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tables/table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xl/webextensions/webextension5.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p\Documents\ds\ds_materials\class\"/>
    </mc:Choice>
  </mc:AlternateContent>
  <xr:revisionPtr revIDLastSave="0" documentId="13_ncr:1_{81ABC265-3CF2-4B45-B79E-E1D7441FB9F4}" xr6:coauthVersionLast="47" xr6:coauthVersionMax="47" xr10:uidLastSave="{00000000-0000-0000-0000-000000000000}"/>
  <bookViews>
    <workbookView xWindow="-110" yWindow="-110" windowWidth="19420" windowHeight="10420" firstSheet="10" activeTab="10" xr2:uid="{2F475C6F-38B3-4C87-9AE1-C2DC6B97E2C7}"/>
  </bookViews>
  <sheets>
    <sheet name="Sheet4" sheetId="4" r:id="rId1"/>
    <sheet name="Sheet1" sheetId="5" r:id="rId2"/>
    <sheet name="Sheet2" sheetId="6" r:id="rId3"/>
    <sheet name="Sheet3" sheetId="7" r:id="rId4"/>
    <sheet name="Sheet5" sheetId="8" r:id="rId5"/>
    <sheet name="Sheet7" sheetId="10" r:id="rId6"/>
    <sheet name="Sheet8" sheetId="11" r:id="rId7"/>
    <sheet name="Sheet9" sheetId="12" r:id="rId8"/>
    <sheet name="Orders" sheetId="1" r:id="rId9"/>
    <sheet name="Sheet6" sheetId="9" r:id="rId10"/>
    <sheet name="Returns" sheetId="2" r:id="rId11"/>
    <sheet name="People" sheetId="3" r:id="rId12"/>
    <sheet name="ExampleFunctions" sheetId="14" r:id="rId13"/>
    <sheet name="CALCULATE_AREA" sheetId="16" r:id="rId14"/>
  </sheets>
  <definedNames>
    <definedName name="_xlnm._FilterDatabase" localSheetId="8" hidden="1">Orders!$A$1:$U$9995</definedName>
    <definedName name="ADD_NUMBERS" comment="Adds two numbers and returns their sum">LAMBDA(first_num, second_num, _xldudf_BOARDFLARE_EXEC("workbook-settings:add_numbers", first_num, second_num))</definedName>
    <definedName name="BUSINESS_DAYS" comment="Business days between two dates, excluding weekends">LAMBDA(start_date, end_date, _xldudf_BOARDFLARE_EXEC("workbook-settings:business_days", start_date, end_date))</definedName>
    <definedName name="CALCULATE_AREA" comment="Calculate area of rectangle">LAMBDA(length, width, _xldudf_BOARDFLARE_EXEC("workbook-settings:calculate_area", length, width))</definedName>
    <definedName name="IN_RANGE" comment="Check if number is in range [min_val, max_val]">LAMBDA(number, min_val, max_val, _xldudf_BOARDFLARE_EXEC("workbook-settings:in_range", number, min_val, max_val))</definedName>
    <definedName name="INCHES_TO_MM" comment="Converts inches to millimeters">LAMBDA(inches, _xldudf_BOARDFLARE_EXEC("workbook-settings:inches_to_mm", inches))</definedName>
    <definedName name="JOIN_STRINGS" comment="Join two strings with a separator">LAMBDA(first_str, second_str, separator, _xldudf_BOARDFLARE_EXEC("workbook-settings:join_strings", first_str, second_str, separator))</definedName>
    <definedName name="OPTIMIZE_PRICE" comment="Optimize the price of a product to maximize profit based on historical sales data using price elasticity">LAMBDA(prices, quantities_sold, costs, _xldudf_BOARDFLARE_EXEC("workbook-settings:optimize_price", prices, quantities_sold, costs))</definedName>
    <definedName name="Slicer_Category">#N/A</definedName>
    <definedName name="Slicer_City">#N/A</definedName>
    <definedName name="Slicer_Region">#N/A</definedName>
    <definedName name="Slicer_Ship_Mode">#N/A</definedName>
    <definedName name="TO_POWER" comment="Calculate power with rounding">LAMBDA(base, exponent, round_to, _xldudf_BOARDFLARE_EXEC("workbook-settings:to_power", base, exponent, round_to))</definedName>
    <definedName name="USFEDERAL_BUSINESS_DAYS" comment="Business days between two dates, excluding weekends and US federal holidays">LAMBDA(start_date, end_date, _xldudf_BOARDFLARE_EXEC("workbook-settings:usfederal_business_days", start_date, end_date))</definedName>
    <definedName name="WEB_PAGE_MD" comment="Converts web page content to markdown using Jina">LAMBDA(url, _xldudf_BOARDFLARE_EXEC("workbook-settings:web_page_md", url))</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16" l="1" a="1"/>
  <c r="A5" i="16" s="1"/>
  <c r="A3" i="16" a="1"/>
  <c r="A3" i="16" s="1"/>
  <c r="C10" i="14" a="1"/>
  <c r="C10" i="14" s="1"/>
  <c r="C9" i="14" a="1"/>
  <c r="C9" i="14" s="1"/>
  <c r="C8" i="14" a="1"/>
  <c r="C8" i="14" s="1"/>
  <c r="C7" i="14" a="1"/>
  <c r="C7" i="14" s="1"/>
  <c r="C6" i="14" a="1"/>
  <c r="C6" i="14" s="1"/>
  <c r="C5" i="14" a="1"/>
  <c r="C5" i="14" s="1"/>
  <c r="C4" i="14" a="1"/>
  <c r="C4" i="14" s="1"/>
  <c r="C3" i="14" a="1"/>
  <c r="C3" i="14" s="1"/>
  <c r="C6" i="3"/>
  <c r="C5" i="3"/>
  <c r="C3" i="3"/>
  <c r="C2" i="3"/>
  <c r="C16" i="7"/>
  <c r="C1460" i="12"/>
  <c r="C1464" i="12"/>
  <c r="C1468" i="12"/>
  <c r="C1472" i="12"/>
  <c r="C1476" i="12"/>
  <c r="C1480" i="12"/>
  <c r="C1484" i="12"/>
  <c r="C1488" i="12"/>
  <c r="C1492" i="12"/>
  <c r="C1496" i="12"/>
  <c r="C1500" i="12"/>
  <c r="C1504" i="12"/>
  <c r="C1508" i="12"/>
  <c r="C1512" i="12"/>
  <c r="C1516" i="12"/>
  <c r="C1461" i="12"/>
  <c r="C1465" i="12"/>
  <c r="C1469" i="12"/>
  <c r="C1473" i="12"/>
  <c r="C1477" i="12"/>
  <c r="C1481" i="12"/>
  <c r="C1485" i="12"/>
  <c r="C1489" i="12"/>
  <c r="C1493" i="12"/>
  <c r="C1497" i="12"/>
  <c r="C1501" i="12"/>
  <c r="C1505" i="12"/>
  <c r="C1509" i="12"/>
  <c r="C1513" i="12"/>
  <c r="C1517" i="12"/>
  <c r="C1462" i="12"/>
  <c r="C1466" i="12"/>
  <c r="C1470" i="12"/>
  <c r="C1474" i="12"/>
  <c r="C1478" i="12"/>
  <c r="C1482" i="12"/>
  <c r="C1486" i="12"/>
  <c r="C1463" i="12"/>
  <c r="C1479" i="12"/>
  <c r="C1491" i="12"/>
  <c r="C1499" i="12"/>
  <c r="C1507" i="12"/>
  <c r="C1515" i="12"/>
  <c r="C1467" i="12"/>
  <c r="C1483" i="12"/>
  <c r="C1494" i="12"/>
  <c r="C1502" i="12"/>
  <c r="C1510" i="12"/>
  <c r="C1518" i="12"/>
  <c r="C1471" i="12"/>
  <c r="C1487" i="12"/>
  <c r="C1495" i="12"/>
  <c r="C1503" i="12"/>
  <c r="C1511" i="12"/>
  <c r="C1519" i="12"/>
  <c r="C1475" i="12"/>
  <c r="C1490" i="12"/>
  <c r="C1498" i="12"/>
  <c r="C1506" i="12"/>
  <c r="C1514" i="12"/>
  <c r="C1460" i="11"/>
  <c r="C1464" i="11"/>
  <c r="C1468" i="11"/>
  <c r="C1472" i="11"/>
  <c r="C1476" i="11"/>
  <c r="C1480" i="11"/>
  <c r="C1484" i="11"/>
  <c r="C1488" i="11"/>
  <c r="C1492" i="11"/>
  <c r="C1496" i="11"/>
  <c r="C1500" i="11"/>
  <c r="C1504" i="11"/>
  <c r="C1508" i="11"/>
  <c r="C1512" i="11"/>
  <c r="C1516" i="11"/>
  <c r="C1520" i="11"/>
  <c r="C1524" i="11"/>
  <c r="C1528" i="11"/>
  <c r="C1532" i="11"/>
  <c r="C1536" i="11"/>
  <c r="C1540" i="11"/>
  <c r="C1544" i="11"/>
  <c r="C1548" i="11"/>
  <c r="C1552" i="11"/>
  <c r="C1556" i="11"/>
  <c r="C1560" i="11"/>
  <c r="C1564" i="11"/>
  <c r="C1568" i="11"/>
  <c r="C1572" i="11"/>
  <c r="C1576" i="11"/>
  <c r="C1580" i="11"/>
  <c r="C1584" i="11"/>
  <c r="C1588" i="11"/>
  <c r="C1592" i="11"/>
  <c r="C1596" i="11"/>
  <c r="C1600" i="11"/>
  <c r="C1604" i="11"/>
  <c r="C1608" i="11"/>
  <c r="C1612" i="11"/>
  <c r="C1616" i="11"/>
  <c r="C1620" i="11"/>
  <c r="C1624" i="11"/>
  <c r="C1628" i="11"/>
  <c r="C1632" i="11"/>
  <c r="C1636" i="11"/>
  <c r="C1640" i="11"/>
  <c r="C1644" i="11"/>
  <c r="C1648" i="11"/>
  <c r="C1652" i="11"/>
  <c r="C1656" i="11"/>
  <c r="C1660" i="11"/>
  <c r="C1664" i="11"/>
  <c r="C1668" i="11"/>
  <c r="C1672" i="11"/>
  <c r="C1676" i="11"/>
  <c r="C1680" i="11"/>
  <c r="C1684" i="11"/>
  <c r="C1688" i="11"/>
  <c r="C1692" i="11"/>
  <c r="C1696" i="11"/>
  <c r="C1700" i="11"/>
  <c r="C1704" i="11"/>
  <c r="C1708" i="11"/>
  <c r="C1712" i="11"/>
  <c r="C1716" i="11"/>
  <c r="C1720" i="11"/>
  <c r="C1724" i="11"/>
  <c r="C1728" i="11"/>
  <c r="C1732" i="11"/>
  <c r="C1736" i="11"/>
  <c r="C1740" i="11"/>
  <c r="C1744" i="11"/>
  <c r="C1748" i="11"/>
  <c r="C1752" i="11"/>
  <c r="C1756" i="11"/>
  <c r="C1760" i="11"/>
  <c r="C1764" i="11"/>
  <c r="C1768" i="11"/>
  <c r="C1772" i="11"/>
  <c r="C1776" i="11"/>
  <c r="C1780" i="11"/>
  <c r="C1784" i="11"/>
  <c r="C1788" i="11"/>
  <c r="C1792" i="11"/>
  <c r="C1796" i="11"/>
  <c r="C1800" i="11"/>
  <c r="C1804" i="11"/>
  <c r="C1808" i="11"/>
  <c r="C1812" i="11"/>
  <c r="C1816" i="11"/>
  <c r="C1820" i="11"/>
  <c r="C1824" i="11"/>
  <c r="C1461" i="11"/>
  <c r="C1465" i="11"/>
  <c r="C1469" i="11"/>
  <c r="C1473" i="11"/>
  <c r="C1477" i="11"/>
  <c r="C1481" i="11"/>
  <c r="C1485" i="11"/>
  <c r="C1489" i="11"/>
  <c r="C1493" i="11"/>
  <c r="C1497" i="11"/>
  <c r="C1501" i="11"/>
  <c r="C1505" i="11"/>
  <c r="C1462" i="11"/>
  <c r="C1470" i="11"/>
  <c r="C1478" i="11"/>
  <c r="C1486" i="11"/>
  <c r="C1494" i="11"/>
  <c r="C1502" i="11"/>
  <c r="C1509" i="11"/>
  <c r="C1514" i="11"/>
  <c r="C1519" i="11"/>
  <c r="C1525" i="11"/>
  <c r="C1530" i="11"/>
  <c r="C1535" i="11"/>
  <c r="C1541" i="11"/>
  <c r="C1546" i="11"/>
  <c r="C1551" i="11"/>
  <c r="C1557" i="11"/>
  <c r="C1562" i="11"/>
  <c r="C1567" i="11"/>
  <c r="C1573" i="11"/>
  <c r="C1578" i="11"/>
  <c r="C1583" i="11"/>
  <c r="C1589" i="11"/>
  <c r="C1594" i="11"/>
  <c r="C1599" i="11"/>
  <c r="C1605" i="11"/>
  <c r="C1610" i="11"/>
  <c r="C1615" i="11"/>
  <c r="C1621" i="11"/>
  <c r="C1626" i="11"/>
  <c r="C1631" i="11"/>
  <c r="C1637" i="11"/>
  <c r="C1642" i="11"/>
  <c r="C1647" i="11"/>
  <c r="C1653" i="11"/>
  <c r="C1658" i="11"/>
  <c r="C1663" i="11"/>
  <c r="C1669" i="11"/>
  <c r="C1674" i="11"/>
  <c r="C1679" i="11"/>
  <c r="C1685" i="11"/>
  <c r="C1690" i="11"/>
  <c r="C1695" i="11"/>
  <c r="C1701" i="11"/>
  <c r="C1706" i="11"/>
  <c r="C1711" i="11"/>
  <c r="C1717" i="11"/>
  <c r="C1722" i="11"/>
  <c r="C1727" i="11"/>
  <c r="C1733" i="11"/>
  <c r="C1738" i="11"/>
  <c r="C1743" i="11"/>
  <c r="C1749" i="11"/>
  <c r="C1754" i="11"/>
  <c r="C1759" i="11"/>
  <c r="C1765" i="11"/>
  <c r="C1770" i="11"/>
  <c r="C1775" i="11"/>
  <c r="C1781" i="11"/>
  <c r="C1786" i="11"/>
  <c r="C1791" i="11"/>
  <c r="C1797" i="11"/>
  <c r="C1802" i="11"/>
  <c r="C1807" i="11"/>
  <c r="C1813" i="11"/>
  <c r="C1818" i="11"/>
  <c r="C1823" i="11"/>
  <c r="C1463" i="11"/>
  <c r="C1471" i="11"/>
  <c r="C1479" i="11"/>
  <c r="C1487" i="11"/>
  <c r="C1495" i="11"/>
  <c r="C1503" i="11"/>
  <c r="C1510" i="11"/>
  <c r="C1515" i="11"/>
  <c r="C1521" i="11"/>
  <c r="C1526" i="11"/>
  <c r="C1531" i="11"/>
  <c r="C1537" i="11"/>
  <c r="C1542" i="11"/>
  <c r="C1547" i="11"/>
  <c r="C1553" i="11"/>
  <c r="C1558" i="11"/>
  <c r="C1563" i="11"/>
  <c r="C1569" i="11"/>
  <c r="C1574" i="11"/>
  <c r="C1579" i="11"/>
  <c r="C1585" i="11"/>
  <c r="C1590" i="11"/>
  <c r="C1595" i="11"/>
  <c r="C1601" i="11"/>
  <c r="C1606" i="11"/>
  <c r="C1611" i="11"/>
  <c r="C1617" i="11"/>
  <c r="C1622" i="11"/>
  <c r="C1627" i="11"/>
  <c r="C1633" i="11"/>
  <c r="C1638" i="11"/>
  <c r="C1643" i="11"/>
  <c r="C1649" i="11"/>
  <c r="C1654" i="11"/>
  <c r="C1659" i="11"/>
  <c r="C1665" i="11"/>
  <c r="C1670" i="11"/>
  <c r="C1675" i="11"/>
  <c r="C1681" i="11"/>
  <c r="C1686" i="11"/>
  <c r="C1691" i="11"/>
  <c r="C1697" i="11"/>
  <c r="C1702" i="11"/>
  <c r="C1707" i="11"/>
  <c r="C1713" i="11"/>
  <c r="C1718" i="11"/>
  <c r="C1723" i="11"/>
  <c r="C1729" i="11"/>
  <c r="C1734" i="11"/>
  <c r="C1739" i="11"/>
  <c r="C1745" i="11"/>
  <c r="C1750" i="11"/>
  <c r="C1755" i="11"/>
  <c r="C1761" i="11"/>
  <c r="C1766" i="11"/>
  <c r="C1771" i="11"/>
  <c r="C1777" i="11"/>
  <c r="C1782" i="11"/>
  <c r="C1787" i="11"/>
  <c r="C1793" i="11"/>
  <c r="C1798" i="11"/>
  <c r="C1803" i="11"/>
  <c r="C1809" i="11"/>
  <c r="C1814" i="11"/>
  <c r="C1819" i="11"/>
  <c r="C1466" i="11"/>
  <c r="C1482" i="11"/>
  <c r="C1498" i="11"/>
  <c r="C1511" i="11"/>
  <c r="C1522" i="11"/>
  <c r="C1533" i="11"/>
  <c r="C1543" i="11"/>
  <c r="C1554" i="11"/>
  <c r="C1565" i="11"/>
  <c r="C1575" i="11"/>
  <c r="C1586" i="11"/>
  <c r="C1597" i="11"/>
  <c r="C1607" i="11"/>
  <c r="C1618" i="11"/>
  <c r="C1629" i="11"/>
  <c r="C1639" i="11"/>
  <c r="C1650" i="11"/>
  <c r="C1661" i="11"/>
  <c r="C1671" i="11"/>
  <c r="C1682" i="11"/>
  <c r="C1693" i="11"/>
  <c r="C1703" i="11"/>
  <c r="C1714" i="11"/>
  <c r="C1725" i="11"/>
  <c r="C1735" i="11"/>
  <c r="C1746" i="11"/>
  <c r="C1757" i="11"/>
  <c r="C1767" i="11"/>
  <c r="C1778" i="11"/>
  <c r="C1789" i="11"/>
  <c r="C1799" i="11"/>
  <c r="C1810" i="11"/>
  <c r="C1821" i="11"/>
  <c r="C1467" i="11"/>
  <c r="C1483" i="11"/>
  <c r="C1499" i="11"/>
  <c r="C1513" i="11"/>
  <c r="C1523" i="11"/>
  <c r="C1534" i="11"/>
  <c r="C1545" i="11"/>
  <c r="C1555" i="11"/>
  <c r="C1566" i="11"/>
  <c r="C1577" i="11"/>
  <c r="C1587" i="11"/>
  <c r="C1598" i="11"/>
  <c r="C1609" i="11"/>
  <c r="C1619" i="11"/>
  <c r="C1630" i="11"/>
  <c r="C1641" i="11"/>
  <c r="C1651" i="11"/>
  <c r="C1662" i="11"/>
  <c r="C1673" i="11"/>
  <c r="C1683" i="11"/>
  <c r="C1694" i="11"/>
  <c r="C1705" i="11"/>
  <c r="C1715" i="11"/>
  <c r="C1726" i="11"/>
  <c r="C1737" i="11"/>
  <c r="C1747" i="11"/>
  <c r="C1758" i="11"/>
  <c r="C1769" i="11"/>
  <c r="C1779" i="11"/>
  <c r="C1790" i="11"/>
  <c r="C1801" i="11"/>
  <c r="C1811" i="11"/>
  <c r="C1822" i="11"/>
  <c r="C1474" i="11"/>
  <c r="C1490" i="11"/>
  <c r="C1506" i="11"/>
  <c r="C1517" i="11"/>
  <c r="C1527" i="11"/>
  <c r="C1538" i="11"/>
  <c r="C1549" i="11"/>
  <c r="C1559" i="11"/>
  <c r="C1570" i="11"/>
  <c r="C1581" i="11"/>
  <c r="C1591" i="11"/>
  <c r="C1602" i="11"/>
  <c r="C1613" i="11"/>
  <c r="C1623" i="11"/>
  <c r="C1634" i="11"/>
  <c r="C1645" i="11"/>
  <c r="C1475" i="11"/>
  <c r="C1529" i="11"/>
  <c r="C1571" i="11"/>
  <c r="C1614" i="11"/>
  <c r="C1655" i="11"/>
  <c r="C1677" i="11"/>
  <c r="C1698" i="11"/>
  <c r="C1719" i="11"/>
  <c r="C1741" i="11"/>
  <c r="C1762" i="11"/>
  <c r="C1783" i="11"/>
  <c r="C1805" i="11"/>
  <c r="C1491" i="11"/>
  <c r="C1539" i="11"/>
  <c r="C1582" i="11"/>
  <c r="C1625" i="11"/>
  <c r="C1657" i="11"/>
  <c r="C1678" i="11"/>
  <c r="C1699" i="11"/>
  <c r="C1721" i="11"/>
  <c r="C1742" i="11"/>
  <c r="C1763" i="11"/>
  <c r="C1785" i="11"/>
  <c r="C1806" i="11"/>
  <c r="C1507" i="11"/>
  <c r="C1550" i="11"/>
  <c r="C1593" i="11"/>
  <c r="C1635" i="11"/>
  <c r="C1666" i="11"/>
  <c r="C1687" i="11"/>
  <c r="C1709" i="11"/>
  <c r="C1730" i="11"/>
  <c r="C1751" i="11"/>
  <c r="C1773" i="11"/>
  <c r="C1794" i="11"/>
  <c r="C1815" i="11"/>
  <c r="C1518" i="11"/>
  <c r="C1561" i="11"/>
  <c r="C1603" i="11"/>
  <c r="C1646" i="11"/>
  <c r="C1667" i="11"/>
  <c r="C1689" i="11"/>
  <c r="C1710" i="11"/>
  <c r="C1731" i="11"/>
  <c r="C1753" i="11"/>
  <c r="C1774" i="11"/>
  <c r="C1795" i="11"/>
  <c r="C1817" i="11"/>
  <c r="C1460" i="10"/>
  <c r="C1461" i="10"/>
  <c r="C1465" i="10"/>
  <c r="C1469" i="10"/>
  <c r="C1473" i="10"/>
  <c r="C1477" i="10"/>
  <c r="C1481" i="10"/>
  <c r="C1485" i="10"/>
  <c r="C1489" i="10"/>
  <c r="C1493" i="10"/>
  <c r="C1497" i="10"/>
  <c r="C1501" i="10"/>
  <c r="C1505" i="10"/>
  <c r="C1509" i="10"/>
  <c r="C1513" i="10"/>
  <c r="C1517" i="10"/>
  <c r="C1521" i="10"/>
  <c r="C1525" i="10"/>
  <c r="C1529" i="10"/>
  <c r="C1533" i="10"/>
  <c r="C1537" i="10"/>
  <c r="C1541" i="10"/>
  <c r="C1545" i="10"/>
  <c r="C1549" i="10"/>
  <c r="C1467" i="10"/>
  <c r="C1479" i="10"/>
  <c r="C1483" i="10"/>
  <c r="C1491" i="10"/>
  <c r="C1499" i="10"/>
  <c r="C1507" i="10"/>
  <c r="C1511" i="10"/>
  <c r="C1519" i="10"/>
  <c r="C1523" i="10"/>
  <c r="C1531" i="10"/>
  <c r="C1539" i="10"/>
  <c r="C1543" i="10"/>
  <c r="C1462" i="10"/>
  <c r="C1466" i="10"/>
  <c r="C1470" i="10"/>
  <c r="C1474" i="10"/>
  <c r="C1478" i="10"/>
  <c r="C1482" i="10"/>
  <c r="C1486" i="10"/>
  <c r="C1490" i="10"/>
  <c r="C1494" i="10"/>
  <c r="C1498" i="10"/>
  <c r="C1502" i="10"/>
  <c r="C1506" i="10"/>
  <c r="C1510" i="10"/>
  <c r="C1514" i="10"/>
  <c r="C1518" i="10"/>
  <c r="C1522" i="10"/>
  <c r="C1526" i="10"/>
  <c r="C1530" i="10"/>
  <c r="C1534" i="10"/>
  <c r="C1538" i="10"/>
  <c r="C1542" i="10"/>
  <c r="C1546" i="10"/>
  <c r="C1550" i="10"/>
  <c r="C1471" i="10"/>
  <c r="C1475" i="10"/>
  <c r="C1487" i="10"/>
  <c r="C1495" i="10"/>
  <c r="C1503" i="10"/>
  <c r="C1515" i="10"/>
  <c r="C1527" i="10"/>
  <c r="C1535" i="10"/>
  <c r="C1547" i="10"/>
  <c r="C1463" i="10"/>
  <c r="C1464" i="10"/>
  <c r="C1480" i="10"/>
  <c r="C1496" i="10"/>
  <c r="C1512" i="10"/>
  <c r="C1528" i="10"/>
  <c r="C1544" i="10"/>
  <c r="C1468" i="10"/>
  <c r="C1484" i="10"/>
  <c r="C1500" i="10"/>
  <c r="C1516" i="10"/>
  <c r="C1532" i="10"/>
  <c r="C1548" i="10"/>
  <c r="C1472" i="10"/>
  <c r="C1488" i="10"/>
  <c r="C1504" i="10"/>
  <c r="C1520" i="10"/>
  <c r="C1536" i="10"/>
  <c r="C1476" i="10"/>
  <c r="C1492" i="10"/>
  <c r="C1508" i="10"/>
  <c r="C1524" i="10"/>
  <c r="C1540" i="10"/>
  <c r="E1540" i="10"/>
  <c r="D1508" i="10"/>
  <c r="D1476" i="10"/>
  <c r="E1520" i="10"/>
  <c r="E1488" i="10"/>
  <c r="E1548" i="10"/>
  <c r="D1516" i="10"/>
  <c r="D1484" i="10"/>
  <c r="D1544" i="10"/>
  <c r="E1512" i="10"/>
  <c r="E1480" i="10"/>
  <c r="E1463" i="10"/>
  <c r="E1535" i="10"/>
  <c r="E1515" i="10"/>
  <c r="E1495" i="10"/>
  <c r="E1475" i="10"/>
  <c r="D1550" i="10"/>
  <c r="D1542" i="10"/>
  <c r="D1534" i="10"/>
  <c r="D1526" i="10"/>
  <c r="D1518" i="10"/>
  <c r="D1510" i="10"/>
  <c r="D1502" i="10"/>
  <c r="D1494" i="10"/>
  <c r="D1486" i="10"/>
  <c r="D1478" i="10"/>
  <c r="D1470" i="10"/>
  <c r="D1462" i="10"/>
  <c r="E1539" i="10"/>
  <c r="E1523" i="10"/>
  <c r="E1511" i="10"/>
  <c r="E1499" i="10"/>
  <c r="E1483" i="10"/>
  <c r="E1467" i="10"/>
  <c r="D1545" i="10"/>
  <c r="D1537" i="10"/>
  <c r="D1529" i="10"/>
  <c r="D1521" i="10"/>
  <c r="D1513" i="10"/>
  <c r="E1505" i="10"/>
  <c r="E1497" i="10"/>
  <c r="E1489" i="10"/>
  <c r="E1481" i="10"/>
  <c r="E1473" i="10"/>
  <c r="E1465" i="10"/>
  <c r="D1460" i="10"/>
  <c r="D1499" i="10"/>
  <c r="D1467" i="10"/>
  <c r="E1545" i="10"/>
  <c r="E1529" i="10"/>
  <c r="E1521" i="10"/>
  <c r="D1505" i="10"/>
  <c r="D1497" i="10"/>
  <c r="D1481" i="10"/>
  <c r="D1465" i="10"/>
  <c r="D1547" i="10"/>
  <c r="D1471" i="10"/>
  <c r="E1538" i="10"/>
  <c r="E1514" i="10"/>
  <c r="E1498" i="10"/>
  <c r="E1474" i="10"/>
  <c r="D1543" i="10"/>
  <c r="D1507" i="10"/>
  <c r="E1549" i="10"/>
  <c r="D1525" i="10"/>
  <c r="D1509" i="10"/>
  <c r="D1485" i="10"/>
  <c r="D1469" i="10"/>
  <c r="D1540" i="10"/>
  <c r="E1508" i="10"/>
  <c r="E1476" i="10"/>
  <c r="D1520" i="10"/>
  <c r="D1488" i="10"/>
  <c r="D1548" i="10"/>
  <c r="E1516" i="10"/>
  <c r="E1484" i="10"/>
  <c r="E1544" i="10"/>
  <c r="D1512" i="10"/>
  <c r="D1480" i="10"/>
  <c r="D1463" i="10"/>
  <c r="D1535" i="10"/>
  <c r="D1515" i="10"/>
  <c r="D1495" i="10"/>
  <c r="D1475" i="10"/>
  <c r="E1550" i="10"/>
  <c r="E1542" i="10"/>
  <c r="E1534" i="10"/>
  <c r="E1526" i="10"/>
  <c r="E1518" i="10"/>
  <c r="E1510" i="10"/>
  <c r="E1502" i="10"/>
  <c r="E1494" i="10"/>
  <c r="E1486" i="10"/>
  <c r="E1478" i="10"/>
  <c r="E1470" i="10"/>
  <c r="E1462" i="10"/>
  <c r="D1539" i="10"/>
  <c r="D1523" i="10"/>
  <c r="D1511" i="10"/>
  <c r="D1483" i="10"/>
  <c r="E1537" i="10"/>
  <c r="E1513" i="10"/>
  <c r="D1489" i="10"/>
  <c r="D1473" i="10"/>
  <c r="E1460" i="10"/>
  <c r="D1527" i="10"/>
  <c r="E1522" i="10"/>
  <c r="E1482" i="10"/>
  <c r="D1531" i="10"/>
  <c r="D1479" i="10"/>
  <c r="E1533" i="10"/>
  <c r="D1493" i="10"/>
  <c r="D1461" i="10"/>
  <c r="E1524" i="10"/>
  <c r="D1492" i="10"/>
  <c r="D1536" i="10"/>
  <c r="E1504" i="10"/>
  <c r="E1472" i="10"/>
  <c r="E1532" i="10"/>
  <c r="D1500" i="10"/>
  <c r="D1468" i="10"/>
  <c r="D1528" i="10"/>
  <c r="E1496" i="10"/>
  <c r="D1464" i="10"/>
  <c r="E1547" i="10"/>
  <c r="E1527" i="10"/>
  <c r="E1503" i="10"/>
  <c r="E1487" i="10"/>
  <c r="E1471" i="10"/>
  <c r="D1546" i="10"/>
  <c r="D1538" i="10"/>
  <c r="D1530" i="10"/>
  <c r="D1522" i="10"/>
  <c r="D1514" i="10"/>
  <c r="D1506" i="10"/>
  <c r="D1498" i="10"/>
  <c r="D1490" i="10"/>
  <c r="D1482" i="10"/>
  <c r="D1474" i="10"/>
  <c r="D1466" i="10"/>
  <c r="E1543" i="10"/>
  <c r="E1531" i="10"/>
  <c r="E1519" i="10"/>
  <c r="E1507" i="10"/>
  <c r="E1491" i="10"/>
  <c r="E1479" i="10"/>
  <c r="D1549" i="10"/>
  <c r="E1541" i="10"/>
  <c r="D1533" i="10"/>
  <c r="E1525" i="10"/>
  <c r="D1517" i="10"/>
  <c r="E1509" i="10"/>
  <c r="E1501" i="10"/>
  <c r="E1493" i="10"/>
  <c r="E1485" i="10"/>
  <c r="E1477" i="10"/>
  <c r="E1469" i="10"/>
  <c r="E1461" i="10"/>
  <c r="D1524" i="10"/>
  <c r="E1492" i="10"/>
  <c r="E1536" i="10"/>
  <c r="D1504" i="10"/>
  <c r="D1472" i="10"/>
  <c r="D1532" i="10"/>
  <c r="E1500" i="10"/>
  <c r="E1468" i="10"/>
  <c r="E1528" i="10"/>
  <c r="D1496" i="10"/>
  <c r="E1464" i="10"/>
  <c r="D1503" i="10"/>
  <c r="D1487" i="10"/>
  <c r="E1546" i="10"/>
  <c r="E1530" i="10"/>
  <c r="E1506" i="10"/>
  <c r="E1490" i="10"/>
  <c r="E1466" i="10"/>
  <c r="D1519" i="10"/>
  <c r="D1491" i="10"/>
  <c r="D1541" i="10"/>
  <c r="E1517" i="10"/>
  <c r="D1501" i="10"/>
  <c r="D1477" i="10"/>
  <c r="D1817" i="11"/>
  <c r="D1774" i="11"/>
  <c r="D1731" i="11"/>
  <c r="D1689" i="11"/>
  <c r="D1646" i="11"/>
  <c r="D1561" i="11"/>
  <c r="D1815" i="11"/>
  <c r="E1773" i="11"/>
  <c r="D1730" i="11"/>
  <c r="D1687" i="11"/>
  <c r="D1635" i="11"/>
  <c r="E1550" i="11"/>
  <c r="D1806" i="11"/>
  <c r="D1763" i="11"/>
  <c r="D1721" i="11"/>
  <c r="D1678" i="11"/>
  <c r="D1625" i="11"/>
  <c r="D1539" i="11"/>
  <c r="E1805" i="11"/>
  <c r="D1762" i="11"/>
  <c r="D1719" i="11"/>
  <c r="E1677" i="11"/>
  <c r="E1614" i="11"/>
  <c r="D1529" i="11"/>
  <c r="E1645" i="11"/>
  <c r="D1623" i="11"/>
  <c r="E1602" i="11"/>
  <c r="E1581" i="11"/>
  <c r="D1559" i="11"/>
  <c r="D1538" i="11"/>
  <c r="D1517" i="11"/>
  <c r="D1490" i="11"/>
  <c r="D1822" i="11"/>
  <c r="D1801" i="11"/>
  <c r="D1779" i="11"/>
  <c r="D1758" i="11"/>
  <c r="D1737" i="11"/>
  <c r="D1715" i="11"/>
  <c r="D1694" i="11"/>
  <c r="D1673" i="11"/>
  <c r="D1651" i="11"/>
  <c r="D1630" i="11"/>
  <c r="D1609" i="11"/>
  <c r="D1587" i="11"/>
  <c r="E1566" i="11"/>
  <c r="D1545" i="11"/>
  <c r="D1523" i="11"/>
  <c r="D1499" i="11"/>
  <c r="D1467" i="11"/>
  <c r="D1810" i="11"/>
  <c r="E1789" i="11"/>
  <c r="D1767" i="11"/>
  <c r="D1746" i="11"/>
  <c r="E1725" i="11"/>
  <c r="D1703" i="11"/>
  <c r="D1682" i="11"/>
  <c r="E1661" i="11"/>
  <c r="D1639" i="11"/>
  <c r="E1618" i="11"/>
  <c r="E1597" i="11"/>
  <c r="D1575" i="11"/>
  <c r="D1554" i="11"/>
  <c r="D1533" i="11"/>
  <c r="D1511" i="11"/>
  <c r="E1482" i="11"/>
  <c r="D1819" i="11"/>
  <c r="D1809" i="11"/>
  <c r="E1798" i="11"/>
  <c r="D1787" i="11"/>
  <c r="D1777" i="11"/>
  <c r="E1766" i="11"/>
  <c r="D1755" i="11"/>
  <c r="D1745" i="11"/>
  <c r="E1734" i="11"/>
  <c r="D1723" i="11"/>
  <c r="D1713" i="11"/>
  <c r="E1702" i="11"/>
  <c r="D1691" i="11"/>
  <c r="D1681" i="11"/>
  <c r="E1670" i="11"/>
  <c r="D1659" i="11"/>
  <c r="D1649" i="11"/>
  <c r="E1638" i="11"/>
  <c r="D1627" i="11"/>
  <c r="E1617" i="11"/>
  <c r="E1606" i="11"/>
  <c r="D1595" i="11"/>
  <c r="E1585" i="11"/>
  <c r="E1574" i="11"/>
  <c r="D1563" i="11"/>
  <c r="E1553" i="11"/>
  <c r="E1542" i="11"/>
  <c r="D1531" i="11"/>
  <c r="E1521" i="11"/>
  <c r="E1510" i="11"/>
  <c r="D1495" i="11"/>
  <c r="D1479" i="11"/>
  <c r="D1463" i="11"/>
  <c r="D1818" i="11"/>
  <c r="D1807" i="11"/>
  <c r="D1797" i="11"/>
  <c r="D1786" i="11"/>
  <c r="D1775" i="11"/>
  <c r="D1765" i="11"/>
  <c r="D1754" i="11"/>
  <c r="D1743" i="11"/>
  <c r="E1817" i="11"/>
  <c r="E1774" i="11"/>
  <c r="E1731" i="11"/>
  <c r="E1689" i="11"/>
  <c r="E1646" i="11"/>
  <c r="E1561" i="11"/>
  <c r="E1815" i="11"/>
  <c r="D1773" i="11"/>
  <c r="E1730" i="11"/>
  <c r="E1687" i="11"/>
  <c r="E1635" i="11"/>
  <c r="D1550" i="11"/>
  <c r="E1806" i="11"/>
  <c r="E1763" i="11"/>
  <c r="E1721" i="11"/>
  <c r="E1678" i="11"/>
  <c r="E1625" i="11"/>
  <c r="E1539" i="11"/>
  <c r="D1805" i="11"/>
  <c r="E1762" i="11"/>
  <c r="E1719" i="11"/>
  <c r="D1677" i="11"/>
  <c r="D1614" i="11"/>
  <c r="E1529" i="11"/>
  <c r="D1645" i="11"/>
  <c r="E1623" i="11"/>
  <c r="D1602" i="11"/>
  <c r="D1581" i="11"/>
  <c r="E1559" i="11"/>
  <c r="E1538" i="11"/>
  <c r="E1517" i="11"/>
  <c r="E1490" i="11"/>
  <c r="E1822" i="11"/>
  <c r="E1801" i="11"/>
  <c r="E1779" i="11"/>
  <c r="E1758" i="11"/>
  <c r="E1737" i="11"/>
  <c r="E1715" i="11"/>
  <c r="E1694" i="11"/>
  <c r="E1673" i="11"/>
  <c r="E1651" i="11"/>
  <c r="E1630" i="11"/>
  <c r="E1609" i="11"/>
  <c r="E1587" i="11"/>
  <c r="D1566" i="11"/>
  <c r="E1545" i="11"/>
  <c r="E1523" i="11"/>
  <c r="E1499" i="11"/>
  <c r="E1467" i="11"/>
  <c r="E1810" i="11"/>
  <c r="D1789" i="11"/>
  <c r="E1767" i="11"/>
  <c r="E1746" i="11"/>
  <c r="D1725" i="11"/>
  <c r="E1703" i="11"/>
  <c r="E1682" i="11"/>
  <c r="D1661" i="11"/>
  <c r="E1639" i="11"/>
  <c r="D1618" i="11"/>
  <c r="D1597" i="11"/>
  <c r="E1575" i="11"/>
  <c r="E1554" i="11"/>
  <c r="E1533" i="11"/>
  <c r="E1511" i="11"/>
  <c r="D1482" i="11"/>
  <c r="E1819" i="11"/>
  <c r="E1809" i="11"/>
  <c r="D1798" i="11"/>
  <c r="E1787" i="11"/>
  <c r="E1777" i="11"/>
  <c r="D1766" i="11"/>
  <c r="E1755" i="11"/>
  <c r="E1745" i="11"/>
  <c r="D1734" i="11"/>
  <c r="E1723" i="11"/>
  <c r="E1713" i="11"/>
  <c r="D1702" i="11"/>
  <c r="E1691" i="11"/>
  <c r="E1681" i="11"/>
  <c r="D1670" i="11"/>
  <c r="E1659" i="11"/>
  <c r="E1649" i="11"/>
  <c r="D1638" i="11"/>
  <c r="E1627" i="11"/>
  <c r="D1617" i="11"/>
  <c r="D1606" i="11"/>
  <c r="E1595" i="11"/>
  <c r="D1585" i="11"/>
  <c r="D1574" i="11"/>
  <c r="E1563" i="11"/>
  <c r="D1553" i="11"/>
  <c r="D1542" i="11"/>
  <c r="E1531" i="11"/>
  <c r="D1521" i="11"/>
  <c r="D1510" i="11"/>
  <c r="E1495" i="11"/>
  <c r="E1479" i="11"/>
  <c r="E1463" i="11"/>
  <c r="E1818" i="11"/>
  <c r="E1807" i="11"/>
  <c r="E1797" i="11"/>
  <c r="E1786" i="11"/>
  <c r="E1775" i="11"/>
  <c r="E1765" i="11"/>
  <c r="E1754" i="11"/>
  <c r="E1743" i="11"/>
  <c r="E1733" i="11"/>
  <c r="E1722" i="11"/>
  <c r="E1711" i="11"/>
  <c r="E1701" i="11"/>
  <c r="E1690" i="11"/>
  <c r="E1679" i="11"/>
  <c r="E1669" i="11"/>
  <c r="E1658" i="11"/>
  <c r="E1647" i="11"/>
  <c r="E1637" i="11"/>
  <c r="E1626" i="11"/>
  <c r="E1615" i="11"/>
  <c r="E1605" i="11"/>
  <c r="D1594" i="11"/>
  <c r="E1583" i="11"/>
  <c r="E1573" i="11"/>
  <c r="D1562" i="11"/>
  <c r="E1551" i="11"/>
  <c r="E1541" i="11"/>
  <c r="D1530" i="11"/>
  <c r="E1519" i="11"/>
  <c r="D1795" i="11"/>
  <c r="D1753" i="11"/>
  <c r="D1710" i="11"/>
  <c r="D1667" i="11"/>
  <c r="D1603" i="11"/>
  <c r="E1518" i="11"/>
  <c r="D1794" i="11"/>
  <c r="D1751" i="11"/>
  <c r="E1709" i="11"/>
  <c r="D1666" i="11"/>
  <c r="D1593" i="11"/>
  <c r="D1507" i="11"/>
  <c r="D1785" i="11"/>
  <c r="D1742" i="11"/>
  <c r="D1699" i="11"/>
  <c r="D1657" i="11"/>
  <c r="E1582" i="11"/>
  <c r="D1491" i="11"/>
  <c r="D1783" i="11"/>
  <c r="E1741" i="11"/>
  <c r="D1698" i="11"/>
  <c r="D1655" i="11"/>
  <c r="D1571" i="11"/>
  <c r="D1475" i="11"/>
  <c r="D1634" i="11"/>
  <c r="E1613" i="11"/>
  <c r="D1591" i="11"/>
  <c r="E1570" i="11"/>
  <c r="D1549" i="11"/>
  <c r="D1527" i="11"/>
  <c r="D1506" i="11"/>
  <c r="D1474" i="11"/>
  <c r="D1811" i="11"/>
  <c r="D1790" i="11"/>
  <c r="D1769" i="11"/>
  <c r="D1747" i="11"/>
  <c r="D1726" i="11"/>
  <c r="D1705" i="11"/>
  <c r="D1683" i="11"/>
  <c r="D1662" i="11"/>
  <c r="D1641" i="11"/>
  <c r="D1619" i="11"/>
  <c r="E1598" i="11"/>
  <c r="D1577" i="11"/>
  <c r="D1555" i="11"/>
  <c r="E1534" i="11"/>
  <c r="D1513" i="11"/>
  <c r="D1483" i="11"/>
  <c r="E1821" i="11"/>
  <c r="D1799" i="11"/>
  <c r="D1778" i="11"/>
  <c r="E1757" i="11"/>
  <c r="D1735" i="11"/>
  <c r="D1714" i="11"/>
  <c r="E1693" i="11"/>
  <c r="D1671" i="11"/>
  <c r="D1650" i="11"/>
  <c r="E1629" i="11"/>
  <c r="D1607" i="11"/>
  <c r="E1586" i="11"/>
  <c r="E1565" i="11"/>
  <c r="D1543" i="11"/>
  <c r="D1522" i="11"/>
  <c r="E1498" i="11"/>
  <c r="E1466" i="11"/>
  <c r="D1814" i="11"/>
  <c r="D1803" i="11"/>
  <c r="D1793" i="11"/>
  <c r="D1782" i="11"/>
  <c r="D1771" i="11"/>
  <c r="D1761" i="11"/>
  <c r="D1750" i="11"/>
  <c r="D1739" i="11"/>
  <c r="D1729" i="11"/>
  <c r="D1718" i="11"/>
  <c r="D1707" i="11"/>
  <c r="D1697" i="11"/>
  <c r="D1686" i="11"/>
  <c r="D1675" i="11"/>
  <c r="D1665" i="11"/>
  <c r="D1654" i="11"/>
  <c r="D1643" i="11"/>
  <c r="D1633" i="11"/>
  <c r="E1622" i="11"/>
  <c r="D1611" i="11"/>
  <c r="E1601" i="11"/>
  <c r="E1590" i="11"/>
  <c r="D1579" i="11"/>
  <c r="E1569" i="11"/>
  <c r="E1558" i="11"/>
  <c r="D1547" i="11"/>
  <c r="E1537" i="11"/>
  <c r="E1526" i="11"/>
  <c r="D1515" i="11"/>
  <c r="D1503" i="11"/>
  <c r="D1487" i="11"/>
  <c r="D1471" i="11"/>
  <c r="D1823" i="11"/>
  <c r="D1813" i="11"/>
  <c r="D1802" i="11"/>
  <c r="D1791" i="11"/>
  <c r="D1781" i="11"/>
  <c r="D1770" i="11"/>
  <c r="D1759" i="11"/>
  <c r="D1749" i="11"/>
  <c r="D1738" i="11"/>
  <c r="D1727" i="11"/>
  <c r="D1717" i="11"/>
  <c r="D1706" i="11"/>
  <c r="D1695" i="11"/>
  <c r="D1685" i="11"/>
  <c r="D1674" i="11"/>
  <c r="D1663" i="11"/>
  <c r="D1653" i="11"/>
  <c r="D1642" i="11"/>
  <c r="D1631" i="11"/>
  <c r="D1621" i="11"/>
  <c r="E1610" i="11"/>
  <c r="D1599" i="11"/>
  <c r="D1589" i="11"/>
  <c r="E1578" i="11"/>
  <c r="D1567" i="11"/>
  <c r="D1557" i="11"/>
  <c r="E1546" i="11"/>
  <c r="D1535" i="11"/>
  <c r="E1525" i="11"/>
  <c r="E1514" i="11"/>
  <c r="E1795" i="11"/>
  <c r="E1603" i="11"/>
  <c r="D1709" i="11"/>
  <c r="E1785" i="11"/>
  <c r="D1582" i="11"/>
  <c r="E1698" i="11"/>
  <c r="E1634" i="11"/>
  <c r="E1549" i="11"/>
  <c r="E1811" i="11"/>
  <c r="E1726" i="11"/>
  <c r="E1641" i="11"/>
  <c r="E1555" i="11"/>
  <c r="D1821" i="11"/>
  <c r="E1735" i="11"/>
  <c r="E1650" i="11"/>
  <c r="D1565" i="11"/>
  <c r="D1466" i="11"/>
  <c r="E1782" i="11"/>
  <c r="E1739" i="11"/>
  <c r="E1697" i="11"/>
  <c r="E1654" i="11"/>
  <c r="E1611" i="11"/>
  <c r="D1569" i="11"/>
  <c r="D1526" i="11"/>
  <c r="E1471" i="11"/>
  <c r="E1791" i="11"/>
  <c r="E1749" i="11"/>
  <c r="D1722" i="11"/>
  <c r="D1701" i="11"/>
  <c r="D1679" i="11"/>
  <c r="D1658" i="11"/>
  <c r="D1637" i="11"/>
  <c r="D1615" i="11"/>
  <c r="E1594" i="11"/>
  <c r="D1573" i="11"/>
  <c r="D1551" i="11"/>
  <c r="E1530" i="11"/>
  <c r="D1509" i="11"/>
  <c r="E1494" i="11"/>
  <c r="E1478" i="11"/>
  <c r="E1462" i="11"/>
  <c r="D1501" i="11"/>
  <c r="E1493" i="11"/>
  <c r="D1485" i="11"/>
  <c r="D1477" i="11"/>
  <c r="D1469" i="11"/>
  <c r="D1461" i="11"/>
  <c r="E1820" i="11"/>
  <c r="D1812" i="11"/>
  <c r="E1804" i="11"/>
  <c r="D1796" i="11"/>
  <c r="E1788" i="11"/>
  <c r="D1780" i="11"/>
  <c r="E1772" i="11"/>
  <c r="D1764" i="11"/>
  <c r="E1756" i="11"/>
  <c r="D1748" i="11"/>
  <c r="E1740" i="11"/>
  <c r="D1732" i="11"/>
  <c r="E1724" i="11"/>
  <c r="D1716" i="11"/>
  <c r="E1708" i="11"/>
  <c r="D1700" i="11"/>
  <c r="E1692" i="11"/>
  <c r="D1684" i="11"/>
  <c r="E1676" i="11"/>
  <c r="D1668" i="11"/>
  <c r="E1660" i="11"/>
  <c r="D1652" i="11"/>
  <c r="E1644" i="11"/>
  <c r="D1636" i="11"/>
  <c r="E1628" i="11"/>
  <c r="D1620" i="11"/>
  <c r="E1612" i="11"/>
  <c r="D1604" i="11"/>
  <c r="E1596" i="11"/>
  <c r="D1588" i="11"/>
  <c r="E1580" i="11"/>
  <c r="D1572" i="11"/>
  <c r="E1564" i="11"/>
  <c r="D1556" i="11"/>
  <c r="D1548" i="11"/>
  <c r="E1540" i="11"/>
  <c r="E1532" i="11"/>
  <c r="E1524" i="11"/>
  <c r="E1516" i="11"/>
  <c r="D1508" i="11"/>
  <c r="E1500" i="11"/>
  <c r="D1492" i="11"/>
  <c r="E1484" i="11"/>
  <c r="D1476" i="11"/>
  <c r="E1468" i="11"/>
  <c r="D1460" i="11"/>
  <c r="D1586" i="11"/>
  <c r="E1727" i="11"/>
  <c r="E1642" i="11"/>
  <c r="E1557" i="11"/>
  <c r="D1502" i="11"/>
  <c r="D1489" i="11"/>
  <c r="E1824" i="11"/>
  <c r="D1800" i="11"/>
  <c r="E1760" i="11"/>
  <c r="E1728" i="11"/>
  <c r="E1696" i="11"/>
  <c r="E1664" i="11"/>
  <c r="D1640" i="11"/>
  <c r="E1600" i="11"/>
  <c r="D1576" i="11"/>
  <c r="E1536" i="11"/>
  <c r="E1512" i="11"/>
  <c r="D1472" i="11"/>
  <c r="E1753" i="11"/>
  <c r="D1518" i="11"/>
  <c r="E1666" i="11"/>
  <c r="E1742" i="11"/>
  <c r="E1491" i="11"/>
  <c r="E1655" i="11"/>
  <c r="D1613" i="11"/>
  <c r="E1527" i="11"/>
  <c r="E1790" i="11"/>
  <c r="E1705" i="11"/>
  <c r="E1619" i="11"/>
  <c r="D1534" i="11"/>
  <c r="E1799" i="11"/>
  <c r="E1714" i="11"/>
  <c r="D1629" i="11"/>
  <c r="E1543" i="11"/>
  <c r="E1814" i="11"/>
  <c r="E1771" i="11"/>
  <c r="E1729" i="11"/>
  <c r="E1686" i="11"/>
  <c r="E1643" i="11"/>
  <c r="D1601" i="11"/>
  <c r="D1558" i="11"/>
  <c r="E1515" i="11"/>
  <c r="E1823" i="11"/>
  <c r="E1781" i="11"/>
  <c r="E1738" i="11"/>
  <c r="E1717" i="11"/>
  <c r="E1695" i="11"/>
  <c r="E1674" i="11"/>
  <c r="E1653" i="11"/>
  <c r="E1631" i="11"/>
  <c r="D1610" i="11"/>
  <c r="E1589" i="11"/>
  <c r="E1567" i="11"/>
  <c r="D1546" i="11"/>
  <c r="D1525" i="11"/>
  <c r="E1509" i="11"/>
  <c r="D1494" i="11"/>
  <c r="D1478" i="11"/>
  <c r="D1462" i="11"/>
  <c r="E1501" i="11"/>
  <c r="D1493" i="11"/>
  <c r="E1485" i="11"/>
  <c r="E1477" i="11"/>
  <c r="E1469" i="11"/>
  <c r="E1461" i="11"/>
  <c r="D1820" i="11"/>
  <c r="E1812" i="11"/>
  <c r="D1804" i="11"/>
  <c r="E1796" i="11"/>
  <c r="D1788" i="11"/>
  <c r="E1780" i="11"/>
  <c r="D1772" i="11"/>
  <c r="E1764" i="11"/>
  <c r="D1756" i="11"/>
  <c r="E1748" i="11"/>
  <c r="D1740" i="11"/>
  <c r="E1732" i="11"/>
  <c r="D1724" i="11"/>
  <c r="E1716" i="11"/>
  <c r="D1708" i="11"/>
  <c r="E1700" i="11"/>
  <c r="D1692" i="11"/>
  <c r="E1684" i="11"/>
  <c r="D1676" i="11"/>
  <c r="E1668" i="11"/>
  <c r="D1660" i="11"/>
  <c r="E1652" i="11"/>
  <c r="D1644" i="11"/>
  <c r="E1636" i="11"/>
  <c r="D1628" i="11"/>
  <c r="E1620" i="11"/>
  <c r="D1612" i="11"/>
  <c r="E1604" i="11"/>
  <c r="D1596" i="11"/>
  <c r="E1588" i="11"/>
  <c r="D1580" i="11"/>
  <c r="E1572" i="11"/>
  <c r="D1564" i="11"/>
  <c r="E1556" i="11"/>
  <c r="E1548" i="11"/>
  <c r="D1540" i="11"/>
  <c r="D1532" i="11"/>
  <c r="D1524" i="11"/>
  <c r="D1516" i="11"/>
  <c r="E1508" i="11"/>
  <c r="D1500" i="11"/>
  <c r="E1492" i="11"/>
  <c r="D1484" i="11"/>
  <c r="E1476" i="11"/>
  <c r="D1468" i="11"/>
  <c r="E1460" i="11"/>
  <c r="E1751" i="11"/>
  <c r="E1507" i="11"/>
  <c r="D1741" i="11"/>
  <c r="E1474" i="11"/>
  <c r="E1662" i="11"/>
  <c r="E1577" i="11"/>
  <c r="D1757" i="11"/>
  <c r="E1793" i="11"/>
  <c r="E1707" i="11"/>
  <c r="D1622" i="11"/>
  <c r="D1537" i="11"/>
  <c r="E1802" i="11"/>
  <c r="E1706" i="11"/>
  <c r="E1663" i="11"/>
  <c r="E1599" i="11"/>
  <c r="E1535" i="11"/>
  <c r="D1486" i="11"/>
  <c r="E1505" i="11"/>
  <c r="E1481" i="11"/>
  <c r="E1465" i="11"/>
  <c r="E1808" i="11"/>
  <c r="D1784" i="11"/>
  <c r="D1768" i="11"/>
  <c r="E1744" i="11"/>
  <c r="D1720" i="11"/>
  <c r="D1704" i="11"/>
  <c r="E1680" i="11"/>
  <c r="D1656" i="11"/>
  <c r="E1632" i="11"/>
  <c r="E1616" i="11"/>
  <c r="D1592" i="11"/>
  <c r="E1568" i="11"/>
  <c r="E1552" i="11"/>
  <c r="E1528" i="11"/>
  <c r="E1504" i="11"/>
  <c r="E1488" i="11"/>
  <c r="E1464" i="11"/>
  <c r="E1710" i="11"/>
  <c r="E1794" i="11"/>
  <c r="E1593" i="11"/>
  <c r="E1699" i="11"/>
  <c r="E1783" i="11"/>
  <c r="E1571" i="11"/>
  <c r="E1591" i="11"/>
  <c r="E1506" i="11"/>
  <c r="E1769" i="11"/>
  <c r="E1683" i="11"/>
  <c r="D1598" i="11"/>
  <c r="E1513" i="11"/>
  <c r="E1778" i="11"/>
  <c r="D1693" i="11"/>
  <c r="E1607" i="11"/>
  <c r="E1522" i="11"/>
  <c r="E1803" i="11"/>
  <c r="E1761" i="11"/>
  <c r="E1718" i="11"/>
  <c r="E1675" i="11"/>
  <c r="E1633" i="11"/>
  <c r="D1590" i="11"/>
  <c r="E1547" i="11"/>
  <c r="E1503" i="11"/>
  <c r="E1813" i="11"/>
  <c r="E1770" i="11"/>
  <c r="D1733" i="11"/>
  <c r="D1711" i="11"/>
  <c r="D1690" i="11"/>
  <c r="D1669" i="11"/>
  <c r="D1647" i="11"/>
  <c r="D1626" i="11"/>
  <c r="D1605" i="11"/>
  <c r="D1583" i="11"/>
  <c r="E1562" i="11"/>
  <c r="D1541" i="11"/>
  <c r="D1519" i="11"/>
  <c r="E1502" i="11"/>
  <c r="E1486" i="11"/>
  <c r="E1470" i="11"/>
  <c r="D1505" i="11"/>
  <c r="D1497" i="11"/>
  <c r="E1489" i="11"/>
  <c r="D1481" i="11"/>
  <c r="E1473" i="11"/>
  <c r="D1465" i="11"/>
  <c r="D1824" i="11"/>
  <c r="E1816" i="11"/>
  <c r="D1808" i="11"/>
  <c r="E1800" i="11"/>
  <c r="D1792" i="11"/>
  <c r="E1784" i="11"/>
  <c r="D1776" i="11"/>
  <c r="E1768" i="11"/>
  <c r="D1760" i="11"/>
  <c r="E1752" i="11"/>
  <c r="D1744" i="11"/>
  <c r="E1736" i="11"/>
  <c r="D1728" i="11"/>
  <c r="E1720" i="11"/>
  <c r="D1712" i="11"/>
  <c r="E1704" i="11"/>
  <c r="D1696" i="11"/>
  <c r="E1688" i="11"/>
  <c r="D1680" i="11"/>
  <c r="E1672" i="11"/>
  <c r="D1664" i="11"/>
  <c r="E1656" i="11"/>
  <c r="D1648" i="11"/>
  <c r="E1640" i="11"/>
  <c r="D1632" i="11"/>
  <c r="E1624" i="11"/>
  <c r="D1616" i="11"/>
  <c r="E1608" i="11"/>
  <c r="D1600" i="11"/>
  <c r="E1592" i="11"/>
  <c r="D1584" i="11"/>
  <c r="E1576" i="11"/>
  <c r="D1568" i="11"/>
  <c r="E1560" i="11"/>
  <c r="D1552" i="11"/>
  <c r="D1544" i="11"/>
  <c r="D1536" i="11"/>
  <c r="D1528" i="11"/>
  <c r="D1520" i="11"/>
  <c r="D1512" i="11"/>
  <c r="D1504" i="11"/>
  <c r="D1496" i="11"/>
  <c r="D1488" i="11"/>
  <c r="D1480" i="11"/>
  <c r="E1472" i="11"/>
  <c r="D1464" i="11"/>
  <c r="E1667" i="11"/>
  <c r="E1657" i="11"/>
  <c r="E1475" i="11"/>
  <c r="D1570" i="11"/>
  <c r="E1747" i="11"/>
  <c r="E1483" i="11"/>
  <c r="E1671" i="11"/>
  <c r="D1498" i="11"/>
  <c r="E1750" i="11"/>
  <c r="E1665" i="11"/>
  <c r="E1579" i="11"/>
  <c r="E1487" i="11"/>
  <c r="E1759" i="11"/>
  <c r="E1685" i="11"/>
  <c r="E1621" i="11"/>
  <c r="D1578" i="11"/>
  <c r="D1514" i="11"/>
  <c r="D1470" i="11"/>
  <c r="E1497" i="11"/>
  <c r="D1473" i="11"/>
  <c r="D1816" i="11"/>
  <c r="E1792" i="11"/>
  <c r="E1776" i="11"/>
  <c r="D1752" i="11"/>
  <c r="D1736" i="11"/>
  <c r="E1712" i="11"/>
  <c r="D1688" i="11"/>
  <c r="D1672" i="11"/>
  <c r="E1648" i="11"/>
  <c r="D1624" i="11"/>
  <c r="D1608" i="11"/>
  <c r="E1584" i="11"/>
  <c r="D1560" i="11"/>
  <c r="E1544" i="11"/>
  <c r="E1520" i="11"/>
  <c r="E1496" i="11"/>
  <c r="E1480" i="11"/>
  <c r="D1514" i="12"/>
  <c r="D1498" i="12"/>
  <c r="E1475" i="12"/>
  <c r="D1511" i="12"/>
  <c r="D1495" i="12"/>
  <c r="D1471" i="12"/>
  <c r="E1510" i="12"/>
  <c r="E1494" i="12"/>
  <c r="E1467" i="12"/>
  <c r="E1507" i="12"/>
  <c r="E1491" i="12"/>
  <c r="D1463" i="12"/>
  <c r="D1482" i="12"/>
  <c r="D1474" i="12"/>
  <c r="D1466" i="12"/>
  <c r="D1517" i="12"/>
  <c r="D1509" i="12"/>
  <c r="D1501" i="12"/>
  <c r="D1493" i="12"/>
  <c r="D1485" i="12"/>
  <c r="D1477" i="12"/>
  <c r="D1469" i="12"/>
  <c r="D1461" i="12"/>
  <c r="D1512" i="12"/>
  <c r="D1504" i="12"/>
  <c r="D1496" i="12"/>
  <c r="D1488" i="12"/>
  <c r="D1480" i="12"/>
  <c r="D1472" i="12"/>
  <c r="D1464" i="12"/>
  <c r="D1508" i="12"/>
  <c r="D1484" i="12"/>
  <c r="D1460" i="12"/>
  <c r="E1519" i="12"/>
  <c r="D1515" i="12"/>
  <c r="D1486" i="12"/>
  <c r="D1470" i="12"/>
  <c r="E1505" i="12"/>
  <c r="E1481" i="12"/>
  <c r="E1516" i="12"/>
  <c r="E1500" i="12"/>
  <c r="E1468" i="12"/>
  <c r="E1514" i="12"/>
  <c r="E1498" i="12"/>
  <c r="D1475" i="12"/>
  <c r="E1511" i="12"/>
  <c r="E1495" i="12"/>
  <c r="E1471" i="12"/>
  <c r="D1510" i="12"/>
  <c r="D1494" i="12"/>
  <c r="D1467" i="12"/>
  <c r="D1507" i="12"/>
  <c r="D1491" i="12"/>
  <c r="E1463" i="12"/>
  <c r="E1482" i="12"/>
  <c r="E1474" i="12"/>
  <c r="E1466" i="12"/>
  <c r="E1517" i="12"/>
  <c r="E1509" i="12"/>
  <c r="E1501" i="12"/>
  <c r="E1493" i="12"/>
  <c r="E1485" i="12"/>
  <c r="E1477" i="12"/>
  <c r="E1469" i="12"/>
  <c r="E1461" i="12"/>
  <c r="E1512" i="12"/>
  <c r="E1504" i="12"/>
  <c r="E1496" i="12"/>
  <c r="E1488" i="12"/>
  <c r="E1480" i="12"/>
  <c r="E1472" i="12"/>
  <c r="E1464" i="12"/>
  <c r="D1506" i="12"/>
  <c r="D1490" i="12"/>
  <c r="D1519" i="12"/>
  <c r="D1503" i="12"/>
  <c r="D1487" i="12"/>
  <c r="E1518" i="12"/>
  <c r="E1502" i="12"/>
  <c r="E1483" i="12"/>
  <c r="E1515" i="12"/>
  <c r="E1499" i="12"/>
  <c r="D1479" i="12"/>
  <c r="E1486" i="12"/>
  <c r="E1478" i="12"/>
  <c r="E1470" i="12"/>
  <c r="E1462" i="12"/>
  <c r="D1513" i="12"/>
  <c r="D1505" i="12"/>
  <c r="D1497" i="12"/>
  <c r="D1489" i="12"/>
  <c r="D1481" i="12"/>
  <c r="D1473" i="12"/>
  <c r="D1465" i="12"/>
  <c r="D1516" i="12"/>
  <c r="D1500" i="12"/>
  <c r="D1492" i="12"/>
  <c r="D1476" i="12"/>
  <c r="D1468" i="12"/>
  <c r="E1506" i="12"/>
  <c r="E1490" i="12"/>
  <c r="E1503" i="12"/>
  <c r="E1487" i="12"/>
  <c r="D1518" i="12"/>
  <c r="D1502" i="12"/>
  <c r="D1483" i="12"/>
  <c r="D1499" i="12"/>
  <c r="E1479" i="12"/>
  <c r="D1478" i="12"/>
  <c r="D1462" i="12"/>
  <c r="E1513" i="12"/>
  <c r="E1497" i="12"/>
  <c r="E1489" i="12"/>
  <c r="E1473" i="12"/>
  <c r="E1465" i="12"/>
  <c r="E1508" i="12"/>
  <c r="E1492" i="12"/>
  <c r="E1484" i="12"/>
  <c r="E1476" i="12"/>
  <c r="E1460"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<sst xmlns="http://schemas.openxmlformats.org/spreadsheetml/2006/main" count="131041" uniqueCount="11127">
  <si>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</si>
  <si>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</si>
  <si>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</si>
  <si>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</si>
  <si>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</si>
  <si>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</si>
  <si>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</si>
  <si>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</si>
  <si>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</si>
  <si>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</si>
  <si>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</si>
  <si>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</si>
  <si>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</si>
  <si>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</si>
  <si>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</si>
  <si>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</si>
  <si>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</si>
  <si>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</si>
  <si>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</si>
  <si>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</si>
  <si>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</si>
  <si>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</si>
  <si>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</si>
  <si>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</si>
  <si>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</si>
  <si>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</si>
  <si>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</si>
  <si>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</si>
  <si>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</si>
  <si>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</si>
  <si>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</si>
  <si>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</si>
  <si>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</si>
  <si>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</si>
  <si>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</si>
  <si>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</si>
  <si>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</si>
  <si>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</si>
  <si>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</si>
  <si>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</si>
  <si>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</si>
  <si>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</si>
  <si>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</si>
  <si>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</si>
  <si>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</si>
  <si>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</si>
  <si>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</si>
  <si>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</si>
  <si>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</si>
  <si>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</si>
  <si>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</si>
  <si>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</si>
  <si>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</si>
  <si>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</si>
  <si>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</si>
  <si>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</si>
  <si>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</si>
  <si>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</si>
  <si>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</si>
  <si>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</si>
  <si>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</si>
  <si>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</si>
  <si>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</si>
  <si>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</si>
  <si>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</si>
  <si>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</si>
  <si>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</si>
  <si>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</si>
  <si>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</si>
  <si>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</si>
  <si>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</si>
  <si>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</si>
  <si>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</si>
  <si>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</si>
  <si>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</si>
  <si>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</si>
  <si>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</si>
  <si>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</si>
  <si>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</si>
  <si>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</si>
  <si>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</si>
  <si>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</si>
  <si>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</si>
  <si>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</si>
  <si>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</si>
  <si>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</si>
  <si>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</si>
  <si>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</si>
  <si>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</si>
  <si>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</si>
  <si>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</si>
  <si>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</si>
  <si>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</si>
  <si>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</si>
  <si>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</si>
  <si>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</si>
  <si>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</si>
  <si>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</si>
  <si>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</si>
  <si>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</si>
  <si>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</si>
  <si>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</si>
  <si>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</si>
  <si>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</si>
  <si>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</si>
  <si>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</si>
  <si>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</si>
  <si>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</si>
  <si>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</si>
  <si>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</si>
  <si>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</si>
  <si>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</si>
  <si>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</si>
  <si>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</si>
  <si>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</si>
  <si>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</si>
  <si>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</si>
  <si>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</si>
  <si>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</si>
  <si>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</si>
  <si>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</si>
  <si>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</si>
  <si>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</si>
  <si>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</si>
  <si>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</si>
  <si>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</si>
  <si>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</si>
  <si>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</si>
  <si>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</si>
  <si>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</si>
  <si>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</si>
  <si>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</si>
  <si>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</si>
  <si>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</si>
  <si>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</si>
  <si>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</si>
  <si>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</si>
  <si>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</si>
  <si>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</si>
  <si>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</si>
  <si>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</si>
  <si>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</si>
  <si>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</si>
  <si>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</si>
  <si>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</si>
  <si>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</si>
  <si>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</si>
  <si>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</si>
  <si>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</si>
  <si>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</si>
  <si>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</si>
  <si>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</si>
  <si>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</si>
  <si>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</si>
  <si>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</si>
  <si>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</si>
  <si>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</si>
  <si>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</si>
  <si>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</si>
  <si>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</si>
  <si>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</si>
  <si>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</si>
  <si>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</si>
  <si>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</si>
  <si>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</si>
  <si>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</si>
  <si>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</si>
  <si>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</si>
  <si>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</si>
  <si>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</si>
  <si>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</si>
  <si>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</si>
  <si>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</si>
  <si>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</si>
  <si>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</si>
  <si>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</si>
  <si>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</si>
  <si>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</si>
  <si>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</si>
  <si>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</si>
  <si>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</si>
  <si>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</si>
  <si>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</si>
  <si>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</si>
  <si>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</si>
  <si>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</si>
  <si>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</si>
  <si>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</si>
  <si>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</si>
  <si>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</si>
  <si>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</si>
  <si>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</si>
  <si>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</si>
  <si>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</si>
  <si>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</si>
  <si>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</si>
  <si>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</si>
  <si>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</si>
  <si>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</si>
  <si>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</si>
  <si>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</si>
  <si>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</si>
  <si>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</si>
  <si>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</si>
  <si>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</si>
  <si>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</si>
  <si>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</si>
  <si>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</si>
  <si>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</si>
  <si>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</si>
  <si>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</si>
  <si>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</si>
  <si>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</si>
  <si>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</si>
  <si>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</si>
  <si>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</si>
  <si>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</si>
  <si>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</si>
  <si>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</si>
  <si>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</si>
  <si>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</si>
  <si>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</si>
  <si>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</si>
  <si>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</si>
  <si>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</si>
  <si>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</si>
  <si>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</si>
  <si>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</si>
  <si>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</si>
  <si>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</si>
  <si>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</si>
  <si>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</si>
  <si>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</si>
  <si>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</si>
  <si>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</si>
  <si>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</si>
  <si>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</si>
  <si>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</si>
  <si>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</si>
  <si>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</si>
  <si>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</si>
  <si>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</si>
  <si>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</si>
  <si>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</si>
  <si>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</si>
  <si>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</si>
  <si>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</si>
  <si>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</si>
  <si>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</si>
  <si>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</si>
  <si>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</si>
  <si>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</si>
  <si>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</si>
  <si>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</si>
  <si>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</si>
  <si>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</si>
  <si>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</si>
  <si>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</si>
  <si>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</si>
  <si>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</si>
  <si>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</si>
  <si>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</si>
  <si>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</si>
  <si>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</si>
  <si>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</si>
  <si>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</si>
  <si>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</si>
  <si>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</si>
  <si>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</si>
  <si>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</si>
  <si>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</si>
  <si>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</si>
  <si>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</si>
  <si>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</si>
  <si>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</si>
  <si>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</si>
  <si>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</si>
  <si>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</si>
  <si>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</si>
  <si>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</si>
  <si>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</si>
  <si>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</si>
  <si>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</si>
  <si>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</si>
  <si>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</si>
  <si>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</si>
  <si>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</si>
  <si>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</si>
  <si>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</si>
  <si>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</si>
  <si>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</si>
  <si>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</si>
  <si>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</si>
  <si>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</si>
  <si>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</si>
  <si>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</si>
  <si>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</si>
  <si>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</si>
  <si>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</si>
  <si>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</si>
  <si>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</si>
  <si>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</si>
  <si>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</si>
  <si>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</si>
  <si>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</si>
  <si>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</si>
  <si>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</si>
  <si>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</si>
  <si>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</si>
  <si>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</si>
  <si>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</si>
  <si>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</si>
  <si>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</si>
  <si>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</si>
  <si>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</si>
  <si>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</si>
  <si>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</si>
  <si>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</si>
  <si>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</si>
  <si>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</si>
  <si>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</si>
  <si>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</si>
  <si>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</si>
  <si>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</si>
  <si>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</si>
  <si>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</si>
  <si>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</si>
  <si>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</si>
  <si>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</si>
  <si>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</si>
  <si>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</si>
  <si>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</si>
  <si>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</si>
  <si>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</si>
  <si>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</si>
  <si>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</si>
  <si>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</si>
  <si>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</si>
  <si>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</si>
  <si>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</si>
  <si>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</si>
  <si>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</si>
  <si>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</si>
  <si>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</si>
  <si>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</si>
  <si>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</si>
  <si>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</si>
  <si>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</si>
  <si>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</si>
  <si>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</si>
  <si>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</si>
  <si>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</si>
  <si>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</si>
  <si>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</si>
  <si>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</si>
  <si>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</si>
  <si>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</si>
  <si>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</si>
  <si>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</si>
  <si>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</si>
  <si>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</si>
  <si>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</si>
  <si>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</si>
  <si>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</si>
  <si>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</si>
  <si>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</si>
  <si>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</si>
  <si>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</si>
  <si>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</si>
  <si>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</si>
  <si>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</si>
  <si>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</si>
  <si>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</si>
  <si>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</si>
  <si>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</si>
  <si>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</si>
  <si>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</si>
  <si>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</si>
  <si>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</si>
  <si>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</si>
  <si>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</si>
  <si>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</si>
  <si>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</si>
  <si>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</si>
  <si>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</si>
  <si>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</si>
  <si>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</si>
  <si>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</si>
  <si>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</si>
  <si>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</si>
  <si>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</si>
  <si>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</si>
  <si>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</si>
  <si>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</si>
  <si>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</si>
  <si>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</si>
  <si>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</si>
  <si>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</si>
  <si>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</si>
  <si>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</si>
  <si>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</si>
  <si>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</si>
  <si>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</si>
  <si>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</si>
  <si>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</si>
  <si>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</si>
  <si>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</si>
  <si>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</si>
  <si>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</si>
  <si>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</si>
  <si>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</si>
  <si>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</si>
  <si>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</si>
  <si>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</si>
  <si>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</si>
  <si>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</si>
  <si>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</si>
  <si>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</si>
  <si>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</si>
  <si>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</si>
  <si>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</si>
  <si>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</si>
  <si>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</si>
  <si>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</si>
  <si>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</si>
  <si>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</si>
  <si>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</si>
  <si>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</si>
  <si>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</si>
  <si>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</si>
  <si>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</si>
  <si>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</si>
  <si>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</si>
  <si>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</si>
  <si>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</si>
  <si>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</si>
  <si>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</si>
  <si>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</si>
  <si>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</si>
  <si>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</si>
  <si>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</si>
  <si>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</si>
  <si>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</si>
  <si>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</si>
  <si>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</si>
  <si>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</si>
  <si>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</si>
  <si>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</si>
  <si>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</si>
  <si>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</si>
  <si>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</si>
  <si>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</si>
  <si>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</si>
  <si>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</si>
  <si>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</si>
  <si>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</si>
  <si>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</si>
  <si>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</si>
  <si>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</si>
  <si>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</si>
  <si>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</si>
  <si>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</si>
  <si>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</si>
  <si>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</si>
  <si>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</si>
  <si>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</si>
  <si>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</si>
  <si>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</si>
  <si>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</si>
  <si>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</si>
  <si>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</si>
  <si>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</si>
  <si>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</si>
  <si>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</si>
  <si>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</si>
  <si>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</si>
  <si>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</si>
  <si>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</si>
  <si>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</si>
  <si>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</si>
  <si>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</si>
  <si>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</si>
  <si>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</si>
  <si>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</si>
  <si>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</si>
  <si>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</si>
  <si>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</si>
  <si>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</si>
  <si>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</si>
  <si>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</si>
  <si>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</si>
  <si>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</si>
  <si>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</si>
  <si>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</si>
  <si>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</si>
  <si>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</si>
  <si>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</si>
  <si>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</si>
  <si>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</si>
  <si>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</si>
  <si>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</si>
  <si>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</si>
  <si>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</si>
  <si>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</si>
  <si>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</si>
  <si>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</si>
  <si>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</si>
  <si>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</si>
  <si>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</si>
  <si>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</si>
  <si>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</si>
  <si>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</si>
  <si>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</si>
  <si>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</si>
  <si>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</si>
  <si>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</si>
  <si>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</si>
  <si>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</si>
  <si>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</si>
  <si>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</si>
  <si>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</si>
  <si>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</si>
  <si>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</si>
  <si>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</si>
  <si>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</si>
  <si>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</si>
  <si>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</si>
  <si>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</si>
  <si>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</si>
  <si>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</si>
  <si>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</si>
  <si>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</si>
  <si>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</si>
  <si>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</si>
  <si>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</si>
  <si>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</si>
  <si>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</si>
  <si>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</si>
  <si>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</si>
  <si>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</si>
  <si>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</si>
  <si>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</si>
  <si>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</si>
  <si>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</si>
  <si>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</si>
  <si>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</si>
  <si>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</si>
  <si>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</si>
  <si>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</si>
  <si>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</si>
  <si>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</si>
  <si>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</si>
  <si>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</si>
  <si>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</si>
  <si>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</si>
  <si>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</si>
  <si>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</si>
  <si>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</si>
  <si>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</si>
  <si>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</si>
  <si>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</si>
  <si>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</si>
  <si>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</si>
  <si>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</si>
  <si>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</si>
  <si>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</si>
  <si>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</si>
  <si>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</si>
  <si>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</si>
  <si>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</si>
  <si>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</si>
  <si>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</si>
  <si>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</si>
  <si>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</si>
  <si>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</si>
  <si>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</si>
  <si>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</si>
  <si>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</si>
  <si>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</si>
  <si>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</si>
  <si>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</si>
  <si>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</si>
  <si>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</si>
  <si>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</si>
  <si>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</si>
  <si>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</si>
  <si>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</si>
  <si>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</si>
  <si>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</si>
  <si>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</si>
  <si>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</si>
  <si>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</si>
  <si>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</si>
  <si>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</si>
  <si>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</si>
  <si>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</si>
  <si>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</si>
  <si>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</si>
  <si>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</si>
  <si>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</si>
  <si>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</si>
  <si>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</si>
  <si>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</si>
  <si>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</si>
  <si>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</si>
  <si>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</si>
  <si>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</si>
  <si>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</si>
  <si>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</si>
  <si>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</si>
  <si>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</si>
  <si>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</si>
  <si>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</si>
  <si>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</si>
  <si>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</si>
  <si>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</si>
  <si>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</si>
  <si>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</si>
  <si>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</si>
  <si>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</si>
  <si>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</si>
  <si>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</si>
  <si>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</si>
  <si>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</si>
  <si>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</si>
  <si>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</si>
  <si>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</si>
  <si>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</si>
  <si>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</si>
  <si>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</si>
  <si>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</si>
  <si>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</si>
  <si>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</si>
  <si>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</si>
  <si>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</si>
  <si>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</si>
  <si>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</si>
  <si>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</si>
  <si>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</si>
  <si>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</si>
  <si>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</si>
  <si>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</si>
  <si>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</si>
  <si>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</si>
  <si>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</si>
  <si>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</si>
  <si>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</si>
  <si>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</si>
  <si>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</si>
  <si>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</si>
  <si>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</si>
  <si>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</si>
  <si>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</si>
  <si>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</si>
  <si>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</si>
  <si>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</si>
  <si>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</si>
  <si>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</si>
  <si>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</si>
  <si>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</si>
  <si>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</si>
  <si>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</si>
  <si>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</si>
  <si>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</si>
  <si>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</si>
  <si>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</si>
  <si>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</si>
  <si>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</si>
  <si>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</si>
  <si>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</si>
  <si>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</si>
  <si>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</si>
  <si>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</si>
  <si>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</si>
  <si>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</si>
  <si>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</si>
  <si>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</si>
  <si>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</si>
  <si>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</si>
  <si>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</si>
  <si>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</si>
  <si>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</si>
  <si>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</si>
  <si>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</si>
  <si>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</si>
  <si>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</si>
  <si>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</si>
  <si>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</si>
  <si>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</si>
  <si>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</si>
  <si>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</si>
  <si>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</si>
  <si>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</si>
  <si>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</si>
  <si>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</si>
  <si>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</si>
  <si>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</si>
  <si>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</si>
  <si>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</si>
  <si>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</si>
  <si>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</si>
  <si>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</si>
  <si>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</si>
  <si>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</si>
  <si>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</si>
  <si>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</si>
  <si>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</si>
  <si>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</si>
  <si>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</si>
  <si>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</si>
  <si>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</si>
  <si>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</si>
  <si>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</si>
  <si>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</si>
  <si>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</si>
  <si>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</si>
  <si>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</si>
  <si>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</si>
  <si>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</si>
  <si>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</si>
  <si>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</si>
  <si>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</si>
  <si>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</si>
  <si>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</si>
  <si>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</si>
  <si>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</si>
  <si>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</si>
  <si>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</si>
  <si>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</si>
  <si>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</si>
  <si>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</si>
  <si>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</si>
  <si>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</si>
  <si>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</si>
  <si>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</si>
  <si>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</si>
  <si>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</si>
  <si>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</si>
  <si>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</si>
  <si>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</si>
  <si>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</si>
  <si>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</si>
  <si>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</si>
  <si>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</si>
  <si>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</si>
  <si>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</si>
  <si>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</si>
  <si>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</si>
  <si>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</si>
  <si>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</si>
  <si>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</si>
  <si>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</si>
  <si>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</si>
  <si>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</si>
  <si>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</si>
  <si>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</si>
  <si>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</si>
  <si>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</si>
  <si>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</si>
  <si>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</si>
  <si>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</si>
  <si>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</si>
  <si>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</si>
  <si>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</si>
  <si>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</si>
  <si>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</si>
  <si>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</si>
  <si>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</si>
  <si>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</si>
  <si>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</si>
  <si>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</si>
  <si>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</si>
  <si>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</si>
  <si>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</si>
  <si>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</si>
  <si>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</si>
  <si>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</si>
  <si>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</si>
  <si>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</si>
  <si>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</si>
  <si>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</si>
  <si>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</si>
  <si>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</si>
  <si>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</si>
  <si>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</si>
  <si>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</si>
  <si>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</si>
  <si>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</si>
  <si>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</si>
  <si>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</si>
  <si>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</si>
  <si>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</si>
  <si>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</si>
  <si>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</si>
  <si>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</si>
  <si>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</si>
  <si>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</si>
  <si>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</si>
  <si>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</si>
  <si>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</si>
  <si>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</si>
  <si>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</si>
  <si>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</si>
  <si>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</si>
  <si>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</si>
  <si>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</si>
  <si>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</si>
  <si>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</si>
  <si>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</si>
  <si>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</si>
  <si>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</si>
  <si>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</si>
  <si>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</si>
  <si>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</si>
  <si>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</si>
  <si>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</si>
  <si>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</si>
  <si>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</si>
  <si>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</si>
  <si>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</si>
  <si>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</si>
  <si>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</si>
  <si>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</si>
  <si>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</si>
  <si>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</si>
  <si>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</si>
  <si>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</si>
  <si>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</si>
  <si>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</si>
  <si>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</si>
  <si>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</si>
  <si>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</si>
  <si>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</si>
  <si>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</si>
  <si>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</si>
  <si>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</si>
  <si>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</si>
  <si>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</si>
  <si>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</si>
  <si>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</si>
  <si>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</si>
  <si>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</si>
  <si>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</si>
  <si>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</si>
  <si>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</si>
  <si>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</si>
  <si>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</si>
  <si>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</si>
  <si>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</si>
  <si>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</si>
  <si>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</si>
  <si>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</si>
  <si>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</si>
  <si>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</si>
  <si>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</si>
  <si>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</si>
  <si>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</si>
  <si>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</si>
  <si>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</si>
  <si>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</si>
  <si>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</si>
  <si>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</si>
  <si>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</si>
  <si>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</si>
  <si>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</si>
  <si>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</si>
  <si>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</si>
  <si>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</si>
  <si>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</si>
  <si>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</si>
  <si>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</si>
  <si>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</si>
  <si>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</si>
  <si>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</si>
  <si>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</si>
  <si>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</si>
  <si>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</si>
  <si>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</si>
  <si>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</si>
  <si>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</si>
  <si>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</si>
  <si>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</si>
  <si>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</si>
  <si>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</si>
  <si>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</si>
  <si>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</si>
  <si>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</si>
  <si>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</si>
  <si>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</si>
  <si>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</si>
  <si>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</si>
  <si>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</si>
  <si>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</si>
  <si>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</si>
  <si>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</si>
  <si>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</si>
  <si>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</si>
  <si>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</si>
  <si>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</si>
  <si>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</si>
  <si>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</si>
  <si>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</si>
  <si>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</si>
  <si>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</si>
  <si>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</si>
  <si>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</si>
  <si>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</si>
  <si>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</si>
  <si>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</si>
  <si>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</si>
  <si>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</si>
  <si>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</si>
  <si>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</si>
  <si>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</si>
  <si>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</si>
  <si>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</si>
  <si>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</si>
  <si>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</si>
  <si>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</si>
  <si>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</si>
  <si>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</si>
  <si>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</si>
  <si>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</si>
  <si>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</si>
  <si>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</si>
  <si>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</si>
  <si>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</si>
  <si>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</si>
  <si>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</si>
  <si>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</si>
  <si>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</si>
  <si>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</si>
  <si>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</si>
  <si>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</si>
  <si>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</si>
  <si>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</si>
  <si>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</si>
  <si>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</si>
  <si>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</si>
  <si>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</si>
  <si>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</si>
  <si>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</si>
  <si>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</si>
  <si>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</si>
  <si>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</si>
  <si>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</si>
  <si>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</si>
  <si>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</si>
  <si>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</si>
  <si>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</si>
  <si>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</si>
  <si>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</si>
  <si>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</si>
  <si>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</si>
  <si>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</si>
  <si>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</si>
  <si>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</si>
  <si>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</si>
  <si>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</si>
  <si>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</si>
  <si>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</si>
  <si>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</si>
  <si>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</si>
  <si>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</si>
  <si>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</si>
  <si>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</si>
  <si>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</si>
  <si>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</si>
  <si>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</si>
  <si>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</si>
  <si>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</si>
  <si>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</si>
  <si>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</si>
  <si>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</si>
  <si>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</si>
  <si>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</si>
  <si>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</si>
  <si>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</si>
  <si>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</si>
  <si>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</si>
  <si>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</si>
  <si>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</si>
  <si>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</si>
  <si>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</si>
  <si>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</si>
  <si>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</si>
  <si>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</si>
  <si>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</si>
  <si>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</si>
  <si>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</si>
  <si>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</si>
  <si>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</si>
  <si>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</si>
  <si>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</si>
  <si>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</si>
  <si>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</si>
  <si>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</si>
  <si>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</si>
  <si>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</si>
  <si>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</si>
  <si>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</si>
  <si>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</si>
  <si>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</si>
  <si>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</si>
  <si>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</si>
  <si>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</si>
  <si>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</si>
  <si>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</si>
  <si>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</si>
  <si>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</si>
  <si>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</si>
  <si>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</si>
  <si>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</si>
  <si>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</si>
  <si>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</si>
  <si>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</si>
  <si>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</si>
  <si>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</si>
  <si>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</si>
  <si>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</si>
  <si>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</si>
  <si>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</si>
  <si>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</si>
  <si>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</si>
  <si>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</si>
  <si>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</si>
  <si>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</si>
  <si>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</si>
  <si>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</si>
  <si>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</si>
  <si>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</si>
  <si>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</si>
  <si>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</si>
  <si>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</si>
  <si>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</si>
  <si>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</si>
  <si>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</si>
  <si>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</si>
  <si>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</si>
  <si>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</si>
  <si>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</si>
  <si>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</si>
  <si>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</si>
  <si>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</si>
  <si>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</si>
  <si>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</si>
  <si>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</si>
  <si>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</si>
  <si>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</si>
  <si>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</si>
  <si>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</si>
  <si>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</si>
  <si>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</si>
  <si>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</si>
  <si>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</si>
  <si>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</si>
  <si>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</si>
  <si>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</si>
  <si>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</si>
  <si>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</si>
  <si>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</si>
  <si>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</si>
  <si>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</si>
  <si>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</si>
  <si>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</si>
  <si>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</si>
  <si>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</si>
  <si>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</si>
  <si>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</si>
  <si>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</si>
  <si>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</si>
  <si>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</si>
  <si>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</si>
  <si>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</si>
  <si>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</si>
  <si>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</si>
  <si>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</si>
  <si>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</si>
  <si>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</si>
  <si>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</si>
  <si>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</si>
  <si>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</si>
  <si>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</si>
  <si>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</si>
  <si>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</si>
  <si>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</si>
  <si>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</si>
  <si>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</si>
  <si>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</si>
  <si>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</si>
  <si>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</si>
  <si>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</si>
  <si>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</si>
  <si>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</si>
  <si>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</si>
  <si>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</si>
  <si>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</si>
  <si>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</si>
  <si>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</si>
  <si>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</si>
  <si>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</si>
  <si>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</si>
  <si>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</si>
  <si>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</si>
  <si>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</si>
  <si>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</si>
  <si>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</si>
  <si>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</si>
  <si>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</si>
  <si>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</si>
  <si>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</si>
  <si>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</si>
  <si>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</si>
  <si>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</si>
  <si>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</si>
  <si>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</si>
  <si>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</si>
  <si>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</si>
  <si>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</si>
  <si>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</si>
  <si>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</si>
  <si>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</si>
  <si>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</si>
  <si>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</si>
  <si>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</si>
  <si>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</si>
  <si>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</si>
  <si>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</si>
  <si>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</si>
  <si>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</si>
  <si>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</si>
  <si>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</si>
  <si>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</si>
  <si>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</si>
  <si>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</si>
  <si>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</si>
  <si>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</si>
  <si>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</si>
  <si>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</si>
  <si>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</si>
  <si>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</si>
  <si>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</si>
  <si>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</si>
  <si>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</si>
  <si>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</si>
  <si>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</si>
  <si>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</si>
  <si>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</si>
  <si>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</si>
  <si>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</si>
  <si>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</si>
  <si>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</si>
  <si>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</si>
  <si>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</si>
  <si>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</si>
  <si>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</si>
  <si>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</si>
  <si>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</si>
  <si>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</si>
  <si>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</si>
  <si>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</si>
  <si>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</si>
  <si>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</si>
  <si>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</si>
  <si>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</si>
  <si>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</si>
  <si>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</si>
  <si>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</si>
  <si>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</si>
  <si>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</si>
  <si>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</si>
  <si>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</si>
  <si>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</si>
  <si>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</si>
  <si>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</si>
  <si>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</si>
  <si>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</si>
  <si>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</si>
  <si>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</si>
  <si>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</si>
  <si>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</si>
  <si>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</si>
  <si>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</si>
  <si>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</si>
  <si>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</si>
  <si>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</si>
  <si>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</si>
  <si>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</si>
  <si>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</si>
  <si>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</si>
  <si>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</si>
  <si>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</si>
  <si>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</si>
  <si>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</si>
  <si>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</si>
  <si>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</si>
  <si>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</si>
  <si>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</si>
  <si>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</si>
  <si>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</si>
  <si>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</si>
  <si>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</si>
  <si>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</si>
  <si>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</si>
  <si>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</si>
  <si>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</si>
  <si>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</si>
  <si>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</si>
  <si>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</si>
  <si>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</si>
  <si>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</si>
  <si>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</si>
  <si>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</si>
  <si>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</si>
  <si>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</si>
  <si>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</si>
  <si>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</si>
  <si>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</si>
  <si>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</si>
  <si>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</si>
  <si>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</si>
  <si>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</si>
  <si>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</si>
  <si>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</si>
  <si>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</si>
  <si>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</si>
  <si>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</si>
  <si>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</si>
  <si>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</si>
  <si>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</si>
  <si>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</si>
  <si>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</si>
  <si>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</si>
  <si>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</si>
  <si>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</si>
  <si>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</si>
  <si>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</si>
  <si>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</si>
  <si>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</si>
  <si>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</si>
  <si>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</si>
  <si>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</si>
  <si>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</si>
  <si>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</si>
  <si>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</si>
  <si>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</si>
  <si>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</si>
  <si>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</si>
  <si>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</si>
  <si>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</si>
  <si>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</si>
  <si>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</si>
  <si>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</si>
  <si>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</si>
  <si>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</si>
  <si>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</si>
  <si>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</si>
  <si>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</si>
  <si>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</si>
  <si>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</si>
  <si>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</si>
  <si>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</si>
  <si>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</si>
  <si>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</si>
  <si>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</si>
  <si>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</si>
  <si>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</si>
  <si>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</si>
  <si>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</si>
  <si>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</si>
  <si>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</si>
  <si>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</si>
  <si>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</si>
  <si>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</si>
  <si>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</si>
  <si>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</si>
  <si>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</si>
  <si>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</si>
  <si>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</si>
  <si>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</si>
  <si>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</si>
  <si>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</si>
  <si>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</si>
  <si>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</si>
  <si>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</si>
  <si>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</si>
  <si>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</si>
  <si>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</si>
  <si>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</si>
  <si>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</si>
  <si>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</si>
  <si>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</si>
  <si>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</si>
  <si>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</si>
  <si>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</si>
  <si>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</si>
  <si>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</si>
  <si>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</si>
  <si>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</si>
  <si>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</si>
  <si>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</si>
  <si>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</si>
  <si>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</si>
  <si>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</si>
  <si>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</si>
  <si>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</si>
  <si>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</si>
  <si>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</si>
  <si>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</si>
  <si>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</si>
  <si>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</si>
  <si>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</si>
  <si>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</si>
  <si>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</si>
  <si>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</si>
  <si>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</si>
  <si>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</si>
  <si>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</si>
  <si>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</si>
  <si>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</si>
  <si>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</si>
  <si>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</si>
  <si>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</si>
  <si>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</si>
  <si>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</si>
  <si>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</si>
  <si>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</si>
  <si>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</si>
  <si>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</si>
  <si>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</si>
  <si>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</si>
  <si>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</si>
  <si>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</si>
  <si>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</si>
  <si>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</si>
  <si>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</si>
  <si>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</si>
  <si>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</si>
  <si>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</si>
  <si>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</si>
  <si>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</si>
  <si>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</si>
  <si>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</si>
  <si>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</si>
  <si>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</si>
  <si>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</si>
  <si>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</si>
  <si>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</si>
  <si>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</si>
  <si>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</si>
  <si>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</si>
  <si>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</si>
  <si>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</si>
  <si>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</si>
  <si>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</si>
  <si>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</si>
  <si>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</si>
  <si>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</si>
  <si>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</si>
  <si>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</si>
  <si>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</si>
  <si>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</si>
  <si>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</si>
  <si>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</si>
  <si>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</si>
  <si>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</si>
  <si>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</si>
  <si>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</si>
  <si>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</si>
  <si>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</si>
  <si>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</si>
  <si>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</si>
  <si>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</si>
  <si>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</si>
  <si>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</si>
  <si>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</si>
  <si>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</si>
  <si>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</si>
  <si>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</si>
  <si>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</si>
  <si>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</si>
  <si>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</si>
  <si>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</si>
  <si>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</si>
  <si>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</si>
  <si>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</si>
  <si>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</si>
  <si>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</si>
  <si>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</si>
  <si>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</si>
  <si>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</si>
  <si>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</si>
  <si>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</si>
  <si>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</si>
  <si>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</si>
  <si>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</si>
  <si>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</si>
  <si>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</si>
  <si>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</si>
  <si>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</si>
  <si>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</si>
  <si>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</si>
  <si>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</si>
  <si>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</si>
  <si>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</si>
  <si>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</si>
  <si>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</si>
  <si>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</si>
  <si>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</si>
  <si>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</si>
  <si>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</si>
  <si>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</si>
  <si>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</si>
  <si>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</si>
  <si>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</si>
  <si>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</si>
  <si>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</si>
  <si>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</si>
  <si>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</si>
  <si>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</si>
  <si>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</si>
  <si>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</si>
  <si>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</si>
  <si>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</si>
  <si>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</si>
  <si>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</si>
  <si>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</si>
  <si>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</si>
  <si>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</si>
  <si>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</si>
  <si>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</si>
  <si>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</si>
  <si>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</si>
  <si>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</si>
  <si>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</si>
  <si>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</si>
  <si>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</si>
  <si>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</si>
  <si>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</si>
  <si>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</si>
  <si>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</si>
  <si>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</si>
  <si>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</si>
  <si>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</si>
  <si>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</si>
  <si>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</si>
  <si>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</si>
  <si>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</si>
  <si>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</si>
  <si>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</si>
  <si>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</si>
  <si>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</si>
  <si>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</si>
  <si>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</si>
  <si>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</si>
  <si>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</si>
  <si>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</si>
  <si>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</si>
  <si>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</si>
  <si>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</si>
  <si>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</si>
  <si>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</si>
  <si>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</si>
  <si>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</si>
  <si>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</si>
  <si>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</si>
  <si>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</si>
  <si>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</si>
  <si>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</si>
  <si>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</si>
  <si>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</si>
  <si>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</si>
  <si>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</si>
  <si>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</si>
  <si>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</si>
  <si>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</si>
  <si>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</si>
  <si>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</si>
  <si>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</si>
  <si>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</si>
  <si>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</si>
  <si>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</si>
  <si>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</si>
  <si>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</si>
  <si>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</si>
  <si>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</si>
  <si>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</si>
  <si>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</si>
  <si>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</si>
  <si>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</si>
  <si>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</si>
  <si>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</si>
  <si>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</si>
  <si>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</si>
  <si>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</si>
  <si>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</si>
  <si>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</si>
  <si>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</si>
  <si>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</si>
  <si>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</si>
  <si>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</si>
  <si>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</si>
  <si>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</si>
  <si>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</si>
  <si>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</si>
  <si>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</si>
  <si>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</si>
  <si>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</si>
  <si>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</si>
  <si>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</si>
  <si>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</si>
  <si>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</si>
  <si>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</si>
  <si>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</si>
  <si>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</si>
  <si>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</si>
  <si>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</si>
  <si>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</si>
  <si>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</si>
  <si>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</si>
  <si>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</si>
  <si>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</si>
  <si>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</si>
  <si>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</si>
  <si>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</si>
  <si>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</si>
  <si>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</si>
  <si>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</si>
  <si>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</si>
  <si>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</si>
  <si>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</si>
  <si>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</si>
  <si>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</si>
  <si>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</si>
  <si>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</si>
  <si>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</si>
  <si>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</si>
  <si>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</si>
  <si>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</si>
  <si>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</si>
  <si>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</si>
  <si>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</si>
  <si>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</si>
  <si>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</si>
  <si>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</si>
  <si>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</si>
  <si>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</si>
  <si>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</si>
  <si>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</si>
  <si>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</si>
  <si>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</si>
  <si>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</si>
  <si>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</si>
  <si>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</si>
  <si>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</si>
  <si>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</si>
  <si>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</si>
  <si>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</si>
  <si>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</si>
  <si>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</si>
  <si>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</si>
  <si>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</si>
  <si>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</si>
  <si>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</si>
  <si>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</si>
  <si>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</si>
  <si>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</si>
  <si>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</si>
  <si>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</si>
  <si>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</si>
  <si>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</si>
  <si>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</si>
  <si>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</si>
  <si>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</si>
  <si>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</si>
  <si>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</si>
  <si>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</si>
  <si>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</si>
  <si>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</si>
  <si>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</si>
  <si>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</si>
  <si>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</si>
  <si>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</si>
  <si>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</si>
  <si>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</si>
  <si>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</si>
  <si>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</si>
  <si>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</si>
  <si>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</si>
  <si>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</si>
  <si>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</si>
  <si>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</si>
  <si>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</si>
  <si>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</si>
  <si>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</si>
  <si>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</si>
  <si>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</si>
  <si>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</si>
  <si>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</si>
  <si>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</si>
  <si>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</si>
  <si>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</si>
  <si>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</si>
  <si>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</si>
  <si>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</si>
  <si>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</si>
  <si>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</si>
  <si>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</si>
  <si>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</si>
  <si>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</si>
  <si>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</si>
  <si>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</si>
  <si>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</si>
  <si>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</si>
  <si>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</si>
  <si>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</si>
  <si>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</si>
  <si>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</si>
  <si>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</si>
  <si>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</si>
  <si>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</si>
  <si>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</si>
  <si>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</si>
  <si>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</si>
  <si>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</si>
  <si>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</si>
  <si>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</si>
  <si>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</si>
  <si>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</si>
  <si>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</si>
  <si>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</si>
  <si>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</si>
  <si>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</si>
  <si>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</si>
  <si>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</si>
  <si>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</si>
  <si>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</si>
  <si>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</si>
  <si>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</si>
  <si>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</si>
  <si>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</si>
  <si>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</si>
  <si>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</si>
  <si>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</si>
  <si>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</si>
  <si>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</si>
  <si>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</si>
  <si>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</si>
  <si>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</si>
  <si>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</si>
  <si>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</si>
  <si>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</si>
  <si>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</si>
  <si>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</si>
  <si>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</si>
  <si>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</si>
  <si>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</si>
  <si>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</si>
  <si>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</si>
  <si>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</si>
  <si>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</si>
  <si>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</si>
  <si>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</si>
  <si>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</si>
  <si>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</si>
  <si>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</si>
  <si>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</si>
  <si>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</si>
  <si>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</si>
  <si>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</si>
  <si>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</si>
  <si>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</si>
  <si>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</si>
  <si>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</si>
  <si>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</si>
  <si>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</si>
  <si>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</si>
  <si>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</si>
  <si>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</si>
  <si>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</si>
  <si>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</si>
  <si>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</si>
  <si>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</si>
  <si>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</si>
  <si>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</si>
  <si>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</si>
  <si>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</si>
  <si>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</si>
  <si>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</si>
  <si>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</si>
  <si>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</si>
  <si>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</si>
  <si>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</si>
  <si>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</si>
  <si>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</si>
  <si>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</si>
  <si>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</si>
  <si>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</si>
  <si>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</si>
  <si>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</si>
  <si>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</si>
  <si>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</si>
  <si>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</si>
  <si>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</si>
  <si>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</si>
  <si>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</si>
  <si>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</si>
  <si>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</si>
  <si>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</si>
  <si>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</si>
  <si>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</si>
  <si>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</si>
  <si>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</si>
  <si>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</si>
  <si>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</si>
  <si>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</si>
  <si>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</si>
  <si>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</si>
  <si>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</si>
  <si>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</si>
  <si>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</si>
  <si>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</si>
  <si>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</si>
  <si>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</si>
  <si>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</si>
  <si>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</si>
  <si>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</si>
  <si>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</si>
  <si>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</si>
  <si>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</si>
  <si>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</si>
  <si>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</si>
  <si>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</si>
  <si>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</si>
  <si>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</si>
  <si>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</si>
  <si>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</si>
  <si>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</si>
  <si>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</si>
  <si>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</si>
  <si>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</si>
  <si>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</si>
  <si>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</si>
  <si>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</si>
  <si>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</si>
  <si>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</si>
  <si>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</si>
  <si>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</si>
  <si>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</si>
  <si>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</si>
  <si>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</si>
  <si>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</si>
  <si>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</si>
  <si>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</si>
  <si>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</si>
  <si>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</si>
  <si>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</si>
  <si>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</si>
  <si>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</si>
  <si>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</si>
  <si>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</si>
  <si>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</si>
  <si>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</si>
  <si>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</si>
  <si>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</si>
  <si>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</si>
  <si>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</si>
  <si>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</si>
  <si>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</si>
  <si>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</si>
  <si>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</si>
  <si>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</si>
  <si>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</si>
  <si>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</si>
  <si>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</si>
  <si>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</si>
  <si>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</si>
  <si>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</si>
  <si>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</si>
  <si>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</si>
  <si>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</si>
  <si>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</si>
  <si>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</si>
  <si>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</si>
  <si>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</si>
  <si>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</si>
  <si>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</si>
  <si>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</si>
  <si>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</si>
  <si>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</si>
  <si>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</si>
  <si>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</si>
  <si>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</si>
  <si>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</si>
  <si>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</si>
  <si>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</si>
  <si>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</si>
  <si>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</si>
  <si>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</si>
  <si>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</si>
  <si>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</si>
  <si>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</si>
  <si>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</si>
  <si>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</si>
  <si>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</si>
  <si>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</si>
  <si>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</si>
  <si>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</si>
  <si>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</si>
  <si>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</si>
  <si>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</si>
  <si>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</si>
  <si>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</si>
  <si>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</si>
  <si>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</si>
  <si>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</si>
  <si>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</si>
  <si>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</si>
  <si>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</si>
  <si>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</si>
  <si>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</si>
  <si>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</si>
  <si>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</si>
  <si>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</si>
  <si>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</si>
  <si>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</si>
  <si>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</si>
  <si>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</si>
  <si>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</si>
  <si>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</si>
  <si>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</si>
  <si>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</si>
  <si>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</si>
  <si>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</si>
  <si>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</si>
  <si>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</si>
  <si>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</si>
  <si>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</si>
  <si>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</si>
  <si>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</si>
  <si>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</si>
  <si>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</si>
  <si>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</si>
  <si>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</si>
  <si>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</si>
  <si>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</si>
  <si>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</si>
  <si>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</si>
  <si>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</si>
  <si>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</si>
  <si>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</si>
  <si>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</si>
  <si>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</si>
  <si>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</si>
  <si>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</si>
  <si>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</si>
  <si>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</si>
  <si>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</si>
  <si>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</si>
  <si>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</si>
  <si>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</si>
  <si>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</si>
  <si>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</si>
  <si>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</si>
  <si>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</si>
  <si>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</si>
  <si>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</si>
  <si>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</si>
  <si>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</si>
  <si>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</si>
  <si>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</si>
  <si>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</si>
  <si>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</si>
  <si>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</si>
  <si>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</si>
  <si>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</si>
  <si>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</si>
  <si>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</si>
  <si>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</si>
  <si>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</si>
  <si>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</si>
  <si>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</si>
  <si>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</si>
  <si>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</si>
  <si>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</si>
  <si>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</si>
  <si>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</si>
  <si>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</si>
  <si>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</si>
  <si>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</si>
  <si>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</si>
  <si>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</si>
  <si>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</si>
  <si>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</si>
  <si>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</si>
  <si>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</si>
  <si>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</si>
  <si>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</si>
  <si>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</si>
  <si>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</si>
  <si>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</si>
  <si>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</si>
  <si>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</si>
  <si>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</si>
  <si>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</si>
  <si>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</si>
  <si>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</si>
  <si>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</si>
  <si>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</si>
  <si>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</si>
  <si>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</si>
  <si>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</si>
  <si>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</si>
  <si>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</si>
  <si>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</si>
  <si>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</si>
  <si>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</si>
  <si>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</si>
  <si>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</si>
  <si>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</si>
  <si>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</si>
  <si>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</si>
  <si>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</si>
  <si>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</si>
  <si>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</si>
  <si>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</si>
  <si>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</si>
  <si>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</si>
  <si>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</si>
  <si>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</si>
  <si>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</si>
  <si>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</si>
  <si>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</si>
  <si>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</si>
  <si>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</si>
  <si>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</si>
  <si>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</si>
  <si>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</si>
  <si>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</si>
  <si>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</si>
  <si>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</si>
  <si>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</si>
  <si>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</si>
  <si>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</si>
  <si>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</si>
  <si>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</si>
  <si>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</si>
  <si>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</si>
  <si>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</si>
  <si>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</si>
  <si>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</si>
  <si>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</si>
  <si>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</si>
  <si>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</si>
  <si>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</si>
  <si>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</si>
  <si>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</si>
  <si>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</si>
  <si>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</si>
  <si>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</si>
  <si>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</si>
  <si>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</si>
  <si>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</si>
  <si>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</si>
  <si>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</si>
  <si>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</si>
  <si>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</si>
  <si>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</si>
  <si>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</si>
  <si>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</si>
  <si>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</si>
  <si>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</si>
  <si>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</si>
  <si>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</si>
  <si>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</si>
  <si>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</si>
  <si>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</si>
  <si>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</si>
  <si>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</si>
  <si>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</si>
  <si>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</si>
  <si>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</si>
  <si>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</si>
  <si>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</si>
  <si>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</si>
  <si>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</si>
  <si>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</si>
  <si>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</si>
  <si>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</si>
  <si>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</si>
  <si>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</si>
  <si>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</si>
  <si>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</si>
  <si>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</si>
  <si>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</si>
  <si>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</si>
  <si>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</si>
  <si>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</si>
  <si>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</si>
  <si>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</si>
  <si>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</si>
  <si>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</si>
  <si>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</si>
  <si>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</si>
  <si>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</si>
  <si>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</si>
  <si>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</si>
  <si>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</si>
  <si>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</si>
  <si>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</si>
  <si>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</si>
  <si>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</si>
  <si>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</si>
  <si>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</si>
  <si>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</si>
  <si>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</si>
  <si>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</si>
  <si>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</si>
  <si>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</si>
  <si>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</si>
  <si>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</si>
  <si>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</si>
  <si>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</si>
  <si>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</si>
  <si>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</si>
  <si>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</si>
  <si>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</si>
  <si>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</si>
  <si>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</si>
  <si>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</si>
  <si>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</si>
  <si>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</si>
  <si>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</si>
  <si>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</si>
  <si>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</si>
  <si>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</si>
  <si>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</si>
  <si>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</si>
  <si>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</si>
  <si>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</si>
  <si>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</si>
  <si>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</si>
  <si>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</si>
  <si>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</si>
  <si>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</si>
  <si>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</si>
  <si>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</si>
  <si>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</si>
  <si>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</si>
  <si>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</si>
  <si>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</si>
  <si>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</si>
  <si>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</si>
  <si>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</si>
  <si>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</si>
  <si>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</si>
  <si>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</si>
  <si>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</si>
  <si>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</si>
  <si>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</si>
  <si>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</si>
  <si>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</si>
  <si>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</si>
  <si>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</si>
  <si>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</si>
  <si>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</si>
  <si>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</si>
  <si>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</si>
  <si>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</si>
  <si>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</si>
  <si>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</si>
  <si>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</si>
  <si>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</si>
  <si>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</si>
  <si>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</si>
  <si>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</si>
  <si>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</si>
  <si>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</si>
  <si>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</si>
  <si>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</si>
  <si>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</si>
  <si>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</si>
  <si>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</si>
  <si>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</si>
  <si>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</si>
  <si>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</si>
  <si>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</si>
  <si>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</si>
  <si>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</si>
  <si>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</si>
  <si>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</si>
  <si>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</si>
  <si>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</si>
  <si>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</si>
  <si>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</si>
  <si>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</si>
  <si>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</si>
  <si>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</si>
  <si>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</si>
  <si>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</si>
  <si>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</si>
  <si>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</si>
  <si>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</si>
  <si>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</si>
  <si>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</si>
  <si>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</si>
  <si>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</si>
  <si>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</si>
  <si>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</si>
  <si>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</si>
  <si>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</si>
  <si>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</si>
  <si>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</si>
  <si>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</si>
  <si>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</si>
  <si>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</si>
  <si>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</si>
  <si>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</si>
  <si>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</si>
  <si>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</si>
  <si>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</si>
  <si>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</si>
  <si>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</si>
  <si>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</si>
  <si>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</si>
  <si>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</si>
  <si>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</si>
  <si>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</si>
  <si>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</si>
  <si>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</si>
  <si>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</si>
  <si>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</si>
  <si>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</si>
  <si>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</si>
  <si>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</si>
  <si>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</si>
  <si>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</si>
  <si>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</si>
  <si>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</si>
  <si>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</si>
  <si>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</si>
  <si>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</si>
  <si>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</si>
  <si>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</si>
  <si>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</si>
  <si>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</si>
  <si>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</si>
  <si>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</si>
  <si>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</si>
  <si>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</si>
  <si>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</si>
  <si>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</si>
  <si>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</si>
  <si>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</si>
  <si>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</si>
  <si>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</si>
  <si>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</si>
  <si>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</si>
  <si>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</si>
  <si>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</si>
  <si>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</si>
  <si>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</si>
  <si>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</si>
  <si>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</si>
  <si>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</si>
  <si>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</si>
  <si>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</si>
  <si>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</si>
  <si>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</si>
  <si>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</si>
  <si>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</si>
  <si>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</si>
  <si>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</si>
  <si>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</si>
  <si>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</si>
  <si>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</si>
  <si>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</si>
  <si>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</si>
  <si>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</si>
  <si>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</si>
  <si>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</si>
  <si>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</si>
  <si>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</si>
  <si>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</si>
  <si>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</si>
  <si>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</si>
  <si>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</si>
  <si>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</si>
  <si>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</si>
  <si>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</si>
  <si>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</si>
  <si>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</si>
  <si>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</si>
  <si>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</si>
  <si>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</si>
  <si>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</si>
  <si>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</si>
  <si>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</si>
  <si>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</si>
  <si>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</si>
  <si>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</si>
  <si>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</si>
  <si>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</si>
  <si>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</si>
  <si>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</si>
  <si>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</si>
  <si>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</si>
  <si>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</si>
  <si>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</si>
  <si>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</si>
  <si>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</si>
  <si>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</si>
  <si>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</si>
  <si>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</si>
  <si>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</si>
  <si>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</si>
  <si>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</si>
  <si>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</si>
  <si>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</si>
  <si>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</si>
  <si>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</si>
  <si>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</si>
  <si>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</si>
  <si>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</si>
  <si>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</si>
  <si>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</si>
  <si>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</si>
  <si>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</si>
  <si>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</si>
  <si>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</si>
  <si>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</si>
  <si>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</si>
  <si>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</si>
  <si>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</si>
  <si>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</si>
  <si>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</si>
  <si>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</si>
  <si>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</si>
  <si>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</si>
  <si>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</si>
  <si>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</si>
  <si>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</si>
  <si>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</si>
  <si>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</si>
  <si>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</si>
  <si>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</si>
  <si>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</si>
  <si>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</si>
  <si>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</si>
  <si>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</si>
  <si>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</si>
  <si>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</si>
  <si>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</si>
  <si>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</si>
  <si>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</si>
  <si>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</si>
  <si>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</si>
  <si>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</si>
  <si>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</si>
  <si>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</si>
  <si>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</si>
  <si>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</si>
  <si>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</si>
  <si>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</si>
  <si>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</si>
  <si>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</si>
  <si>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</si>
  <si>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</si>
  <si>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</si>
  <si>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</si>
  <si>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</si>
  <si>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</si>
  <si>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</si>
  <si>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</si>
  <si>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</si>
  <si>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</si>
  <si>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</si>
  <si>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</si>
  <si>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</si>
  <si>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</si>
  <si>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</si>
  <si>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</si>
  <si>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</si>
  <si>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</si>
  <si>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</si>
  <si>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</si>
  <si>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</si>
  <si>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</si>
  <si>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</si>
  <si>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</si>
  <si>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</si>
  <si>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</si>
  <si>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</si>
  <si>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</si>
  <si>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</si>
  <si>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</si>
  <si>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</si>
  <si>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</si>
  <si>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</si>
  <si>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</si>
  <si>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</si>
  <si>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</si>
  <si>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</si>
  <si>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</si>
  <si>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</si>
  <si>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</si>
  <si>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</si>
  <si>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</si>
  <si>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</si>
  <si>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</si>
  <si>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</si>
  <si>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</si>
  <si>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</si>
  <si>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</si>
  <si>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</si>
  <si>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</si>
  <si>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</si>
  <si>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</si>
  <si>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</si>
  <si>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</si>
  <si>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</si>
  <si>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</si>
  <si>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</si>
  <si>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</si>
  <si>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</si>
  <si>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</si>
  <si>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</si>
  <si>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</si>
  <si>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</si>
  <si>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</si>
  <si>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</si>
  <si>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</si>
  <si>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</si>
  <si>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</si>
  <si>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</si>
  <si>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</si>
  <si>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</si>
  <si>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</si>
  <si>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</si>
  <si>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</si>
  <si>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</si>
  <si>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</si>
  <si>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</si>
  <si>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</si>
  <si>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</si>
  <si>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</si>
  <si>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</si>
  <si>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</si>
  <si>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</si>
  <si>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</si>
  <si>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</si>
  <si>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</si>
  <si>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</si>
  <si>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</si>
  <si>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</si>
  <si>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</si>
  <si>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</si>
  <si>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</si>
  <si>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</si>
  <si>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</si>
  <si>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</si>
  <si>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</si>
  <si>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</si>
  <si>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</si>
  <si>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</si>
  <si>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</si>
  <si>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</si>
  <si>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</si>
  <si>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</si>
  <si>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</si>
  <si>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</si>
  <si>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</si>
  <si>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</si>
  <si>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</si>
  <si>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</si>
  <si>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</si>
  <si>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</si>
  <si>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</si>
  <si>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</si>
  <si>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</si>
  <si>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</si>
  <si>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</si>
  <si>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</si>
  <si>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</si>
  <si>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</si>
  <si>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</si>
  <si>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</si>
  <si>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</si>
  <si>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</si>
  <si>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</si>
  <si>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</si>
  <si>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</si>
  <si>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</si>
  <si>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</si>
  <si>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</si>
  <si>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</si>
  <si>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</si>
  <si>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</si>
  <si>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</si>
  <si>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</si>
  <si>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</si>
  <si>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</si>
  <si>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</si>
  <si>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</si>
  <si>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</si>
  <si>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</si>
  <si>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</si>
  <si>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</si>
  <si>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</si>
  <si>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</si>
  <si>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</si>
  <si>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</si>
  <si>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</si>
  <si>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</si>
  <si>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</si>
  <si>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</si>
  <si>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</si>
  <si>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</si>
  <si>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</si>
  <si>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</si>
  <si>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</si>
  <si>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</si>
  <si>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</si>
  <si>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</si>
  <si>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</si>
  <si>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</si>
  <si>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</si>
  <si>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</si>
  <si>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</si>
  <si>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</si>
  <si>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</si>
  <si>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</si>
  <si>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</si>
  <si>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</si>
  <si>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</si>
  <si>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</si>
  <si>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</si>
  <si>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</si>
  <si>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</si>
  <si>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</si>
  <si>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</si>
  <si>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</si>
  <si>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</si>
  <si>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</si>
  <si>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</si>
  <si>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</si>
  <si>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</si>
  <si>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</si>
  <si>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</si>
  <si>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</si>
  <si>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</si>
  <si>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</si>
  <si>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</si>
  <si>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</si>
  <si>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</si>
  <si>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</si>
  <si>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</si>
  <si>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</si>
  <si>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</si>
  <si>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</si>
  <si>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</si>
  <si>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</si>
  <si>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</si>
  <si>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</si>
  <si>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</si>
  <si>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</si>
  <si>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</si>
  <si>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</si>
  <si>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</si>
  <si>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</si>
  <si>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</si>
  <si>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</si>
  <si>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</si>
  <si>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</si>
  <si>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</si>
  <si>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</si>
  <si>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</si>
  <si>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</si>
  <si>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</si>
  <si>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</si>
  <si>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</si>
  <si>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</si>
  <si>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</si>
  <si>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</si>
  <si>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</si>
  <si>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</si>
  <si>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</si>
  <si>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</si>
  <si>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</si>
  <si>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</si>
  <si>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</si>
  <si>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</si>
  <si>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</si>
  <si>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</si>
  <si>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</si>
  <si>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</si>
  <si>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</si>
  <si>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</si>
  <si>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</si>
  <si>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</si>
  <si>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</si>
  <si>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</si>
  <si>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</si>
  <si>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</si>
  <si>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</si>
  <si>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</si>
  <si>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</si>
  <si>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</si>
  <si>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</si>
  <si>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</si>
  <si>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</si>
  <si>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</si>
  <si>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</si>
  <si>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</si>
  <si>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</si>
  <si>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</si>
  <si>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</si>
  <si>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</si>
  <si>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</si>
  <si>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</si>
  <si>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</si>
  <si>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</si>
  <si>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</si>
  <si>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</si>
  <si>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</si>
  <si>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</si>
  <si>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</si>
  <si>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</si>
  <si>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</si>
  <si>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</si>
  <si>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</si>
  <si>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</si>
  <si>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</si>
  <si>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</si>
  <si>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</si>
  <si>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</si>
  <si>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</si>
  <si>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</si>
  <si>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</si>
  <si>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</si>
  <si>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</si>
  <si>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</si>
  <si>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</si>
  <si>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</si>
  <si>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</si>
  <si>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</si>
  <si>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</si>
  <si>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</si>
  <si>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</si>
  <si>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</si>
  <si>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</si>
  <si>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</si>
  <si>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</si>
  <si>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</si>
  <si>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</si>
  <si>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</si>
  <si>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</si>
  <si>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</si>
  <si>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</si>
  <si>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</si>
  <si>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</si>
  <si>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</si>
  <si>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</si>
  <si>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</si>
  <si>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</si>
  <si>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</si>
  <si>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</si>
  <si>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</si>
  <si>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</si>
  <si>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</si>
  <si>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</si>
  <si>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</si>
  <si>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</si>
  <si>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</si>
  <si>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</si>
  <si>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</si>
  <si>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</si>
  <si>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</si>
  <si>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</si>
  <si>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</si>
  <si>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</si>
  <si>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</si>
  <si>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</si>
  <si>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</si>
  <si>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</si>
  <si>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</si>
  <si>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</si>
  <si>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</si>
  <si>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</si>
  <si>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</si>
  <si>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</si>
  <si>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</si>
  <si>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</si>
  <si>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</si>
  <si>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</si>
  <si>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</si>
  <si>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</si>
  <si>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</si>
  <si>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</si>
  <si>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</si>
  <si>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</si>
  <si>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</si>
  <si>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</si>
  <si>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</si>
  <si>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</si>
  <si>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</si>
  <si>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</si>
  <si>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</si>
  <si>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</si>
  <si>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</si>
  <si>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</si>
  <si>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</si>
  <si>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</si>
  <si>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</si>
  <si>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</si>
  <si>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</si>
  <si>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</si>
  <si>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</si>
  <si>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</si>
  <si>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</si>
  <si>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</si>
  <si>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</si>
  <si>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</si>
  <si>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</si>
  <si>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</si>
  <si>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</si>
  <si>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</si>
  <si>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</si>
  <si>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</si>
  <si>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</si>
  <si>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</si>
  <si>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</si>
  <si>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</si>
  <si>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</si>
  <si>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</si>
  <si>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</si>
  <si>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</si>
  <si>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</si>
  <si>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</si>
  <si>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</si>
  <si>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</si>
  <si>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</si>
  <si>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</si>
  <si>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</si>
  <si>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</si>
  <si>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</si>
  <si>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</si>
  <si>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</si>
  <si>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</si>
  <si>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</si>
  <si>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</si>
  <si>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</si>
  <si>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</si>
  <si>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</si>
  <si>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</si>
  <si>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</si>
  <si>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</si>
  <si>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</si>
  <si>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</si>
  <si>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</si>
  <si>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</si>
  <si>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</si>
  <si>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</si>
  <si>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</si>
  <si>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</si>
  <si>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</si>
  <si>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</si>
  <si>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</si>
  <si>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</si>
  <si>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</si>
  <si>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</si>
  <si>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</si>
  <si>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</si>
  <si>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</si>
  <si>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</si>
  <si>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</si>
  <si>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</si>
  <si>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</si>
  <si>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</si>
  <si>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</si>
  <si>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</si>
  <si>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</si>
  <si>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</si>
  <si>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</si>
  <si>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</si>
  <si>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</si>
  <si>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</si>
  <si>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</si>
  <si>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</si>
  <si>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</si>
  <si>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</si>
  <si>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</si>
  <si>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</si>
  <si>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</si>
  <si>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</si>
  <si>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</si>
  <si>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</si>
  <si>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</si>
  <si>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</si>
  <si>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</si>
  <si>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</si>
  <si>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</si>
  <si>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</si>
  <si>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</si>
  <si>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</si>
  <si>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</si>
  <si>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</si>
  <si>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</si>
  <si>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</si>
  <si>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</si>
  <si>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</si>
  <si>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</si>
  <si>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</si>
  <si>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</si>
  <si>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</si>
  <si>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</si>
  <si>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</si>
  <si>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</si>
  <si>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</si>
  <si>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</si>
  <si>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</si>
  <si>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</si>
  <si>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</si>
  <si>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</si>
  <si>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</si>
  <si>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</si>
  <si>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</si>
  <si>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</si>
  <si>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</si>
  <si>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</si>
  <si>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</si>
  <si>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</si>
  <si>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</si>
  <si>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</si>
  <si>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</si>
  <si>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</si>
  <si>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</si>
  <si>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</si>
  <si>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</si>
  <si>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</si>
  <si>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</si>
  <si>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</si>
  <si>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</si>
  <si>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</si>
  <si>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</si>
  <si>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</si>
  <si>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</si>
  <si>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</si>
  <si>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</si>
  <si>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</si>
  <si>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</si>
  <si>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</si>
  <si>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</si>
  <si>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</si>
  <si>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</si>
  <si>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</si>
  <si>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</si>
  <si>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</si>
  <si>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</si>
  <si>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</si>
  <si>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</si>
  <si>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</si>
  <si>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</si>
  <si>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</si>
  <si>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</si>
  <si>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</si>
  <si>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</si>
  <si>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</si>
  <si>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</si>
  <si>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</si>
  <si>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</si>
  <si>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</si>
  <si>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</si>
  <si>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</si>
  <si>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</si>
  <si>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</si>
  <si>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</si>
  <si>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</si>
  <si>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</si>
  <si>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</si>
  <si>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</si>
  <si>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</si>
  <si>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</si>
  <si>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</si>
  <si>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</si>
  <si>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</si>
  <si>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</si>
  <si>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</si>
  <si>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</si>
  <si>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</si>
  <si>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</si>
  <si>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</si>
  <si>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</si>
  <si>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</si>
  <si>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</si>
  <si>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</si>
  <si>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</si>
  <si>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</si>
  <si>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</si>
  <si>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</si>
  <si>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</si>
  <si>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</si>
  <si>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</si>
  <si>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</si>
  <si>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</si>
  <si>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</si>
  <si>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</si>
  <si>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</si>
  <si>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</si>
  <si>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</si>
  <si>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</si>
  <si>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</si>
  <si>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</si>
  <si>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</si>
  <si>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</si>
  <si>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</si>
  <si>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</si>
  <si>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</si>
  <si>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</si>
  <si>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</si>
  <si>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</si>
  <si>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</si>
  <si>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</si>
  <si>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</si>
  <si>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</si>
  <si>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</si>
  <si>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</si>
  <si>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</si>
  <si>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</si>
  <si>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</si>
  <si>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</si>
  <si>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</si>
  <si>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</si>
  <si>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</si>
  <si>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</si>
  <si>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</si>
  <si>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</si>
  <si>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</si>
  <si>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</si>
  <si>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</si>
  <si>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</si>
  <si>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</si>
  <si>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</si>
  <si>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</si>
  <si>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</si>
  <si>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</si>
  <si>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</si>
  <si>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</si>
  <si>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</si>
  <si>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</si>
  <si>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</si>
  <si>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</si>
  <si>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</si>
  <si>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</si>
  <si>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</si>
  <si>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</si>
  <si>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</si>
  <si>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</si>
  <si>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</si>
  <si>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</si>
  <si>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</si>
  <si>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</si>
  <si>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</si>
  <si>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</si>
  <si>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</si>
  <si>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</si>
  <si>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</si>
  <si>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</si>
  <si>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</si>
  <si>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</si>
  <si>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</si>
  <si>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</si>
  <si>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</si>
  <si>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</si>
  <si>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</si>
  <si>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</si>
  <si>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</si>
  <si>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</si>
  <si>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</si>
  <si>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</si>
  <si>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</si>
  <si>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</si>
  <si>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</si>
  <si>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</si>
  <si>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</si>
  <si>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</si>
  <si>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</si>
  <si>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</si>
  <si>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</si>
  <si>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</si>
  <si>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</si>
  <si>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</si>
  <si>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</si>
  <si>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</si>
  <si>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</si>
  <si>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</si>
  <si>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</si>
  <si>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</si>
  <si>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</si>
  <si>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</si>
  <si>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</si>
  <si>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</si>
  <si>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</si>
  <si>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</si>
  <si>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</si>
  <si>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</si>
  <si>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</si>
  <si>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</si>
  <si>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</si>
  <si>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</si>
  <si>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</si>
  <si>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</si>
  <si>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</si>
  <si>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</si>
  <si>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</si>
  <si>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</si>
  <si>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</si>
  <si>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</si>
  <si>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</si>
  <si>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</si>
  <si>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</si>
  <si>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</si>
  <si>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</si>
  <si>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</si>
  <si>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</si>
  <si>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</si>
  <si>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</si>
  <si>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</si>
  <si>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</si>
  <si>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</si>
  <si>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</si>
  <si>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</si>
  <si>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</si>
  <si>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</si>
  <si>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</si>
  <si>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</si>
  <si>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</si>
  <si>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</si>
  <si>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</si>
  <si>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</si>
  <si>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</si>
  <si>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</si>
  <si>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</si>
  <si>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</si>
  <si>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</si>
  <si>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</si>
  <si>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</si>
  <si>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</si>
  <si>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</si>
  <si>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</si>
  <si>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</si>
  <si>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</si>
  <si>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</si>
  <si>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</si>
  <si>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</si>
  <si>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</si>
  <si>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</si>
  <si>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</si>
  <si>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</si>
  <si>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</si>
  <si>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</si>
  <si>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</si>
  <si>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</si>
  <si>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</si>
  <si>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</si>
  <si>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</si>
  <si>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</si>
  <si>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</si>
  <si>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</si>
  <si>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</si>
  <si>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</si>
  <si>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</si>
  <si>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</si>
  <si>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</si>
  <si>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</si>
  <si>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</si>
  <si>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</si>
  <si>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</si>
  <si>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</si>
  <si>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</si>
  <si>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</si>
  <si>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</si>
  <si>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</si>
  <si>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</si>
  <si>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</si>
  <si>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</si>
  <si>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</si>
  <si>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</si>
  <si>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</si>
  <si>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</si>
  <si>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</si>
  <si>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</si>
  <si>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</si>
  <si>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</si>
  <si>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</si>
  <si>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</si>
  <si>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</si>
  <si>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</si>
  <si>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</si>
  <si>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</si>
  <si>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</si>
  <si>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</si>
  <si>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</si>
  <si>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</si>
  <si>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</si>
  <si>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</si>
  <si>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</si>
  <si>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</si>
  <si>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</si>
  <si>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</si>
  <si>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</si>
  <si>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</si>
  <si>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</si>
  <si>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</si>
  <si>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</si>
  <si>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</si>
  <si>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</si>
  <si>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</si>
  <si>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</si>
  <si>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</si>
  <si>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</si>
  <si>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</si>
  <si>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</si>
  <si>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</si>
  <si>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</si>
  <si>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</si>
  <si>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</si>
  <si>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</si>
  <si>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</si>
  <si>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</si>
  <si>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</si>
  <si>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</si>
  <si>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</si>
  <si>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</si>
  <si>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</si>
  <si>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</si>
  <si>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</si>
  <si>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</si>
  <si>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</si>
  <si>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</si>
  <si>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</si>
  <si>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</si>
  <si>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</si>
  <si>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</si>
  <si>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</si>
  <si>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</si>
  <si>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</si>
  <si>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</si>
  <si>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</si>
  <si>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</si>
  <si>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</si>
  <si>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</si>
  <si>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</si>
  <si>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</si>
  <si>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</si>
  <si>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</si>
  <si>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</si>
  <si>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</si>
  <si>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</si>
  <si>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</si>
  <si>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</si>
  <si>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</si>
  <si>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</si>
  <si>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</si>
  <si>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</si>
  <si>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</si>
  <si>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</si>
  <si>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</si>
  <si>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</si>
  <si>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</si>
  <si>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</si>
  <si>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</si>
  <si>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</si>
  <si>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</si>
  <si>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</si>
  <si>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</si>
  <si>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</si>
  <si>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</si>
  <si>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</si>
  <si>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</si>
  <si>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</si>
  <si>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</si>
  <si>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</si>
  <si>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</si>
  <si>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</si>
  <si>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</si>
  <si>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</si>
  <si>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</si>
  <si>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</si>
  <si>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</si>
  <si>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</si>
  <si>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</si>
  <si>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</si>
  <si>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</si>
  <si>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</si>
  <si>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</si>
  <si>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</si>
  <si>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</si>
  <si>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</si>
  <si>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</si>
  <si>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</si>
  <si>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</si>
  <si>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</si>
  <si>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</si>
  <si>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</si>
  <si>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</si>
  <si>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</si>
  <si>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</si>
  <si>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</si>
  <si>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</si>
  <si>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</si>
  <si>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</si>
  <si>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</si>
  <si>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</si>
  <si>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</si>
  <si>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</si>
  <si>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</si>
  <si>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</si>
  <si>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</si>
  <si>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</si>
  <si>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</si>
  <si>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</si>
  <si>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</si>
  <si>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</si>
  <si>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</si>
  <si>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</si>
  <si>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</si>
  <si>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</si>
  <si>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</si>
  <si>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</si>
  <si>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</si>
  <si>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</si>
  <si>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</si>
  <si>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</si>
  <si>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</si>
  <si>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</si>
  <si>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</si>
  <si>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</si>
  <si>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</si>
  <si>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</si>
  <si>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</si>
  <si>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</si>
  <si>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</si>
  <si>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</si>
  <si>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</si>
  <si>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</si>
  <si>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</si>
  <si>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</si>
  <si>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</si>
  <si>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</si>
  <si>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</si>
  <si>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</si>
  <si>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</si>
  <si>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</si>
  <si>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</si>
  <si>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</si>
  <si>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</si>
  <si>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</si>
  <si>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</si>
  <si>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</si>
  <si>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</si>
  <si>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</si>
  <si>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</si>
  <si>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</si>
  <si>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</si>
  <si>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</si>
  <si>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</si>
  <si>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</si>
  <si>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</si>
  <si>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</si>
  <si>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</si>
  <si>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</si>
  <si>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</si>
  <si>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</si>
  <si>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</si>
  <si>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</si>
  <si>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</si>
  <si>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</si>
  <si>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</si>
  <si>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</si>
  <si>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</si>
  <si>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</si>
  <si>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</si>
  <si>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</si>
  <si>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</si>
  <si>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</si>
  <si>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</si>
  <si>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</si>
  <si>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</si>
  <si>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</si>
  <si>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</si>
  <si>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</si>
  <si>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</si>
  <si>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</si>
  <si>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</si>
  <si>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</si>
  <si>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</si>
  <si>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</si>
  <si>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</si>
  <si>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</si>
  <si>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</si>
  <si>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</si>
  <si>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</si>
  <si>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</si>
  <si>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</si>
  <si>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</si>
  <si>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</si>
  <si>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</si>
  <si>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</si>
  <si>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</si>
  <si>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</si>
  <si>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</si>
  <si>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</si>
  <si>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</si>
  <si>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</si>
  <si>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</si>
  <si>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</si>
  <si>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</si>
  <si>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</si>
  <si>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</si>
  <si>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</si>
  <si>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</si>
  <si>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</si>
  <si>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</si>
  <si>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</si>
  <si>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</si>
  <si>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</si>
  <si>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</si>
  <si>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</si>
  <si>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</si>
  <si>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</si>
  <si>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</si>
  <si>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</si>
  <si>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</si>
  <si>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</si>
  <si>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</si>
  <si>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</si>
  <si>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</si>
  <si>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</si>
  <si>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</si>
  <si>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</si>
  <si>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</si>
  <si>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</si>
  <si>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</si>
  <si>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</si>
  <si>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</si>
  <si>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</si>
  <si>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</si>
  <si>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</si>
  <si>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</si>
  <si>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</si>
  <si>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</si>
  <si>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</si>
  <si>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</si>
  <si>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</si>
  <si>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</si>
  <si>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</si>
  <si>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</si>
  <si>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</si>
  <si>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</si>
  <si>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</si>
  <si>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</si>
  <si>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</si>
  <si>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</si>
  <si>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</si>
  <si>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</si>
  <si>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</si>
  <si>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</si>
  <si>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</si>
  <si>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</si>
  <si>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</si>
  <si>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</si>
  <si>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</si>
  <si>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</si>
  <si>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</si>
  <si>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</si>
  <si>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</si>
  <si>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</si>
  <si>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</si>
  <si>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</si>
  <si>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</si>
  <si>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</si>
  <si>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</si>
  <si>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</si>
  <si>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</si>
  <si>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</si>
  <si>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</si>
  <si>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</si>
  <si>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</si>
  <si>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</si>
  <si>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</si>
  <si>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</si>
  <si>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</si>
  <si>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</si>
  <si>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</si>
  <si>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</si>
  <si>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</si>
  <si>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</si>
  <si>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</si>
  <si>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</si>
  <si>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</si>
  <si>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</si>
  <si>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</si>
  <si>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</si>
  <si>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</si>
  <si>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</si>
  <si>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</si>
  <si>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</si>
  <si>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</si>
  <si>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</si>
  <si>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</si>
  <si>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</si>
  <si>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</si>
  <si>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</si>
  <si>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</si>
  <si>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</si>
  <si>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</si>
  <si>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</si>
  <si>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</si>
  <si>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</si>
  <si>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</si>
  <si>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</si>
  <si>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</si>
  <si>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</si>
  <si>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</si>
  <si>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</si>
  <si>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</si>
  <si>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</si>
  <si>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</si>
  <si>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</si>
  <si>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</si>
  <si>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</si>
  <si>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</si>
  <si>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</si>
  <si>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</si>
  <si>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</si>
  <si>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</si>
  <si>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</si>
  <si>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</si>
  <si>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</si>
  <si>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</si>
  <si>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</si>
  <si>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</si>
  <si>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</si>
  <si>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</si>
  <si>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</si>
  <si>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</si>
  <si>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</si>
  <si>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</si>
  <si>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</si>
  <si>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</si>
  <si>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</si>
  <si>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</si>
  <si>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</si>
  <si>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</si>
  <si>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</si>
  <si>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</si>
  <si>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</si>
  <si>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</si>
  <si>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</si>
  <si>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</si>
  <si>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</si>
  <si>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</si>
  <si>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</si>
  <si>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</si>
  <si>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</si>
  <si>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</si>
  <si>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</si>
  <si>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</si>
  <si>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</si>
  <si>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</si>
  <si>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</si>
  <si>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</si>
  <si>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</si>
  <si>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</si>
  <si>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</si>
  <si>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</si>
  <si>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</si>
  <si>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</si>
  <si>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</si>
  <si>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</si>
  <si>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</si>
  <si>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</si>
  <si>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</si>
  <si>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</si>
  <si>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</si>
  <si>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</si>
  <si>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</si>
  <si>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</si>
  <si>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</si>
  <si>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</si>
  <si>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</si>
  <si>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</si>
  <si>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</si>
  <si>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</si>
  <si>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</si>
  <si>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</si>
  <si>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</si>
  <si>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</si>
  <si>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</si>
  <si>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</si>
  <si>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</si>
  <si>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</si>
  <si>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</si>
  <si>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</si>
  <si>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</si>
  <si>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</si>
  <si>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</si>
  <si>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</si>
  <si>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</si>
  <si>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</si>
  <si>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</si>
  <si>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</si>
  <si>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</si>
  <si>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</si>
  <si>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</si>
  <si>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</si>
  <si>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</si>
  <si>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</si>
  <si>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</si>
  <si>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</si>
  <si>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</si>
  <si>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</si>
  <si>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</si>
  <si>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</si>
  <si>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</si>
  <si>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</si>
  <si>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</si>
  <si>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</si>
  <si>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</si>
  <si>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</si>
  <si>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</si>
  <si>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</si>
  <si>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</si>
  <si>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</si>
  <si>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</si>
  <si>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</si>
  <si>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</si>
  <si>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</si>
  <si>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</si>
  <si>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</si>
  <si>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</si>
  <si>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</si>
  <si>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</si>
  <si>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</si>
  <si>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</si>
  <si>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</si>
  <si>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</si>
  <si>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</si>
  <si>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</si>
  <si>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</si>
  <si>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</si>
  <si>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</si>
  <si>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</si>
  <si>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</si>
  <si>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</si>
  <si>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</si>
  <si>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</si>
  <si>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</si>
  <si>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</si>
  <si>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</si>
  <si>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</si>
  <si>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</si>
  <si>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</si>
  <si>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</si>
  <si>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</si>
  <si>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</si>
  <si>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</si>
  <si>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</si>
  <si>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</si>
  <si>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</si>
  <si>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</si>
  <si>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</si>
  <si>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</si>
  <si>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</si>
  <si>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</si>
  <si>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</si>
  <si>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</si>
  <si>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</si>
  <si>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</si>
  <si>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</si>
  <si>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</si>
  <si>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</si>
  <si>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</si>
  <si>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</si>
  <si>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</si>
  <si>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</si>
  <si>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</si>
  <si>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</si>
  <si>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</si>
  <si>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</si>
  <si>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</si>
  <si>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</si>
  <si>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</si>
  <si>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</si>
  <si>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</si>
  <si>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</si>
  <si>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</si>
  <si>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</si>
  <si>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</si>
  <si>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</si>
  <si>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</si>
  <si>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</si>
  <si>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</si>
  <si>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</si>
  <si>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</si>
  <si>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</si>
  <si>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</si>
  <si>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</si>
  <si>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</si>
  <si>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</si>
  <si>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</si>
  <si>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</si>
  <si>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</si>
  <si>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</si>
  <si>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</si>
  <si>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</si>
  <si>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</si>
  <si>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</si>
  <si>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</si>
  <si>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</si>
  <si>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</si>
  <si>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</si>
  <si>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</si>
  <si>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</si>
  <si>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</si>
  <si>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</si>
  <si>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</si>
  <si>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</si>
  <si>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</si>
  <si>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</si>
  <si>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</si>
  <si>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</si>
  <si>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</si>
  <si>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</si>
  <si>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</si>
  <si>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</si>
  <si>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</si>
  <si>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</si>
  <si>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</si>
  <si>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</si>
  <si>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</si>
  <si>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</si>
  <si>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</si>
  <si>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</si>
  <si>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</si>
  <si>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</si>
  <si>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</si>
  <si>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</si>
  <si>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</si>
  <si>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</si>
  <si>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</si>
  <si>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</si>
  <si>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</si>
  <si>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</si>
  <si>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</si>
  <si>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</si>
  <si>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</si>
  <si>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</si>
  <si>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</si>
  <si>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</si>
  <si>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</si>
  <si>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</si>
  <si>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</si>
  <si>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</si>
  <si>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</si>
  <si>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</si>
  <si>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</si>
  <si>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</si>
  <si>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</si>
  <si>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</si>
  <si>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</si>
  <si>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</si>
  <si>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</si>
  <si>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</si>
  <si>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</si>
  <si>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</si>
  <si>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</si>
  <si>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</si>
  <si>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</si>
  <si>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</si>
  <si>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</si>
  <si>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</si>
  <si>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</si>
  <si>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</si>
  <si>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</si>
  <si>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</si>
  <si>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</si>
  <si>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</si>
  <si>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</si>
  <si>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</si>
  <si>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</si>
  <si>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</si>
  <si>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</si>
  <si>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</si>
  <si>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</si>
  <si>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</si>
  <si>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</si>
  <si>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</si>
  <si>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</si>
  <si>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</si>
  <si>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</si>
  <si>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</si>
  <si>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</si>
  <si>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</si>
  <si>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</si>
  <si>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</si>
  <si>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</si>
  <si>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</si>
  <si>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</si>
  <si>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</si>
  <si>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</si>
  <si>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</si>
  <si>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</si>
  <si>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</si>
  <si>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</si>
  <si>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</si>
  <si>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</si>
  <si>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</si>
  <si>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</si>
  <si>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</si>
  <si>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</si>
  <si>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</si>
  <si>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</si>
  <si>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</si>
  <si>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</si>
  <si>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</si>
  <si>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</si>
  <si>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</si>
  <si>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</si>
  <si>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</si>
  <si>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</si>
  <si>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</si>
  <si>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</si>
  <si>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</si>
  <si>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</si>
  <si>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</si>
  <si>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</si>
  <si>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</si>
  <si>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</si>
  <si>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</si>
  <si>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</si>
  <si>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</si>
  <si>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</si>
  <si>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</si>
  <si>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</si>
  <si>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</si>
  <si>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</si>
  <si>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</si>
  <si>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</si>
  <si>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</si>
  <si>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</si>
  <si>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</si>
  <si>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</si>
  <si>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</si>
  <si>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</si>
  <si>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</si>
  <si>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</si>
  <si>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</si>
  <si>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</si>
  <si>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</si>
  <si>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</si>
  <si>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</si>
  <si>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</si>
  <si>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</si>
  <si>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</si>
  <si>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</si>
  <si>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</si>
  <si>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</si>
  <si>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</si>
  <si>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</si>
  <si>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</si>
  <si>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</si>
  <si>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</si>
  <si>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</si>
  <si>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</si>
  <si>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</si>
  <si>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</si>
  <si>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</si>
  <si>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</si>
  <si>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</si>
  <si>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</si>
  <si>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</si>
  <si>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</si>
  <si>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</si>
  <si>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</si>
  <si>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</si>
  <si>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</si>
  <si>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</si>
  <si>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</si>
  <si>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</si>
  <si>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</si>
  <si>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</si>
  <si>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</si>
  <si>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</si>
  <si>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</si>
  <si>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</si>
  <si>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</si>
  <si>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</si>
  <si>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</si>
  <si>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</si>
  <si>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</si>
  <si>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</si>
  <si>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</si>
  <si>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</si>
  <si>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</si>
  <si>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</si>
  <si>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</si>
  <si>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</si>
  <si>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</si>
  <si>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</si>
  <si>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</si>
  <si>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</si>
  <si>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</si>
  <si>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</si>
  <si>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</si>
  <si>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</si>
  <si>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</si>
  <si>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</si>
  <si>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</si>
  <si>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</si>
  <si>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</si>
  <si>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</si>
  <si>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</si>
  <si>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</si>
  <si>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</si>
  <si>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</si>
  <si>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</si>
  <si>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</si>
  <si>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</si>
  <si>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</si>
  <si>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</si>
  <si>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</si>
  <si>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</si>
  <si>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</si>
  <si>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</si>
  <si>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</si>
  <si>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</si>
  <si>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</si>
  <si>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</si>
  <si>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</si>
  <si>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</si>
  <si>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</si>
  <si>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</si>
  <si>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</si>
  <si>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</si>
  <si>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</si>
  <si>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</si>
  <si>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</si>
  <si>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</si>
  <si>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</si>
  <si>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</si>
  <si>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</si>
  <si>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</si>
  <si>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</si>
  <si>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</si>
  <si>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</si>
  <si>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</si>
  <si>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</si>
  <si>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</si>
  <si>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</si>
  <si>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</si>
  <si>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</si>
  <si>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</si>
  <si>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</si>
  <si>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</si>
  <si>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</si>
  <si>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</si>
  <si>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</si>
  <si>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</si>
  <si>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</si>
  <si>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</si>
  <si>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</si>
  <si>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</si>
  <si>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</si>
  <si>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</si>
  <si>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</si>
  <si>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</si>
  <si>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</si>
  <si>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</si>
  <si>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</si>
  <si>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</si>
  <si>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</si>
  <si>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</si>
  <si>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</si>
  <si>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</si>
  <si>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</si>
  <si>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</si>
  <si>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</si>
  <si>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</si>
  <si>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</si>
  <si>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</si>
  <si>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</si>
  <si>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</si>
  <si>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</si>
  <si>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</si>
  <si>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</si>
  <si>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</si>
  <si>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</si>
  <si>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</si>
  <si>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</si>
  <si>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</si>
  <si>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</si>
  <si>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</si>
  <si>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</si>
  <si>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</si>
  <si>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</si>
  <si>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</si>
  <si>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</si>
  <si>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</si>
  <si>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</si>
  <si>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</si>
  <si>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</si>
  <si>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</si>
  <si>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</si>
  <si>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</si>
  <si>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</si>
  <si>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</si>
  <si>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</si>
  <si>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</si>
  <si>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</si>
  <si>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</si>
  <si>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</si>
  <si>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</si>
  <si>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</si>
  <si>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</si>
  <si>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</si>
  <si>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</si>
  <si>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</si>
  <si>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</si>
  <si>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</si>
  <si>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</si>
  <si>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</si>
  <si>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</si>
  <si>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</si>
  <si>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</si>
  <si>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</si>
  <si>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</si>
  <si>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</si>
  <si>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</si>
  <si>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</si>
  <si>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</si>
  <si>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</si>
  <si>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</si>
  <si>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</si>
  <si>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</si>
  <si>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</si>
  <si>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</si>
  <si>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</si>
  <si>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</si>
  <si>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</si>
  <si>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</si>
  <si>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</si>
  <si>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</si>
  <si>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</si>
  <si>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</si>
  <si>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</si>
  <si>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</si>
  <si>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</si>
  <si>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</si>
  <si>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</si>
  <si>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</si>
  <si>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</si>
  <si>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</si>
  <si>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</si>
  <si>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</si>
  <si>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</si>
  <si>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</si>
  <si>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</si>
  <si>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</si>
  <si>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</si>
  <si>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</si>
  <si>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</si>
  <si>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</si>
  <si>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</si>
  <si>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</si>
  <si>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</si>
  <si>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</si>
  <si>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</si>
  <si>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</si>
  <si>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</si>
  <si>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</si>
  <si>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</si>
  <si>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</si>
  <si>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</si>
  <si>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</si>
  <si>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</si>
  <si>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</si>
  <si>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</si>
  <si>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</si>
  <si>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</si>
  <si>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</si>
  <si>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</si>
  <si>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</si>
  <si>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</si>
  <si>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</si>
  <si>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</si>
  <si>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</si>
  <si>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</si>
  <si>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</si>
  <si>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</si>
  <si>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</si>
  <si>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</si>
  <si>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</si>
  <si>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</si>
  <si>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</si>
  <si>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</si>
  <si>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</si>
  <si>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</si>
  <si>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</si>
  <si>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</si>
  <si>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</si>
  <si>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</si>
  <si>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</si>
  <si>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</si>
  <si>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</si>
  <si>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</si>
  <si>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</si>
  <si>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</si>
  <si>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</si>
  <si>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</si>
  <si>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</si>
  <si>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</si>
  <si>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</si>
  <si>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</si>
  <si>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</si>
  <si>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</si>
  <si>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</si>
  <si>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</si>
  <si>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</si>
  <si>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</si>
  <si>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</si>
  <si>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</si>
  <si>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</si>
  <si>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</si>
  <si>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</si>
  <si>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</si>
  <si>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</si>
  <si>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</si>
  <si>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</si>
  <si>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</si>
  <si>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</si>
  <si>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</si>
  <si>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</si>
  <si>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</si>
  <si>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</si>
  <si>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</si>
  <si>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</si>
  <si>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</si>
  <si>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</si>
  <si>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</si>
  <si>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</si>
  <si>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</si>
  <si>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</si>
  <si>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</si>
  <si>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</si>
  <si>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</si>
  <si>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</si>
  <si>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</si>
  <si>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</si>
  <si>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</si>
  <si>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</si>
  <si>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</si>
  <si>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</si>
  <si>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</si>
  <si>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</si>
  <si>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</si>
  <si>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</si>
  <si>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</si>
  <si>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</si>
  <si>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</si>
  <si>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</si>
  <si>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</si>
  <si>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</si>
  <si>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</si>
  <si>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</si>
  <si>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</si>
  <si>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</si>
  <si>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</si>
  <si>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</si>
  <si>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</si>
  <si>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</si>
  <si>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</si>
  <si>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</si>
  <si>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</si>
  <si>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</si>
  <si>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</si>
  <si>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</si>
  <si>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</si>
  <si>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</si>
  <si>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</si>
  <si>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</si>
  <si>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</si>
  <si>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</si>
  <si>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</si>
  <si>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</si>
  <si>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</si>
  <si>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</si>
  <si>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</si>
  <si>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</si>
  <si>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</si>
  <si>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</si>
  <si>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</si>
  <si>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</si>
  <si>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</si>
  <si>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</si>
  <si>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</si>
  <si>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</si>
  <si>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</si>
  <si>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</si>
  <si>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</si>
  <si>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</si>
  <si>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</si>
  <si>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</si>
  <si>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</si>
  <si>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</si>
  <si>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</si>
  <si>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</si>
  <si>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</si>
  <si>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</si>
  <si>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</si>
  <si>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</si>
  <si>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</si>
  <si>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</si>
  <si>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</si>
  <si>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</si>
  <si>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</si>
  <si>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</si>
  <si>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</si>
  <si>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</si>
  <si>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</si>
  <si>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</si>
  <si>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</si>
  <si>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</si>
  <si>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</si>
  <si>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</si>
  <si>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</si>
  <si>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</si>
  <si>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</si>
  <si>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</si>
  <si>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</si>
  <si>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</si>
  <si>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</si>
  <si>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</si>
  <si>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</si>
  <si>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</si>
  <si>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</si>
  <si>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</si>
  <si>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</si>
  <si>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</si>
  <si>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</si>
  <si>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</si>
  <si>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</si>
  <si>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</si>
  <si>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</si>
  <si>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</si>
  <si>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</si>
  <si>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</si>
  <si>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</si>
  <si>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</si>
  <si>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</si>
  <si>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</si>
  <si>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</si>
  <si>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</si>
  <si>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</si>
  <si>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</si>
  <si>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</si>
  <si>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</si>
  <si>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</si>
  <si>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</si>
  <si>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</si>
  <si>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</si>
  <si>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</si>
  <si>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</si>
  <si>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</si>
  <si>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</si>
  <si>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</si>
  <si>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</si>
  <si>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</si>
  <si>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</si>
  <si>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</si>
  <si>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</si>
  <si>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</si>
  <si>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</si>
  <si>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</si>
  <si>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</si>
  <si>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</si>
  <si>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</si>
  <si>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</si>
  <si>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</si>
  <si>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</si>
  <si>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</si>
  <si>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</si>
  <si>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</si>
  <si>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</si>
  <si>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</si>
  <si>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</si>
  <si>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</si>
  <si>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</si>
  <si>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</si>
  <si>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</si>
  <si>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</si>
  <si>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</si>
  <si>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</si>
  <si>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</si>
  <si>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</si>
  <si>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</si>
  <si>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</si>
  <si>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</si>
  <si>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</si>
  <si>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</si>
  <si>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</si>
  <si>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</si>
  <si>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</si>
  <si>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</si>
  <si>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</si>
  <si>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</si>
  <si>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</si>
  <si>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</si>
  <si>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</si>
  <si>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</si>
  <si>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</si>
  <si>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</si>
  <si>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</si>
  <si>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</si>
  <si>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</si>
  <si>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</si>
  <si>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</si>
  <si>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</si>
  <si>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</si>
  <si>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</si>
  <si>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</si>
  <si>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</si>
  <si>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</si>
  <si>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</si>
  <si>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</si>
  <si>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</si>
  <si>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</si>
  <si>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</si>
  <si>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</si>
  <si>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</si>
  <si>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</si>
  <si>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</si>
  <si>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</si>
  <si>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</si>
  <si>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</si>
  <si>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</si>
  <si>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</si>
  <si>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</si>
  <si>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</si>
  <si>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</si>
  <si>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</si>
  <si>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</si>
  <si>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</si>
  <si>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</si>
  <si>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</si>
  <si>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</si>
  <si>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</si>
  <si>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</si>
  <si>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</si>
  <si>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</si>
  <si>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</si>
  <si>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</si>
  <si>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</si>
  <si>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</si>
  <si>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</si>
  <si>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</si>
  <si>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</si>
  <si>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</si>
  <si>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</si>
  <si>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</si>
  <si>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</si>
  <si>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</si>
  <si>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</si>
  <si>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</si>
  <si>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</si>
  <si>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</si>
  <si>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</si>
  <si>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</si>
  <si>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</si>
  <si>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</si>
  <si>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</si>
  <si>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</si>
  <si>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</si>
  <si>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</si>
  <si>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</si>
  <si>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</si>
  <si>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</si>
  <si>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</si>
  <si>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</si>
  <si>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</si>
  <si>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</si>
  <si>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</si>
  <si>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</si>
  <si>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</si>
  <si>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</si>
  <si>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</si>
  <si>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</si>
  <si>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</si>
  <si>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</si>
  <si>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</si>
  <si>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</si>
  <si>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</si>
  <si>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</si>
  <si>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</si>
  <si>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</si>
  <si>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</si>
  <si>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</si>
  <si>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</si>
  <si>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</si>
  <si>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</si>
  <si>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</si>
  <si>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</si>
  <si>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</si>
  <si>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</si>
  <si>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</si>
  <si>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</si>
  <si>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</si>
  <si>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</si>
  <si>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</si>
  <si>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</si>
  <si>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</si>
  <si>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</si>
  <si>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</si>
  <si>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</si>
  <si>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</si>
  <si>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</si>
  <si>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</si>
  <si>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</si>
  <si>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</si>
  <si>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</si>
  <si>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</si>
  <si>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</si>
  <si>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</si>
  <si>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</si>
  <si>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</si>
  <si>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</si>
  <si>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</si>
  <si>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</si>
  <si>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</si>
  <si>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</si>
  <si>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</si>
  <si>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</si>
  <si>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</si>
  <si>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</si>
  <si>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</si>
  <si>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</si>
  <si>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</si>
  <si>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</si>
  <si>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</si>
  <si>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</si>
  <si>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</si>
  <si>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</si>
  <si>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</si>
  <si>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</si>
  <si>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</si>
  <si>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</si>
  <si>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</si>
  <si>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</si>
  <si>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</si>
  <si>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</si>
  <si>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</si>
  <si>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</si>
  <si>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</si>
  <si>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</si>
  <si>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</si>
  <si>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</si>
  <si>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</si>
  <si>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</si>
  <si>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</si>
  <si>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</si>
  <si>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</si>
  <si>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</si>
  <si>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</si>
  <si>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</si>
  <si>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</si>
  <si>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</si>
  <si>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</si>
  <si>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</si>
  <si>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</si>
  <si>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</si>
  <si>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</si>
  <si>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</si>
  <si>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</si>
  <si>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</si>
  <si>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</si>
  <si>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</si>
  <si>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</si>
  <si>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</si>
  <si>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</si>
  <si>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</si>
  <si>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</si>
  <si>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</si>
  <si>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</si>
  <si>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</si>
  <si>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</si>
  <si>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</si>
  <si>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</si>
  <si>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</si>
  <si>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</si>
  <si>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</si>
  <si>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</si>
  <si>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</si>
  <si>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</si>
  <si>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</si>
  <si>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</si>
  <si>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</si>
  <si>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</si>
  <si>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</si>
  <si>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</si>
  <si>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</si>
  <si>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</si>
  <si>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</si>
  <si>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</si>
  <si>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</si>
  <si>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</si>
  <si>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</si>
  <si>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</si>
  <si>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</si>
  <si>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</si>
  <si>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</si>
  <si>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</si>
  <si>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</si>
  <si>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</si>
  <si>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</si>
  <si>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</si>
  <si>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</si>
  <si>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</si>
  <si>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</si>
  <si>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</si>
  <si>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</si>
  <si>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</si>
  <si>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</si>
  <si>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</si>
  <si>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</si>
  <si>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</si>
  <si>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</si>
  <si>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</si>
  <si>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</si>
  <si>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</si>
  <si>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</si>
  <si>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</si>
  <si>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</si>
  <si>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</si>
  <si>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</si>
  <si>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</si>
  <si>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</si>
  <si>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</si>
  <si>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</si>
  <si>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</si>
  <si>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</si>
  <si>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</si>
  <si>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</si>
  <si>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</si>
  <si>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</si>
  <si>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</si>
  <si>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</si>
  <si>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</si>
  <si>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</si>
  <si>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</si>
  <si>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</si>
  <si>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</si>
  <si>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</si>
  <si>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</si>
  <si>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</si>
  <si>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</si>
  <si>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</si>
  <si>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</si>
  <si>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</si>
  <si>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</si>
  <si>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</si>
  <si>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</si>
  <si>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</si>
  <si>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</si>
  <si>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</si>
  <si>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</si>
  <si>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</si>
  <si>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</si>
  <si>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</si>
  <si>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</si>
  <si>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</si>
  <si>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</si>
  <si>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</si>
  <si>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</si>
  <si>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</si>
  <si>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</si>
  <si>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</si>
  <si>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</si>
  <si>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</si>
  <si>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</si>
  <si>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</si>
  <si>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</si>
  <si>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</si>
  <si>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</si>
  <si>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</si>
  <si>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</si>
  <si>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</si>
  <si>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</si>
  <si>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</si>
  <si>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</si>
  <si>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</si>
  <si>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</si>
  <si>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</si>
  <si>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</si>
  <si>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</si>
  <si>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</si>
  <si>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</si>
  <si>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</si>
  <si>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</si>
  <si>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</si>
  <si>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</si>
  <si>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</si>
  <si>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</si>
  <si>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</si>
  <si>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</si>
  <si>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</si>
  <si>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</si>
  <si>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</si>
  <si>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</si>
  <si>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</si>
  <si>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</si>
  <si>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</si>
  <si>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</si>
  <si>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</si>
  <si>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</si>
  <si>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</si>
  <si>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</si>
  <si>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</si>
  <si>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</si>
  <si>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</si>
  <si>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</si>
  <si>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</si>
  <si>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</si>
  <si>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</si>
  <si>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</si>
  <si>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</si>
  <si>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</si>
  <si>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</si>
  <si>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</si>
  <si>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</si>
  <si>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</si>
  <si>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</si>
  <si>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</si>
  <si>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</si>
  <si>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</si>
  <si>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</si>
  <si>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</si>
  <si>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</si>
  <si>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</si>
  <si>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</si>
  <si>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</si>
  <si>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</si>
  <si>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</si>
  <si>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</si>
  <si>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</si>
  <si>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</si>
  <si>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</si>
  <si>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</si>
  <si>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</si>
  <si>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</si>
  <si>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</si>
  <si>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</si>
  <si>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</si>
  <si>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</si>
  <si>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</si>
  <si>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</si>
  <si>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</si>
  <si>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</si>
  <si>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</si>
  <si>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</si>
  <si>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</si>
  <si>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</si>
  <si>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</si>
  <si>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</si>
  <si>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</si>
  <si>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</si>
  <si>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</si>
  <si>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</si>
  <si>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</si>
  <si>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</si>
  <si>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</si>
  <si>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</si>
  <si>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</si>
  <si>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</si>
  <si>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</si>
  <si>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</si>
  <si>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</si>
  <si>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</si>
  <si>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</si>
  <si>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</si>
  <si>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</si>
  <si>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</si>
  <si>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</si>
  <si>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</si>
  <si>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</si>
  <si>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</si>
  <si>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</si>
  <si>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</si>
  <si>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</si>
  <si>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</si>
  <si>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</si>
  <si>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</si>
  <si>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</si>
  <si>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</si>
  <si>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</si>
  <si>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</si>
  <si>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</si>
  <si>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</si>
  <si>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</si>
  <si>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</si>
  <si>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</si>
  <si>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</si>
  <si>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</si>
  <si>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</si>
  <si>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</si>
  <si>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</si>
  <si>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</si>
  <si>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</si>
  <si>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</si>
  <si>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</si>
  <si>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</si>
  <si>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</si>
  <si>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</si>
  <si>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</si>
  <si>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</si>
  <si>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</si>
  <si>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</si>
  <si>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</si>
  <si>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</si>
  <si>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</si>
  <si>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</si>
  <si>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</si>
  <si>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</si>
  <si>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</si>
  <si>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</si>
  <si>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</si>
  <si>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</si>
  <si>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</si>
  <si>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</si>
  <si>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</si>
  <si>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</si>
  <si>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</si>
  <si>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</si>
  <si>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</si>
  <si>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</si>
  <si>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</si>
  <si>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</si>
  <si>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</si>
  <si>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</si>
  <si>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</si>
  <si>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</si>
  <si>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</si>
  <si>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</si>
  <si>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</si>
  <si>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</si>
  <si>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</si>
  <si>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</si>
  <si>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</si>
  <si>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</si>
  <si>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</si>
  <si>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</si>
  <si>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</si>
  <si>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</si>
  <si>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</si>
  <si>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</si>
  <si>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</si>
  <si>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</si>
  <si>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</si>
  <si>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</si>
  <si>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</si>
  <si>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</si>
  <si>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</si>
  <si>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</si>
  <si>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</si>
  <si>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</si>
  <si>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</si>
  <si>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</si>
  <si>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</si>
  <si>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</si>
  <si>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</si>
  <si>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</si>
  <si>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</si>
  <si>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</si>
  <si>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</si>
  <si>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</si>
  <si>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</si>
  <si>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</si>
  <si>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</si>
  <si>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</si>
  <si>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</si>
  <si>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</si>
  <si>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</si>
  <si>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</si>
  <si>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</si>
  <si>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</si>
  <si>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</si>
  <si>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</si>
  <si>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</si>
  <si>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</si>
  <si>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</si>
  <si>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</si>
  <si>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</si>
  <si>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</si>
  <si>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</si>
  <si>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</si>
  <si>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</si>
  <si>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</si>
  <si>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</si>
  <si>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</si>
  <si>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</si>
  <si>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</si>
  <si>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</si>
  <si>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</si>
  <si>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</si>
  <si>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</si>
  <si>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</si>
  <si>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</si>
  <si>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</si>
  <si>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</si>
  <si>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</si>
  <si>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</si>
  <si>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</si>
  <si>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</si>
  <si>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</si>
  <si>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</si>
  <si>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</si>
  <si>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</si>
  <si>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</si>
  <si>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</si>
  <si>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</si>
  <si>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</si>
  <si>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</si>
  <si>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</si>
  <si>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</si>
  <si>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</si>
  <si>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</si>
  <si>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</si>
  <si>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</si>
  <si>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</si>
  <si>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</si>
  <si>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</si>
  <si>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</si>
  <si>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</si>
  <si>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</si>
  <si>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</si>
  <si>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</si>
  <si>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</si>
  <si>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</si>
  <si>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</si>
  <si>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</si>
  <si>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</si>
  <si>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</si>
  <si>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</si>
  <si>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</si>
  <si>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</si>
  <si>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</si>
  <si>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</si>
  <si>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</si>
  <si>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</si>
  <si>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</si>
  <si>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</si>
  <si>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</si>
  <si>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</si>
  <si>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</si>
  <si>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</si>
  <si>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</si>
  <si>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</si>
  <si>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</si>
  <si>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</si>
  <si>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</si>
  <si>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</si>
  <si>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</si>
  <si>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</si>
  <si>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</si>
  <si>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</si>
  <si>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</si>
  <si>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</si>
  <si>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</si>
  <si>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</si>
  <si>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</si>
  <si>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</si>
  <si>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</si>
  <si>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</si>
  <si>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</si>
  <si>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</si>
  <si>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</si>
  <si>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</si>
  <si>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</si>
  <si>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</si>
  <si>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</si>
  <si>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</si>
  <si>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</si>
  <si>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</si>
  <si>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</si>
  <si>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</si>
  <si>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</si>
  <si>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</si>
  <si>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</si>
  <si>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</si>
  <si>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</si>
  <si>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</si>
  <si>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</si>
  <si>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</si>
  <si>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</si>
  <si>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</si>
  <si>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</si>
  <si>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</si>
  <si>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</si>
  <si>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</si>
  <si>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</si>
  <si>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</si>
  <si>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</si>
  <si>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</si>
  <si>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</si>
  <si>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</si>
  <si>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</si>
  <si>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</si>
  <si>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</si>
  <si>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</si>
  <si>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</si>
  <si>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</si>
  <si>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</si>
  <si>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</si>
  <si>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</si>
  <si>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</si>
  <si>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</si>
  <si>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</si>
  <si>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</si>
  <si>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</si>
  <si>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</si>
  <si>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</si>
  <si>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</si>
  <si>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</si>
  <si>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</si>
  <si>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</si>
  <si>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</si>
  <si>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</si>
  <si>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</si>
  <si>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</si>
  <si>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</si>
  <si>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</si>
  <si>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</si>
  <si>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</si>
  <si>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</si>
  <si>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</si>
  <si>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</si>
  <si>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</si>
  <si>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</si>
  <si>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</si>
  <si>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</si>
  <si>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</si>
  <si>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</si>
  <si>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</si>
  <si>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</si>
  <si>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</si>
  <si>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</si>
  <si>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</si>
  <si>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</si>
  <si>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</si>
  <si>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</si>
  <si>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</si>
  <si>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</si>
  <si>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</si>
  <si>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</si>
  <si>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</si>
  <si>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</si>
  <si>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</si>
  <si>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</si>
  <si>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</si>
  <si>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</si>
  <si>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</si>
  <si>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</si>
  <si>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</si>
  <si>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</si>
  <si>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</si>
  <si>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</si>
  <si>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</si>
  <si>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</si>
  <si>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</si>
  <si>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</si>
  <si>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</si>
  <si>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</si>
  <si>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</si>
  <si>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</si>
  <si>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</si>
  <si>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</si>
  <si>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</si>
  <si>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</si>
  <si>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</si>
  <si>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</si>
  <si>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</si>
  <si>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</si>
  <si>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</si>
  <si>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</si>
  <si>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</si>
  <si>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</si>
  <si>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</si>
  <si>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</si>
  <si>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</si>
  <si>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</si>
  <si>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</si>
  <si>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</si>
  <si>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</si>
  <si>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</si>
  <si>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</si>
  <si>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</si>
  <si>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</si>
  <si>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</si>
  <si>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</si>
  <si>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</si>
  <si>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</si>
  <si>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</si>
  <si>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</si>
  <si>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</si>
  <si>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</si>
  <si>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</si>
  <si>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</si>
  <si>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</si>
  <si>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</si>
  <si>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</si>
  <si>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</si>
  <si>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</si>
  <si>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</si>
  <si>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</si>
  <si>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</si>
  <si>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</si>
  <si>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</si>
  <si>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</si>
  <si>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</si>
  <si>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</si>
  <si>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</si>
  <si>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</si>
  <si>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</si>
  <si>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</si>
  <si>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</si>
  <si>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</si>
  <si>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</si>
  <si>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</si>
  <si>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</si>
  <si>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</si>
  <si>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</si>
  <si>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</si>
  <si>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</si>
  <si>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</si>
  <si>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</si>
  <si>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</si>
  <si>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</si>
  <si>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</si>
  <si>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</si>
  <si>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</si>
  <si>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</si>
  <si>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</si>
  <si>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</si>
  <si>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</si>
  <si>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</si>
  <si>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</si>
  <si>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</si>
  <si>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</si>
  <si>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</si>
  <si>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</si>
  <si>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</si>
  <si>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</si>
  <si>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</si>
  <si>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</si>
  <si>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</si>
  <si>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</si>
  <si>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</si>
  <si>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</si>
  <si>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</si>
  <si>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</si>
  <si>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</si>
  <si>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</si>
  <si>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</si>
  <si>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</si>
  <si>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</si>
  <si>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</si>
  <si>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</si>
  <si>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</si>
  <si>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</si>
  <si>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</si>
  <si>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</si>
  <si>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</si>
  <si>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</si>
  <si>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</si>
  <si>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</si>
  <si>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</si>
  <si>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</si>
  <si>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</si>
  <si>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</si>
  <si>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</si>
  <si>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</si>
  <si>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</si>
  <si>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</si>
  <si>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</si>
  <si>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</si>
  <si>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</si>
  <si>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</si>
  <si>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</si>
  <si>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</si>
  <si>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</si>
  <si>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</si>
  <si>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</si>
  <si>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</si>
  <si>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</si>
  <si>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</si>
  <si>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</si>
  <si>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</si>
  <si>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</si>
  <si>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</si>
  <si>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</si>
  <si>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</si>
  <si>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</si>
  <si>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</si>
  <si>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</si>
  <si>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</si>
  <si>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</si>
  <si>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</si>
  <si>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</si>
  <si>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</si>
  <si>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</si>
  <si>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</si>
  <si>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</si>
  <si>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</si>
  <si>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</si>
  <si>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</si>
  <si>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</si>
  <si>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</si>
  <si>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</si>
  <si>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</si>
  <si>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</si>
  <si>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</si>
  <si>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</si>
  <si>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</si>
  <si>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</si>
  <si>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</si>
  <si>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</si>
  <si>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</si>
  <si>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</si>
  <si>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</si>
  <si>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</si>
  <si>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</si>
  <si>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</si>
  <si>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</si>
  <si>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</si>
  <si>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</si>
  <si>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</si>
  <si>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</si>
  <si>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</si>
  <si>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</si>
  <si>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</si>
  <si>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</si>
  <si>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</si>
  <si>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</si>
  <si>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</si>
  <si>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</si>
  <si>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</si>
  <si>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</si>
  <si>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</si>
  <si>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</si>
  <si>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</si>
  <si>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</si>
  <si>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</si>
  <si>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</si>
  <si>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</si>
  <si>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</si>
  <si>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</si>
  <si>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</si>
  <si>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</si>
  <si>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</si>
  <si>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</si>
  <si>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</si>
  <si>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</si>
  <si>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</si>
  <si>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</si>
  <si>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</si>
  <si>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</si>
  <si>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</si>
  <si>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</si>
  <si>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</si>
  <si>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</si>
  <si>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</si>
  <si>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</si>
  <si>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</si>
  <si>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</si>
  <si>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</si>
  <si>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</si>
  <si>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</si>
  <si>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</si>
  <si>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</si>
  <si>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</si>
  <si>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</si>
  <si>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</si>
  <si>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</si>
  <si>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</si>
  <si>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</si>
  <si>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</si>
  <si>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</si>
  <si>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</si>
  <si>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</si>
  <si>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</si>
  <si>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</si>
  <si>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</si>
  <si>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</si>
  <si>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</si>
  <si>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</si>
  <si>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</si>
  <si>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</si>
  <si>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</si>
  <si>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</si>
  <si>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</si>
  <si>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</si>
  <si>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</si>
  <si>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</si>
  <si>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</si>
  <si>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</si>
  <si>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</si>
  <si>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</si>
  <si>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</si>
  <si>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</si>
  <si>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</si>
  <si>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</si>
  <si>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</si>
  <si>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</si>
  <si>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</si>
  <si>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</si>
  <si>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</si>
  <si>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</si>
  <si>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</si>
  <si>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</si>
  <si>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</si>
  <si>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</si>
  <si>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</si>
  <si>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</si>
  <si>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</si>
  <si>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</si>
  <si>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</si>
  <si>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</si>
  <si>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</si>
  <si>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</si>
  <si>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</si>
  <si>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</si>
  <si>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</si>
  <si>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</si>
  <si>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</si>
  <si>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</si>
  <si>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</si>
  <si>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</si>
  <si>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</si>
  <si>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</si>
  <si>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</si>
  <si>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</si>
  <si>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</si>
  <si>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</si>
  <si>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</si>
  <si>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</si>
  <si>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</si>
  <si>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</si>
  <si>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</si>
  <si>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</si>
  <si>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</si>
  <si>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</si>
  <si>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</si>
  <si>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</si>
  <si>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</si>
  <si>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</si>
  <si>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</si>
  <si>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</si>
  <si>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</si>
  <si>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</si>
  <si>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</si>
  <si>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</si>
  <si>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</si>
  <si>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</si>
  <si>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</si>
  <si>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</si>
  <si>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</si>
  <si>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</si>
  <si>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</si>
  <si>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</si>
  <si>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</si>
  <si>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</si>
  <si>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</si>
  <si>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</si>
  <si>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</si>
  <si>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</si>
  <si>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</si>
  <si>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</si>
  <si>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</si>
  <si>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</si>
  <si>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</si>
  <si>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</si>
  <si>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</si>
  <si>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</si>
  <si>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</si>
  <si>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</si>
  <si>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</si>
  <si>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</si>
  <si>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</si>
  <si>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</si>
  <si>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</si>
  <si>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</si>
  <si>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</si>
  <si>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</si>
  <si>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</si>
  <si>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</si>
  <si>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</si>
  <si>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</si>
  <si>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</si>
  <si>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</si>
  <si>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</si>
  <si>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</si>
  <si>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</si>
  <si>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</si>
  <si>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</si>
  <si>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</si>
  <si>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</si>
  <si>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</si>
  <si>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</si>
  <si>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</si>
  <si>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</si>
  <si>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</si>
  <si>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</si>
  <si>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</si>
  <si>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</si>
  <si>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</si>
  <si>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</si>
  <si>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</si>
  <si>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</si>
  <si>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</si>
  <si>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</si>
  <si>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</si>
  <si>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</si>
  <si>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</si>
  <si>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</si>
  <si>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</si>
  <si>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</si>
  <si>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</si>
  <si>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</si>
  <si>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</si>
  <si>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</si>
  <si>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</si>
  <si>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</si>
  <si>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</si>
  <si>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</si>
  <si>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</si>
  <si>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</si>
  <si>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</si>
  <si>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</si>
  <si>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</si>
  <si>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</si>
  <si>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</si>
  <si>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</si>
  <si>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</si>
  <si>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</si>
  <si>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</si>
  <si>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</si>
  <si>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</si>
  <si>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</si>
  <si>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</si>
  <si>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</si>
  <si>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</si>
  <si>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</si>
  <si>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</si>
  <si>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</si>
  <si>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</si>
  <si>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</si>
  <si>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</si>
  <si>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</si>
  <si>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</si>
  <si>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</si>
  <si>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</si>
  <si>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</si>
  <si>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</si>
  <si>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</si>
  <si>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</si>
  <si>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</si>
  <si>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</si>
  <si>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</si>
  <si>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</si>
  <si>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</si>
  <si>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</si>
  <si>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</si>
  <si>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</si>
  <si>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</si>
  <si>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</si>
  <si>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</si>
  <si>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</si>
  <si>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</si>
  <si>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</si>
  <si>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</si>
  <si>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</si>
  <si>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</si>
  <si>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</si>
  <si>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</si>
  <si>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</si>
  <si>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</si>
  <si>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</si>
  <si>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</si>
  <si>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</si>
  <si>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</si>
  <si>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</si>
  <si>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</si>
  <si>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</si>
  <si>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</si>
  <si>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</si>
  <si>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</si>
  <si>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</si>
  <si>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</si>
  <si>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</si>
  <si>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</si>
  <si>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</si>
  <si>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</si>
  <si>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</si>
  <si>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</si>
  <si>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</si>
  <si>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</si>
  <si>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</si>
  <si>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</si>
  <si>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</si>
  <si>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</si>
  <si>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</si>
  <si>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</si>
  <si>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</si>
  <si>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</si>
  <si>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</si>
  <si>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</si>
  <si>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</si>
  <si>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</si>
  <si>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</si>
  <si>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</si>
  <si>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</si>
  <si>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</si>
  <si>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</si>
  <si>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</si>
  <si>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</si>
  <si>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</si>
  <si>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</si>
  <si>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</si>
  <si>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</si>
  <si>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</si>
  <si>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</si>
  <si>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</si>
  <si>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</si>
  <si>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</si>
  <si>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</si>
  <si>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</si>
  <si>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</si>
  <si>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</si>
  <si>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</si>
  <si>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</si>
  <si>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</si>
  <si>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</si>
  <si>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</si>
  <si>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</si>
  <si>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</si>
  <si>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</si>
  <si>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</si>
  <si>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</si>
  <si>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</si>
  <si>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</si>
  <si>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</si>
  <si>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</si>
  <si>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</si>
  <si>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</si>
  <si>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</si>
  <si>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</si>
  <si>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</si>
  <si>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</si>
  <si>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</si>
  <si>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</si>
  <si>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</si>
  <si>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</si>
  <si>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</si>
  <si>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</si>
  <si>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</si>
  <si>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</si>
  <si>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</si>
  <si>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</si>
  <si>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</si>
  <si>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</si>
  <si>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</si>
  <si>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</si>
  <si>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</si>
  <si>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</si>
  <si>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</si>
  <si>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</si>
  <si>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</si>
  <si>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</si>
  <si>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</si>
  <si>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</si>
  <si>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</si>
  <si>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</si>
  <si>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</si>
  <si>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</si>
  <si>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</si>
  <si>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</si>
  <si>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</si>
  <si>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</si>
  <si>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</si>
  <si>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</si>
  <si>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</si>
  <si>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</si>
  <si>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</si>
  <si>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</si>
  <si>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</si>
  <si>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</si>
  <si>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</si>
  <si>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</si>
  <si>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</si>
  <si>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</si>
  <si>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</si>
  <si>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</si>
  <si>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</si>
  <si>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</si>
  <si>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</si>
  <si>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</si>
  <si>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</si>
  <si>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</si>
  <si>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</si>
  <si>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</si>
  <si>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</si>
  <si>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</si>
  <si>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</si>
  <si>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</si>
  <si>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</si>
  <si>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</si>
  <si>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</si>
  <si>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</si>
  <si>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</si>
  <si>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</si>
  <si>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</si>
  <si>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</si>
  <si>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</si>
  <si>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</si>
  <si>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</si>
  <si>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</si>
  <si>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</si>
  <si>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</si>
  <si>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</si>
  <si>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</si>
  <si>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</si>
  <si>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</si>
  <si>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</si>
  <si>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</si>
  <si>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</si>
  <si>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</si>
  <si>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</si>
  <si>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</si>
  <si>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</si>
  <si>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</si>
  <si>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</si>
  <si>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</si>
  <si>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</si>
  <si>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</si>
  <si>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</si>
  <si>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</si>
  <si>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</si>
  <si>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</si>
  <si>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</si>
  <si>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</si>
  <si>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</si>
  <si>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</si>
  <si>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</si>
  <si>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</si>
  <si>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</si>
  <si>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</si>
  <si>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</si>
  <si>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</si>
  <si>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</si>
  <si>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</si>
  <si>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</si>
  <si>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</si>
  <si>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</si>
  <si>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</si>
  <si>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</si>
  <si>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</si>
  <si>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</si>
  <si>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</si>
  <si>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</si>
  <si>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</si>
  <si>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</si>
  <si>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</si>
  <si>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</si>
  <si>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</si>
  <si>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</si>
  <si>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</si>
  <si>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</si>
  <si>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</si>
  <si>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</si>
  <si>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</si>
  <si>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</si>
  <si>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</si>
  <si>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</si>
  <si>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</si>
  <si>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</si>
  <si>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</si>
  <si>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</si>
  <si>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</si>
  <si>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</si>
  <si>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</si>
  <si>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</si>
  <si>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</si>
  <si>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</si>
  <si>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</si>
  <si>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</si>
  <si>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</si>
  <si>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</si>
  <si>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</si>
  <si>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</si>
  <si>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</si>
  <si>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</si>
  <si>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</si>
  <si>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</si>
  <si>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</si>
  <si>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</si>
  <si>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</si>
  <si>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</si>
  <si>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</si>
  <si>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</si>
  <si>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</si>
  <si>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</si>
  <si>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</si>
  <si>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</si>
  <si>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</si>
  <si>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</si>
  <si>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</si>
  <si>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</si>
  <si>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</si>
  <si>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</si>
  <si>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</si>
  <si>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</si>
  <si>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</si>
  <si>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</si>
  <si>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</si>
  <si>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</si>
  <si>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</si>
  <si>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</si>
  <si>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</si>
  <si>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</si>
  <si>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</si>
  <si>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</si>
  <si>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</si>
  <si>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</si>
  <si>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</si>
  <si>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</si>
  <si>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</si>
  <si>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</si>
  <si>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</si>
  <si>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</si>
  <si>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</si>
  <si>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</si>
  <si>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</si>
  <si>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</si>
  <si>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</si>
  <si>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</si>
  <si>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</si>
  <si>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</si>
  <si>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</si>
  <si>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</si>
  <si>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</si>
  <si>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</si>
  <si>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</si>
  <si>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</si>
  <si>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</si>
  <si>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</si>
  <si>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</si>
  <si>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</si>
  <si>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</si>
  <si>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</si>
  <si>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</si>
  <si>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</si>
  <si>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</si>
  <si>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</si>
  <si>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</si>
  <si>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</si>
  <si>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</si>
  <si>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</si>
  <si>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</si>
  <si>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</si>
  <si>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</si>
  <si>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</si>
  <si>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</si>
  <si>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</si>
  <si>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</si>
  <si>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</si>
  <si>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</si>
  <si>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</si>
  <si>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</si>
  <si>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</si>
  <si>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</si>
  <si>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</si>
  <si>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</si>
  <si>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</si>
  <si>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</si>
  <si>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</si>
  <si>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</si>
  <si>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</si>
  <si>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</si>
  <si>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</si>
  <si>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</si>
  <si>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</si>
  <si>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</si>
  <si>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</si>
  <si>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</si>
  <si>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</si>
  <si>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</si>
  <si>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</si>
  <si>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</si>
  <si>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</si>
  <si>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</si>
  <si>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</si>
  <si>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</si>
  <si>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</si>
  <si>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</si>
  <si>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</si>
  <si>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</si>
  <si>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</si>
  <si>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</si>
  <si>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</si>
  <si>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</si>
  <si>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</si>
  <si>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</si>
  <si>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</si>
  <si>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</si>
  <si>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</si>
  <si>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</si>
  <si>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</si>
  <si>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</si>
  <si>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</si>
  <si>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</si>
  <si>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</si>
  <si>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</si>
  <si>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</si>
  <si>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</si>
  <si>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</si>
  <si>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</si>
  <si>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</si>
  <si>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</si>
  <si>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</si>
  <si>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</si>
  <si>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</si>
  <si>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</si>
  <si>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</si>
  <si>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</si>
  <si>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</si>
  <si>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</si>
  <si>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</si>
  <si>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</si>
  <si>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</si>
  <si>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</si>
  <si>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</si>
  <si>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</si>
  <si>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</si>
  <si>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</si>
  <si>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</si>
  <si>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</si>
  <si>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</si>
  <si>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</si>
  <si>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</si>
  <si>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</si>
  <si>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</si>
  <si>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</si>
  <si>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</si>
  <si>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</si>
  <si>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</si>
  <si>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</si>
  <si>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</si>
  <si>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</si>
  <si>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</si>
  <si>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</si>
  <si>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</si>
  <si>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</si>
  <si>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</si>
  <si>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</si>
  <si>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</si>
  <si>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</si>
  <si>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</si>
  <si>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</si>
  <si>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</si>
  <si>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</si>
  <si>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</si>
  <si>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</si>
  <si>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</si>
  <si>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</si>
  <si>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</si>
  <si>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</si>
  <si>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</si>
  <si>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</si>
  <si>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</si>
  <si>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</si>
  <si>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</si>
  <si>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</si>
  <si>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</si>
  <si>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</si>
  <si>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</si>
  <si>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</si>
  <si>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</si>
  <si>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</si>
  <si>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</si>
  <si>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</si>
  <si>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</si>
  <si>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</si>
  <si>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</si>
  <si>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</si>
  <si>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</si>
  <si>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</si>
  <si>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</si>
  <si>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</si>
  <si>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</si>
  <si>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</si>
  <si>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</si>
  <si>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</si>
  <si>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</si>
  <si>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</si>
  <si>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</si>
  <si>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</si>
  <si>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</si>
  <si>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</si>
  <si>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</si>
  <si>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</si>
  <si>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</si>
  <si>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</si>
  <si>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</si>
  <si>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</si>
  <si>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</si>
  <si>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</si>
  <si>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</si>
  <si>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</si>
  <si>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</si>
  <si>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</si>
  <si>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</si>
  <si>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</si>
  <si>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</si>
  <si>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</si>
  <si>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</si>
  <si>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</si>
  <si>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</si>
  <si>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</si>
  <si>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</si>
  <si>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</si>
  <si>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</si>
  <si>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</si>
  <si>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</si>
  <si>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</si>
  <si>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</si>
  <si>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</si>
  <si>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</si>
  <si>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</si>
  <si>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</si>
  <si>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</si>
  <si>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</si>
  <si>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</si>
  <si>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</si>
  <si>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</si>
  <si>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</si>
  <si>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</si>
  <si>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</si>
  <si>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</si>
  <si>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</si>
  <si>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</si>
  <si>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</si>
  <si>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</si>
  <si>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</si>
  <si>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</si>
  <si>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</si>
  <si>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</si>
  <si>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</si>
  <si>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</si>
  <si>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</si>
  <si>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</si>
  <si>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</si>
  <si>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</si>
  <si>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</si>
  <si>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</si>
  <si>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</si>
  <si>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</si>
  <si>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</si>
  <si>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</si>
  <si>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</si>
  <si>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</si>
  <si>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</si>
  <si>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</si>
  <si>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</si>
  <si>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</si>
  <si>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</si>
  <si>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</si>
  <si>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</si>
  <si>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</si>
  <si>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</si>
  <si>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</si>
  <si>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</si>
  <si>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</si>
  <si>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</si>
  <si>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</si>
  <si>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</si>
  <si>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</si>
  <si>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</si>
  <si>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</si>
  <si>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</si>
  <si>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</si>
  <si>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</si>
  <si>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</si>
  <si>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</si>
  <si>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</si>
  <si>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</si>
  <si>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</si>
  <si>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</si>
  <si>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</si>
  <si>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</si>
  <si>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</si>
  <si>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</si>
  <si>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</si>
  <si>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</si>
  <si>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</si>
  <si>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</si>
  <si>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</si>
  <si>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</si>
  <si>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</si>
  <si>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</si>
  <si>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</si>
  <si>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</si>
  <si>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</si>
  <si>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</si>
  <si>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</si>
  <si>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</si>
  <si>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</si>
  <si>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</si>
  <si>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</si>
  <si>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</si>
  <si>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</si>
  <si>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</si>
  <si>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</si>
  <si>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</si>
  <si>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</si>
  <si>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</si>
  <si>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</si>
  <si>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</si>
  <si>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</si>
  <si>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</si>
  <si>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</si>
  <si>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</si>
  <si>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</si>
  <si>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</si>
  <si>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</si>
  <si>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</si>
  <si>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</si>
  <si>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</si>
  <si>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</si>
  <si>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</si>
  <si>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</si>
  <si>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</si>
  <si>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</si>
  <si>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</si>
  <si>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</si>
  <si>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</si>
  <si>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</si>
  <si>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</si>
  <si>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</si>
  <si>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</si>
  <si>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</si>
  <si>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</si>
  <si>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</si>
  <si>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</si>
  <si>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</si>
  <si>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</si>
  <si>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</si>
  <si>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</si>
  <si>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</si>
  <si>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</si>
  <si>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</si>
  <si>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</si>
  <si>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</si>
  <si>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</si>
  <si>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</si>
  <si>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</si>
  <si>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</si>
  <si>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</si>
  <si>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</si>
  <si>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</si>
  <si>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</si>
  <si>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</si>
  <si>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</si>
  <si>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</si>
  <si>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</si>
  <si>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</si>
  <si>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</si>
  <si>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</si>
  <si>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</si>
  <si>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</si>
  <si>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</si>
  <si>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</si>
  <si>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</si>
  <si>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</si>
  <si>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</si>
  <si>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</si>
  <si>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</si>
  <si>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</si>
  <si>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</si>
  <si>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</si>
  <si>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</si>
  <si>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</si>
  <si>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</si>
  <si>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</si>
  <si>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</si>
  <si>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</si>
  <si>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</si>
  <si>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</si>
  <si>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</si>
  <si>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</si>
  <si>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</si>
  <si>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</si>
  <si>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</si>
  <si>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</si>
  <si>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</si>
  <si>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</si>
  <si>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</si>
  <si>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</si>
  <si>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</si>
  <si>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</si>
  <si>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</si>
  <si>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</si>
  <si>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</si>
  <si>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</si>
  <si>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</si>
  <si>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</si>
  <si>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</si>
  <si>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</si>
  <si>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</si>
  <si>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</si>
  <si>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</si>
  <si>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</si>
  <si>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</si>
  <si>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</si>
  <si>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</si>
  <si>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</si>
  <si>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</si>
  <si>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</si>
  <si>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</si>
  <si>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</si>
  <si>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</si>
  <si>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</si>
  <si>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</si>
  <si>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</si>
  <si>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</si>
  <si>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</si>
  <si>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</si>
  <si>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</si>
  <si>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</si>
  <si>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</si>
  <si>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</si>
  <si>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</si>
  <si>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</si>
  <si>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</si>
  <si>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</si>
  <si>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</si>
  <si>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</si>
  <si>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</si>
  <si>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</si>
  <si>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</si>
  <si>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</si>
  <si>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</si>
  <si>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</si>
  <si>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</si>
  <si>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</si>
  <si>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</si>
  <si>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</si>
  <si>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</si>
  <si>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</si>
  <si>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</si>
  <si>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</si>
  <si>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</si>
  <si>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</si>
  <si>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</si>
  <si>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</si>
  <si>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</si>
  <si>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</si>
  <si>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</si>
  <si>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</si>
  <si>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</si>
  <si>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</si>
  <si>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</si>
  <si>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</si>
  <si>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</si>
  <si>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</si>
  <si>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</si>
  <si>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</si>
  <si>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</si>
  <si>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</si>
  <si>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</si>
  <si>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</si>
  <si>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</si>
  <si>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</si>
  <si>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</si>
  <si>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</si>
  <si>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</si>
  <si>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</si>
  <si>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</si>
  <si>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</si>
  <si>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</si>
  <si>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</si>
  <si>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</si>
  <si>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</si>
  <si>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</si>
  <si>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</si>
  <si>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</si>
  <si>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</si>
  <si>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</si>
  <si>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</si>
  <si>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</si>
  <si>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</si>
  <si>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</si>
  <si>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</si>
  <si>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</si>
  <si>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</si>
  <si>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</si>
  <si>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</si>
  <si>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</si>
  <si>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</si>
  <si>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</si>
  <si>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</si>
  <si>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</si>
  <si>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</si>
  <si>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</si>
  <si>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</si>
  <si>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</si>
  <si>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</si>
  <si>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</si>
  <si>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</si>
  <si>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</si>
  <si>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</si>
  <si>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</si>
  <si>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</si>
  <si>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</si>
  <si>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</si>
  <si>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</si>
  <si>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</si>
  <si>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</si>
  <si>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</si>
  <si>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</si>
  <si>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</si>
  <si>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</si>
  <si>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</si>
  <si>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</si>
  <si>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</si>
  <si>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</si>
  <si>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</si>
  <si>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</si>
  <si>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</si>
  <si>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</si>
  <si>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</si>
  <si>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</si>
  <si>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</si>
  <si>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</si>
  <si>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</si>
  <si>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</si>
  <si>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</si>
  <si>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</si>
  <si>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</si>
  <si>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</si>
  <si>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</si>
  <si>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</si>
  <si>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</si>
  <si>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</si>
  <si>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</si>
  <si>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</si>
  <si>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</si>
  <si>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</si>
  <si>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</si>
  <si>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</si>
  <si>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</si>
  <si>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</si>
  <si>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</si>
  <si>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</si>
  <si>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</si>
  <si>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</si>
  <si>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</si>
  <si>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</si>
  <si>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</si>
  <si>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</si>
  <si>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</si>
  <si>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</si>
  <si>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</si>
  <si>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</si>
  <si>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</si>
  <si>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</si>
  <si>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</si>
  <si>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</si>
  <si>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</si>
  <si>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</si>
  <si>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</si>
  <si>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</si>
  <si>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</si>
  <si>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</si>
  <si>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</si>
  <si>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</si>
  <si>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</si>
  <si>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</si>
  <si>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</si>
  <si>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</si>
  <si>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</si>
  <si>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</si>
  <si>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</si>
  <si>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</si>
  <si>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</si>
  <si>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</si>
  <si>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</si>
  <si>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</si>
  <si>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</si>
  <si>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</si>
  <si>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</si>
  <si>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</si>
  <si>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</si>
  <si>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</si>
  <si>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</si>
  <si>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</si>
  <si>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</si>
  <si>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</si>
  <si>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</si>
  <si>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</si>
  <si>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</si>
  <si>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</si>
  <si>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</si>
  <si>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</si>
  <si>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</si>
  <si>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</si>
  <si>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</si>
  <si>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</si>
  <si>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</si>
  <si>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</si>
  <si>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</si>
  <si>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</si>
  <si>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</si>
  <si>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</si>
  <si>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</si>
  <si>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</si>
  <si>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</si>
  <si>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</si>
  <si>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</si>
  <si>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</si>
  <si>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</si>
  <si>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</si>
  <si>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</si>
  <si>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</si>
  <si>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</si>
  <si>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</si>
  <si>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</si>
  <si>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</si>
  <si>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</si>
  <si>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</si>
  <si>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</si>
  <si>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</si>
  <si>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</si>
  <si>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</si>
  <si>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</si>
  <si>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</si>
  <si>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</si>
  <si>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</si>
  <si>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</si>
  <si>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</si>
  <si>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</si>
  <si>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</si>
  <si>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</si>
  <si>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</si>
  <si>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</si>
  <si>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</si>
  <si>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</si>
  <si>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</si>
  <si>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</si>
  <si>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</si>
  <si>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</si>
  <si>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</si>
  <si>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</si>
  <si>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</si>
  <si>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</si>
  <si>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</si>
  <si>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</si>
  <si>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</si>
  <si>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</si>
  <si>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</si>
  <si>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</si>
  <si>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</si>
  <si>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</si>
  <si>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</si>
  <si>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</si>
  <si>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</si>
  <si>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</si>
  <si>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</si>
  <si>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</si>
  <si>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</si>
  <si>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</si>
  <si>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</si>
  <si>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</si>
  <si>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</si>
  <si>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</si>
  <si>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</si>
  <si>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</si>
  <si>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</si>
  <si>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</si>
  <si>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</si>
  <si>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</si>
  <si>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</si>
  <si>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</si>
  <si>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</si>
  <si>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</si>
  <si>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</si>
  <si>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</si>
  <si>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</si>
  <si>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</si>
  <si>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</si>
  <si>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</si>
  <si>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</si>
  <si>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</si>
  <si>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</si>
  <si>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</si>
  <si>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</si>
  <si>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</si>
  <si>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</si>
  <si>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</si>
  <si>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</si>
  <si>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</si>
  <si>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</si>
  <si>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</si>
  <si>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</si>
  <si>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</si>
  <si>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</si>
  <si>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</si>
  <si>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</si>
  <si>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</si>
  <si>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</si>
  <si>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</si>
  <si>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</si>
  <si>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</si>
  <si>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</si>
  <si>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</si>
  <si>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</si>
  <si>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</si>
  <si>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</si>
  <si>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</si>
  <si>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</si>
  <si>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</si>
  <si>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</si>
  <si>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</si>
  <si>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</si>
  <si>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</si>
  <si>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</si>
  <si>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</si>
  <si>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</si>
  <si>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</si>
  <si>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</si>
  <si>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</si>
  <si>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</si>
  <si>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</si>
  <si>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</si>
  <si>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</si>
  <si>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</si>
  <si>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</si>
  <si>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</si>
  <si>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</si>
  <si>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</si>
  <si>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</si>
  <si>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</si>
  <si>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</si>
  <si>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</si>
  <si>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</si>
  <si>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</si>
  <si>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</si>
  <si>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</si>
  <si>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</si>
  <si>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</si>
  <si>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</si>
  <si>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</si>
  <si>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</si>
  <si>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</si>
  <si>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</si>
  <si>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</si>
  <si>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</si>
  <si>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</si>
  <si>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</si>
  <si>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</si>
  <si>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</si>
  <si>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</si>
  <si>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</si>
  <si>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</si>
  <si>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</si>
  <si>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</si>
  <si>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</si>
  <si>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</si>
  <si>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</si>
  <si>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</si>
  <si>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</si>
  <si>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</si>
  <si>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</si>
  <si>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</si>
  <si>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</si>
  <si>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</si>
  <si>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</si>
  <si>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</si>
  <si>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</si>
  <si>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</si>
  <si>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</si>
  <si>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</si>
  <si>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</si>
  <si>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</si>
  <si>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</si>
  <si>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</si>
  <si>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</si>
  <si>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</si>
  <si>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</si>
  <si>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</si>
  <si>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</si>
  <si>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</si>
  <si>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</si>
  <si>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</si>
  <si>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</si>
  <si>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</si>
  <si>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</si>
  <si>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</si>
  <si>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</si>
  <si>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</si>
  <si>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</si>
  <si>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</si>
  <si>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</si>
  <si>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</si>
  <si>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</si>
  <si>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</si>
  <si>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</si>
  <si>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</si>
  <si>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</si>
  <si>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</si>
  <si>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</si>
  <si>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</si>
  <si>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</si>
  <si>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</si>
  <si>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</si>
  <si>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</si>
  <si>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</si>
  <si>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</si>
  <si>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</si>
  <si>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</si>
  <si>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</si>
  <si>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</si>
  <si>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</si>
  <si>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</si>
  <si>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</si>
  <si>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</si>
  <si>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</si>
  <si>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</si>
  <si>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</si>
  <si>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</si>
  <si>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</si>
  <si>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</si>
  <si>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</si>
  <si>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</si>
  <si>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</si>
  <si>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</si>
  <si>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</si>
  <si>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</si>
  <si>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</si>
  <si>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</si>
  <si>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</si>
  <si>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</si>
  <si>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</si>
  <si>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</si>
  <si>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</si>
  <si>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</si>
  <si>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</si>
  <si>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</si>
  <si>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</si>
  <si>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</si>
  <si>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</si>
  <si>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</si>
  <si>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</si>
  <si>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</si>
  <si>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</si>
  <si>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</si>
  <si>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</si>
  <si>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</si>
  <si>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</si>
  <si>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</si>
  <si>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</si>
  <si>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</si>
  <si>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</si>
  <si>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</si>
  <si>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</si>
  <si>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</si>
  <si>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</si>
  <si>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</si>
  <si>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</si>
  <si>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</si>
  <si>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</si>
  <si>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</si>
  <si>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</si>
  <si>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</si>
  <si>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</si>
  <si>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</si>
  <si>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</si>
  <si>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</si>
  <si>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</si>
  <si>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</si>
  <si>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</si>
  <si>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</si>
  <si>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</si>
  <si>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</si>
  <si>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</si>
  <si>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</si>
  <si>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</si>
  <si>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</si>
  <si>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</si>
  <si>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</si>
  <si>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</si>
  <si>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</si>
  <si>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</si>
  <si>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</si>
  <si>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</si>
  <si>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</si>
  <si>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</si>
  <si>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</si>
  <si>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</si>
  <si>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</si>
  <si>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</si>
  <si>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</si>
  <si>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</si>
  <si>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</si>
  <si>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</si>
  <si>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</si>
  <si>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</si>
  <si>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</si>
  <si>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</si>
  <si>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</si>
  <si>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</si>
  <si>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</si>
  <si>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</si>
  <si>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</si>
  <si>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</si>
  <si>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</si>
  <si>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</si>
  <si>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</si>
  <si>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</si>
  <si>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</si>
  <si>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</si>
  <si>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</si>
  <si>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</si>
  <si>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</si>
  <si>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</si>
  <si>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</si>
  <si>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</si>
  <si>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</si>
  <si>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</si>
  <si>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</si>
  <si>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</si>
  <si>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</si>
  <si>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</si>
  <si>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</si>
  <si>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</si>
  <si>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</si>
  <si>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</si>
  <si>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</si>
  <si>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</si>
  <si>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</si>
  <si>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</si>
  <si>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</si>
  <si>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</si>
  <si>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</si>
  <si>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</si>
  <si>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</si>
  <si>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</si>
  <si>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</si>
  <si>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</si>
  <si>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</si>
  <si>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</si>
  <si>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</si>
  <si>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</si>
  <si>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</si>
  <si>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</si>
  <si>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</si>
  <si>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</si>
  <si>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</si>
  <si>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</si>
  <si>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</si>
  <si>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</si>
  <si>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</si>
  <si>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</si>
  <si>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</si>
  <si>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</si>
  <si>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</si>
  <si>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</si>
  <si>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</si>
  <si>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</si>
  <si>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</si>
  <si>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</si>
  <si>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</si>
  <si>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</si>
  <si>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</si>
  <si>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</si>
  <si>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</si>
  <si>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</si>
  <si>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</si>
  <si>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</si>
  <si>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</si>
  <si>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</si>
  <si>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</si>
  <si>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</si>
  <si>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</si>
  <si>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</si>
  <si>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</si>
  <si>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</si>
  <si>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</si>
  <si>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</si>
  <si>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</si>
  <si>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</si>
  <si>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</si>
  <si>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</si>
  <si>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</si>
  <si>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</si>
  <si>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</si>
  <si>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</si>
  <si>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</si>
  <si>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</si>
  <si>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</si>
  <si>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</si>
  <si>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</si>
  <si>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</si>
  <si>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</si>
  <si>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</si>
  <si>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</si>
  <si>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</si>
  <si>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</si>
  <si>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</si>
  <si>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</si>
  <si>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</si>
  <si>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</si>
  <si>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</si>
  <si>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</si>
  <si>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</si>
  <si>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</si>
  <si>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</si>
  <si>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</si>
  <si>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</si>
  <si>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</si>
  <si>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</si>
  <si>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</si>
  <si>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</si>
  <si>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</si>
  <si>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</si>
  <si>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</si>
  <si>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</si>
  <si>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</si>
  <si>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</si>
  <si>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</si>
  <si>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</si>
  <si>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</si>
  <si>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</si>
  <si>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</si>
  <si>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</si>
  <si>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</si>
  <si>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</si>
  <si>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</si>
  <si>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</si>
  <si>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</si>
  <si>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</si>
  <si>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</si>
  <si>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</si>
  <si>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</si>
  <si>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</si>
  <si>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</si>
  <si>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</si>
  <si>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</si>
  <si>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</si>
  <si>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</si>
  <si>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</si>
  <si>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</si>
  <si>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</si>
  <si>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</si>
  <si>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</si>
  <si>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</si>
  <si>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</si>
  <si>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</si>
  <si>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</si>
  <si>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</si>
  <si>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</si>
  <si>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</si>
  <si>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</si>
  <si>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</si>
  <si>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</si>
  <si>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</si>
  <si>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</si>
  <si>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</si>
  <si>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</si>
  <si>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</si>
  <si>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</si>
  <si>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</si>
  <si>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</si>
  <si>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</si>
  <si>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</si>
  <si>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</si>
  <si>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</si>
  <si>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</si>
  <si>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</si>
  <si>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</si>
  <si>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</si>
  <si>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</si>
  <si>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</si>
  <si>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</si>
  <si>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</si>
  <si>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</si>
  <si>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</si>
  <si>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</si>
  <si>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</si>
  <si>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</si>
  <si>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</si>
  <si>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</si>
  <si>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</si>
  <si>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</si>
  <si>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</si>
  <si>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</si>
  <si>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</si>
  <si>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</si>
  <si>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</si>
  <si>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</si>
  <si>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</si>
  <si>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</si>
  <si>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</si>
  <si>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</si>
  <si>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</si>
  <si>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</si>
  <si>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</si>
  <si>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</si>
  <si>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</si>
  <si>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</si>
  <si>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</si>
  <si>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</si>
  <si>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</si>
  <si>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</si>
  <si>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</si>
  <si>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</si>
  <si>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</si>
  <si>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</si>
  <si>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</si>
  <si>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</si>
  <si>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</si>
  <si>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</si>
  <si>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</si>
  <si>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</si>
  <si>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</si>
  <si>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</si>
  <si>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</si>
  <si>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</si>
  <si>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</si>
  <si>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</si>
  <si>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</si>
  <si>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</si>
  <si>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</si>
  <si>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</si>
  <si>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</si>
  <si>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</si>
  <si>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</si>
  <si>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</si>
  <si>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</si>
  <si>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</si>
  <si>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</si>
  <si>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</si>
  <si>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</si>
  <si>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</si>
  <si>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</si>
  <si>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</si>
  <si>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</si>
  <si>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</si>
  <si>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</si>
  <si>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</si>
  <si>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</si>
  <si>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</si>
  <si>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</si>
  <si>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</si>
  <si>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</si>
  <si>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</si>
  <si>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</si>
  <si>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</si>
  <si>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</si>
  <si>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</si>
  <si>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</si>
  <si>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</si>
  <si>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</si>
  <si>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</si>
  <si>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</si>
  <si>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</si>
  <si>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</si>
  <si>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</si>
  <si>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</si>
  <si>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</si>
  <si>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</si>
  <si>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</si>
  <si>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</si>
  <si>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</si>
  <si>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</si>
  <si>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</si>
  <si>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</si>
  <si>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</si>
  <si>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</si>
  <si>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</si>
  <si>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</si>
  <si>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</si>
  <si>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</si>
  <si>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</si>
  <si>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</si>
  <si>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</si>
  <si>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</si>
  <si>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</si>
  <si>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</si>
  <si>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</si>
  <si>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</si>
  <si>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</si>
  <si>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</si>
  <si>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</si>
  <si>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</si>
  <si>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</si>
  <si>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</si>
  <si>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</si>
  <si>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</si>
  <si>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</si>
  <si>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</si>
  <si>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</si>
  <si>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</si>
  <si>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</si>
  <si>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</si>
  <si>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</si>
  <si>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</si>
  <si>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</si>
  <si>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</si>
  <si>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</si>
  <si>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</si>
  <si>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</si>
  <si>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</si>
  <si>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</si>
  <si>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</si>
  <si>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</si>
  <si>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</si>
  <si>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</si>
  <si>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</si>
  <si>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</si>
  <si>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</si>
  <si>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</si>
  <si>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</si>
  <si>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</si>
  <si>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</si>
  <si>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</si>
  <si>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</si>
  <si>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</si>
  <si>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</si>
  <si>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</si>
  <si>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</si>
  <si>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</si>
  <si>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</si>
  <si>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</si>
  <si>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</si>
  <si>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</si>
  <si>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</si>
  <si>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</si>
  <si>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</si>
  <si>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</si>
  <si>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</si>
  <si>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</si>
  <si>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</si>
  <si>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</si>
  <si>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</si>
  <si>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</si>
  <si>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</si>
  <si>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</si>
  <si>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</si>
  <si>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</si>
  <si>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</si>
  <si>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</si>
  <si>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</si>
  <si>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</si>
  <si>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</si>
  <si>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</si>
  <si>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</si>
  <si>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</si>
  <si>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</si>
  <si>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</si>
  <si>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</si>
  <si>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</si>
  <si>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</si>
  <si>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</si>
  <si>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</si>
  <si>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</si>
  <si>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</si>
  <si>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</si>
  <si>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</si>
  <si>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</si>
  <si>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</si>
  <si>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</si>
  <si>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</si>
  <si>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</si>
  <si>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</si>
  <si>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</si>
  <si>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</si>
  <si>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</si>
  <si>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</si>
  <si>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</si>
  <si>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</si>
  <si>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</si>
  <si>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</si>
  <si>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</si>
  <si>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</si>
  <si>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</si>
  <si>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</si>
  <si>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</si>
  <si>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</si>
  <si>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</si>
  <si>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</si>
  <si>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</si>
  <si>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</si>
  <si>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</si>
  <si>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</si>
  <si>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</si>
  <si>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</si>
  <si>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</si>
  <si>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</si>
  <si>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</si>
  <si>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</si>
  <si>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</si>
  <si>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</si>
  <si>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</si>
  <si>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</si>
  <si>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</si>
  <si>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</si>
  <si>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</si>
  <si>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</si>
  <si>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</si>
  <si>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</si>
  <si>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</si>
  <si>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</si>
  <si>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</si>
  <si>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</si>
  <si>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</si>
  <si>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</si>
  <si>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</si>
  <si>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</si>
  <si>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</si>
  <si>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</si>
  <si>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</si>
  <si>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</si>
  <si>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</si>
  <si>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</si>
  <si>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</si>
  <si>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</si>
  <si>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</si>
  <si>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</si>
  <si>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</si>
  <si>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</si>
  <si>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</si>
  <si>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</si>
  <si>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</si>
  <si>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</si>
  <si>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</si>
  <si>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</si>
  <si>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</si>
  <si>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</si>
  <si>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</si>
  <si>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</si>
  <si>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</si>
  <si>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</si>
  <si>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</si>
  <si>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</si>
  <si>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</si>
  <si>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</si>
  <si>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</si>
  <si>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</si>
  <si>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</si>
  <si>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</si>
  <si>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</si>
  <si>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</si>
  <si>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</si>
  <si>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</si>
  <si>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</si>
  <si>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</si>
  <si>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</si>
  <si>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</si>
  <si>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</si>
  <si>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</si>
  <si>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</si>
  <si>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</si>
  <si>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</si>
  <si>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</si>
  <si>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</si>
  <si>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</si>
  <si>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</si>
  <si>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</si>
  <si>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</si>
  <si>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</si>
  <si>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</si>
  <si>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</si>
  <si>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</si>
  <si>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</si>
  <si>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</si>
  <si>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</si>
  <si>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</si>
  <si>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</si>
  <si>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</si>
  <si>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</si>
  <si>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</si>
  <si>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</si>
  <si>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</si>
  <si>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</si>
  <si>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</si>
  <si>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</si>
  <si>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</si>
  <si>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</si>
  <si>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</si>
  <si>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</si>
  <si>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</si>
  <si>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</si>
  <si>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</si>
  <si>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</si>
  <si>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</si>
  <si>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</si>
  <si>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</si>
  <si>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</si>
  <si>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</si>
  <si>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</si>
  <si>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</si>
  <si>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</si>
  <si>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</si>
  <si>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</si>
  <si>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</si>
  <si>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</si>
  <si>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</si>
  <si>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</si>
  <si>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</si>
  <si>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</si>
  <si>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</si>
  <si>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</si>
  <si>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</si>
  <si>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</si>
  <si>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</si>
  <si>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</si>
  <si>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</si>
  <si>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</si>
  <si>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</si>
  <si>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</si>
  <si>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</si>
  <si>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</si>
  <si>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</si>
  <si>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</si>
  <si>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</si>
  <si>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</si>
  <si>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</si>
  <si>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</si>
  <si>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</si>
  <si>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</si>
  <si>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</si>
  <si>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</si>
  <si>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</si>
  <si>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</si>
  <si>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</si>
  <si>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</si>
  <si>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</si>
  <si>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</si>
  <si>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</si>
  <si>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</si>
  <si>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</si>
  <si>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</si>
  <si>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</si>
  <si>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</si>
  <si>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</si>
  <si>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</si>
  <si>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</si>
  <si>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</si>
  <si>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</si>
  <si>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</si>
  <si>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</si>
  <si>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</si>
  <si>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</si>
  <si>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</si>
  <si>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</si>
  <si>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</si>
  <si>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</si>
  <si>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</si>
  <si>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</si>
  <si>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</si>
  <si>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</si>
  <si>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</si>
  <si>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</si>
  <si>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</si>
  <si>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</si>
  <si>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</si>
  <si>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</si>
  <si>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</si>
  <si>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</si>
  <si>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</si>
  <si>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</si>
  <si>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</si>
  <si>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</si>
  <si>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</si>
  <si>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</si>
  <si>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</si>
  <si>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</si>
  <si>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</si>
  <si>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</si>
  <si>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</si>
  <si>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</si>
  <si>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</si>
  <si>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</si>
  <si>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</si>
  <si>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</si>
  <si>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</si>
  <si>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</si>
  <si>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</si>
  <si>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</si>
  <si>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</si>
  <si>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</si>
  <si>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</si>
  <si>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</si>
  <si>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</si>
  <si>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</si>
  <si>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</si>
  <si>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</si>
  <si>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</si>
  <si>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</si>
  <si>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</si>
  <si>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</si>
  <si>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</si>
  <si>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</si>
  <si>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</si>
  <si>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</si>
  <si>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</si>
  <si>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</si>
  <si>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</si>
  <si>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</si>
  <si>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</si>
  <si>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</si>
  <si>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</si>
  <si>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</si>
  <si>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</si>
  <si>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</si>
  <si>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</si>
  <si>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</si>
  <si>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</si>
  <si>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</si>
  <si>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</si>
  <si>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</si>
  <si>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</si>
  <si>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</si>
  <si>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</si>
  <si>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</si>
  <si>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</si>
  <si>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</si>
  <si>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</si>
  <si>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</si>
  <si>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</si>
  <si>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</si>
  <si>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</si>
  <si>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</si>
  <si>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</si>
  <si>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</si>
  <si>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</si>
  <si>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</si>
  <si>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</si>
  <si>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</si>
  <si>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</si>
  <si>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</si>
  <si>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</si>
  <si>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</si>
  <si>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</si>
  <si>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</si>
  <si>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</si>
  <si>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</si>
  <si>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</si>
  <si>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</si>
  <si>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</si>
  <si>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</si>
  <si>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</si>
  <si>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</si>
  <si>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</si>
  <si>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</si>
  <si>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</si>
  <si>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</si>
  <si>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</si>
  <si>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</si>
  <si>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</si>
  <si>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</si>
  <si>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</si>
  <si>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</si>
  <si>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</si>
  <si>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</si>
  <si>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</si>
  <si>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</si>
  <si>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</si>
  <si>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</si>
  <si>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</si>
  <si>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</si>
  <si>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</si>
  <si>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</si>
  <si>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</si>
  <si>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</si>
  <si>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</si>
  <si>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</si>
  <si>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</si>
  <si>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</si>
  <si>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</si>
  <si>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</si>
  <si>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</si>
  <si>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</si>
  <si>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</si>
  <si>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</si>
  <si>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</si>
  <si>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</si>
  <si>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</si>
  <si>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</si>
  <si>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</si>
  <si>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</si>
  <si>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</si>
  <si>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</si>
  <si>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</si>
  <si>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</si>
  <si>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</si>
  <si>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</si>
  <si>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</si>
  <si>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</si>
  <si>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</si>
  <si>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</si>
  <si>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</si>
  <si>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</si>
  <si>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</si>
  <si>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</si>
  <si>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</si>
  <si>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</si>
  <si>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</si>
  <si>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</si>
  <si>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</si>
  <si>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</si>
  <si>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</si>
  <si>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</si>
  <si>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</si>
  <si>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</si>
  <si>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</si>
  <si>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</si>
  <si>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</si>
  <si>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</si>
  <si>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</si>
  <si>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</si>
  <si>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</si>
  <si>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</si>
  <si>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</si>
  <si>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</si>
  <si>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</si>
  <si>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</si>
  <si>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</si>
  <si>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</si>
  <si>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</si>
  <si>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</si>
  <si>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</si>
  <si>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</si>
  <si>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</si>
  <si>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</si>
  <si>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</si>
  <si>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</si>
  <si>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</si>
  <si>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</si>
  <si>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</si>
  <si>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</si>
  <si>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</si>
  <si>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</si>
  <si>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</si>
  <si>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</si>
  <si>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</si>
  <si>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</si>
  <si>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</si>
  <si>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</si>
  <si>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</si>
  <si>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</si>
  <si>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</si>
  <si>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</si>
  <si>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</si>
  <si>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</si>
  <si>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</si>
  <si>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</si>
  <si>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</si>
  <si>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</si>
  <si>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</si>
  <si>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</si>
  <si>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</si>
  <si>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</si>
  <si>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</si>
  <si>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</si>
  <si>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</si>
  <si>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</si>
  <si>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</si>
  <si>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</si>
  <si>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</si>
  <si>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</si>
  <si>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</si>
  <si>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</si>
  <si>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</si>
  <si>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</si>
  <si>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</si>
  <si>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</si>
  <si>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</si>
  <si>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</si>
  <si>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</si>
  <si>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</si>
  <si>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</si>
  <si>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</si>
  <si>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</si>
  <si>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</si>
  <si>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</si>
  <si>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</si>
  <si>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</si>
  <si>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</si>
  <si>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</si>
  <si>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</si>
  <si>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</si>
  <si>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</si>
  <si>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</si>
  <si>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</si>
  <si>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</si>
  <si>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</si>
  <si>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</si>
  <si>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</si>
  <si>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</si>
  <si>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</si>
  <si>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</si>
  <si>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</si>
  <si>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</si>
  <si>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</si>
  <si>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</si>
  <si>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</si>
  <si>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</si>
  <si>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</si>
  <si>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</si>
  <si>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</si>
  <si>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</si>
  <si>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</si>
  <si>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</si>
  <si>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</si>
  <si>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</si>
  <si>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</si>
  <si>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</si>
  <si>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</si>
  <si>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</si>
  <si>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</si>
  <si>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</si>
  <si>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</si>
  <si>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</si>
  <si>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</si>
  <si>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</si>
  <si>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</si>
  <si>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</si>
  <si>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</si>
  <si>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</si>
  <si>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</si>
  <si>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</si>
  <si>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</si>
  <si>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</si>
  <si>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</si>
  <si>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</si>
  <si>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</si>
  <si>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</si>
  <si>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</si>
  <si>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</si>
  <si>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</si>
  <si>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</si>
  <si>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</si>
  <si>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</si>
  <si>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</si>
  <si>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</si>
  <si>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</si>
  <si>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</si>
  <si>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</si>
  <si>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</si>
  <si>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</si>
  <si>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</si>
  <si>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</si>
  <si>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</si>
  <si>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</si>
  <si>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</si>
  <si>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</si>
  <si>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</si>
  <si>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</si>
  <si>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</si>
  <si>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</si>
  <si>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</si>
  <si>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</si>
  <si>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</si>
  <si>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</si>
  <si>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</si>
  <si>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</si>
  <si>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</si>
  <si>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</si>
  <si>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</si>
  <si>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</si>
  <si>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</si>
  <si>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</si>
  <si>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</si>
  <si>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</si>
  <si>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</si>
  <si>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</si>
  <si>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</si>
  <si>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</si>
  <si>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</si>
  <si>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</si>
  <si>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</si>
  <si>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</si>
  <si>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</si>
  <si>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</si>
  <si>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</si>
  <si>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</si>
  <si>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</si>
  <si>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</si>
  <si>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</si>
  <si>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</si>
  <si>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</si>
  <si>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</si>
  <si>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</si>
  <si>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</si>
  <si>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</si>
  <si>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</si>
  <si>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</si>
  <si>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</si>
  <si>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</si>
  <si>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</si>
  <si>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</si>
  <si>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</si>
  <si>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</si>
  <si>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</si>
  <si>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</si>
  <si>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</si>
  <si>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</si>
  <si>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</si>
  <si>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</si>
  <si>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</si>
  <si>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</si>
  <si>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</si>
  <si>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</si>
  <si>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</si>
  <si>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</si>
  <si>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</si>
  <si>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</si>
  <si>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</si>
  <si>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</si>
  <si>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</si>
  <si>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</si>
  <si>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</si>
  <si>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</si>
  <si>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</si>
  <si>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</si>
  <si>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</si>
  <si>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</si>
  <si>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</si>
  <si>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</si>
  <si>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</si>
  <si>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</si>
  <si>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</si>
  <si>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</si>
  <si>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</si>
  <si>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</si>
  <si>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</si>
  <si>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</si>
  <si>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</si>
  <si>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</si>
  <si>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</si>
  <si>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</si>
  <si>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</si>
  <si>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</si>
  <si>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</si>
  <si>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</si>
  <si>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</si>
  <si>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</si>
  <si>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</si>
  <si>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</si>
  <si>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</si>
  <si>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</si>
  <si>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</si>
  <si>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</si>
  <si>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</si>
  <si>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</si>
  <si>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</si>
  <si>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</si>
  <si>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</si>
  <si>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</si>
  <si>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</si>
  <si>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</si>
  <si>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</si>
  <si>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</si>
  <si>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</si>
  <si>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</si>
  <si>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</si>
  <si>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</si>
  <si>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</si>
  <si>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</si>
  <si>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</si>
  <si>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</si>
  <si>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</si>
  <si>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</si>
  <si>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</si>
  <si>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</si>
  <si>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</si>
  <si>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</si>
  <si>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</si>
  <si>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</si>
  <si>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</si>
  <si>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</si>
  <si>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</si>
  <si>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</si>
  <si>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</si>
  <si>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</si>
  <si>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</si>
  <si>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</si>
  <si>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</si>
  <si>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</si>
  <si>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</si>
  <si>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</si>
  <si>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</si>
  <si>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</si>
  <si>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</si>
  <si>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</si>
  <si>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</si>
  <si>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</si>
  <si>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</si>
  <si>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</si>
  <si>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</si>
  <si>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</si>
  <si>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</si>
  <si>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</si>
  <si>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</si>
  <si>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</si>
  <si>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</si>
  <si>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</si>
  <si>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</si>
  <si>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</si>
  <si>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</si>
  <si>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</si>
  <si>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</si>
  <si>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</si>
  <si>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</si>
  <si>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</si>
  <si>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</si>
  <si>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</si>
  <si>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</si>
  <si>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</si>
  <si>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</si>
  <si>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</si>
  <si>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</si>
  <si>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</si>
  <si>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</si>
  <si>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</si>
  <si>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</si>
  <si>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</si>
  <si>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</si>
  <si>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</si>
  <si>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</si>
  <si>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</si>
  <si>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</si>
  <si>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</si>
  <si>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</si>
  <si>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</si>
  <si>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</si>
  <si>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</si>
  <si>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</si>
  <si>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</si>
  <si>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</si>
  <si>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</si>
  <si>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</si>
  <si>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</si>
  <si>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</si>
  <si>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</si>
  <si>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</si>
  <si>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</si>
  <si>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</si>
  <si>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</si>
  <si>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</si>
  <si>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</si>
  <si>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</si>
  <si>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</si>
  <si>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</si>
  <si>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</si>
  <si>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</si>
  <si>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</si>
  <si>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</si>
  <si>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</si>
  <si>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</si>
  <si>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</si>
  <si>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</si>
  <si>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</si>
  <si>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</si>
  <si>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</si>
  <si>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</si>
  <si>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</si>
  <si>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</si>
  <si>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</si>
  <si>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</si>
  <si>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</si>
  <si>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</si>
  <si>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</si>
  <si>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</si>
  <si>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</si>
  <si>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</si>
  <si>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</si>
  <si>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</si>
  <si>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</si>
  <si>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</si>
  <si>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</si>
  <si>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</si>
  <si>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</si>
  <si>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</si>
  <si>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</si>
  <si>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</si>
  <si>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</si>
  <si>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</si>
  <si>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</si>
  <si>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</si>
  <si>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</si>
  <si>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</si>
  <si>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</si>
  <si>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</si>
  <si>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</si>
  <si>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</si>
  <si>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</si>
  <si>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</si>
  <si>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</si>
  <si>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</si>
  <si>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</si>
  <si>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</si>
  <si>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</si>
  <si>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</si>
  <si>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</si>
  <si>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</si>
  <si>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</si>
  <si>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</si>
  <si>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</si>
  <si>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</si>
  <si>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</si>
  <si>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</si>
  <si>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</si>
  <si>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</si>
  <si>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</si>
  <si>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</si>
  <si>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</si>
  <si>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</si>
  <si>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</si>
  <si>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</si>
  <si>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</si>
  <si>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</si>
  <si>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</si>
  <si>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</si>
  <si>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</si>
  <si>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</si>
  <si>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</si>
  <si>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</si>
  <si>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</si>
  <si>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</si>
  <si>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</si>
  <si>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</si>
  <si>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</si>
  <si>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</si>
  <si>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</si>
  <si>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</si>
  <si>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</si>
  <si>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</si>
  <si>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</si>
  <si>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</si>
  <si>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</si>
  <si>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</si>
  <si>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</si>
  <si>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</si>
  <si>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</si>
  <si>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</si>
  <si>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</si>
  <si>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</si>
  <si>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</si>
  <si>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</si>
  <si>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</si>
  <si>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</si>
  <si>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</si>
  <si>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</si>
  <si>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</si>
  <si>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</si>
  <si>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</si>
  <si>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</si>
  <si>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</si>
  <si>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</si>
  <si>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</si>
  <si>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</si>
  <si>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</si>
  <si>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</si>
  <si>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</si>
  <si>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</si>
  <si>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</si>
  <si>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</si>
  <si>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</si>
  <si>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</si>
  <si>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</si>
  <si>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</si>
  <si>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</si>
  <si>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</si>
  <si>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</si>
  <si>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</si>
  <si>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</si>
  <si>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</si>
  <si>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</si>
  <si>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</si>
  <si>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</si>
  <si>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</si>
  <si>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</si>
  <si>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</si>
  <si>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</si>
  <si>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</si>
  <si>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</si>
  <si>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</si>
  <si>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</si>
  <si>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</si>
  <si>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</si>
  <si>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</si>
  <si>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</si>
  <si>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</si>
  <si>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</si>
  <si>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</si>
  <si>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</si>
  <si>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</si>
  <si>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</si>
  <si>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</si>
  <si>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</si>
  <si>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</si>
  <si>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</si>
  <si>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</si>
  <si>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</si>
  <si>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</si>
  <si>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</si>
  <si>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</si>
  <si>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</si>
  <si>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</si>
  <si>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</si>
  <si>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</si>
  <si>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</si>
  <si>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</si>
  <si>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</si>
  <si>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</si>
  <si>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</si>
  <si>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</si>
  <si>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</si>
  <si>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</si>
  <si>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</si>
  <si>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</si>
  <si>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</si>
  <si>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</si>
  <si>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</si>
  <si>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</si>
  <si>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</si>
  <si>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</si>
  <si>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</si>
  <si>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</si>
  <si>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</si>
  <si>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</si>
  <si>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</si>
  <si>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</si>
  <si>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</si>
  <si>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</si>
  <si>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</si>
  <si>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</si>
  <si>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</si>
  <si>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</si>
  <si>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</si>
  <si>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</si>
  <si>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</si>
  <si>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</si>
  <si>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</si>
  <si>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</si>
  <si>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</si>
  <si>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</si>
  <si>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</si>
  <si>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</si>
  <si>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</si>
  <si>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</si>
  <si>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</si>
  <si>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</si>
  <si>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</si>
  <si>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</si>
  <si>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</si>
  <si>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</si>
  <si>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</si>
  <si>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</si>
  <si>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</si>
  <si>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</si>
  <si>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</si>
  <si>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</si>
  <si>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</si>
  <si>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</si>
  <si>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</si>
  <si>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</si>
  <si>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</si>
  <si>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</si>
  <si>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</si>
  <si>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</si>
  <si>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</si>
  <si>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</si>
  <si>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</si>
  <si>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</si>
  <si>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</si>
  <si>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</si>
  <si>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</si>
  <si>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</si>
  <si>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</si>
  <si>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</si>
  <si>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</si>
  <si>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</si>
  <si>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</si>
  <si>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</si>
  <si>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</si>
  <si>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</si>
  <si>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</si>
  <si>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</si>
  <si>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</si>
  <si>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</si>
  <si>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</si>
  <si>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</si>
  <si>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</si>
  <si>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</si>
  <si>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</si>
  <si>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</si>
  <si>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</si>
  <si>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</si>
  <si>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</si>
  <si>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</si>
  <si>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</si>
  <si>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</si>
  <si>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</si>
  <si>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</si>
  <si>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</si>
  <si>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</si>
  <si>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</si>
  <si>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</si>
  <si>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</si>
  <si>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</si>
  <si>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</si>
  <si>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</si>
  <si>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</si>
  <si>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</si>
  <si>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</si>
  <si>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</si>
  <si>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</si>
  <si>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</si>
  <si>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</si>
  <si>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</si>
  <si>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</si>
  <si>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</si>
  <si>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</si>
  <si>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</si>
  <si>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</si>
  <si>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</si>
  <si>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</si>
  <si>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</si>
  <si>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</si>
  <si>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</si>
  <si>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</si>
  <si>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</si>
  <si>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</si>
  <si>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</si>
  <si>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</si>
  <si>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</si>
  <si>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</si>
  <si>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</si>
  <si>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</si>
  <si>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</si>
  <si>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</si>
  <si>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</si>
  <si>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</si>
  <si>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</si>
  <si>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</si>
  <si>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</si>
  <si>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</si>
  <si>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</si>
  <si>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</si>
  <si>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</si>
  <si>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</si>
  <si>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</si>
  <si>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</si>
  <si>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</si>
  <si>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</si>
  <si>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</si>
  <si>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</si>
  <si>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</si>
  <si>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</si>
  <si>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</si>
  <si>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</si>
  <si>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</si>
  <si>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</si>
  <si>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</si>
  <si>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</si>
  <si>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</si>
  <si>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</si>
  <si>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</si>
  <si>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</si>
  <si>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</si>
  <si>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</si>
  <si>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</si>
  <si>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</si>
  <si>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</si>
  <si>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</si>
  <si>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</si>
  <si>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</si>
  <si>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</si>
  <si>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</si>
  <si>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</si>
  <si>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</si>
  <si>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</si>
  <si>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</si>
  <si>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</si>
  <si>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</si>
  <si>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</si>
  <si>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</si>
  <si>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</si>
  <si>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</si>
  <si>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</si>
  <si>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</si>
  <si>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</si>
  <si>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</si>
  <si>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</si>
  <si>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</si>
  <si>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</si>
  <si>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</si>
  <si>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</si>
  <si>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</si>
  <si>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</si>
  <si>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</si>
  <si>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</si>
  <si>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</si>
  <si>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</si>
  <si>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</si>
  <si>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</si>
  <si>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</si>
  <si>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</si>
  <si>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</si>
  <si>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</si>
  <si>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</si>
  <si>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</si>
  <si>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</si>
  <si>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</si>
  <si>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</si>
  <si>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</si>
  <si>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</si>
  <si>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</si>
  <si>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</si>
  <si>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</si>
  <si>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</si>
  <si>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</si>
  <si>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</si>
  <si>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</si>
  <si>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</si>
  <si>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</si>
  <si>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</si>
  <si>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</si>
  <si>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</si>
  <si>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</si>
  <si>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</si>
  <si>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</si>
  <si>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</si>
  <si>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</si>
  <si>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</si>
  <si>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</si>
  <si>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</si>
  <si>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</si>
  <si>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</si>
  <si>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</si>
  <si>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</si>
  <si>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</si>
  <si>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</si>
  <si>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</si>
  <si>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</si>
  <si>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</si>
  <si>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</si>
  <si>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</si>
  <si>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</si>
  <si>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</si>
  <si>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</si>
  <si>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</si>
  <si>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</si>
  <si>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</si>
  <si>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</si>
  <si>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</si>
  <si>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</si>
  <si>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</si>
  <si>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</si>
  <si>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</si>
  <si>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</si>
  <si>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</si>
  <si>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</si>
  <si>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</si>
  <si>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</si>
  <si>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</si>
  <si>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</si>
  <si>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</si>
  <si>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</si>
  <si>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</si>
  <si>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</si>
  <si>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</si>
  <si>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</si>
  <si>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</si>
  <si>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</si>
  <si>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</si>
  <si>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</si>
  <si>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</si>
  <si>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</si>
  <si>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</si>
  <si>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</si>
  <si>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</si>
  <si>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</si>
  <si>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</si>
  <si>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</si>
  <si>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</si>
  <si>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</si>
  <si>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</si>
  <si>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</si>
  <si>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</si>
  <si>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</si>
  <si>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</si>
  <si>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</si>
  <si>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</si>
  <si>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</si>
  <si>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</si>
  <si>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</si>
  <si>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</si>
  <si>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</si>
  <si>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</si>
  <si>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</si>
  <si>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</si>
  <si>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</si>
  <si>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</si>
  <si>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</si>
  <si>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</si>
  <si>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</si>
  <si>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</si>
  <si>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</si>
  <si>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</si>
  <si>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</si>
  <si>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</si>
  <si>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</si>
  <si>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</si>
  <si>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</si>
  <si>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</si>
  <si>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</si>
  <si>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</si>
  <si>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</si>
  <si>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</si>
  <si>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</si>
  <si>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</si>
  <si>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</si>
  <si>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</si>
  <si>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</si>
  <si>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</si>
  <si>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</si>
  <si>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</si>
  <si>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</si>
  <si>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</si>
  <si>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</si>
  <si>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</si>
  <si>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</si>
  <si>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</si>
  <si>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</si>
  <si>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</si>
  <si>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</si>
  <si>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</si>
  <si>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</si>
  <si>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</si>
  <si>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</si>
  <si>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</si>
  <si>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</si>
  <si>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</si>
  <si>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</si>
  <si>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</si>
  <si>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</si>
  <si>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</si>
  <si>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</si>
  <si>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</si>
  <si>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</si>
  <si>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</si>
  <si>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</si>
  <si>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</si>
  <si>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</si>
  <si>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</si>
  <si>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</si>
  <si>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</si>
  <si>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</si>
  <si>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</si>
  <si>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</si>
  <si>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</si>
  <si>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</si>
  <si>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</si>
  <si>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</si>
  <si>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</si>
  <si>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</si>
  <si>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</si>
  <si>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</si>
  <si>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</si>
  <si>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</si>
  <si>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</si>
  <si>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</si>
  <si>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</si>
  <si>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</si>
  <si>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</si>
  <si>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</si>
  <si>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</si>
  <si>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</si>
  <si>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</si>
  <si>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</si>
  <si>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</si>
  <si>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</si>
  <si>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</si>
  <si>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</si>
  <si>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</si>
  <si>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</si>
  <si>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</si>
  <si>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</si>
  <si>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</si>
  <si>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</si>
  <si>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</si>
  <si>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</si>
  <si>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</si>
  <si>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</si>
  <si>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</si>
  <si>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</si>
  <si>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</si>
  <si>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</si>
  <si>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</si>
  <si>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</si>
  <si>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</si>
  <si>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</si>
  <si>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</si>
  <si>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</si>
  <si>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</si>
  <si>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</si>
  <si>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</si>
  <si>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</si>
  <si>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</si>
  <si>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</si>
  <si>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</si>
  <si>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</si>
  <si>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</si>
  <si>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</si>
  <si>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</si>
  <si>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</si>
  <si>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</si>
  <si>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</si>
  <si>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</si>
  <si>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</si>
  <si>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</si>
  <si>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</si>
  <si>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</si>
  <si>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</si>
  <si>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</si>
  <si>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</si>
  <si>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</si>
  <si>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</si>
  <si>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</si>
  <si>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</si>
  <si>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</si>
  <si>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</si>
  <si>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</si>
  <si>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</si>
  <si>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</si>
  <si>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</si>
  <si>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</si>
  <si>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</si>
  <si>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</si>
  <si>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</si>
  <si>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</si>
  <si>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</si>
  <si>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</si>
  <si>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</si>
  <si>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</si>
  <si>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</si>
  <si>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</si>
  <si>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</si>
  <si>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</si>
  <si>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</si>
  <si>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</si>
  <si>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</si>
  <si>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</si>
  <si>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</si>
  <si>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</si>
  <si>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</si>
  <si>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</si>
  <si>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</si>
  <si>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</si>
  <si>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</si>
  <si>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</si>
  <si>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</si>
  <si>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</si>
  <si>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</si>
  <si>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</si>
  <si>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</si>
  <si>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</si>
  <si>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</si>
  <si>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</si>
  <si>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</si>
  <si>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</si>
  <si>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</si>
  <si>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</si>
  <si>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</si>
  <si>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</si>
  <si>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</si>
  <si>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</si>
  <si>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</si>
  <si>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</si>
  <si>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</si>
  <si>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</si>
  <si>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</si>
  <si>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</si>
  <si>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</si>
  <si>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</si>
  <si>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</si>
  <si>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</si>
  <si>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</si>
  <si>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</si>
  <si>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</si>
  <si>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</si>
  <si>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</si>
  <si>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</si>
  <si>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</si>
  <si>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</si>
  <si>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</si>
  <si>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</si>
  <si>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</si>
  <si>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</si>
  <si>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</si>
  <si>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</si>
  <si>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</si>
  <si>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</si>
  <si>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</si>
  <si>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</si>
  <si>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</si>
  <si>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</si>
  <si>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</si>
  <si>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</si>
  <si>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</si>
  <si>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</si>
  <si>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</si>
  <si>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</si>
  <si>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</si>
  <si>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</si>
  <si>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</si>
  <si>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</si>
  <si>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</si>
  <si>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</si>
  <si>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</si>
  <si>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</si>
  <si>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</si>
  <si>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</si>
  <si>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</si>
  <si>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</si>
  <si>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</si>
  <si>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</si>
  <si>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</si>
  <si>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</si>
  <si>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</si>
  <si>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</si>
  <si>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</si>
  <si>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</si>
  <si>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</si>
  <si>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</si>
  <si>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</si>
  <si>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</si>
  <si>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</si>
  <si>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</si>
  <si>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</si>
  <si>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</si>
  <si>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</si>
  <si>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</si>
  <si>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</si>
  <si>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</si>
  <si>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</si>
  <si>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</si>
  <si>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</si>
  <si>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</si>
  <si>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</si>
  <si>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</si>
  <si>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</si>
  <si>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</si>
  <si>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</si>
  <si>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</si>
  <si>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</si>
  <si>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</si>
  <si>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</si>
  <si>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</si>
  <si>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</si>
  <si>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</si>
  <si>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</si>
  <si>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</si>
  <si>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</si>
  <si>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</si>
  <si>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</si>
  <si>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</si>
  <si>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</si>
  <si>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</si>
  <si>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</si>
  <si>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</si>
  <si>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</si>
  <si>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</si>
  <si>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</si>
  <si>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</si>
  <si>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</si>
  <si>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</si>
  <si>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</si>
  <si>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</si>
  <si>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</si>
  <si>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</si>
  <si>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</si>
  <si>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</si>
  <si>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</si>
  <si>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</si>
  <si>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</si>
  <si>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</si>
  <si>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</si>
  <si>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</si>
  <si>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</si>
  <si>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</si>
  <si>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</si>
  <si>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</si>
  <si>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</si>
  <si>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</si>
  <si>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</si>
  <si>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</si>
  <si>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</si>
  <si>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</si>
  <si>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</si>
  <si>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</si>
  <si>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</si>
  <si>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</si>
  <si>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</si>
  <si>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</si>
  <si>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</si>
  <si>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</si>
  <si>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</si>
  <si>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</si>
  <si>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</si>
  <si>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</si>
  <si>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</si>
  <si>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</si>
  <si>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</si>
  <si>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</si>
  <si>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</si>
  <si>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</si>
  <si>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</si>
  <si>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</si>
  <si>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</si>
  <si>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</si>
  <si>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</si>
  <si>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</si>
  <si>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</si>
  <si>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</si>
  <si>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</si>
  <si>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</si>
  <si>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</si>
  <si>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</si>
  <si>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</si>
  <si>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</si>
  <si>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</si>
  <si>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</si>
  <si>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</si>
  <si>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</si>
  <si>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</si>
  <si>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</si>
  <si>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</si>
  <si>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</si>
  <si>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</si>
  <si>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</si>
  <si>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</si>
  <si>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</si>
  <si>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</si>
  <si>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</si>
  <si>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</si>
  <si>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</si>
  <si>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</si>
  <si>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</si>
  <si>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</si>
  <si>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</si>
  <si>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</si>
  <si>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</si>
  <si>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</si>
  <si>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</si>
  <si>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</si>
  <si>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</si>
  <si>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</si>
  <si>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</si>
  <si>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</si>
  <si>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</si>
  <si>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</si>
  <si>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</si>
  <si>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</si>
  <si>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</si>
  <si>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</si>
  <si>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</si>
  <si>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</si>
  <si>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</si>
  <si>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</si>
  <si>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</si>
  <si>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</si>
  <si>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</si>
  <si>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</si>
  <si>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</si>
  <si>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</si>
  <si>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</si>
  <si>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</si>
  <si>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</si>
  <si>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</si>
  <si>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</si>
  <si>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</si>
  <si>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</si>
  <si>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</si>
  <si>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</si>
  <si>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</si>
  <si>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</si>
  <si>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</si>
  <si>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</si>
  <si>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</si>
  <si>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</si>
  <si>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</si>
  <si>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</si>
  <si>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</si>
  <si>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</si>
  <si>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</si>
  <si>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</si>
  <si>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</si>
  <si>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</si>
  <si>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</si>
  <si>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</si>
  <si>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</si>
  <si>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</si>
  <si>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</si>
  <si>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</si>
  <si>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</si>
  <si>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</si>
  <si>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</si>
  <si>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</si>
  <si>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</si>
  <si>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</si>
  <si>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</si>
  <si>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</si>
  <si>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</si>
  <si>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</si>
  <si>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</si>
  <si>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</si>
  <si>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</si>
  <si>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</si>
  <si>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</si>
  <si>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</si>
  <si>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</si>
  <si>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</si>
  <si>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</si>
  <si>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</si>
  <si>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</si>
  <si>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</si>
  <si>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</si>
  <si>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</si>
  <si>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</si>
  <si>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</si>
  <si>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</si>
  <si>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</si>
  <si>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</si>
  <si>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</si>
  <si>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</si>
  <si>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</si>
  <si>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</si>
  <si>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</si>
  <si>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</si>
  <si>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</si>
  <si>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</si>
  <si>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</si>
  <si>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</si>
  <si>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</si>
  <si>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</si>
  <si>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</si>
  <si>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</si>
  <si>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</si>
  <si>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</si>
  <si>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</si>
  <si>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</si>
  <si>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</si>
  <si>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</si>
  <si>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</si>
  <si>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</si>
  <si>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</si>
  <si>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</si>
  <si>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</si>
  <si>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</si>
  <si>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</si>
  <si>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</si>
  <si>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</si>
  <si>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</si>
  <si>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</si>
  <si>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</si>
  <si>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</si>
  <si>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</si>
  <si>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</si>
  <si>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</si>
  <si>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</si>
  <si>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</si>
  <si>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</si>
  <si>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</si>
  <si>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</si>
  <si>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</si>
  <si>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</si>
  <si>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</si>
  <si>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</si>
  <si>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</si>
  <si>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</si>
  <si>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</si>
  <si>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</si>
  <si>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</si>
  <si>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</si>
  <si>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</si>
  <si>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</si>
  <si>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</si>
  <si>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</si>
  <si>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</si>
  <si>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</si>
  <si>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</si>
  <si>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</si>
  <si>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</si>
  <si>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</si>
  <si>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</si>
  <si>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</si>
  <si>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</si>
  <si>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</si>
  <si>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</si>
  <si>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</si>
  <si>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</si>
  <si>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</si>
  <si>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</si>
  <si>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</si>
  <si>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</si>
  <si>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</si>
  <si>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</si>
  <si>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</si>
  <si>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</si>
  <si>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</si>
  <si>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</si>
  <si>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</si>
  <si>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</si>
  <si>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</si>
  <si>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</si>
  <si>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</si>
  <si>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</si>
  <si>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</si>
  <si>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</si>
  <si>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</si>
  <si>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</si>
  <si>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</si>
  <si>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</si>
  <si>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</si>
  <si>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</si>
  <si>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</si>
  <si>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</si>
  <si>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</si>
  <si>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</si>
  <si>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</si>
  <si>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</si>
  <si>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</si>
  <si>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</si>
  <si>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</si>
  <si>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</si>
  <si>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</si>
  <si>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</si>
  <si>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</si>
  <si>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</si>
  <si>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</si>
  <si>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</si>
  <si>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</si>
  <si>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</si>
  <si>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</si>
  <si>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</si>
  <si>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</si>
  <si>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</si>
  <si>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</si>
  <si>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</si>
  <si>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</si>
  <si>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</si>
  <si>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</si>
  <si>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</si>
  <si>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</si>
  <si>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</si>
  <si>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</si>
  <si>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</si>
  <si>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</si>
  <si>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</si>
  <si>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</si>
  <si>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</si>
  <si>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</si>
  <si>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</si>
  <si>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</si>
  <si>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</si>
  <si>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</si>
  <si>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</si>
  <si>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</si>
  <si>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</si>
  <si>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</si>
  <si>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</si>
  <si>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</si>
  <si>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</si>
  <si>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</si>
  <si>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</si>
  <si>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</si>
  <si>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</si>
  <si>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</si>
  <si>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</si>
  <si>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</si>
  <si>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</si>
  <si>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</si>
  <si>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</si>
  <si>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</si>
  <si>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</si>
  <si>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</si>
  <si>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</si>
  <si>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</si>
  <si>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</si>
  <si>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</si>
  <si>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</si>
  <si>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</si>
  <si>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</si>
  <si>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</si>
  <si>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</si>
  <si>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</si>
  <si>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</si>
  <si>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</si>
  <si>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</si>
  <si>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</si>
  <si>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</si>
  <si>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</si>
  <si>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</si>
  <si>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</si>
  <si>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</si>
  <si>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</si>
  <si>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</si>
  <si>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</si>
  <si>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</si>
  <si>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</si>
  <si>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</si>
  <si>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</si>
  <si>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</si>
  <si>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</si>
  <si>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</si>
  <si>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</si>
  <si>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</si>
  <si>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</si>
  <si>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</si>
  <si>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</si>
  <si>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</si>
  <si>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</si>
  <si>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</si>
  <si>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</si>
  <si>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</si>
  <si>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</si>
  <si>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</si>
  <si>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</si>
  <si>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</si>
  <si>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</si>
  <si>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</si>
  <si>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</si>
  <si>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</si>
  <si>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</si>
  <si>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</si>
  <si>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</si>
  <si>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</si>
  <si>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</si>
  <si>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</si>
  <si>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</si>
  <si>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</si>
  <si>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</si>
  <si>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</si>
  <si>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</si>
  <si>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</si>
  <si>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</si>
  <si>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</si>
  <si>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</si>
  <si>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</si>
  <si>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</si>
  <si>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</si>
  <si>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</si>
  <si>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</si>
  <si>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</si>
  <si>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</si>
  <si>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</si>
  <si>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</si>
  <si>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</si>
  <si>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</si>
  <si>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</si>
  <si>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</si>
  <si>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</si>
  <si>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</si>
  <si>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</si>
  <si>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</si>
  <si>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</si>
  <si>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</si>
  <si>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</si>
  <si>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</si>
  <si>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</si>
  <si>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</si>
  <si>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</si>
  <si>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</si>
  <si>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</si>
  <si>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</si>
  <si>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</si>
  <si>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</si>
  <si>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</si>
  <si>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</si>
  <si>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</si>
  <si>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</si>
  <si>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</si>
  <si>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</si>
  <si>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</si>
  <si>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</si>
  <si>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</si>
  <si>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</si>
  <si>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</si>
  <si>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</si>
  <si>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</si>
  <si>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</si>
  <si>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</si>
  <si>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</si>
  <si>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</si>
  <si>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</si>
  <si>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</si>
  <si>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</si>
  <si>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</si>
  <si>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</si>
  <si>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</si>
  <si>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</si>
  <si>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</si>
  <si>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</si>
  <si>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</si>
  <si>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</si>
  <si>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</si>
  <si>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</si>
  <si>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</si>
  <si>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</si>
  <si>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</si>
  <si>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</si>
  <si>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</si>
  <si>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</si>
  <si>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</si>
  <si>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</si>
  <si>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</si>
  <si>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</si>
  <si>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</si>
  <si>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</si>
  <si>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</si>
  <si>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</si>
  <si>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</si>
  <si>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</si>
  <si>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</si>
  <si>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</si>
  <si>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</si>
  <si>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</si>
  <si>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</si>
  <si>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</si>
  <si>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</si>
  <si>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</si>
  <si>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</si>
  <si>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</si>
  <si>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</si>
  <si>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</si>
  <si>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</si>
  <si>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</si>
  <si>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</si>
  <si>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</si>
  <si>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</si>
  <si>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</si>
  <si>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</si>
  <si>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</si>
  <si>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</si>
  <si>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</si>
  <si>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</si>
  <si>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</si>
  <si>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</si>
  <si>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</si>
  <si>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</si>
  <si>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</si>
  <si>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</si>
  <si>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</si>
  <si>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</si>
  <si>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</si>
  <si>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</si>
  <si>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</si>
  <si>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</si>
  <si>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</si>
  <si>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</si>
  <si>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</si>
  <si>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</si>
  <si>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</si>
  <si>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</si>
  <si>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</si>
  <si>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</si>
  <si>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</si>
  <si>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</si>
  <si>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</si>
  <si>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</si>
  <si>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</si>
  <si>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</si>
  <si>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</si>
  <si>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</si>
  <si>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</si>
  <si>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</si>
  <si>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</si>
  <si>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</si>
  <si>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</si>
  <si>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</si>
  <si>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</si>
  <si>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</si>
  <si>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</si>
  <si>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</si>
  <si>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</si>
  <si>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</si>
  <si>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</si>
  <si>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</si>
  <si>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</si>
  <si>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</si>
  <si>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</si>
  <si>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</si>
  <si>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</si>
  <si>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</si>
  <si>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</si>
  <si>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</si>
  <si>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</si>
  <si>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</si>
  <si>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</si>
  <si>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</si>
  <si>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</si>
  <si>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</si>
  <si>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</si>
  <si>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</si>
  <si>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</si>
  <si>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</si>
  <si>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</si>
  <si>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</si>
  <si>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</si>
  <si>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</si>
  <si>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</si>
  <si>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</si>
  <si>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</si>
  <si>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</si>
  <si>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</si>
  <si>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</si>
  <si>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</si>
  <si>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</si>
  <si>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</si>
  <si>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</si>
  <si>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</si>
  <si>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</si>
  <si>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</si>
  <si>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</si>
  <si>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</si>
  <si>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</si>
  <si>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</si>
  <si>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</si>
  <si>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</si>
  <si>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</si>
  <si>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</si>
  <si>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</si>
  <si>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</si>
  <si>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</si>
  <si>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</si>
  <si>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</si>
  <si>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</si>
  <si>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</si>
  <si>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</si>
  <si>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</si>
  <si>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</si>
  <si>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</si>
  <si>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</si>
  <si>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</si>
  <si>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</si>
  <si>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</si>
  <si>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</si>
  <si>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</si>
  <si>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</si>
  <si>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</si>
  <si>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</si>
  <si>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</si>
  <si>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</si>
  <si>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</si>
  <si>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</si>
  <si>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</si>
  <si>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</si>
  <si>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</si>
  <si>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</si>
  <si>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</si>
  <si>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</si>
  <si>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</si>
  <si>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</si>
  <si>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</si>
  <si>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</si>
  <si>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</si>
  <si>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</si>
  <si>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</si>
  <si>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</si>
  <si>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</si>
  <si>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</si>
  <si>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</si>
  <si>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</si>
  <si>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</si>
  <si>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</si>
  <si>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</si>
  <si>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</si>
  <si>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</si>
  <si>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</si>
  <si>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</si>
  <si>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</si>
  <si>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</si>
  <si>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</si>
  <si>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</si>
  <si>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</si>
  <si>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</si>
  <si>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</si>
  <si>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</si>
  <si>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</si>
  <si>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</si>
  <si>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</si>
  <si>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</si>
  <si>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</si>
  <si>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</si>
  <si>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</si>
  <si>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</si>
  <si>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</si>
  <si>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</si>
  <si>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</si>
  <si>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</si>
  <si>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</si>
  <si>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</si>
  <si>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</si>
  <si>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</si>
  <si>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</si>
  <si>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</si>
  <si>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</si>
  <si>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</si>
  <si>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</si>
  <si>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</si>
  <si>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</si>
  <si>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</si>
  <si>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</si>
  <si>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</si>
  <si>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</si>
  <si>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</si>
  <si>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</si>
  <si>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</si>
  <si>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</si>
  <si>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</si>
  <si>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</si>
  <si>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</si>
  <si>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</si>
  <si>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</si>
  <si>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</si>
  <si>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</si>
  <si>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</si>
  <si>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</si>
  <si>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</si>
  <si>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</si>
  <si>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</si>
  <si>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</si>
  <si>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</si>
  <si>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</si>
  <si>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</si>
  <si>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</si>
  <si>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</si>
  <si>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</si>
  <si>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</si>
  <si>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</si>
  <si>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</si>
  <si>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</si>
  <si>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</si>
  <si>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</si>
  <si>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</si>
  <si>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</si>
  <si>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</si>
  <si>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</si>
  <si>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</si>
  <si>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</si>
  <si>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</si>
  <si>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</si>
  <si>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</si>
  <si>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</si>
  <si>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</si>
  <si>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</si>
  <si>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</si>
  <si>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</si>
  <si>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</si>
  <si>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</si>
  <si>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</si>
  <si>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</si>
  <si>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</si>
  <si>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</si>
  <si>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</si>
  <si>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</si>
  <si>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</si>
  <si>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</si>
  <si>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</si>
  <si>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</si>
  <si>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</si>
  <si>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</si>
  <si>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</si>
  <si>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</si>
  <si>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</si>
  <si>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</si>
  <si>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</si>
  <si>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</si>
  <si>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</si>
  <si>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</si>
  <si>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</si>
  <si>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</si>
  <si>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</si>
  <si>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</si>
  <si>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</si>
  <si>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</si>
  <si>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</si>
  <si>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</si>
  <si>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</si>
  <si>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</si>
  <si>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</si>
  <si>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</si>
  <si>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</si>
  <si>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</si>
  <si>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</si>
  <si>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</si>
  <si>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</si>
  <si>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</si>
  <si>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</si>
  <si>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</si>
  <si>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</si>
  <si>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</si>
  <si>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</si>
  <si>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</si>
  <si>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</si>
  <si>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</si>
  <si>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</si>
  <si>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</si>
  <si>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</si>
  <si>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</si>
  <si>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</si>
  <si>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</si>
  <si>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</si>
  <si>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</si>
  <si>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</si>
  <si>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</si>
  <si>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</si>
  <si>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</si>
  <si>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</si>
  <si>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</si>
  <si>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</si>
  <si>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</si>
  <si>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</si>
  <si>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</si>
  <si>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</si>
  <si>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</si>
  <si>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</si>
  <si>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</si>
  <si>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</si>
  <si>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</si>
  <si>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</si>
  <si>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</si>
  <si>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</si>
  <si>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</si>
  <si>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</si>
  <si>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</si>
  <si>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</si>
  <si>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</si>
  <si>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</si>
  <si>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</si>
  <si>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</si>
  <si>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</si>
  <si>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</si>
  <si>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</si>
  <si>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</si>
  <si>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</si>
  <si>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</si>
  <si>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</si>
  <si>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</si>
  <si>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</si>
  <si>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</si>
  <si>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</si>
  <si>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</si>
  <si>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</si>
  <si>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</si>
  <si>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</si>
  <si>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</si>
  <si>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</si>
  <si>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</si>
  <si>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</si>
  <si>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</si>
  <si>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</si>
  <si>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</si>
  <si>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</si>
  <si>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</si>
  <si>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</si>
  <si>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</si>
  <si>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</si>
  <si>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</si>
  <si>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</si>
  <si>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</si>
  <si>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</si>
  <si>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</si>
  <si>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</si>
  <si>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</si>
  <si>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</si>
  <si>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</si>
  <si>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</si>
  <si>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</si>
  <si>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</si>
  <si>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</si>
  <si>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</si>
  <si>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</si>
  <si>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</si>
  <si>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</si>
  <si>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</si>
  <si>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</si>
  <si>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</si>
  <si>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</si>
  <si>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</si>
  <si>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</si>
  <si>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</si>
  <si>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</si>
  <si>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</si>
  <si>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</si>
  <si>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</si>
  <si>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</si>
  <si>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</si>
  <si>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</si>
  <si>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</si>
  <si>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</si>
  <si>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</si>
  <si>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</si>
  <si>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</si>
  <si>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</si>
  <si>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</si>
  <si>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</si>
  <si>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</si>
  <si>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</si>
  <si>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</si>
  <si>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</si>
  <si>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</si>
  <si>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</si>
  <si>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</si>
  <si>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</si>
  <si>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</si>
  <si>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</si>
  <si>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</si>
  <si>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</si>
  <si>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</si>
  <si>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</si>
  <si>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</si>
  <si>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</si>
  <si>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</si>
  <si>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</si>
  <si>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</si>
  <si>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</si>
  <si>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</si>
  <si>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</si>
  <si>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</si>
  <si>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</si>
  <si>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</si>
  <si>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</si>
  <si>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</si>
  <si>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</si>
  <si>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</si>
  <si>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</si>
  <si>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</si>
  <si>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</si>
  <si>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</si>
  <si>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</si>
  <si>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</si>
  <si>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</si>
  <si>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</si>
  <si>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</si>
  <si>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</si>
  <si>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</si>
  <si>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</si>
  <si>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</si>
  <si>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</si>
  <si>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</si>
  <si>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</si>
  <si>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</si>
  <si>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</si>
  <si>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</si>
  <si>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</si>
  <si>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</si>
  <si>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</si>
  <si>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</si>
  <si>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</si>
  <si>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</si>
  <si>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</si>
  <si>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</si>
  <si>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</si>
  <si>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</si>
  <si>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</si>
  <si>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</si>
  <si>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</si>
  <si>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</si>
  <si>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</si>
  <si>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</si>
  <si>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</si>
  <si>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</si>
  <si>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</si>
  <si>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</si>
  <si>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</si>
  <si>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</si>
  <si>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</si>
  <si>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</si>
  <si>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</si>
  <si>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</si>
  <si>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</si>
  <si>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</si>
  <si>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</si>
  <si>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</si>
  <si>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</si>
  <si>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</si>
  <si>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</si>
  <si>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</si>
  <si>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</si>
  <si>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</si>
  <si>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</si>
  <si>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</si>
  <si>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</si>
  <si>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</si>
  <si>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</si>
  <si>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</si>
  <si>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</si>
  <si>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</si>
  <si>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</si>
  <si>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</si>
  <si>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</si>
  <si>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</si>
  <si>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</si>
  <si>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</si>
  <si>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</si>
  <si>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</si>
  <si>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</si>
  <si>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</si>
  <si>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</si>
  <si>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</si>
  <si>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</si>
  <si>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</si>
  <si>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</si>
  <si>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</si>
  <si>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</si>
  <si>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</si>
  <si>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</si>
  <si>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</si>
  <si>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</si>
  <si>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</si>
  <si>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</si>
  <si>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</si>
  <si>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</si>
  <si>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</si>
  <si>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</si>
  <si>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</si>
  <si>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</si>
  <si>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</si>
  <si>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</si>
  <si>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</si>
  <si>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</si>
  <si>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</si>
  <si>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</si>
  <si>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</si>
  <si>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</si>
  <si>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</si>
  <si>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</si>
  <si>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</si>
  <si>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</si>
  <si>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</si>
  <si>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</si>
  <si>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</si>
  <si>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</si>
  <si>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</si>
  <si>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</si>
  <si>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</si>
  <si>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</si>
  <si>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</si>
  <si>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</si>
  <si>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</si>
  <si>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</si>
  <si>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</si>
  <si>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</si>
  <si>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</si>
  <si>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</si>
  <si>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</si>
  <si>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</si>
  <si>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</si>
  <si>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</si>
  <si>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</si>
  <si>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</si>
  <si>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</si>
  <si>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</si>
  <si>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</si>
  <si>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</si>
  <si>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</si>
  <si>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</si>
  <si>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</si>
  <si>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</si>
  <si>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</si>
  <si>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</si>
  <si>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</si>
  <si>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</si>
  <si>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</si>
  <si>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</si>
  <si>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</si>
  <si>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</si>
  <si>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</si>
  <si>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</si>
  <si>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</si>
  <si>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</si>
  <si>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</si>
  <si>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</si>
  <si>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</si>
  <si>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</si>
  <si>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</si>
  <si>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</si>
  <si>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</si>
  <si>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</si>
  <si>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</si>
  <si>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</si>
  <si>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</si>
  <si>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</si>
  <si>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</si>
  <si>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</si>
  <si>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</si>
  <si>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</si>
  <si>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</si>
  <si>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</si>
  <si>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</si>
  <si>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</si>
  <si>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</si>
  <si>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</si>
  <si>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</si>
  <si>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</si>
  <si>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</si>
  <si>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</si>
  <si>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</si>
  <si>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</si>
  <si>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</si>
  <si>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</si>
  <si>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</si>
  <si>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</si>
  <si>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</si>
  <si>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</si>
  <si>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</si>
  <si>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</si>
  <si>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</si>
  <si>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</si>
  <si>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</si>
  <si>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</si>
  <si>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</si>
  <si>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</si>
  <si>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</si>
  <si>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</si>
  <si>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</si>
  <si>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</si>
  <si>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</si>
  <si>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</si>
  <si>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</si>
  <si>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</si>
  <si>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</si>
  <si>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</si>
  <si>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</si>
  <si>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</si>
  <si>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</si>
  <si>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</si>
  <si>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</si>
  <si>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</si>
  <si>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</si>
  <si>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</si>
  <si>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</si>
  <si>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</si>
  <si>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</si>
  <si>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</si>
  <si>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</si>
  <si>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</si>
  <si>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</si>
  <si>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</si>
  <si>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</si>
  <si>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</si>
  <si>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</si>
  <si>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</si>
  <si>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</si>
  <si>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</si>
  <si>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</si>
  <si>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</si>
  <si>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</si>
  <si>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</si>
  <si>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</si>
  <si>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</si>
  <si>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</si>
  <si>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</si>
  <si>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</si>
  <si>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</si>
  <si>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</si>
  <si>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</si>
  <si>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</si>
  <si>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</si>
  <si>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</si>
  <si>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</si>
  <si>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</si>
  <si>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</si>
  <si>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</si>
  <si>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</si>
  <si>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</si>
  <si>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</si>
  <si>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</si>
  <si>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</si>
  <si>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</si>
  <si>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</si>
  <si>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</si>
  <si>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</si>
  <si>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</si>
  <si>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</si>
  <si>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</si>
  <si>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</si>
  <si>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</si>
  <si>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</si>
  <si>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</si>
  <si>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</si>
  <si>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</si>
  <si>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</si>
  <si>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</si>
  <si>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</si>
  <si>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</si>
  <si>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</si>
  <si>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</si>
  <si>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</si>
  <si>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</si>
  <si>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</si>
  <si>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</si>
  <si>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</si>
  <si>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</si>
  <si>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</si>
  <si>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</si>
  <si>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</si>
  <si>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</si>
  <si>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</si>
  <si>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</si>
  <si>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</si>
  <si>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</si>
  <si>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</si>
  <si>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</si>
  <si>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</si>
  <si>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</si>
  <si>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</si>
  <si>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</si>
  <si>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</si>
  <si>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</si>
  <si>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</si>
  <si>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</si>
  <si>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</si>
  <si>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</si>
  <si>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</si>
  <si>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</si>
  <si>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</si>
  <si>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</si>
  <si>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</si>
  <si>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</si>
  <si>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</si>
  <si>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</si>
  <si>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</si>
  <si>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</si>
  <si>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</si>
  <si>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</si>
  <si>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</si>
  <si>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</si>
  <si>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</si>
  <si>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</si>
  <si>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</si>
  <si>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</si>
  <si>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</si>
  <si>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</si>
  <si>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</si>
  <si>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</si>
  <si>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</si>
  <si>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</si>
  <si>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</si>
  <si>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</si>
  <si>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</si>
  <si>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</si>
  <si>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</si>
  <si>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</si>
  <si>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</si>
  <si>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</si>
  <si>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</si>
  <si>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</si>
  <si>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</si>
  <si>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</si>
  <si>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</si>
  <si>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</si>
  <si>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</si>
  <si>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</si>
  <si>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</si>
  <si>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</si>
  <si>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</si>
  <si>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</si>
  <si>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</si>
  <si>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</si>
  <si>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</si>
  <si>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</si>
  <si>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</si>
  <si>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</si>
  <si>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</si>
  <si>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</si>
  <si>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</si>
  <si>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</si>
  <si>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</si>
  <si>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</si>
  <si>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</si>
  <si>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</si>
  <si>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</si>
  <si>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</si>
  <si>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</si>
  <si>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</si>
  <si>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</si>
  <si>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</si>
  <si>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</si>
  <si>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</si>
  <si>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</si>
  <si>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</si>
  <si>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</si>
  <si>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</si>
  <si>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</si>
  <si>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</si>
  <si>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</si>
  <si>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</si>
  <si>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</si>
  <si>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</si>
  <si>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</si>
  <si>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</si>
  <si>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</si>
  <si>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</si>
  <si>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</si>
  <si>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</si>
  <si>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</si>
  <si>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</si>
  <si>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</si>
  <si>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</si>
  <si>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</si>
  <si>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</si>
  <si>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</si>
  <si>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</si>
  <si>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</si>
  <si>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</si>
  <si>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</si>
  <si>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</si>
  <si>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</si>
  <si>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</si>
  <si>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</si>
  <si>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</si>
  <si>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</si>
  <si>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</si>
  <si>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</si>
  <si>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</si>
  <si>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</si>
  <si>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</si>
  <si>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</si>
  <si>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</si>
  <si>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</si>
  <si>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</si>
  <si>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</si>
  <si>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</si>
  <si>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</si>
  <si>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</si>
  <si>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</si>
  <si>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</si>
  <si>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</si>
  <si>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</si>
  <si>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</si>
  <si>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</si>
  <si>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</si>
  <si>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</si>
  <si>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</si>
  <si>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</si>
  <si>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</si>
  <si>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</si>
  <si>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</si>
  <si>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</si>
  <si>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</si>
  <si>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</si>
  <si>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</si>
  <si>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</si>
  <si>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</si>
  <si>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</si>
  <si>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</si>
  <si>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</si>
  <si>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</si>
  <si>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</si>
  <si>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</si>
  <si>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</si>
  <si>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</si>
  <si>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</si>
  <si>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</si>
  <si>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</si>
  <si>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</si>
  <si>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</si>
  <si>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</si>
  <si>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</si>
  <si>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</si>
  <si>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</si>
  <si>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</si>
  <si>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</si>
  <si>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</si>
  <si>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</si>
  <si>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</si>
  <si>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</si>
  <si>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</si>
  <si>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</si>
  <si>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</si>
  <si>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</si>
  <si>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</si>
  <si>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</si>
  <si>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</si>
  <si>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</si>
  <si>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</si>
  <si>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</si>
  <si>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</si>
  <si>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</si>
  <si>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</si>
  <si>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</si>
  <si>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</si>
  <si>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</si>
  <si>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</si>
  <si>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</si>
  <si>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</si>
  <si>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</si>
  <si>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</si>
  <si>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</si>
  <si>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</si>
  <si>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</si>
  <si>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</si>
  <si>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</si>
  <si>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</si>
  <si>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</si>
  <si>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</si>
  <si>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</si>
  <si>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</si>
  <si>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</si>
  <si>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</si>
  <si>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</si>
  <si>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</si>
  <si>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</si>
  <si>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</si>
  <si>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</si>
  <si>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</si>
  <si>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</si>
  <si>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</si>
  <si>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</si>
  <si>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</si>
  <si>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</si>
  <si>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</si>
  <si>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</si>
  <si>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</si>
  <si>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</si>
  <si>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</si>
  <si>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</si>
  <si>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</si>
  <si>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</si>
  <si>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</si>
  <si>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</si>
  <si>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</si>
  <si>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</si>
  <si>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</si>
  <si>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</si>
  <si>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</si>
  <si>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</si>
  <si>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</si>
  <si>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</si>
  <si>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</si>
  <si>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</si>
  <si>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</si>
  <si>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</si>
  <si>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</si>
  <si>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</si>
  <si>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</si>
  <si>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</si>
  <si>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</si>
  <si>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</si>
  <si>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</si>
  <si>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</si>
  <si>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</si>
  <si>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</si>
  <si>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</si>
  <si>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</si>
  <si>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</si>
  <si>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</si>
  <si>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</si>
  <si>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</si>
  <si>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</si>
  <si>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</si>
  <si>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</si>
  <si>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</si>
  <si>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</si>
  <si>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</si>
  <si>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</si>
  <si>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</si>
  <si>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</si>
  <si>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</si>
  <si>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</si>
  <si>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</si>
  <si>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</si>
  <si>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</si>
  <si>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</si>
  <si>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</si>
  <si>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</si>
  <si>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</si>
  <si>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</si>
  <si>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</si>
  <si>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</si>
  <si>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</si>
  <si>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</si>
  <si>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</si>
  <si>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</si>
  <si>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</si>
  <si>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</si>
  <si>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</si>
  <si>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</si>
  <si>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</si>
  <si>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</si>
  <si>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</si>
  <si>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</si>
  <si>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</si>
  <si>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</si>
  <si>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</si>
  <si>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</si>
  <si>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</si>
  <si>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</si>
  <si>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</si>
  <si>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</si>
  <si>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</si>
  <si>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</si>
  <si>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</si>
  <si>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</si>
  <si>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</si>
  <si>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</si>
  <si>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</si>
  <si>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</si>
  <si>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</si>
  <si>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</si>
  <si>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</si>
  <si>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</si>
  <si>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</si>
  <si>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</si>
  <si>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</si>
  <si>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</si>
  <si>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</si>
  <si>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</si>
  <si>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</si>
  <si>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</si>
  <si>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</si>
  <si>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</si>
  <si>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</si>
  <si>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</si>
  <si>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</si>
  <si>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</si>
  <si>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</si>
  <si>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</si>
  <si>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</si>
  <si>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</si>
  <si>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</si>
  <si>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</si>
  <si>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</si>
  <si>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</si>
  <si>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</si>
  <si>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</si>
  <si>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</si>
  <si>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</si>
  <si>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</si>
  <si>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</si>
  <si>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</si>
  <si>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</si>
  <si>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</si>
  <si>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</si>
  <si>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</si>
  <si>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</si>
  <si>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</si>
  <si>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</si>
  <si>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</si>
  <si>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</si>
  <si>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</si>
  <si>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</si>
  <si>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</si>
  <si>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</si>
  <si>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</si>
  <si>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</si>
  <si>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</si>
  <si>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</si>
  <si>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</si>
  <si>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</si>
  <si>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</si>
  <si>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</si>
  <si>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</si>
  <si>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</si>
  <si>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</si>
  <si>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</si>
  <si>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</si>
  <si>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</si>
  <si>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</si>
  <si>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</si>
  <si>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</si>
  <si>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</si>
  <si>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</si>
  <si>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</si>
  <si>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</si>
  <si>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</si>
  <si>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</si>
  <si>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</si>
  <si>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</si>
  <si>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</si>
  <si>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</si>
  <si>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</si>
  <si>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</si>
  <si>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</si>
  <si>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</si>
  <si>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</si>
  <si>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</si>
  <si>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</si>
  <si>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</si>
  <si>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</si>
  <si>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</si>
  <si>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</si>
  <si>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</si>
  <si>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</si>
  <si>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</si>
  <si>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</si>
  <si>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</si>
  <si>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</si>
  <si>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</si>
  <si>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</si>
  <si>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</si>
  <si>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</si>
  <si>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</si>
  <si>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</si>
  <si>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</si>
  <si>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</si>
  <si>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</si>
  <si>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</si>
  <si>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</si>
  <si>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</si>
  <si>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</si>
  <si>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</si>
  <si>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</si>
  <si>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</si>
  <si>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</si>
  <si>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</si>
  <si>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</si>
  <si>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</si>
  <si>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</si>
  <si>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</si>
  <si>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</si>
  <si>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</si>
  <si>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</si>
  <si>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</si>
  <si>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</si>
  <si>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</si>
  <si>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</si>
  <si>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</si>
  <si>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</si>
  <si>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</si>
  <si>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</si>
  <si>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</si>
  <si>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</si>
  <si>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</si>
  <si>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</si>
  <si>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</si>
  <si>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</si>
  <si>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</si>
  <si>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</si>
  <si>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</si>
  <si>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</si>
  <si>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</si>
  <si>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</si>
  <si>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</si>
  <si>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</si>
  <si>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</si>
  <si>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</si>
  <si>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</si>
  <si>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</si>
  <si>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</si>
  <si>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</si>
  <si>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</si>
  <si>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</si>
  <si>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</si>
  <si>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</si>
  <si>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</si>
  <si>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</si>
  <si>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</si>
  <si>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</si>
  <si>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</si>
  <si>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</si>
  <si>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</si>
  <si>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</si>
  <si>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</si>
  <si>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</si>
  <si>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</si>
  <si>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</si>
  <si>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</si>
  <si>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</si>
  <si>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</si>
  <si>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</si>
  <si>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</si>
  <si>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</si>
  <si>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</si>
  <si>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</si>
  <si>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</si>
  <si>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</si>
  <si>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</si>
  <si>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</si>
  <si>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</si>
  <si>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</si>
  <si>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</si>
  <si>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</si>
  <si>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</si>
  <si>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</si>
  <si>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</si>
  <si>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</si>
  <si>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</si>
  <si>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</si>
  <si>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</si>
  <si>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</si>
  <si>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</si>
  <si>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</si>
  <si>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</si>
  <si>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</si>
  <si>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</si>
  <si>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</si>
  <si>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</si>
  <si>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</si>
  <si>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</si>
  <si>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</si>
  <si>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</si>
  <si>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</si>
  <si>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</si>
  <si>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</si>
  <si>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</si>
  <si>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</si>
  <si>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</si>
  <si>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</si>
  <si>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</si>
  <si>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</si>
  <si>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</si>
  <si>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</si>
  <si>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</si>
  <si>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</si>
  <si>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</si>
  <si>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</si>
  <si>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</si>
  <si>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</si>
  <si>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</si>
  <si>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</si>
  <si>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</si>
  <si>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</si>
  <si>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</si>
  <si>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</si>
  <si>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</si>
  <si>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</si>
  <si>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</si>
  <si>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</si>
  <si>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</si>
  <si>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</si>
  <si>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</si>
  <si>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</si>
  <si>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</si>
  <si>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</si>
  <si>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</si>
  <si>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</si>
  <si>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</si>
  <si>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</si>
  <si>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</si>
  <si>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</si>
  <si>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</si>
  <si>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</si>
  <si>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</si>
  <si>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</si>
  <si>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</si>
  <si>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</si>
  <si>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</si>
  <si>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</si>
  <si>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</si>
  <si>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</si>
  <si>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</si>
  <si>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</si>
  <si>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</si>
  <si>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</si>
  <si>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</si>
  <si>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</si>
  <si>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</si>
  <si>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</si>
  <si>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</si>
  <si>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</si>
  <si>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</si>
  <si>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</si>
  <si>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</si>
  <si>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</si>
  <si>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</si>
  <si>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</si>
  <si>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</si>
  <si>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</si>
  <si>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</si>
  <si>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</si>
  <si>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</si>
  <si>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</si>
  <si>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</si>
  <si>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</si>
  <si>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</si>
  <si>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</si>
  <si>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</si>
  <si>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</si>
  <si>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</si>
  <si>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</si>
  <si>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</si>
  <si>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</si>
  <si>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</si>
  <si>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</si>
  <si>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</si>
  <si>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</si>
  <si>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</si>
  <si>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</si>
  <si>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</si>
  <si>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</si>
  <si>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</si>
  <si>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</si>
  <si>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</si>
  <si>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</si>
  <si>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</si>
  <si>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</si>
  <si>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</si>
  <si>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</si>
  <si>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</si>
  <si>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</si>
  <si>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</si>
  <si>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</si>
  <si>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</si>
  <si>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</si>
  <si>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</si>
  <si>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</si>
  <si>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</si>
  <si>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</si>
  <si>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</si>
  <si>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</si>
  <si>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</si>
  <si>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</si>
  <si>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</si>
  <si>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</si>
  <si>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</si>
  <si>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</si>
  <si>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</si>
  <si>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</si>
  <si>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</si>
  <si>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</si>
  <si>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</si>
  <si>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</si>
  <si>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</si>
  <si>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</si>
  <si>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</si>
  <si>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</si>
  <si>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</si>
  <si>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</si>
  <si>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</si>
  <si>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</si>
  <si>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</si>
  <si>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</si>
  <si>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</si>
  <si>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</si>
  <si>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</si>
  <si>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</si>
  <si>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</si>
  <si>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</si>
  <si>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</si>
  <si>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</si>
  <si>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</si>
  <si>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</si>
  <si>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</si>
  <si>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</si>
  <si>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</si>
  <si>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</si>
  <si>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</si>
  <si>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</si>
  <si>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</si>
  <si>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</si>
  <si>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</si>
  <si>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</si>
  <si>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</si>
  <si>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</si>
  <si>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</si>
  <si>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</si>
  <si>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</si>
  <si>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</si>
  <si>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</si>
  <si>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</si>
  <si>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</si>
  <si>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</si>
  <si>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</si>
  <si>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</si>
  <si>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</si>
  <si>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</si>
  <si>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</si>
  <si>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</si>
  <si>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</si>
  <si>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</si>
  <si>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</si>
  <si>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</si>
  <si>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</si>
  <si>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</si>
  <si>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</si>
  <si>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</si>
  <si>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</si>
  <si>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</si>
  <si>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</si>
  <si>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</si>
  <si>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</si>
  <si>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</si>
  <si>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</si>
  <si>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</si>
  <si>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</si>
  <si>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</si>
  <si>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</si>
  <si>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</si>
  <si>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</si>
  <si>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</si>
  <si>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</si>
  <si>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</si>
  <si>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</si>
  <si>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</si>
  <si>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</si>
  <si>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</si>
  <si>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</si>
  <si>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</si>
  <si>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</si>
  <si>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</si>
  <si>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</si>
  <si>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</si>
  <si>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</si>
  <si>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</si>
  <si>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</si>
  <si>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</si>
  <si>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</si>
  <si>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</si>
  <si>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</si>
  <si>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</si>
  <si>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</si>
  <si>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</si>
  <si>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</si>
  <si>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</si>
  <si>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</si>
  <si>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</si>
  <si>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</si>
  <si>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</si>
  <si>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</si>
  <si>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</si>
  <si>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</si>
  <si>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</si>
  <si>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</si>
  <si>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</si>
  <si>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</si>
  <si>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</si>
  <si>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</si>
  <si>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</si>
  <si>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</si>
  <si>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</si>
  <si>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</si>
  <si>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</si>
  <si>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</si>
  <si>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</si>
  <si>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</si>
  <si>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</si>
  <si>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</si>
  <si>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</si>
  <si>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</si>
  <si>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</si>
  <si>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</si>
  <si>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</si>
  <si>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</si>
  <si>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</si>
  <si>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</si>
  <si>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</si>
  <si>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</si>
  <si>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</si>
  <si>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</si>
  <si>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</si>
  <si>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</si>
  <si>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</si>
  <si>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</si>
  <si>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</si>
  <si>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</si>
  <si>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</si>
  <si>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</si>
  <si>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</si>
  <si>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</si>
  <si>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</si>
  <si>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</si>
  <si>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</si>
  <si>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</si>
  <si>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</si>
  <si>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</si>
  <si>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</si>
  <si>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</si>
  <si>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</si>
  <si>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</si>
  <si>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</si>
  <si>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</si>
  <si>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</si>
  <si>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</si>
  <si>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</si>
  <si>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</si>
  <si>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</si>
  <si>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</si>
  <si>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</si>
  <si>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</si>
  <si>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</si>
  <si>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</si>
  <si>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</si>
  <si>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</si>
  <si>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</si>
  <si>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</si>
  <si>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</si>
  <si>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</si>
  <si>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</si>
  <si>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</si>
  <si>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</si>
  <si>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</si>
  <si>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</si>
  <si>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</si>
  <si>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</si>
  <si>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</si>
  <si>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</si>
  <si>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</si>
  <si>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</si>
  <si>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</si>
  <si>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</si>
  <si>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</si>
  <si>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</si>
  <si>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</si>
  <si>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</si>
  <si>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</si>
  <si>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</si>
  <si>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</si>
  <si>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</si>
  <si>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</si>
  <si>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</si>
  <si>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</si>
  <si>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</si>
  <si>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</si>
  <si>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</si>
  <si>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</si>
  <si>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</si>
  <si>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</si>
  <si>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</si>
  <si>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</si>
  <si>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</si>
  <si>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</si>
  <si>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</si>
  <si>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</si>
  <si>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</si>
  <si>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</si>
  <si>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</si>
  <si>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</si>
  <si>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</si>
  <si>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</si>
  <si>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</si>
  <si>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</si>
  <si>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</si>
  <si>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</si>
  <si>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</si>
  <si>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</si>
  <si>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</si>
  <si>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</si>
  <si>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</si>
  <si>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</si>
  <si>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</si>
  <si>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</si>
  <si>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</si>
  <si>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</si>
  <si>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</si>
  <si>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</si>
  <si>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</si>
  <si>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</si>
  <si>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</si>
  <si>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</si>
  <si>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</si>
  <si>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</si>
  <si>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</si>
  <si>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</si>
  <si>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</si>
  <si>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</si>
  <si>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</si>
  <si>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</si>
  <si>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</si>
  <si>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</si>
  <si>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</si>
  <si>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</si>
  <si>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</si>
  <si>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</si>
  <si>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</si>
  <si>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</si>
  <si>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</si>
  <si>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</si>
  <si>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</si>
  <si>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</si>
  <si>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</si>
  <si>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</si>
  <si>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</si>
  <si>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</si>
  <si>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</si>
  <si>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</si>
  <si>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</si>
  <si>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</si>
  <si>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</si>
  <si>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</si>
  <si>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</si>
  <si>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</si>
  <si>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</si>
  <si>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</si>
  <si>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</si>
  <si>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</si>
  <si>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</si>
  <si>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</si>
  <si>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</si>
  <si>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</si>
  <si>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</si>
  <si>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</si>
  <si>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</si>
  <si>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</si>
  <si>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</si>
  <si>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</si>
  <si>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</si>
  <si>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</si>
  <si>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</si>
  <si>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</si>
  <si>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</si>
  <si>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</si>
  <si>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</si>
  <si>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</si>
  <si>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</si>
  <si>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</si>
  <si>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</si>
  <si>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</si>
  <si>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</si>
  <si>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</si>
  <si>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</si>
  <si>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</si>
  <si>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</si>
  <si>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</si>
  <si>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</si>
  <si>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</si>
  <si>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</si>
  <si>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</si>
  <si>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</si>
  <si>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</si>
  <si>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</si>
  <si>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</si>
  <si>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</si>
  <si>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</si>
  <si>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</si>
  <si>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</si>
  <si>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</si>
  <si>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</si>
  <si>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</si>
  <si>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</si>
  <si>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</si>
  <si>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</si>
  <si>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</si>
  <si>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</si>
  <si>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</si>
  <si>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</si>
  <si>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</si>
  <si>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</si>
  <si>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</si>
  <si>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</si>
  <si>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</si>
  <si>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</si>
  <si>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</si>
  <si>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</si>
  <si>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</si>
  <si>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</si>
  <si>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</si>
  <si>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</si>
  <si>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</si>
  <si>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</si>
  <si>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</si>
  <si>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</si>
  <si>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</si>
  <si>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</si>
  <si>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</si>
  <si>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</si>
  <si>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</si>
  <si>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</si>
  <si>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</si>
  <si>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</si>
  <si>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</si>
  <si>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</si>
  <si>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</si>
  <si>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</si>
  <si>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</si>
  <si>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</si>
  <si>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</si>
  <si>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</si>
  <si>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</si>
  <si>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</si>
  <si>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</si>
  <si>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</si>
  <si>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</si>
  <si>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</si>
  <si>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</si>
  <si>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</si>
  <si>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</si>
  <si>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</si>
  <si>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</si>
  <si>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</si>
  <si>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</si>
  <si>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</si>
  <si>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</si>
  <si>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</si>
  <si>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</si>
  <si>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</si>
  <si>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</si>
  <si>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</si>
  <si>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</si>
  <si>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</si>
  <si>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</si>
  <si>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</si>
  <si>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</si>
  <si>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</si>
  <si>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</si>
  <si>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</si>
  <si>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</si>
  <si>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</si>
  <si>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</si>
  <si>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</si>
  <si>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</si>
  <si>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</si>
  <si>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</si>
  <si>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</si>
  <si>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</si>
  <si>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</si>
  <si>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</si>
  <si>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</si>
  <si>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</si>
  <si>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</si>
  <si>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</si>
  <si>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</si>
  <si>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</si>
  <si>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</si>
  <si>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</si>
  <si>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</si>
  <si>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</si>
  <si>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</si>
  <si>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</si>
  <si>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</si>
  <si>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</si>
  <si>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</si>
  <si>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</si>
  <si>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</si>
  <si>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</si>
  <si>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</si>
  <si>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</si>
  <si>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</si>
  <si>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</si>
  <si>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</si>
  <si>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</si>
  <si>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</si>
  <si>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</si>
  <si>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</si>
  <si>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</si>
  <si>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</si>
  <si>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</si>
  <si>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</si>
  <si>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</si>
  <si>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</si>
  <si>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</si>
  <si>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</si>
  <si>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</si>
  <si>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</si>
  <si>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</si>
  <si>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</si>
  <si>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</si>
  <si>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</si>
  <si>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</si>
  <si>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</si>
  <si>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</si>
  <si>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</si>
  <si>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</si>
  <si>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</si>
  <si>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</si>
  <si>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</si>
  <si>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</si>
  <si>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</si>
  <si>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</si>
  <si>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</si>
  <si>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</si>
  <si>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</si>
  <si>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</si>
  <si>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</si>
  <si>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</si>
  <si>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</si>
  <si>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</si>
  <si>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</si>
  <si>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</si>
  <si>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</si>
  <si>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</si>
  <si>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</si>
  <si>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</si>
  <si>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</si>
  <si>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</si>
  <si>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</si>
  <si>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</si>
  <si>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</si>
  <si>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</si>
  <si>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</si>
  <si>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</si>
  <si>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</si>
  <si>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</si>
  <si>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</si>
  <si>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</si>
  <si>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</si>
  <si>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</si>
  <si>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</si>
  <si>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</si>
  <si>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</si>
  <si>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</si>
  <si>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</si>
  <si>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</si>
  <si>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</si>
  <si>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</si>
  <si>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</si>
  <si>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</si>
  <si>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</si>
  <si>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</si>
  <si>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</si>
  <si>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</si>
  <si>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</si>
  <si>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</si>
  <si>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</si>
  <si>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</si>
  <si>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</si>
  <si>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</si>
  <si>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</si>
  <si>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</si>
  <si>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</si>
  <si>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</si>
  <si>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</si>
  <si>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</si>
  <si>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</si>
  <si>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</si>
  <si>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</si>
  <si>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</si>
  <si>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</si>
  <si>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</si>
  <si>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</si>
  <si>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</si>
  <si>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</si>
  <si>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</si>
  <si>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</si>
  <si>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</si>
  <si>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</si>
  <si>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</si>
  <si>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</si>
  <si>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</si>
  <si>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</si>
  <si>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</si>
  <si>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</si>
  <si>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</si>
  <si>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</si>
  <si>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</si>
  <si>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</si>
  <si>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</si>
  <si>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</si>
  <si>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</si>
  <si>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</si>
  <si>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</si>
  <si>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</si>
  <si>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</si>
  <si>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</si>
  <si>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</si>
  <si>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</si>
  <si>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</si>
  <si>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</si>
  <si>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</si>
  <si>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</si>
  <si>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</si>
  <si>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</si>
  <si>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</si>
  <si>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</si>
  <si>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</si>
  <si>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</si>
  <si>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</si>
  <si>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</si>
  <si>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</si>
  <si>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</si>
  <si>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</si>
  <si>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</si>
  <si>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</si>
  <si>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</si>
  <si>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</si>
  <si>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</si>
  <si>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</si>
  <si>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</si>
  <si>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</si>
  <si>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</si>
  <si>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</si>
  <si>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</si>
  <si>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</si>
  <si>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</si>
  <si>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</si>
  <si>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</si>
  <si>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</si>
  <si>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</si>
  <si>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</si>
  <si>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</si>
  <si>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</si>
  <si>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</si>
  <si>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</si>
  <si>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</si>
  <si>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</si>
  <si>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</si>
  <si>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</si>
  <si>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</si>
  <si>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</si>
  <si>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</si>
  <si>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</si>
  <si>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</si>
  <si>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</si>
  <si>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</si>
  <si>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</si>
  <si>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</si>
  <si>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</si>
  <si>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</si>
  <si>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</si>
  <si>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</si>
  <si>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</si>
  <si>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</si>
  <si>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</si>
  <si>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</si>
  <si>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</si>
  <si>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</si>
  <si>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</si>
  <si>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</si>
  <si>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</si>
  <si>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</si>
  <si>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</si>
  <si>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</si>
  <si>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</si>
  <si>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</si>
  <si>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</si>
  <si>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</si>
  <si>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</si>
  <si>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</si>
  <si>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</si>
  <si>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</si>
  <si>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</si>
  <si>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</si>
  <si>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</si>
  <si>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</si>
  <si>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</si>
  <si>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</si>
  <si>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</si>
  <si>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</si>
  <si>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</si>
  <si>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</si>
  <si>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</si>
  <si>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</si>
  <si>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</si>
  <si>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</si>
  <si>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</si>
  <si>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</si>
  <si>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</si>
  <si>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</si>
  <si>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</si>
  <si>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</si>
  <si>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</si>
  <si>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</si>
  <si>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</si>
  <si>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</si>
  <si>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</si>
  <si>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</si>
  <si>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</si>
  <si>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</si>
  <si>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</si>
  <si>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</si>
  <si>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</si>
  <si>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</si>
  <si>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</si>
  <si>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</si>
  <si>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</si>
  <si>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</si>
  <si>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</si>
  <si>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</si>
  <si>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</si>
  <si>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</si>
  <si>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</si>
  <si>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</si>
  <si>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</si>
  <si>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</si>
  <si>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</si>
  <si>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</si>
  <si>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</si>
  <si>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</si>
  <si>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</si>
  <si>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</si>
  <si>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</si>
  <si>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</si>
  <si>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</si>
  <si>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</si>
  <si>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</si>
  <si>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</si>
  <si>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</si>
  <si>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</si>
  <si>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</si>
  <si>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</si>
  <si>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</si>
  <si>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</si>
  <si>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</si>
  <si>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</si>
  <si>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</si>
  <si>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</si>
  <si>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</si>
  <si>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</si>
  <si>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</si>
  <si>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</si>
  <si>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</si>
  <si>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</si>
  <si>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</si>
  <si>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</si>
  <si>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</si>
  <si>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</si>
  <si>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</si>
  <si>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</si>
  <si>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</si>
  <si>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</si>
  <si>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</si>
  <si>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</si>
  <si>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</si>
  <si>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</si>
  <si>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</si>
  <si>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</si>
  <si>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</si>
  <si>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</si>
  <si>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</si>
  <si>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</si>
  <si>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</si>
  <si>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</si>
  <si>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</si>
  <si>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</si>
  <si>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</si>
  <si>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</si>
  <si>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</si>
  <si>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</si>
  <si>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</si>
  <si>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</si>
  <si>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</si>
  <si>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</si>
  <si>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</si>
  <si>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</si>
  <si>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</si>
  <si>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</si>
  <si>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</si>
  <si>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</si>
  <si>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</si>
  <si>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</si>
  <si>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</si>
  <si>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</si>
  <si>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</si>
  <si>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</si>
  <si>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</si>
  <si>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</si>
  <si>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</si>
  <si>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</si>
  <si>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</si>
  <si>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</si>
  <si>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</si>
  <si>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</si>
  <si>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</si>
  <si>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</si>
  <si>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</si>
  <si>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</si>
  <si>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</si>
  <si>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</si>
  <si>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</si>
  <si>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</si>
  <si>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</si>
  <si>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</si>
  <si>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</si>
  <si>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</si>
  <si>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</si>
  <si>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</si>
  <si>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</si>
  <si>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</si>
  <si>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</si>
  <si>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</si>
  <si>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</si>
  <si>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</si>
  <si>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</si>
  <si>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</si>
  <si>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</si>
  <si>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</si>
  <si>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</si>
  <si>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</si>
  <si>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</si>
  <si>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</si>
  <si>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</si>
  <si>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</si>
  <si>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</si>
  <si>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</si>
  <si>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</si>
  <si>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</si>
  <si>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</si>
  <si>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</si>
  <si>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</si>
  <si>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</si>
  <si>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</si>
  <si>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</si>
  <si>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</si>
  <si>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</si>
  <si>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</si>
  <si>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</si>
  <si>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</si>
  <si>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</si>
  <si>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</si>
  <si>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</si>
  <si>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</si>
  <si>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</si>
  <si>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</si>
  <si>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</si>
  <si>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</si>
  <si>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</si>
  <si>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</si>
  <si>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</si>
  <si>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</si>
  <si>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</si>
  <si>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</si>
  <si>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</si>
  <si>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</si>
  <si>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</si>
  <si>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</si>
  <si>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</si>
  <si>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</si>
  <si>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</si>
  <si>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</si>
  <si>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</si>
  <si>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</si>
  <si>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</si>
  <si>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</si>
  <si>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</si>
  <si>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</si>
  <si>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</si>
  <si>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</si>
  <si>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</si>
  <si>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</si>
  <si>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</si>
  <si>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</si>
  <si>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</si>
  <si>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</si>
  <si>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</si>
  <si>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</si>
  <si>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</si>
  <si>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</si>
  <si>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</si>
  <si>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</si>
  <si>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</si>
  <si>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</si>
  <si>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</si>
  <si>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</si>
  <si>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</si>
  <si>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</si>
  <si>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</si>
  <si>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</si>
  <si>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</si>
  <si>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</si>
  <si>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</si>
  <si>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</si>
  <si>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</si>
  <si>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</si>
  <si>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</si>
  <si>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</si>
  <si>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</si>
  <si>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</si>
  <si>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</si>
  <si>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</si>
  <si>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</si>
  <si>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</si>
  <si>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</si>
  <si>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</si>
  <si>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</si>
  <si>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</si>
  <si>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</si>
  <si>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</si>
  <si>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</si>
  <si>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</si>
  <si>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</si>
  <si>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</si>
  <si>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</si>
  <si>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</si>
  <si>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</si>
  <si>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</si>
  <si>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</si>
  <si>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</si>
  <si>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</si>
  <si>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</si>
  <si>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</si>
  <si>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</si>
  <si>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</si>
  <si>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</si>
  <si>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</si>
  <si>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</si>
  <si>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</si>
  <si>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</si>
  <si>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</si>
  <si>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</si>
  <si>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</si>
  <si>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</si>
  <si>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</si>
  <si>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</si>
  <si>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</si>
  <si>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</si>
  <si>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</si>
  <si>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</si>
  <si>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</si>
  <si>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</si>
  <si>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</si>
  <si>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</si>
  <si>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</si>
  <si>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</si>
  <si>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</si>
  <si>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</si>
  <si>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</si>
  <si>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</si>
  <si>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</si>
  <si>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</si>
  <si>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</si>
  <si>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</si>
  <si>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</si>
  <si>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</si>
  <si>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</si>
  <si>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</si>
  <si>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</si>
  <si>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</si>
  <si>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</si>
  <si>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</si>
  <si>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</si>
  <si>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</si>
  <si>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</si>
  <si>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</si>
  <si>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</si>
  <si>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</si>
  <si>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</si>
  <si>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</si>
  <si>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</si>
  <si>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</si>
  <si>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</si>
  <si>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</si>
  <si>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</si>
  <si>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</si>
  <si>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</si>
  <si>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</si>
  <si>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</si>
  <si>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</si>
  <si>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</si>
  <si>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</si>
  <si>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</si>
  <si>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</si>
  <si>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</si>
  <si>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</si>
  <si>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</si>
  <si>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</si>
  <si>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</si>
  <si>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</si>
  <si>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</si>
  <si>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</si>
  <si>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</si>
  <si>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</si>
  <si>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</si>
  <si>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</si>
  <si>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</si>
  <si>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</si>
  <si>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</si>
  <si>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</si>
  <si>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</si>
  <si>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</si>
  <si>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</si>
  <si>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</si>
  <si>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</si>
  <si>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</si>
  <si>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</si>
  <si>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</si>
  <si>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</si>
  <si>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</si>
  <si>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</si>
  <si>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</si>
  <si>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</si>
  <si>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</si>
  <si>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</si>
  <si>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</si>
  <si>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</si>
  <si>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</si>
  <si>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</si>
  <si>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</si>
  <si>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</si>
  <si>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</si>
  <si>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</si>
  <si>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</si>
  <si>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</si>
  <si>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</si>
  <si>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</si>
  <si>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</si>
  <si>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</si>
  <si>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</si>
  <si>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</si>
  <si>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</si>
  <si>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</si>
  <si>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</si>
  <si>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</si>
  <si>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</si>
  <si>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</si>
  <si>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</si>
  <si>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</si>
  <si>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</si>
  <si>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</si>
  <si>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</si>
  <si>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</si>
  <si>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</si>
  <si>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</si>
  <si>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</si>
  <si>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</si>
  <si>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</si>
  <si>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</si>
  <si>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</si>
  <si>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</si>
  <si>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</si>
  <si>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</si>
  <si>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</si>
  <si>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</si>
  <si>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</si>
  <si>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</si>
  <si>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</si>
  <si>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</si>
  <si>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</si>
  <si>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</si>
  <si>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</si>
  <si>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</si>
  <si>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</si>
  <si>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</si>
  <si>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</si>
  <si>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</si>
  <si>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</si>
  <si>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</si>
  <si>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</si>
  <si>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</si>
  <si>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</si>
  <si>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</si>
  <si>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</si>
  <si>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</si>
  <si>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</si>
  <si>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</si>
  <si>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</si>
  <si>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</si>
  <si>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</si>
  <si>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</si>
  <si>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</si>
  <si>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</si>
  <si>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</si>
  <si>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</si>
  <si>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</si>
  <si>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</si>
  <si>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</si>
  <si>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</si>
  <si>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</si>
  <si>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</si>
  <si>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</si>
  <si>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</si>
  <si>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</si>
  <si>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</si>
  <si>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</si>
  <si>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</si>
  <si>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</si>
  <si>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</si>
  <si>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</si>
  <si>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</si>
  <si>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</si>
  <si>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</si>
  <si>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</si>
  <si>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</si>
  <si>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</si>
  <si>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</si>
  <si>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</si>
  <si>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</si>
  <si>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</si>
  <si>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</si>
  <si>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</si>
  <si>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</si>
  <si>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</si>
  <si>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</si>
  <si>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</si>
  <si>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</si>
  <si>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</si>
  <si>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</si>
  <si>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</si>
  <si>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</si>
  <si>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</si>
  <si>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</si>
  <si>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</si>
  <si>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</si>
  <si>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</si>
  <si>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</si>
  <si>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</si>
  <si>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</si>
  <si>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</si>
  <si>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</si>
  <si>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</si>
  <si>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</si>
  <si>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</si>
  <si>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</si>
  <si>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</si>
  <si>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</si>
  <si>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</si>
  <si>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</si>
  <si>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</si>
  <si>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</si>
  <si>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</si>
  <si>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</si>
  <si>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</si>
  <si>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</si>
  <si>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</si>
  <si>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</si>
  <si>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</si>
  <si>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</si>
  <si>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</si>
  <si>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</si>
  <si>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</si>
  <si>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</si>
  <si>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</si>
  <si>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</si>
  <si>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</si>
  <si>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</si>
  <si>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</si>
  <si>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</si>
  <si>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</si>
  <si>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</si>
  <si>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</si>
  <si>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</si>
  <si>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</si>
  <si>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</si>
  <si>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</si>
  <si>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</si>
  <si>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Order ID-IDR</t>
  </si>
  <si>
    <t>voting</t>
  </si>
  <si>
    <t>age</t>
  </si>
  <si>
    <t>nationality</t>
  </si>
  <si>
    <t>Yes</t>
  </si>
  <si>
    <t>CA-22Y</t>
  </si>
  <si>
    <t>indian</t>
  </si>
  <si>
    <t>CA-07Y</t>
  </si>
  <si>
    <t>not indian</t>
  </si>
  <si>
    <t>CA-45Y</t>
  </si>
  <si>
    <t>CA-40Y</t>
  </si>
  <si>
    <t>US-99Y</t>
  </si>
  <si>
    <t>CA-24Y</t>
  </si>
  <si>
    <t>CA-27Y</t>
  </si>
  <si>
    <t>CA-92Y</t>
  </si>
  <si>
    <t>CA-25Y</t>
  </si>
  <si>
    <t>CA-72Y</t>
  </si>
  <si>
    <t>US-37Y</t>
  </si>
  <si>
    <t>CA-05Y</t>
  </si>
  <si>
    <t>CA-82Y</t>
  </si>
  <si>
    <t>CA-29Y</t>
  </si>
  <si>
    <t>CA-26Y</t>
  </si>
  <si>
    <t>US-52Y</t>
  </si>
  <si>
    <t>CA-61Y</t>
  </si>
  <si>
    <t>CA-11Y</t>
  </si>
  <si>
    <t>CA-49Y</t>
  </si>
  <si>
    <t>CA-99Y</t>
  </si>
  <si>
    <t>CA-94Y</t>
  </si>
  <si>
    <t>US-34Y</t>
  </si>
  <si>
    <t>CA-80Y</t>
  </si>
  <si>
    <t>CA-65Y</t>
  </si>
  <si>
    <t>CA-97Y</t>
  </si>
  <si>
    <t>CA-64Y</t>
  </si>
  <si>
    <t>CA-52Y</t>
  </si>
  <si>
    <t>US-27Y</t>
  </si>
  <si>
    <t>CA-14Y</t>
  </si>
  <si>
    <t>US-30Y</t>
  </si>
  <si>
    <t>CA-86Y</t>
  </si>
  <si>
    <t>CA-42Y</t>
  </si>
  <si>
    <t>CA-84Y</t>
  </si>
  <si>
    <t>CA-06Y</t>
  </si>
  <si>
    <t>CA-09Y</t>
  </si>
  <si>
    <t>CA-51Y</t>
  </si>
  <si>
    <t>CA-39Y</t>
  </si>
  <si>
    <t>CA-03Y</t>
  </si>
  <si>
    <t>CA-38Y</t>
  </si>
  <si>
    <t>CA-98Y</t>
  </si>
  <si>
    <t>CA-56Y</t>
  </si>
  <si>
    <t>CA-75Y</t>
  </si>
  <si>
    <t>US-86Y</t>
  </si>
  <si>
    <t>US-78Y</t>
  </si>
  <si>
    <t>US-49Y</t>
  </si>
  <si>
    <t>CA-83Y</t>
  </si>
  <si>
    <t>CA-70Y</t>
  </si>
  <si>
    <t>CA-59Y</t>
  </si>
  <si>
    <t>CA-85Y</t>
  </si>
  <si>
    <t>CA-69Y</t>
  </si>
  <si>
    <t>US-88Y</t>
  </si>
  <si>
    <t>CA-18Y</t>
  </si>
  <si>
    <t>US-53Y</t>
  </si>
  <si>
    <t>CA-31Y</t>
  </si>
  <si>
    <t>US-87Y</t>
  </si>
  <si>
    <t>CA-32Y</t>
  </si>
  <si>
    <t>US-57Y</t>
  </si>
  <si>
    <t>CA-21Y</t>
  </si>
  <si>
    <t>CA-13Y</t>
  </si>
  <si>
    <t>US-58Y</t>
  </si>
  <si>
    <t>CA-47Y</t>
  </si>
  <si>
    <t>CA-08Y</t>
  </si>
  <si>
    <t>US-08Y</t>
  </si>
  <si>
    <t>CA-30Y</t>
  </si>
  <si>
    <t>CA-71Y</t>
  </si>
  <si>
    <t>CA-12Y</t>
  </si>
  <si>
    <t>CA-74Y</t>
  </si>
  <si>
    <t>CA-19Y</t>
  </si>
  <si>
    <t>CA-62Y</t>
  </si>
  <si>
    <t>US-06Y</t>
  </si>
  <si>
    <t>CA-00Y</t>
  </si>
  <si>
    <t>CA-90Y</t>
  </si>
  <si>
    <t>CA-58Y</t>
  </si>
  <si>
    <t>CA-46Y</t>
  </si>
  <si>
    <t>CA-77Y</t>
  </si>
  <si>
    <t>CA-01Y</t>
  </si>
  <si>
    <t>CA-67Y</t>
  </si>
  <si>
    <t>CA-96Y</t>
  </si>
  <si>
    <t>CA-23Y</t>
  </si>
  <si>
    <t>US-98Y</t>
  </si>
  <si>
    <t>CA-16Y</t>
  </si>
  <si>
    <t>US-46Y</t>
  </si>
  <si>
    <t>CA-93Y</t>
  </si>
  <si>
    <t>CA-50Y</t>
  </si>
  <si>
    <t>CA-28Y</t>
  </si>
  <si>
    <t>US-93Y</t>
  </si>
  <si>
    <t>CA-44Y</t>
  </si>
  <si>
    <t>US-90Y</t>
  </si>
  <si>
    <t>CA-68Y</t>
  </si>
  <si>
    <t>CA-53Y</t>
  </si>
  <si>
    <t>US-74Y</t>
  </si>
  <si>
    <t>CA-91Y</t>
  </si>
  <si>
    <t>CA-02Y</t>
  </si>
  <si>
    <t>CA-48Y</t>
  </si>
  <si>
    <t>CA-55Y</t>
  </si>
  <si>
    <t>CA-36Y</t>
  </si>
  <si>
    <t>CA-54Y</t>
  </si>
  <si>
    <t>CA-73Y</t>
  </si>
  <si>
    <t>CA-88Y</t>
  </si>
  <si>
    <t>US-51Y</t>
  </si>
  <si>
    <t>CA-15Y</t>
  </si>
  <si>
    <t>CA-95Y</t>
  </si>
  <si>
    <t>US-25Y</t>
  </si>
  <si>
    <t>US-69Y</t>
  </si>
  <si>
    <t>CA-20Y</t>
  </si>
  <si>
    <t>CA-63Y</t>
  </si>
  <si>
    <t>US-14Y</t>
  </si>
  <si>
    <t>US-47Y</t>
  </si>
  <si>
    <t>US-55Y</t>
  </si>
  <si>
    <t>CA-89Y</t>
  </si>
  <si>
    <t>CA-60Y</t>
  </si>
  <si>
    <t>US-20Y</t>
  </si>
  <si>
    <t>US-79Y</t>
  </si>
  <si>
    <t>CA-66Y</t>
  </si>
  <si>
    <t>CA-57Y</t>
  </si>
  <si>
    <t>CA-81Y</t>
  </si>
  <si>
    <t>CA-78Y</t>
  </si>
  <si>
    <t>CA-41Y</t>
  </si>
  <si>
    <t>CA-17Y</t>
  </si>
  <si>
    <t>US-28Y</t>
  </si>
  <si>
    <t>US-63Y</t>
  </si>
  <si>
    <t>CA-04Y</t>
  </si>
  <si>
    <t>CA-10Y</t>
  </si>
  <si>
    <t>US-72Y</t>
  </si>
  <si>
    <t>Person</t>
  </si>
  <si>
    <t>total sales</t>
  </si>
  <si>
    <t>Column Labels</t>
  </si>
  <si>
    <t>Grand Total</t>
  </si>
  <si>
    <t>Row Labels</t>
  </si>
  <si>
    <t>sales count</t>
  </si>
  <si>
    <t>region category wise sales</t>
  </si>
  <si>
    <t>Sum of Profit</t>
  </si>
  <si>
    <t>Sum of Sales</t>
  </si>
  <si>
    <t>2014</t>
  </si>
  <si>
    <t>2015</t>
  </si>
  <si>
    <t>2016</t>
  </si>
  <si>
    <t>2017</t>
  </si>
  <si>
    <t>2018</t>
  </si>
  <si>
    <t>Jan</t>
  </si>
  <si>
    <t>Feb</t>
  </si>
  <si>
    <t>Mar</t>
  </si>
  <si>
    <t>Apr</t>
  </si>
  <si>
    <t>May</t>
  </si>
  <si>
    <t>Jun</t>
  </si>
  <si>
    <t>Jul</t>
  </si>
  <si>
    <t>Aug</t>
  </si>
  <si>
    <t>Sep</t>
  </si>
  <si>
    <t>Oct</t>
  </si>
  <si>
    <t>Nov</t>
  </si>
  <si>
    <t>Dec</t>
  </si>
  <si>
    <t>ja</t>
  </si>
  <si>
    <t>f</t>
  </si>
  <si>
    <t xml:space="preserve">m  </t>
  </si>
  <si>
    <t>A</t>
  </si>
  <si>
    <t>Cat A</t>
  </si>
  <si>
    <t>Forecast(Sales)</t>
  </si>
  <si>
    <t>Lower Confidence Bound(Sales)</t>
  </si>
  <si>
    <t>Upper Confidence Bound(Sales)</t>
  </si>
  <si>
    <t>Note that you will see #BUSY! for a few seconds on the first use of a function, subsequent uses will be much faster.</t>
  </si>
  <si>
    <t>Function</t>
  </si>
  <si>
    <t>Description</t>
  </si>
  <si>
    <t>Example Use</t>
  </si>
  <si>
    <t>CALCULATE_AREA(length, width)</t>
  </si>
  <si>
    <t>Calculate area of rectangle</t>
  </si>
  <si>
    <t>JOIN_STRINGS(first_str, second_str, separator)</t>
  </si>
  <si>
    <t>Join two strings with a separator</t>
  </si>
  <si>
    <t>IN_RANGE(number, min_val, max_val)</t>
  </si>
  <si>
    <t>Check if number is in range [min_val, max_val]</t>
  </si>
  <si>
    <t>TO_POWER(base, exponent, round_to)</t>
  </si>
  <si>
    <t>Calculate power with rounding</t>
  </si>
  <si>
    <t>USFEDERAL_BUSINESS_DAYS(start_date, end_date)</t>
  </si>
  <si>
    <t>Business days between two dates, excluding weekends and US federal holidays</t>
  </si>
  <si>
    <t>BUSINESS_DAYS(start_date, end_date)</t>
  </si>
  <si>
    <t>Business days between two dates, excluding weekends</t>
  </si>
  <si>
    <t>OPTIMIZE_PRICE(prices, quantities_sold, costs)</t>
  </si>
  <si>
    <t>Optimize the price of a product to maximize profit based on historical sales data using price elasticity</t>
  </si>
  <si>
    <t>WEB_PAGE_MD(url)</t>
  </si>
  <si>
    <t>Converts web page content to markdown using Jina</t>
  </si>
  <si>
    <t>Based on this comment in your function code:
# Excel usage: =CALCULATE_AREA(5,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</si>
</sst>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K&quot;"/>
  </numFmts>
  <fonts count="3" x14ac:knownFonts="1">
    <font>
      <sz val="12"/>
      <color theme="1"/>
      <name val="Calibri"/>
      <family val="2"/>
      <scheme val="minor"/>
    </font>
    <font>
      <sz val="12"/>
      <color rgb="FF000000"/>
      <name val="Calibri"/>
      <family val="2"/>
      <scheme val="minor"/>
    </font>
    <font>
      <b/>
      <sz val="12"/>
      <color theme="1"/>
      <name val="Calibri"/>
      <family val="2"/>
      <scheme val="minor"/>
    </font>
  </fonts>
  <fills count="4">
    <fill>
      <patternFill patternType="none"/>
    </fill>
    <fill>
      <patternFill patternType="gray125"/>
    </fill>
    <fill>
      <patternFill patternType="solid">
        <fgColor rgb="FFFFFFE0"/>
        <bgColor indexed="64"/>
      </patternFill>
    </fill>
    <fill>
      <patternFill patternType="solid">
        <fgColor rgb="FFD9D9D9"/>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0">
    <xf numFmtId="0" fontId="0" fillId="0" borderId="0" xfId="0"/>
    <xf numFmtId="0" fontId="1" fillId="0" borderId="0" xfId="0" applyFon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2" fontId="0" fillId="0" borderId="0" xfId="0" applyNumberFormat="1"/>
    <xf numFmtId="0" fontId="0" fillId="2" borderId="0" xfId="0" applyFill="1" applyAlignment="1">
      <alignment horizontal="center"/>
    </xf>
    <xf numFmtId="0" fontId="2" fillId="3" borderId="0" xfId="0" applyFont="1" applyFill="1"/>
    <xf numFmtId="0" fontId="0" fillId="2" borderId="0" xfId="0" applyFill="1" applyAlignment="1">
      <alignment vertical="top" wrapText="1"/>
    </xf>
  </cellXfs>
  <cellStyles count="1">
    <cellStyle name="Normal" xfId="0" builtinId="0"/>
  </cellStyles>
  <dxfs count="10">
    <dxf>
      <numFmt numFmtId="2" formatCode="0.00"/>
    </dxf>
    <dxf>
      <numFmt numFmtId="2" formatCode="0.00"/>
    </dxf>
    <dxf>
      <numFmt numFmtId="19" formatCode="dd/mm/yyyy"/>
    </dxf>
    <dxf>
      <numFmt numFmtId="2" formatCode="0.00"/>
    </dxf>
    <dxf>
      <numFmt numFmtId="2" formatCode="0.00"/>
    </dxf>
    <dxf>
      <numFmt numFmtId="19" formatCode="dd/mm/yyyy"/>
    </dxf>
    <dxf>
      <numFmt numFmtId="2" formatCode="0.00"/>
    </dxf>
    <dxf>
      <numFmt numFmtId="2" formatCode="0.00"/>
    </dxf>
    <dxf>
      <numFmt numFmtId="19" formatCode="dd/mm/yyyy"/>
    </dxf>
    <dxf>
      <numFmt numFmtId="164" formatCode="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 sales</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0.00,"K"</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0-C55D-4CDF-82F9-9BA130D6FB4A}"/>
            </c:ext>
          </c:extLst>
        </c:ser>
        <c:ser>
          <c:idx val="1"/>
          <c:order val="1"/>
          <c:tx>
            <c:strRef>
              <c:f>Sheet4!$C$3</c:f>
              <c:strCache>
                <c:ptCount val="1"/>
                <c:pt idx="0">
                  <c:v>sales count</c:v>
                </c:pt>
              </c:strCache>
            </c:strRef>
          </c:tx>
          <c:spPr>
            <a:solidFill>
              <a:schemeClr val="accent2"/>
            </a:solidFill>
            <a:ln>
              <a:noFill/>
            </a:ln>
            <a:effectLst/>
          </c:spPr>
          <c:invertIfNegative val="0"/>
          <c:cat>
            <c:strRef>
              <c:f>Sheet4!$A$4:$A$8</c:f>
              <c:strCache>
                <c:ptCount val="4"/>
                <c:pt idx="0">
                  <c:v>Central</c:v>
                </c:pt>
                <c:pt idx="1">
                  <c:v>East</c:v>
                </c:pt>
                <c:pt idx="2">
                  <c:v>South</c:v>
                </c:pt>
                <c:pt idx="3">
                  <c:v>West</c:v>
                </c:pt>
              </c:strCache>
            </c:strRef>
          </c:cat>
          <c:val>
            <c:numRef>
              <c:f>Sheet4!$C$4:$C$8</c:f>
              <c:numCache>
                <c:formatCode>General</c:formatCode>
                <c:ptCount val="4"/>
                <c:pt idx="0">
                  <c:v>100</c:v>
                </c:pt>
                <c:pt idx="1">
                  <c:v>94</c:v>
                </c:pt>
                <c:pt idx="2">
                  <c:v>60</c:v>
                </c:pt>
                <c:pt idx="3">
                  <c:v>112</c:v>
                </c:pt>
              </c:numCache>
            </c:numRef>
          </c:val>
          <c:extLst>
            <c:ext xmlns:c16="http://schemas.microsoft.com/office/drawing/2014/chart" uri="{C3380CC4-5D6E-409C-BE32-E72D297353CC}">
              <c16:uniqueId val="{00000001-C55D-4CDF-82F9-9BA130D6FB4A}"/>
            </c:ext>
          </c:extLst>
        </c:ser>
        <c:dLbls>
          <c:showLegendKey val="0"/>
          <c:showVal val="0"/>
          <c:showCatName val="0"/>
          <c:showSerName val="0"/>
          <c:showPercent val="0"/>
          <c:showBubbleSize val="0"/>
        </c:dLbls>
        <c:gapWidth val="219"/>
        <c:overlap val="-27"/>
        <c:axId val="1784857360"/>
        <c:axId val="1784853040"/>
      </c:barChart>
      <c:catAx>
        <c:axId val="17848573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3040"/>
        <c:crosses val="autoZero"/>
        <c:auto val="1"/>
        <c:lblAlgn val="ctr"/>
        <c:lblOffset val="100"/>
        <c:noMultiLvlLbl val="0"/>
      </c:catAx>
      <c:valAx>
        <c:axId val="178485304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layout>
        <c:manualLayout>
          <c:xMode val="edge"/>
          <c:yMode val="edge"/>
          <c:x val="0.35459011373578303"/>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31750" h="88900"/>
            <a:bevelB h="12700"/>
          </a:sp3d>
        </c:spPr>
      </c:pivotFmt>
      <c:pivotFmt>
        <c:idx val="2"/>
        <c:spPr>
          <a:solidFill>
            <a:schemeClr val="accent1"/>
          </a:solidFill>
          <a:ln w="19050">
            <a:solidFill>
              <a:schemeClr val="lt1"/>
            </a:solidFill>
          </a:ln>
          <a:effectLst/>
          <a:scene3d>
            <a:camera prst="orthographicFront"/>
            <a:lightRig rig="threePt" dir="t"/>
          </a:scene3d>
          <a:sp3d>
            <a:bevelT w="31750" h="88900"/>
            <a:bevelB h="12700"/>
          </a:sp3d>
        </c:spPr>
      </c:pivotFmt>
      <c:pivotFmt>
        <c:idx val="3"/>
        <c:spPr>
          <a:solidFill>
            <a:schemeClr val="accent1"/>
          </a:solidFill>
          <a:ln w="19050">
            <a:solidFill>
              <a:schemeClr val="lt1"/>
            </a:solidFill>
          </a:ln>
          <a:effectLst/>
          <a:scene3d>
            <a:camera prst="orthographicFront"/>
            <a:lightRig rig="threePt" dir="t"/>
          </a:scene3d>
          <a:sp3d>
            <a:bevelT w="31750" h="88900"/>
            <a:bevelB h="12700"/>
          </a:sp3d>
        </c:spPr>
      </c:pivotFmt>
      <c:pivotFmt>
        <c:idx val="4"/>
        <c:spPr>
          <a:solidFill>
            <a:schemeClr val="accent1"/>
          </a:solidFill>
          <a:ln w="19050">
            <a:solidFill>
              <a:schemeClr val="lt1"/>
            </a:solidFill>
          </a:ln>
          <a:effectLst/>
          <a:scene3d>
            <a:camera prst="orthographicFront"/>
            <a:lightRig rig="threePt" dir="t"/>
          </a:scene3d>
          <a:sp3d>
            <a:bevelT w="31750" h="88900"/>
            <a:bevelB h="12700"/>
          </a:sp3d>
        </c:spPr>
      </c:pivotFmt>
    </c:pivotFmts>
    <c:plotArea>
      <c:layout/>
      <c:barChart>
        <c:barDir val="col"/>
        <c:grouping val="clustered"/>
        <c:varyColors val="1"/>
        <c:ser>
          <c:idx val="0"/>
          <c:order val="0"/>
          <c:tx>
            <c:strRef>
              <c:f>Sheet2!$B$3</c:f>
              <c:strCache>
                <c:ptCount val="1"/>
                <c:pt idx="0">
                  <c:v>Total</c:v>
                </c:pt>
              </c:strCache>
            </c:strRef>
          </c:tx>
          <c:spPr>
            <a:scene3d>
              <a:camera prst="orthographicFront"/>
              <a:lightRig rig="threePt" dir="t"/>
            </a:scene3d>
            <a:sp3d>
              <a:bevelT w="31750" h="88900"/>
              <a:bevelB h="12700"/>
            </a:sp3d>
          </c:spPr>
          <c:invertIfNegative val="0"/>
          <c:dPt>
            <c:idx val="0"/>
            <c:invertIfNegative val="0"/>
            <c:bubble3D val="0"/>
            <c:spPr>
              <a:solidFill>
                <a:schemeClr val="accent1"/>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1-B134-4747-BF7F-1AE1E0B4B198}"/>
              </c:ext>
            </c:extLst>
          </c:dPt>
          <c:dPt>
            <c:idx val="1"/>
            <c:invertIfNegative val="0"/>
            <c:bubble3D val="0"/>
            <c:spPr>
              <a:solidFill>
                <a:schemeClr val="accent2"/>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2-F696-4D29-BA16-C8B312B5ADDA}"/>
              </c:ext>
            </c:extLst>
          </c:dPt>
          <c:dPt>
            <c:idx val="2"/>
            <c:invertIfNegative val="0"/>
            <c:bubble3D val="0"/>
            <c:spPr>
              <a:solidFill>
                <a:schemeClr val="accent3"/>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5-B134-4747-BF7F-1AE1E0B4B198}"/>
              </c:ext>
            </c:extLst>
          </c:dPt>
          <c:dPt>
            <c:idx val="3"/>
            <c:invertIfNegative val="0"/>
            <c:bubble3D val="0"/>
            <c:spPr>
              <a:solidFill>
                <a:schemeClr val="accent4"/>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7-B134-4747-BF7F-1AE1E0B4B198}"/>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Central</c:v>
                </c:pt>
                <c:pt idx="1">
                  <c:v>East</c:v>
                </c:pt>
                <c:pt idx="2">
                  <c:v>South</c:v>
                </c:pt>
                <c:pt idx="3">
                  <c:v>West</c:v>
                </c:pt>
              </c:strCache>
            </c:strRef>
          </c:cat>
          <c:val>
            <c:numRef>
              <c:f>Sheet2!$B$4:$B$8</c:f>
              <c:numCache>
                <c:formatCode>General</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0-F696-4D29-BA16-C8B312B5ADDA}"/>
            </c:ext>
          </c:extLst>
        </c:ser>
        <c:dLbls>
          <c:dLblPos val="outEnd"/>
          <c:showLegendKey val="0"/>
          <c:showVal val="1"/>
          <c:showCatName val="0"/>
          <c:showSerName val="0"/>
          <c:showPercent val="0"/>
          <c:showBubbleSize val="0"/>
        </c:dLbls>
        <c:gapWidth val="150"/>
        <c:axId val="1521802143"/>
        <c:axId val="1521803583"/>
      </c:barChart>
      <c:catAx>
        <c:axId val="152180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03583"/>
        <c:crosses val="autoZero"/>
        <c:auto val="1"/>
        <c:lblAlgn val="ctr"/>
        <c:lblOffset val="100"/>
        <c:noMultiLvlLbl val="0"/>
      </c:catAx>
      <c:valAx>
        <c:axId val="1521803583"/>
        <c:scaling>
          <c:orientation val="minMax"/>
        </c:scaling>
        <c:delete val="1"/>
        <c:axPos val="l"/>
        <c:numFmt formatCode="General" sourceLinked="1"/>
        <c:majorTickMark val="out"/>
        <c:minorTickMark val="none"/>
        <c:tickLblPos val="nextTo"/>
        <c:crossAx val="152180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[class_D313_pivot_table.xlsx]Sheet2!PivotTable3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layout>
        <c:manualLayout>
          <c:xMode val="edge"/>
          <c:yMode val="edge"/>
          <c:x val="0.35459011373578303"/>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cene3d>
            <a:camera prst="orthographicFront"/>
            <a:lightRig rig="threePt" dir="t"/>
          </a:scene3d>
          <a:sp3d>
            <a:bevelT w="31750" h="88900"/>
            <a:bevelB h="12700"/>
          </a:sp3d>
        </c:spPr>
      </c:pivotFmt>
      <c:pivotFmt>
        <c:idx val="2"/>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a:bevelT w="31750" h="88900"/>
            <a:bevelB h="12700"/>
          </a:sp3d>
        </c:spPr>
      </c:pivotFmt>
      <c:pivotFmt>
        <c:idx val="4"/>
        <c:spPr>
          <a:solidFill>
            <a:schemeClr val="accent1"/>
          </a:solidFill>
          <a:ln w="19050">
            <a:solidFill>
              <a:schemeClr val="lt1"/>
            </a:solidFill>
          </a:ln>
          <a:effectLst/>
          <a:scene3d>
            <a:camera prst="orthographicFront"/>
            <a:lightRig rig="threePt" dir="t"/>
          </a:scene3d>
          <a:sp3d>
            <a:bevelT w="31750" h="88900"/>
            <a:bevelB h="12700"/>
          </a:sp3d>
        </c:spPr>
      </c:pivotFmt>
      <c:pivotFmt>
        <c:idx val="5"/>
        <c:spPr>
          <a:solidFill>
            <a:schemeClr val="accent1"/>
          </a:solidFill>
          <a:ln w="19050">
            <a:solidFill>
              <a:schemeClr val="lt1"/>
            </a:solidFill>
          </a:ln>
          <a:effectLst/>
          <a:scene3d>
            <a:camera prst="orthographicFront"/>
            <a:lightRig rig="threePt" dir="t"/>
          </a:scene3d>
          <a:sp3d>
            <a:bevelT w="31750" h="88900"/>
            <a:bevelB h="12700"/>
          </a:sp3d>
        </c:spPr>
      </c:pivotFmt>
      <c:pivotFmt>
        <c:idx val="6"/>
        <c:spPr>
          <a:solidFill>
            <a:schemeClr val="accent1"/>
          </a:solidFill>
          <a:ln w="19050">
            <a:solidFill>
              <a:schemeClr val="lt1"/>
            </a:solidFill>
          </a:ln>
          <a:effectLst/>
          <a:scene3d>
            <a:camera prst="orthographicFront"/>
            <a:lightRig rig="threePt" dir="t"/>
          </a:scene3d>
          <a:sp3d>
            <a:bevelT w="31750" h="88900"/>
            <a:bevelB h="12700"/>
          </a:sp3d>
        </c:spPr>
      </c:pivotFmt>
      <c:pivotFmt>
        <c:idx val="7"/>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scene3d>
            <a:camera prst="orthographicFront"/>
            <a:lightRig rig="threePt" dir="t"/>
          </a:scene3d>
          <a:sp3d>
            <a:bevelT w="31750" h="88900"/>
            <a:bevelB h="12700"/>
          </a:sp3d>
        </c:spPr>
      </c:pivotFmt>
      <c:pivotFmt>
        <c:idx val="9"/>
        <c:spPr>
          <a:solidFill>
            <a:schemeClr val="accent1"/>
          </a:solidFill>
          <a:ln w="19050">
            <a:solidFill>
              <a:schemeClr val="lt1"/>
            </a:solidFill>
          </a:ln>
          <a:effectLst/>
          <a:scene3d>
            <a:camera prst="orthographicFront"/>
            <a:lightRig rig="threePt" dir="t"/>
          </a:scene3d>
          <a:sp3d>
            <a:bevelT w="31750" h="88900"/>
            <a:bevelB h="12700"/>
          </a:sp3d>
        </c:spPr>
      </c:pivotFmt>
      <c:pivotFmt>
        <c:idx val="10"/>
        <c:spPr>
          <a:solidFill>
            <a:schemeClr val="accent1"/>
          </a:solidFill>
          <a:ln w="19050">
            <a:solidFill>
              <a:schemeClr val="lt1"/>
            </a:solidFill>
          </a:ln>
          <a:effectLst/>
          <a:scene3d>
            <a:camera prst="orthographicFront"/>
            <a:lightRig rig="threePt" dir="t"/>
          </a:scene3d>
          <a:sp3d>
            <a:bevelT w="31750" h="88900"/>
            <a:bevelB h="12700"/>
          </a:sp3d>
        </c:spPr>
      </c:pivotFmt>
      <c:pivotFmt>
        <c:idx val="11"/>
        <c:spPr>
          <a:solidFill>
            <a:schemeClr val="accent1"/>
          </a:solidFill>
          <a:ln w="19050">
            <a:solidFill>
              <a:schemeClr val="lt1"/>
            </a:solidFill>
          </a:ln>
          <a:effectLst/>
          <a:scene3d>
            <a:camera prst="orthographicFront"/>
            <a:lightRig rig="threePt" dir="t"/>
          </a:scene3d>
          <a:sp3d>
            <a:bevelT w="31750" h="88900"/>
            <a:bevelB h="12700"/>
          </a:sp3d>
        </c:spPr>
      </c:pivotFmt>
    </c:pivotFmts>
    <c:plotArea>
      <c:layout/>
      <c:barChart>
        <c:barDir val="col"/>
        <c:grouping val="clustered"/>
        <c:varyColors val="1"/>
        <c:ser>
          <c:idx val="0"/>
          <c:order val="0"/>
          <c:tx>
            <c:strRef>
              <c:f>Sheet2!$B$3</c:f>
              <c:strCache>
                <c:ptCount val="1"/>
                <c:pt idx="0">
                  <c:v>Total</c:v>
                </c:pt>
              </c:strCache>
            </c:strRef>
          </c:tx>
          <c:spPr>
            <a:scene3d>
              <a:camera prst="orthographicFront"/>
              <a:lightRig rig="threePt" dir="t"/>
            </a:scene3d>
            <a:sp3d>
              <a:bevelT w="31750" h="88900"/>
              <a:bevelB h="12700"/>
            </a:sp3d>
          </c:spPr>
          <c:invertIfNegative val="0"/>
          <c:dPt>
            <c:idx val="0"/>
            <c:invertIfNegative val="0"/>
            <c:bubble3D val="0"/>
            <c:spPr>
              <a:solidFill>
                <a:schemeClr val="accent1"/>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1-D2D9-4D59-A3DB-8CD84EA7F907}"/>
              </c:ext>
            </c:extLst>
          </c:dPt>
          <c:dPt>
            <c:idx val="1"/>
            <c:invertIfNegative val="0"/>
            <c:bubble3D val="0"/>
            <c:spPr>
              <a:solidFill>
                <a:schemeClr val="accent2"/>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3-D2D9-4D59-A3DB-8CD84EA7F907}"/>
              </c:ext>
            </c:extLst>
          </c:dPt>
          <c:dPt>
            <c:idx val="2"/>
            <c:invertIfNegative val="0"/>
            <c:bubble3D val="0"/>
            <c:spPr>
              <a:solidFill>
                <a:schemeClr val="accent3"/>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5-D2D9-4D59-A3DB-8CD84EA7F907}"/>
              </c:ext>
            </c:extLst>
          </c:dPt>
          <c:dPt>
            <c:idx val="3"/>
            <c:invertIfNegative val="0"/>
            <c:bubble3D val="0"/>
            <c:spPr>
              <a:solidFill>
                <a:schemeClr val="accent4"/>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7-D2D9-4D59-A3DB-8CD84EA7F907}"/>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Central</c:v>
                </c:pt>
                <c:pt idx="1">
                  <c:v>East</c:v>
                </c:pt>
                <c:pt idx="2">
                  <c:v>South</c:v>
                </c:pt>
                <c:pt idx="3">
                  <c:v>West</c:v>
                </c:pt>
              </c:strCache>
            </c:strRef>
          </c:cat>
          <c:val>
            <c:numRef>
              <c:f>Sheet2!$B$4:$B$8</c:f>
              <c:numCache>
                <c:formatCode>General</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8-D2D9-4D59-A3DB-8CD84EA7F907}"/>
            </c:ext>
          </c:extLst>
        </c:ser>
        <c:dLbls>
          <c:dLblPos val="outEnd"/>
          <c:showLegendKey val="0"/>
          <c:showVal val="1"/>
          <c:showCatName val="0"/>
          <c:showSerName val="0"/>
          <c:showPercent val="0"/>
          <c:showBubbleSize val="0"/>
        </c:dLbls>
        <c:gapWidth val="150"/>
        <c:axId val="1521802143"/>
        <c:axId val="1521803583"/>
      </c:barChart>
      <c:catAx>
        <c:axId val="152180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03583"/>
        <c:crosses val="autoZero"/>
        <c:auto val="1"/>
        <c:lblAlgn val="ctr"/>
        <c:lblOffset val="100"/>
        <c:noMultiLvlLbl val="0"/>
      </c:catAx>
      <c:valAx>
        <c:axId val="1521803583"/>
        <c:scaling>
          <c:orientation val="minMax"/>
        </c:scaling>
        <c:delete val="1"/>
        <c:axPos val="l"/>
        <c:numFmt formatCode="General" sourceLinked="1"/>
        <c:majorTickMark val="out"/>
        <c:minorTickMark val="none"/>
        <c:tickLblPos val="nextTo"/>
        <c:crossAx val="152180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[class_D313_pivot_table.xlsx]Sheet4!PivotTable1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 sales</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0.00,"K"</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0-C8F6-4C98-ABF9-3454EDFC63AD}"/>
            </c:ext>
          </c:extLst>
        </c:ser>
        <c:ser>
          <c:idx val="1"/>
          <c:order val="1"/>
          <c:tx>
            <c:strRef>
              <c:f>Sheet4!$C$3</c:f>
              <c:strCache>
                <c:ptCount val="1"/>
                <c:pt idx="0">
                  <c:v>sales count</c:v>
                </c:pt>
              </c:strCache>
            </c:strRef>
          </c:tx>
          <c:spPr>
            <a:solidFill>
              <a:schemeClr val="accent2"/>
            </a:solidFill>
            <a:ln>
              <a:noFill/>
            </a:ln>
            <a:effectLst/>
          </c:spPr>
          <c:invertIfNegative val="0"/>
          <c:cat>
            <c:strRef>
              <c:f>Sheet4!$A$4:$A$8</c:f>
              <c:strCache>
                <c:ptCount val="4"/>
                <c:pt idx="0">
                  <c:v>Central</c:v>
                </c:pt>
                <c:pt idx="1">
                  <c:v>East</c:v>
                </c:pt>
                <c:pt idx="2">
                  <c:v>South</c:v>
                </c:pt>
                <c:pt idx="3">
                  <c:v>West</c:v>
                </c:pt>
              </c:strCache>
            </c:strRef>
          </c:cat>
          <c:val>
            <c:numRef>
              <c:f>Sheet4!$C$4:$C$8</c:f>
              <c:numCache>
                <c:formatCode>General</c:formatCode>
                <c:ptCount val="4"/>
                <c:pt idx="0">
                  <c:v>100</c:v>
                </c:pt>
                <c:pt idx="1">
                  <c:v>94</c:v>
                </c:pt>
                <c:pt idx="2">
                  <c:v>60</c:v>
                </c:pt>
                <c:pt idx="3">
                  <c:v>112</c:v>
                </c:pt>
              </c:numCache>
            </c:numRef>
          </c:val>
          <c:extLst>
            <c:ext xmlns:c16="http://schemas.microsoft.com/office/drawing/2014/chart" uri="{C3380CC4-5D6E-409C-BE32-E72D297353CC}">
              <c16:uniqueId val="{00000001-C8F6-4C98-ABF9-3454EDFC63AD}"/>
            </c:ext>
          </c:extLst>
        </c:ser>
        <c:dLbls>
          <c:showLegendKey val="0"/>
          <c:showVal val="0"/>
          <c:showCatName val="0"/>
          <c:showSerName val="0"/>
          <c:showPercent val="0"/>
          <c:showBubbleSize val="0"/>
        </c:dLbls>
        <c:gapWidth val="219"/>
        <c:overlap val="-27"/>
        <c:axId val="1784857360"/>
        <c:axId val="1784853040"/>
      </c:barChart>
      <c:catAx>
        <c:axId val="17848573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3040"/>
        <c:crosses val="autoZero"/>
        <c:auto val="1"/>
        <c:lblAlgn val="ctr"/>
        <c:lblOffset val="100"/>
        <c:noMultiLvlLbl val="0"/>
      </c:catAx>
      <c:valAx>
        <c:axId val="178485304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Sheet5!$B$4:$B$58</c:f>
              <c:numCache>
                <c:formatCode>General</c:formatCode>
                <c:ptCount val="49"/>
                <c:pt idx="0">
                  <c:v>2424.1125000000002</c:v>
                </c:pt>
                <c:pt idx="1">
                  <c:v>866.19249999999954</c:v>
                </c:pt>
                <c:pt idx="2">
                  <c:v>123.41219999999959</c:v>
                </c:pt>
                <c:pt idx="3">
                  <c:v>3313.2567999999992</c:v>
                </c:pt>
                <c:pt idx="4">
                  <c:v>2636.2171000000003</c:v>
                </c:pt>
                <c:pt idx="5">
                  <c:v>5316.866</c:v>
                </c:pt>
                <c:pt idx="6">
                  <c:v>-1047.8993000000012</c:v>
                </c:pt>
                <c:pt idx="7">
                  <c:v>6161.5346</c:v>
                </c:pt>
                <c:pt idx="8">
                  <c:v>6835.8856000000014</c:v>
                </c:pt>
                <c:pt idx="9">
                  <c:v>4567.7754000000004</c:v>
                </c:pt>
                <c:pt idx="10">
                  <c:v>9415.3467999999975</c:v>
                </c:pt>
                <c:pt idx="11">
                  <c:v>6680.0252999999993</c:v>
                </c:pt>
                <c:pt idx="12">
                  <c:v>-1455.5695000000003</c:v>
                </c:pt>
                <c:pt idx="13">
                  <c:v>3158.6857</c:v>
                </c:pt>
                <c:pt idx="14">
                  <c:v>9762.9141</c:v>
                </c:pt>
                <c:pt idx="15">
                  <c:v>1558.4</c:v>
                </c:pt>
                <c:pt idx="16">
                  <c:v>5562.9604999999992</c:v>
                </c:pt>
                <c:pt idx="17">
                  <c:v>5222.5483999999979</c:v>
                </c:pt>
                <c:pt idx="18">
                  <c:v>2940.2336</c:v>
                </c:pt>
                <c:pt idx="19">
                  <c:v>3650.4601999999995</c:v>
                </c:pt>
                <c:pt idx="20">
                  <c:v>8713.5774000000038</c:v>
                </c:pt>
                <c:pt idx="21">
                  <c:v>3601.7999999999984</c:v>
                </c:pt>
                <c:pt idx="22">
                  <c:v>12362.337600000008</c:v>
                </c:pt>
                <c:pt idx="23">
                  <c:v>7803.1818999999987</c:v>
                </c:pt>
                <c:pt idx="24">
                  <c:v>3445.7653000000009</c:v>
                </c:pt>
                <c:pt idx="25">
                  <c:v>5274.3034999999982</c:v>
                </c:pt>
                <c:pt idx="26">
                  <c:v>3718.031399999998</c:v>
                </c:pt>
                <c:pt idx="27">
                  <c:v>2831.8084000000003</c:v>
                </c:pt>
                <c:pt idx="28">
                  <c:v>6356.638100000001</c:v>
                </c:pt>
                <c:pt idx="29">
                  <c:v>6663.7107000000042</c:v>
                </c:pt>
                <c:pt idx="30">
                  <c:v>4801.1517000000013</c:v>
                </c:pt>
                <c:pt idx="31">
                  <c:v>2076.1467000000002</c:v>
                </c:pt>
                <c:pt idx="32">
                  <c:v>9359.323099999996</c:v>
                </c:pt>
                <c:pt idx="33">
                  <c:v>15629.324900000003</c:v>
                </c:pt>
                <c:pt idx="34">
                  <c:v>11669.328700000002</c:v>
                </c:pt>
                <c:pt idx="35">
                  <c:v>11115.569200000002</c:v>
                </c:pt>
                <c:pt idx="36">
                  <c:v>6359.2080999999971</c:v>
                </c:pt>
                <c:pt idx="37">
                  <c:v>2058.0359999999996</c:v>
                </c:pt>
                <c:pt idx="38">
                  <c:v>13157.426500000001</c:v>
                </c:pt>
                <c:pt idx="39">
                  <c:v>2678.0234999999984</c:v>
                </c:pt>
                <c:pt idx="40">
                  <c:v>5910.019699999998</c:v>
                </c:pt>
                <c:pt idx="41">
                  <c:v>7195.1465999999973</c:v>
                </c:pt>
                <c:pt idx="42">
                  <c:v>6639.3985999999986</c:v>
                </c:pt>
                <c:pt idx="43">
                  <c:v>10155.058999999997</c:v>
                </c:pt>
                <c:pt idx="44">
                  <c:v>11237.475300000002</c:v>
                </c:pt>
                <c:pt idx="45">
                  <c:v>8825.8434000000016</c:v>
                </c:pt>
                <c:pt idx="46">
                  <c:v>8689.7764999999945</c:v>
                </c:pt>
                <c:pt idx="47">
                  <c:v>9441.4619999999941</c:v>
                </c:pt>
                <c:pt idx="48">
                  <c:v>934.78939999999989</c:v>
                </c:pt>
              </c:numCache>
            </c:numRef>
          </c:val>
          <c:smooth val="0"/>
          <c:extLst>
            <c:ext xmlns:c16="http://schemas.microsoft.com/office/drawing/2014/chart" uri="{C3380CC4-5D6E-409C-BE32-E72D297353CC}">
              <c16:uniqueId val="{00000000-83EA-4BCA-8639-6989FE0AB50F}"/>
            </c:ext>
          </c:extLst>
        </c:ser>
        <c:dLbls>
          <c:showLegendKey val="0"/>
          <c:showVal val="0"/>
          <c:showCatName val="0"/>
          <c:showSerName val="0"/>
          <c:showPercent val="0"/>
          <c:showBubbleSize val="0"/>
        </c:dLbls>
        <c:smooth val="0"/>
        <c:axId val="301558160"/>
        <c:axId val="301553360"/>
      </c:lineChart>
      <c:catAx>
        <c:axId val="30155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553360"/>
        <c:crosses val="autoZero"/>
        <c:auto val="1"/>
        <c:lblAlgn val="ctr"/>
        <c:lblOffset val="100"/>
        <c:noMultiLvlLbl val="0"/>
      </c:catAx>
      <c:valAx>
        <c:axId val="30155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55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573047934225616E-2"/>
          <c:y val="1.5851427662451286E-2"/>
          <c:w val="0.9353427560685349"/>
          <c:h val="0.74580541068730044"/>
        </c:manualLayout>
      </c:layout>
      <c:lineChart>
        <c:grouping val="standard"/>
        <c:varyColors val="0"/>
        <c:ser>
          <c:idx val="0"/>
          <c:order val="0"/>
          <c:tx>
            <c:strRef>
              <c:f>Sheet7!$B$1</c:f>
              <c:strCache>
                <c:ptCount val="1"/>
                <c:pt idx="0">
                  <c:v>Sales</c:v>
                </c:pt>
              </c:strCache>
            </c:strRef>
          </c:tx>
          <c:spPr>
            <a:ln w="28575" cap="rnd">
              <a:solidFill>
                <a:schemeClr val="accent1"/>
              </a:solidFill>
              <a:round/>
            </a:ln>
            <a:effectLst/>
          </c:spPr>
          <c:marker>
            <c:symbol val="none"/>
          </c:marker>
          <c:val>
            <c:numRef>
              <c:f>Sheet7!$B$2:$B$1550</c:f>
              <c:numCache>
                <c:formatCode>General</c:formatCode>
                <c:ptCount val="1549"/>
                <c:pt idx="0">
                  <c:v>16.448</c:v>
                </c:pt>
                <c:pt idx="1">
                  <c:v>96.02</c:v>
                </c:pt>
                <c:pt idx="2">
                  <c:v>19.536000000000001</c:v>
                </c:pt>
                <c:pt idx="3">
                  <c:v>489.67777777777781</c:v>
                </c:pt>
                <c:pt idx="4">
                  <c:v>43.578999999999994</c:v>
                </c:pt>
                <c:pt idx="5">
                  <c:v>31.925499999999996</c:v>
                </c:pt>
                <c:pt idx="6">
                  <c:v>20.271999999999998</c:v>
                </c:pt>
                <c:pt idx="7">
                  <c:v>27.414999999999999</c:v>
                </c:pt>
                <c:pt idx="8">
                  <c:v>9.94</c:v>
                </c:pt>
                <c:pt idx="9">
                  <c:v>166.50613636363636</c:v>
                </c:pt>
                <c:pt idx="10">
                  <c:v>323.07227272727272</c:v>
                </c:pt>
                <c:pt idx="11">
                  <c:v>61.96</c:v>
                </c:pt>
                <c:pt idx="12">
                  <c:v>149.94999999999999</c:v>
                </c:pt>
                <c:pt idx="13">
                  <c:v>74.991</c:v>
                </c:pt>
                <c:pt idx="14">
                  <c:v>69.927500000000009</c:v>
                </c:pt>
                <c:pt idx="15">
                  <c:v>64.864000000000004</c:v>
                </c:pt>
                <c:pt idx="16">
                  <c:v>94.648499999999999</c:v>
                </c:pt>
                <c:pt idx="17">
                  <c:v>157.28647058823529</c:v>
                </c:pt>
                <c:pt idx="18">
                  <c:v>25.248000000000001</c:v>
                </c:pt>
                <c:pt idx="19">
                  <c:v>24.128999999999998</c:v>
                </c:pt>
                <c:pt idx="20">
                  <c:v>23.009999999999998</c:v>
                </c:pt>
                <c:pt idx="21">
                  <c:v>55.978888888888889</c:v>
                </c:pt>
                <c:pt idx="22">
                  <c:v>88.947777777777787</c:v>
                </c:pt>
                <c:pt idx="23">
                  <c:v>121.91666666666667</c:v>
                </c:pt>
                <c:pt idx="24">
                  <c:v>142.22333333333333</c:v>
                </c:pt>
                <c:pt idx="25">
                  <c:v>3.9279999999999999</c:v>
                </c:pt>
                <c:pt idx="26">
                  <c:v>62.088999999999999</c:v>
                </c:pt>
                <c:pt idx="27">
                  <c:v>120.25</c:v>
                </c:pt>
                <c:pt idx="28">
                  <c:v>290.666</c:v>
                </c:pt>
                <c:pt idx="29">
                  <c:v>468.9</c:v>
                </c:pt>
                <c:pt idx="30">
                  <c:v>70.548666666666676</c:v>
                </c:pt>
                <c:pt idx="31">
                  <c:v>48.556000000000004</c:v>
                </c:pt>
                <c:pt idx="32">
                  <c:v>44.794666666666672</c:v>
                </c:pt>
                <c:pt idx="33">
                  <c:v>63.711333333333336</c:v>
                </c:pt>
                <c:pt idx="34">
                  <c:v>82.628</c:v>
                </c:pt>
                <c:pt idx="35">
                  <c:v>90.16</c:v>
                </c:pt>
                <c:pt idx="36">
                  <c:v>14.56</c:v>
                </c:pt>
                <c:pt idx="37">
                  <c:v>85.388148148148147</c:v>
                </c:pt>
                <c:pt idx="38">
                  <c:v>156.21629629629629</c:v>
                </c:pt>
                <c:pt idx="39">
                  <c:v>227.04444444444445</c:v>
                </c:pt>
                <c:pt idx="40">
                  <c:v>129.56800000000001</c:v>
                </c:pt>
                <c:pt idx="41">
                  <c:v>136.87475000000001</c:v>
                </c:pt>
                <c:pt idx="42">
                  <c:v>144.1815</c:v>
                </c:pt>
                <c:pt idx="43">
                  <c:v>21.36</c:v>
                </c:pt>
                <c:pt idx="44">
                  <c:v>4.5199999999999996</c:v>
                </c:pt>
                <c:pt idx="45">
                  <c:v>54.207999999999998</c:v>
                </c:pt>
                <c:pt idx="46">
                  <c:v>18.891999999999999</c:v>
                </c:pt>
                <c:pt idx="47">
                  <c:v>25.377666666666666</c:v>
                </c:pt>
                <c:pt idx="48">
                  <c:v>31.863333333333333</c:v>
                </c:pt>
                <c:pt idx="49">
                  <c:v>8.85</c:v>
                </c:pt>
                <c:pt idx="50">
                  <c:v>19.440000000000001</c:v>
                </c:pt>
                <c:pt idx="51">
                  <c:v>5.6820000000000004</c:v>
                </c:pt>
                <c:pt idx="52">
                  <c:v>27.835999999999999</c:v>
                </c:pt>
                <c:pt idx="53">
                  <c:v>25.042666666666666</c:v>
                </c:pt>
                <c:pt idx="54">
                  <c:v>22.249333333333333</c:v>
                </c:pt>
                <c:pt idx="55">
                  <c:v>19.456</c:v>
                </c:pt>
                <c:pt idx="56">
                  <c:v>119.88554999999999</c:v>
                </c:pt>
                <c:pt idx="57">
                  <c:v>220.31509999999997</c:v>
                </c:pt>
                <c:pt idx="58">
                  <c:v>50.595999999999997</c:v>
                </c:pt>
                <c:pt idx="59">
                  <c:v>149.54355555555551</c:v>
                </c:pt>
                <c:pt idx="60">
                  <c:v>185.226</c:v>
                </c:pt>
                <c:pt idx="61">
                  <c:v>141.11240000000001</c:v>
                </c:pt>
                <c:pt idx="62">
                  <c:v>168.12257500000001</c:v>
                </c:pt>
                <c:pt idx="63">
                  <c:v>195.13275000000002</c:v>
                </c:pt>
                <c:pt idx="64">
                  <c:v>212.52805555555557</c:v>
                </c:pt>
                <c:pt idx="65">
                  <c:v>229.92336111111112</c:v>
                </c:pt>
                <c:pt idx="66">
                  <c:v>247.31866666666667</c:v>
                </c:pt>
                <c:pt idx="67">
                  <c:v>114.78925000000002</c:v>
                </c:pt>
                <c:pt idx="68">
                  <c:v>140.42162121212124</c:v>
                </c:pt>
                <c:pt idx="69">
                  <c:v>166.05399242424244</c:v>
                </c:pt>
                <c:pt idx="70">
                  <c:v>191.68636363636367</c:v>
                </c:pt>
                <c:pt idx="71">
                  <c:v>74.156399999999991</c:v>
                </c:pt>
                <c:pt idx="72">
                  <c:v>471.92</c:v>
                </c:pt>
                <c:pt idx="73">
                  <c:v>208.43989473684212</c:v>
                </c:pt>
                <c:pt idx="74">
                  <c:v>2555.1559999999999</c:v>
                </c:pt>
                <c:pt idx="75">
                  <c:v>84.394571428571439</c:v>
                </c:pt>
                <c:pt idx="76">
                  <c:v>229.0071038961039</c:v>
                </c:pt>
                <c:pt idx="77">
                  <c:v>373.61963636363635</c:v>
                </c:pt>
                <c:pt idx="78">
                  <c:v>92.818599999999989</c:v>
                </c:pt>
                <c:pt idx="79">
                  <c:v>315.0213333333333</c:v>
                </c:pt>
                <c:pt idx="80">
                  <c:v>32.69</c:v>
                </c:pt>
                <c:pt idx="81">
                  <c:v>91.8292</c:v>
                </c:pt>
                <c:pt idx="82">
                  <c:v>29.026</c:v>
                </c:pt>
                <c:pt idx="83">
                  <c:v>242.48849999999999</c:v>
                </c:pt>
                <c:pt idx="84">
                  <c:v>455.95099999999996</c:v>
                </c:pt>
                <c:pt idx="85">
                  <c:v>890.84100000000001</c:v>
                </c:pt>
                <c:pt idx="86">
                  <c:v>130.03577777777775</c:v>
                </c:pt>
                <c:pt idx="87">
                  <c:v>217.72800000000001</c:v>
                </c:pt>
                <c:pt idx="88">
                  <c:v>29.972000000000001</c:v>
                </c:pt>
                <c:pt idx="89">
                  <c:v>243.09299999999999</c:v>
                </c:pt>
                <c:pt idx="90">
                  <c:v>77.816666666666663</c:v>
                </c:pt>
                <c:pt idx="91">
                  <c:v>59.480500000000006</c:v>
                </c:pt>
                <c:pt idx="92">
                  <c:v>407.31523076923065</c:v>
                </c:pt>
                <c:pt idx="93">
                  <c:v>126.97615384615385</c:v>
                </c:pt>
                <c:pt idx="94">
                  <c:v>204.23400000000004</c:v>
                </c:pt>
                <c:pt idx="95">
                  <c:v>279.82142857142861</c:v>
                </c:pt>
                <c:pt idx="96">
                  <c:v>257.48243386243388</c:v>
                </c:pt>
                <c:pt idx="97">
                  <c:v>235.14343915343918</c:v>
                </c:pt>
                <c:pt idx="98">
                  <c:v>212.80444444444444</c:v>
                </c:pt>
                <c:pt idx="99">
                  <c:v>318.68716666666666</c:v>
                </c:pt>
                <c:pt idx="100">
                  <c:v>127.71520000000001</c:v>
                </c:pt>
                <c:pt idx="101">
                  <c:v>137.5376</c:v>
                </c:pt>
                <c:pt idx="102">
                  <c:v>147.35999999999999</c:v>
                </c:pt>
                <c:pt idx="103">
                  <c:v>39.072000000000003</c:v>
                </c:pt>
                <c:pt idx="104">
                  <c:v>83.319250000000011</c:v>
                </c:pt>
                <c:pt idx="105">
                  <c:v>127.5665</c:v>
                </c:pt>
                <c:pt idx="106">
                  <c:v>68.489999999999995</c:v>
                </c:pt>
                <c:pt idx="107">
                  <c:v>312.61250000000001</c:v>
                </c:pt>
                <c:pt idx="108">
                  <c:v>422.68</c:v>
                </c:pt>
                <c:pt idx="109">
                  <c:v>128.876</c:v>
                </c:pt>
                <c:pt idx="110">
                  <c:v>107.33</c:v>
                </c:pt>
                <c:pt idx="111">
                  <c:v>251.99783333333329</c:v>
                </c:pt>
                <c:pt idx="112">
                  <c:v>396.6656666666666</c:v>
                </c:pt>
                <c:pt idx="113">
                  <c:v>70.641999999999996</c:v>
                </c:pt>
                <c:pt idx="114">
                  <c:v>178.56966666666668</c:v>
                </c:pt>
                <c:pt idx="115">
                  <c:v>286.49733333333336</c:v>
                </c:pt>
                <c:pt idx="116">
                  <c:v>128.14066666666668</c:v>
                </c:pt>
                <c:pt idx="117">
                  <c:v>349.58</c:v>
                </c:pt>
                <c:pt idx="118">
                  <c:v>301.32</c:v>
                </c:pt>
                <c:pt idx="119">
                  <c:v>253.06</c:v>
                </c:pt>
                <c:pt idx="120">
                  <c:v>24.210666666666668</c:v>
                </c:pt>
                <c:pt idx="121">
                  <c:v>31.238666666666671</c:v>
                </c:pt>
                <c:pt idx="122">
                  <c:v>37.282428571428568</c:v>
                </c:pt>
                <c:pt idx="123">
                  <c:v>84.818666666666658</c:v>
                </c:pt>
                <c:pt idx="124">
                  <c:v>272.83750000000003</c:v>
                </c:pt>
                <c:pt idx="125">
                  <c:v>1799.97</c:v>
                </c:pt>
                <c:pt idx="126">
                  <c:v>65.746666666666655</c:v>
                </c:pt>
                <c:pt idx="127">
                  <c:v>292.974875</c:v>
                </c:pt>
                <c:pt idx="128">
                  <c:v>205.35025000000002</c:v>
                </c:pt>
                <c:pt idx="129">
                  <c:v>367.423</c:v>
                </c:pt>
                <c:pt idx="130">
                  <c:v>149.73033333333333</c:v>
                </c:pt>
                <c:pt idx="131">
                  <c:v>310.88</c:v>
                </c:pt>
                <c:pt idx="132">
                  <c:v>227.76</c:v>
                </c:pt>
                <c:pt idx="133">
                  <c:v>144.63999999999999</c:v>
                </c:pt>
                <c:pt idx="134">
                  <c:v>91.68</c:v>
                </c:pt>
                <c:pt idx="135">
                  <c:v>237.23700000000002</c:v>
                </c:pt>
                <c:pt idx="136">
                  <c:v>45.81</c:v>
                </c:pt>
                <c:pt idx="137">
                  <c:v>45.729142857142854</c:v>
                </c:pt>
                <c:pt idx="138">
                  <c:v>426.43280000000004</c:v>
                </c:pt>
                <c:pt idx="139">
                  <c:v>90.465000000000003</c:v>
                </c:pt>
                <c:pt idx="140">
                  <c:v>46.251142857142852</c:v>
                </c:pt>
                <c:pt idx="141">
                  <c:v>116.28</c:v>
                </c:pt>
                <c:pt idx="142">
                  <c:v>39.846666666666664</c:v>
                </c:pt>
                <c:pt idx="143">
                  <c:v>165.71475000000004</c:v>
                </c:pt>
                <c:pt idx="144">
                  <c:v>431.47879999999998</c:v>
                </c:pt>
                <c:pt idx="145">
                  <c:v>73.989333333333335</c:v>
                </c:pt>
                <c:pt idx="146">
                  <c:v>157.30172916666669</c:v>
                </c:pt>
                <c:pt idx="147">
                  <c:v>240.614125</c:v>
                </c:pt>
                <c:pt idx="148">
                  <c:v>386.85</c:v>
                </c:pt>
                <c:pt idx="149">
                  <c:v>471.68363636363631</c:v>
                </c:pt>
                <c:pt idx="150">
                  <c:v>147.71959999999999</c:v>
                </c:pt>
                <c:pt idx="151">
                  <c:v>148.2672</c:v>
                </c:pt>
                <c:pt idx="152">
                  <c:v>91.254400000000004</c:v>
                </c:pt>
                <c:pt idx="153">
                  <c:v>121.96058888888889</c:v>
                </c:pt>
                <c:pt idx="154">
                  <c:v>152.66677777777778</c:v>
                </c:pt>
                <c:pt idx="155">
                  <c:v>140.6985</c:v>
                </c:pt>
                <c:pt idx="156">
                  <c:v>625.31600000000003</c:v>
                </c:pt>
                <c:pt idx="157">
                  <c:v>341.43799999999999</c:v>
                </c:pt>
                <c:pt idx="158">
                  <c:v>491.55</c:v>
                </c:pt>
                <c:pt idx="159">
                  <c:v>332.53999999999996</c:v>
                </c:pt>
                <c:pt idx="160">
                  <c:v>173.52999999999997</c:v>
                </c:pt>
                <c:pt idx="161">
                  <c:v>14.52</c:v>
                </c:pt>
                <c:pt idx="162">
                  <c:v>212.94</c:v>
                </c:pt>
                <c:pt idx="163">
                  <c:v>235.74349999999998</c:v>
                </c:pt>
                <c:pt idx="164">
                  <c:v>190.94800000000001</c:v>
                </c:pt>
                <c:pt idx="165">
                  <c:v>683.70039999999995</c:v>
                </c:pt>
                <c:pt idx="166">
                  <c:v>139.80000000000001</c:v>
                </c:pt>
                <c:pt idx="167">
                  <c:v>171.50831111111111</c:v>
                </c:pt>
                <c:pt idx="168">
                  <c:v>203.21662222222221</c:v>
                </c:pt>
                <c:pt idx="169">
                  <c:v>228.1912777777778</c:v>
                </c:pt>
                <c:pt idx="170">
                  <c:v>282.214</c:v>
                </c:pt>
                <c:pt idx="171">
                  <c:v>36.498666666666665</c:v>
                </c:pt>
                <c:pt idx="172">
                  <c:v>4.2720000000000002</c:v>
                </c:pt>
                <c:pt idx="173">
                  <c:v>198.19</c:v>
                </c:pt>
                <c:pt idx="174">
                  <c:v>201.785</c:v>
                </c:pt>
                <c:pt idx="175">
                  <c:v>205.38</c:v>
                </c:pt>
                <c:pt idx="176">
                  <c:v>274.29849999999999</c:v>
                </c:pt>
                <c:pt idx="177">
                  <c:v>23.34</c:v>
                </c:pt>
                <c:pt idx="178">
                  <c:v>92.452999999999989</c:v>
                </c:pt>
                <c:pt idx="179">
                  <c:v>200.34133333333332</c:v>
                </c:pt>
                <c:pt idx="180">
                  <c:v>39.78</c:v>
                </c:pt>
                <c:pt idx="181">
                  <c:v>50.816000000000003</c:v>
                </c:pt>
                <c:pt idx="182">
                  <c:v>61.851999999999997</c:v>
                </c:pt>
                <c:pt idx="183">
                  <c:v>144.41040000000001</c:v>
                </c:pt>
                <c:pt idx="184">
                  <c:v>519.23599999999999</c:v>
                </c:pt>
                <c:pt idx="185">
                  <c:v>120.59700000000001</c:v>
                </c:pt>
                <c:pt idx="186">
                  <c:v>254.35799999999998</c:v>
                </c:pt>
                <c:pt idx="187">
                  <c:v>29.502333333333336</c:v>
                </c:pt>
                <c:pt idx="188">
                  <c:v>124.11146666666669</c:v>
                </c:pt>
                <c:pt idx="189">
                  <c:v>218.72060000000002</c:v>
                </c:pt>
                <c:pt idx="190">
                  <c:v>163.33433333333332</c:v>
                </c:pt>
                <c:pt idx="191">
                  <c:v>351.21600000000001</c:v>
                </c:pt>
                <c:pt idx="192">
                  <c:v>32.510444444444445</c:v>
                </c:pt>
                <c:pt idx="193">
                  <c:v>4.7549999999999999</c:v>
                </c:pt>
                <c:pt idx="194">
                  <c:v>48.676666666666677</c:v>
                </c:pt>
                <c:pt idx="195">
                  <c:v>92.598333333333343</c:v>
                </c:pt>
                <c:pt idx="196">
                  <c:v>136.52000000000001</c:v>
                </c:pt>
                <c:pt idx="197">
                  <c:v>92.265200000000007</c:v>
                </c:pt>
                <c:pt idx="198">
                  <c:v>152.38573333333332</c:v>
                </c:pt>
                <c:pt idx="199">
                  <c:v>245.18525000000002</c:v>
                </c:pt>
                <c:pt idx="200">
                  <c:v>168.54300000000001</c:v>
                </c:pt>
                <c:pt idx="201">
                  <c:v>290.35377777777779</c:v>
                </c:pt>
                <c:pt idx="202">
                  <c:v>979.30588888888883</c:v>
                </c:pt>
                <c:pt idx="203">
                  <c:v>1668.2579999999998</c:v>
                </c:pt>
                <c:pt idx="204">
                  <c:v>335.99960000000004</c:v>
                </c:pt>
                <c:pt idx="205">
                  <c:v>193.35333333333332</c:v>
                </c:pt>
                <c:pt idx="206">
                  <c:v>64.384</c:v>
                </c:pt>
                <c:pt idx="207">
                  <c:v>716.11199999999997</c:v>
                </c:pt>
                <c:pt idx="208">
                  <c:v>1367.84</c:v>
                </c:pt>
                <c:pt idx="209">
                  <c:v>702.94733333333329</c:v>
                </c:pt>
                <c:pt idx="210">
                  <c:v>38.05466666666667</c:v>
                </c:pt>
                <c:pt idx="211">
                  <c:v>295.42666666666668</c:v>
                </c:pt>
                <c:pt idx="212">
                  <c:v>79.665666666666681</c:v>
                </c:pt>
                <c:pt idx="213">
                  <c:v>304.79488888888892</c:v>
                </c:pt>
                <c:pt idx="214">
                  <c:v>200.727</c:v>
                </c:pt>
                <c:pt idx="215">
                  <c:v>131.44499999999999</c:v>
                </c:pt>
                <c:pt idx="216">
                  <c:v>217.86207692307693</c:v>
                </c:pt>
                <c:pt idx="217">
                  <c:v>304.27915384615386</c:v>
                </c:pt>
                <c:pt idx="218">
                  <c:v>400.63166666666666</c:v>
                </c:pt>
                <c:pt idx="219">
                  <c:v>256.76833333333332</c:v>
                </c:pt>
                <c:pt idx="220">
                  <c:v>112.905</c:v>
                </c:pt>
                <c:pt idx="221">
                  <c:v>166.57999999999998</c:v>
                </c:pt>
                <c:pt idx="222">
                  <c:v>142.26748148148147</c:v>
                </c:pt>
                <c:pt idx="223">
                  <c:v>117.95496296296295</c:v>
                </c:pt>
                <c:pt idx="224">
                  <c:v>93.642444444444436</c:v>
                </c:pt>
                <c:pt idx="225">
                  <c:v>853.09199999999998</c:v>
                </c:pt>
                <c:pt idx="226">
                  <c:v>100.0684</c:v>
                </c:pt>
                <c:pt idx="227">
                  <c:v>152.82748571428573</c:v>
                </c:pt>
                <c:pt idx="228">
                  <c:v>205.58657142857143</c:v>
                </c:pt>
                <c:pt idx="229">
                  <c:v>459.68049999999999</c:v>
                </c:pt>
                <c:pt idx="230">
                  <c:v>233.69091666666665</c:v>
                </c:pt>
                <c:pt idx="231">
                  <c:v>7.7013333333333334</c:v>
                </c:pt>
                <c:pt idx="232">
                  <c:v>56.522400000000005</c:v>
                </c:pt>
                <c:pt idx="233">
                  <c:v>14.934999999999999</c:v>
                </c:pt>
                <c:pt idx="234">
                  <c:v>103.6892857142857</c:v>
                </c:pt>
                <c:pt idx="235">
                  <c:v>61.134999999999998</c:v>
                </c:pt>
                <c:pt idx="236">
                  <c:v>295.73285714285709</c:v>
                </c:pt>
                <c:pt idx="237">
                  <c:v>231.09867857142854</c:v>
                </c:pt>
                <c:pt idx="238">
                  <c:v>166.46449999999999</c:v>
                </c:pt>
                <c:pt idx="239">
                  <c:v>60.62</c:v>
                </c:pt>
                <c:pt idx="240">
                  <c:v>92.52</c:v>
                </c:pt>
                <c:pt idx="241">
                  <c:v>93.887199999999993</c:v>
                </c:pt>
                <c:pt idx="242">
                  <c:v>361.57222222222225</c:v>
                </c:pt>
                <c:pt idx="243">
                  <c:v>11.04</c:v>
                </c:pt>
                <c:pt idx="244">
                  <c:v>79.596000000000004</c:v>
                </c:pt>
                <c:pt idx="245">
                  <c:v>148.15199999999999</c:v>
                </c:pt>
                <c:pt idx="246">
                  <c:v>50.18</c:v>
                </c:pt>
                <c:pt idx="247">
                  <c:v>140.95499999999998</c:v>
                </c:pt>
                <c:pt idx="248">
                  <c:v>526.97881481481477</c:v>
                </c:pt>
                <c:pt idx="249">
                  <c:v>311.04523076923078</c:v>
                </c:pt>
                <c:pt idx="250">
                  <c:v>371.04560000000004</c:v>
                </c:pt>
                <c:pt idx="251">
                  <c:v>127.95</c:v>
                </c:pt>
                <c:pt idx="252">
                  <c:v>445.87818181818182</c:v>
                </c:pt>
                <c:pt idx="253">
                  <c:v>85.027200000000008</c:v>
                </c:pt>
                <c:pt idx="254">
                  <c:v>264.40610526315783</c:v>
                </c:pt>
                <c:pt idx="255">
                  <c:v>44.478666666666669</c:v>
                </c:pt>
                <c:pt idx="256">
                  <c:v>33.552</c:v>
                </c:pt>
                <c:pt idx="257">
                  <c:v>58.608785714285709</c:v>
                </c:pt>
                <c:pt idx="258">
                  <c:v>548.1175595238094</c:v>
                </c:pt>
                <c:pt idx="259">
                  <c:v>1037.6263333333332</c:v>
                </c:pt>
                <c:pt idx="260">
                  <c:v>296.4426666666667</c:v>
                </c:pt>
                <c:pt idx="261">
                  <c:v>167.47825000000003</c:v>
                </c:pt>
                <c:pt idx="262">
                  <c:v>155.03325000000001</c:v>
                </c:pt>
                <c:pt idx="263">
                  <c:v>888.52808333333326</c:v>
                </c:pt>
                <c:pt idx="264">
                  <c:v>211.96</c:v>
                </c:pt>
                <c:pt idx="265">
                  <c:v>70.977760000000004</c:v>
                </c:pt>
                <c:pt idx="266">
                  <c:v>113.8933846153846</c:v>
                </c:pt>
                <c:pt idx="267">
                  <c:v>257.81333333333333</c:v>
                </c:pt>
                <c:pt idx="268">
                  <c:v>122.57300000000001</c:v>
                </c:pt>
                <c:pt idx="269">
                  <c:v>426.79315789473685</c:v>
                </c:pt>
                <c:pt idx="270">
                  <c:v>164.58866666666668</c:v>
                </c:pt>
                <c:pt idx="271">
                  <c:v>4.71</c:v>
                </c:pt>
                <c:pt idx="272">
                  <c:v>85.44914285714286</c:v>
                </c:pt>
                <c:pt idx="273">
                  <c:v>66.360230769230768</c:v>
                </c:pt>
                <c:pt idx="274">
                  <c:v>182.18700000000001</c:v>
                </c:pt>
                <c:pt idx="275">
                  <c:v>95.95</c:v>
                </c:pt>
                <c:pt idx="276">
                  <c:v>123.67749999999999</c:v>
                </c:pt>
                <c:pt idx="277">
                  <c:v>118.67999999999999</c:v>
                </c:pt>
                <c:pt idx="278">
                  <c:v>73.695999999999998</c:v>
                </c:pt>
                <c:pt idx="279">
                  <c:v>83.11999999999999</c:v>
                </c:pt>
                <c:pt idx="280">
                  <c:v>204.93860000000001</c:v>
                </c:pt>
                <c:pt idx="281">
                  <c:v>153.46266666666668</c:v>
                </c:pt>
                <c:pt idx="282">
                  <c:v>19.509999999999998</c:v>
                </c:pt>
                <c:pt idx="283">
                  <c:v>201.10745454545457</c:v>
                </c:pt>
                <c:pt idx="284">
                  <c:v>452.54839999999996</c:v>
                </c:pt>
                <c:pt idx="285">
                  <c:v>68.908000000000001</c:v>
                </c:pt>
                <c:pt idx="286">
                  <c:v>97.161000000000001</c:v>
                </c:pt>
                <c:pt idx="287">
                  <c:v>45.355999999999995</c:v>
                </c:pt>
                <c:pt idx="288">
                  <c:v>348.32400000000001</c:v>
                </c:pt>
                <c:pt idx="289">
                  <c:v>91.586285714285708</c:v>
                </c:pt>
                <c:pt idx="290">
                  <c:v>187.63800000000001</c:v>
                </c:pt>
                <c:pt idx="291">
                  <c:v>226.10033333333334</c:v>
                </c:pt>
                <c:pt idx="292">
                  <c:v>111.904</c:v>
                </c:pt>
                <c:pt idx="293">
                  <c:v>65.36699999999999</c:v>
                </c:pt>
                <c:pt idx="294">
                  <c:v>18.830000000000002</c:v>
                </c:pt>
                <c:pt idx="295">
                  <c:v>34.627333333333333</c:v>
                </c:pt>
                <c:pt idx="296">
                  <c:v>223.94</c:v>
                </c:pt>
                <c:pt idx="297">
                  <c:v>11.16</c:v>
                </c:pt>
                <c:pt idx="298">
                  <c:v>251.76366666666669</c:v>
                </c:pt>
                <c:pt idx="299">
                  <c:v>937.93733333333341</c:v>
                </c:pt>
                <c:pt idx="300">
                  <c:v>610.07461403508773</c:v>
                </c:pt>
                <c:pt idx="301">
                  <c:v>282.21189473684211</c:v>
                </c:pt>
                <c:pt idx="302">
                  <c:v>236.60399999999998</c:v>
                </c:pt>
                <c:pt idx="303">
                  <c:v>193.30636363636361</c:v>
                </c:pt>
                <c:pt idx="304">
                  <c:v>198.86878571428571</c:v>
                </c:pt>
                <c:pt idx="305">
                  <c:v>446.24986666666661</c:v>
                </c:pt>
                <c:pt idx="306">
                  <c:v>211.82049999999998</c:v>
                </c:pt>
                <c:pt idx="307">
                  <c:v>43.68</c:v>
                </c:pt>
                <c:pt idx="308">
                  <c:v>103.51014285714291</c:v>
                </c:pt>
                <c:pt idx="309">
                  <c:v>333.57600000000002</c:v>
                </c:pt>
                <c:pt idx="310">
                  <c:v>224.8705714285714</c:v>
                </c:pt>
                <c:pt idx="311">
                  <c:v>166.87966666666668</c:v>
                </c:pt>
                <c:pt idx="312">
                  <c:v>312.09800000000001</c:v>
                </c:pt>
                <c:pt idx="313">
                  <c:v>95.887381818181808</c:v>
                </c:pt>
                <c:pt idx="314">
                  <c:v>112.61431590909089</c:v>
                </c:pt>
                <c:pt idx="315">
                  <c:v>129.34124999999997</c:v>
                </c:pt>
                <c:pt idx="316">
                  <c:v>222.60275000000001</c:v>
                </c:pt>
                <c:pt idx="317">
                  <c:v>135.59285</c:v>
                </c:pt>
                <c:pt idx="318">
                  <c:v>888.02107692307698</c:v>
                </c:pt>
                <c:pt idx="319">
                  <c:v>170.34274999999997</c:v>
                </c:pt>
                <c:pt idx="320">
                  <c:v>555.85276923076924</c:v>
                </c:pt>
                <c:pt idx="321">
                  <c:v>226.89000000000001</c:v>
                </c:pt>
                <c:pt idx="322">
                  <c:v>138.84688888888888</c:v>
                </c:pt>
                <c:pt idx="323">
                  <c:v>137.91225000000003</c:v>
                </c:pt>
                <c:pt idx="324">
                  <c:v>113.60666666666667</c:v>
                </c:pt>
                <c:pt idx="325">
                  <c:v>293.61084210526315</c:v>
                </c:pt>
                <c:pt idx="326">
                  <c:v>275.98093749999998</c:v>
                </c:pt>
                <c:pt idx="327">
                  <c:v>121.85642857142857</c:v>
                </c:pt>
                <c:pt idx="328">
                  <c:v>101.83</c:v>
                </c:pt>
                <c:pt idx="329">
                  <c:v>175.44846153846154</c:v>
                </c:pt>
                <c:pt idx="330">
                  <c:v>129.80879999999996</c:v>
                </c:pt>
                <c:pt idx="331">
                  <c:v>54.788499999999999</c:v>
                </c:pt>
                <c:pt idx="332">
                  <c:v>468.69916666666671</c:v>
                </c:pt>
                <c:pt idx="333">
                  <c:v>126.5577142857143</c:v>
                </c:pt>
                <c:pt idx="334">
                  <c:v>252.94</c:v>
                </c:pt>
                <c:pt idx="335">
                  <c:v>129.97999999999999</c:v>
                </c:pt>
                <c:pt idx="336">
                  <c:v>185.22762500000002</c:v>
                </c:pt>
                <c:pt idx="337">
                  <c:v>179.17981818181818</c:v>
                </c:pt>
                <c:pt idx="338">
                  <c:v>137.1</c:v>
                </c:pt>
                <c:pt idx="339">
                  <c:v>84.240000000000009</c:v>
                </c:pt>
                <c:pt idx="340">
                  <c:v>190.33150000000003</c:v>
                </c:pt>
                <c:pt idx="341">
                  <c:v>114.66720000000001</c:v>
                </c:pt>
                <c:pt idx="342">
                  <c:v>331.6894055555556</c:v>
                </c:pt>
                <c:pt idx="343">
                  <c:v>548.7116111111111</c:v>
                </c:pt>
                <c:pt idx="344">
                  <c:v>48.858666666666664</c:v>
                </c:pt>
                <c:pt idx="345">
                  <c:v>849.07311111111119</c:v>
                </c:pt>
                <c:pt idx="346">
                  <c:v>252.89319999999998</c:v>
                </c:pt>
                <c:pt idx="347">
                  <c:v>292.94580000000002</c:v>
                </c:pt>
                <c:pt idx="348">
                  <c:v>22.766999999999999</c:v>
                </c:pt>
                <c:pt idx="349">
                  <c:v>154.58183333333335</c:v>
                </c:pt>
                <c:pt idx="350">
                  <c:v>286.3966666666667</c:v>
                </c:pt>
                <c:pt idx="351">
                  <c:v>290.10166666666663</c:v>
                </c:pt>
                <c:pt idx="352">
                  <c:v>483.35999999999996</c:v>
                </c:pt>
                <c:pt idx="353">
                  <c:v>133.16133333333332</c:v>
                </c:pt>
                <c:pt idx="354">
                  <c:v>104.67866666666666</c:v>
                </c:pt>
                <c:pt idx="355">
                  <c:v>177.29109090909088</c:v>
                </c:pt>
                <c:pt idx="356">
                  <c:v>156.69267878787878</c:v>
                </c:pt>
                <c:pt idx="357">
                  <c:v>136.09426666666667</c:v>
                </c:pt>
                <c:pt idx="358">
                  <c:v>185.39924999999999</c:v>
                </c:pt>
                <c:pt idx="359">
                  <c:v>622.04933333333327</c:v>
                </c:pt>
                <c:pt idx="360">
                  <c:v>129.506</c:v>
                </c:pt>
                <c:pt idx="361">
                  <c:v>167.12699999999998</c:v>
                </c:pt>
                <c:pt idx="362">
                  <c:v>375.23357142857151</c:v>
                </c:pt>
                <c:pt idx="363">
                  <c:v>308.37278571428578</c:v>
                </c:pt>
                <c:pt idx="364">
                  <c:v>241.512</c:v>
                </c:pt>
                <c:pt idx="365">
                  <c:v>442.05539999999996</c:v>
                </c:pt>
                <c:pt idx="366">
                  <c:v>88.153333333333322</c:v>
                </c:pt>
                <c:pt idx="367">
                  <c:v>49.211999999999996</c:v>
                </c:pt>
                <c:pt idx="368">
                  <c:v>15.769</c:v>
                </c:pt>
                <c:pt idx="369">
                  <c:v>40.851833333333332</c:v>
                </c:pt>
                <c:pt idx="370">
                  <c:v>65.934666666666658</c:v>
                </c:pt>
                <c:pt idx="371">
                  <c:v>91.017499999999998</c:v>
                </c:pt>
                <c:pt idx="372">
                  <c:v>1018.104</c:v>
                </c:pt>
                <c:pt idx="373">
                  <c:v>580.26983333333328</c:v>
                </c:pt>
                <c:pt idx="374">
                  <c:v>142.43566666666666</c:v>
                </c:pt>
                <c:pt idx="375">
                  <c:v>155.56950000000003</c:v>
                </c:pt>
                <c:pt idx="376">
                  <c:v>145.87579166666669</c:v>
                </c:pt>
                <c:pt idx="377">
                  <c:v>136.18208333333337</c:v>
                </c:pt>
                <c:pt idx="378">
                  <c:v>126.48837500000002</c:v>
                </c:pt>
                <c:pt idx="379">
                  <c:v>116.79466666666667</c:v>
                </c:pt>
                <c:pt idx="380">
                  <c:v>133.83283333333333</c:v>
                </c:pt>
                <c:pt idx="381">
                  <c:v>150.87100000000001</c:v>
                </c:pt>
                <c:pt idx="382">
                  <c:v>118.61075000000001</c:v>
                </c:pt>
                <c:pt idx="383">
                  <c:v>86.350500000000011</c:v>
                </c:pt>
                <c:pt idx="384">
                  <c:v>54.090250000000012</c:v>
                </c:pt>
                <c:pt idx="385">
                  <c:v>21.83</c:v>
                </c:pt>
                <c:pt idx="386">
                  <c:v>13.12</c:v>
                </c:pt>
                <c:pt idx="387">
                  <c:v>97.92</c:v>
                </c:pt>
                <c:pt idx="388">
                  <c:v>182.72</c:v>
                </c:pt>
                <c:pt idx="389">
                  <c:v>893.31299999999999</c:v>
                </c:pt>
                <c:pt idx="390">
                  <c:v>4297.6440000000002</c:v>
                </c:pt>
                <c:pt idx="391">
                  <c:v>2509.0953333333337</c:v>
                </c:pt>
                <c:pt idx="392">
                  <c:v>720.54666666666674</c:v>
                </c:pt>
                <c:pt idx="393">
                  <c:v>33.086666666666673</c:v>
                </c:pt>
                <c:pt idx="394">
                  <c:v>49.437555555555562</c:v>
                </c:pt>
                <c:pt idx="395">
                  <c:v>65.788444444444451</c:v>
                </c:pt>
                <c:pt idx="396">
                  <c:v>82.139333333333326</c:v>
                </c:pt>
                <c:pt idx="397">
                  <c:v>144.85377777777776</c:v>
                </c:pt>
                <c:pt idx="398">
                  <c:v>207.56822222222223</c:v>
                </c:pt>
                <c:pt idx="399">
                  <c:v>270.28266666666667</c:v>
                </c:pt>
                <c:pt idx="400">
                  <c:v>162.05499999999998</c:v>
                </c:pt>
                <c:pt idx="401">
                  <c:v>32.272999999999996</c:v>
                </c:pt>
                <c:pt idx="402">
                  <c:v>157.11039999999997</c:v>
                </c:pt>
                <c:pt idx="403">
                  <c:v>77.239999999999995</c:v>
                </c:pt>
                <c:pt idx="404">
                  <c:v>96.500071428571431</c:v>
                </c:pt>
                <c:pt idx="405">
                  <c:v>115.76014285714288</c:v>
                </c:pt>
                <c:pt idx="406">
                  <c:v>135.0202142857143</c:v>
                </c:pt>
                <c:pt idx="407">
                  <c:v>154.28028571428575</c:v>
                </c:pt>
                <c:pt idx="408">
                  <c:v>200.29749999999999</c:v>
                </c:pt>
                <c:pt idx="409">
                  <c:v>53.476666666666667</c:v>
                </c:pt>
                <c:pt idx="410">
                  <c:v>44.378999999999998</c:v>
                </c:pt>
                <c:pt idx="411">
                  <c:v>35.281333333333329</c:v>
                </c:pt>
                <c:pt idx="412">
                  <c:v>96.835666666666668</c:v>
                </c:pt>
                <c:pt idx="413">
                  <c:v>158.39000000000001</c:v>
                </c:pt>
                <c:pt idx="414">
                  <c:v>1295.55</c:v>
                </c:pt>
                <c:pt idx="415">
                  <c:v>79.36</c:v>
                </c:pt>
                <c:pt idx="416">
                  <c:v>18.887999999999998</c:v>
                </c:pt>
                <c:pt idx="417">
                  <c:v>15.911499999999998</c:v>
                </c:pt>
                <c:pt idx="418">
                  <c:v>12.934999999999999</c:v>
                </c:pt>
                <c:pt idx="419">
                  <c:v>122.3946</c:v>
                </c:pt>
                <c:pt idx="420">
                  <c:v>231.85419999999999</c:v>
                </c:pt>
                <c:pt idx="421">
                  <c:v>275.63200000000001</c:v>
                </c:pt>
                <c:pt idx="422">
                  <c:v>234.59634285714284</c:v>
                </c:pt>
                <c:pt idx="423">
                  <c:v>299.85666666666663</c:v>
                </c:pt>
                <c:pt idx="424">
                  <c:v>240.93084027777775</c:v>
                </c:pt>
                <c:pt idx="425">
                  <c:v>182.00501388888887</c:v>
                </c:pt>
                <c:pt idx="426">
                  <c:v>123.07918749999999</c:v>
                </c:pt>
                <c:pt idx="427">
                  <c:v>777.62199999999996</c:v>
                </c:pt>
                <c:pt idx="428">
                  <c:v>201.88499999999999</c:v>
                </c:pt>
                <c:pt idx="429">
                  <c:v>320.41200000000003</c:v>
                </c:pt>
                <c:pt idx="430">
                  <c:v>159.33599999999998</c:v>
                </c:pt>
                <c:pt idx="431">
                  <c:v>45.465999999999994</c:v>
                </c:pt>
                <c:pt idx="432">
                  <c:v>29.11</c:v>
                </c:pt>
                <c:pt idx="433">
                  <c:v>12.754000000000001</c:v>
                </c:pt>
                <c:pt idx="434">
                  <c:v>461.61866666666668</c:v>
                </c:pt>
                <c:pt idx="435">
                  <c:v>235.9666666666667</c:v>
                </c:pt>
                <c:pt idx="436">
                  <c:v>16.776</c:v>
                </c:pt>
                <c:pt idx="437">
                  <c:v>723.02099999999996</c:v>
                </c:pt>
                <c:pt idx="438">
                  <c:v>24.42</c:v>
                </c:pt>
                <c:pt idx="439">
                  <c:v>229.63075384615388</c:v>
                </c:pt>
                <c:pt idx="440">
                  <c:v>434.84150769230774</c:v>
                </c:pt>
                <c:pt idx="441">
                  <c:v>172.02155555555555</c:v>
                </c:pt>
                <c:pt idx="442">
                  <c:v>423.45966666666669</c:v>
                </c:pt>
                <c:pt idx="443">
                  <c:v>248.14240000000001</c:v>
                </c:pt>
                <c:pt idx="444">
                  <c:v>105.55033333333334</c:v>
                </c:pt>
                <c:pt idx="445">
                  <c:v>137.65</c:v>
                </c:pt>
                <c:pt idx="446">
                  <c:v>454.10583333333329</c:v>
                </c:pt>
                <c:pt idx="447">
                  <c:v>770.56166666666661</c:v>
                </c:pt>
                <c:pt idx="448">
                  <c:v>83.7</c:v>
                </c:pt>
                <c:pt idx="449">
                  <c:v>48.668800000000005</c:v>
                </c:pt>
                <c:pt idx="450">
                  <c:v>194.88500000000002</c:v>
                </c:pt>
                <c:pt idx="451">
                  <c:v>190.40800000000002</c:v>
                </c:pt>
                <c:pt idx="452">
                  <c:v>66.905333333333331</c:v>
                </c:pt>
                <c:pt idx="453">
                  <c:v>58.387666666666668</c:v>
                </c:pt>
                <c:pt idx="454">
                  <c:v>49.870000000000005</c:v>
                </c:pt>
                <c:pt idx="455">
                  <c:v>107.41266666666668</c:v>
                </c:pt>
                <c:pt idx="456">
                  <c:v>164.95533333333336</c:v>
                </c:pt>
                <c:pt idx="457">
                  <c:v>228.77369230769227</c:v>
                </c:pt>
                <c:pt idx="458">
                  <c:v>23.334</c:v>
                </c:pt>
                <c:pt idx="459">
                  <c:v>181.48719999999997</c:v>
                </c:pt>
                <c:pt idx="460">
                  <c:v>217.07559999999998</c:v>
                </c:pt>
                <c:pt idx="461">
                  <c:v>252.66399999999999</c:v>
                </c:pt>
                <c:pt idx="462">
                  <c:v>56.513999999999989</c:v>
                </c:pt>
                <c:pt idx="463">
                  <c:v>189.76371428571429</c:v>
                </c:pt>
                <c:pt idx="464">
                  <c:v>40.74</c:v>
                </c:pt>
                <c:pt idx="465">
                  <c:v>212.84520000000003</c:v>
                </c:pt>
                <c:pt idx="466">
                  <c:v>35.207999999999998</c:v>
                </c:pt>
                <c:pt idx="467">
                  <c:v>166.24585714285715</c:v>
                </c:pt>
                <c:pt idx="468">
                  <c:v>297.28371428571427</c:v>
                </c:pt>
                <c:pt idx="469">
                  <c:v>343.13825000000003</c:v>
                </c:pt>
                <c:pt idx="470">
                  <c:v>111.4977777777778</c:v>
                </c:pt>
                <c:pt idx="471">
                  <c:v>164.98</c:v>
                </c:pt>
                <c:pt idx="472">
                  <c:v>238.94519999999997</c:v>
                </c:pt>
                <c:pt idx="473">
                  <c:v>223.27250000000001</c:v>
                </c:pt>
                <c:pt idx="474">
                  <c:v>76.457999999999998</c:v>
                </c:pt>
                <c:pt idx="475">
                  <c:v>51.223999999999997</c:v>
                </c:pt>
                <c:pt idx="476">
                  <c:v>25.99</c:v>
                </c:pt>
                <c:pt idx="477">
                  <c:v>131.5637142857143</c:v>
                </c:pt>
                <c:pt idx="478">
                  <c:v>209.01055000000002</c:v>
                </c:pt>
                <c:pt idx="479">
                  <c:v>543.91799999999989</c:v>
                </c:pt>
                <c:pt idx="480">
                  <c:v>808.87239999999997</c:v>
                </c:pt>
                <c:pt idx="481">
                  <c:v>7.968</c:v>
                </c:pt>
                <c:pt idx="482">
                  <c:v>174.63277777777779</c:v>
                </c:pt>
                <c:pt idx="483">
                  <c:v>64.42</c:v>
                </c:pt>
                <c:pt idx="484">
                  <c:v>83.616</c:v>
                </c:pt>
                <c:pt idx="485">
                  <c:v>169.1353846153846</c:v>
                </c:pt>
                <c:pt idx="486">
                  <c:v>280.34050000000002</c:v>
                </c:pt>
                <c:pt idx="487">
                  <c:v>220.85166666666669</c:v>
                </c:pt>
                <c:pt idx="488">
                  <c:v>161.36283333333336</c:v>
                </c:pt>
                <c:pt idx="489">
                  <c:v>101.87400000000001</c:v>
                </c:pt>
                <c:pt idx="490">
                  <c:v>361.9970909090909</c:v>
                </c:pt>
                <c:pt idx="491">
                  <c:v>48.81</c:v>
                </c:pt>
                <c:pt idx="492">
                  <c:v>51.480666666666671</c:v>
                </c:pt>
                <c:pt idx="493">
                  <c:v>191.96799999999999</c:v>
                </c:pt>
                <c:pt idx="494">
                  <c:v>132.54375000000005</c:v>
                </c:pt>
                <c:pt idx="495">
                  <c:v>119.19199999999999</c:v>
                </c:pt>
                <c:pt idx="496">
                  <c:v>261.76662499999998</c:v>
                </c:pt>
                <c:pt idx="497">
                  <c:v>34.954000000000001</c:v>
                </c:pt>
                <c:pt idx="498">
                  <c:v>255.96799999999999</c:v>
                </c:pt>
                <c:pt idx="499">
                  <c:v>33.617000000000004</c:v>
                </c:pt>
                <c:pt idx="500">
                  <c:v>10.86</c:v>
                </c:pt>
                <c:pt idx="501">
                  <c:v>47.815999999999995</c:v>
                </c:pt>
                <c:pt idx="502">
                  <c:v>84.771999999999991</c:v>
                </c:pt>
                <c:pt idx="503">
                  <c:v>24.110666666666663</c:v>
                </c:pt>
                <c:pt idx="504">
                  <c:v>965.52449999999999</c:v>
                </c:pt>
                <c:pt idx="505">
                  <c:v>217.49266666666668</c:v>
                </c:pt>
                <c:pt idx="506">
                  <c:v>305.15349999999995</c:v>
                </c:pt>
                <c:pt idx="507">
                  <c:v>217.42724999999999</c:v>
                </c:pt>
                <c:pt idx="508">
                  <c:v>122.82050000000001</c:v>
                </c:pt>
                <c:pt idx="509">
                  <c:v>105.52947222222222</c:v>
                </c:pt>
                <c:pt idx="510">
                  <c:v>88.23844444444444</c:v>
                </c:pt>
                <c:pt idx="511">
                  <c:v>150.60525000000001</c:v>
                </c:pt>
                <c:pt idx="512">
                  <c:v>170.27500000000001</c:v>
                </c:pt>
                <c:pt idx="513">
                  <c:v>304.59635294117663</c:v>
                </c:pt>
                <c:pt idx="514">
                  <c:v>119.17114285714287</c:v>
                </c:pt>
                <c:pt idx="515">
                  <c:v>145.68687301587303</c:v>
                </c:pt>
                <c:pt idx="516">
                  <c:v>172.20260317460321</c:v>
                </c:pt>
                <c:pt idx="517">
                  <c:v>198.71833333333336</c:v>
                </c:pt>
                <c:pt idx="518">
                  <c:v>766.59899999999993</c:v>
                </c:pt>
                <c:pt idx="519">
                  <c:v>390.77049999999997</c:v>
                </c:pt>
                <c:pt idx="520">
                  <c:v>14.942</c:v>
                </c:pt>
                <c:pt idx="521">
                  <c:v>120.34577777777778</c:v>
                </c:pt>
                <c:pt idx="522">
                  <c:v>113.8737142857143</c:v>
                </c:pt>
                <c:pt idx="523">
                  <c:v>186.6893186813187</c:v>
                </c:pt>
                <c:pt idx="524">
                  <c:v>259.50492307692309</c:v>
                </c:pt>
                <c:pt idx="525">
                  <c:v>34.895200000000003</c:v>
                </c:pt>
                <c:pt idx="526">
                  <c:v>112.88979999999999</c:v>
                </c:pt>
                <c:pt idx="527">
                  <c:v>51.072000000000003</c:v>
                </c:pt>
                <c:pt idx="528">
                  <c:v>122.35733333333333</c:v>
                </c:pt>
                <c:pt idx="529">
                  <c:v>573.98400000000004</c:v>
                </c:pt>
                <c:pt idx="530">
                  <c:v>354.24510714285714</c:v>
                </c:pt>
                <c:pt idx="531">
                  <c:v>134.50621428571429</c:v>
                </c:pt>
                <c:pt idx="532">
                  <c:v>74.390999999999991</c:v>
                </c:pt>
                <c:pt idx="533">
                  <c:v>207.386</c:v>
                </c:pt>
                <c:pt idx="534">
                  <c:v>107.976</c:v>
                </c:pt>
                <c:pt idx="535">
                  <c:v>672.98433333333332</c:v>
                </c:pt>
                <c:pt idx="536">
                  <c:v>119.56542857142857</c:v>
                </c:pt>
                <c:pt idx="537">
                  <c:v>102.63671428571428</c:v>
                </c:pt>
                <c:pt idx="538">
                  <c:v>85.707999999999998</c:v>
                </c:pt>
                <c:pt idx="539">
                  <c:v>227.45657142857149</c:v>
                </c:pt>
                <c:pt idx="540">
                  <c:v>229.26711904761908</c:v>
                </c:pt>
                <c:pt idx="541">
                  <c:v>231.07766666666666</c:v>
                </c:pt>
                <c:pt idx="542">
                  <c:v>108.23150000000001</c:v>
                </c:pt>
                <c:pt idx="543">
                  <c:v>113.99797435897436</c:v>
                </c:pt>
                <c:pt idx="544">
                  <c:v>119.76444871794872</c:v>
                </c:pt>
                <c:pt idx="545">
                  <c:v>125.53092307692307</c:v>
                </c:pt>
                <c:pt idx="546">
                  <c:v>164.79640000000001</c:v>
                </c:pt>
                <c:pt idx="547">
                  <c:v>379.42933333333332</c:v>
                </c:pt>
                <c:pt idx="548">
                  <c:v>17.378</c:v>
                </c:pt>
                <c:pt idx="549">
                  <c:v>197.11600000000001</c:v>
                </c:pt>
                <c:pt idx="550">
                  <c:v>109.11800000000001</c:v>
                </c:pt>
                <c:pt idx="551">
                  <c:v>21.12</c:v>
                </c:pt>
                <c:pt idx="552">
                  <c:v>113.36528571428573</c:v>
                </c:pt>
                <c:pt idx="553">
                  <c:v>21.643000000000001</c:v>
                </c:pt>
                <c:pt idx="554">
                  <c:v>176.54109090909088</c:v>
                </c:pt>
                <c:pt idx="555">
                  <c:v>256.570875</c:v>
                </c:pt>
                <c:pt idx="556">
                  <c:v>406.65120000000002</c:v>
                </c:pt>
                <c:pt idx="557">
                  <c:v>215.22899999999998</c:v>
                </c:pt>
                <c:pt idx="558">
                  <c:v>323.99921428571429</c:v>
                </c:pt>
                <c:pt idx="559">
                  <c:v>432.76942857142859</c:v>
                </c:pt>
                <c:pt idx="560">
                  <c:v>112.0205</c:v>
                </c:pt>
                <c:pt idx="561">
                  <c:v>134.4836</c:v>
                </c:pt>
                <c:pt idx="562">
                  <c:v>2.0249999999999999</c:v>
                </c:pt>
                <c:pt idx="563">
                  <c:v>269.31680000000006</c:v>
                </c:pt>
                <c:pt idx="564">
                  <c:v>202.6858666666667</c:v>
                </c:pt>
                <c:pt idx="565">
                  <c:v>136.05493333333334</c:v>
                </c:pt>
                <c:pt idx="566">
                  <c:v>69.423999999999992</c:v>
                </c:pt>
                <c:pt idx="567">
                  <c:v>131.48750000000001</c:v>
                </c:pt>
                <c:pt idx="568">
                  <c:v>299.37799999999999</c:v>
                </c:pt>
                <c:pt idx="569">
                  <c:v>138.46071428571429</c:v>
                </c:pt>
                <c:pt idx="570">
                  <c:v>29.97</c:v>
                </c:pt>
                <c:pt idx="571">
                  <c:v>49.566800000000001</c:v>
                </c:pt>
                <c:pt idx="572">
                  <c:v>69.163600000000002</c:v>
                </c:pt>
                <c:pt idx="573">
                  <c:v>88.76039999999999</c:v>
                </c:pt>
                <c:pt idx="574">
                  <c:v>742.43239999999992</c:v>
                </c:pt>
                <c:pt idx="575">
                  <c:v>505.84800000000001</c:v>
                </c:pt>
                <c:pt idx="576">
                  <c:v>184.35399999999998</c:v>
                </c:pt>
                <c:pt idx="577">
                  <c:v>128.95683333333332</c:v>
                </c:pt>
                <c:pt idx="578">
                  <c:v>73.559666666666658</c:v>
                </c:pt>
                <c:pt idx="579">
                  <c:v>18.162499999999998</c:v>
                </c:pt>
                <c:pt idx="580">
                  <c:v>98.97384000000001</c:v>
                </c:pt>
                <c:pt idx="581">
                  <c:v>121.02575</c:v>
                </c:pt>
                <c:pt idx="582">
                  <c:v>120.01457142857143</c:v>
                </c:pt>
                <c:pt idx="583">
                  <c:v>286.96423529411766</c:v>
                </c:pt>
                <c:pt idx="584">
                  <c:v>121.63914285714284</c:v>
                </c:pt>
                <c:pt idx="585">
                  <c:v>65.370666666666679</c:v>
                </c:pt>
                <c:pt idx="586">
                  <c:v>81.593333333333334</c:v>
                </c:pt>
                <c:pt idx="587">
                  <c:v>97.815999999999988</c:v>
                </c:pt>
                <c:pt idx="588">
                  <c:v>131.83966666666666</c:v>
                </c:pt>
                <c:pt idx="589">
                  <c:v>165.86333333333334</c:v>
                </c:pt>
                <c:pt idx="590">
                  <c:v>259.9178461538462</c:v>
                </c:pt>
                <c:pt idx="591">
                  <c:v>76.328000000000003</c:v>
                </c:pt>
                <c:pt idx="592">
                  <c:v>101.42600000000002</c:v>
                </c:pt>
                <c:pt idx="593">
                  <c:v>126.52400000000002</c:v>
                </c:pt>
                <c:pt idx="594">
                  <c:v>151.62200000000001</c:v>
                </c:pt>
                <c:pt idx="595">
                  <c:v>176.72000000000003</c:v>
                </c:pt>
                <c:pt idx="596">
                  <c:v>33.316000000000003</c:v>
                </c:pt>
                <c:pt idx="597">
                  <c:v>109.298</c:v>
                </c:pt>
                <c:pt idx="598">
                  <c:v>513.91250000000002</c:v>
                </c:pt>
                <c:pt idx="599">
                  <c:v>35.705200000000005</c:v>
                </c:pt>
                <c:pt idx="600">
                  <c:v>81.849999999999994</c:v>
                </c:pt>
                <c:pt idx="601">
                  <c:v>127.99479999999998</c:v>
                </c:pt>
                <c:pt idx="602">
                  <c:v>649.12929999999994</c:v>
                </c:pt>
                <c:pt idx="603">
                  <c:v>123.25</c:v>
                </c:pt>
                <c:pt idx="604">
                  <c:v>247.46764285714286</c:v>
                </c:pt>
                <c:pt idx="605">
                  <c:v>371.68528571428573</c:v>
                </c:pt>
                <c:pt idx="606">
                  <c:v>338.22342857142854</c:v>
                </c:pt>
                <c:pt idx="607">
                  <c:v>236.07235714285713</c:v>
                </c:pt>
                <c:pt idx="608">
                  <c:v>133.92128571428572</c:v>
                </c:pt>
                <c:pt idx="609">
                  <c:v>153.04057142857141</c:v>
                </c:pt>
                <c:pt idx="610">
                  <c:v>103.78922222222224</c:v>
                </c:pt>
                <c:pt idx="611">
                  <c:v>100.5654</c:v>
                </c:pt>
                <c:pt idx="612">
                  <c:v>208.76192857142857</c:v>
                </c:pt>
                <c:pt idx="613">
                  <c:v>29.88</c:v>
                </c:pt>
                <c:pt idx="614">
                  <c:v>93.591444444444448</c:v>
                </c:pt>
                <c:pt idx="615">
                  <c:v>157.3028888888889</c:v>
                </c:pt>
                <c:pt idx="616">
                  <c:v>150.93307692307692</c:v>
                </c:pt>
                <c:pt idx="617">
                  <c:v>78.647111111111101</c:v>
                </c:pt>
                <c:pt idx="618">
                  <c:v>246.1265714285714</c:v>
                </c:pt>
                <c:pt idx="619">
                  <c:v>466.06</c:v>
                </c:pt>
                <c:pt idx="620">
                  <c:v>181.13214285714284</c:v>
                </c:pt>
                <c:pt idx="621">
                  <c:v>31.12</c:v>
                </c:pt>
                <c:pt idx="622">
                  <c:v>501.08721739130431</c:v>
                </c:pt>
                <c:pt idx="623">
                  <c:v>280.30857142857144</c:v>
                </c:pt>
                <c:pt idx="624">
                  <c:v>83.396666666666661</c:v>
                </c:pt>
                <c:pt idx="625">
                  <c:v>262.29314285714287</c:v>
                </c:pt>
                <c:pt idx="626">
                  <c:v>349.10289999999998</c:v>
                </c:pt>
                <c:pt idx="627">
                  <c:v>162.13672727272726</c:v>
                </c:pt>
                <c:pt idx="628">
                  <c:v>192.13662679425835</c:v>
                </c:pt>
                <c:pt idx="629">
                  <c:v>222.13652631578947</c:v>
                </c:pt>
                <c:pt idx="630">
                  <c:v>144.46461904761904</c:v>
                </c:pt>
                <c:pt idx="631">
                  <c:v>186.11365000000001</c:v>
                </c:pt>
                <c:pt idx="632">
                  <c:v>238.29580000000004</c:v>
                </c:pt>
                <c:pt idx="633">
                  <c:v>96.214909090909075</c:v>
                </c:pt>
                <c:pt idx="634">
                  <c:v>128.49960606060606</c:v>
                </c:pt>
                <c:pt idx="635">
                  <c:v>160.78430303030302</c:v>
                </c:pt>
                <c:pt idx="636">
                  <c:v>193.06899999999999</c:v>
                </c:pt>
                <c:pt idx="637">
                  <c:v>84.617733333333319</c:v>
                </c:pt>
                <c:pt idx="638">
                  <c:v>45.869666666666667</c:v>
                </c:pt>
                <c:pt idx="639">
                  <c:v>126.395</c:v>
                </c:pt>
                <c:pt idx="640">
                  <c:v>121.58457142857142</c:v>
                </c:pt>
                <c:pt idx="641">
                  <c:v>105.73638095238096</c:v>
                </c:pt>
                <c:pt idx="642">
                  <c:v>89.888190476190474</c:v>
                </c:pt>
                <c:pt idx="643">
                  <c:v>74.040000000000006</c:v>
                </c:pt>
                <c:pt idx="644">
                  <c:v>177.79458333333335</c:v>
                </c:pt>
                <c:pt idx="645">
                  <c:v>449.6388</c:v>
                </c:pt>
                <c:pt idx="646">
                  <c:v>337.29849999999999</c:v>
                </c:pt>
                <c:pt idx="647">
                  <c:v>217.34163636363635</c:v>
                </c:pt>
                <c:pt idx="648">
                  <c:v>185.82999999999998</c:v>
                </c:pt>
                <c:pt idx="649">
                  <c:v>294.13712499999997</c:v>
                </c:pt>
                <c:pt idx="650">
                  <c:v>402.44425000000001</c:v>
                </c:pt>
                <c:pt idx="651">
                  <c:v>824.97</c:v>
                </c:pt>
                <c:pt idx="652">
                  <c:v>77.88</c:v>
                </c:pt>
                <c:pt idx="653">
                  <c:v>75.698800000000006</c:v>
                </c:pt>
                <c:pt idx="654">
                  <c:v>355.84833333333336</c:v>
                </c:pt>
                <c:pt idx="655">
                  <c:v>144.01719999999997</c:v>
                </c:pt>
                <c:pt idx="656">
                  <c:v>75.790599999999984</c:v>
                </c:pt>
                <c:pt idx="657">
                  <c:v>7.5640000000000001</c:v>
                </c:pt>
                <c:pt idx="658">
                  <c:v>150.81973333333335</c:v>
                </c:pt>
                <c:pt idx="659">
                  <c:v>166.22899999999998</c:v>
                </c:pt>
                <c:pt idx="660">
                  <c:v>237.56866666666664</c:v>
                </c:pt>
                <c:pt idx="661">
                  <c:v>174.41662500000001</c:v>
                </c:pt>
                <c:pt idx="662">
                  <c:v>100.2720625</c:v>
                </c:pt>
                <c:pt idx="663">
                  <c:v>26.127499999999998</c:v>
                </c:pt>
                <c:pt idx="664">
                  <c:v>122.12</c:v>
                </c:pt>
                <c:pt idx="665">
                  <c:v>303.14914285714286</c:v>
                </c:pt>
                <c:pt idx="666">
                  <c:v>188.88288235294121</c:v>
                </c:pt>
                <c:pt idx="667">
                  <c:v>258.84216666666663</c:v>
                </c:pt>
                <c:pt idx="668">
                  <c:v>502.59554545454552</c:v>
                </c:pt>
                <c:pt idx="669">
                  <c:v>560.16920000000005</c:v>
                </c:pt>
                <c:pt idx="670">
                  <c:v>332.26422500000001</c:v>
                </c:pt>
                <c:pt idx="671">
                  <c:v>104.35925</c:v>
                </c:pt>
                <c:pt idx="672">
                  <c:v>5.7404999999999999</c:v>
                </c:pt>
                <c:pt idx="673">
                  <c:v>219.50521428571432</c:v>
                </c:pt>
                <c:pt idx="674">
                  <c:v>451.74062962962955</c:v>
                </c:pt>
                <c:pt idx="675">
                  <c:v>355.40707692307694</c:v>
                </c:pt>
                <c:pt idx="676">
                  <c:v>442.113</c:v>
                </c:pt>
                <c:pt idx="677">
                  <c:v>271.089</c:v>
                </c:pt>
                <c:pt idx="678">
                  <c:v>102.54472727272729</c:v>
                </c:pt>
                <c:pt idx="679">
                  <c:v>171.00367619047617</c:v>
                </c:pt>
                <c:pt idx="680">
                  <c:v>193.28538461538457</c:v>
                </c:pt>
                <c:pt idx="681">
                  <c:v>87.771249999999995</c:v>
                </c:pt>
                <c:pt idx="682">
                  <c:v>339.36116666666669</c:v>
                </c:pt>
                <c:pt idx="683">
                  <c:v>353.27145454545456</c:v>
                </c:pt>
                <c:pt idx="684">
                  <c:v>306.73372727272726</c:v>
                </c:pt>
                <c:pt idx="685">
                  <c:v>260.19600000000003</c:v>
                </c:pt>
                <c:pt idx="686">
                  <c:v>114.44600000000003</c:v>
                </c:pt>
                <c:pt idx="687">
                  <c:v>172.07499047619049</c:v>
                </c:pt>
                <c:pt idx="688">
                  <c:v>43.892785714285715</c:v>
                </c:pt>
                <c:pt idx="689">
                  <c:v>345.01879999999994</c:v>
                </c:pt>
                <c:pt idx="690">
                  <c:v>121.87640000000002</c:v>
                </c:pt>
                <c:pt idx="691">
                  <c:v>13.12</c:v>
                </c:pt>
                <c:pt idx="692">
                  <c:v>247.34700000000001</c:v>
                </c:pt>
                <c:pt idx="693">
                  <c:v>182.92844117647056</c:v>
                </c:pt>
                <c:pt idx="694">
                  <c:v>143.42169230769233</c:v>
                </c:pt>
                <c:pt idx="695">
                  <c:v>276.01680000000005</c:v>
                </c:pt>
                <c:pt idx="696">
                  <c:v>119.89313333333335</c:v>
                </c:pt>
                <c:pt idx="697">
                  <c:v>509.32814285714278</c:v>
                </c:pt>
                <c:pt idx="698">
                  <c:v>336.85761309523809</c:v>
                </c:pt>
                <c:pt idx="699">
                  <c:v>164.38708333333335</c:v>
                </c:pt>
                <c:pt idx="700">
                  <c:v>324.11337500000002</c:v>
                </c:pt>
                <c:pt idx="701">
                  <c:v>74.776833333333329</c:v>
                </c:pt>
                <c:pt idx="702">
                  <c:v>252.56258333333332</c:v>
                </c:pt>
                <c:pt idx="703">
                  <c:v>148.6997777777778</c:v>
                </c:pt>
                <c:pt idx="704">
                  <c:v>445.4546666666667</c:v>
                </c:pt>
                <c:pt idx="705">
                  <c:v>34.020000000000003</c:v>
                </c:pt>
                <c:pt idx="706">
                  <c:v>154.01900000000001</c:v>
                </c:pt>
                <c:pt idx="707">
                  <c:v>88.382999999999996</c:v>
                </c:pt>
                <c:pt idx="708">
                  <c:v>103.48957142857145</c:v>
                </c:pt>
                <c:pt idx="709">
                  <c:v>113.70955555555557</c:v>
                </c:pt>
                <c:pt idx="710">
                  <c:v>71.525333333333336</c:v>
                </c:pt>
                <c:pt idx="711">
                  <c:v>610.53288888888892</c:v>
                </c:pt>
                <c:pt idx="712">
                  <c:v>4.9800000000000004</c:v>
                </c:pt>
                <c:pt idx="713">
                  <c:v>159.87433333333334</c:v>
                </c:pt>
                <c:pt idx="714">
                  <c:v>133.61257142857144</c:v>
                </c:pt>
                <c:pt idx="715">
                  <c:v>437.18971428571422</c:v>
                </c:pt>
                <c:pt idx="716">
                  <c:v>100.67854545454544</c:v>
                </c:pt>
                <c:pt idx="717">
                  <c:v>296.16000000000003</c:v>
                </c:pt>
                <c:pt idx="718">
                  <c:v>157.77099999999999</c:v>
                </c:pt>
                <c:pt idx="719">
                  <c:v>194.32</c:v>
                </c:pt>
                <c:pt idx="720">
                  <c:v>393.92452631578948</c:v>
                </c:pt>
                <c:pt idx="721">
                  <c:v>262.81049999999999</c:v>
                </c:pt>
                <c:pt idx="722">
                  <c:v>140.3715</c:v>
                </c:pt>
                <c:pt idx="723">
                  <c:v>234.02032727272729</c:v>
                </c:pt>
                <c:pt idx="724">
                  <c:v>39.6</c:v>
                </c:pt>
                <c:pt idx="725">
                  <c:v>6.36</c:v>
                </c:pt>
                <c:pt idx="726">
                  <c:v>650.26800000000003</c:v>
                </c:pt>
                <c:pt idx="727">
                  <c:v>125.57672727272728</c:v>
                </c:pt>
                <c:pt idx="728">
                  <c:v>164.26836363636363</c:v>
                </c:pt>
                <c:pt idx="729">
                  <c:v>202.95999999999998</c:v>
                </c:pt>
                <c:pt idx="730">
                  <c:v>349.30500000000001</c:v>
                </c:pt>
                <c:pt idx="731">
                  <c:v>356.40666666666669</c:v>
                </c:pt>
                <c:pt idx="732">
                  <c:v>85.301333333333332</c:v>
                </c:pt>
                <c:pt idx="733">
                  <c:v>56.58</c:v>
                </c:pt>
                <c:pt idx="734">
                  <c:v>27.858666666666664</c:v>
                </c:pt>
                <c:pt idx="735">
                  <c:v>371.83160000000004</c:v>
                </c:pt>
                <c:pt idx="736">
                  <c:v>247.68200000000002</c:v>
                </c:pt>
                <c:pt idx="737">
                  <c:v>58.25</c:v>
                </c:pt>
                <c:pt idx="738">
                  <c:v>37.360999999999997</c:v>
                </c:pt>
                <c:pt idx="739">
                  <c:v>92.464666666666659</c:v>
                </c:pt>
                <c:pt idx="740">
                  <c:v>147.56833333333333</c:v>
                </c:pt>
                <c:pt idx="741">
                  <c:v>202.672</c:v>
                </c:pt>
                <c:pt idx="742">
                  <c:v>87.740375</c:v>
                </c:pt>
                <c:pt idx="743">
                  <c:v>51.108999999999995</c:v>
                </c:pt>
                <c:pt idx="744">
                  <c:v>260.13749999999999</c:v>
                </c:pt>
                <c:pt idx="745">
                  <c:v>340.98512499999998</c:v>
                </c:pt>
                <c:pt idx="746">
                  <c:v>421.83275000000003</c:v>
                </c:pt>
                <c:pt idx="747">
                  <c:v>502.68037500000003</c:v>
                </c:pt>
                <c:pt idx="748">
                  <c:v>583.52800000000002</c:v>
                </c:pt>
                <c:pt idx="749">
                  <c:v>83.420909090909106</c:v>
                </c:pt>
                <c:pt idx="750">
                  <c:v>433.07499999999999</c:v>
                </c:pt>
                <c:pt idx="751">
                  <c:v>31.36</c:v>
                </c:pt>
                <c:pt idx="752">
                  <c:v>143.11866666666666</c:v>
                </c:pt>
                <c:pt idx="753">
                  <c:v>108.63911111111111</c:v>
                </c:pt>
                <c:pt idx="754">
                  <c:v>74.159555555555556</c:v>
                </c:pt>
                <c:pt idx="755">
                  <c:v>39.68</c:v>
                </c:pt>
                <c:pt idx="756">
                  <c:v>175.20580000000004</c:v>
                </c:pt>
                <c:pt idx="757">
                  <c:v>310.73160000000007</c:v>
                </c:pt>
                <c:pt idx="758">
                  <c:v>266.92566666666664</c:v>
                </c:pt>
                <c:pt idx="759">
                  <c:v>80.984999999999999</c:v>
                </c:pt>
                <c:pt idx="760">
                  <c:v>1799.3568</c:v>
                </c:pt>
                <c:pt idx="761">
                  <c:v>866.4</c:v>
                </c:pt>
                <c:pt idx="762">
                  <c:v>65.956000000000003</c:v>
                </c:pt>
                <c:pt idx="763">
                  <c:v>199.63173333333333</c:v>
                </c:pt>
                <c:pt idx="764">
                  <c:v>132.22399999999999</c:v>
                </c:pt>
                <c:pt idx="765">
                  <c:v>190.53550000000001</c:v>
                </c:pt>
                <c:pt idx="766">
                  <c:v>684.73800000000006</c:v>
                </c:pt>
                <c:pt idx="767">
                  <c:v>60.914999999999999</c:v>
                </c:pt>
                <c:pt idx="768">
                  <c:v>65.422499999999999</c:v>
                </c:pt>
                <c:pt idx="769">
                  <c:v>69.930000000000007</c:v>
                </c:pt>
                <c:pt idx="770">
                  <c:v>683.02</c:v>
                </c:pt>
                <c:pt idx="771">
                  <c:v>146.82</c:v>
                </c:pt>
                <c:pt idx="772">
                  <c:v>167.58420000000001</c:v>
                </c:pt>
                <c:pt idx="773">
                  <c:v>203.536</c:v>
                </c:pt>
                <c:pt idx="774">
                  <c:v>126.18199999999999</c:v>
                </c:pt>
                <c:pt idx="775">
                  <c:v>110.29866666666666</c:v>
                </c:pt>
                <c:pt idx="776">
                  <c:v>94.415333333333322</c:v>
                </c:pt>
                <c:pt idx="777">
                  <c:v>78.531999999999996</c:v>
                </c:pt>
                <c:pt idx="778">
                  <c:v>16.495999999999999</c:v>
                </c:pt>
                <c:pt idx="779">
                  <c:v>138.55690909090907</c:v>
                </c:pt>
                <c:pt idx="780">
                  <c:v>245.79249999999999</c:v>
                </c:pt>
                <c:pt idx="781">
                  <c:v>57.576000000000001</c:v>
                </c:pt>
                <c:pt idx="782">
                  <c:v>52.147999999999996</c:v>
                </c:pt>
                <c:pt idx="783">
                  <c:v>46.72</c:v>
                </c:pt>
                <c:pt idx="784">
                  <c:v>64.00866666666667</c:v>
                </c:pt>
                <c:pt idx="785">
                  <c:v>81.297333333333327</c:v>
                </c:pt>
                <c:pt idx="786">
                  <c:v>36.479999999999997</c:v>
                </c:pt>
                <c:pt idx="787">
                  <c:v>111.104</c:v>
                </c:pt>
                <c:pt idx="788">
                  <c:v>1257.1612</c:v>
                </c:pt>
                <c:pt idx="789">
                  <c:v>870.72799999999995</c:v>
                </c:pt>
                <c:pt idx="790">
                  <c:v>484.2947999999999</c:v>
                </c:pt>
                <c:pt idx="791">
                  <c:v>78.862499999999997</c:v>
                </c:pt>
                <c:pt idx="792">
                  <c:v>81.171999999999997</c:v>
                </c:pt>
                <c:pt idx="793">
                  <c:v>115.90042857142858</c:v>
                </c:pt>
                <c:pt idx="794">
                  <c:v>21.071999999999999</c:v>
                </c:pt>
                <c:pt idx="795">
                  <c:v>168.52384615384614</c:v>
                </c:pt>
                <c:pt idx="796">
                  <c:v>127.12000000000003</c:v>
                </c:pt>
                <c:pt idx="797">
                  <c:v>1125.6762857142858</c:v>
                </c:pt>
                <c:pt idx="798">
                  <c:v>149.33700000000002</c:v>
                </c:pt>
                <c:pt idx="799">
                  <c:v>242.09171428571426</c:v>
                </c:pt>
                <c:pt idx="800">
                  <c:v>443.34409999999997</c:v>
                </c:pt>
                <c:pt idx="801">
                  <c:v>95.623999999999995</c:v>
                </c:pt>
                <c:pt idx="802">
                  <c:v>336.68685714285715</c:v>
                </c:pt>
                <c:pt idx="803">
                  <c:v>336.93871428571424</c:v>
                </c:pt>
                <c:pt idx="804">
                  <c:v>337.19057142857139</c:v>
                </c:pt>
                <c:pt idx="805">
                  <c:v>530.84100000000001</c:v>
                </c:pt>
                <c:pt idx="806">
                  <c:v>34.67</c:v>
                </c:pt>
                <c:pt idx="807">
                  <c:v>132.61585714285715</c:v>
                </c:pt>
                <c:pt idx="808">
                  <c:v>129.1412</c:v>
                </c:pt>
                <c:pt idx="809">
                  <c:v>113.23400000000001</c:v>
                </c:pt>
                <c:pt idx="810">
                  <c:v>149.83875</c:v>
                </c:pt>
                <c:pt idx="811">
                  <c:v>186.4435</c:v>
                </c:pt>
                <c:pt idx="812">
                  <c:v>673.48500000000001</c:v>
                </c:pt>
                <c:pt idx="813">
                  <c:v>136.44919999999999</c:v>
                </c:pt>
                <c:pt idx="814">
                  <c:v>30.900000000000002</c:v>
                </c:pt>
                <c:pt idx="815">
                  <c:v>41.766666666666666</c:v>
                </c:pt>
                <c:pt idx="816">
                  <c:v>295.48211111111118</c:v>
                </c:pt>
                <c:pt idx="817">
                  <c:v>11.34</c:v>
                </c:pt>
                <c:pt idx="818">
                  <c:v>213.58733333333331</c:v>
                </c:pt>
                <c:pt idx="819">
                  <c:v>127.14588235294117</c:v>
                </c:pt>
                <c:pt idx="820">
                  <c:v>1454.9</c:v>
                </c:pt>
                <c:pt idx="821">
                  <c:v>110.29949999999999</c:v>
                </c:pt>
                <c:pt idx="822">
                  <c:v>161.69899999999998</c:v>
                </c:pt>
                <c:pt idx="823">
                  <c:v>348.77800000000002</c:v>
                </c:pt>
                <c:pt idx="824">
                  <c:v>1294.75</c:v>
                </c:pt>
                <c:pt idx="825">
                  <c:v>328.42899999999997</c:v>
                </c:pt>
                <c:pt idx="826">
                  <c:v>161.46688888888889</c:v>
                </c:pt>
                <c:pt idx="827">
                  <c:v>278.79924999999997</c:v>
                </c:pt>
                <c:pt idx="828">
                  <c:v>118.82425000000001</c:v>
                </c:pt>
                <c:pt idx="829">
                  <c:v>129.52712500000001</c:v>
                </c:pt>
                <c:pt idx="830">
                  <c:v>140.23000000000002</c:v>
                </c:pt>
                <c:pt idx="831">
                  <c:v>6.12</c:v>
                </c:pt>
                <c:pt idx="832">
                  <c:v>293.31439999999998</c:v>
                </c:pt>
                <c:pt idx="833">
                  <c:v>275.23200000000003</c:v>
                </c:pt>
                <c:pt idx="834">
                  <c:v>1333.5837142857144</c:v>
                </c:pt>
                <c:pt idx="835">
                  <c:v>84.217000000000013</c:v>
                </c:pt>
                <c:pt idx="836">
                  <c:v>279.39311111111112</c:v>
                </c:pt>
                <c:pt idx="837">
                  <c:v>94.275466666666674</c:v>
                </c:pt>
                <c:pt idx="838">
                  <c:v>69.772400000000005</c:v>
                </c:pt>
                <c:pt idx="839">
                  <c:v>45.269333333333329</c:v>
                </c:pt>
                <c:pt idx="840">
                  <c:v>176.54650000000001</c:v>
                </c:pt>
                <c:pt idx="841">
                  <c:v>90.046000000000006</c:v>
                </c:pt>
                <c:pt idx="842">
                  <c:v>321.41999999999996</c:v>
                </c:pt>
                <c:pt idx="843">
                  <c:v>36.14</c:v>
                </c:pt>
                <c:pt idx="844">
                  <c:v>434.64600000000002</c:v>
                </c:pt>
                <c:pt idx="845">
                  <c:v>265.99020000000002</c:v>
                </c:pt>
                <c:pt idx="846">
                  <c:v>97.334399999999988</c:v>
                </c:pt>
                <c:pt idx="847">
                  <c:v>72.368533333333332</c:v>
                </c:pt>
                <c:pt idx="848">
                  <c:v>47.402666666666669</c:v>
                </c:pt>
                <c:pt idx="849">
                  <c:v>86.310999999999993</c:v>
                </c:pt>
                <c:pt idx="850">
                  <c:v>91.511333333333326</c:v>
                </c:pt>
                <c:pt idx="851">
                  <c:v>122.11255555555557</c:v>
                </c:pt>
                <c:pt idx="852">
                  <c:v>173.60961111111112</c:v>
                </c:pt>
                <c:pt idx="853">
                  <c:v>225.10666666666668</c:v>
                </c:pt>
                <c:pt idx="854">
                  <c:v>33.851428571428571</c:v>
                </c:pt>
                <c:pt idx="855">
                  <c:v>805.99599999999998</c:v>
                </c:pt>
                <c:pt idx="856">
                  <c:v>191.46342857142858</c:v>
                </c:pt>
                <c:pt idx="857">
                  <c:v>106.95933333333335</c:v>
                </c:pt>
                <c:pt idx="858">
                  <c:v>254.34000000000003</c:v>
                </c:pt>
                <c:pt idx="859">
                  <c:v>5.98</c:v>
                </c:pt>
                <c:pt idx="860">
                  <c:v>131.26828571428572</c:v>
                </c:pt>
                <c:pt idx="861">
                  <c:v>90.96358730158731</c:v>
                </c:pt>
                <c:pt idx="862">
                  <c:v>50.658888888888889</c:v>
                </c:pt>
                <c:pt idx="863">
                  <c:v>108.15199999999999</c:v>
                </c:pt>
                <c:pt idx="864">
                  <c:v>220.11499999999998</c:v>
                </c:pt>
                <c:pt idx="865">
                  <c:v>38.546888888888894</c:v>
                </c:pt>
                <c:pt idx="866">
                  <c:v>61.11</c:v>
                </c:pt>
                <c:pt idx="867">
                  <c:v>175.77866666666668</c:v>
                </c:pt>
                <c:pt idx="868">
                  <c:v>494.38260000000002</c:v>
                </c:pt>
                <c:pt idx="869">
                  <c:v>388.3162857142857</c:v>
                </c:pt>
                <c:pt idx="870">
                  <c:v>224.9</c:v>
                </c:pt>
                <c:pt idx="871">
                  <c:v>1508.7111428571427</c:v>
                </c:pt>
                <c:pt idx="872">
                  <c:v>92.585333333333324</c:v>
                </c:pt>
                <c:pt idx="873">
                  <c:v>437.32333333333332</c:v>
                </c:pt>
                <c:pt idx="874">
                  <c:v>109.74199999999999</c:v>
                </c:pt>
                <c:pt idx="875">
                  <c:v>757.86828571428566</c:v>
                </c:pt>
                <c:pt idx="876">
                  <c:v>213.73240000000001</c:v>
                </c:pt>
                <c:pt idx="877">
                  <c:v>212.63700000000003</c:v>
                </c:pt>
                <c:pt idx="878">
                  <c:v>323.62311999999997</c:v>
                </c:pt>
                <c:pt idx="879">
                  <c:v>73.143166666666659</c:v>
                </c:pt>
                <c:pt idx="880">
                  <c:v>56.302083333333329</c:v>
                </c:pt>
                <c:pt idx="881">
                  <c:v>39.461000000000006</c:v>
                </c:pt>
                <c:pt idx="882">
                  <c:v>71.087999999999994</c:v>
                </c:pt>
                <c:pt idx="883">
                  <c:v>193.04358333333332</c:v>
                </c:pt>
                <c:pt idx="884">
                  <c:v>82.477499999999992</c:v>
                </c:pt>
                <c:pt idx="885">
                  <c:v>354.48894117647063</c:v>
                </c:pt>
                <c:pt idx="886">
                  <c:v>12.890499999999999</c:v>
                </c:pt>
                <c:pt idx="887">
                  <c:v>217.50425000000004</c:v>
                </c:pt>
                <c:pt idx="888">
                  <c:v>422.11800000000005</c:v>
                </c:pt>
                <c:pt idx="889">
                  <c:v>353.09900000000005</c:v>
                </c:pt>
                <c:pt idx="890">
                  <c:v>202.92700000000002</c:v>
                </c:pt>
                <c:pt idx="891">
                  <c:v>134.66195454545456</c:v>
                </c:pt>
                <c:pt idx="892">
                  <c:v>143.47933333333333</c:v>
                </c:pt>
                <c:pt idx="893">
                  <c:v>345.7099</c:v>
                </c:pt>
                <c:pt idx="894">
                  <c:v>173.488</c:v>
                </c:pt>
                <c:pt idx="895">
                  <c:v>49.091666666666669</c:v>
                </c:pt>
                <c:pt idx="896">
                  <c:v>166.71777777777777</c:v>
                </c:pt>
                <c:pt idx="897">
                  <c:v>135.4845</c:v>
                </c:pt>
                <c:pt idx="898">
                  <c:v>17.12</c:v>
                </c:pt>
                <c:pt idx="899">
                  <c:v>72.326352941176481</c:v>
                </c:pt>
                <c:pt idx="900">
                  <c:v>144.27699999999999</c:v>
                </c:pt>
                <c:pt idx="901">
                  <c:v>184.64277272727273</c:v>
                </c:pt>
                <c:pt idx="902">
                  <c:v>225.00854545454547</c:v>
                </c:pt>
                <c:pt idx="903">
                  <c:v>885.1586666666667</c:v>
                </c:pt>
                <c:pt idx="904">
                  <c:v>148.87766666666667</c:v>
                </c:pt>
                <c:pt idx="905">
                  <c:v>119.97500000000002</c:v>
                </c:pt>
                <c:pt idx="906">
                  <c:v>259.56866666666662</c:v>
                </c:pt>
                <c:pt idx="907">
                  <c:v>109.64450000000001</c:v>
                </c:pt>
                <c:pt idx="908">
                  <c:v>191.88</c:v>
                </c:pt>
                <c:pt idx="909">
                  <c:v>450.98333333333329</c:v>
                </c:pt>
                <c:pt idx="910">
                  <c:v>215.547</c:v>
                </c:pt>
                <c:pt idx="911">
                  <c:v>193.19649999999999</c:v>
                </c:pt>
                <c:pt idx="912">
                  <c:v>211.92500000000001</c:v>
                </c:pt>
                <c:pt idx="913">
                  <c:v>235.90014285714292</c:v>
                </c:pt>
                <c:pt idx="914">
                  <c:v>243.53856190476196</c:v>
                </c:pt>
                <c:pt idx="915">
                  <c:v>251.17698095238097</c:v>
                </c:pt>
                <c:pt idx="916">
                  <c:v>258.81540000000001</c:v>
                </c:pt>
                <c:pt idx="917">
                  <c:v>237.86472727272724</c:v>
                </c:pt>
                <c:pt idx="918">
                  <c:v>286.64299999999997</c:v>
                </c:pt>
                <c:pt idx="919">
                  <c:v>179.179</c:v>
                </c:pt>
                <c:pt idx="920">
                  <c:v>137.46950000000001</c:v>
                </c:pt>
                <c:pt idx="921">
                  <c:v>95.76</c:v>
                </c:pt>
                <c:pt idx="922">
                  <c:v>107.60111111111112</c:v>
                </c:pt>
                <c:pt idx="923">
                  <c:v>119.44222222222223</c:v>
                </c:pt>
                <c:pt idx="924">
                  <c:v>126.73333333333333</c:v>
                </c:pt>
                <c:pt idx="925">
                  <c:v>75.847499999999997</c:v>
                </c:pt>
                <c:pt idx="926">
                  <c:v>128.52235294117648</c:v>
                </c:pt>
                <c:pt idx="927">
                  <c:v>240.98816666666673</c:v>
                </c:pt>
                <c:pt idx="928">
                  <c:v>192.05674999999999</c:v>
                </c:pt>
                <c:pt idx="929">
                  <c:v>89.95</c:v>
                </c:pt>
                <c:pt idx="930">
                  <c:v>110.12166666666664</c:v>
                </c:pt>
                <c:pt idx="931">
                  <c:v>114.00400000000002</c:v>
                </c:pt>
                <c:pt idx="932">
                  <c:v>65.458700000000007</c:v>
                </c:pt>
                <c:pt idx="933">
                  <c:v>163.482</c:v>
                </c:pt>
                <c:pt idx="934">
                  <c:v>311.60463157894736</c:v>
                </c:pt>
                <c:pt idx="935">
                  <c:v>292.46033771929825</c:v>
                </c:pt>
                <c:pt idx="936">
                  <c:v>273.31604385964914</c:v>
                </c:pt>
                <c:pt idx="937">
                  <c:v>254.17175</c:v>
                </c:pt>
                <c:pt idx="938">
                  <c:v>204.7885</c:v>
                </c:pt>
                <c:pt idx="939">
                  <c:v>442.69399999999996</c:v>
                </c:pt>
                <c:pt idx="940">
                  <c:v>434.83159999999998</c:v>
                </c:pt>
                <c:pt idx="941">
                  <c:v>281.16200000000003</c:v>
                </c:pt>
                <c:pt idx="942">
                  <c:v>160.86133333333333</c:v>
                </c:pt>
                <c:pt idx="943">
                  <c:v>124.41</c:v>
                </c:pt>
                <c:pt idx="944">
                  <c:v>62.238749999999996</c:v>
                </c:pt>
                <c:pt idx="945">
                  <c:v>197.05</c:v>
                </c:pt>
                <c:pt idx="946">
                  <c:v>106.79600000000001</c:v>
                </c:pt>
                <c:pt idx="947">
                  <c:v>179.97</c:v>
                </c:pt>
                <c:pt idx="948">
                  <c:v>159.31485714285714</c:v>
                </c:pt>
                <c:pt idx="949">
                  <c:v>132.27079999999998</c:v>
                </c:pt>
                <c:pt idx="950">
                  <c:v>91.438733333333317</c:v>
                </c:pt>
                <c:pt idx="951">
                  <c:v>50.606666666666662</c:v>
                </c:pt>
                <c:pt idx="952">
                  <c:v>564.56578571428577</c:v>
                </c:pt>
                <c:pt idx="953">
                  <c:v>73.1524</c:v>
                </c:pt>
                <c:pt idx="954">
                  <c:v>153.94800000000001</c:v>
                </c:pt>
                <c:pt idx="955">
                  <c:v>168.02659999999997</c:v>
                </c:pt>
                <c:pt idx="956">
                  <c:v>68.180000000000007</c:v>
                </c:pt>
                <c:pt idx="957">
                  <c:v>15.712</c:v>
                </c:pt>
                <c:pt idx="958">
                  <c:v>82.685666666666677</c:v>
                </c:pt>
                <c:pt idx="959">
                  <c:v>149.59733333333332</c:v>
                </c:pt>
                <c:pt idx="960">
                  <c:v>14.78</c:v>
                </c:pt>
                <c:pt idx="961">
                  <c:v>399.85766666666672</c:v>
                </c:pt>
                <c:pt idx="962">
                  <c:v>50.668750000000003</c:v>
                </c:pt>
                <c:pt idx="963">
                  <c:v>261.70925000000005</c:v>
                </c:pt>
                <c:pt idx="964">
                  <c:v>255.71113333333338</c:v>
                </c:pt>
                <c:pt idx="965">
                  <c:v>249.71301666666668</c:v>
                </c:pt>
                <c:pt idx="966">
                  <c:v>243.7149</c:v>
                </c:pt>
                <c:pt idx="967">
                  <c:v>59.070076923076925</c:v>
                </c:pt>
                <c:pt idx="968">
                  <c:v>53.670800000000007</c:v>
                </c:pt>
                <c:pt idx="969">
                  <c:v>70.243111111111105</c:v>
                </c:pt>
                <c:pt idx="970">
                  <c:v>236.69571428571425</c:v>
                </c:pt>
                <c:pt idx="971">
                  <c:v>23.968</c:v>
                </c:pt>
                <c:pt idx="972">
                  <c:v>288.30759999999998</c:v>
                </c:pt>
                <c:pt idx="973">
                  <c:v>261.23819230769226</c:v>
                </c:pt>
                <c:pt idx="974">
                  <c:v>181.96892307692309</c:v>
                </c:pt>
                <c:pt idx="975">
                  <c:v>251.78011111111107</c:v>
                </c:pt>
                <c:pt idx="976">
                  <c:v>137.53547368421053</c:v>
                </c:pt>
                <c:pt idx="977">
                  <c:v>164.19200000000001</c:v>
                </c:pt>
                <c:pt idx="978">
                  <c:v>189.09560952380951</c:v>
                </c:pt>
                <c:pt idx="979">
                  <c:v>213.99921904761902</c:v>
                </c:pt>
                <c:pt idx="980">
                  <c:v>28.330666666666662</c:v>
                </c:pt>
                <c:pt idx="981">
                  <c:v>190.39309090909094</c:v>
                </c:pt>
                <c:pt idx="982">
                  <c:v>382.44623529411768</c:v>
                </c:pt>
                <c:pt idx="983">
                  <c:v>136.25279999999998</c:v>
                </c:pt>
                <c:pt idx="984">
                  <c:v>237.47300000000004</c:v>
                </c:pt>
                <c:pt idx="985">
                  <c:v>379.11266666666666</c:v>
                </c:pt>
                <c:pt idx="986">
                  <c:v>300.16885714285718</c:v>
                </c:pt>
                <c:pt idx="987">
                  <c:v>106.47150000000001</c:v>
                </c:pt>
                <c:pt idx="988">
                  <c:v>145.93757142857143</c:v>
                </c:pt>
                <c:pt idx="989">
                  <c:v>316.73880000000003</c:v>
                </c:pt>
                <c:pt idx="990">
                  <c:v>239.95699999999997</c:v>
                </c:pt>
                <c:pt idx="991">
                  <c:v>123.20039999999999</c:v>
                </c:pt>
                <c:pt idx="992">
                  <c:v>83.58484285714286</c:v>
                </c:pt>
                <c:pt idx="993">
                  <c:v>43.969285714285718</c:v>
                </c:pt>
                <c:pt idx="994">
                  <c:v>101.70346153846153</c:v>
                </c:pt>
                <c:pt idx="995">
                  <c:v>190.50416666666669</c:v>
                </c:pt>
                <c:pt idx="996">
                  <c:v>172.15455</c:v>
                </c:pt>
                <c:pt idx="997">
                  <c:v>158.71567647058822</c:v>
                </c:pt>
                <c:pt idx="998">
                  <c:v>398.59715999999997</c:v>
                </c:pt>
                <c:pt idx="999">
                  <c:v>99.135999999999996</c:v>
                </c:pt>
                <c:pt idx="1000">
                  <c:v>130.77920000000003</c:v>
                </c:pt>
                <c:pt idx="1001">
                  <c:v>262.94200000000001</c:v>
                </c:pt>
                <c:pt idx="1002">
                  <c:v>97.676750000000013</c:v>
                </c:pt>
                <c:pt idx="1003">
                  <c:v>2636.1388571428574</c:v>
                </c:pt>
                <c:pt idx="1004">
                  <c:v>240.09942857142855</c:v>
                </c:pt>
                <c:pt idx="1005">
                  <c:v>844.68314285714291</c:v>
                </c:pt>
                <c:pt idx="1006">
                  <c:v>505.38157142857148</c:v>
                </c:pt>
                <c:pt idx="1007">
                  <c:v>166.08</c:v>
                </c:pt>
                <c:pt idx="1008">
                  <c:v>194.7424</c:v>
                </c:pt>
                <c:pt idx="1009">
                  <c:v>140.38399999999999</c:v>
                </c:pt>
                <c:pt idx="1010">
                  <c:v>109.38400000000001</c:v>
                </c:pt>
                <c:pt idx="1011">
                  <c:v>40.39328571428571</c:v>
                </c:pt>
                <c:pt idx="1012">
                  <c:v>16.532</c:v>
                </c:pt>
                <c:pt idx="1013">
                  <c:v>51.703315789473706</c:v>
                </c:pt>
                <c:pt idx="1014">
                  <c:v>86.874631578947401</c:v>
                </c:pt>
                <c:pt idx="1015">
                  <c:v>333.58879999999999</c:v>
                </c:pt>
                <c:pt idx="1016">
                  <c:v>124.62692307692306</c:v>
                </c:pt>
                <c:pt idx="1017">
                  <c:v>142.18199999999999</c:v>
                </c:pt>
                <c:pt idx="1018">
                  <c:v>492.22433333333333</c:v>
                </c:pt>
                <c:pt idx="1019">
                  <c:v>307.92</c:v>
                </c:pt>
                <c:pt idx="1020">
                  <c:v>201.26870000000002</c:v>
                </c:pt>
                <c:pt idx="1021">
                  <c:v>94.617400000000004</c:v>
                </c:pt>
                <c:pt idx="1022">
                  <c:v>378.64723809523809</c:v>
                </c:pt>
                <c:pt idx="1023">
                  <c:v>37.656000000000006</c:v>
                </c:pt>
                <c:pt idx="1024">
                  <c:v>116.85550000000001</c:v>
                </c:pt>
                <c:pt idx="1025">
                  <c:v>227.583</c:v>
                </c:pt>
                <c:pt idx="1026">
                  <c:v>783.96</c:v>
                </c:pt>
                <c:pt idx="1027">
                  <c:v>446.35722222222222</c:v>
                </c:pt>
                <c:pt idx="1028">
                  <c:v>108.75444444444445</c:v>
                </c:pt>
                <c:pt idx="1029">
                  <c:v>170.53064705882352</c:v>
                </c:pt>
                <c:pt idx="1030">
                  <c:v>32.788499999999999</c:v>
                </c:pt>
                <c:pt idx="1031">
                  <c:v>39.750500000000002</c:v>
                </c:pt>
                <c:pt idx="1032">
                  <c:v>468.81237500000003</c:v>
                </c:pt>
                <c:pt idx="1033">
                  <c:v>113.34350000000001</c:v>
                </c:pt>
                <c:pt idx="1034">
                  <c:v>135.89666666666665</c:v>
                </c:pt>
                <c:pt idx="1035">
                  <c:v>158.44983333333332</c:v>
                </c:pt>
                <c:pt idx="1036">
                  <c:v>194.44090000000003</c:v>
                </c:pt>
                <c:pt idx="1037">
                  <c:v>224.57362105263158</c:v>
                </c:pt>
                <c:pt idx="1038">
                  <c:v>110.46514285714287</c:v>
                </c:pt>
                <c:pt idx="1039">
                  <c:v>200.55073684210529</c:v>
                </c:pt>
                <c:pt idx="1040">
                  <c:v>496.95000000000005</c:v>
                </c:pt>
                <c:pt idx="1041">
                  <c:v>479.97</c:v>
                </c:pt>
                <c:pt idx="1042">
                  <c:v>134.95651428571426</c:v>
                </c:pt>
                <c:pt idx="1043">
                  <c:v>260.22610526315793</c:v>
                </c:pt>
                <c:pt idx="1044">
                  <c:v>307.18362500000001</c:v>
                </c:pt>
                <c:pt idx="1045">
                  <c:v>226.54907692307694</c:v>
                </c:pt>
                <c:pt idx="1046">
                  <c:v>173.37887500000002</c:v>
                </c:pt>
                <c:pt idx="1047">
                  <c:v>429.14359999999999</c:v>
                </c:pt>
                <c:pt idx="1048">
                  <c:v>18.36</c:v>
                </c:pt>
                <c:pt idx="1049">
                  <c:v>35.670999999999999</c:v>
                </c:pt>
                <c:pt idx="1050">
                  <c:v>329.911</c:v>
                </c:pt>
                <c:pt idx="1051">
                  <c:v>35.470111111111102</c:v>
                </c:pt>
                <c:pt idx="1052">
                  <c:v>139.56059090909091</c:v>
                </c:pt>
                <c:pt idx="1053">
                  <c:v>98.074250000000006</c:v>
                </c:pt>
                <c:pt idx="1054">
                  <c:v>31.7044</c:v>
                </c:pt>
                <c:pt idx="1055">
                  <c:v>33.538666666666664</c:v>
                </c:pt>
                <c:pt idx="1056">
                  <c:v>236.83474074074078</c:v>
                </c:pt>
                <c:pt idx="1057">
                  <c:v>664.87924999999984</c:v>
                </c:pt>
                <c:pt idx="1058">
                  <c:v>520.60893749999991</c:v>
                </c:pt>
                <c:pt idx="1059">
                  <c:v>117.94564285714287</c:v>
                </c:pt>
                <c:pt idx="1060">
                  <c:v>311.67018181818179</c:v>
                </c:pt>
                <c:pt idx="1061">
                  <c:v>150.29599999999999</c:v>
                </c:pt>
                <c:pt idx="1062">
                  <c:v>194.0284</c:v>
                </c:pt>
                <c:pt idx="1063">
                  <c:v>320.23717391304342</c:v>
                </c:pt>
                <c:pt idx="1064">
                  <c:v>275.56564705882352</c:v>
                </c:pt>
                <c:pt idx="1065">
                  <c:v>329.36350000000004</c:v>
                </c:pt>
                <c:pt idx="1066">
                  <c:v>104.92066666666666</c:v>
                </c:pt>
                <c:pt idx="1067">
                  <c:v>329.18775000000005</c:v>
                </c:pt>
                <c:pt idx="1068">
                  <c:v>215.45977777777779</c:v>
                </c:pt>
                <c:pt idx="1069">
                  <c:v>264.69972222222225</c:v>
                </c:pt>
                <c:pt idx="1070">
                  <c:v>313.93966666666671</c:v>
                </c:pt>
                <c:pt idx="1071">
                  <c:v>109.14605882352942</c:v>
                </c:pt>
                <c:pt idx="1072">
                  <c:v>247.12214285714285</c:v>
                </c:pt>
                <c:pt idx="1073">
                  <c:v>217.93750000000003</c:v>
                </c:pt>
                <c:pt idx="1074">
                  <c:v>152.39346153846151</c:v>
                </c:pt>
                <c:pt idx="1075">
                  <c:v>298.52199999999999</c:v>
                </c:pt>
                <c:pt idx="1076">
                  <c:v>92.072666666666663</c:v>
                </c:pt>
                <c:pt idx="1077">
                  <c:v>376.72671428571431</c:v>
                </c:pt>
                <c:pt idx="1078">
                  <c:v>125.70839999999998</c:v>
                </c:pt>
                <c:pt idx="1079">
                  <c:v>1740.7334285714285</c:v>
                </c:pt>
                <c:pt idx="1080">
                  <c:v>335.77857142857152</c:v>
                </c:pt>
                <c:pt idx="1081">
                  <c:v>116.44457142857145</c:v>
                </c:pt>
                <c:pt idx="1082">
                  <c:v>33.634999999999998</c:v>
                </c:pt>
                <c:pt idx="1083">
                  <c:v>82.013000000000005</c:v>
                </c:pt>
                <c:pt idx="1084">
                  <c:v>130.39100000000002</c:v>
                </c:pt>
                <c:pt idx="1085">
                  <c:v>348.29284999999999</c:v>
                </c:pt>
                <c:pt idx="1086">
                  <c:v>242.2825</c:v>
                </c:pt>
                <c:pt idx="1087">
                  <c:v>552.00289473684211</c:v>
                </c:pt>
                <c:pt idx="1088">
                  <c:v>140.72446153846155</c:v>
                </c:pt>
                <c:pt idx="1089">
                  <c:v>137.07</c:v>
                </c:pt>
                <c:pt idx="1090">
                  <c:v>121.77166666666668</c:v>
                </c:pt>
                <c:pt idx="1091">
                  <c:v>106.47333333333334</c:v>
                </c:pt>
                <c:pt idx="1092">
                  <c:v>96.72175</c:v>
                </c:pt>
                <c:pt idx="1093">
                  <c:v>104.53828571428571</c:v>
                </c:pt>
                <c:pt idx="1094">
                  <c:v>148.18279999999999</c:v>
                </c:pt>
                <c:pt idx="1095">
                  <c:v>259.94425000000001</c:v>
                </c:pt>
                <c:pt idx="1096">
                  <c:v>690.09066666666661</c:v>
                </c:pt>
                <c:pt idx="1097">
                  <c:v>471.30711111111111</c:v>
                </c:pt>
                <c:pt idx="1098">
                  <c:v>252.52355555555556</c:v>
                </c:pt>
                <c:pt idx="1099">
                  <c:v>33.74</c:v>
                </c:pt>
                <c:pt idx="1100">
                  <c:v>565.93166666666673</c:v>
                </c:pt>
                <c:pt idx="1101">
                  <c:v>892.98</c:v>
                </c:pt>
                <c:pt idx="1102">
                  <c:v>274.49099999999999</c:v>
                </c:pt>
                <c:pt idx="1103">
                  <c:v>253.70399999999998</c:v>
                </c:pt>
                <c:pt idx="1104">
                  <c:v>232.917</c:v>
                </c:pt>
                <c:pt idx="1105">
                  <c:v>212.13</c:v>
                </c:pt>
                <c:pt idx="1106">
                  <c:v>1154.8325</c:v>
                </c:pt>
                <c:pt idx="1107">
                  <c:v>58.668777777777791</c:v>
                </c:pt>
                <c:pt idx="1108">
                  <c:v>267.53499999999997</c:v>
                </c:pt>
                <c:pt idx="1109">
                  <c:v>1246.0584000000001</c:v>
                </c:pt>
                <c:pt idx="1110">
                  <c:v>905.28763703703703</c:v>
                </c:pt>
                <c:pt idx="1111">
                  <c:v>564.51687407407405</c:v>
                </c:pt>
                <c:pt idx="1112">
                  <c:v>223.74611111111113</c:v>
                </c:pt>
                <c:pt idx="1113">
                  <c:v>127.973</c:v>
                </c:pt>
                <c:pt idx="1114">
                  <c:v>181.90307142857142</c:v>
                </c:pt>
                <c:pt idx="1115">
                  <c:v>702.0619999999999</c:v>
                </c:pt>
                <c:pt idx="1116">
                  <c:v>64.33342857142857</c:v>
                </c:pt>
                <c:pt idx="1117">
                  <c:v>104.6665</c:v>
                </c:pt>
                <c:pt idx="1118">
                  <c:v>306.93991666666659</c:v>
                </c:pt>
                <c:pt idx="1119">
                  <c:v>509.2133333333332</c:v>
                </c:pt>
                <c:pt idx="1120">
                  <c:v>82.978499999999997</c:v>
                </c:pt>
                <c:pt idx="1121">
                  <c:v>251.88</c:v>
                </c:pt>
                <c:pt idx="1122">
                  <c:v>29.484199999999998</c:v>
                </c:pt>
                <c:pt idx="1123">
                  <c:v>234.33343750000003</c:v>
                </c:pt>
                <c:pt idx="1124">
                  <c:v>190.05021759259262</c:v>
                </c:pt>
                <c:pt idx="1125">
                  <c:v>145.76699768518517</c:v>
                </c:pt>
                <c:pt idx="1126">
                  <c:v>101.48377777777777</c:v>
                </c:pt>
                <c:pt idx="1127">
                  <c:v>115.290875</c:v>
                </c:pt>
                <c:pt idx="1128">
                  <c:v>32.67</c:v>
                </c:pt>
                <c:pt idx="1129">
                  <c:v>565.75300000000004</c:v>
                </c:pt>
                <c:pt idx="1130">
                  <c:v>180.8708</c:v>
                </c:pt>
                <c:pt idx="1131">
                  <c:v>163.56742222222223</c:v>
                </c:pt>
                <c:pt idx="1132">
                  <c:v>146.26404444444444</c:v>
                </c:pt>
                <c:pt idx="1133">
                  <c:v>128.96066666666667</c:v>
                </c:pt>
                <c:pt idx="1134">
                  <c:v>113.5515</c:v>
                </c:pt>
                <c:pt idx="1135">
                  <c:v>248.3032</c:v>
                </c:pt>
                <c:pt idx="1136">
                  <c:v>199.75374285714287</c:v>
                </c:pt>
                <c:pt idx="1137">
                  <c:v>151.20428571428573</c:v>
                </c:pt>
                <c:pt idx="1138">
                  <c:v>156.52960714285715</c:v>
                </c:pt>
                <c:pt idx="1139">
                  <c:v>161.85492857142859</c:v>
                </c:pt>
                <c:pt idx="1140">
                  <c:v>167.18025</c:v>
                </c:pt>
                <c:pt idx="1141">
                  <c:v>228.06287692307694</c:v>
                </c:pt>
                <c:pt idx="1142">
                  <c:v>95.775333333333336</c:v>
                </c:pt>
                <c:pt idx="1143">
                  <c:v>328.64749999999998</c:v>
                </c:pt>
                <c:pt idx="1144">
                  <c:v>104.5718181818182</c:v>
                </c:pt>
                <c:pt idx="1145">
                  <c:v>47.904000000000003</c:v>
                </c:pt>
                <c:pt idx="1146">
                  <c:v>43.585333333333331</c:v>
                </c:pt>
                <c:pt idx="1147">
                  <c:v>39.266666666666659</c:v>
                </c:pt>
                <c:pt idx="1148">
                  <c:v>482.892</c:v>
                </c:pt>
                <c:pt idx="1149">
                  <c:v>143.49733333333333</c:v>
                </c:pt>
                <c:pt idx="1150">
                  <c:v>316.40511111111107</c:v>
                </c:pt>
                <c:pt idx="1151">
                  <c:v>162.60755555555554</c:v>
                </c:pt>
                <c:pt idx="1152">
                  <c:v>8.81</c:v>
                </c:pt>
                <c:pt idx="1153">
                  <c:v>70.319818181818192</c:v>
                </c:pt>
                <c:pt idx="1154">
                  <c:v>131.82963636363638</c:v>
                </c:pt>
                <c:pt idx="1155">
                  <c:v>285.7291428571429</c:v>
                </c:pt>
                <c:pt idx="1156">
                  <c:v>38.137</c:v>
                </c:pt>
                <c:pt idx="1157">
                  <c:v>137.78</c:v>
                </c:pt>
                <c:pt idx="1158">
                  <c:v>77.823599999999999</c:v>
                </c:pt>
                <c:pt idx="1159">
                  <c:v>55.53</c:v>
                </c:pt>
                <c:pt idx="1160">
                  <c:v>210.77499999999998</c:v>
                </c:pt>
                <c:pt idx="1161">
                  <c:v>236.93466666666666</c:v>
                </c:pt>
                <c:pt idx="1162">
                  <c:v>139.21688888888892</c:v>
                </c:pt>
                <c:pt idx="1163">
                  <c:v>281.95828571428575</c:v>
                </c:pt>
                <c:pt idx="1164">
                  <c:v>117.75999999999999</c:v>
                </c:pt>
                <c:pt idx="1165">
                  <c:v>239.56749999999997</c:v>
                </c:pt>
                <c:pt idx="1166">
                  <c:v>49.616</c:v>
                </c:pt>
                <c:pt idx="1167">
                  <c:v>102.28419230769231</c:v>
                </c:pt>
                <c:pt idx="1168">
                  <c:v>154.9523846153846</c:v>
                </c:pt>
                <c:pt idx="1169">
                  <c:v>41.749692307692314</c:v>
                </c:pt>
                <c:pt idx="1170">
                  <c:v>102.7758</c:v>
                </c:pt>
                <c:pt idx="1171">
                  <c:v>196.93163636363636</c:v>
                </c:pt>
                <c:pt idx="1172">
                  <c:v>149.92800000000003</c:v>
                </c:pt>
                <c:pt idx="1173">
                  <c:v>277.71966666666674</c:v>
                </c:pt>
                <c:pt idx="1174">
                  <c:v>1064.8640833333334</c:v>
                </c:pt>
                <c:pt idx="1175">
                  <c:v>1852.0084999999999</c:v>
                </c:pt>
                <c:pt idx="1176">
                  <c:v>179.614</c:v>
                </c:pt>
                <c:pt idx="1177">
                  <c:v>297.25216666666665</c:v>
                </c:pt>
                <c:pt idx="1178">
                  <c:v>295.71636363636367</c:v>
                </c:pt>
                <c:pt idx="1179">
                  <c:v>209.53685714285717</c:v>
                </c:pt>
                <c:pt idx="1180">
                  <c:v>188.08775</c:v>
                </c:pt>
                <c:pt idx="1181">
                  <c:v>81.400000000000006</c:v>
                </c:pt>
                <c:pt idx="1182">
                  <c:v>109.40116666666667</c:v>
                </c:pt>
                <c:pt idx="1183">
                  <c:v>383.15467692307692</c:v>
                </c:pt>
                <c:pt idx="1184">
                  <c:v>497.74899999999997</c:v>
                </c:pt>
                <c:pt idx="1185">
                  <c:v>164.59399999999999</c:v>
                </c:pt>
                <c:pt idx="1186">
                  <c:v>16.263999999999999</c:v>
                </c:pt>
                <c:pt idx="1187">
                  <c:v>134.745</c:v>
                </c:pt>
                <c:pt idx="1188">
                  <c:v>95.977499999999992</c:v>
                </c:pt>
                <c:pt idx="1189">
                  <c:v>57.209999999999994</c:v>
                </c:pt>
                <c:pt idx="1190">
                  <c:v>281.6129285714286</c:v>
                </c:pt>
                <c:pt idx="1191">
                  <c:v>800.24124999999992</c:v>
                </c:pt>
                <c:pt idx="1192">
                  <c:v>135.55916666666667</c:v>
                </c:pt>
                <c:pt idx="1193">
                  <c:v>75.552900000000008</c:v>
                </c:pt>
                <c:pt idx="1194">
                  <c:v>45.686571428571426</c:v>
                </c:pt>
                <c:pt idx="1195">
                  <c:v>34.83</c:v>
                </c:pt>
                <c:pt idx="1196">
                  <c:v>336.45600000000002</c:v>
                </c:pt>
                <c:pt idx="1197">
                  <c:v>81.616249999999994</c:v>
                </c:pt>
                <c:pt idx="1198">
                  <c:v>55.389666666666663</c:v>
                </c:pt>
                <c:pt idx="1199">
                  <c:v>94.442900000000009</c:v>
                </c:pt>
                <c:pt idx="1200">
                  <c:v>263.9583846153846</c:v>
                </c:pt>
                <c:pt idx="1201">
                  <c:v>228.10661538461537</c:v>
                </c:pt>
                <c:pt idx="1202">
                  <c:v>192.25484615384613</c:v>
                </c:pt>
                <c:pt idx="1203">
                  <c:v>156.40307692307692</c:v>
                </c:pt>
                <c:pt idx="1204">
                  <c:v>156.82050000000001</c:v>
                </c:pt>
                <c:pt idx="1205">
                  <c:v>315.89733333333334</c:v>
                </c:pt>
                <c:pt idx="1206">
                  <c:v>79.948133333333331</c:v>
                </c:pt>
                <c:pt idx="1207">
                  <c:v>103.17311111111111</c:v>
                </c:pt>
                <c:pt idx="1208">
                  <c:v>84.764125000000007</c:v>
                </c:pt>
                <c:pt idx="1209">
                  <c:v>20.536000000000001</c:v>
                </c:pt>
                <c:pt idx="1210">
                  <c:v>96.095933333333335</c:v>
                </c:pt>
                <c:pt idx="1211">
                  <c:v>198.82400000000001</c:v>
                </c:pt>
                <c:pt idx="1212">
                  <c:v>526.63</c:v>
                </c:pt>
                <c:pt idx="1213">
                  <c:v>77.229222222222219</c:v>
                </c:pt>
                <c:pt idx="1214">
                  <c:v>684.72833333333335</c:v>
                </c:pt>
                <c:pt idx="1215">
                  <c:v>79.821999999999989</c:v>
                </c:pt>
                <c:pt idx="1216">
                  <c:v>154.03844444444448</c:v>
                </c:pt>
                <c:pt idx="1217">
                  <c:v>126.30954545454546</c:v>
                </c:pt>
                <c:pt idx="1218">
                  <c:v>30.853833333333338</c:v>
                </c:pt>
                <c:pt idx="1219">
                  <c:v>244.87459999999999</c:v>
                </c:pt>
                <c:pt idx="1220">
                  <c:v>424.9113333333334</c:v>
                </c:pt>
                <c:pt idx="1221">
                  <c:v>731.71080000000006</c:v>
                </c:pt>
                <c:pt idx="1222">
                  <c:v>154.03171428571429</c:v>
                </c:pt>
                <c:pt idx="1223">
                  <c:v>101.98635714285714</c:v>
                </c:pt>
                <c:pt idx="1224">
                  <c:v>49.941000000000003</c:v>
                </c:pt>
                <c:pt idx="1225">
                  <c:v>74.644923076923092</c:v>
                </c:pt>
                <c:pt idx="1226">
                  <c:v>340.70866666666666</c:v>
                </c:pt>
                <c:pt idx="1227">
                  <c:v>199.14580952380953</c:v>
                </c:pt>
                <c:pt idx="1228">
                  <c:v>52.658000000000001</c:v>
                </c:pt>
                <c:pt idx="1229">
                  <c:v>221.024</c:v>
                </c:pt>
                <c:pt idx="1230">
                  <c:v>164.35047058823528</c:v>
                </c:pt>
                <c:pt idx="1231">
                  <c:v>107.67694117647059</c:v>
                </c:pt>
                <c:pt idx="1232">
                  <c:v>245.95909999999998</c:v>
                </c:pt>
                <c:pt idx="1233">
                  <c:v>249.79816666666662</c:v>
                </c:pt>
                <c:pt idx="1234">
                  <c:v>269.01</c:v>
                </c:pt>
                <c:pt idx="1235">
                  <c:v>48.080285714285715</c:v>
                </c:pt>
                <c:pt idx="1236">
                  <c:v>48.287199999999999</c:v>
                </c:pt>
                <c:pt idx="1237">
                  <c:v>97.979099999999988</c:v>
                </c:pt>
                <c:pt idx="1238">
                  <c:v>147.67099999999999</c:v>
                </c:pt>
                <c:pt idx="1239">
                  <c:v>67.559999999999988</c:v>
                </c:pt>
                <c:pt idx="1240">
                  <c:v>189.53709090909095</c:v>
                </c:pt>
                <c:pt idx="1241">
                  <c:v>123.34191666666668</c:v>
                </c:pt>
                <c:pt idx="1242">
                  <c:v>86.388500000000008</c:v>
                </c:pt>
                <c:pt idx="1243">
                  <c:v>81.876711111111106</c:v>
                </c:pt>
                <c:pt idx="1244">
                  <c:v>270.86390101010102</c:v>
                </c:pt>
                <c:pt idx="1245">
                  <c:v>459.85109090909094</c:v>
                </c:pt>
                <c:pt idx="1246">
                  <c:v>22.617666666666668</c:v>
                </c:pt>
                <c:pt idx="1247">
                  <c:v>173.64917647058826</c:v>
                </c:pt>
                <c:pt idx="1248">
                  <c:v>34.926749999999991</c:v>
                </c:pt>
                <c:pt idx="1249">
                  <c:v>245.55599999999998</c:v>
                </c:pt>
                <c:pt idx="1250">
                  <c:v>15.674999999999999</c:v>
                </c:pt>
                <c:pt idx="1251">
                  <c:v>109.06650000000002</c:v>
                </c:pt>
                <c:pt idx="1252">
                  <c:v>202.45800000000006</c:v>
                </c:pt>
                <c:pt idx="1253">
                  <c:v>187.82659999999998</c:v>
                </c:pt>
                <c:pt idx="1254">
                  <c:v>193.33407692307691</c:v>
                </c:pt>
                <c:pt idx="1255">
                  <c:v>112.92099999999998</c:v>
                </c:pt>
                <c:pt idx="1256">
                  <c:v>152.72436363636368</c:v>
                </c:pt>
                <c:pt idx="1257">
                  <c:v>231.20359999999999</c:v>
                </c:pt>
                <c:pt idx="1258">
                  <c:v>242.39898750000003</c:v>
                </c:pt>
                <c:pt idx="1259">
                  <c:v>253.5943750000001</c:v>
                </c:pt>
                <c:pt idx="1260">
                  <c:v>209.5533846153846</c:v>
                </c:pt>
                <c:pt idx="1261">
                  <c:v>432.96355555555562</c:v>
                </c:pt>
                <c:pt idx="1262">
                  <c:v>343.71850000000001</c:v>
                </c:pt>
                <c:pt idx="1263">
                  <c:v>132.24631249999999</c:v>
                </c:pt>
                <c:pt idx="1264">
                  <c:v>114.24755555555556</c:v>
                </c:pt>
                <c:pt idx="1265">
                  <c:v>119.13119999999999</c:v>
                </c:pt>
                <c:pt idx="1266">
                  <c:v>96.503166666666644</c:v>
                </c:pt>
                <c:pt idx="1267">
                  <c:v>112.63228333333333</c:v>
                </c:pt>
                <c:pt idx="1268">
                  <c:v>128.76140000000001</c:v>
                </c:pt>
                <c:pt idx="1269">
                  <c:v>251.39200000000002</c:v>
                </c:pt>
                <c:pt idx="1270">
                  <c:v>264.00850000000003</c:v>
                </c:pt>
                <c:pt idx="1271">
                  <c:v>328.9812</c:v>
                </c:pt>
                <c:pt idx="1272">
                  <c:v>315.22364000000005</c:v>
                </c:pt>
                <c:pt idx="1273">
                  <c:v>301.46608000000003</c:v>
                </c:pt>
                <c:pt idx="1274">
                  <c:v>429.27063636363636</c:v>
                </c:pt>
                <c:pt idx="1275">
                  <c:v>213.27666666666667</c:v>
                </c:pt>
                <c:pt idx="1276">
                  <c:v>84.596000000000004</c:v>
                </c:pt>
                <c:pt idx="1277">
                  <c:v>348.17020000000002</c:v>
                </c:pt>
                <c:pt idx="1278">
                  <c:v>213.78126666666668</c:v>
                </c:pt>
                <c:pt idx="1279">
                  <c:v>79.392333333333326</c:v>
                </c:pt>
                <c:pt idx="1280">
                  <c:v>95.094500000000011</c:v>
                </c:pt>
                <c:pt idx="1281">
                  <c:v>180.0277777777778</c:v>
                </c:pt>
                <c:pt idx="1282">
                  <c:v>104.22442105263157</c:v>
                </c:pt>
                <c:pt idx="1283">
                  <c:v>185.69044444444444</c:v>
                </c:pt>
                <c:pt idx="1284">
                  <c:v>119.738</c:v>
                </c:pt>
                <c:pt idx="1285">
                  <c:v>246.98457142857143</c:v>
                </c:pt>
                <c:pt idx="1286">
                  <c:v>3.8159999999999998</c:v>
                </c:pt>
                <c:pt idx="1287">
                  <c:v>126.13549999999999</c:v>
                </c:pt>
                <c:pt idx="1288">
                  <c:v>276.84107692307686</c:v>
                </c:pt>
                <c:pt idx="1289">
                  <c:v>213.22290000000004</c:v>
                </c:pt>
                <c:pt idx="1290">
                  <c:v>105.54533333333332</c:v>
                </c:pt>
                <c:pt idx="1291">
                  <c:v>243.54144444444444</c:v>
                </c:pt>
                <c:pt idx="1292">
                  <c:v>263.34924999999998</c:v>
                </c:pt>
                <c:pt idx="1293">
                  <c:v>226.80829166666666</c:v>
                </c:pt>
                <c:pt idx="1294">
                  <c:v>190.26733333333334</c:v>
                </c:pt>
                <c:pt idx="1295">
                  <c:v>160.2584347826087</c:v>
                </c:pt>
                <c:pt idx="1296">
                  <c:v>278.15700000000004</c:v>
                </c:pt>
                <c:pt idx="1297">
                  <c:v>89.81880000000001</c:v>
                </c:pt>
                <c:pt idx="1298">
                  <c:v>2399.96</c:v>
                </c:pt>
                <c:pt idx="1299">
                  <c:v>99.842749999999995</c:v>
                </c:pt>
                <c:pt idx="1300">
                  <c:v>1006.1510000000001</c:v>
                </c:pt>
                <c:pt idx="1301">
                  <c:v>142.83499999999998</c:v>
                </c:pt>
                <c:pt idx="1302">
                  <c:v>390.18799999999993</c:v>
                </c:pt>
                <c:pt idx="1303">
                  <c:v>115.94116666666666</c:v>
                </c:pt>
                <c:pt idx="1304">
                  <c:v>130.84399999999999</c:v>
                </c:pt>
                <c:pt idx="1305">
                  <c:v>141.63890909090907</c:v>
                </c:pt>
                <c:pt idx="1306">
                  <c:v>347.60833333333335</c:v>
                </c:pt>
                <c:pt idx="1307">
                  <c:v>211.75759523809523</c:v>
                </c:pt>
                <c:pt idx="1308">
                  <c:v>75.906857142857135</c:v>
                </c:pt>
                <c:pt idx="1309">
                  <c:v>6.69</c:v>
                </c:pt>
                <c:pt idx="1310">
                  <c:v>100.73520000000001</c:v>
                </c:pt>
                <c:pt idx="1311">
                  <c:v>203.43228571428577</c:v>
                </c:pt>
                <c:pt idx="1312">
                  <c:v>204.68376470588245</c:v>
                </c:pt>
                <c:pt idx="1313">
                  <c:v>288.37834313725494</c:v>
                </c:pt>
                <c:pt idx="1314">
                  <c:v>372.07292156862746</c:v>
                </c:pt>
                <c:pt idx="1315">
                  <c:v>455.76749999999998</c:v>
                </c:pt>
                <c:pt idx="1316">
                  <c:v>118.12099999999998</c:v>
                </c:pt>
                <c:pt idx="1317">
                  <c:v>307.75700000000001</c:v>
                </c:pt>
                <c:pt idx="1318">
                  <c:v>203.32030769230767</c:v>
                </c:pt>
                <c:pt idx="1319">
                  <c:v>146.91200000000001</c:v>
                </c:pt>
                <c:pt idx="1320">
                  <c:v>649.95733333333339</c:v>
                </c:pt>
                <c:pt idx="1321">
                  <c:v>40.281999999999996</c:v>
                </c:pt>
                <c:pt idx="1322">
                  <c:v>559.84047058823535</c:v>
                </c:pt>
                <c:pt idx="1323">
                  <c:v>416.38141176470577</c:v>
                </c:pt>
                <c:pt idx="1324">
                  <c:v>128.11150000000001</c:v>
                </c:pt>
                <c:pt idx="1325">
                  <c:v>98.992857142857133</c:v>
                </c:pt>
                <c:pt idx="1326">
                  <c:v>371.78495652173916</c:v>
                </c:pt>
                <c:pt idx="1327">
                  <c:v>262.27</c:v>
                </c:pt>
                <c:pt idx="1328">
                  <c:v>918.06880000000001</c:v>
                </c:pt>
                <c:pt idx="1329">
                  <c:v>171.26400000000004</c:v>
                </c:pt>
                <c:pt idx="1330">
                  <c:v>72.397599999999997</c:v>
                </c:pt>
                <c:pt idx="1331">
                  <c:v>63.553333333333335</c:v>
                </c:pt>
                <c:pt idx="1332">
                  <c:v>325.81778947368423</c:v>
                </c:pt>
                <c:pt idx="1333">
                  <c:v>180.45399999999998</c:v>
                </c:pt>
                <c:pt idx="1334">
                  <c:v>47.093600000000002</c:v>
                </c:pt>
                <c:pt idx="1335">
                  <c:v>167.31179999999998</c:v>
                </c:pt>
                <c:pt idx="1336">
                  <c:v>287.52999999999997</c:v>
                </c:pt>
                <c:pt idx="1337">
                  <c:v>180.25857142857143</c:v>
                </c:pt>
                <c:pt idx="1338">
                  <c:v>259.85705555555552</c:v>
                </c:pt>
                <c:pt idx="1339">
                  <c:v>122.75761538461536</c:v>
                </c:pt>
                <c:pt idx="1340">
                  <c:v>191.4357857142858</c:v>
                </c:pt>
                <c:pt idx="1341">
                  <c:v>65.408799999999999</c:v>
                </c:pt>
                <c:pt idx="1342">
                  <c:v>116.36885652173913</c:v>
                </c:pt>
                <c:pt idx="1343">
                  <c:v>167.32891304347828</c:v>
                </c:pt>
                <c:pt idx="1344">
                  <c:v>156.02335714285715</c:v>
                </c:pt>
                <c:pt idx="1345">
                  <c:v>150.209</c:v>
                </c:pt>
                <c:pt idx="1346">
                  <c:v>139.25811111111113</c:v>
                </c:pt>
                <c:pt idx="1347">
                  <c:v>252.90936363636362</c:v>
                </c:pt>
                <c:pt idx="1348">
                  <c:v>70.221428571428575</c:v>
                </c:pt>
                <c:pt idx="1349">
                  <c:v>15.92</c:v>
                </c:pt>
                <c:pt idx="1350">
                  <c:v>242.63038888888889</c:v>
                </c:pt>
                <c:pt idx="1351">
                  <c:v>280.19330769230771</c:v>
                </c:pt>
                <c:pt idx="1352">
                  <c:v>65.357692307692304</c:v>
                </c:pt>
                <c:pt idx="1353">
                  <c:v>292.8956470588235</c:v>
                </c:pt>
                <c:pt idx="1354">
                  <c:v>75.596500000000006</c:v>
                </c:pt>
                <c:pt idx="1355">
                  <c:v>109.8792</c:v>
                </c:pt>
                <c:pt idx="1356">
                  <c:v>525.7084285714285</c:v>
                </c:pt>
                <c:pt idx="1357">
                  <c:v>42.271500000000003</c:v>
                </c:pt>
                <c:pt idx="1358">
                  <c:v>357.78240909090914</c:v>
                </c:pt>
                <c:pt idx="1359">
                  <c:v>119.78930000000003</c:v>
                </c:pt>
                <c:pt idx="1360">
                  <c:v>258.01847999999995</c:v>
                </c:pt>
                <c:pt idx="1361">
                  <c:v>108.63176923076925</c:v>
                </c:pt>
                <c:pt idx="1362">
                  <c:v>212.36799999999999</c:v>
                </c:pt>
                <c:pt idx="1363">
                  <c:v>134.14755</c:v>
                </c:pt>
                <c:pt idx="1364">
                  <c:v>55.92710000000001</c:v>
                </c:pt>
                <c:pt idx="1365">
                  <c:v>92.575238095238106</c:v>
                </c:pt>
                <c:pt idx="1366">
                  <c:v>77.251428571428576</c:v>
                </c:pt>
                <c:pt idx="1367">
                  <c:v>248.20550000000003</c:v>
                </c:pt>
                <c:pt idx="1368">
                  <c:v>208.38546153846158</c:v>
                </c:pt>
                <c:pt idx="1369">
                  <c:v>278.27555555555557</c:v>
                </c:pt>
                <c:pt idx="1370">
                  <c:v>19.98</c:v>
                </c:pt>
                <c:pt idx="1371">
                  <c:v>445.64106666666663</c:v>
                </c:pt>
                <c:pt idx="1372">
                  <c:v>124.97100000000002</c:v>
                </c:pt>
                <c:pt idx="1373">
                  <c:v>249.92818181818183</c:v>
                </c:pt>
                <c:pt idx="1374">
                  <c:v>101.39266666666667</c:v>
                </c:pt>
                <c:pt idx="1375">
                  <c:v>136.05354545454546</c:v>
                </c:pt>
                <c:pt idx="1376">
                  <c:v>239.358</c:v>
                </c:pt>
                <c:pt idx="1377">
                  <c:v>276.21661111111109</c:v>
                </c:pt>
                <c:pt idx="1378">
                  <c:v>313.07522222222224</c:v>
                </c:pt>
                <c:pt idx="1379">
                  <c:v>560.38679999999999</c:v>
                </c:pt>
                <c:pt idx="1380">
                  <c:v>26.866399999999999</c:v>
                </c:pt>
                <c:pt idx="1381">
                  <c:v>127.24249999999998</c:v>
                </c:pt>
                <c:pt idx="1382">
                  <c:v>578.93283333333329</c:v>
                </c:pt>
                <c:pt idx="1383">
                  <c:v>31.588000000000001</c:v>
                </c:pt>
                <c:pt idx="1384">
                  <c:v>102.72744374999999</c:v>
                </c:pt>
                <c:pt idx="1385">
                  <c:v>173.86688749999996</c:v>
                </c:pt>
                <c:pt idx="1386">
                  <c:v>88.923866666666669</c:v>
                </c:pt>
                <c:pt idx="1387">
                  <c:v>252.06672222222227</c:v>
                </c:pt>
                <c:pt idx="1388">
                  <c:v>1263.2397500000002</c:v>
                </c:pt>
                <c:pt idx="1389">
                  <c:v>186.2441111111111</c:v>
                </c:pt>
                <c:pt idx="1390">
                  <c:v>264.54249999999996</c:v>
                </c:pt>
                <c:pt idx="1391">
                  <c:v>182.26464999999999</c:v>
                </c:pt>
                <c:pt idx="1392">
                  <c:v>99.986800000000002</c:v>
                </c:pt>
                <c:pt idx="1393">
                  <c:v>90.526666666666657</c:v>
                </c:pt>
                <c:pt idx="1394">
                  <c:v>51.09075</c:v>
                </c:pt>
                <c:pt idx="1395">
                  <c:v>46.96</c:v>
                </c:pt>
                <c:pt idx="1396">
                  <c:v>175.0317391304348</c:v>
                </c:pt>
                <c:pt idx="1397">
                  <c:v>174.64266666666666</c:v>
                </c:pt>
                <c:pt idx="1398">
                  <c:v>730.35749999999996</c:v>
                </c:pt>
                <c:pt idx="1399">
                  <c:v>251.77544</c:v>
                </c:pt>
                <c:pt idx="1400">
                  <c:v>197.2581304347826</c:v>
                </c:pt>
                <c:pt idx="1401">
                  <c:v>627.53505882352943</c:v>
                </c:pt>
                <c:pt idx="1402">
                  <c:v>130.83688888888889</c:v>
                </c:pt>
                <c:pt idx="1403">
                  <c:v>158.84259259259255</c:v>
                </c:pt>
                <c:pt idx="1404">
                  <c:v>241.33780000000002</c:v>
                </c:pt>
                <c:pt idx="1405">
                  <c:v>192.05</c:v>
                </c:pt>
                <c:pt idx="1406">
                  <c:v>395.95766666666668</c:v>
                </c:pt>
                <c:pt idx="1407">
                  <c:v>267.16986666666668</c:v>
                </c:pt>
                <c:pt idx="1408">
                  <c:v>121.01453333333332</c:v>
                </c:pt>
                <c:pt idx="1409">
                  <c:v>97.046199999999985</c:v>
                </c:pt>
                <c:pt idx="1410">
                  <c:v>301.51910000000004</c:v>
                </c:pt>
                <c:pt idx="1411">
                  <c:v>83.465799999999987</c:v>
                </c:pt>
                <c:pt idx="1412">
                  <c:v>279.60000000000002</c:v>
                </c:pt>
                <c:pt idx="1413">
                  <c:v>264.17966666666666</c:v>
                </c:pt>
                <c:pt idx="1414">
                  <c:v>855.93017499999996</c:v>
                </c:pt>
                <c:pt idx="1415">
                  <c:v>69.98838095238095</c:v>
                </c:pt>
                <c:pt idx="1416">
                  <c:v>284.51046153846153</c:v>
                </c:pt>
                <c:pt idx="1417">
                  <c:v>175.78082352941175</c:v>
                </c:pt>
                <c:pt idx="1418">
                  <c:v>149.07893333333334</c:v>
                </c:pt>
                <c:pt idx="1419">
                  <c:v>35.712000000000003</c:v>
                </c:pt>
                <c:pt idx="1420">
                  <c:v>67.829941176470584</c:v>
                </c:pt>
                <c:pt idx="1421">
                  <c:v>198.38564000000002</c:v>
                </c:pt>
                <c:pt idx="1422">
                  <c:v>282.01207692307696</c:v>
                </c:pt>
                <c:pt idx="1423">
                  <c:v>315.51074999999997</c:v>
                </c:pt>
                <c:pt idx="1424">
                  <c:v>124.48107692307693</c:v>
                </c:pt>
                <c:pt idx="1425">
                  <c:v>576.07866666666666</c:v>
                </c:pt>
                <c:pt idx="1426">
                  <c:v>245.94399999999999</c:v>
                </c:pt>
                <c:pt idx="1427">
                  <c:v>443.0188</c:v>
                </c:pt>
                <c:pt idx="1428">
                  <c:v>156.79935294117644</c:v>
                </c:pt>
                <c:pt idx="1429">
                  <c:v>292.68182352941176</c:v>
                </c:pt>
                <c:pt idx="1430">
                  <c:v>70.192099999999996</c:v>
                </c:pt>
                <c:pt idx="1431">
                  <c:v>146.64655555555555</c:v>
                </c:pt>
                <c:pt idx="1432">
                  <c:v>76.48084210526315</c:v>
                </c:pt>
                <c:pt idx="1433">
                  <c:v>10.68</c:v>
                </c:pt>
                <c:pt idx="1434">
                  <c:v>324.05711111111117</c:v>
                </c:pt>
                <c:pt idx="1435">
                  <c:v>254.76803333333328</c:v>
                </c:pt>
                <c:pt idx="1436">
                  <c:v>165.76939393939389</c:v>
                </c:pt>
                <c:pt idx="1437">
                  <c:v>184.45519047619044</c:v>
                </c:pt>
                <c:pt idx="1438">
                  <c:v>128.36204545454549</c:v>
                </c:pt>
                <c:pt idx="1439">
                  <c:v>112.59235606060608</c:v>
                </c:pt>
                <c:pt idx="1440">
                  <c:v>96.822666666666649</c:v>
                </c:pt>
                <c:pt idx="1441">
                  <c:v>216.53966666666668</c:v>
                </c:pt>
                <c:pt idx="1442">
                  <c:v>61.377599999999994</c:v>
                </c:pt>
                <c:pt idx="1443">
                  <c:v>66.054000000000002</c:v>
                </c:pt>
                <c:pt idx="1444">
                  <c:v>155.9813846153846</c:v>
                </c:pt>
                <c:pt idx="1445">
                  <c:v>182.29554999999999</c:v>
                </c:pt>
                <c:pt idx="1446">
                  <c:v>379.18520000000001</c:v>
                </c:pt>
                <c:pt idx="1447">
                  <c:v>75.547200000000004</c:v>
                </c:pt>
                <c:pt idx="1448">
                  <c:v>194.63090909090909</c:v>
                </c:pt>
                <c:pt idx="1449">
                  <c:v>275.63040740740735</c:v>
                </c:pt>
                <c:pt idx="1450">
                  <c:v>128.45173333333335</c:v>
                </c:pt>
                <c:pt idx="1451">
                  <c:v>389.56587500000006</c:v>
                </c:pt>
                <c:pt idx="1452">
                  <c:v>117.34465217391305</c:v>
                </c:pt>
                <c:pt idx="1453">
                  <c:v>203.64849999999998</c:v>
                </c:pt>
                <c:pt idx="1454">
                  <c:v>88.817999999999998</c:v>
                </c:pt>
                <c:pt idx="1455">
                  <c:v>87.228989473684223</c:v>
                </c:pt>
                <c:pt idx="1456">
                  <c:v>242.96116666666671</c:v>
                </c:pt>
                <c:pt idx="1457">
                  <c:v>101.97</c:v>
                </c:pt>
              </c:numCache>
            </c:numRef>
          </c:val>
          <c:smooth val="0"/>
          <c:extLst>
            <c:ext xmlns:c16="http://schemas.microsoft.com/office/drawing/2014/chart" uri="{C3380CC4-5D6E-409C-BE32-E72D297353CC}">
              <c16:uniqueId val="{00000000-B840-4433-9ECA-32A854970A10}"/>
            </c:ext>
          </c:extLst>
        </c:ser>
        <c:ser>
          <c:idx val="1"/>
          <c:order val="1"/>
          <c:tx>
            <c:strRef>
              <c:f>Sheet7!$C$1</c:f>
              <c:strCache>
                <c:ptCount val="1"/>
                <c:pt idx="0">
                  <c:v>Forecast(Sales)</c:v>
                </c:pt>
              </c:strCache>
            </c:strRef>
          </c:tx>
          <c:spPr>
            <a:ln w="25400" cap="rnd">
              <a:solidFill>
                <a:schemeClr val="accent2"/>
              </a:solidFill>
              <a:round/>
            </a:ln>
            <a:effectLst/>
          </c:spPr>
          <c:marker>
            <c:symbol val="none"/>
          </c:marker>
          <c:cat>
            <c:numRef>
              <c:f>Sheet7!$A$2:$A$1550</c:f>
              <c:numCache>
                <c:formatCode>m/d/yyyy</c:formatCode>
                <c:ptCount val="1549"/>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numCache>
            </c:numRef>
          </c:cat>
          <c:val>
            <c:numRef>
              <c:f>Sheet7!$C$2:$C$1550</c:f>
              <c:numCache>
                <c:formatCode>General</c:formatCode>
                <c:ptCount val="1549"/>
                <c:pt idx="1457">
                  <c:v>101.97</c:v>
                </c:pt>
                <c:pt idx="1458">
                  <c:v>-16.279915649703153</c:v>
                </c:pt>
                <c:pt idx="1459">
                  <c:v>15.234152818883306</c:v>
                </c:pt>
                <c:pt idx="1460">
                  <c:v>-35.42561108973176</c:v>
                </c:pt>
                <c:pt idx="1461">
                  <c:v>-38.334246079234013</c:v>
                </c:pt>
                <c:pt idx="1462">
                  <c:v>-29.117073931440746</c:v>
                </c:pt>
                <c:pt idx="1463">
                  <c:v>-14.090444843921659</c:v>
                </c:pt>
                <c:pt idx="1464">
                  <c:v>-35.453765934454452</c:v>
                </c:pt>
                <c:pt idx="1465">
                  <c:v>44.36169366837651</c:v>
                </c:pt>
                <c:pt idx="1466">
                  <c:v>124.48225044259441</c:v>
                </c:pt>
                <c:pt idx="1467">
                  <c:v>25.354724095522645</c:v>
                </c:pt>
                <c:pt idx="1468">
                  <c:v>45.04975295906209</c:v>
                </c:pt>
                <c:pt idx="1469">
                  <c:v>37.124302948216091</c:v>
                </c:pt>
                <c:pt idx="1470">
                  <c:v>86.937996870763811</c:v>
                </c:pt>
                <c:pt idx="1471">
                  <c:v>102.19634937339978</c:v>
                </c:pt>
                <c:pt idx="1472">
                  <c:v>-16.053566276303364</c:v>
                </c:pt>
                <c:pt idx="1473">
                  <c:v>15.460502192283094</c:v>
                </c:pt>
                <c:pt idx="1474">
                  <c:v>-35.199261716331975</c:v>
                </c:pt>
                <c:pt idx="1475">
                  <c:v>-38.107896705834222</c:v>
                </c:pt>
                <c:pt idx="1476">
                  <c:v>-28.890724558040958</c:v>
                </c:pt>
                <c:pt idx="1477">
                  <c:v>-13.864095470521871</c:v>
                </c:pt>
                <c:pt idx="1478">
                  <c:v>-35.22741656105466</c:v>
                </c:pt>
                <c:pt idx="1479">
                  <c:v>44.588043041776302</c:v>
                </c:pt>
                <c:pt idx="1480">
                  <c:v>124.70859981599419</c:v>
                </c:pt>
                <c:pt idx="1481">
                  <c:v>25.581073468922433</c:v>
                </c:pt>
                <c:pt idx="1482">
                  <c:v>45.276102332461882</c:v>
                </c:pt>
                <c:pt idx="1483">
                  <c:v>37.350652321615883</c:v>
                </c:pt>
                <c:pt idx="1484">
                  <c:v>87.164346244163596</c:v>
                </c:pt>
                <c:pt idx="1485">
                  <c:v>102.42269874679958</c:v>
                </c:pt>
                <c:pt idx="1486">
                  <c:v>-15.827216902903572</c:v>
                </c:pt>
                <c:pt idx="1487">
                  <c:v>15.686851565682886</c:v>
                </c:pt>
                <c:pt idx="1488">
                  <c:v>-34.972912342932183</c:v>
                </c:pt>
                <c:pt idx="1489">
                  <c:v>-37.881547332434437</c:v>
                </c:pt>
                <c:pt idx="1490">
                  <c:v>-28.664375184641166</c:v>
                </c:pt>
                <c:pt idx="1491">
                  <c:v>-13.637746097122079</c:v>
                </c:pt>
                <c:pt idx="1492">
                  <c:v>-35.001067187654868</c:v>
                </c:pt>
                <c:pt idx="1493">
                  <c:v>44.814392415176087</c:v>
                </c:pt>
                <c:pt idx="1494">
                  <c:v>124.93494918939398</c:v>
                </c:pt>
                <c:pt idx="1495">
                  <c:v>25.807422842322222</c:v>
                </c:pt>
                <c:pt idx="1496">
                  <c:v>45.502451705861674</c:v>
                </c:pt>
                <c:pt idx="1497">
                  <c:v>37.577001695015667</c:v>
                </c:pt>
                <c:pt idx="1498">
                  <c:v>87.390695617563381</c:v>
                </c:pt>
                <c:pt idx="1499">
                  <c:v>102.64904812019937</c:v>
                </c:pt>
                <c:pt idx="1500">
                  <c:v>-15.600867529503784</c:v>
                </c:pt>
                <c:pt idx="1501">
                  <c:v>15.913200939082675</c:v>
                </c:pt>
                <c:pt idx="1502">
                  <c:v>-34.746562969532391</c:v>
                </c:pt>
                <c:pt idx="1503">
                  <c:v>-37.655197959034645</c:v>
                </c:pt>
                <c:pt idx="1504">
                  <c:v>-28.438025811241378</c:v>
                </c:pt>
                <c:pt idx="1505">
                  <c:v>-13.411396723722291</c:v>
                </c:pt>
                <c:pt idx="1506">
                  <c:v>-34.774717814255084</c:v>
                </c:pt>
                <c:pt idx="1507">
                  <c:v>45.040741788575879</c:v>
                </c:pt>
                <c:pt idx="1508">
                  <c:v>125.16129856279377</c:v>
                </c:pt>
                <c:pt idx="1509">
                  <c:v>26.033772215722013</c:v>
                </c:pt>
                <c:pt idx="1510">
                  <c:v>45.728801079261459</c:v>
                </c:pt>
                <c:pt idx="1511">
                  <c:v>37.803351068415459</c:v>
                </c:pt>
                <c:pt idx="1512">
                  <c:v>87.61704499096318</c:v>
                </c:pt>
                <c:pt idx="1513">
                  <c:v>102.87539749359917</c:v>
                </c:pt>
                <c:pt idx="1514">
                  <c:v>-15.374518156103992</c:v>
                </c:pt>
                <c:pt idx="1515">
                  <c:v>16.139550312482466</c:v>
                </c:pt>
                <c:pt idx="1516">
                  <c:v>-34.520213596132606</c:v>
                </c:pt>
                <c:pt idx="1517">
                  <c:v>-37.428848585634853</c:v>
                </c:pt>
                <c:pt idx="1518">
                  <c:v>-28.211676437841589</c:v>
                </c:pt>
                <c:pt idx="1519">
                  <c:v>-13.185047350322503</c:v>
                </c:pt>
                <c:pt idx="1520">
                  <c:v>-34.548368440855292</c:v>
                </c:pt>
                <c:pt idx="1521">
                  <c:v>45.267091161975671</c:v>
                </c:pt>
                <c:pt idx="1522">
                  <c:v>125.38764793619356</c:v>
                </c:pt>
                <c:pt idx="1523">
                  <c:v>26.260121589121802</c:v>
                </c:pt>
                <c:pt idx="1524">
                  <c:v>45.95515045266125</c:v>
                </c:pt>
                <c:pt idx="1525">
                  <c:v>38.029700441815251</c:v>
                </c:pt>
                <c:pt idx="1526">
                  <c:v>87.843394364362965</c:v>
                </c:pt>
                <c:pt idx="1527">
                  <c:v>103.10174686699895</c:v>
                </c:pt>
                <c:pt idx="1528">
                  <c:v>-15.148168782704204</c:v>
                </c:pt>
                <c:pt idx="1529">
                  <c:v>16.365899685882255</c:v>
                </c:pt>
                <c:pt idx="1530">
                  <c:v>-34.293864222732815</c:v>
                </c:pt>
                <c:pt idx="1531">
                  <c:v>-37.202499212235068</c:v>
                </c:pt>
                <c:pt idx="1532">
                  <c:v>-27.985327064441798</c:v>
                </c:pt>
                <c:pt idx="1533">
                  <c:v>-12.958697976922711</c:v>
                </c:pt>
                <c:pt idx="1534">
                  <c:v>-34.3220190674555</c:v>
                </c:pt>
                <c:pt idx="1535">
                  <c:v>45.493440535375456</c:v>
                </c:pt>
                <c:pt idx="1536">
                  <c:v>125.61399730959334</c:v>
                </c:pt>
                <c:pt idx="1537">
                  <c:v>26.486470962521594</c:v>
                </c:pt>
                <c:pt idx="1538">
                  <c:v>46.181499826061042</c:v>
                </c:pt>
                <c:pt idx="1539">
                  <c:v>38.256049815215036</c:v>
                </c:pt>
                <c:pt idx="1540">
                  <c:v>88.069743737762764</c:v>
                </c:pt>
                <c:pt idx="1541">
                  <c:v>103.32809624039874</c:v>
                </c:pt>
                <c:pt idx="1542">
                  <c:v>-14.921819409304415</c:v>
                </c:pt>
                <c:pt idx="1543">
                  <c:v>16.592249059282043</c:v>
                </c:pt>
                <c:pt idx="1544">
                  <c:v>-34.067514849333023</c:v>
                </c:pt>
                <c:pt idx="1545">
                  <c:v>-36.976149838835276</c:v>
                </c:pt>
                <c:pt idx="1546">
                  <c:v>-27.758977691042009</c:v>
                </c:pt>
                <c:pt idx="1547">
                  <c:v>-12.732348603522922</c:v>
                </c:pt>
                <c:pt idx="1548">
                  <c:v>-34.095669694055715</c:v>
                </c:pt>
              </c:numCache>
            </c:numRef>
          </c:val>
          <c:smooth val="0"/>
          <c:extLst>
            <c:ext xmlns:c16="http://schemas.microsoft.com/office/drawing/2014/chart" uri="{C3380CC4-5D6E-409C-BE32-E72D297353CC}">
              <c16:uniqueId val="{00000001-B840-4433-9ECA-32A854970A10}"/>
            </c:ext>
          </c:extLst>
        </c:ser>
        <c:ser>
          <c:idx val="2"/>
          <c:order val="2"/>
          <c:tx>
            <c:strRef>
              <c:f>Sheet7!$D$1</c:f>
              <c:strCache>
                <c:ptCount val="1"/>
                <c:pt idx="0">
                  <c:v>Lower Confidence Bound(Sales)</c:v>
                </c:pt>
              </c:strCache>
            </c:strRef>
          </c:tx>
          <c:spPr>
            <a:ln w="12700" cap="rnd">
              <a:solidFill>
                <a:srgbClr val="ED7D31"/>
              </a:solidFill>
              <a:prstDash val="solid"/>
              <a:round/>
            </a:ln>
            <a:effectLst/>
          </c:spPr>
          <c:marker>
            <c:symbol val="none"/>
          </c:marker>
          <c:cat>
            <c:numRef>
              <c:f>Sheet7!$A$2:$A$1550</c:f>
              <c:numCache>
                <c:formatCode>m/d/yyyy</c:formatCode>
                <c:ptCount val="1549"/>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numCache>
            </c:numRef>
          </c:cat>
          <c:val>
            <c:numRef>
              <c:f>Sheet7!$D$2:$D$1550</c:f>
              <c:numCache>
                <c:formatCode>General</c:formatCode>
                <c:ptCount val="1549"/>
                <c:pt idx="1457" formatCode="0.00">
                  <c:v>101.97</c:v>
                </c:pt>
                <c:pt idx="1458" formatCode="0.00">
                  <c:v>-206.52615473215292</c:v>
                </c:pt>
                <c:pt idx="1459" formatCode="0.00">
                  <c:v>-180.95981207005295</c:v>
                </c:pt>
                <c:pt idx="1460" formatCode="0.00">
                  <c:v>-237.43746721843917</c:v>
                </c:pt>
                <c:pt idx="1461" formatCode="0.00">
                  <c:v>-246.04524324946789</c:v>
                </c:pt>
                <c:pt idx="1462" formatCode="0.00">
                  <c:v>-242.41815042372224</c:v>
                </c:pt>
                <c:pt idx="1463" formatCode="0.00">
                  <c:v>-232.88106408014065</c:v>
                </c:pt>
                <c:pt idx="1464" formatCode="0.00">
                  <c:v>-259.64093825196693</c:v>
                </c:pt>
                <c:pt idx="1465" formatCode="0.00">
                  <c:v>-185.13575973337839</c:v>
                </c:pt>
                <c:pt idx="1466" formatCode="0.00">
                  <c:v>-110.24522155746162</c:v>
                </c:pt>
                <c:pt idx="1467" formatCode="0.00">
                  <c:v>-214.52790470432231</c:v>
                </c:pt>
                <c:pt idx="1468" formatCode="0.00">
                  <c:v>-199.9180448640702</c:v>
                </c:pt>
                <c:pt idx="1469" formatCode="0.00">
                  <c:v>-212.86309195395194</c:v>
                </c:pt>
                <c:pt idx="1470" formatCode="0.00">
                  <c:v>-168.00743828381906</c:v>
                </c:pt>
                <c:pt idx="1471" formatCode="0.00">
                  <c:v>-157.6492321671362</c:v>
                </c:pt>
                <c:pt idx="1472" formatCode="0.00">
                  <c:v>-280.78105414919719</c:v>
                </c:pt>
                <c:pt idx="1473" formatCode="0.00">
                  <c:v>-254.06047922632004</c:v>
                </c:pt>
                <c:pt idx="1474" formatCode="0.00">
                  <c:v>-309.46513130236411</c:v>
                </c:pt>
                <c:pt idx="1475" formatCode="0.00">
                  <c:v>-317.07265901025534</c:v>
                </c:pt>
                <c:pt idx="1476" formatCode="0.00">
                  <c:v>-312.51079785231525</c:v>
                </c:pt>
                <c:pt idx="1477" formatCode="0.00">
                  <c:v>-302.09813529008795</c:v>
                </c:pt>
                <c:pt idx="1478" formatCode="0.00">
                  <c:v>-328.03615652726251</c:v>
                </c:pt>
                <c:pt idx="1479" formatCode="0.00">
                  <c:v>-252.75806477264558</c:v>
                </c:pt>
                <c:pt idx="1480" formatCode="0.00">
                  <c:v>-177.13934699387323</c:v>
                </c:pt>
                <c:pt idx="1481" formatCode="0.00">
                  <c:v>-280.73486811868361</c:v>
                </c:pt>
                <c:pt idx="1482" formatCode="0.00">
                  <c:v>-265.47556612927957</c:v>
                </c:pt>
                <c:pt idx="1483" formatCode="0.00">
                  <c:v>-277.80595243823797</c:v>
                </c:pt>
                <c:pt idx="1484" formatCode="0.00">
                  <c:v>-232.36779090947635</c:v>
                </c:pt>
                <c:pt idx="1485" formatCode="0.00">
                  <c:v>-221.45687036749416</c:v>
                </c:pt>
                <c:pt idx="1486" formatCode="0.00">
                  <c:v>-344.05816608059143</c:v>
                </c:pt>
                <c:pt idx="1487" formatCode="0.00">
                  <c:v>-316.83854100834475</c:v>
                </c:pt>
                <c:pt idx="1488" formatCode="0.00">
                  <c:v>-371.76813505578423</c:v>
                </c:pt>
                <c:pt idx="1489" formatCode="0.00">
                  <c:v>-378.92301752691691</c:v>
                </c:pt>
                <c:pt idx="1490" formatCode="0.00">
                  <c:v>-373.92948512831555</c:v>
                </c:pt>
                <c:pt idx="1491" formatCode="0.00">
                  <c:v>-363.10481133428158</c:v>
                </c:pt>
                <c:pt idx="1492" formatCode="0.00">
                  <c:v>-388.64927855432296</c:v>
                </c:pt>
                <c:pt idx="1493" formatCode="0.00">
                  <c:v>-312.99498656166401</c:v>
                </c:pt>
                <c:pt idx="1494" formatCode="0.00">
                  <c:v>-237.01640792310712</c:v>
                </c:pt>
                <c:pt idx="1495" formatCode="0.00">
                  <c:v>-340.26747316322815</c:v>
                </c:pt>
                <c:pt idx="1496" formatCode="0.00">
                  <c:v>-324.67825792219895</c:v>
                </c:pt>
                <c:pt idx="1497" formatCode="0.00">
                  <c:v>-336.69247634002863</c:v>
                </c:pt>
                <c:pt idx="1498" formatCode="0.00">
                  <c:v>-290.95115390004838</c:v>
                </c:pt>
                <c:pt idx="1499" formatCode="0.00">
                  <c:v>-279.74939446468568</c:v>
                </c:pt>
                <c:pt idx="1500" formatCode="0.00">
                  <c:v>-402.06820330626061</c:v>
                </c:pt>
                <c:pt idx="1501" formatCode="0.00">
                  <c:v>-374.5806330114977</c:v>
                </c:pt>
                <c:pt idx="1502" formatCode="0.00">
                  <c:v>-429.25281784188167</c:v>
                </c:pt>
                <c:pt idx="1503" formatCode="0.00">
                  <c:v>-436.16031254302374</c:v>
                </c:pt>
                <c:pt idx="1504" formatCode="0.00">
                  <c:v>-430.9289330243858</c:v>
                </c:pt>
                <c:pt idx="1505" formatCode="0.00">
                  <c:v>-419.87550293687298</c:v>
                </c:pt>
                <c:pt idx="1506" formatCode="0.00">
                  <c:v>-445.19988332929444</c:v>
                </c:pt>
                <c:pt idx="1507" formatCode="0.00">
                  <c:v>-369.33377881048187</c:v>
                </c:pt>
                <c:pt idx="1508" formatCode="0.00">
                  <c:v>-293.15129092964895</c:v>
                </c:pt>
                <c:pt idx="1509" formatCode="0.00">
                  <c:v>-396.2060014838105</c:v>
                </c:pt>
                <c:pt idx="1510" formatCode="0.00">
                  <c:v>-380.42765799045662</c:v>
                </c:pt>
                <c:pt idx="1511" formatCode="0.00">
                  <c:v>-392.25966553980163</c:v>
                </c:pt>
                <c:pt idx="1512" formatCode="0.00">
                  <c:v>-346.3427582432227</c:v>
                </c:pt>
                <c:pt idx="1513" formatCode="0.00">
                  <c:v>-334.97176499667472</c:v>
                </c:pt>
                <c:pt idx="1514" formatCode="0.00">
                  <c:v>-457.12513825524871</c:v>
                </c:pt>
                <c:pt idx="1515" formatCode="0.00">
                  <c:v>-429.48033593046057</c:v>
                </c:pt>
                <c:pt idx="1516" formatCode="0.00">
                  <c:v>-484.00089965838652</c:v>
                </c:pt>
                <c:pt idx="1517" formatCode="0.00">
                  <c:v>-490.76216429131347</c:v>
                </c:pt>
                <c:pt idx="1518" formatCode="0.00">
                  <c:v>-485.38973732830777</c:v>
                </c:pt>
                <c:pt idx="1519" formatCode="0.00">
                  <c:v>-474.20024473848264</c:v>
                </c:pt>
                <c:pt idx="1520" formatCode="0.00">
                  <c:v>-499.39335992274692</c:v>
                </c:pt>
                <c:pt idx="1521" formatCode="0.00">
                  <c:v>-423.40060923532775</c:v>
                </c:pt>
                <c:pt idx="1522" formatCode="0.00">
                  <c:v>-347.09592477273918</c:v>
                </c:pt>
                <c:pt idx="1523" formatCode="0.00">
                  <c:v>-450.03272713460734</c:v>
                </c:pt>
                <c:pt idx="1524" formatCode="0.00">
                  <c:v>-434.14061039059283</c:v>
                </c:pt>
                <c:pt idx="1525" formatCode="0.00">
                  <c:v>-445.86283346416872</c:v>
                </c:pt>
                <c:pt idx="1526" formatCode="0.00">
                  <c:v>-399.83999114666778</c:v>
                </c:pt>
                <c:pt idx="1527" formatCode="0.00">
                  <c:v>-388.36677945749142</c:v>
                </c:pt>
                <c:pt idx="1528" formatCode="0.00">
                  <c:v>-510.41982439652867</c:v>
                </c:pt>
                <c:pt idx="1529" formatCode="0.00">
                  <c:v>-482.67990316326632</c:v>
                </c:pt>
                <c:pt idx="1530" formatCode="0.00">
                  <c:v>-537.10869964483095</c:v>
                </c:pt>
                <c:pt idx="1531" formatCode="0.00">
                  <c:v>-543.78143815395879</c:v>
                </c:pt>
                <c:pt idx="1532" formatCode="0.00">
                  <c:v>-538.3236204590562</c:v>
                </c:pt>
                <c:pt idx="1533" formatCode="0.00">
                  <c:v>-527.05177134460496</c:v>
                </c:pt>
                <c:pt idx="1534" formatCode="0.00">
                  <c:v>-552.16546732734264</c:v>
                </c:pt>
                <c:pt idx="1535" formatCode="0.00">
                  <c:v>-476.09614194818465</c:v>
                </c:pt>
                <c:pt idx="1536" formatCode="0.00">
                  <c:v>-399.71763834634561</c:v>
                </c:pt>
                <c:pt idx="1537" formatCode="0.00">
                  <c:v>-502.58329181896875</c:v>
                </c:pt>
                <c:pt idx="1538" formatCode="0.00">
                  <c:v>-486.62261459948701</c:v>
                </c:pt>
                <c:pt idx="1539" formatCode="0.00">
                  <c:v>-498.27878706455073</c:v>
                </c:pt>
                <c:pt idx="1540" formatCode="0.00">
                  <c:v>-452.19232858208727</c:v>
                </c:pt>
                <c:pt idx="1541" formatCode="0.00">
                  <c:v>-440.65786271560353</c:v>
                </c:pt>
                <c:pt idx="1542" formatCode="0.00">
                  <c:v>-562.65062069823955</c:v>
                </c:pt>
                <c:pt idx="1543" formatCode="0.00">
                  <c:v>-534.85399127747678</c:v>
                </c:pt>
                <c:pt idx="1544" formatCode="0.00">
                  <c:v>-589.22823978911856</c:v>
                </c:pt>
                <c:pt idx="1545" formatCode="0.00">
                  <c:v>-595.8485286079441</c:v>
                </c:pt>
                <c:pt idx="1546" formatCode="0.00">
                  <c:v>-590.34029987916085</c:v>
                </c:pt>
                <c:pt idx="1547" formatCode="0.00">
                  <c:v>-579.02002097031561</c:v>
                </c:pt>
                <c:pt idx="1548" formatCode="0.00">
                  <c:v>-604.08721308510383</c:v>
                </c:pt>
              </c:numCache>
            </c:numRef>
          </c:val>
          <c:smooth val="0"/>
          <c:extLst>
            <c:ext xmlns:c16="http://schemas.microsoft.com/office/drawing/2014/chart" uri="{C3380CC4-5D6E-409C-BE32-E72D297353CC}">
              <c16:uniqueId val="{00000002-B840-4433-9ECA-32A854970A10}"/>
            </c:ext>
          </c:extLst>
        </c:ser>
        <c:ser>
          <c:idx val="3"/>
          <c:order val="3"/>
          <c:tx>
            <c:strRef>
              <c:f>Sheet7!$E$1</c:f>
              <c:strCache>
                <c:ptCount val="1"/>
                <c:pt idx="0">
                  <c:v>Upper Confidence Bound(Sales)</c:v>
                </c:pt>
              </c:strCache>
            </c:strRef>
          </c:tx>
          <c:spPr>
            <a:ln w="12700" cap="rnd">
              <a:solidFill>
                <a:srgbClr val="ED7D31"/>
              </a:solidFill>
              <a:prstDash val="solid"/>
              <a:round/>
            </a:ln>
            <a:effectLst/>
          </c:spPr>
          <c:marker>
            <c:symbol val="none"/>
          </c:marker>
          <c:cat>
            <c:numRef>
              <c:f>Sheet7!$A$2:$A$1550</c:f>
              <c:numCache>
                <c:formatCode>m/d/yyyy</c:formatCode>
                <c:ptCount val="1549"/>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numCache>
            </c:numRef>
          </c:cat>
          <c:val>
            <c:numRef>
              <c:f>Sheet7!$E$2:$E$1550</c:f>
              <c:numCache>
                <c:formatCode>General</c:formatCode>
                <c:ptCount val="1549"/>
                <c:pt idx="1457" formatCode="0.00">
                  <c:v>101.97</c:v>
                </c:pt>
                <c:pt idx="1458" formatCode="0.00">
                  <c:v>173.96632343274661</c:v>
                </c:pt>
                <c:pt idx="1459" formatCode="0.00">
                  <c:v>211.42811770781955</c:v>
                </c:pt>
                <c:pt idx="1460" formatCode="0.00">
                  <c:v>166.58624503897562</c:v>
                </c:pt>
                <c:pt idx="1461" formatCode="0.00">
                  <c:v>169.37675109099985</c:v>
                </c:pt>
                <c:pt idx="1462" formatCode="0.00">
                  <c:v>184.18400256084072</c:v>
                </c:pt>
                <c:pt idx="1463" formatCode="0.00">
                  <c:v>204.70017439229733</c:v>
                </c:pt>
                <c:pt idx="1464" formatCode="0.00">
                  <c:v>188.73340638305802</c:v>
                </c:pt>
                <c:pt idx="1465" formatCode="0.00">
                  <c:v>273.85914707013143</c:v>
                </c:pt>
                <c:pt idx="1466" formatCode="0.00">
                  <c:v>359.20972244265045</c:v>
                </c:pt>
                <c:pt idx="1467" formatCode="0.00">
                  <c:v>265.23735289536762</c:v>
                </c:pt>
                <c:pt idx="1468" formatCode="0.00">
                  <c:v>290.01755078219435</c:v>
                </c:pt>
                <c:pt idx="1469" formatCode="0.00">
                  <c:v>287.11169785038413</c:v>
                </c:pt>
                <c:pt idx="1470" formatCode="0.00">
                  <c:v>341.88343202534668</c:v>
                </c:pt>
                <c:pt idx="1471" formatCode="0.00">
                  <c:v>362.04193091393574</c:v>
                </c:pt>
                <c:pt idx="1472" formatCode="0.00">
                  <c:v>248.67392159659047</c:v>
                </c:pt>
                <c:pt idx="1473" formatCode="0.00">
                  <c:v>284.98148361088624</c:v>
                </c:pt>
                <c:pt idx="1474" formatCode="0.00">
                  <c:v>239.06660786970014</c:v>
                </c:pt>
                <c:pt idx="1475" formatCode="0.00">
                  <c:v>240.85686559858692</c:v>
                </c:pt>
                <c:pt idx="1476" formatCode="0.00">
                  <c:v>254.72934873623331</c:v>
                </c:pt>
                <c:pt idx="1477" formatCode="0.00">
                  <c:v>274.3699443490442</c:v>
                </c:pt>
                <c:pt idx="1478" formatCode="0.00">
                  <c:v>257.58132340515317</c:v>
                </c:pt>
                <c:pt idx="1479" formatCode="0.00">
                  <c:v>341.93415085619819</c:v>
                </c:pt>
                <c:pt idx="1480" formatCode="0.00">
                  <c:v>426.55654662586164</c:v>
                </c:pt>
                <c:pt idx="1481" formatCode="0.00">
                  <c:v>331.89701505652852</c:v>
                </c:pt>
                <c:pt idx="1482" formatCode="0.00">
                  <c:v>356.02777079420338</c:v>
                </c:pt>
                <c:pt idx="1483" formatCode="0.00">
                  <c:v>352.50725708146973</c:v>
                </c:pt>
                <c:pt idx="1484" formatCode="0.00">
                  <c:v>406.69648339780355</c:v>
                </c:pt>
                <c:pt idx="1485" formatCode="0.00">
                  <c:v>426.30226786109336</c:v>
                </c:pt>
                <c:pt idx="1486" formatCode="0.00">
                  <c:v>312.40373227478432</c:v>
                </c:pt>
                <c:pt idx="1487" formatCode="0.00">
                  <c:v>348.21224413971055</c:v>
                </c:pt>
                <c:pt idx="1488" formatCode="0.00">
                  <c:v>301.82231036991982</c:v>
                </c:pt>
                <c:pt idx="1489" formatCode="0.00">
                  <c:v>303.15992286204806</c:v>
                </c:pt>
                <c:pt idx="1490" formatCode="0.00">
                  <c:v>316.60073475903317</c:v>
                </c:pt>
                <c:pt idx="1491" formatCode="0.00">
                  <c:v>335.8293191400374</c:v>
                </c:pt>
                <c:pt idx="1492" formatCode="0.00">
                  <c:v>318.6471441790132</c:v>
                </c:pt>
                <c:pt idx="1493" formatCode="0.00">
                  <c:v>402.62377139201618</c:v>
                </c:pt>
                <c:pt idx="1494" formatCode="0.00">
                  <c:v>486.8863063018951</c:v>
                </c:pt>
                <c:pt idx="1495" formatCode="0.00">
                  <c:v>391.88231884787263</c:v>
                </c:pt>
                <c:pt idx="1496" formatCode="0.00">
                  <c:v>415.68316133392233</c:v>
                </c:pt>
                <c:pt idx="1497" formatCode="0.00">
                  <c:v>411.84647973005997</c:v>
                </c:pt>
                <c:pt idx="1498" formatCode="0.00">
                  <c:v>465.73254513517514</c:v>
                </c:pt>
                <c:pt idx="1499" formatCode="0.00">
                  <c:v>485.04749070508444</c:v>
                </c:pt>
                <c:pt idx="1500" formatCode="0.00">
                  <c:v>370.86646824725307</c:v>
                </c:pt>
                <c:pt idx="1501" formatCode="0.00">
                  <c:v>406.40703488966307</c:v>
                </c:pt>
                <c:pt idx="1502" formatCode="0.00">
                  <c:v>359.75969190281694</c:v>
                </c:pt>
                <c:pt idx="1503" formatCode="0.00">
                  <c:v>360.84991662495446</c:v>
                </c:pt>
                <c:pt idx="1504" formatCode="0.00">
                  <c:v>374.05288140190299</c:v>
                </c:pt>
                <c:pt idx="1505" formatCode="0.00">
                  <c:v>393.05270948942837</c:v>
                </c:pt>
                <c:pt idx="1506" formatCode="0.00">
                  <c:v>375.65044770078424</c:v>
                </c:pt>
                <c:pt idx="1507" formatCode="0.00">
                  <c:v>459.41526238763362</c:v>
                </c:pt>
                <c:pt idx="1508" formatCode="0.00">
                  <c:v>543.47388805523656</c:v>
                </c:pt>
                <c:pt idx="1509" formatCode="0.00">
                  <c:v>448.27354591525454</c:v>
                </c:pt>
                <c:pt idx="1510" formatCode="0.00">
                  <c:v>471.88526014897957</c:v>
                </c:pt>
                <c:pt idx="1511" formatCode="0.00">
                  <c:v>467.86636767663254</c:v>
                </c:pt>
                <c:pt idx="1512" formatCode="0.00">
                  <c:v>521.57684822514909</c:v>
                </c:pt>
                <c:pt idx="1513" formatCode="0.00">
                  <c:v>540.722559983873</c:v>
                </c:pt>
                <c:pt idx="1514" formatCode="0.00">
                  <c:v>426.37610194304074</c:v>
                </c:pt>
                <c:pt idx="1515" formatCode="0.00">
                  <c:v>461.75943655542551</c:v>
                </c:pt>
                <c:pt idx="1516" formatCode="0.00">
                  <c:v>414.96047246612125</c:v>
                </c:pt>
                <c:pt idx="1517" formatCode="0.00">
                  <c:v>415.90446712004376</c:v>
                </c:pt>
                <c:pt idx="1518" formatCode="0.00">
                  <c:v>428.96638445262454</c:v>
                </c:pt>
                <c:pt idx="1519" formatCode="0.00">
                  <c:v>447.8301500378376</c:v>
                </c:pt>
                <c:pt idx="1520" formatCode="0.00">
                  <c:v>430.2966230410363</c:v>
                </c:pt>
                <c:pt idx="1521" formatCode="0.00">
                  <c:v>513.93479155927912</c:v>
                </c:pt>
                <c:pt idx="1522" formatCode="0.00">
                  <c:v>597.8712206451263</c:v>
                </c:pt>
                <c:pt idx="1523" formatCode="0.00">
                  <c:v>502.55297031285096</c:v>
                </c:pt>
                <c:pt idx="1524" formatCode="0.00">
                  <c:v>526.05091129591528</c:v>
                </c:pt>
                <c:pt idx="1525" formatCode="0.00">
                  <c:v>521.92223434779919</c:v>
                </c:pt>
                <c:pt idx="1526" formatCode="0.00">
                  <c:v>575.52677987539369</c:v>
                </c:pt>
                <c:pt idx="1527" formatCode="0.00">
                  <c:v>594.57027319148938</c:v>
                </c:pt>
                <c:pt idx="1528" formatCode="0.00">
                  <c:v>480.12348683112026</c:v>
                </c:pt>
                <c:pt idx="1529" formatCode="0.00">
                  <c:v>515.41170253503083</c:v>
                </c:pt>
                <c:pt idx="1530" formatCode="0.00">
                  <c:v>468.52097119936531</c:v>
                </c:pt>
                <c:pt idx="1531" formatCode="0.00">
                  <c:v>469.3764397294886</c:v>
                </c:pt>
                <c:pt idx="1532" formatCode="0.00">
                  <c:v>482.35296633017259</c:v>
                </c:pt>
                <c:pt idx="1533" formatCode="0.00">
                  <c:v>501.13437539075949</c:v>
                </c:pt>
                <c:pt idx="1534" formatCode="0.00">
                  <c:v>483.5214291924317</c:v>
                </c:pt>
                <c:pt idx="1535" formatCode="0.00">
                  <c:v>567.08302301893559</c:v>
                </c:pt>
                <c:pt idx="1536" formatCode="0.00">
                  <c:v>650.94563296553224</c:v>
                </c:pt>
                <c:pt idx="1537" formatCode="0.00">
                  <c:v>555.55623374401193</c:v>
                </c:pt>
                <c:pt idx="1538" formatCode="0.00">
                  <c:v>578.98561425160915</c:v>
                </c:pt>
                <c:pt idx="1539" formatCode="0.00">
                  <c:v>574.79088669498083</c:v>
                </c:pt>
                <c:pt idx="1540" formatCode="0.00">
                  <c:v>628.33181605761285</c:v>
                </c:pt>
                <c:pt idx="1541" formatCode="0.00">
                  <c:v>647.314055196401</c:v>
                </c:pt>
                <c:pt idx="1542" formatCode="0.00">
                  <c:v>532.80698187963083</c:v>
                </c:pt>
                <c:pt idx="1543" formatCode="0.00">
                  <c:v>568.03848939604086</c:v>
                </c:pt>
                <c:pt idx="1544" formatCode="0.00">
                  <c:v>521.09321009045243</c:v>
                </c:pt>
                <c:pt idx="1545" formatCode="0.00">
                  <c:v>521.89622893027365</c:v>
                </c:pt>
                <c:pt idx="1546" formatCode="0.00">
                  <c:v>534.82234449707687</c:v>
                </c:pt>
                <c:pt idx="1547" formatCode="0.00">
                  <c:v>553.55532376326971</c:v>
                </c:pt>
                <c:pt idx="1548" formatCode="0.00">
                  <c:v>535.89587369699245</c:v>
                </c:pt>
              </c:numCache>
            </c:numRef>
          </c:val>
          <c:smooth val="0"/>
          <c:extLst>
            <c:ext xmlns:c16="http://schemas.microsoft.com/office/drawing/2014/chart" uri="{C3380CC4-5D6E-409C-BE32-E72D297353CC}">
              <c16:uniqueId val="{00000003-B840-4433-9ECA-32A854970A10}"/>
            </c:ext>
          </c:extLst>
        </c:ser>
        <c:dLbls>
          <c:showLegendKey val="0"/>
          <c:showVal val="0"/>
          <c:showCatName val="0"/>
          <c:showSerName val="0"/>
          <c:showPercent val="0"/>
          <c:showBubbleSize val="0"/>
        </c:dLbls>
        <c:smooth val="0"/>
        <c:axId val="1668281568"/>
        <c:axId val="1668279648"/>
      </c:lineChart>
      <c:catAx>
        <c:axId val="166828156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79648"/>
        <c:crosses val="autoZero"/>
        <c:auto val="1"/>
        <c:lblAlgn val="ctr"/>
        <c:lblOffset val="100"/>
        <c:noMultiLvlLbl val="0"/>
      </c:catAx>
      <c:valAx>
        <c:axId val="166827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8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Sheet8!$B$1</c:f>
              <c:strCache>
                <c:ptCount val="1"/>
                <c:pt idx="0">
                  <c:v>Sales</c:v>
                </c:pt>
              </c:strCache>
            </c:strRef>
          </c:tx>
          <c:spPr>
            <a:ln w="28575" cap="rnd">
              <a:solidFill>
                <a:schemeClr val="accent1"/>
              </a:solidFill>
              <a:round/>
            </a:ln>
            <a:effectLst/>
          </c:spPr>
          <c:marker>
            <c:symbol val="none"/>
          </c:marker>
          <c:val>
            <c:numRef>
              <c:f>Sheet8!$B$2:$B$1824</c:f>
              <c:numCache>
                <c:formatCode>General</c:formatCode>
                <c:ptCount val="1823"/>
                <c:pt idx="0">
                  <c:v>16.448</c:v>
                </c:pt>
                <c:pt idx="1">
                  <c:v>96.02</c:v>
                </c:pt>
                <c:pt idx="2">
                  <c:v>19.536000000000001</c:v>
                </c:pt>
                <c:pt idx="3">
                  <c:v>489.67777777777781</c:v>
                </c:pt>
                <c:pt idx="4">
                  <c:v>43.578999999999994</c:v>
                </c:pt>
                <c:pt idx="5">
                  <c:v>31.925499999999996</c:v>
                </c:pt>
                <c:pt idx="6">
                  <c:v>20.271999999999998</c:v>
                </c:pt>
                <c:pt idx="7">
                  <c:v>27.414999999999999</c:v>
                </c:pt>
                <c:pt idx="8">
                  <c:v>9.94</c:v>
                </c:pt>
                <c:pt idx="9">
                  <c:v>166.50613636363636</c:v>
                </c:pt>
                <c:pt idx="10">
                  <c:v>323.07227272727272</c:v>
                </c:pt>
                <c:pt idx="11">
                  <c:v>61.96</c:v>
                </c:pt>
                <c:pt idx="12">
                  <c:v>149.94999999999999</c:v>
                </c:pt>
                <c:pt idx="13">
                  <c:v>74.991</c:v>
                </c:pt>
                <c:pt idx="14">
                  <c:v>69.927500000000009</c:v>
                </c:pt>
                <c:pt idx="15">
                  <c:v>64.864000000000004</c:v>
                </c:pt>
                <c:pt idx="16">
                  <c:v>94.648499999999999</c:v>
                </c:pt>
                <c:pt idx="17">
                  <c:v>157.28647058823529</c:v>
                </c:pt>
                <c:pt idx="18">
                  <c:v>25.248000000000001</c:v>
                </c:pt>
                <c:pt idx="19">
                  <c:v>24.128999999999998</c:v>
                </c:pt>
                <c:pt idx="20">
                  <c:v>23.009999999999998</c:v>
                </c:pt>
                <c:pt idx="21">
                  <c:v>55.978888888888889</c:v>
                </c:pt>
                <c:pt idx="22">
                  <c:v>88.947777777777787</c:v>
                </c:pt>
                <c:pt idx="23">
                  <c:v>121.91666666666667</c:v>
                </c:pt>
                <c:pt idx="24">
                  <c:v>142.22333333333333</c:v>
                </c:pt>
                <c:pt idx="25">
                  <c:v>3.9279999999999999</c:v>
                </c:pt>
                <c:pt idx="26">
                  <c:v>62.088999999999999</c:v>
                </c:pt>
                <c:pt idx="27">
                  <c:v>120.25</c:v>
                </c:pt>
                <c:pt idx="28">
                  <c:v>290.666</c:v>
                </c:pt>
                <c:pt idx="29">
                  <c:v>468.9</c:v>
                </c:pt>
                <c:pt idx="30">
                  <c:v>70.548666666666676</c:v>
                </c:pt>
                <c:pt idx="31">
                  <c:v>48.556000000000004</c:v>
                </c:pt>
                <c:pt idx="32">
                  <c:v>44.794666666666672</c:v>
                </c:pt>
                <c:pt idx="33">
                  <c:v>63.711333333333336</c:v>
                </c:pt>
                <c:pt idx="34">
                  <c:v>82.628</c:v>
                </c:pt>
                <c:pt idx="35">
                  <c:v>90.16</c:v>
                </c:pt>
                <c:pt idx="36">
                  <c:v>14.56</c:v>
                </c:pt>
                <c:pt idx="37">
                  <c:v>85.388148148148147</c:v>
                </c:pt>
                <c:pt idx="38">
                  <c:v>156.21629629629629</c:v>
                </c:pt>
                <c:pt idx="39">
                  <c:v>227.04444444444445</c:v>
                </c:pt>
                <c:pt idx="40">
                  <c:v>129.56800000000001</c:v>
                </c:pt>
                <c:pt idx="41">
                  <c:v>136.87475000000001</c:v>
                </c:pt>
                <c:pt idx="42">
                  <c:v>144.1815</c:v>
                </c:pt>
                <c:pt idx="43">
                  <c:v>21.36</c:v>
                </c:pt>
                <c:pt idx="44">
                  <c:v>4.5199999999999996</c:v>
                </c:pt>
                <c:pt idx="45">
                  <c:v>54.207999999999998</c:v>
                </c:pt>
                <c:pt idx="46">
                  <c:v>18.891999999999999</c:v>
                </c:pt>
                <c:pt idx="47">
                  <c:v>25.377666666666666</c:v>
                </c:pt>
                <c:pt idx="48">
                  <c:v>31.863333333333333</c:v>
                </c:pt>
                <c:pt idx="49">
                  <c:v>8.85</c:v>
                </c:pt>
                <c:pt idx="50">
                  <c:v>19.440000000000001</c:v>
                </c:pt>
                <c:pt idx="51">
                  <c:v>5.6820000000000004</c:v>
                </c:pt>
                <c:pt idx="52">
                  <c:v>27.835999999999999</c:v>
                </c:pt>
                <c:pt idx="53">
                  <c:v>25.042666666666666</c:v>
                </c:pt>
                <c:pt idx="54">
                  <c:v>22.249333333333333</c:v>
                </c:pt>
                <c:pt idx="55">
                  <c:v>19.456</c:v>
                </c:pt>
                <c:pt idx="56">
                  <c:v>119.88554999999999</c:v>
                </c:pt>
                <c:pt idx="57">
                  <c:v>220.31509999999997</c:v>
                </c:pt>
                <c:pt idx="58">
                  <c:v>50.595999999999997</c:v>
                </c:pt>
                <c:pt idx="59">
                  <c:v>149.54355555555551</c:v>
                </c:pt>
                <c:pt idx="60">
                  <c:v>185.226</c:v>
                </c:pt>
                <c:pt idx="61">
                  <c:v>141.11240000000001</c:v>
                </c:pt>
                <c:pt idx="62">
                  <c:v>168.12257500000001</c:v>
                </c:pt>
                <c:pt idx="63">
                  <c:v>195.13275000000002</c:v>
                </c:pt>
                <c:pt idx="64">
                  <c:v>212.52805555555557</c:v>
                </c:pt>
                <c:pt idx="65">
                  <c:v>229.92336111111112</c:v>
                </c:pt>
                <c:pt idx="66">
                  <c:v>247.31866666666667</c:v>
                </c:pt>
                <c:pt idx="67">
                  <c:v>114.78925000000002</c:v>
                </c:pt>
                <c:pt idx="68">
                  <c:v>140.42162121212124</c:v>
                </c:pt>
                <c:pt idx="69">
                  <c:v>166.05399242424244</c:v>
                </c:pt>
                <c:pt idx="70">
                  <c:v>191.68636363636367</c:v>
                </c:pt>
                <c:pt idx="71">
                  <c:v>74.156399999999991</c:v>
                </c:pt>
                <c:pt idx="72">
                  <c:v>471.92</c:v>
                </c:pt>
                <c:pt idx="73">
                  <c:v>208.43989473684212</c:v>
                </c:pt>
                <c:pt idx="74">
                  <c:v>2555.1559999999999</c:v>
                </c:pt>
                <c:pt idx="75">
                  <c:v>84.394571428571439</c:v>
                </c:pt>
                <c:pt idx="76">
                  <c:v>229.0071038961039</c:v>
                </c:pt>
                <c:pt idx="77">
                  <c:v>373.61963636363635</c:v>
                </c:pt>
                <c:pt idx="78">
                  <c:v>92.818599999999989</c:v>
                </c:pt>
                <c:pt idx="79">
                  <c:v>315.0213333333333</c:v>
                </c:pt>
                <c:pt idx="80">
                  <c:v>32.69</c:v>
                </c:pt>
                <c:pt idx="81">
                  <c:v>91.8292</c:v>
                </c:pt>
                <c:pt idx="82">
                  <c:v>29.026</c:v>
                </c:pt>
                <c:pt idx="83">
                  <c:v>242.48849999999999</c:v>
                </c:pt>
                <c:pt idx="84">
                  <c:v>455.95099999999996</c:v>
                </c:pt>
                <c:pt idx="85">
                  <c:v>890.84100000000001</c:v>
                </c:pt>
                <c:pt idx="86">
                  <c:v>130.03577777777775</c:v>
                </c:pt>
                <c:pt idx="87">
                  <c:v>217.72800000000001</c:v>
                </c:pt>
                <c:pt idx="88">
                  <c:v>29.972000000000001</c:v>
                </c:pt>
                <c:pt idx="89">
                  <c:v>243.09299999999999</c:v>
                </c:pt>
                <c:pt idx="90">
                  <c:v>77.816666666666663</c:v>
                </c:pt>
                <c:pt idx="91">
                  <c:v>59.480500000000006</c:v>
                </c:pt>
                <c:pt idx="92">
                  <c:v>407.31523076923065</c:v>
                </c:pt>
                <c:pt idx="93">
                  <c:v>126.97615384615385</c:v>
                </c:pt>
                <c:pt idx="94">
                  <c:v>204.23400000000004</c:v>
                </c:pt>
                <c:pt idx="95">
                  <c:v>279.82142857142861</c:v>
                </c:pt>
                <c:pt idx="96">
                  <c:v>257.48243386243388</c:v>
                </c:pt>
                <c:pt idx="97">
                  <c:v>235.14343915343918</c:v>
                </c:pt>
                <c:pt idx="98">
                  <c:v>212.80444444444444</c:v>
                </c:pt>
                <c:pt idx="99">
                  <c:v>318.68716666666666</c:v>
                </c:pt>
                <c:pt idx="100">
                  <c:v>127.71520000000001</c:v>
                </c:pt>
                <c:pt idx="101">
                  <c:v>137.5376</c:v>
                </c:pt>
                <c:pt idx="102">
                  <c:v>147.35999999999999</c:v>
                </c:pt>
                <c:pt idx="103">
                  <c:v>39.072000000000003</c:v>
                </c:pt>
                <c:pt idx="104">
                  <c:v>83.319250000000011</c:v>
                </c:pt>
                <c:pt idx="105">
                  <c:v>127.5665</c:v>
                </c:pt>
                <c:pt idx="106">
                  <c:v>68.489999999999995</c:v>
                </c:pt>
                <c:pt idx="107">
                  <c:v>312.61250000000001</c:v>
                </c:pt>
                <c:pt idx="108">
                  <c:v>422.68</c:v>
                </c:pt>
                <c:pt idx="109">
                  <c:v>128.876</c:v>
                </c:pt>
                <c:pt idx="110">
                  <c:v>107.33</c:v>
                </c:pt>
                <c:pt idx="111">
                  <c:v>251.99783333333329</c:v>
                </c:pt>
                <c:pt idx="112">
                  <c:v>396.6656666666666</c:v>
                </c:pt>
                <c:pt idx="113">
                  <c:v>70.641999999999996</c:v>
                </c:pt>
                <c:pt idx="114">
                  <c:v>178.56966666666668</c:v>
                </c:pt>
                <c:pt idx="115">
                  <c:v>286.49733333333336</c:v>
                </c:pt>
                <c:pt idx="116">
                  <c:v>128.14066666666668</c:v>
                </c:pt>
                <c:pt idx="117">
                  <c:v>349.58</c:v>
                </c:pt>
                <c:pt idx="118">
                  <c:v>301.32</c:v>
                </c:pt>
                <c:pt idx="119">
                  <c:v>253.06</c:v>
                </c:pt>
                <c:pt idx="120">
                  <c:v>24.210666666666668</c:v>
                </c:pt>
                <c:pt idx="121">
                  <c:v>31.238666666666671</c:v>
                </c:pt>
                <c:pt idx="122">
                  <c:v>37.282428571428568</c:v>
                </c:pt>
                <c:pt idx="123">
                  <c:v>84.818666666666658</c:v>
                </c:pt>
                <c:pt idx="124">
                  <c:v>272.83750000000003</c:v>
                </c:pt>
                <c:pt idx="125">
                  <c:v>1799.97</c:v>
                </c:pt>
                <c:pt idx="126">
                  <c:v>65.746666666666655</c:v>
                </c:pt>
                <c:pt idx="127">
                  <c:v>292.974875</c:v>
                </c:pt>
                <c:pt idx="128">
                  <c:v>205.35025000000002</c:v>
                </c:pt>
                <c:pt idx="129">
                  <c:v>367.423</c:v>
                </c:pt>
                <c:pt idx="130">
                  <c:v>149.73033333333333</c:v>
                </c:pt>
                <c:pt idx="131">
                  <c:v>310.88</c:v>
                </c:pt>
                <c:pt idx="132">
                  <c:v>227.76</c:v>
                </c:pt>
                <c:pt idx="133">
                  <c:v>144.63999999999999</c:v>
                </c:pt>
                <c:pt idx="134">
                  <c:v>91.68</c:v>
                </c:pt>
                <c:pt idx="135">
                  <c:v>237.23700000000002</c:v>
                </c:pt>
                <c:pt idx="136">
                  <c:v>45.81</c:v>
                </c:pt>
                <c:pt idx="137">
                  <c:v>45.729142857142854</c:v>
                </c:pt>
                <c:pt idx="138">
                  <c:v>426.43280000000004</c:v>
                </c:pt>
                <c:pt idx="139">
                  <c:v>90.465000000000003</c:v>
                </c:pt>
                <c:pt idx="140">
                  <c:v>46.251142857142852</c:v>
                </c:pt>
                <c:pt idx="141">
                  <c:v>116.28</c:v>
                </c:pt>
                <c:pt idx="142">
                  <c:v>39.846666666666664</c:v>
                </c:pt>
                <c:pt idx="143">
                  <c:v>165.71475000000004</c:v>
                </c:pt>
                <c:pt idx="144">
                  <c:v>431.47879999999998</c:v>
                </c:pt>
                <c:pt idx="145">
                  <c:v>73.989333333333335</c:v>
                </c:pt>
                <c:pt idx="146">
                  <c:v>157.30172916666669</c:v>
                </c:pt>
                <c:pt idx="147">
                  <c:v>240.614125</c:v>
                </c:pt>
                <c:pt idx="148">
                  <c:v>386.85</c:v>
                </c:pt>
                <c:pt idx="149">
                  <c:v>471.68363636363631</c:v>
                </c:pt>
                <c:pt idx="150">
                  <c:v>147.71959999999999</c:v>
                </c:pt>
                <c:pt idx="151">
                  <c:v>148.2672</c:v>
                </c:pt>
                <c:pt idx="152">
                  <c:v>91.254400000000004</c:v>
                </c:pt>
                <c:pt idx="153">
                  <c:v>121.96058888888889</c:v>
                </c:pt>
                <c:pt idx="154">
                  <c:v>152.66677777777778</c:v>
                </c:pt>
                <c:pt idx="155">
                  <c:v>140.6985</c:v>
                </c:pt>
                <c:pt idx="156">
                  <c:v>625.31600000000003</c:v>
                </c:pt>
                <c:pt idx="157">
                  <c:v>341.43799999999999</c:v>
                </c:pt>
                <c:pt idx="158">
                  <c:v>491.55</c:v>
                </c:pt>
                <c:pt idx="159">
                  <c:v>332.53999999999996</c:v>
                </c:pt>
                <c:pt idx="160">
                  <c:v>173.52999999999997</c:v>
                </c:pt>
                <c:pt idx="161">
                  <c:v>14.52</c:v>
                </c:pt>
                <c:pt idx="162">
                  <c:v>212.94</c:v>
                </c:pt>
                <c:pt idx="163">
                  <c:v>235.74349999999998</c:v>
                </c:pt>
                <c:pt idx="164">
                  <c:v>190.94800000000001</c:v>
                </c:pt>
                <c:pt idx="165">
                  <c:v>683.70039999999995</c:v>
                </c:pt>
                <c:pt idx="166">
                  <c:v>139.80000000000001</c:v>
                </c:pt>
                <c:pt idx="167">
                  <c:v>171.50831111111111</c:v>
                </c:pt>
                <c:pt idx="168">
                  <c:v>203.21662222222221</c:v>
                </c:pt>
                <c:pt idx="169">
                  <c:v>228.1912777777778</c:v>
                </c:pt>
                <c:pt idx="170">
                  <c:v>282.214</c:v>
                </c:pt>
                <c:pt idx="171">
                  <c:v>36.498666666666665</c:v>
                </c:pt>
                <c:pt idx="172">
                  <c:v>4.2720000000000002</c:v>
                </c:pt>
                <c:pt idx="173">
                  <c:v>198.19</c:v>
                </c:pt>
                <c:pt idx="174">
                  <c:v>201.785</c:v>
                </c:pt>
                <c:pt idx="175">
                  <c:v>205.38</c:v>
                </c:pt>
                <c:pt idx="176">
                  <c:v>274.29849999999999</c:v>
                </c:pt>
                <c:pt idx="177">
                  <c:v>23.34</c:v>
                </c:pt>
                <c:pt idx="178">
                  <c:v>92.452999999999989</c:v>
                </c:pt>
                <c:pt idx="179">
                  <c:v>200.34133333333332</c:v>
                </c:pt>
                <c:pt idx="180">
                  <c:v>39.78</c:v>
                </c:pt>
                <c:pt idx="181">
                  <c:v>50.816000000000003</c:v>
                </c:pt>
                <c:pt idx="182">
                  <c:v>61.851999999999997</c:v>
                </c:pt>
                <c:pt idx="183">
                  <c:v>144.41040000000001</c:v>
                </c:pt>
                <c:pt idx="184">
                  <c:v>519.23599999999999</c:v>
                </c:pt>
                <c:pt idx="185">
                  <c:v>120.59700000000001</c:v>
                </c:pt>
                <c:pt idx="186">
                  <c:v>254.35799999999998</c:v>
                </c:pt>
                <c:pt idx="187">
                  <c:v>29.502333333333336</c:v>
                </c:pt>
                <c:pt idx="188">
                  <c:v>124.11146666666669</c:v>
                </c:pt>
                <c:pt idx="189">
                  <c:v>218.72060000000002</c:v>
                </c:pt>
                <c:pt idx="190">
                  <c:v>163.33433333333332</c:v>
                </c:pt>
                <c:pt idx="191">
                  <c:v>351.21600000000001</c:v>
                </c:pt>
                <c:pt idx="192">
                  <c:v>32.510444444444445</c:v>
                </c:pt>
                <c:pt idx="193">
                  <c:v>4.7549999999999999</c:v>
                </c:pt>
                <c:pt idx="194">
                  <c:v>48.676666666666677</c:v>
                </c:pt>
                <c:pt idx="195">
                  <c:v>92.598333333333343</c:v>
                </c:pt>
                <c:pt idx="196">
                  <c:v>136.52000000000001</c:v>
                </c:pt>
                <c:pt idx="197">
                  <c:v>92.265200000000007</c:v>
                </c:pt>
                <c:pt idx="198">
                  <c:v>152.38573333333332</c:v>
                </c:pt>
                <c:pt idx="199">
                  <c:v>245.18525000000002</c:v>
                </c:pt>
                <c:pt idx="200">
                  <c:v>168.54300000000001</c:v>
                </c:pt>
                <c:pt idx="201">
                  <c:v>290.35377777777779</c:v>
                </c:pt>
                <c:pt idx="202">
                  <c:v>979.30588888888883</c:v>
                </c:pt>
                <c:pt idx="203">
                  <c:v>1668.2579999999998</c:v>
                </c:pt>
                <c:pt idx="204">
                  <c:v>335.99960000000004</c:v>
                </c:pt>
                <c:pt idx="205">
                  <c:v>193.35333333333332</c:v>
                </c:pt>
                <c:pt idx="206">
                  <c:v>64.384</c:v>
                </c:pt>
                <c:pt idx="207">
                  <c:v>716.11199999999997</c:v>
                </c:pt>
                <c:pt idx="208">
                  <c:v>1367.84</c:v>
                </c:pt>
                <c:pt idx="209">
                  <c:v>702.94733333333329</c:v>
                </c:pt>
                <c:pt idx="210">
                  <c:v>38.05466666666667</c:v>
                </c:pt>
                <c:pt idx="211">
                  <c:v>295.42666666666668</c:v>
                </c:pt>
                <c:pt idx="212">
                  <c:v>79.665666666666681</c:v>
                </c:pt>
                <c:pt idx="213">
                  <c:v>304.79488888888892</c:v>
                </c:pt>
                <c:pt idx="214">
                  <c:v>200.727</c:v>
                </c:pt>
                <c:pt idx="215">
                  <c:v>131.44499999999999</c:v>
                </c:pt>
                <c:pt idx="216">
                  <c:v>217.86207692307693</c:v>
                </c:pt>
                <c:pt idx="217">
                  <c:v>304.27915384615386</c:v>
                </c:pt>
                <c:pt idx="218">
                  <c:v>400.63166666666666</c:v>
                </c:pt>
                <c:pt idx="219">
                  <c:v>256.76833333333332</c:v>
                </c:pt>
                <c:pt idx="220">
                  <c:v>112.905</c:v>
                </c:pt>
                <c:pt idx="221">
                  <c:v>166.57999999999998</c:v>
                </c:pt>
                <c:pt idx="222">
                  <c:v>142.26748148148147</c:v>
                </c:pt>
                <c:pt idx="223">
                  <c:v>117.95496296296295</c:v>
                </c:pt>
                <c:pt idx="224">
                  <c:v>93.642444444444436</c:v>
                </c:pt>
                <c:pt idx="225">
                  <c:v>853.09199999999998</c:v>
                </c:pt>
                <c:pt idx="226">
                  <c:v>100.0684</c:v>
                </c:pt>
                <c:pt idx="227">
                  <c:v>152.82748571428573</c:v>
                </c:pt>
                <c:pt idx="228">
                  <c:v>205.58657142857143</c:v>
                </c:pt>
                <c:pt idx="229">
                  <c:v>459.68049999999999</c:v>
                </c:pt>
                <c:pt idx="230">
                  <c:v>233.69091666666665</c:v>
                </c:pt>
                <c:pt idx="231">
                  <c:v>7.7013333333333334</c:v>
                </c:pt>
                <c:pt idx="232">
                  <c:v>56.522400000000005</c:v>
                </c:pt>
                <c:pt idx="233">
                  <c:v>14.934999999999999</c:v>
                </c:pt>
                <c:pt idx="234">
                  <c:v>103.6892857142857</c:v>
                </c:pt>
                <c:pt idx="235">
                  <c:v>61.134999999999998</c:v>
                </c:pt>
                <c:pt idx="236">
                  <c:v>295.73285714285709</c:v>
                </c:pt>
                <c:pt idx="237">
                  <c:v>231.09867857142854</c:v>
                </c:pt>
                <c:pt idx="238">
                  <c:v>166.46449999999999</c:v>
                </c:pt>
                <c:pt idx="239">
                  <c:v>60.62</c:v>
                </c:pt>
                <c:pt idx="240">
                  <c:v>92.52</c:v>
                </c:pt>
                <c:pt idx="241">
                  <c:v>93.887199999999993</c:v>
                </c:pt>
                <c:pt idx="242">
                  <c:v>361.57222222222225</c:v>
                </c:pt>
                <c:pt idx="243">
                  <c:v>11.04</c:v>
                </c:pt>
                <c:pt idx="244">
                  <c:v>79.596000000000004</c:v>
                </c:pt>
                <c:pt idx="245">
                  <c:v>148.15199999999999</c:v>
                </c:pt>
                <c:pt idx="246">
                  <c:v>50.18</c:v>
                </c:pt>
                <c:pt idx="247">
                  <c:v>140.95499999999998</c:v>
                </c:pt>
                <c:pt idx="248">
                  <c:v>526.97881481481477</c:v>
                </c:pt>
                <c:pt idx="249">
                  <c:v>311.04523076923078</c:v>
                </c:pt>
                <c:pt idx="250">
                  <c:v>371.04560000000004</c:v>
                </c:pt>
                <c:pt idx="251">
                  <c:v>127.95</c:v>
                </c:pt>
                <c:pt idx="252">
                  <c:v>445.87818181818182</c:v>
                </c:pt>
                <c:pt idx="253">
                  <c:v>85.027200000000008</c:v>
                </c:pt>
                <c:pt idx="254">
                  <c:v>264.40610526315783</c:v>
                </c:pt>
                <c:pt idx="255">
                  <c:v>44.478666666666669</c:v>
                </c:pt>
                <c:pt idx="256">
                  <c:v>33.552</c:v>
                </c:pt>
                <c:pt idx="257">
                  <c:v>58.608785714285709</c:v>
                </c:pt>
                <c:pt idx="258">
                  <c:v>548.1175595238094</c:v>
                </c:pt>
                <c:pt idx="259">
                  <c:v>1037.6263333333332</c:v>
                </c:pt>
                <c:pt idx="260">
                  <c:v>296.4426666666667</c:v>
                </c:pt>
                <c:pt idx="261">
                  <c:v>167.47825000000003</c:v>
                </c:pt>
                <c:pt idx="262">
                  <c:v>155.03325000000001</c:v>
                </c:pt>
                <c:pt idx="263">
                  <c:v>888.52808333333326</c:v>
                </c:pt>
                <c:pt idx="264">
                  <c:v>211.96</c:v>
                </c:pt>
                <c:pt idx="265">
                  <c:v>70.977760000000004</c:v>
                </c:pt>
                <c:pt idx="266">
                  <c:v>113.8933846153846</c:v>
                </c:pt>
                <c:pt idx="267">
                  <c:v>257.81333333333333</c:v>
                </c:pt>
                <c:pt idx="268">
                  <c:v>122.57300000000001</c:v>
                </c:pt>
                <c:pt idx="269">
                  <c:v>426.79315789473685</c:v>
                </c:pt>
                <c:pt idx="270">
                  <c:v>164.58866666666668</c:v>
                </c:pt>
                <c:pt idx="271">
                  <c:v>4.71</c:v>
                </c:pt>
                <c:pt idx="272">
                  <c:v>85.44914285714286</c:v>
                </c:pt>
                <c:pt idx="273">
                  <c:v>66.360230769230768</c:v>
                </c:pt>
                <c:pt idx="274">
                  <c:v>182.18700000000001</c:v>
                </c:pt>
                <c:pt idx="275">
                  <c:v>95.95</c:v>
                </c:pt>
                <c:pt idx="276">
                  <c:v>123.67749999999999</c:v>
                </c:pt>
                <c:pt idx="277">
                  <c:v>118.67999999999999</c:v>
                </c:pt>
                <c:pt idx="278">
                  <c:v>73.695999999999998</c:v>
                </c:pt>
                <c:pt idx="279">
                  <c:v>83.11999999999999</c:v>
                </c:pt>
                <c:pt idx="280">
                  <c:v>204.93860000000001</c:v>
                </c:pt>
                <c:pt idx="281">
                  <c:v>153.46266666666668</c:v>
                </c:pt>
                <c:pt idx="282">
                  <c:v>19.509999999999998</c:v>
                </c:pt>
                <c:pt idx="283">
                  <c:v>201.10745454545457</c:v>
                </c:pt>
                <c:pt idx="284">
                  <c:v>452.54839999999996</c:v>
                </c:pt>
                <c:pt idx="285">
                  <c:v>68.908000000000001</c:v>
                </c:pt>
                <c:pt idx="286">
                  <c:v>97.161000000000001</c:v>
                </c:pt>
                <c:pt idx="287">
                  <c:v>45.355999999999995</c:v>
                </c:pt>
                <c:pt idx="288">
                  <c:v>348.32400000000001</c:v>
                </c:pt>
                <c:pt idx="289">
                  <c:v>91.586285714285708</c:v>
                </c:pt>
                <c:pt idx="290">
                  <c:v>187.63800000000001</c:v>
                </c:pt>
                <c:pt idx="291">
                  <c:v>226.10033333333334</c:v>
                </c:pt>
                <c:pt idx="292">
                  <c:v>111.904</c:v>
                </c:pt>
                <c:pt idx="293">
                  <c:v>65.36699999999999</c:v>
                </c:pt>
                <c:pt idx="294">
                  <c:v>18.830000000000002</c:v>
                </c:pt>
                <c:pt idx="295">
                  <c:v>34.627333333333333</c:v>
                </c:pt>
                <c:pt idx="296">
                  <c:v>223.94</c:v>
                </c:pt>
                <c:pt idx="297">
                  <c:v>11.16</c:v>
                </c:pt>
                <c:pt idx="298">
                  <c:v>251.76366666666669</c:v>
                </c:pt>
                <c:pt idx="299">
                  <c:v>937.93733333333341</c:v>
                </c:pt>
                <c:pt idx="300">
                  <c:v>610.07461403508773</c:v>
                </c:pt>
                <c:pt idx="301">
                  <c:v>282.21189473684211</c:v>
                </c:pt>
                <c:pt idx="302">
                  <c:v>236.60399999999998</c:v>
                </c:pt>
                <c:pt idx="303">
                  <c:v>193.30636363636361</c:v>
                </c:pt>
                <c:pt idx="304">
                  <c:v>198.86878571428571</c:v>
                </c:pt>
                <c:pt idx="305">
                  <c:v>446.24986666666661</c:v>
                </c:pt>
                <c:pt idx="306">
                  <c:v>211.82049999999998</c:v>
                </c:pt>
                <c:pt idx="307">
                  <c:v>43.68</c:v>
                </c:pt>
                <c:pt idx="308">
                  <c:v>103.51014285714291</c:v>
                </c:pt>
                <c:pt idx="309">
                  <c:v>333.57600000000002</c:v>
                </c:pt>
                <c:pt idx="310">
                  <c:v>224.8705714285714</c:v>
                </c:pt>
                <c:pt idx="311">
                  <c:v>166.87966666666668</c:v>
                </c:pt>
                <c:pt idx="312">
                  <c:v>312.09800000000001</c:v>
                </c:pt>
                <c:pt idx="313">
                  <c:v>95.887381818181808</c:v>
                </c:pt>
                <c:pt idx="314">
                  <c:v>112.61431590909089</c:v>
                </c:pt>
                <c:pt idx="315">
                  <c:v>129.34124999999997</c:v>
                </c:pt>
                <c:pt idx="316">
                  <c:v>222.60275000000001</c:v>
                </c:pt>
                <c:pt idx="317">
                  <c:v>135.59285</c:v>
                </c:pt>
                <c:pt idx="318">
                  <c:v>888.02107692307698</c:v>
                </c:pt>
                <c:pt idx="319">
                  <c:v>170.34274999999997</c:v>
                </c:pt>
                <c:pt idx="320">
                  <c:v>555.85276923076924</c:v>
                </c:pt>
                <c:pt idx="321">
                  <c:v>226.89000000000001</c:v>
                </c:pt>
                <c:pt idx="322">
                  <c:v>138.84688888888888</c:v>
                </c:pt>
                <c:pt idx="323">
                  <c:v>137.91225000000003</c:v>
                </c:pt>
                <c:pt idx="324">
                  <c:v>113.60666666666667</c:v>
                </c:pt>
                <c:pt idx="325">
                  <c:v>293.61084210526315</c:v>
                </c:pt>
                <c:pt idx="326">
                  <c:v>275.98093749999998</c:v>
                </c:pt>
                <c:pt idx="327">
                  <c:v>121.85642857142857</c:v>
                </c:pt>
                <c:pt idx="328">
                  <c:v>101.83</c:v>
                </c:pt>
                <c:pt idx="329">
                  <c:v>175.44846153846154</c:v>
                </c:pt>
                <c:pt idx="330">
                  <c:v>129.80879999999996</c:v>
                </c:pt>
                <c:pt idx="331">
                  <c:v>54.788499999999999</c:v>
                </c:pt>
                <c:pt idx="332">
                  <c:v>468.69916666666671</c:v>
                </c:pt>
                <c:pt idx="333">
                  <c:v>126.5577142857143</c:v>
                </c:pt>
                <c:pt idx="334">
                  <c:v>252.94</c:v>
                </c:pt>
                <c:pt idx="335">
                  <c:v>129.97999999999999</c:v>
                </c:pt>
                <c:pt idx="336">
                  <c:v>185.22762500000002</c:v>
                </c:pt>
                <c:pt idx="337">
                  <c:v>179.17981818181818</c:v>
                </c:pt>
                <c:pt idx="338">
                  <c:v>137.1</c:v>
                </c:pt>
                <c:pt idx="339">
                  <c:v>84.240000000000009</c:v>
                </c:pt>
                <c:pt idx="340">
                  <c:v>190.33150000000003</c:v>
                </c:pt>
                <c:pt idx="341">
                  <c:v>114.66720000000001</c:v>
                </c:pt>
                <c:pt idx="342">
                  <c:v>331.6894055555556</c:v>
                </c:pt>
                <c:pt idx="343">
                  <c:v>548.7116111111111</c:v>
                </c:pt>
                <c:pt idx="344">
                  <c:v>48.858666666666664</c:v>
                </c:pt>
                <c:pt idx="345">
                  <c:v>849.07311111111119</c:v>
                </c:pt>
                <c:pt idx="346">
                  <c:v>252.89319999999998</c:v>
                </c:pt>
                <c:pt idx="347">
                  <c:v>292.94580000000002</c:v>
                </c:pt>
                <c:pt idx="348">
                  <c:v>22.766999999999999</c:v>
                </c:pt>
                <c:pt idx="349">
                  <c:v>154.58183333333335</c:v>
                </c:pt>
                <c:pt idx="350">
                  <c:v>286.3966666666667</c:v>
                </c:pt>
                <c:pt idx="351">
                  <c:v>290.10166666666663</c:v>
                </c:pt>
                <c:pt idx="352">
                  <c:v>483.35999999999996</c:v>
                </c:pt>
                <c:pt idx="353">
                  <c:v>133.16133333333332</c:v>
                </c:pt>
                <c:pt idx="354">
                  <c:v>104.67866666666666</c:v>
                </c:pt>
                <c:pt idx="355">
                  <c:v>177.29109090909088</c:v>
                </c:pt>
                <c:pt idx="356">
                  <c:v>156.69267878787878</c:v>
                </c:pt>
                <c:pt idx="357">
                  <c:v>136.09426666666667</c:v>
                </c:pt>
                <c:pt idx="358">
                  <c:v>185.39924999999999</c:v>
                </c:pt>
                <c:pt idx="359">
                  <c:v>622.04933333333327</c:v>
                </c:pt>
                <c:pt idx="360">
                  <c:v>129.506</c:v>
                </c:pt>
                <c:pt idx="361">
                  <c:v>167.12699999999998</c:v>
                </c:pt>
                <c:pt idx="362">
                  <c:v>375.23357142857151</c:v>
                </c:pt>
                <c:pt idx="363">
                  <c:v>308.37278571428578</c:v>
                </c:pt>
                <c:pt idx="364">
                  <c:v>241.512</c:v>
                </c:pt>
                <c:pt idx="365">
                  <c:v>442.05539999999996</c:v>
                </c:pt>
                <c:pt idx="366">
                  <c:v>88.153333333333322</c:v>
                </c:pt>
                <c:pt idx="367">
                  <c:v>49.211999999999996</c:v>
                </c:pt>
                <c:pt idx="368">
                  <c:v>15.769</c:v>
                </c:pt>
                <c:pt idx="369">
                  <c:v>40.851833333333332</c:v>
                </c:pt>
                <c:pt idx="370">
                  <c:v>65.934666666666658</c:v>
                </c:pt>
                <c:pt idx="371">
                  <c:v>91.017499999999998</c:v>
                </c:pt>
                <c:pt idx="372">
                  <c:v>1018.104</c:v>
                </c:pt>
                <c:pt idx="373">
                  <c:v>580.26983333333328</c:v>
                </c:pt>
                <c:pt idx="374">
                  <c:v>142.43566666666666</c:v>
                </c:pt>
                <c:pt idx="375">
                  <c:v>155.56950000000003</c:v>
                </c:pt>
                <c:pt idx="376">
                  <c:v>145.87579166666669</c:v>
                </c:pt>
                <c:pt idx="377">
                  <c:v>136.18208333333337</c:v>
                </c:pt>
                <c:pt idx="378">
                  <c:v>126.48837500000002</c:v>
                </c:pt>
                <c:pt idx="379">
                  <c:v>116.79466666666667</c:v>
                </c:pt>
                <c:pt idx="380">
                  <c:v>133.83283333333333</c:v>
                </c:pt>
                <c:pt idx="381">
                  <c:v>150.87100000000001</c:v>
                </c:pt>
                <c:pt idx="382">
                  <c:v>118.61075000000001</c:v>
                </c:pt>
                <c:pt idx="383">
                  <c:v>86.350500000000011</c:v>
                </c:pt>
                <c:pt idx="384">
                  <c:v>54.090250000000012</c:v>
                </c:pt>
                <c:pt idx="385">
                  <c:v>21.83</c:v>
                </c:pt>
                <c:pt idx="386">
                  <c:v>13.12</c:v>
                </c:pt>
                <c:pt idx="387">
                  <c:v>97.92</c:v>
                </c:pt>
                <c:pt idx="388">
                  <c:v>182.72</c:v>
                </c:pt>
                <c:pt idx="389">
                  <c:v>893.31299999999999</c:v>
                </c:pt>
                <c:pt idx="390">
                  <c:v>4297.6440000000002</c:v>
                </c:pt>
                <c:pt idx="391">
                  <c:v>2509.0953333333337</c:v>
                </c:pt>
                <c:pt idx="392">
                  <c:v>720.54666666666674</c:v>
                </c:pt>
                <c:pt idx="393">
                  <c:v>33.086666666666673</c:v>
                </c:pt>
                <c:pt idx="394">
                  <c:v>49.437555555555562</c:v>
                </c:pt>
                <c:pt idx="395">
                  <c:v>65.788444444444451</c:v>
                </c:pt>
                <c:pt idx="396">
                  <c:v>82.139333333333326</c:v>
                </c:pt>
                <c:pt idx="397">
                  <c:v>144.85377777777776</c:v>
                </c:pt>
                <c:pt idx="398">
                  <c:v>207.56822222222223</c:v>
                </c:pt>
                <c:pt idx="399">
                  <c:v>270.28266666666667</c:v>
                </c:pt>
                <c:pt idx="400">
                  <c:v>162.05499999999998</c:v>
                </c:pt>
                <c:pt idx="401">
                  <c:v>32.272999999999996</c:v>
                </c:pt>
                <c:pt idx="402">
                  <c:v>157.11039999999997</c:v>
                </c:pt>
                <c:pt idx="403">
                  <c:v>77.239999999999995</c:v>
                </c:pt>
                <c:pt idx="404">
                  <c:v>96.500071428571431</c:v>
                </c:pt>
                <c:pt idx="405">
                  <c:v>115.76014285714288</c:v>
                </c:pt>
                <c:pt idx="406">
                  <c:v>135.0202142857143</c:v>
                </c:pt>
                <c:pt idx="407">
                  <c:v>154.28028571428575</c:v>
                </c:pt>
                <c:pt idx="408">
                  <c:v>200.29749999999999</c:v>
                </c:pt>
                <c:pt idx="409">
                  <c:v>53.476666666666667</c:v>
                </c:pt>
                <c:pt idx="410">
                  <c:v>44.378999999999998</c:v>
                </c:pt>
                <c:pt idx="411">
                  <c:v>35.281333333333329</c:v>
                </c:pt>
                <c:pt idx="412">
                  <c:v>96.835666666666668</c:v>
                </c:pt>
                <c:pt idx="413">
                  <c:v>158.39000000000001</c:v>
                </c:pt>
                <c:pt idx="414">
                  <c:v>1295.55</c:v>
                </c:pt>
                <c:pt idx="415">
                  <c:v>79.36</c:v>
                </c:pt>
                <c:pt idx="416">
                  <c:v>18.887999999999998</c:v>
                </c:pt>
                <c:pt idx="417">
                  <c:v>15.911499999999998</c:v>
                </c:pt>
                <c:pt idx="418">
                  <c:v>12.934999999999999</c:v>
                </c:pt>
                <c:pt idx="419">
                  <c:v>122.3946</c:v>
                </c:pt>
                <c:pt idx="420">
                  <c:v>231.85419999999999</c:v>
                </c:pt>
                <c:pt idx="421">
                  <c:v>275.63200000000001</c:v>
                </c:pt>
                <c:pt idx="422">
                  <c:v>234.59634285714284</c:v>
                </c:pt>
                <c:pt idx="423">
                  <c:v>299.85666666666663</c:v>
                </c:pt>
                <c:pt idx="424">
                  <c:v>240.93084027777775</c:v>
                </c:pt>
                <c:pt idx="425">
                  <c:v>182.00501388888887</c:v>
                </c:pt>
                <c:pt idx="426">
                  <c:v>123.07918749999999</c:v>
                </c:pt>
                <c:pt idx="427">
                  <c:v>777.62199999999996</c:v>
                </c:pt>
                <c:pt idx="428">
                  <c:v>201.88499999999999</c:v>
                </c:pt>
                <c:pt idx="429">
                  <c:v>320.41200000000003</c:v>
                </c:pt>
                <c:pt idx="430">
                  <c:v>159.33599999999998</c:v>
                </c:pt>
                <c:pt idx="431">
                  <c:v>45.465999999999994</c:v>
                </c:pt>
                <c:pt idx="432">
                  <c:v>29.11</c:v>
                </c:pt>
                <c:pt idx="433">
                  <c:v>12.754000000000001</c:v>
                </c:pt>
                <c:pt idx="434">
                  <c:v>461.61866666666668</c:v>
                </c:pt>
                <c:pt idx="435">
                  <c:v>235.9666666666667</c:v>
                </c:pt>
                <c:pt idx="436">
                  <c:v>16.776</c:v>
                </c:pt>
                <c:pt idx="437">
                  <c:v>723.02099999999996</c:v>
                </c:pt>
                <c:pt idx="438">
                  <c:v>24.42</c:v>
                </c:pt>
                <c:pt idx="439">
                  <c:v>229.63075384615388</c:v>
                </c:pt>
                <c:pt idx="440">
                  <c:v>434.84150769230774</c:v>
                </c:pt>
                <c:pt idx="441">
                  <c:v>172.02155555555555</c:v>
                </c:pt>
                <c:pt idx="442">
                  <c:v>423.45966666666669</c:v>
                </c:pt>
                <c:pt idx="443">
                  <c:v>248.14240000000001</c:v>
                </c:pt>
                <c:pt idx="444">
                  <c:v>105.55033333333334</c:v>
                </c:pt>
                <c:pt idx="445">
                  <c:v>137.65</c:v>
                </c:pt>
                <c:pt idx="446">
                  <c:v>454.10583333333329</c:v>
                </c:pt>
                <c:pt idx="447">
                  <c:v>770.56166666666661</c:v>
                </c:pt>
                <c:pt idx="448">
                  <c:v>83.7</c:v>
                </c:pt>
                <c:pt idx="449">
                  <c:v>48.668800000000005</c:v>
                </c:pt>
                <c:pt idx="450">
                  <c:v>194.88500000000002</c:v>
                </c:pt>
                <c:pt idx="451">
                  <c:v>190.40800000000002</c:v>
                </c:pt>
                <c:pt idx="452">
                  <c:v>66.905333333333331</c:v>
                </c:pt>
                <c:pt idx="453">
                  <c:v>58.387666666666668</c:v>
                </c:pt>
                <c:pt idx="454">
                  <c:v>49.870000000000005</c:v>
                </c:pt>
                <c:pt idx="455">
                  <c:v>107.41266666666668</c:v>
                </c:pt>
                <c:pt idx="456">
                  <c:v>164.95533333333336</c:v>
                </c:pt>
                <c:pt idx="457">
                  <c:v>228.77369230769227</c:v>
                </c:pt>
                <c:pt idx="458">
                  <c:v>23.334</c:v>
                </c:pt>
                <c:pt idx="459">
                  <c:v>181.48719999999997</c:v>
                </c:pt>
                <c:pt idx="460">
                  <c:v>217.07559999999998</c:v>
                </c:pt>
                <c:pt idx="461">
                  <c:v>252.66399999999999</c:v>
                </c:pt>
                <c:pt idx="462">
                  <c:v>56.513999999999989</c:v>
                </c:pt>
                <c:pt idx="463">
                  <c:v>189.76371428571429</c:v>
                </c:pt>
                <c:pt idx="464">
                  <c:v>40.74</c:v>
                </c:pt>
                <c:pt idx="465">
                  <c:v>212.84520000000003</c:v>
                </c:pt>
                <c:pt idx="466">
                  <c:v>35.207999999999998</c:v>
                </c:pt>
                <c:pt idx="467">
                  <c:v>166.24585714285715</c:v>
                </c:pt>
                <c:pt idx="468">
                  <c:v>297.28371428571427</c:v>
                </c:pt>
                <c:pt idx="469">
                  <c:v>343.13825000000003</c:v>
                </c:pt>
                <c:pt idx="470">
                  <c:v>111.4977777777778</c:v>
                </c:pt>
                <c:pt idx="471">
                  <c:v>164.98</c:v>
                </c:pt>
                <c:pt idx="472">
                  <c:v>238.94519999999997</c:v>
                </c:pt>
                <c:pt idx="473">
                  <c:v>223.27250000000001</c:v>
                </c:pt>
                <c:pt idx="474">
                  <c:v>76.457999999999998</c:v>
                </c:pt>
                <c:pt idx="475">
                  <c:v>51.223999999999997</c:v>
                </c:pt>
                <c:pt idx="476">
                  <c:v>25.99</c:v>
                </c:pt>
                <c:pt idx="477">
                  <c:v>131.5637142857143</c:v>
                </c:pt>
                <c:pt idx="478">
                  <c:v>209.01055000000002</c:v>
                </c:pt>
                <c:pt idx="479">
                  <c:v>543.91799999999989</c:v>
                </c:pt>
                <c:pt idx="480">
                  <c:v>808.87239999999997</c:v>
                </c:pt>
                <c:pt idx="481">
                  <c:v>7.968</c:v>
                </c:pt>
                <c:pt idx="482">
                  <c:v>174.63277777777779</c:v>
                </c:pt>
                <c:pt idx="483">
                  <c:v>64.42</c:v>
                </c:pt>
                <c:pt idx="484">
                  <c:v>83.616</c:v>
                </c:pt>
                <c:pt idx="485">
                  <c:v>169.1353846153846</c:v>
                </c:pt>
                <c:pt idx="486">
                  <c:v>280.34050000000002</c:v>
                </c:pt>
                <c:pt idx="487">
                  <c:v>220.85166666666669</c:v>
                </c:pt>
                <c:pt idx="488">
                  <c:v>161.36283333333336</c:v>
                </c:pt>
                <c:pt idx="489">
                  <c:v>101.87400000000001</c:v>
                </c:pt>
                <c:pt idx="490">
                  <c:v>361.9970909090909</c:v>
                </c:pt>
                <c:pt idx="491">
                  <c:v>48.81</c:v>
                </c:pt>
                <c:pt idx="492">
                  <c:v>51.480666666666671</c:v>
                </c:pt>
                <c:pt idx="493">
                  <c:v>191.96799999999999</c:v>
                </c:pt>
                <c:pt idx="494">
                  <c:v>132.54375000000005</c:v>
                </c:pt>
                <c:pt idx="495">
                  <c:v>119.19199999999999</c:v>
                </c:pt>
                <c:pt idx="496">
                  <c:v>261.76662499999998</c:v>
                </c:pt>
                <c:pt idx="497">
                  <c:v>34.954000000000001</c:v>
                </c:pt>
                <c:pt idx="498">
                  <c:v>255.96799999999999</c:v>
                </c:pt>
                <c:pt idx="499">
                  <c:v>33.617000000000004</c:v>
                </c:pt>
                <c:pt idx="500">
                  <c:v>10.86</c:v>
                </c:pt>
                <c:pt idx="501">
                  <c:v>47.815999999999995</c:v>
                </c:pt>
                <c:pt idx="502">
                  <c:v>84.771999999999991</c:v>
                </c:pt>
                <c:pt idx="503">
                  <c:v>24.110666666666663</c:v>
                </c:pt>
                <c:pt idx="504">
                  <c:v>965.52449999999999</c:v>
                </c:pt>
                <c:pt idx="505">
                  <c:v>217.49266666666668</c:v>
                </c:pt>
                <c:pt idx="506">
                  <c:v>305.15349999999995</c:v>
                </c:pt>
                <c:pt idx="507">
                  <c:v>217.42724999999999</c:v>
                </c:pt>
                <c:pt idx="508">
                  <c:v>122.82050000000001</c:v>
                </c:pt>
                <c:pt idx="509">
                  <c:v>105.52947222222222</c:v>
                </c:pt>
                <c:pt idx="510">
                  <c:v>88.23844444444444</c:v>
                </c:pt>
                <c:pt idx="511">
                  <c:v>150.60525000000001</c:v>
                </c:pt>
                <c:pt idx="512">
                  <c:v>170.27500000000001</c:v>
                </c:pt>
                <c:pt idx="513">
                  <c:v>304.59635294117663</c:v>
                </c:pt>
                <c:pt idx="514">
                  <c:v>119.17114285714287</c:v>
                </c:pt>
                <c:pt idx="515">
                  <c:v>145.68687301587303</c:v>
                </c:pt>
                <c:pt idx="516">
                  <c:v>172.20260317460321</c:v>
                </c:pt>
                <c:pt idx="517">
                  <c:v>198.71833333333336</c:v>
                </c:pt>
                <c:pt idx="518">
                  <c:v>766.59899999999993</c:v>
                </c:pt>
                <c:pt idx="519">
                  <c:v>390.77049999999997</c:v>
                </c:pt>
                <c:pt idx="520">
                  <c:v>14.942</c:v>
                </c:pt>
                <c:pt idx="521">
                  <c:v>120.34577777777778</c:v>
                </c:pt>
                <c:pt idx="522">
                  <c:v>113.8737142857143</c:v>
                </c:pt>
                <c:pt idx="523">
                  <c:v>186.6893186813187</c:v>
                </c:pt>
                <c:pt idx="524">
                  <c:v>259.50492307692309</c:v>
                </c:pt>
                <c:pt idx="525">
                  <c:v>34.895200000000003</c:v>
                </c:pt>
                <c:pt idx="526">
                  <c:v>112.88979999999999</c:v>
                </c:pt>
                <c:pt idx="527">
                  <c:v>51.072000000000003</c:v>
                </c:pt>
                <c:pt idx="528">
                  <c:v>122.35733333333333</c:v>
                </c:pt>
                <c:pt idx="529">
                  <c:v>573.98400000000004</c:v>
                </c:pt>
                <c:pt idx="530">
                  <c:v>354.24510714285714</c:v>
                </c:pt>
                <c:pt idx="531">
                  <c:v>134.50621428571429</c:v>
                </c:pt>
                <c:pt idx="532">
                  <c:v>74.390999999999991</c:v>
                </c:pt>
                <c:pt idx="533">
                  <c:v>207.386</c:v>
                </c:pt>
                <c:pt idx="534">
                  <c:v>107.976</c:v>
                </c:pt>
                <c:pt idx="535">
                  <c:v>672.98433333333332</c:v>
                </c:pt>
                <c:pt idx="536">
                  <c:v>119.56542857142857</c:v>
                </c:pt>
                <c:pt idx="537">
                  <c:v>102.63671428571428</c:v>
                </c:pt>
                <c:pt idx="538">
                  <c:v>85.707999999999998</c:v>
                </c:pt>
                <c:pt idx="539">
                  <c:v>227.45657142857149</c:v>
                </c:pt>
                <c:pt idx="540">
                  <c:v>229.26711904761908</c:v>
                </c:pt>
                <c:pt idx="541">
                  <c:v>231.07766666666666</c:v>
                </c:pt>
                <c:pt idx="542">
                  <c:v>108.23150000000001</c:v>
                </c:pt>
                <c:pt idx="543">
                  <c:v>113.99797435897436</c:v>
                </c:pt>
                <c:pt idx="544">
                  <c:v>119.76444871794872</c:v>
                </c:pt>
                <c:pt idx="545">
                  <c:v>125.53092307692307</c:v>
                </c:pt>
                <c:pt idx="546">
                  <c:v>164.79640000000001</c:v>
                </c:pt>
                <c:pt idx="547">
                  <c:v>379.42933333333332</c:v>
                </c:pt>
                <c:pt idx="548">
                  <c:v>17.378</c:v>
                </c:pt>
                <c:pt idx="549">
                  <c:v>197.11600000000001</c:v>
                </c:pt>
                <c:pt idx="550">
                  <c:v>109.11800000000001</c:v>
                </c:pt>
                <c:pt idx="551">
                  <c:v>21.12</c:v>
                </c:pt>
                <c:pt idx="552">
                  <c:v>113.36528571428573</c:v>
                </c:pt>
                <c:pt idx="553">
                  <c:v>21.643000000000001</c:v>
                </c:pt>
                <c:pt idx="554">
                  <c:v>176.54109090909088</c:v>
                </c:pt>
                <c:pt idx="555">
                  <c:v>256.570875</c:v>
                </c:pt>
                <c:pt idx="556">
                  <c:v>406.65120000000002</c:v>
                </c:pt>
                <c:pt idx="557">
                  <c:v>215.22899999999998</c:v>
                </c:pt>
                <c:pt idx="558">
                  <c:v>323.99921428571429</c:v>
                </c:pt>
                <c:pt idx="559">
                  <c:v>432.76942857142859</c:v>
                </c:pt>
                <c:pt idx="560">
                  <c:v>112.0205</c:v>
                </c:pt>
                <c:pt idx="561">
                  <c:v>134.4836</c:v>
                </c:pt>
                <c:pt idx="562">
                  <c:v>2.0249999999999999</c:v>
                </c:pt>
                <c:pt idx="563">
                  <c:v>269.31680000000006</c:v>
                </c:pt>
                <c:pt idx="564">
                  <c:v>202.6858666666667</c:v>
                </c:pt>
                <c:pt idx="565">
                  <c:v>136.05493333333334</c:v>
                </c:pt>
                <c:pt idx="566">
                  <c:v>69.423999999999992</c:v>
                </c:pt>
                <c:pt idx="567">
                  <c:v>131.48750000000001</c:v>
                </c:pt>
                <c:pt idx="568">
                  <c:v>299.37799999999999</c:v>
                </c:pt>
                <c:pt idx="569">
                  <c:v>138.46071428571429</c:v>
                </c:pt>
                <c:pt idx="570">
                  <c:v>29.97</c:v>
                </c:pt>
                <c:pt idx="571">
                  <c:v>49.566800000000001</c:v>
                </c:pt>
                <c:pt idx="572">
                  <c:v>69.163600000000002</c:v>
                </c:pt>
                <c:pt idx="573">
                  <c:v>88.76039999999999</c:v>
                </c:pt>
                <c:pt idx="574">
                  <c:v>742.43239999999992</c:v>
                </c:pt>
                <c:pt idx="575">
                  <c:v>505.84800000000001</c:v>
                </c:pt>
                <c:pt idx="576">
                  <c:v>184.35399999999998</c:v>
                </c:pt>
                <c:pt idx="577">
                  <c:v>128.95683333333332</c:v>
                </c:pt>
                <c:pt idx="578">
                  <c:v>73.559666666666658</c:v>
                </c:pt>
                <c:pt idx="579">
                  <c:v>18.162499999999998</c:v>
                </c:pt>
                <c:pt idx="580">
                  <c:v>98.97384000000001</c:v>
                </c:pt>
                <c:pt idx="581">
                  <c:v>121.02575</c:v>
                </c:pt>
                <c:pt idx="582">
                  <c:v>120.01457142857143</c:v>
                </c:pt>
                <c:pt idx="583">
                  <c:v>286.96423529411766</c:v>
                </c:pt>
                <c:pt idx="584">
                  <c:v>121.63914285714284</c:v>
                </c:pt>
                <c:pt idx="585">
                  <c:v>65.370666666666679</c:v>
                </c:pt>
                <c:pt idx="586">
                  <c:v>81.593333333333334</c:v>
                </c:pt>
                <c:pt idx="587">
                  <c:v>97.815999999999988</c:v>
                </c:pt>
                <c:pt idx="588">
                  <c:v>131.83966666666666</c:v>
                </c:pt>
                <c:pt idx="589">
                  <c:v>165.86333333333334</c:v>
                </c:pt>
                <c:pt idx="590">
                  <c:v>259.9178461538462</c:v>
                </c:pt>
                <c:pt idx="591">
                  <c:v>76.328000000000003</c:v>
                </c:pt>
                <c:pt idx="592">
                  <c:v>101.42600000000002</c:v>
                </c:pt>
                <c:pt idx="593">
                  <c:v>126.52400000000002</c:v>
                </c:pt>
                <c:pt idx="594">
                  <c:v>151.62200000000001</c:v>
                </c:pt>
                <c:pt idx="595">
                  <c:v>176.72000000000003</c:v>
                </c:pt>
                <c:pt idx="596">
                  <c:v>33.316000000000003</c:v>
                </c:pt>
                <c:pt idx="597">
                  <c:v>109.298</c:v>
                </c:pt>
                <c:pt idx="598">
                  <c:v>513.91250000000002</c:v>
                </c:pt>
                <c:pt idx="599">
                  <c:v>35.705200000000005</c:v>
                </c:pt>
                <c:pt idx="600">
                  <c:v>81.849999999999994</c:v>
                </c:pt>
                <c:pt idx="601">
                  <c:v>127.99479999999998</c:v>
                </c:pt>
                <c:pt idx="602">
                  <c:v>649.12929999999994</c:v>
                </c:pt>
                <c:pt idx="603">
                  <c:v>123.25</c:v>
                </c:pt>
                <c:pt idx="604">
                  <c:v>247.46764285714286</c:v>
                </c:pt>
                <c:pt idx="605">
                  <c:v>371.68528571428573</c:v>
                </c:pt>
                <c:pt idx="606">
                  <c:v>338.22342857142854</c:v>
                </c:pt>
                <c:pt idx="607">
                  <c:v>236.07235714285713</c:v>
                </c:pt>
                <c:pt idx="608">
                  <c:v>133.92128571428572</c:v>
                </c:pt>
                <c:pt idx="609">
                  <c:v>153.04057142857141</c:v>
                </c:pt>
                <c:pt idx="610">
                  <c:v>103.78922222222224</c:v>
                </c:pt>
                <c:pt idx="611">
                  <c:v>100.5654</c:v>
                </c:pt>
                <c:pt idx="612">
                  <c:v>208.76192857142857</c:v>
                </c:pt>
                <c:pt idx="613">
                  <c:v>29.88</c:v>
                </c:pt>
                <c:pt idx="614">
                  <c:v>93.591444444444448</c:v>
                </c:pt>
                <c:pt idx="615">
                  <c:v>157.3028888888889</c:v>
                </c:pt>
                <c:pt idx="616">
                  <c:v>150.93307692307692</c:v>
                </c:pt>
                <c:pt idx="617">
                  <c:v>78.647111111111101</c:v>
                </c:pt>
                <c:pt idx="618">
                  <c:v>246.1265714285714</c:v>
                </c:pt>
                <c:pt idx="619">
                  <c:v>466.06</c:v>
                </c:pt>
                <c:pt idx="620">
                  <c:v>181.13214285714284</c:v>
                </c:pt>
                <c:pt idx="621">
                  <c:v>31.12</c:v>
                </c:pt>
                <c:pt idx="622">
                  <c:v>501.08721739130431</c:v>
                </c:pt>
                <c:pt idx="623">
                  <c:v>280.30857142857144</c:v>
                </c:pt>
                <c:pt idx="624">
                  <c:v>83.396666666666661</c:v>
                </c:pt>
                <c:pt idx="625">
                  <c:v>262.29314285714287</c:v>
                </c:pt>
                <c:pt idx="626">
                  <c:v>349.10289999999998</c:v>
                </c:pt>
                <c:pt idx="627">
                  <c:v>162.13672727272726</c:v>
                </c:pt>
                <c:pt idx="628">
                  <c:v>192.13662679425835</c:v>
                </c:pt>
                <c:pt idx="629">
                  <c:v>222.13652631578947</c:v>
                </c:pt>
                <c:pt idx="630">
                  <c:v>144.46461904761904</c:v>
                </c:pt>
                <c:pt idx="631">
                  <c:v>186.11365000000001</c:v>
                </c:pt>
                <c:pt idx="632">
                  <c:v>238.29580000000004</c:v>
                </c:pt>
                <c:pt idx="633">
                  <c:v>96.214909090909075</c:v>
                </c:pt>
                <c:pt idx="634">
                  <c:v>128.49960606060606</c:v>
                </c:pt>
                <c:pt idx="635">
                  <c:v>160.78430303030302</c:v>
                </c:pt>
                <c:pt idx="636">
                  <c:v>193.06899999999999</c:v>
                </c:pt>
                <c:pt idx="637">
                  <c:v>84.617733333333319</c:v>
                </c:pt>
                <c:pt idx="638">
                  <c:v>45.869666666666667</c:v>
                </c:pt>
                <c:pt idx="639">
                  <c:v>126.395</c:v>
                </c:pt>
                <c:pt idx="640">
                  <c:v>121.58457142857142</c:v>
                </c:pt>
                <c:pt idx="641">
                  <c:v>105.73638095238096</c:v>
                </c:pt>
                <c:pt idx="642">
                  <c:v>89.888190476190474</c:v>
                </c:pt>
                <c:pt idx="643">
                  <c:v>74.040000000000006</c:v>
                </c:pt>
                <c:pt idx="644">
                  <c:v>177.79458333333335</c:v>
                </c:pt>
                <c:pt idx="645">
                  <c:v>449.6388</c:v>
                </c:pt>
                <c:pt idx="646">
                  <c:v>337.29849999999999</c:v>
                </c:pt>
                <c:pt idx="647">
                  <c:v>217.34163636363635</c:v>
                </c:pt>
                <c:pt idx="648">
                  <c:v>185.82999999999998</c:v>
                </c:pt>
                <c:pt idx="649">
                  <c:v>294.13712499999997</c:v>
                </c:pt>
                <c:pt idx="650">
                  <c:v>402.44425000000001</c:v>
                </c:pt>
                <c:pt idx="651">
                  <c:v>824.97</c:v>
                </c:pt>
                <c:pt idx="652">
                  <c:v>77.88</c:v>
                </c:pt>
                <c:pt idx="653">
                  <c:v>75.698800000000006</c:v>
                </c:pt>
                <c:pt idx="654">
                  <c:v>355.84833333333336</c:v>
                </c:pt>
                <c:pt idx="655">
                  <c:v>144.01719999999997</c:v>
                </c:pt>
                <c:pt idx="656">
                  <c:v>75.790599999999984</c:v>
                </c:pt>
                <c:pt idx="657">
                  <c:v>7.5640000000000001</c:v>
                </c:pt>
                <c:pt idx="658">
                  <c:v>150.81973333333335</c:v>
                </c:pt>
                <c:pt idx="659">
                  <c:v>166.22899999999998</c:v>
                </c:pt>
                <c:pt idx="660">
                  <c:v>237.56866666666664</c:v>
                </c:pt>
                <c:pt idx="661">
                  <c:v>174.41662500000001</c:v>
                </c:pt>
                <c:pt idx="662">
                  <c:v>100.2720625</c:v>
                </c:pt>
                <c:pt idx="663">
                  <c:v>26.127499999999998</c:v>
                </c:pt>
                <c:pt idx="664">
                  <c:v>122.12</c:v>
                </c:pt>
                <c:pt idx="665">
                  <c:v>303.14914285714286</c:v>
                </c:pt>
                <c:pt idx="666">
                  <c:v>188.88288235294121</c:v>
                </c:pt>
                <c:pt idx="667">
                  <c:v>258.84216666666663</c:v>
                </c:pt>
                <c:pt idx="668">
                  <c:v>502.59554545454552</c:v>
                </c:pt>
                <c:pt idx="669">
                  <c:v>560.16920000000005</c:v>
                </c:pt>
                <c:pt idx="670">
                  <c:v>332.26422500000001</c:v>
                </c:pt>
                <c:pt idx="671">
                  <c:v>104.35925</c:v>
                </c:pt>
                <c:pt idx="672">
                  <c:v>5.7404999999999999</c:v>
                </c:pt>
                <c:pt idx="673">
                  <c:v>219.50521428571432</c:v>
                </c:pt>
                <c:pt idx="674">
                  <c:v>451.74062962962955</c:v>
                </c:pt>
                <c:pt idx="675">
                  <c:v>355.40707692307694</c:v>
                </c:pt>
                <c:pt idx="676">
                  <c:v>442.113</c:v>
                </c:pt>
                <c:pt idx="677">
                  <c:v>271.089</c:v>
                </c:pt>
                <c:pt idx="678">
                  <c:v>102.54472727272729</c:v>
                </c:pt>
                <c:pt idx="679">
                  <c:v>171.00367619047617</c:v>
                </c:pt>
                <c:pt idx="680">
                  <c:v>193.28538461538457</c:v>
                </c:pt>
                <c:pt idx="681">
                  <c:v>87.771249999999995</c:v>
                </c:pt>
                <c:pt idx="682">
                  <c:v>339.36116666666669</c:v>
                </c:pt>
                <c:pt idx="683">
                  <c:v>353.27145454545456</c:v>
                </c:pt>
                <c:pt idx="684">
                  <c:v>306.73372727272726</c:v>
                </c:pt>
                <c:pt idx="685">
                  <c:v>260.19600000000003</c:v>
                </c:pt>
                <c:pt idx="686">
                  <c:v>114.44600000000003</c:v>
                </c:pt>
                <c:pt idx="687">
                  <c:v>172.07499047619049</c:v>
                </c:pt>
                <c:pt idx="688">
                  <c:v>43.892785714285715</c:v>
                </c:pt>
                <c:pt idx="689">
                  <c:v>345.01879999999994</c:v>
                </c:pt>
                <c:pt idx="690">
                  <c:v>121.87640000000002</c:v>
                </c:pt>
                <c:pt idx="691">
                  <c:v>13.12</c:v>
                </c:pt>
                <c:pt idx="692">
                  <c:v>247.34700000000001</c:v>
                </c:pt>
                <c:pt idx="693">
                  <c:v>182.92844117647056</c:v>
                </c:pt>
                <c:pt idx="694">
                  <c:v>143.42169230769233</c:v>
                </c:pt>
                <c:pt idx="695">
                  <c:v>276.01680000000005</c:v>
                </c:pt>
                <c:pt idx="696">
                  <c:v>119.89313333333335</c:v>
                </c:pt>
                <c:pt idx="697">
                  <c:v>509.32814285714278</c:v>
                </c:pt>
                <c:pt idx="698">
                  <c:v>336.85761309523809</c:v>
                </c:pt>
                <c:pt idx="699">
                  <c:v>164.38708333333335</c:v>
                </c:pt>
                <c:pt idx="700">
                  <c:v>324.11337500000002</c:v>
                </c:pt>
                <c:pt idx="701">
                  <c:v>74.776833333333329</c:v>
                </c:pt>
                <c:pt idx="702">
                  <c:v>252.56258333333332</c:v>
                </c:pt>
                <c:pt idx="703">
                  <c:v>148.6997777777778</c:v>
                </c:pt>
                <c:pt idx="704">
                  <c:v>445.4546666666667</c:v>
                </c:pt>
                <c:pt idx="705">
                  <c:v>34.020000000000003</c:v>
                </c:pt>
                <c:pt idx="706">
                  <c:v>154.01900000000001</c:v>
                </c:pt>
                <c:pt idx="707">
                  <c:v>88.382999999999996</c:v>
                </c:pt>
                <c:pt idx="708">
                  <c:v>103.48957142857145</c:v>
                </c:pt>
                <c:pt idx="709">
                  <c:v>113.70955555555557</c:v>
                </c:pt>
                <c:pt idx="710">
                  <c:v>71.525333333333336</c:v>
                </c:pt>
                <c:pt idx="711">
                  <c:v>610.53288888888892</c:v>
                </c:pt>
                <c:pt idx="712">
                  <c:v>4.9800000000000004</c:v>
                </c:pt>
                <c:pt idx="713">
                  <c:v>159.87433333333334</c:v>
                </c:pt>
                <c:pt idx="714">
                  <c:v>133.61257142857144</c:v>
                </c:pt>
                <c:pt idx="715">
                  <c:v>437.18971428571422</c:v>
                </c:pt>
                <c:pt idx="716">
                  <c:v>100.67854545454544</c:v>
                </c:pt>
                <c:pt idx="717">
                  <c:v>296.16000000000003</c:v>
                </c:pt>
                <c:pt idx="718">
                  <c:v>157.77099999999999</c:v>
                </c:pt>
                <c:pt idx="719">
                  <c:v>194.32</c:v>
                </c:pt>
                <c:pt idx="720">
                  <c:v>393.92452631578948</c:v>
                </c:pt>
                <c:pt idx="721">
                  <c:v>262.81049999999999</c:v>
                </c:pt>
                <c:pt idx="722">
                  <c:v>140.3715</c:v>
                </c:pt>
                <c:pt idx="723">
                  <c:v>234.02032727272729</c:v>
                </c:pt>
                <c:pt idx="724">
                  <c:v>39.6</c:v>
                </c:pt>
                <c:pt idx="725">
                  <c:v>6.36</c:v>
                </c:pt>
                <c:pt idx="726">
                  <c:v>650.26800000000003</c:v>
                </c:pt>
                <c:pt idx="727">
                  <c:v>125.57672727272728</c:v>
                </c:pt>
                <c:pt idx="728">
                  <c:v>164.26836363636363</c:v>
                </c:pt>
                <c:pt idx="729">
                  <c:v>202.95999999999998</c:v>
                </c:pt>
                <c:pt idx="730">
                  <c:v>349.30500000000001</c:v>
                </c:pt>
                <c:pt idx="731">
                  <c:v>356.40666666666669</c:v>
                </c:pt>
                <c:pt idx="732">
                  <c:v>85.301333333333332</c:v>
                </c:pt>
                <c:pt idx="733">
                  <c:v>56.58</c:v>
                </c:pt>
                <c:pt idx="734">
                  <c:v>27.858666666666664</c:v>
                </c:pt>
                <c:pt idx="735">
                  <c:v>371.83160000000004</c:v>
                </c:pt>
                <c:pt idx="736">
                  <c:v>247.68200000000002</c:v>
                </c:pt>
                <c:pt idx="737">
                  <c:v>58.25</c:v>
                </c:pt>
                <c:pt idx="738">
                  <c:v>37.360999999999997</c:v>
                </c:pt>
                <c:pt idx="739">
                  <c:v>92.464666666666659</c:v>
                </c:pt>
                <c:pt idx="740">
                  <c:v>147.56833333333333</c:v>
                </c:pt>
                <c:pt idx="741">
                  <c:v>202.672</c:v>
                </c:pt>
                <c:pt idx="742">
                  <c:v>87.740375</c:v>
                </c:pt>
                <c:pt idx="743">
                  <c:v>51.108999999999995</c:v>
                </c:pt>
                <c:pt idx="744">
                  <c:v>260.13749999999999</c:v>
                </c:pt>
                <c:pt idx="745">
                  <c:v>340.98512499999998</c:v>
                </c:pt>
                <c:pt idx="746">
                  <c:v>421.83275000000003</c:v>
                </c:pt>
                <c:pt idx="747">
                  <c:v>502.68037500000003</c:v>
                </c:pt>
                <c:pt idx="748">
                  <c:v>583.52800000000002</c:v>
                </c:pt>
                <c:pt idx="749">
                  <c:v>83.420909090909106</c:v>
                </c:pt>
                <c:pt idx="750">
                  <c:v>433.07499999999999</c:v>
                </c:pt>
                <c:pt idx="751">
                  <c:v>31.36</c:v>
                </c:pt>
                <c:pt idx="752">
                  <c:v>143.11866666666666</c:v>
                </c:pt>
                <c:pt idx="753">
                  <c:v>108.63911111111111</c:v>
                </c:pt>
                <c:pt idx="754">
                  <c:v>74.159555555555556</c:v>
                </c:pt>
                <c:pt idx="755">
                  <c:v>39.68</c:v>
                </c:pt>
                <c:pt idx="756">
                  <c:v>175.20580000000004</c:v>
                </c:pt>
                <c:pt idx="757">
                  <c:v>310.73160000000007</c:v>
                </c:pt>
                <c:pt idx="758">
                  <c:v>266.92566666666664</c:v>
                </c:pt>
                <c:pt idx="759">
                  <c:v>80.984999999999999</c:v>
                </c:pt>
                <c:pt idx="760">
                  <c:v>1799.3568</c:v>
                </c:pt>
                <c:pt idx="761">
                  <c:v>866.4</c:v>
                </c:pt>
                <c:pt idx="762">
                  <c:v>65.956000000000003</c:v>
                </c:pt>
                <c:pt idx="763">
                  <c:v>199.63173333333333</c:v>
                </c:pt>
                <c:pt idx="764">
                  <c:v>132.22399999999999</c:v>
                </c:pt>
                <c:pt idx="765">
                  <c:v>190.53550000000001</c:v>
                </c:pt>
                <c:pt idx="766">
                  <c:v>684.73800000000006</c:v>
                </c:pt>
                <c:pt idx="767">
                  <c:v>60.914999999999999</c:v>
                </c:pt>
                <c:pt idx="768">
                  <c:v>65.422499999999999</c:v>
                </c:pt>
                <c:pt idx="769">
                  <c:v>69.930000000000007</c:v>
                </c:pt>
                <c:pt idx="770">
                  <c:v>683.02</c:v>
                </c:pt>
                <c:pt idx="771">
                  <c:v>146.82</c:v>
                </c:pt>
                <c:pt idx="772">
                  <c:v>167.58420000000001</c:v>
                </c:pt>
                <c:pt idx="773">
                  <c:v>203.536</c:v>
                </c:pt>
                <c:pt idx="774">
                  <c:v>126.18199999999999</c:v>
                </c:pt>
                <c:pt idx="775">
                  <c:v>110.29866666666666</c:v>
                </c:pt>
                <c:pt idx="776">
                  <c:v>94.415333333333322</c:v>
                </c:pt>
                <c:pt idx="777">
                  <c:v>78.531999999999996</c:v>
                </c:pt>
                <c:pt idx="778">
                  <c:v>16.495999999999999</c:v>
                </c:pt>
                <c:pt idx="779">
                  <c:v>138.55690909090907</c:v>
                </c:pt>
                <c:pt idx="780">
                  <c:v>245.79249999999999</c:v>
                </c:pt>
                <c:pt idx="781">
                  <c:v>57.576000000000001</c:v>
                </c:pt>
                <c:pt idx="782">
                  <c:v>52.147999999999996</c:v>
                </c:pt>
                <c:pt idx="783">
                  <c:v>46.72</c:v>
                </c:pt>
                <c:pt idx="784">
                  <c:v>64.00866666666667</c:v>
                </c:pt>
                <c:pt idx="785">
                  <c:v>81.297333333333327</c:v>
                </c:pt>
                <c:pt idx="786">
                  <c:v>36.479999999999997</c:v>
                </c:pt>
                <c:pt idx="787">
                  <c:v>111.104</c:v>
                </c:pt>
                <c:pt idx="788">
                  <c:v>1257.1612</c:v>
                </c:pt>
                <c:pt idx="789">
                  <c:v>870.72799999999995</c:v>
                </c:pt>
                <c:pt idx="790">
                  <c:v>484.2947999999999</c:v>
                </c:pt>
                <c:pt idx="791">
                  <c:v>78.862499999999997</c:v>
                </c:pt>
                <c:pt idx="792">
                  <c:v>81.171999999999997</c:v>
                </c:pt>
                <c:pt idx="793">
                  <c:v>115.90042857142858</c:v>
                </c:pt>
                <c:pt idx="794">
                  <c:v>21.071999999999999</c:v>
                </c:pt>
                <c:pt idx="795">
                  <c:v>168.52384615384614</c:v>
                </c:pt>
                <c:pt idx="796">
                  <c:v>127.12000000000003</c:v>
                </c:pt>
                <c:pt idx="797">
                  <c:v>1125.6762857142858</c:v>
                </c:pt>
                <c:pt idx="798">
                  <c:v>149.33700000000002</c:v>
                </c:pt>
                <c:pt idx="799">
                  <c:v>242.09171428571426</c:v>
                </c:pt>
                <c:pt idx="800">
                  <c:v>443.34409999999997</c:v>
                </c:pt>
                <c:pt idx="801">
                  <c:v>95.623999999999995</c:v>
                </c:pt>
                <c:pt idx="802">
                  <c:v>336.68685714285715</c:v>
                </c:pt>
                <c:pt idx="803">
                  <c:v>336.93871428571424</c:v>
                </c:pt>
                <c:pt idx="804">
                  <c:v>337.19057142857139</c:v>
                </c:pt>
                <c:pt idx="805">
                  <c:v>530.84100000000001</c:v>
                </c:pt>
                <c:pt idx="806">
                  <c:v>34.67</c:v>
                </c:pt>
                <c:pt idx="807">
                  <c:v>132.61585714285715</c:v>
                </c:pt>
                <c:pt idx="808">
                  <c:v>129.1412</c:v>
                </c:pt>
                <c:pt idx="809">
                  <c:v>113.23400000000001</c:v>
                </c:pt>
                <c:pt idx="810">
                  <c:v>149.83875</c:v>
                </c:pt>
                <c:pt idx="811">
                  <c:v>186.4435</c:v>
                </c:pt>
                <c:pt idx="812">
                  <c:v>673.48500000000001</c:v>
                </c:pt>
                <c:pt idx="813">
                  <c:v>136.44919999999999</c:v>
                </c:pt>
                <c:pt idx="814">
                  <c:v>30.900000000000002</c:v>
                </c:pt>
                <c:pt idx="815">
                  <c:v>41.766666666666666</c:v>
                </c:pt>
                <c:pt idx="816">
                  <c:v>295.48211111111118</c:v>
                </c:pt>
                <c:pt idx="817">
                  <c:v>11.34</c:v>
                </c:pt>
                <c:pt idx="818">
                  <c:v>213.58733333333331</c:v>
                </c:pt>
                <c:pt idx="819">
                  <c:v>127.14588235294117</c:v>
                </c:pt>
                <c:pt idx="820">
                  <c:v>1454.9</c:v>
                </c:pt>
                <c:pt idx="821">
                  <c:v>110.29949999999999</c:v>
                </c:pt>
                <c:pt idx="822">
                  <c:v>161.69899999999998</c:v>
                </c:pt>
                <c:pt idx="823">
                  <c:v>348.77800000000002</c:v>
                </c:pt>
                <c:pt idx="824">
                  <c:v>1294.75</c:v>
                </c:pt>
                <c:pt idx="825">
                  <c:v>328.42899999999997</c:v>
                </c:pt>
                <c:pt idx="826">
                  <c:v>161.46688888888889</c:v>
                </c:pt>
                <c:pt idx="827">
                  <c:v>278.79924999999997</c:v>
                </c:pt>
                <c:pt idx="828">
                  <c:v>118.82425000000001</c:v>
                </c:pt>
                <c:pt idx="829">
                  <c:v>129.52712500000001</c:v>
                </c:pt>
                <c:pt idx="830">
                  <c:v>140.23000000000002</c:v>
                </c:pt>
                <c:pt idx="831">
                  <c:v>6.12</c:v>
                </c:pt>
                <c:pt idx="832">
                  <c:v>293.31439999999998</c:v>
                </c:pt>
                <c:pt idx="833">
                  <c:v>275.23200000000003</c:v>
                </c:pt>
                <c:pt idx="834">
                  <c:v>1333.5837142857144</c:v>
                </c:pt>
                <c:pt idx="835">
                  <c:v>84.217000000000013</c:v>
                </c:pt>
                <c:pt idx="836">
                  <c:v>279.39311111111112</c:v>
                </c:pt>
                <c:pt idx="837">
                  <c:v>94.275466666666674</c:v>
                </c:pt>
                <c:pt idx="838">
                  <c:v>69.772400000000005</c:v>
                </c:pt>
                <c:pt idx="839">
                  <c:v>45.269333333333329</c:v>
                </c:pt>
                <c:pt idx="840">
                  <c:v>176.54650000000001</c:v>
                </c:pt>
                <c:pt idx="841">
                  <c:v>90.046000000000006</c:v>
                </c:pt>
                <c:pt idx="842">
                  <c:v>321.41999999999996</c:v>
                </c:pt>
                <c:pt idx="843">
                  <c:v>36.14</c:v>
                </c:pt>
                <c:pt idx="844">
                  <c:v>434.64600000000002</c:v>
                </c:pt>
                <c:pt idx="845">
                  <c:v>265.99020000000002</c:v>
                </c:pt>
                <c:pt idx="846">
                  <c:v>97.334399999999988</c:v>
                </c:pt>
                <c:pt idx="847">
                  <c:v>72.368533333333332</c:v>
                </c:pt>
                <c:pt idx="848">
                  <c:v>47.402666666666669</c:v>
                </c:pt>
                <c:pt idx="849">
                  <c:v>86.310999999999993</c:v>
                </c:pt>
                <c:pt idx="850">
                  <c:v>91.511333333333326</c:v>
                </c:pt>
                <c:pt idx="851">
                  <c:v>122.11255555555557</c:v>
                </c:pt>
                <c:pt idx="852">
                  <c:v>173.60961111111112</c:v>
                </c:pt>
                <c:pt idx="853">
                  <c:v>225.10666666666668</c:v>
                </c:pt>
                <c:pt idx="854">
                  <c:v>33.851428571428571</c:v>
                </c:pt>
                <c:pt idx="855">
                  <c:v>805.99599999999998</c:v>
                </c:pt>
                <c:pt idx="856">
                  <c:v>191.46342857142858</c:v>
                </c:pt>
                <c:pt idx="857">
                  <c:v>106.95933333333335</c:v>
                </c:pt>
                <c:pt idx="858">
                  <c:v>254.34000000000003</c:v>
                </c:pt>
                <c:pt idx="859">
                  <c:v>5.98</c:v>
                </c:pt>
                <c:pt idx="860">
                  <c:v>131.26828571428572</c:v>
                </c:pt>
                <c:pt idx="861">
                  <c:v>90.96358730158731</c:v>
                </c:pt>
                <c:pt idx="862">
                  <c:v>50.658888888888889</c:v>
                </c:pt>
                <c:pt idx="863">
                  <c:v>108.15199999999999</c:v>
                </c:pt>
                <c:pt idx="864">
                  <c:v>220.11499999999998</c:v>
                </c:pt>
                <c:pt idx="865">
                  <c:v>38.546888888888894</c:v>
                </c:pt>
                <c:pt idx="866">
                  <c:v>61.11</c:v>
                </c:pt>
                <c:pt idx="867">
                  <c:v>175.77866666666668</c:v>
                </c:pt>
                <c:pt idx="868">
                  <c:v>494.38260000000002</c:v>
                </c:pt>
                <c:pt idx="869">
                  <c:v>388.3162857142857</c:v>
                </c:pt>
                <c:pt idx="870">
                  <c:v>224.9</c:v>
                </c:pt>
                <c:pt idx="871">
                  <c:v>1508.7111428571427</c:v>
                </c:pt>
                <c:pt idx="872">
                  <c:v>92.585333333333324</c:v>
                </c:pt>
                <c:pt idx="873">
                  <c:v>437.32333333333332</c:v>
                </c:pt>
                <c:pt idx="874">
                  <c:v>109.74199999999999</c:v>
                </c:pt>
                <c:pt idx="875">
                  <c:v>757.86828571428566</c:v>
                </c:pt>
                <c:pt idx="876">
                  <c:v>213.73240000000001</c:v>
                </c:pt>
                <c:pt idx="877">
                  <c:v>212.63700000000003</c:v>
                </c:pt>
                <c:pt idx="878">
                  <c:v>323.62311999999997</c:v>
                </c:pt>
                <c:pt idx="879">
                  <c:v>73.143166666666659</c:v>
                </c:pt>
                <c:pt idx="880">
                  <c:v>56.302083333333329</c:v>
                </c:pt>
                <c:pt idx="881">
                  <c:v>39.461000000000006</c:v>
                </c:pt>
                <c:pt idx="882">
                  <c:v>71.087999999999994</c:v>
                </c:pt>
                <c:pt idx="883">
                  <c:v>193.04358333333332</c:v>
                </c:pt>
                <c:pt idx="884">
                  <c:v>82.477499999999992</c:v>
                </c:pt>
                <c:pt idx="885">
                  <c:v>354.48894117647063</c:v>
                </c:pt>
                <c:pt idx="886">
                  <c:v>12.890499999999999</c:v>
                </c:pt>
                <c:pt idx="887">
                  <c:v>217.50425000000004</c:v>
                </c:pt>
                <c:pt idx="888">
                  <c:v>422.11800000000005</c:v>
                </c:pt>
                <c:pt idx="889">
                  <c:v>353.09900000000005</c:v>
                </c:pt>
                <c:pt idx="890">
                  <c:v>202.92700000000002</c:v>
                </c:pt>
                <c:pt idx="891">
                  <c:v>134.66195454545456</c:v>
                </c:pt>
                <c:pt idx="892">
                  <c:v>143.47933333333333</c:v>
                </c:pt>
                <c:pt idx="893">
                  <c:v>345.7099</c:v>
                </c:pt>
                <c:pt idx="894">
                  <c:v>173.488</c:v>
                </c:pt>
                <c:pt idx="895">
                  <c:v>49.091666666666669</c:v>
                </c:pt>
                <c:pt idx="896">
                  <c:v>166.71777777777777</c:v>
                </c:pt>
                <c:pt idx="897">
                  <c:v>135.4845</c:v>
                </c:pt>
                <c:pt idx="898">
                  <c:v>17.12</c:v>
                </c:pt>
                <c:pt idx="899">
                  <c:v>72.326352941176481</c:v>
                </c:pt>
                <c:pt idx="900">
                  <c:v>144.27699999999999</c:v>
                </c:pt>
                <c:pt idx="901">
                  <c:v>184.64277272727273</c:v>
                </c:pt>
                <c:pt idx="902">
                  <c:v>225.00854545454547</c:v>
                </c:pt>
                <c:pt idx="903">
                  <c:v>885.1586666666667</c:v>
                </c:pt>
                <c:pt idx="904">
                  <c:v>148.87766666666667</c:v>
                </c:pt>
                <c:pt idx="905">
                  <c:v>119.97500000000002</c:v>
                </c:pt>
                <c:pt idx="906">
                  <c:v>259.56866666666662</c:v>
                </c:pt>
                <c:pt idx="907">
                  <c:v>109.64450000000001</c:v>
                </c:pt>
                <c:pt idx="908">
                  <c:v>191.88</c:v>
                </c:pt>
                <c:pt idx="909">
                  <c:v>450.98333333333329</c:v>
                </c:pt>
                <c:pt idx="910">
                  <c:v>215.547</c:v>
                </c:pt>
                <c:pt idx="911">
                  <c:v>193.19649999999999</c:v>
                </c:pt>
                <c:pt idx="912">
                  <c:v>211.92500000000001</c:v>
                </c:pt>
                <c:pt idx="913">
                  <c:v>235.90014285714292</c:v>
                </c:pt>
                <c:pt idx="914">
                  <c:v>243.53856190476196</c:v>
                </c:pt>
                <c:pt idx="915">
                  <c:v>251.17698095238097</c:v>
                </c:pt>
                <c:pt idx="916">
                  <c:v>258.81540000000001</c:v>
                </c:pt>
                <c:pt idx="917">
                  <c:v>237.86472727272724</c:v>
                </c:pt>
                <c:pt idx="918">
                  <c:v>286.64299999999997</c:v>
                </c:pt>
                <c:pt idx="919">
                  <c:v>179.179</c:v>
                </c:pt>
                <c:pt idx="920">
                  <c:v>137.46950000000001</c:v>
                </c:pt>
                <c:pt idx="921">
                  <c:v>95.76</c:v>
                </c:pt>
                <c:pt idx="922">
                  <c:v>107.60111111111112</c:v>
                </c:pt>
                <c:pt idx="923">
                  <c:v>119.44222222222223</c:v>
                </c:pt>
                <c:pt idx="924">
                  <c:v>126.73333333333333</c:v>
                </c:pt>
                <c:pt idx="925">
                  <c:v>75.847499999999997</c:v>
                </c:pt>
                <c:pt idx="926">
                  <c:v>128.52235294117648</c:v>
                </c:pt>
                <c:pt idx="927">
                  <c:v>240.98816666666673</c:v>
                </c:pt>
                <c:pt idx="928">
                  <c:v>192.05674999999999</c:v>
                </c:pt>
                <c:pt idx="929">
                  <c:v>89.95</c:v>
                </c:pt>
                <c:pt idx="930">
                  <c:v>110.12166666666664</c:v>
                </c:pt>
                <c:pt idx="931">
                  <c:v>114.00400000000002</c:v>
                </c:pt>
                <c:pt idx="932">
                  <c:v>65.458700000000007</c:v>
                </c:pt>
                <c:pt idx="933">
                  <c:v>163.482</c:v>
                </c:pt>
                <c:pt idx="934">
                  <c:v>311.60463157894736</c:v>
                </c:pt>
                <c:pt idx="935">
                  <c:v>292.46033771929825</c:v>
                </c:pt>
                <c:pt idx="936">
                  <c:v>273.31604385964914</c:v>
                </c:pt>
                <c:pt idx="937">
                  <c:v>254.17175</c:v>
                </c:pt>
                <c:pt idx="938">
                  <c:v>204.7885</c:v>
                </c:pt>
                <c:pt idx="939">
                  <c:v>442.69399999999996</c:v>
                </c:pt>
                <c:pt idx="940">
                  <c:v>434.83159999999998</c:v>
                </c:pt>
                <c:pt idx="941">
                  <c:v>281.16200000000003</c:v>
                </c:pt>
                <c:pt idx="942">
                  <c:v>160.86133333333333</c:v>
                </c:pt>
                <c:pt idx="943">
                  <c:v>124.41</c:v>
                </c:pt>
                <c:pt idx="944">
                  <c:v>62.238749999999996</c:v>
                </c:pt>
                <c:pt idx="945">
                  <c:v>197.05</c:v>
                </c:pt>
                <c:pt idx="946">
                  <c:v>106.79600000000001</c:v>
                </c:pt>
                <c:pt idx="947">
                  <c:v>179.97</c:v>
                </c:pt>
                <c:pt idx="948">
                  <c:v>159.31485714285714</c:v>
                </c:pt>
                <c:pt idx="949">
                  <c:v>132.27079999999998</c:v>
                </c:pt>
                <c:pt idx="950">
                  <c:v>91.438733333333317</c:v>
                </c:pt>
                <c:pt idx="951">
                  <c:v>50.606666666666662</c:v>
                </c:pt>
                <c:pt idx="952">
                  <c:v>564.56578571428577</c:v>
                </c:pt>
                <c:pt idx="953">
                  <c:v>73.1524</c:v>
                </c:pt>
                <c:pt idx="954">
                  <c:v>153.94800000000001</c:v>
                </c:pt>
                <c:pt idx="955">
                  <c:v>168.02659999999997</c:v>
                </c:pt>
                <c:pt idx="956">
                  <c:v>68.180000000000007</c:v>
                </c:pt>
                <c:pt idx="957">
                  <c:v>15.712</c:v>
                </c:pt>
                <c:pt idx="958">
                  <c:v>82.685666666666677</c:v>
                </c:pt>
                <c:pt idx="959">
                  <c:v>149.59733333333332</c:v>
                </c:pt>
                <c:pt idx="960">
                  <c:v>14.78</c:v>
                </c:pt>
                <c:pt idx="961">
                  <c:v>399.85766666666672</c:v>
                </c:pt>
                <c:pt idx="962">
                  <c:v>50.668750000000003</c:v>
                </c:pt>
                <c:pt idx="963">
                  <c:v>261.70925000000005</c:v>
                </c:pt>
                <c:pt idx="964">
                  <c:v>255.71113333333338</c:v>
                </c:pt>
                <c:pt idx="965">
                  <c:v>249.71301666666668</c:v>
                </c:pt>
                <c:pt idx="966">
                  <c:v>243.7149</c:v>
                </c:pt>
                <c:pt idx="967">
                  <c:v>59.070076923076925</c:v>
                </c:pt>
                <c:pt idx="968">
                  <c:v>53.670800000000007</c:v>
                </c:pt>
                <c:pt idx="969">
                  <c:v>70.243111111111105</c:v>
                </c:pt>
                <c:pt idx="970">
                  <c:v>236.69571428571425</c:v>
                </c:pt>
                <c:pt idx="971">
                  <c:v>23.968</c:v>
                </c:pt>
                <c:pt idx="972">
                  <c:v>288.30759999999998</c:v>
                </c:pt>
                <c:pt idx="973">
                  <c:v>261.23819230769226</c:v>
                </c:pt>
                <c:pt idx="974">
                  <c:v>181.96892307692309</c:v>
                </c:pt>
                <c:pt idx="975">
                  <c:v>251.78011111111107</c:v>
                </c:pt>
                <c:pt idx="976">
                  <c:v>137.53547368421053</c:v>
                </c:pt>
                <c:pt idx="977">
                  <c:v>164.19200000000001</c:v>
                </c:pt>
                <c:pt idx="978">
                  <c:v>189.09560952380951</c:v>
                </c:pt>
                <c:pt idx="979">
                  <c:v>213.99921904761902</c:v>
                </c:pt>
                <c:pt idx="980">
                  <c:v>28.330666666666662</c:v>
                </c:pt>
                <c:pt idx="981">
                  <c:v>190.39309090909094</c:v>
                </c:pt>
                <c:pt idx="982">
                  <c:v>382.44623529411768</c:v>
                </c:pt>
                <c:pt idx="983">
                  <c:v>136.25279999999998</c:v>
                </c:pt>
                <c:pt idx="984">
                  <c:v>237.47300000000004</c:v>
                </c:pt>
                <c:pt idx="985">
                  <c:v>379.11266666666666</c:v>
                </c:pt>
                <c:pt idx="986">
                  <c:v>300.16885714285718</c:v>
                </c:pt>
                <c:pt idx="987">
                  <c:v>106.47150000000001</c:v>
                </c:pt>
                <c:pt idx="988">
                  <c:v>145.93757142857143</c:v>
                </c:pt>
                <c:pt idx="989">
                  <c:v>316.73880000000003</c:v>
                </c:pt>
                <c:pt idx="990">
                  <c:v>239.95699999999997</c:v>
                </c:pt>
                <c:pt idx="991">
                  <c:v>123.20039999999999</c:v>
                </c:pt>
                <c:pt idx="992">
                  <c:v>83.58484285714286</c:v>
                </c:pt>
                <c:pt idx="993">
                  <c:v>43.969285714285718</c:v>
                </c:pt>
                <c:pt idx="994">
                  <c:v>101.70346153846153</c:v>
                </c:pt>
                <c:pt idx="995">
                  <c:v>190.50416666666669</c:v>
                </c:pt>
                <c:pt idx="996">
                  <c:v>172.15455</c:v>
                </c:pt>
                <c:pt idx="997">
                  <c:v>158.71567647058822</c:v>
                </c:pt>
                <c:pt idx="998">
                  <c:v>398.59715999999997</c:v>
                </c:pt>
                <c:pt idx="999">
                  <c:v>99.135999999999996</c:v>
                </c:pt>
                <c:pt idx="1000">
                  <c:v>130.77920000000003</c:v>
                </c:pt>
                <c:pt idx="1001">
                  <c:v>262.94200000000001</c:v>
                </c:pt>
                <c:pt idx="1002">
                  <c:v>97.676750000000013</c:v>
                </c:pt>
                <c:pt idx="1003">
                  <c:v>2636.1388571428574</c:v>
                </c:pt>
                <c:pt idx="1004">
                  <c:v>240.09942857142855</c:v>
                </c:pt>
                <c:pt idx="1005">
                  <c:v>844.68314285714291</c:v>
                </c:pt>
                <c:pt idx="1006">
                  <c:v>505.38157142857148</c:v>
                </c:pt>
                <c:pt idx="1007">
                  <c:v>166.08</c:v>
                </c:pt>
                <c:pt idx="1008">
                  <c:v>194.7424</c:v>
                </c:pt>
                <c:pt idx="1009">
                  <c:v>140.38399999999999</c:v>
                </c:pt>
                <c:pt idx="1010">
                  <c:v>109.38400000000001</c:v>
                </c:pt>
                <c:pt idx="1011">
                  <c:v>40.39328571428571</c:v>
                </c:pt>
                <c:pt idx="1012">
                  <c:v>16.532</c:v>
                </c:pt>
                <c:pt idx="1013">
                  <c:v>51.703315789473706</c:v>
                </c:pt>
                <c:pt idx="1014">
                  <c:v>86.874631578947401</c:v>
                </c:pt>
                <c:pt idx="1015">
                  <c:v>333.58879999999999</c:v>
                </c:pt>
                <c:pt idx="1016">
                  <c:v>124.62692307692306</c:v>
                </c:pt>
                <c:pt idx="1017">
                  <c:v>142.18199999999999</c:v>
                </c:pt>
                <c:pt idx="1018">
                  <c:v>492.22433333333333</c:v>
                </c:pt>
                <c:pt idx="1019">
                  <c:v>307.92</c:v>
                </c:pt>
                <c:pt idx="1020">
                  <c:v>201.26870000000002</c:v>
                </c:pt>
                <c:pt idx="1021">
                  <c:v>94.617400000000004</c:v>
                </c:pt>
                <c:pt idx="1022">
                  <c:v>378.64723809523809</c:v>
                </c:pt>
                <c:pt idx="1023">
                  <c:v>37.656000000000006</c:v>
                </c:pt>
                <c:pt idx="1024">
                  <c:v>116.85550000000001</c:v>
                </c:pt>
                <c:pt idx="1025">
                  <c:v>227.583</c:v>
                </c:pt>
                <c:pt idx="1026">
                  <c:v>783.96</c:v>
                </c:pt>
                <c:pt idx="1027">
                  <c:v>446.35722222222222</c:v>
                </c:pt>
                <c:pt idx="1028">
                  <c:v>108.75444444444445</c:v>
                </c:pt>
                <c:pt idx="1029">
                  <c:v>170.53064705882352</c:v>
                </c:pt>
                <c:pt idx="1030">
                  <c:v>32.788499999999999</c:v>
                </c:pt>
                <c:pt idx="1031">
                  <c:v>39.750500000000002</c:v>
                </c:pt>
                <c:pt idx="1032">
                  <c:v>468.81237500000003</c:v>
                </c:pt>
                <c:pt idx="1033">
                  <c:v>113.34350000000001</c:v>
                </c:pt>
                <c:pt idx="1034">
                  <c:v>135.89666666666665</c:v>
                </c:pt>
                <c:pt idx="1035">
                  <c:v>158.44983333333332</c:v>
                </c:pt>
                <c:pt idx="1036">
                  <c:v>194.44090000000003</c:v>
                </c:pt>
                <c:pt idx="1037">
                  <c:v>224.57362105263158</c:v>
                </c:pt>
                <c:pt idx="1038">
                  <c:v>110.46514285714287</c:v>
                </c:pt>
                <c:pt idx="1039">
                  <c:v>200.55073684210529</c:v>
                </c:pt>
                <c:pt idx="1040">
                  <c:v>496.95000000000005</c:v>
                </c:pt>
                <c:pt idx="1041">
                  <c:v>479.97</c:v>
                </c:pt>
                <c:pt idx="1042">
                  <c:v>134.95651428571426</c:v>
                </c:pt>
                <c:pt idx="1043">
                  <c:v>260.22610526315793</c:v>
                </c:pt>
                <c:pt idx="1044">
                  <c:v>307.18362500000001</c:v>
                </c:pt>
                <c:pt idx="1045">
                  <c:v>226.54907692307694</c:v>
                </c:pt>
                <c:pt idx="1046">
                  <c:v>173.37887500000002</c:v>
                </c:pt>
                <c:pt idx="1047">
                  <c:v>429.14359999999999</c:v>
                </c:pt>
                <c:pt idx="1048">
                  <c:v>18.36</c:v>
                </c:pt>
                <c:pt idx="1049">
                  <c:v>35.670999999999999</c:v>
                </c:pt>
                <c:pt idx="1050">
                  <c:v>329.911</c:v>
                </c:pt>
                <c:pt idx="1051">
                  <c:v>35.470111111111102</c:v>
                </c:pt>
                <c:pt idx="1052">
                  <c:v>139.56059090909091</c:v>
                </c:pt>
                <c:pt idx="1053">
                  <c:v>98.074250000000006</c:v>
                </c:pt>
                <c:pt idx="1054">
                  <c:v>31.7044</c:v>
                </c:pt>
                <c:pt idx="1055">
                  <c:v>33.538666666666664</c:v>
                </c:pt>
                <c:pt idx="1056">
                  <c:v>236.83474074074078</c:v>
                </c:pt>
                <c:pt idx="1057">
                  <c:v>664.87924999999984</c:v>
                </c:pt>
                <c:pt idx="1058">
                  <c:v>520.60893749999991</c:v>
                </c:pt>
                <c:pt idx="1059">
                  <c:v>117.94564285714287</c:v>
                </c:pt>
                <c:pt idx="1060">
                  <c:v>311.67018181818179</c:v>
                </c:pt>
                <c:pt idx="1061">
                  <c:v>150.29599999999999</c:v>
                </c:pt>
                <c:pt idx="1062">
                  <c:v>194.0284</c:v>
                </c:pt>
                <c:pt idx="1063">
                  <c:v>320.23717391304342</c:v>
                </c:pt>
                <c:pt idx="1064">
                  <c:v>275.56564705882352</c:v>
                </c:pt>
                <c:pt idx="1065">
                  <c:v>329.36350000000004</c:v>
                </c:pt>
                <c:pt idx="1066">
                  <c:v>104.92066666666666</c:v>
                </c:pt>
                <c:pt idx="1067">
                  <c:v>329.18775000000005</c:v>
                </c:pt>
                <c:pt idx="1068">
                  <c:v>215.45977777777779</c:v>
                </c:pt>
                <c:pt idx="1069">
                  <c:v>264.69972222222225</c:v>
                </c:pt>
                <c:pt idx="1070">
                  <c:v>313.93966666666671</c:v>
                </c:pt>
                <c:pt idx="1071">
                  <c:v>109.14605882352942</c:v>
                </c:pt>
                <c:pt idx="1072">
                  <c:v>247.12214285714285</c:v>
                </c:pt>
                <c:pt idx="1073">
                  <c:v>217.93750000000003</c:v>
                </c:pt>
                <c:pt idx="1074">
                  <c:v>152.39346153846151</c:v>
                </c:pt>
                <c:pt idx="1075">
                  <c:v>298.52199999999999</c:v>
                </c:pt>
                <c:pt idx="1076">
                  <c:v>92.072666666666663</c:v>
                </c:pt>
                <c:pt idx="1077">
                  <c:v>376.72671428571431</c:v>
                </c:pt>
                <c:pt idx="1078">
                  <c:v>125.70839999999998</c:v>
                </c:pt>
                <c:pt idx="1079">
                  <c:v>1740.7334285714285</c:v>
                </c:pt>
                <c:pt idx="1080">
                  <c:v>335.77857142857152</c:v>
                </c:pt>
                <c:pt idx="1081">
                  <c:v>116.44457142857145</c:v>
                </c:pt>
                <c:pt idx="1082">
                  <c:v>33.634999999999998</c:v>
                </c:pt>
                <c:pt idx="1083">
                  <c:v>82.013000000000005</c:v>
                </c:pt>
                <c:pt idx="1084">
                  <c:v>130.39100000000002</c:v>
                </c:pt>
                <c:pt idx="1085">
                  <c:v>348.29284999999999</c:v>
                </c:pt>
                <c:pt idx="1086">
                  <c:v>242.2825</c:v>
                </c:pt>
                <c:pt idx="1087">
                  <c:v>552.00289473684211</c:v>
                </c:pt>
                <c:pt idx="1088">
                  <c:v>140.72446153846155</c:v>
                </c:pt>
                <c:pt idx="1089">
                  <c:v>137.07</c:v>
                </c:pt>
                <c:pt idx="1090">
                  <c:v>121.77166666666668</c:v>
                </c:pt>
                <c:pt idx="1091">
                  <c:v>106.47333333333334</c:v>
                </c:pt>
                <c:pt idx="1092">
                  <c:v>96.72175</c:v>
                </c:pt>
                <c:pt idx="1093">
                  <c:v>104.53828571428571</c:v>
                </c:pt>
                <c:pt idx="1094">
                  <c:v>148.18279999999999</c:v>
                </c:pt>
                <c:pt idx="1095">
                  <c:v>259.94425000000001</c:v>
                </c:pt>
                <c:pt idx="1096">
                  <c:v>690.09066666666661</c:v>
                </c:pt>
                <c:pt idx="1097">
                  <c:v>471.30711111111111</c:v>
                </c:pt>
                <c:pt idx="1098">
                  <c:v>252.52355555555556</c:v>
                </c:pt>
                <c:pt idx="1099">
                  <c:v>33.74</c:v>
                </c:pt>
                <c:pt idx="1100">
                  <c:v>565.93166666666673</c:v>
                </c:pt>
                <c:pt idx="1101">
                  <c:v>892.98</c:v>
                </c:pt>
                <c:pt idx="1102">
                  <c:v>274.49099999999999</c:v>
                </c:pt>
                <c:pt idx="1103">
                  <c:v>253.70399999999998</c:v>
                </c:pt>
                <c:pt idx="1104">
                  <c:v>232.917</c:v>
                </c:pt>
                <c:pt idx="1105">
                  <c:v>212.13</c:v>
                </c:pt>
                <c:pt idx="1106">
                  <c:v>1154.8325</c:v>
                </c:pt>
                <c:pt idx="1107">
                  <c:v>58.668777777777791</c:v>
                </c:pt>
                <c:pt idx="1108">
                  <c:v>267.53499999999997</c:v>
                </c:pt>
                <c:pt idx="1109">
                  <c:v>1246.0584000000001</c:v>
                </c:pt>
                <c:pt idx="1110">
                  <c:v>905.28763703703703</c:v>
                </c:pt>
                <c:pt idx="1111">
                  <c:v>564.51687407407405</c:v>
                </c:pt>
                <c:pt idx="1112">
                  <c:v>223.74611111111113</c:v>
                </c:pt>
                <c:pt idx="1113">
                  <c:v>127.973</c:v>
                </c:pt>
                <c:pt idx="1114">
                  <c:v>181.90307142857142</c:v>
                </c:pt>
                <c:pt idx="1115">
                  <c:v>702.0619999999999</c:v>
                </c:pt>
                <c:pt idx="1116">
                  <c:v>64.33342857142857</c:v>
                </c:pt>
                <c:pt idx="1117">
                  <c:v>104.6665</c:v>
                </c:pt>
                <c:pt idx="1118">
                  <c:v>306.93991666666659</c:v>
                </c:pt>
                <c:pt idx="1119">
                  <c:v>509.2133333333332</c:v>
                </c:pt>
                <c:pt idx="1120">
                  <c:v>82.978499999999997</c:v>
                </c:pt>
                <c:pt idx="1121">
                  <c:v>251.88</c:v>
                </c:pt>
                <c:pt idx="1122">
                  <c:v>29.484199999999998</c:v>
                </c:pt>
                <c:pt idx="1123">
                  <c:v>234.33343750000003</c:v>
                </c:pt>
                <c:pt idx="1124">
                  <c:v>190.05021759259262</c:v>
                </c:pt>
                <c:pt idx="1125">
                  <c:v>145.76699768518517</c:v>
                </c:pt>
                <c:pt idx="1126">
                  <c:v>101.48377777777777</c:v>
                </c:pt>
                <c:pt idx="1127">
                  <c:v>115.290875</c:v>
                </c:pt>
                <c:pt idx="1128">
                  <c:v>32.67</c:v>
                </c:pt>
                <c:pt idx="1129">
                  <c:v>565.75300000000004</c:v>
                </c:pt>
                <c:pt idx="1130">
                  <c:v>180.8708</c:v>
                </c:pt>
                <c:pt idx="1131">
                  <c:v>163.56742222222223</c:v>
                </c:pt>
                <c:pt idx="1132">
                  <c:v>146.26404444444444</c:v>
                </c:pt>
                <c:pt idx="1133">
                  <c:v>128.96066666666667</c:v>
                </c:pt>
                <c:pt idx="1134">
                  <c:v>113.5515</c:v>
                </c:pt>
                <c:pt idx="1135">
                  <c:v>248.3032</c:v>
                </c:pt>
                <c:pt idx="1136">
                  <c:v>199.75374285714287</c:v>
                </c:pt>
                <c:pt idx="1137">
                  <c:v>151.20428571428573</c:v>
                </c:pt>
                <c:pt idx="1138">
                  <c:v>156.52960714285715</c:v>
                </c:pt>
                <c:pt idx="1139">
                  <c:v>161.85492857142859</c:v>
                </c:pt>
                <c:pt idx="1140">
                  <c:v>167.18025</c:v>
                </c:pt>
                <c:pt idx="1141">
                  <c:v>228.06287692307694</c:v>
                </c:pt>
                <c:pt idx="1142">
                  <c:v>95.775333333333336</c:v>
                </c:pt>
                <c:pt idx="1143">
                  <c:v>328.64749999999998</c:v>
                </c:pt>
                <c:pt idx="1144">
                  <c:v>104.5718181818182</c:v>
                </c:pt>
                <c:pt idx="1145">
                  <c:v>47.904000000000003</c:v>
                </c:pt>
                <c:pt idx="1146">
                  <c:v>43.585333333333331</c:v>
                </c:pt>
                <c:pt idx="1147">
                  <c:v>39.266666666666659</c:v>
                </c:pt>
                <c:pt idx="1148">
                  <c:v>482.892</c:v>
                </c:pt>
                <c:pt idx="1149">
                  <c:v>143.49733333333333</c:v>
                </c:pt>
                <c:pt idx="1150">
                  <c:v>316.40511111111107</c:v>
                </c:pt>
                <c:pt idx="1151">
                  <c:v>162.60755555555554</c:v>
                </c:pt>
                <c:pt idx="1152">
                  <c:v>8.81</c:v>
                </c:pt>
                <c:pt idx="1153">
                  <c:v>70.319818181818192</c:v>
                </c:pt>
                <c:pt idx="1154">
                  <c:v>131.82963636363638</c:v>
                </c:pt>
                <c:pt idx="1155">
                  <c:v>285.7291428571429</c:v>
                </c:pt>
                <c:pt idx="1156">
                  <c:v>38.137</c:v>
                </c:pt>
                <c:pt idx="1157">
                  <c:v>137.78</c:v>
                </c:pt>
                <c:pt idx="1158">
                  <c:v>77.823599999999999</c:v>
                </c:pt>
                <c:pt idx="1159">
                  <c:v>55.53</c:v>
                </c:pt>
                <c:pt idx="1160">
                  <c:v>210.77499999999998</c:v>
                </c:pt>
                <c:pt idx="1161">
                  <c:v>236.93466666666666</c:v>
                </c:pt>
                <c:pt idx="1162">
                  <c:v>139.21688888888892</c:v>
                </c:pt>
                <c:pt idx="1163">
                  <c:v>281.95828571428575</c:v>
                </c:pt>
                <c:pt idx="1164">
                  <c:v>117.75999999999999</c:v>
                </c:pt>
                <c:pt idx="1165">
                  <c:v>239.56749999999997</c:v>
                </c:pt>
                <c:pt idx="1166">
                  <c:v>49.616</c:v>
                </c:pt>
                <c:pt idx="1167">
                  <c:v>102.28419230769231</c:v>
                </c:pt>
                <c:pt idx="1168">
                  <c:v>154.9523846153846</c:v>
                </c:pt>
                <c:pt idx="1169">
                  <c:v>41.749692307692314</c:v>
                </c:pt>
                <c:pt idx="1170">
                  <c:v>102.7758</c:v>
                </c:pt>
                <c:pt idx="1171">
                  <c:v>196.93163636363636</c:v>
                </c:pt>
                <c:pt idx="1172">
                  <c:v>149.92800000000003</c:v>
                </c:pt>
                <c:pt idx="1173">
                  <c:v>277.71966666666674</c:v>
                </c:pt>
                <c:pt idx="1174">
                  <c:v>1064.8640833333334</c:v>
                </c:pt>
                <c:pt idx="1175">
                  <c:v>1852.0084999999999</c:v>
                </c:pt>
                <c:pt idx="1176">
                  <c:v>179.614</c:v>
                </c:pt>
                <c:pt idx="1177">
                  <c:v>297.25216666666665</c:v>
                </c:pt>
                <c:pt idx="1178">
                  <c:v>295.71636363636367</c:v>
                </c:pt>
                <c:pt idx="1179">
                  <c:v>209.53685714285717</c:v>
                </c:pt>
                <c:pt idx="1180">
                  <c:v>188.08775</c:v>
                </c:pt>
                <c:pt idx="1181">
                  <c:v>81.400000000000006</c:v>
                </c:pt>
                <c:pt idx="1182">
                  <c:v>109.40116666666667</c:v>
                </c:pt>
                <c:pt idx="1183">
                  <c:v>383.15467692307692</c:v>
                </c:pt>
                <c:pt idx="1184">
                  <c:v>497.74899999999997</c:v>
                </c:pt>
                <c:pt idx="1185">
                  <c:v>164.59399999999999</c:v>
                </c:pt>
                <c:pt idx="1186">
                  <c:v>16.263999999999999</c:v>
                </c:pt>
                <c:pt idx="1187">
                  <c:v>134.745</c:v>
                </c:pt>
                <c:pt idx="1188">
                  <c:v>95.977499999999992</c:v>
                </c:pt>
                <c:pt idx="1189">
                  <c:v>57.209999999999994</c:v>
                </c:pt>
                <c:pt idx="1190">
                  <c:v>281.6129285714286</c:v>
                </c:pt>
                <c:pt idx="1191">
                  <c:v>800.24124999999992</c:v>
                </c:pt>
                <c:pt idx="1192">
                  <c:v>135.55916666666667</c:v>
                </c:pt>
                <c:pt idx="1193">
                  <c:v>75.552900000000008</c:v>
                </c:pt>
                <c:pt idx="1194">
                  <c:v>45.686571428571426</c:v>
                </c:pt>
                <c:pt idx="1195">
                  <c:v>34.83</c:v>
                </c:pt>
                <c:pt idx="1196">
                  <c:v>336.45600000000002</c:v>
                </c:pt>
                <c:pt idx="1197">
                  <c:v>81.616249999999994</c:v>
                </c:pt>
                <c:pt idx="1198">
                  <c:v>55.389666666666663</c:v>
                </c:pt>
                <c:pt idx="1199">
                  <c:v>94.442900000000009</c:v>
                </c:pt>
                <c:pt idx="1200">
                  <c:v>263.9583846153846</c:v>
                </c:pt>
                <c:pt idx="1201">
                  <c:v>228.10661538461537</c:v>
                </c:pt>
                <c:pt idx="1202">
                  <c:v>192.25484615384613</c:v>
                </c:pt>
                <c:pt idx="1203">
                  <c:v>156.40307692307692</c:v>
                </c:pt>
                <c:pt idx="1204">
                  <c:v>156.82050000000001</c:v>
                </c:pt>
                <c:pt idx="1205">
                  <c:v>315.89733333333334</c:v>
                </c:pt>
                <c:pt idx="1206">
                  <c:v>79.948133333333331</c:v>
                </c:pt>
                <c:pt idx="1207">
                  <c:v>103.17311111111111</c:v>
                </c:pt>
                <c:pt idx="1208">
                  <c:v>84.764125000000007</c:v>
                </c:pt>
                <c:pt idx="1209">
                  <c:v>20.536000000000001</c:v>
                </c:pt>
                <c:pt idx="1210">
                  <c:v>96.095933333333335</c:v>
                </c:pt>
                <c:pt idx="1211">
                  <c:v>198.82400000000001</c:v>
                </c:pt>
                <c:pt idx="1212">
                  <c:v>526.63</c:v>
                </c:pt>
                <c:pt idx="1213">
                  <c:v>77.229222222222219</c:v>
                </c:pt>
                <c:pt idx="1214">
                  <c:v>684.72833333333335</c:v>
                </c:pt>
                <c:pt idx="1215">
                  <c:v>79.821999999999989</c:v>
                </c:pt>
                <c:pt idx="1216">
                  <c:v>154.03844444444448</c:v>
                </c:pt>
                <c:pt idx="1217">
                  <c:v>126.30954545454546</c:v>
                </c:pt>
                <c:pt idx="1218">
                  <c:v>30.853833333333338</c:v>
                </c:pt>
                <c:pt idx="1219">
                  <c:v>244.87459999999999</c:v>
                </c:pt>
                <c:pt idx="1220">
                  <c:v>424.9113333333334</c:v>
                </c:pt>
                <c:pt idx="1221">
                  <c:v>731.71080000000006</c:v>
                </c:pt>
                <c:pt idx="1222">
                  <c:v>154.03171428571429</c:v>
                </c:pt>
                <c:pt idx="1223">
                  <c:v>101.98635714285714</c:v>
                </c:pt>
                <c:pt idx="1224">
                  <c:v>49.941000000000003</c:v>
                </c:pt>
                <c:pt idx="1225">
                  <c:v>74.644923076923092</c:v>
                </c:pt>
                <c:pt idx="1226">
                  <c:v>340.70866666666666</c:v>
                </c:pt>
                <c:pt idx="1227">
                  <c:v>199.14580952380953</c:v>
                </c:pt>
                <c:pt idx="1228">
                  <c:v>52.658000000000001</c:v>
                </c:pt>
                <c:pt idx="1229">
                  <c:v>221.024</c:v>
                </c:pt>
                <c:pt idx="1230">
                  <c:v>164.35047058823528</c:v>
                </c:pt>
                <c:pt idx="1231">
                  <c:v>107.67694117647059</c:v>
                </c:pt>
                <c:pt idx="1232">
                  <c:v>245.95909999999998</c:v>
                </c:pt>
                <c:pt idx="1233">
                  <c:v>249.79816666666662</c:v>
                </c:pt>
                <c:pt idx="1234">
                  <c:v>269.01</c:v>
                </c:pt>
                <c:pt idx="1235">
                  <c:v>48.080285714285715</c:v>
                </c:pt>
                <c:pt idx="1236">
                  <c:v>48.287199999999999</c:v>
                </c:pt>
                <c:pt idx="1237">
                  <c:v>97.979099999999988</c:v>
                </c:pt>
                <c:pt idx="1238">
                  <c:v>147.67099999999999</c:v>
                </c:pt>
                <c:pt idx="1239">
                  <c:v>67.559999999999988</c:v>
                </c:pt>
                <c:pt idx="1240">
                  <c:v>189.53709090909095</c:v>
                </c:pt>
                <c:pt idx="1241">
                  <c:v>123.34191666666668</c:v>
                </c:pt>
                <c:pt idx="1242">
                  <c:v>86.388500000000008</c:v>
                </c:pt>
                <c:pt idx="1243">
                  <c:v>81.876711111111106</c:v>
                </c:pt>
                <c:pt idx="1244">
                  <c:v>270.86390101010102</c:v>
                </c:pt>
                <c:pt idx="1245">
                  <c:v>459.85109090909094</c:v>
                </c:pt>
                <c:pt idx="1246">
                  <c:v>22.617666666666668</c:v>
                </c:pt>
                <c:pt idx="1247">
                  <c:v>173.64917647058826</c:v>
                </c:pt>
                <c:pt idx="1248">
                  <c:v>34.926749999999991</c:v>
                </c:pt>
                <c:pt idx="1249">
                  <c:v>245.55599999999998</c:v>
                </c:pt>
                <c:pt idx="1250">
                  <c:v>15.674999999999999</c:v>
                </c:pt>
                <c:pt idx="1251">
                  <c:v>109.06650000000002</c:v>
                </c:pt>
                <c:pt idx="1252">
                  <c:v>202.45800000000006</c:v>
                </c:pt>
                <c:pt idx="1253">
                  <c:v>187.82659999999998</c:v>
                </c:pt>
                <c:pt idx="1254">
                  <c:v>193.33407692307691</c:v>
                </c:pt>
                <c:pt idx="1255">
                  <c:v>112.92099999999998</c:v>
                </c:pt>
                <c:pt idx="1256">
                  <c:v>152.72436363636368</c:v>
                </c:pt>
                <c:pt idx="1257">
                  <c:v>231.20359999999999</c:v>
                </c:pt>
                <c:pt idx="1258">
                  <c:v>242.39898750000003</c:v>
                </c:pt>
                <c:pt idx="1259">
                  <c:v>253.5943750000001</c:v>
                </c:pt>
                <c:pt idx="1260">
                  <c:v>209.5533846153846</c:v>
                </c:pt>
                <c:pt idx="1261">
                  <c:v>432.96355555555562</c:v>
                </c:pt>
                <c:pt idx="1262">
                  <c:v>343.71850000000001</c:v>
                </c:pt>
                <c:pt idx="1263">
                  <c:v>132.24631249999999</c:v>
                </c:pt>
                <c:pt idx="1264">
                  <c:v>114.24755555555556</c:v>
                </c:pt>
                <c:pt idx="1265">
                  <c:v>119.13119999999999</c:v>
                </c:pt>
                <c:pt idx="1266">
                  <c:v>96.503166666666644</c:v>
                </c:pt>
                <c:pt idx="1267">
                  <c:v>112.63228333333333</c:v>
                </c:pt>
                <c:pt idx="1268">
                  <c:v>128.76140000000001</c:v>
                </c:pt>
                <c:pt idx="1269">
                  <c:v>251.39200000000002</c:v>
                </c:pt>
                <c:pt idx="1270">
                  <c:v>264.00850000000003</c:v>
                </c:pt>
                <c:pt idx="1271">
                  <c:v>328.9812</c:v>
                </c:pt>
                <c:pt idx="1272">
                  <c:v>315.22364000000005</c:v>
                </c:pt>
                <c:pt idx="1273">
                  <c:v>301.46608000000003</c:v>
                </c:pt>
                <c:pt idx="1274">
                  <c:v>429.27063636363636</c:v>
                </c:pt>
                <c:pt idx="1275">
                  <c:v>213.27666666666667</c:v>
                </c:pt>
                <c:pt idx="1276">
                  <c:v>84.596000000000004</c:v>
                </c:pt>
                <c:pt idx="1277">
                  <c:v>348.17020000000002</c:v>
                </c:pt>
                <c:pt idx="1278">
                  <c:v>213.78126666666668</c:v>
                </c:pt>
                <c:pt idx="1279">
                  <c:v>79.392333333333326</c:v>
                </c:pt>
                <c:pt idx="1280">
                  <c:v>95.094500000000011</c:v>
                </c:pt>
                <c:pt idx="1281">
                  <c:v>180.0277777777778</c:v>
                </c:pt>
                <c:pt idx="1282">
                  <c:v>104.22442105263157</c:v>
                </c:pt>
                <c:pt idx="1283">
                  <c:v>185.69044444444444</c:v>
                </c:pt>
                <c:pt idx="1284">
                  <c:v>119.738</c:v>
                </c:pt>
                <c:pt idx="1285">
                  <c:v>246.98457142857143</c:v>
                </c:pt>
                <c:pt idx="1286">
                  <c:v>3.8159999999999998</c:v>
                </c:pt>
                <c:pt idx="1287">
                  <c:v>126.13549999999999</c:v>
                </c:pt>
                <c:pt idx="1288">
                  <c:v>276.84107692307686</c:v>
                </c:pt>
                <c:pt idx="1289">
                  <c:v>213.22290000000004</c:v>
                </c:pt>
                <c:pt idx="1290">
                  <c:v>105.54533333333332</c:v>
                </c:pt>
                <c:pt idx="1291">
                  <c:v>243.54144444444444</c:v>
                </c:pt>
                <c:pt idx="1292">
                  <c:v>263.34924999999998</c:v>
                </c:pt>
                <c:pt idx="1293">
                  <c:v>226.80829166666666</c:v>
                </c:pt>
                <c:pt idx="1294">
                  <c:v>190.26733333333334</c:v>
                </c:pt>
                <c:pt idx="1295">
                  <c:v>160.2584347826087</c:v>
                </c:pt>
                <c:pt idx="1296">
                  <c:v>278.15700000000004</c:v>
                </c:pt>
                <c:pt idx="1297">
                  <c:v>89.81880000000001</c:v>
                </c:pt>
                <c:pt idx="1298">
                  <c:v>2399.96</c:v>
                </c:pt>
                <c:pt idx="1299">
                  <c:v>99.842749999999995</c:v>
                </c:pt>
                <c:pt idx="1300">
                  <c:v>1006.1510000000001</c:v>
                </c:pt>
                <c:pt idx="1301">
                  <c:v>142.83499999999998</c:v>
                </c:pt>
                <c:pt idx="1302">
                  <c:v>390.18799999999993</c:v>
                </c:pt>
                <c:pt idx="1303">
                  <c:v>115.94116666666666</c:v>
                </c:pt>
                <c:pt idx="1304">
                  <c:v>130.84399999999999</c:v>
                </c:pt>
                <c:pt idx="1305">
                  <c:v>141.63890909090907</c:v>
                </c:pt>
                <c:pt idx="1306">
                  <c:v>347.60833333333335</c:v>
                </c:pt>
                <c:pt idx="1307">
                  <c:v>211.75759523809523</c:v>
                </c:pt>
                <c:pt idx="1308">
                  <c:v>75.906857142857135</c:v>
                </c:pt>
                <c:pt idx="1309">
                  <c:v>6.69</c:v>
                </c:pt>
                <c:pt idx="1310">
                  <c:v>100.73520000000001</c:v>
                </c:pt>
                <c:pt idx="1311">
                  <c:v>203.43228571428577</c:v>
                </c:pt>
                <c:pt idx="1312">
                  <c:v>204.68376470588245</c:v>
                </c:pt>
                <c:pt idx="1313">
                  <c:v>288.37834313725494</c:v>
                </c:pt>
                <c:pt idx="1314">
                  <c:v>372.07292156862746</c:v>
                </c:pt>
                <c:pt idx="1315">
                  <c:v>455.76749999999998</c:v>
                </c:pt>
                <c:pt idx="1316">
                  <c:v>118.12099999999998</c:v>
                </c:pt>
                <c:pt idx="1317">
                  <c:v>307.75700000000001</c:v>
                </c:pt>
                <c:pt idx="1318">
                  <c:v>203.32030769230767</c:v>
                </c:pt>
                <c:pt idx="1319">
                  <c:v>146.91200000000001</c:v>
                </c:pt>
                <c:pt idx="1320">
                  <c:v>649.95733333333339</c:v>
                </c:pt>
                <c:pt idx="1321">
                  <c:v>40.281999999999996</c:v>
                </c:pt>
                <c:pt idx="1322">
                  <c:v>559.84047058823535</c:v>
                </c:pt>
                <c:pt idx="1323">
                  <c:v>416.38141176470577</c:v>
                </c:pt>
                <c:pt idx="1324">
                  <c:v>128.11150000000001</c:v>
                </c:pt>
                <c:pt idx="1325">
                  <c:v>98.992857142857133</c:v>
                </c:pt>
                <c:pt idx="1326">
                  <c:v>371.78495652173916</c:v>
                </c:pt>
                <c:pt idx="1327">
                  <c:v>262.27</c:v>
                </c:pt>
                <c:pt idx="1328">
                  <c:v>918.06880000000001</c:v>
                </c:pt>
                <c:pt idx="1329">
                  <c:v>171.26400000000004</c:v>
                </c:pt>
                <c:pt idx="1330">
                  <c:v>72.397599999999997</c:v>
                </c:pt>
                <c:pt idx="1331">
                  <c:v>63.553333333333335</c:v>
                </c:pt>
                <c:pt idx="1332">
                  <c:v>325.81778947368423</c:v>
                </c:pt>
                <c:pt idx="1333">
                  <c:v>180.45399999999998</c:v>
                </c:pt>
                <c:pt idx="1334">
                  <c:v>47.093600000000002</c:v>
                </c:pt>
                <c:pt idx="1335">
                  <c:v>167.31179999999998</c:v>
                </c:pt>
                <c:pt idx="1336">
                  <c:v>287.52999999999997</c:v>
                </c:pt>
                <c:pt idx="1337">
                  <c:v>180.25857142857143</c:v>
                </c:pt>
                <c:pt idx="1338">
                  <c:v>259.85705555555552</c:v>
                </c:pt>
                <c:pt idx="1339">
                  <c:v>122.75761538461536</c:v>
                </c:pt>
                <c:pt idx="1340">
                  <c:v>191.4357857142858</c:v>
                </c:pt>
                <c:pt idx="1341">
                  <c:v>65.408799999999999</c:v>
                </c:pt>
                <c:pt idx="1342">
                  <c:v>116.36885652173913</c:v>
                </c:pt>
                <c:pt idx="1343">
                  <c:v>167.32891304347828</c:v>
                </c:pt>
                <c:pt idx="1344">
                  <c:v>156.02335714285715</c:v>
                </c:pt>
                <c:pt idx="1345">
                  <c:v>150.209</c:v>
                </c:pt>
                <c:pt idx="1346">
                  <c:v>139.25811111111113</c:v>
                </c:pt>
                <c:pt idx="1347">
                  <c:v>252.90936363636362</c:v>
                </c:pt>
                <c:pt idx="1348">
                  <c:v>70.221428571428575</c:v>
                </c:pt>
                <c:pt idx="1349">
                  <c:v>15.92</c:v>
                </c:pt>
                <c:pt idx="1350">
                  <c:v>242.63038888888889</c:v>
                </c:pt>
                <c:pt idx="1351">
                  <c:v>280.19330769230771</c:v>
                </c:pt>
                <c:pt idx="1352">
                  <c:v>65.357692307692304</c:v>
                </c:pt>
                <c:pt idx="1353">
                  <c:v>292.8956470588235</c:v>
                </c:pt>
                <c:pt idx="1354">
                  <c:v>75.596500000000006</c:v>
                </c:pt>
                <c:pt idx="1355">
                  <c:v>109.8792</c:v>
                </c:pt>
                <c:pt idx="1356">
                  <c:v>525.7084285714285</c:v>
                </c:pt>
                <c:pt idx="1357">
                  <c:v>42.271500000000003</c:v>
                </c:pt>
                <c:pt idx="1358">
                  <c:v>357.78240909090914</c:v>
                </c:pt>
                <c:pt idx="1359">
                  <c:v>119.78930000000003</c:v>
                </c:pt>
                <c:pt idx="1360">
                  <c:v>258.01847999999995</c:v>
                </c:pt>
                <c:pt idx="1361">
                  <c:v>108.63176923076925</c:v>
                </c:pt>
                <c:pt idx="1362">
                  <c:v>212.36799999999999</c:v>
                </c:pt>
                <c:pt idx="1363">
                  <c:v>134.14755</c:v>
                </c:pt>
                <c:pt idx="1364">
                  <c:v>55.92710000000001</c:v>
                </c:pt>
                <c:pt idx="1365">
                  <c:v>92.575238095238106</c:v>
                </c:pt>
                <c:pt idx="1366">
                  <c:v>77.251428571428576</c:v>
                </c:pt>
                <c:pt idx="1367">
                  <c:v>248.20550000000003</c:v>
                </c:pt>
                <c:pt idx="1368">
                  <c:v>208.38546153846158</c:v>
                </c:pt>
                <c:pt idx="1369">
                  <c:v>278.27555555555557</c:v>
                </c:pt>
                <c:pt idx="1370">
                  <c:v>19.98</c:v>
                </c:pt>
                <c:pt idx="1371">
                  <c:v>445.64106666666663</c:v>
                </c:pt>
                <c:pt idx="1372">
                  <c:v>124.97100000000002</c:v>
                </c:pt>
                <c:pt idx="1373">
                  <c:v>249.92818181818183</c:v>
                </c:pt>
                <c:pt idx="1374">
                  <c:v>101.39266666666667</c:v>
                </c:pt>
                <c:pt idx="1375">
                  <c:v>136.05354545454546</c:v>
                </c:pt>
                <c:pt idx="1376">
                  <c:v>239.358</c:v>
                </c:pt>
                <c:pt idx="1377">
                  <c:v>276.21661111111109</c:v>
                </c:pt>
                <c:pt idx="1378">
                  <c:v>313.07522222222224</c:v>
                </c:pt>
                <c:pt idx="1379">
                  <c:v>560.38679999999999</c:v>
                </c:pt>
                <c:pt idx="1380">
                  <c:v>26.866399999999999</c:v>
                </c:pt>
                <c:pt idx="1381">
                  <c:v>127.24249999999998</c:v>
                </c:pt>
                <c:pt idx="1382">
                  <c:v>578.93283333333329</c:v>
                </c:pt>
                <c:pt idx="1383">
                  <c:v>31.588000000000001</c:v>
                </c:pt>
                <c:pt idx="1384">
                  <c:v>102.72744374999999</c:v>
                </c:pt>
                <c:pt idx="1385">
                  <c:v>173.86688749999996</c:v>
                </c:pt>
                <c:pt idx="1386">
                  <c:v>88.923866666666669</c:v>
                </c:pt>
                <c:pt idx="1387">
                  <c:v>252.06672222222227</c:v>
                </c:pt>
                <c:pt idx="1388">
                  <c:v>1263.2397500000002</c:v>
                </c:pt>
                <c:pt idx="1389">
                  <c:v>186.2441111111111</c:v>
                </c:pt>
                <c:pt idx="1390">
                  <c:v>264.54249999999996</c:v>
                </c:pt>
                <c:pt idx="1391">
                  <c:v>182.26464999999999</c:v>
                </c:pt>
                <c:pt idx="1392">
                  <c:v>99.986800000000002</c:v>
                </c:pt>
                <c:pt idx="1393">
                  <c:v>90.526666666666657</c:v>
                </c:pt>
                <c:pt idx="1394">
                  <c:v>51.09075</c:v>
                </c:pt>
                <c:pt idx="1395">
                  <c:v>46.96</c:v>
                </c:pt>
                <c:pt idx="1396">
                  <c:v>175.0317391304348</c:v>
                </c:pt>
                <c:pt idx="1397">
                  <c:v>174.64266666666666</c:v>
                </c:pt>
                <c:pt idx="1398">
                  <c:v>730.35749999999996</c:v>
                </c:pt>
                <c:pt idx="1399">
                  <c:v>251.77544</c:v>
                </c:pt>
                <c:pt idx="1400">
                  <c:v>197.2581304347826</c:v>
                </c:pt>
                <c:pt idx="1401">
                  <c:v>627.53505882352943</c:v>
                </c:pt>
                <c:pt idx="1402">
                  <c:v>130.83688888888889</c:v>
                </c:pt>
                <c:pt idx="1403">
                  <c:v>158.84259259259255</c:v>
                </c:pt>
                <c:pt idx="1404">
                  <c:v>241.33780000000002</c:v>
                </c:pt>
                <c:pt idx="1405">
                  <c:v>192.05</c:v>
                </c:pt>
                <c:pt idx="1406">
                  <c:v>395.95766666666668</c:v>
                </c:pt>
                <c:pt idx="1407">
                  <c:v>267.16986666666668</c:v>
                </c:pt>
                <c:pt idx="1408">
                  <c:v>121.01453333333332</c:v>
                </c:pt>
                <c:pt idx="1409">
                  <c:v>97.046199999999985</c:v>
                </c:pt>
                <c:pt idx="1410">
                  <c:v>301.51910000000004</c:v>
                </c:pt>
                <c:pt idx="1411">
                  <c:v>83.465799999999987</c:v>
                </c:pt>
                <c:pt idx="1412">
                  <c:v>279.60000000000002</c:v>
                </c:pt>
                <c:pt idx="1413">
                  <c:v>264.17966666666666</c:v>
                </c:pt>
                <c:pt idx="1414">
                  <c:v>855.93017499999996</c:v>
                </c:pt>
                <c:pt idx="1415">
                  <c:v>69.98838095238095</c:v>
                </c:pt>
                <c:pt idx="1416">
                  <c:v>284.51046153846153</c:v>
                </c:pt>
                <c:pt idx="1417">
                  <c:v>175.78082352941175</c:v>
                </c:pt>
                <c:pt idx="1418">
                  <c:v>149.07893333333334</c:v>
                </c:pt>
                <c:pt idx="1419">
                  <c:v>35.712000000000003</c:v>
                </c:pt>
                <c:pt idx="1420">
                  <c:v>67.829941176470584</c:v>
                </c:pt>
                <c:pt idx="1421">
                  <c:v>198.38564000000002</c:v>
                </c:pt>
                <c:pt idx="1422">
                  <c:v>282.01207692307696</c:v>
                </c:pt>
                <c:pt idx="1423">
                  <c:v>315.51074999999997</c:v>
                </c:pt>
                <c:pt idx="1424">
                  <c:v>124.48107692307693</c:v>
                </c:pt>
                <c:pt idx="1425">
                  <c:v>576.07866666666666</c:v>
                </c:pt>
                <c:pt idx="1426">
                  <c:v>245.94399999999999</c:v>
                </c:pt>
                <c:pt idx="1427">
                  <c:v>443.0188</c:v>
                </c:pt>
                <c:pt idx="1428">
                  <c:v>156.79935294117644</c:v>
                </c:pt>
                <c:pt idx="1429">
                  <c:v>292.68182352941176</c:v>
                </c:pt>
                <c:pt idx="1430">
                  <c:v>70.192099999999996</c:v>
                </c:pt>
                <c:pt idx="1431">
                  <c:v>146.64655555555555</c:v>
                </c:pt>
                <c:pt idx="1432">
                  <c:v>76.48084210526315</c:v>
                </c:pt>
                <c:pt idx="1433">
                  <c:v>10.68</c:v>
                </c:pt>
                <c:pt idx="1434">
                  <c:v>324.05711111111117</c:v>
                </c:pt>
                <c:pt idx="1435">
                  <c:v>254.76803333333328</c:v>
                </c:pt>
                <c:pt idx="1436">
                  <c:v>165.76939393939389</c:v>
                </c:pt>
                <c:pt idx="1437">
                  <c:v>184.45519047619044</c:v>
                </c:pt>
                <c:pt idx="1438">
                  <c:v>128.36204545454549</c:v>
                </c:pt>
                <c:pt idx="1439">
                  <c:v>112.59235606060608</c:v>
                </c:pt>
                <c:pt idx="1440">
                  <c:v>96.822666666666649</c:v>
                </c:pt>
                <c:pt idx="1441">
                  <c:v>216.53966666666668</c:v>
                </c:pt>
                <c:pt idx="1442">
                  <c:v>61.377599999999994</c:v>
                </c:pt>
                <c:pt idx="1443">
                  <c:v>66.054000000000002</c:v>
                </c:pt>
                <c:pt idx="1444">
                  <c:v>155.9813846153846</c:v>
                </c:pt>
                <c:pt idx="1445">
                  <c:v>182.29554999999999</c:v>
                </c:pt>
                <c:pt idx="1446">
                  <c:v>379.18520000000001</c:v>
                </c:pt>
                <c:pt idx="1447">
                  <c:v>75.547200000000004</c:v>
                </c:pt>
                <c:pt idx="1448">
                  <c:v>194.63090909090909</c:v>
                </c:pt>
                <c:pt idx="1449">
                  <c:v>275.63040740740735</c:v>
                </c:pt>
                <c:pt idx="1450">
                  <c:v>128.45173333333335</c:v>
                </c:pt>
                <c:pt idx="1451">
                  <c:v>389.56587500000006</c:v>
                </c:pt>
                <c:pt idx="1452">
                  <c:v>117.34465217391305</c:v>
                </c:pt>
                <c:pt idx="1453">
                  <c:v>203.64849999999998</c:v>
                </c:pt>
                <c:pt idx="1454">
                  <c:v>88.817999999999998</c:v>
                </c:pt>
                <c:pt idx="1455">
                  <c:v>87.228989473684223</c:v>
                </c:pt>
                <c:pt idx="1456">
                  <c:v>242.96116666666671</c:v>
                </c:pt>
                <c:pt idx="1457">
                  <c:v>101.97</c:v>
                </c:pt>
              </c:numCache>
            </c:numRef>
          </c:val>
          <c:smooth val="0"/>
          <c:extLst>
            <c:ext xmlns:c16="http://schemas.microsoft.com/office/drawing/2014/chart" uri="{C3380CC4-5D6E-409C-BE32-E72D297353CC}">
              <c16:uniqueId val="{00000000-3A03-4629-B195-94721705885A}"/>
            </c:ext>
          </c:extLst>
        </c:ser>
        <c:ser>
          <c:idx val="1"/>
          <c:order val="1"/>
          <c:tx>
            <c:strRef>
              <c:f>Sheet8!$C$1</c:f>
              <c:strCache>
                <c:ptCount val="1"/>
                <c:pt idx="0">
                  <c:v>Forecast(Sales)</c:v>
                </c:pt>
              </c:strCache>
            </c:strRef>
          </c:tx>
          <c:spPr>
            <a:ln w="25400" cap="rnd">
              <a:solidFill>
                <a:schemeClr val="accent2"/>
              </a:solidFill>
              <a:round/>
            </a:ln>
            <a:effectLst/>
          </c:spPr>
          <c:marker>
            <c:symbol val="none"/>
          </c:marker>
          <c:cat>
            <c:numRef>
              <c:f>Sheet8!$A$2:$A$1824</c:f>
              <c:numCache>
                <c:formatCode>m/d/yyyy</c:formatCode>
                <c:ptCount val="1823"/>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pt idx="1549">
                  <c:v>43191</c:v>
                </c:pt>
                <c:pt idx="1550">
                  <c:v>43192</c:v>
                </c:pt>
                <c:pt idx="1551">
                  <c:v>43193</c:v>
                </c:pt>
                <c:pt idx="1552">
                  <c:v>43194</c:v>
                </c:pt>
                <c:pt idx="1553">
                  <c:v>43195</c:v>
                </c:pt>
                <c:pt idx="1554">
                  <c:v>43196</c:v>
                </c:pt>
                <c:pt idx="1555">
                  <c:v>43197</c:v>
                </c:pt>
                <c:pt idx="1556">
                  <c:v>43198</c:v>
                </c:pt>
                <c:pt idx="1557">
                  <c:v>43199</c:v>
                </c:pt>
                <c:pt idx="1558">
                  <c:v>43200</c:v>
                </c:pt>
                <c:pt idx="1559">
                  <c:v>43201</c:v>
                </c:pt>
                <c:pt idx="1560">
                  <c:v>43202</c:v>
                </c:pt>
                <c:pt idx="1561">
                  <c:v>43203</c:v>
                </c:pt>
                <c:pt idx="1562">
                  <c:v>43204</c:v>
                </c:pt>
                <c:pt idx="1563">
                  <c:v>43205</c:v>
                </c:pt>
                <c:pt idx="1564">
                  <c:v>43206</c:v>
                </c:pt>
                <c:pt idx="1565">
                  <c:v>43207</c:v>
                </c:pt>
                <c:pt idx="1566">
                  <c:v>43208</c:v>
                </c:pt>
                <c:pt idx="1567">
                  <c:v>43209</c:v>
                </c:pt>
                <c:pt idx="1568">
                  <c:v>43210</c:v>
                </c:pt>
                <c:pt idx="1569">
                  <c:v>43211</c:v>
                </c:pt>
                <c:pt idx="1570">
                  <c:v>43212</c:v>
                </c:pt>
                <c:pt idx="1571">
                  <c:v>43213</c:v>
                </c:pt>
                <c:pt idx="1572">
                  <c:v>43214</c:v>
                </c:pt>
                <c:pt idx="1573">
                  <c:v>43215</c:v>
                </c:pt>
                <c:pt idx="1574">
                  <c:v>43216</c:v>
                </c:pt>
                <c:pt idx="1575">
                  <c:v>43217</c:v>
                </c:pt>
                <c:pt idx="1576">
                  <c:v>43218</c:v>
                </c:pt>
                <c:pt idx="1577">
                  <c:v>43219</c:v>
                </c:pt>
                <c:pt idx="1578">
                  <c:v>43220</c:v>
                </c:pt>
                <c:pt idx="1579">
                  <c:v>43221</c:v>
                </c:pt>
                <c:pt idx="1580">
                  <c:v>43222</c:v>
                </c:pt>
                <c:pt idx="1581">
                  <c:v>43223</c:v>
                </c:pt>
                <c:pt idx="1582">
                  <c:v>43224</c:v>
                </c:pt>
                <c:pt idx="1583">
                  <c:v>43225</c:v>
                </c:pt>
                <c:pt idx="1584">
                  <c:v>43226</c:v>
                </c:pt>
                <c:pt idx="1585">
                  <c:v>43227</c:v>
                </c:pt>
                <c:pt idx="1586">
                  <c:v>43228</c:v>
                </c:pt>
                <c:pt idx="1587">
                  <c:v>43229</c:v>
                </c:pt>
                <c:pt idx="1588">
                  <c:v>43230</c:v>
                </c:pt>
                <c:pt idx="1589">
                  <c:v>43231</c:v>
                </c:pt>
                <c:pt idx="1590">
                  <c:v>43232</c:v>
                </c:pt>
                <c:pt idx="1591">
                  <c:v>43233</c:v>
                </c:pt>
                <c:pt idx="1592">
                  <c:v>43234</c:v>
                </c:pt>
                <c:pt idx="1593">
                  <c:v>43235</c:v>
                </c:pt>
                <c:pt idx="1594">
                  <c:v>43236</c:v>
                </c:pt>
                <c:pt idx="1595">
                  <c:v>43237</c:v>
                </c:pt>
                <c:pt idx="1596">
                  <c:v>43238</c:v>
                </c:pt>
                <c:pt idx="1597">
                  <c:v>43239</c:v>
                </c:pt>
                <c:pt idx="1598">
                  <c:v>43240</c:v>
                </c:pt>
                <c:pt idx="1599">
                  <c:v>43241</c:v>
                </c:pt>
                <c:pt idx="1600">
                  <c:v>43242</c:v>
                </c:pt>
                <c:pt idx="1601">
                  <c:v>43243</c:v>
                </c:pt>
                <c:pt idx="1602">
                  <c:v>43244</c:v>
                </c:pt>
                <c:pt idx="1603">
                  <c:v>43245</c:v>
                </c:pt>
                <c:pt idx="1604">
                  <c:v>43246</c:v>
                </c:pt>
                <c:pt idx="1605">
                  <c:v>43247</c:v>
                </c:pt>
                <c:pt idx="1606">
                  <c:v>43248</c:v>
                </c:pt>
                <c:pt idx="1607">
                  <c:v>43249</c:v>
                </c:pt>
                <c:pt idx="1608">
                  <c:v>43250</c:v>
                </c:pt>
                <c:pt idx="1609">
                  <c:v>43251</c:v>
                </c:pt>
                <c:pt idx="1610">
                  <c:v>43252</c:v>
                </c:pt>
                <c:pt idx="1611">
                  <c:v>43253</c:v>
                </c:pt>
                <c:pt idx="1612">
                  <c:v>43254</c:v>
                </c:pt>
                <c:pt idx="1613">
                  <c:v>43255</c:v>
                </c:pt>
                <c:pt idx="1614">
                  <c:v>43256</c:v>
                </c:pt>
                <c:pt idx="1615">
                  <c:v>43257</c:v>
                </c:pt>
                <c:pt idx="1616">
                  <c:v>43258</c:v>
                </c:pt>
                <c:pt idx="1617">
                  <c:v>43259</c:v>
                </c:pt>
                <c:pt idx="1618">
                  <c:v>43260</c:v>
                </c:pt>
                <c:pt idx="1619">
                  <c:v>43261</c:v>
                </c:pt>
                <c:pt idx="1620">
                  <c:v>43262</c:v>
                </c:pt>
                <c:pt idx="1621">
                  <c:v>43263</c:v>
                </c:pt>
                <c:pt idx="1622">
                  <c:v>43264</c:v>
                </c:pt>
                <c:pt idx="1623">
                  <c:v>43265</c:v>
                </c:pt>
                <c:pt idx="1624">
                  <c:v>43266</c:v>
                </c:pt>
                <c:pt idx="1625">
                  <c:v>43267</c:v>
                </c:pt>
                <c:pt idx="1626">
                  <c:v>43268</c:v>
                </c:pt>
                <c:pt idx="1627">
                  <c:v>43269</c:v>
                </c:pt>
                <c:pt idx="1628">
                  <c:v>43270</c:v>
                </c:pt>
                <c:pt idx="1629">
                  <c:v>43271</c:v>
                </c:pt>
                <c:pt idx="1630">
                  <c:v>43272</c:v>
                </c:pt>
                <c:pt idx="1631">
                  <c:v>43273</c:v>
                </c:pt>
                <c:pt idx="1632">
                  <c:v>43274</c:v>
                </c:pt>
                <c:pt idx="1633">
                  <c:v>43275</c:v>
                </c:pt>
                <c:pt idx="1634">
                  <c:v>43276</c:v>
                </c:pt>
                <c:pt idx="1635">
                  <c:v>43277</c:v>
                </c:pt>
                <c:pt idx="1636">
                  <c:v>43278</c:v>
                </c:pt>
                <c:pt idx="1637">
                  <c:v>43279</c:v>
                </c:pt>
                <c:pt idx="1638">
                  <c:v>43280</c:v>
                </c:pt>
                <c:pt idx="1639">
                  <c:v>43281</c:v>
                </c:pt>
                <c:pt idx="1640">
                  <c:v>43282</c:v>
                </c:pt>
                <c:pt idx="1641">
                  <c:v>43283</c:v>
                </c:pt>
                <c:pt idx="1642">
                  <c:v>43284</c:v>
                </c:pt>
                <c:pt idx="1643">
                  <c:v>43285</c:v>
                </c:pt>
                <c:pt idx="1644">
                  <c:v>43286</c:v>
                </c:pt>
                <c:pt idx="1645">
                  <c:v>43287</c:v>
                </c:pt>
                <c:pt idx="1646">
                  <c:v>43288</c:v>
                </c:pt>
                <c:pt idx="1647">
                  <c:v>43289</c:v>
                </c:pt>
                <c:pt idx="1648">
                  <c:v>43290</c:v>
                </c:pt>
                <c:pt idx="1649">
                  <c:v>43291</c:v>
                </c:pt>
                <c:pt idx="1650">
                  <c:v>43292</c:v>
                </c:pt>
                <c:pt idx="1651">
                  <c:v>43293</c:v>
                </c:pt>
                <c:pt idx="1652">
                  <c:v>43294</c:v>
                </c:pt>
                <c:pt idx="1653">
                  <c:v>43295</c:v>
                </c:pt>
                <c:pt idx="1654">
                  <c:v>43296</c:v>
                </c:pt>
                <c:pt idx="1655">
                  <c:v>43297</c:v>
                </c:pt>
                <c:pt idx="1656">
                  <c:v>43298</c:v>
                </c:pt>
                <c:pt idx="1657">
                  <c:v>43299</c:v>
                </c:pt>
                <c:pt idx="1658">
                  <c:v>43300</c:v>
                </c:pt>
                <c:pt idx="1659">
                  <c:v>43301</c:v>
                </c:pt>
                <c:pt idx="1660">
                  <c:v>43302</c:v>
                </c:pt>
                <c:pt idx="1661">
                  <c:v>43303</c:v>
                </c:pt>
                <c:pt idx="1662">
                  <c:v>43304</c:v>
                </c:pt>
                <c:pt idx="1663">
                  <c:v>43305</c:v>
                </c:pt>
                <c:pt idx="1664">
                  <c:v>43306</c:v>
                </c:pt>
                <c:pt idx="1665">
                  <c:v>43307</c:v>
                </c:pt>
                <c:pt idx="1666">
                  <c:v>43308</c:v>
                </c:pt>
                <c:pt idx="1667">
                  <c:v>43309</c:v>
                </c:pt>
                <c:pt idx="1668">
                  <c:v>43310</c:v>
                </c:pt>
                <c:pt idx="1669">
                  <c:v>43311</c:v>
                </c:pt>
                <c:pt idx="1670">
                  <c:v>43312</c:v>
                </c:pt>
                <c:pt idx="1671">
                  <c:v>43313</c:v>
                </c:pt>
                <c:pt idx="1672">
                  <c:v>43314</c:v>
                </c:pt>
                <c:pt idx="1673">
                  <c:v>43315</c:v>
                </c:pt>
                <c:pt idx="1674">
                  <c:v>43316</c:v>
                </c:pt>
                <c:pt idx="1675">
                  <c:v>43317</c:v>
                </c:pt>
                <c:pt idx="1676">
                  <c:v>43318</c:v>
                </c:pt>
                <c:pt idx="1677">
                  <c:v>43319</c:v>
                </c:pt>
                <c:pt idx="1678">
                  <c:v>43320</c:v>
                </c:pt>
                <c:pt idx="1679">
                  <c:v>43321</c:v>
                </c:pt>
                <c:pt idx="1680">
                  <c:v>43322</c:v>
                </c:pt>
                <c:pt idx="1681">
                  <c:v>43323</c:v>
                </c:pt>
                <c:pt idx="1682">
                  <c:v>43324</c:v>
                </c:pt>
                <c:pt idx="1683">
                  <c:v>43325</c:v>
                </c:pt>
                <c:pt idx="1684">
                  <c:v>43326</c:v>
                </c:pt>
                <c:pt idx="1685">
                  <c:v>43327</c:v>
                </c:pt>
                <c:pt idx="1686">
                  <c:v>43328</c:v>
                </c:pt>
                <c:pt idx="1687">
                  <c:v>43329</c:v>
                </c:pt>
                <c:pt idx="1688">
                  <c:v>43330</c:v>
                </c:pt>
                <c:pt idx="1689">
                  <c:v>43331</c:v>
                </c:pt>
                <c:pt idx="1690">
                  <c:v>43332</c:v>
                </c:pt>
                <c:pt idx="1691">
                  <c:v>43333</c:v>
                </c:pt>
                <c:pt idx="1692">
                  <c:v>43334</c:v>
                </c:pt>
                <c:pt idx="1693">
                  <c:v>43335</c:v>
                </c:pt>
                <c:pt idx="1694">
                  <c:v>43336</c:v>
                </c:pt>
                <c:pt idx="1695">
                  <c:v>43337</c:v>
                </c:pt>
                <c:pt idx="1696">
                  <c:v>43338</c:v>
                </c:pt>
                <c:pt idx="1697">
                  <c:v>43339</c:v>
                </c:pt>
                <c:pt idx="1698">
                  <c:v>43340</c:v>
                </c:pt>
                <c:pt idx="1699">
                  <c:v>43341</c:v>
                </c:pt>
                <c:pt idx="1700">
                  <c:v>43342</c:v>
                </c:pt>
                <c:pt idx="1701">
                  <c:v>43343</c:v>
                </c:pt>
                <c:pt idx="1702">
                  <c:v>43344</c:v>
                </c:pt>
                <c:pt idx="1703">
                  <c:v>43345</c:v>
                </c:pt>
                <c:pt idx="1704">
                  <c:v>43346</c:v>
                </c:pt>
                <c:pt idx="1705">
                  <c:v>43347</c:v>
                </c:pt>
                <c:pt idx="1706">
                  <c:v>43348</c:v>
                </c:pt>
                <c:pt idx="1707">
                  <c:v>43349</c:v>
                </c:pt>
                <c:pt idx="1708">
                  <c:v>43350</c:v>
                </c:pt>
                <c:pt idx="1709">
                  <c:v>43351</c:v>
                </c:pt>
                <c:pt idx="1710">
                  <c:v>43352</c:v>
                </c:pt>
                <c:pt idx="1711">
                  <c:v>43353</c:v>
                </c:pt>
                <c:pt idx="1712">
                  <c:v>43354</c:v>
                </c:pt>
                <c:pt idx="1713">
                  <c:v>43355</c:v>
                </c:pt>
                <c:pt idx="1714">
                  <c:v>43356</c:v>
                </c:pt>
                <c:pt idx="1715">
                  <c:v>43357</c:v>
                </c:pt>
                <c:pt idx="1716">
                  <c:v>43358</c:v>
                </c:pt>
                <c:pt idx="1717">
                  <c:v>43359</c:v>
                </c:pt>
                <c:pt idx="1718">
                  <c:v>43360</c:v>
                </c:pt>
                <c:pt idx="1719">
                  <c:v>43361</c:v>
                </c:pt>
                <c:pt idx="1720">
                  <c:v>43362</c:v>
                </c:pt>
                <c:pt idx="1721">
                  <c:v>43363</c:v>
                </c:pt>
                <c:pt idx="1722">
                  <c:v>43364</c:v>
                </c:pt>
                <c:pt idx="1723">
                  <c:v>43365</c:v>
                </c:pt>
                <c:pt idx="1724">
                  <c:v>43366</c:v>
                </c:pt>
                <c:pt idx="1725">
                  <c:v>43367</c:v>
                </c:pt>
                <c:pt idx="1726">
                  <c:v>43368</c:v>
                </c:pt>
                <c:pt idx="1727">
                  <c:v>43369</c:v>
                </c:pt>
                <c:pt idx="1728">
                  <c:v>43370</c:v>
                </c:pt>
                <c:pt idx="1729">
                  <c:v>43371</c:v>
                </c:pt>
                <c:pt idx="1730">
                  <c:v>43372</c:v>
                </c:pt>
                <c:pt idx="1731">
                  <c:v>43373</c:v>
                </c:pt>
                <c:pt idx="1732">
                  <c:v>43374</c:v>
                </c:pt>
                <c:pt idx="1733">
                  <c:v>43375</c:v>
                </c:pt>
                <c:pt idx="1734">
                  <c:v>43376</c:v>
                </c:pt>
                <c:pt idx="1735">
                  <c:v>43377</c:v>
                </c:pt>
                <c:pt idx="1736">
                  <c:v>43378</c:v>
                </c:pt>
                <c:pt idx="1737">
                  <c:v>43379</c:v>
                </c:pt>
                <c:pt idx="1738">
                  <c:v>43380</c:v>
                </c:pt>
                <c:pt idx="1739">
                  <c:v>43381</c:v>
                </c:pt>
                <c:pt idx="1740">
                  <c:v>43382</c:v>
                </c:pt>
                <c:pt idx="1741">
                  <c:v>43383</c:v>
                </c:pt>
                <c:pt idx="1742">
                  <c:v>43384</c:v>
                </c:pt>
                <c:pt idx="1743">
                  <c:v>43385</c:v>
                </c:pt>
                <c:pt idx="1744">
                  <c:v>43386</c:v>
                </c:pt>
                <c:pt idx="1745">
                  <c:v>43387</c:v>
                </c:pt>
                <c:pt idx="1746">
                  <c:v>43388</c:v>
                </c:pt>
                <c:pt idx="1747">
                  <c:v>43389</c:v>
                </c:pt>
                <c:pt idx="1748">
                  <c:v>43390</c:v>
                </c:pt>
                <c:pt idx="1749">
                  <c:v>43391</c:v>
                </c:pt>
                <c:pt idx="1750">
                  <c:v>43392</c:v>
                </c:pt>
                <c:pt idx="1751">
                  <c:v>43393</c:v>
                </c:pt>
                <c:pt idx="1752">
                  <c:v>43394</c:v>
                </c:pt>
                <c:pt idx="1753">
                  <c:v>43395</c:v>
                </c:pt>
                <c:pt idx="1754">
                  <c:v>43396</c:v>
                </c:pt>
                <c:pt idx="1755">
                  <c:v>43397</c:v>
                </c:pt>
                <c:pt idx="1756">
                  <c:v>43398</c:v>
                </c:pt>
                <c:pt idx="1757">
                  <c:v>43399</c:v>
                </c:pt>
                <c:pt idx="1758">
                  <c:v>43400</c:v>
                </c:pt>
                <c:pt idx="1759">
                  <c:v>43401</c:v>
                </c:pt>
                <c:pt idx="1760">
                  <c:v>43402</c:v>
                </c:pt>
                <c:pt idx="1761">
                  <c:v>43403</c:v>
                </c:pt>
                <c:pt idx="1762">
                  <c:v>43404</c:v>
                </c:pt>
                <c:pt idx="1763">
                  <c:v>43405</c:v>
                </c:pt>
                <c:pt idx="1764">
                  <c:v>43406</c:v>
                </c:pt>
                <c:pt idx="1765">
                  <c:v>43407</c:v>
                </c:pt>
                <c:pt idx="1766">
                  <c:v>43408</c:v>
                </c:pt>
                <c:pt idx="1767">
                  <c:v>43409</c:v>
                </c:pt>
                <c:pt idx="1768">
                  <c:v>43410</c:v>
                </c:pt>
                <c:pt idx="1769">
                  <c:v>43411</c:v>
                </c:pt>
                <c:pt idx="1770">
                  <c:v>43412</c:v>
                </c:pt>
                <c:pt idx="1771">
                  <c:v>43413</c:v>
                </c:pt>
                <c:pt idx="1772">
                  <c:v>43414</c:v>
                </c:pt>
                <c:pt idx="1773">
                  <c:v>43415</c:v>
                </c:pt>
                <c:pt idx="1774">
                  <c:v>43416</c:v>
                </c:pt>
                <c:pt idx="1775">
                  <c:v>43417</c:v>
                </c:pt>
                <c:pt idx="1776">
                  <c:v>43418</c:v>
                </c:pt>
                <c:pt idx="1777">
                  <c:v>43419</c:v>
                </c:pt>
                <c:pt idx="1778">
                  <c:v>43420</c:v>
                </c:pt>
                <c:pt idx="1779">
                  <c:v>43421</c:v>
                </c:pt>
                <c:pt idx="1780">
                  <c:v>43422</c:v>
                </c:pt>
                <c:pt idx="1781">
                  <c:v>43423</c:v>
                </c:pt>
                <c:pt idx="1782">
                  <c:v>43424</c:v>
                </c:pt>
                <c:pt idx="1783">
                  <c:v>43425</c:v>
                </c:pt>
                <c:pt idx="1784">
                  <c:v>43426</c:v>
                </c:pt>
                <c:pt idx="1785">
                  <c:v>43427</c:v>
                </c:pt>
                <c:pt idx="1786">
                  <c:v>43428</c:v>
                </c:pt>
                <c:pt idx="1787">
                  <c:v>43429</c:v>
                </c:pt>
                <c:pt idx="1788">
                  <c:v>43430</c:v>
                </c:pt>
                <c:pt idx="1789">
                  <c:v>43431</c:v>
                </c:pt>
                <c:pt idx="1790">
                  <c:v>43432</c:v>
                </c:pt>
                <c:pt idx="1791">
                  <c:v>43433</c:v>
                </c:pt>
                <c:pt idx="1792">
                  <c:v>43434</c:v>
                </c:pt>
                <c:pt idx="1793">
                  <c:v>43435</c:v>
                </c:pt>
                <c:pt idx="1794">
                  <c:v>43436</c:v>
                </c:pt>
                <c:pt idx="1795">
                  <c:v>43437</c:v>
                </c:pt>
                <c:pt idx="1796">
                  <c:v>43438</c:v>
                </c:pt>
                <c:pt idx="1797">
                  <c:v>43439</c:v>
                </c:pt>
                <c:pt idx="1798">
                  <c:v>43440</c:v>
                </c:pt>
                <c:pt idx="1799">
                  <c:v>43441</c:v>
                </c:pt>
                <c:pt idx="1800">
                  <c:v>43442</c:v>
                </c:pt>
                <c:pt idx="1801">
                  <c:v>43443</c:v>
                </c:pt>
                <c:pt idx="1802">
                  <c:v>43444</c:v>
                </c:pt>
                <c:pt idx="1803">
                  <c:v>43445</c:v>
                </c:pt>
                <c:pt idx="1804">
                  <c:v>43446</c:v>
                </c:pt>
                <c:pt idx="1805">
                  <c:v>43447</c:v>
                </c:pt>
                <c:pt idx="1806">
                  <c:v>43448</c:v>
                </c:pt>
                <c:pt idx="1807">
                  <c:v>43449</c:v>
                </c:pt>
                <c:pt idx="1808">
                  <c:v>43450</c:v>
                </c:pt>
                <c:pt idx="1809">
                  <c:v>43451</c:v>
                </c:pt>
                <c:pt idx="1810">
                  <c:v>43452</c:v>
                </c:pt>
                <c:pt idx="1811">
                  <c:v>43453</c:v>
                </c:pt>
                <c:pt idx="1812">
                  <c:v>43454</c:v>
                </c:pt>
                <c:pt idx="1813">
                  <c:v>43455</c:v>
                </c:pt>
                <c:pt idx="1814">
                  <c:v>43456</c:v>
                </c:pt>
                <c:pt idx="1815">
                  <c:v>43457</c:v>
                </c:pt>
                <c:pt idx="1816">
                  <c:v>43458</c:v>
                </c:pt>
                <c:pt idx="1817">
                  <c:v>43459</c:v>
                </c:pt>
                <c:pt idx="1818">
                  <c:v>43460</c:v>
                </c:pt>
                <c:pt idx="1819">
                  <c:v>43461</c:v>
                </c:pt>
                <c:pt idx="1820">
                  <c:v>43462</c:v>
                </c:pt>
                <c:pt idx="1821">
                  <c:v>43463</c:v>
                </c:pt>
                <c:pt idx="1822">
                  <c:v>43464</c:v>
                </c:pt>
              </c:numCache>
            </c:numRef>
          </c:cat>
          <c:val>
            <c:numRef>
              <c:f>Sheet8!$C$2:$C$1824</c:f>
              <c:numCache>
                <c:formatCode>General</c:formatCode>
                <c:ptCount val="1823"/>
                <c:pt idx="1457">
                  <c:v>101.97</c:v>
                </c:pt>
                <c:pt idx="1458">
                  <c:v>-16.279915649703153</c:v>
                </c:pt>
                <c:pt idx="1459">
                  <c:v>15.234152818883306</c:v>
                </c:pt>
                <c:pt idx="1460">
                  <c:v>-35.42561108973176</c:v>
                </c:pt>
                <c:pt idx="1461">
                  <c:v>-38.334246079234013</c:v>
                </c:pt>
                <c:pt idx="1462">
                  <c:v>-29.117073931440746</c:v>
                </c:pt>
                <c:pt idx="1463">
                  <c:v>-14.090444843921659</c:v>
                </c:pt>
                <c:pt idx="1464">
                  <c:v>-35.453765934454452</c:v>
                </c:pt>
                <c:pt idx="1465">
                  <c:v>44.36169366837651</c:v>
                </c:pt>
                <c:pt idx="1466">
                  <c:v>124.48225044259441</c:v>
                </c:pt>
                <c:pt idx="1467">
                  <c:v>25.354724095522645</c:v>
                </c:pt>
                <c:pt idx="1468">
                  <c:v>45.04975295906209</c:v>
                </c:pt>
                <c:pt idx="1469">
                  <c:v>37.124302948216091</c:v>
                </c:pt>
                <c:pt idx="1470">
                  <c:v>86.937996870763811</c:v>
                </c:pt>
                <c:pt idx="1471">
                  <c:v>102.19634937339978</c:v>
                </c:pt>
                <c:pt idx="1472">
                  <c:v>-16.053566276303364</c:v>
                </c:pt>
                <c:pt idx="1473">
                  <c:v>15.460502192283094</c:v>
                </c:pt>
                <c:pt idx="1474">
                  <c:v>-35.199261716331975</c:v>
                </c:pt>
                <c:pt idx="1475">
                  <c:v>-38.107896705834222</c:v>
                </c:pt>
                <c:pt idx="1476">
                  <c:v>-28.890724558040958</c:v>
                </c:pt>
                <c:pt idx="1477">
                  <c:v>-13.864095470521871</c:v>
                </c:pt>
                <c:pt idx="1478">
                  <c:v>-35.22741656105466</c:v>
                </c:pt>
                <c:pt idx="1479">
                  <c:v>44.588043041776302</c:v>
                </c:pt>
                <c:pt idx="1480">
                  <c:v>124.70859981599419</c:v>
                </c:pt>
                <c:pt idx="1481">
                  <c:v>25.581073468922433</c:v>
                </c:pt>
                <c:pt idx="1482">
                  <c:v>45.276102332461882</c:v>
                </c:pt>
                <c:pt idx="1483">
                  <c:v>37.350652321615883</c:v>
                </c:pt>
                <c:pt idx="1484">
                  <c:v>87.164346244163596</c:v>
                </c:pt>
                <c:pt idx="1485">
                  <c:v>102.42269874679958</c:v>
                </c:pt>
                <c:pt idx="1486">
                  <c:v>-15.827216902903572</c:v>
                </c:pt>
                <c:pt idx="1487">
                  <c:v>15.686851565682886</c:v>
                </c:pt>
                <c:pt idx="1488">
                  <c:v>-34.972912342932183</c:v>
                </c:pt>
                <c:pt idx="1489">
                  <c:v>-37.881547332434437</c:v>
                </c:pt>
                <c:pt idx="1490">
                  <c:v>-28.664375184641166</c:v>
                </c:pt>
                <c:pt idx="1491">
                  <c:v>-13.637746097122079</c:v>
                </c:pt>
                <c:pt idx="1492">
                  <c:v>-35.001067187654868</c:v>
                </c:pt>
                <c:pt idx="1493">
                  <c:v>44.814392415176087</c:v>
                </c:pt>
                <c:pt idx="1494">
                  <c:v>124.93494918939398</c:v>
                </c:pt>
                <c:pt idx="1495">
                  <c:v>25.807422842322222</c:v>
                </c:pt>
                <c:pt idx="1496">
                  <c:v>45.502451705861674</c:v>
                </c:pt>
                <c:pt idx="1497">
                  <c:v>37.577001695015667</c:v>
                </c:pt>
                <c:pt idx="1498">
                  <c:v>87.390695617563381</c:v>
                </c:pt>
                <c:pt idx="1499">
                  <c:v>102.64904812019937</c:v>
                </c:pt>
                <c:pt idx="1500">
                  <c:v>-15.600867529503784</c:v>
                </c:pt>
                <c:pt idx="1501">
                  <c:v>15.913200939082675</c:v>
                </c:pt>
                <c:pt idx="1502">
                  <c:v>-34.746562969532391</c:v>
                </c:pt>
                <c:pt idx="1503">
                  <c:v>-37.655197959034645</c:v>
                </c:pt>
                <c:pt idx="1504">
                  <c:v>-28.438025811241378</c:v>
                </c:pt>
                <c:pt idx="1505">
                  <c:v>-13.411396723722291</c:v>
                </c:pt>
                <c:pt idx="1506">
                  <c:v>-34.774717814255084</c:v>
                </c:pt>
                <c:pt idx="1507">
                  <c:v>45.040741788575879</c:v>
                </c:pt>
                <c:pt idx="1508">
                  <c:v>125.16129856279377</c:v>
                </c:pt>
                <c:pt idx="1509">
                  <c:v>26.033772215722013</c:v>
                </c:pt>
                <c:pt idx="1510">
                  <c:v>45.728801079261459</c:v>
                </c:pt>
                <c:pt idx="1511">
                  <c:v>37.803351068415459</c:v>
                </c:pt>
                <c:pt idx="1512">
                  <c:v>87.61704499096318</c:v>
                </c:pt>
                <c:pt idx="1513">
                  <c:v>102.87539749359917</c:v>
                </c:pt>
                <c:pt idx="1514">
                  <c:v>-15.374518156103992</c:v>
                </c:pt>
                <c:pt idx="1515">
                  <c:v>16.139550312482466</c:v>
                </c:pt>
                <c:pt idx="1516">
                  <c:v>-34.520213596132606</c:v>
                </c:pt>
                <c:pt idx="1517">
                  <c:v>-37.428848585634853</c:v>
                </c:pt>
                <c:pt idx="1518">
                  <c:v>-28.211676437841589</c:v>
                </c:pt>
                <c:pt idx="1519">
                  <c:v>-13.185047350322503</c:v>
                </c:pt>
                <c:pt idx="1520">
                  <c:v>-34.548368440855292</c:v>
                </c:pt>
                <c:pt idx="1521">
                  <c:v>45.267091161975671</c:v>
                </c:pt>
                <c:pt idx="1522">
                  <c:v>125.38764793619356</c:v>
                </c:pt>
                <c:pt idx="1523">
                  <c:v>26.260121589121802</c:v>
                </c:pt>
                <c:pt idx="1524">
                  <c:v>45.95515045266125</c:v>
                </c:pt>
                <c:pt idx="1525">
                  <c:v>38.029700441815251</c:v>
                </c:pt>
                <c:pt idx="1526">
                  <c:v>87.843394364362965</c:v>
                </c:pt>
                <c:pt idx="1527">
                  <c:v>103.10174686699895</c:v>
                </c:pt>
                <c:pt idx="1528">
                  <c:v>-15.148168782704204</c:v>
                </c:pt>
                <c:pt idx="1529">
                  <c:v>16.365899685882255</c:v>
                </c:pt>
                <c:pt idx="1530">
                  <c:v>-34.293864222732815</c:v>
                </c:pt>
                <c:pt idx="1531">
                  <c:v>-37.202499212235068</c:v>
                </c:pt>
                <c:pt idx="1532">
                  <c:v>-27.985327064441798</c:v>
                </c:pt>
                <c:pt idx="1533">
                  <c:v>-12.958697976922711</c:v>
                </c:pt>
                <c:pt idx="1534">
                  <c:v>-34.3220190674555</c:v>
                </c:pt>
                <c:pt idx="1535">
                  <c:v>45.493440535375456</c:v>
                </c:pt>
                <c:pt idx="1536">
                  <c:v>125.61399730959334</c:v>
                </c:pt>
                <c:pt idx="1537">
                  <c:v>26.486470962521594</c:v>
                </c:pt>
                <c:pt idx="1538">
                  <c:v>46.181499826061042</c:v>
                </c:pt>
                <c:pt idx="1539">
                  <c:v>38.256049815215036</c:v>
                </c:pt>
                <c:pt idx="1540">
                  <c:v>88.069743737762764</c:v>
                </c:pt>
                <c:pt idx="1541">
                  <c:v>103.32809624039874</c:v>
                </c:pt>
                <c:pt idx="1542">
                  <c:v>-14.921819409304415</c:v>
                </c:pt>
                <c:pt idx="1543">
                  <c:v>16.592249059282043</c:v>
                </c:pt>
                <c:pt idx="1544">
                  <c:v>-34.067514849333023</c:v>
                </c:pt>
                <c:pt idx="1545">
                  <c:v>-36.976149838835276</c:v>
                </c:pt>
                <c:pt idx="1546">
                  <c:v>-27.758977691042009</c:v>
                </c:pt>
                <c:pt idx="1547">
                  <c:v>-12.732348603522922</c:v>
                </c:pt>
                <c:pt idx="1548">
                  <c:v>-34.095669694055715</c:v>
                </c:pt>
                <c:pt idx="1549">
                  <c:v>45.719789908775248</c:v>
                </c:pt>
                <c:pt idx="1550">
                  <c:v>125.84034668299314</c:v>
                </c:pt>
                <c:pt idx="1551">
                  <c:v>26.712820335921382</c:v>
                </c:pt>
                <c:pt idx="1552">
                  <c:v>46.407849199460827</c:v>
                </c:pt>
                <c:pt idx="1553">
                  <c:v>38.482399188614828</c:v>
                </c:pt>
                <c:pt idx="1554">
                  <c:v>88.296093111162548</c:v>
                </c:pt>
                <c:pt idx="1555">
                  <c:v>103.55444561379852</c:v>
                </c:pt>
                <c:pt idx="1556">
                  <c:v>-14.695470035904624</c:v>
                </c:pt>
                <c:pt idx="1557">
                  <c:v>16.818598432681835</c:v>
                </c:pt>
                <c:pt idx="1558">
                  <c:v>-33.841165475933238</c:v>
                </c:pt>
                <c:pt idx="1559">
                  <c:v>-36.749800465435484</c:v>
                </c:pt>
                <c:pt idx="1560">
                  <c:v>-27.532628317642217</c:v>
                </c:pt>
                <c:pt idx="1561">
                  <c:v>-12.50599923012313</c:v>
                </c:pt>
                <c:pt idx="1562">
                  <c:v>-33.869320320655916</c:v>
                </c:pt>
                <c:pt idx="1563">
                  <c:v>45.946139282175039</c:v>
                </c:pt>
                <c:pt idx="1564">
                  <c:v>126.06669605639293</c:v>
                </c:pt>
                <c:pt idx="1565">
                  <c:v>26.93916970932117</c:v>
                </c:pt>
                <c:pt idx="1566">
                  <c:v>46.634198572860619</c:v>
                </c:pt>
                <c:pt idx="1567">
                  <c:v>38.70874856201462</c:v>
                </c:pt>
                <c:pt idx="1568">
                  <c:v>88.522442484562333</c:v>
                </c:pt>
                <c:pt idx="1569">
                  <c:v>103.78079498719832</c:v>
                </c:pt>
                <c:pt idx="1570">
                  <c:v>-14.469120662504835</c:v>
                </c:pt>
                <c:pt idx="1571">
                  <c:v>17.044947806081623</c:v>
                </c:pt>
                <c:pt idx="1572">
                  <c:v>-33.614816102533446</c:v>
                </c:pt>
                <c:pt idx="1573">
                  <c:v>-36.5234510920357</c:v>
                </c:pt>
                <c:pt idx="1574">
                  <c:v>-27.306278944242429</c:v>
                </c:pt>
                <c:pt idx="1575">
                  <c:v>-12.279649856723342</c:v>
                </c:pt>
                <c:pt idx="1576">
                  <c:v>-33.642970947256131</c:v>
                </c:pt>
                <c:pt idx="1577">
                  <c:v>46.172488655574824</c:v>
                </c:pt>
                <c:pt idx="1578">
                  <c:v>126.29304542979273</c:v>
                </c:pt>
                <c:pt idx="1579">
                  <c:v>27.165519082720962</c:v>
                </c:pt>
                <c:pt idx="1580">
                  <c:v>46.860547946260411</c:v>
                </c:pt>
                <c:pt idx="1581">
                  <c:v>38.935097935414404</c:v>
                </c:pt>
                <c:pt idx="1582">
                  <c:v>88.748791857962118</c:v>
                </c:pt>
                <c:pt idx="1583">
                  <c:v>104.0071443605981</c:v>
                </c:pt>
                <c:pt idx="1584">
                  <c:v>-14.242771289105043</c:v>
                </c:pt>
                <c:pt idx="1585">
                  <c:v>17.271297179481415</c:v>
                </c:pt>
                <c:pt idx="1586">
                  <c:v>-33.388466729133654</c:v>
                </c:pt>
                <c:pt idx="1587">
                  <c:v>-36.297101718635908</c:v>
                </c:pt>
                <c:pt idx="1588">
                  <c:v>-27.079929570842637</c:v>
                </c:pt>
                <c:pt idx="1589">
                  <c:v>-12.053300483323554</c:v>
                </c:pt>
                <c:pt idx="1590">
                  <c:v>-33.416621573856347</c:v>
                </c:pt>
                <c:pt idx="1591">
                  <c:v>46.398838028974616</c:v>
                </c:pt>
                <c:pt idx="1592">
                  <c:v>126.51939480319251</c:v>
                </c:pt>
                <c:pt idx="1593">
                  <c:v>27.391868456120751</c:v>
                </c:pt>
                <c:pt idx="1594">
                  <c:v>47.086897319660196</c:v>
                </c:pt>
                <c:pt idx="1595">
                  <c:v>39.161447308814196</c:v>
                </c:pt>
                <c:pt idx="1596">
                  <c:v>88.975141231361917</c:v>
                </c:pt>
                <c:pt idx="1597">
                  <c:v>104.2334937339979</c:v>
                </c:pt>
                <c:pt idx="1598">
                  <c:v>-14.016421915705255</c:v>
                </c:pt>
                <c:pt idx="1599">
                  <c:v>17.497646552881204</c:v>
                </c:pt>
                <c:pt idx="1600">
                  <c:v>-33.162117355733869</c:v>
                </c:pt>
                <c:pt idx="1601">
                  <c:v>-36.070752345236116</c:v>
                </c:pt>
                <c:pt idx="1602">
                  <c:v>-26.853580197442849</c:v>
                </c:pt>
                <c:pt idx="1603">
                  <c:v>-11.826951109923762</c:v>
                </c:pt>
                <c:pt idx="1604">
                  <c:v>-33.190272200456548</c:v>
                </c:pt>
                <c:pt idx="1605">
                  <c:v>46.625187402374408</c:v>
                </c:pt>
                <c:pt idx="1606">
                  <c:v>126.7457441765923</c:v>
                </c:pt>
                <c:pt idx="1607">
                  <c:v>27.618217829520542</c:v>
                </c:pt>
                <c:pt idx="1608">
                  <c:v>47.313246693059995</c:v>
                </c:pt>
                <c:pt idx="1609">
                  <c:v>39.387796682213988</c:v>
                </c:pt>
                <c:pt idx="1610">
                  <c:v>89.201490604761702</c:v>
                </c:pt>
                <c:pt idx="1611">
                  <c:v>104.45984310739769</c:v>
                </c:pt>
                <c:pt idx="1612">
                  <c:v>-13.790072542305467</c:v>
                </c:pt>
                <c:pt idx="1613">
                  <c:v>17.723995926280995</c:v>
                </c:pt>
                <c:pt idx="1614">
                  <c:v>-32.935767982334077</c:v>
                </c:pt>
                <c:pt idx="1615">
                  <c:v>-35.844402971836331</c:v>
                </c:pt>
                <c:pt idx="1616">
                  <c:v>-26.62723082404306</c:v>
                </c:pt>
                <c:pt idx="1617">
                  <c:v>-11.600601736523974</c:v>
                </c:pt>
                <c:pt idx="1618">
                  <c:v>-32.963922827056763</c:v>
                </c:pt>
                <c:pt idx="1619">
                  <c:v>46.851536775774193</c:v>
                </c:pt>
                <c:pt idx="1620">
                  <c:v>126.97209354999208</c:v>
                </c:pt>
                <c:pt idx="1621">
                  <c:v>27.844567202920331</c:v>
                </c:pt>
                <c:pt idx="1622">
                  <c:v>47.539596066459779</c:v>
                </c:pt>
                <c:pt idx="1623">
                  <c:v>39.614146055613773</c:v>
                </c:pt>
                <c:pt idx="1624">
                  <c:v>89.427839978161501</c:v>
                </c:pt>
                <c:pt idx="1625">
                  <c:v>104.68619248079747</c:v>
                </c:pt>
                <c:pt idx="1626">
                  <c:v>-13.563723168905675</c:v>
                </c:pt>
                <c:pt idx="1627">
                  <c:v>17.950345299680784</c:v>
                </c:pt>
                <c:pt idx="1628">
                  <c:v>-32.709418608934286</c:v>
                </c:pt>
                <c:pt idx="1629">
                  <c:v>-35.618053598436532</c:v>
                </c:pt>
                <c:pt idx="1630">
                  <c:v>-26.400881450643269</c:v>
                </c:pt>
                <c:pt idx="1631">
                  <c:v>-11.374252363124182</c:v>
                </c:pt>
                <c:pt idx="1632">
                  <c:v>-32.737573453656971</c:v>
                </c:pt>
                <c:pt idx="1633">
                  <c:v>47.077886149173992</c:v>
                </c:pt>
                <c:pt idx="1634">
                  <c:v>127.19844292339188</c:v>
                </c:pt>
                <c:pt idx="1635">
                  <c:v>28.070916576320119</c:v>
                </c:pt>
                <c:pt idx="1636">
                  <c:v>47.765945439859571</c:v>
                </c:pt>
                <c:pt idx="1637">
                  <c:v>39.840495429013565</c:v>
                </c:pt>
                <c:pt idx="1638">
                  <c:v>89.654189351561286</c:v>
                </c:pt>
                <c:pt idx="1639">
                  <c:v>104.91254185419726</c:v>
                </c:pt>
                <c:pt idx="1640">
                  <c:v>-13.337373795505886</c:v>
                </c:pt>
                <c:pt idx="1641">
                  <c:v>18.176694673080572</c:v>
                </c:pt>
                <c:pt idx="1642">
                  <c:v>-32.483069235534501</c:v>
                </c:pt>
                <c:pt idx="1643">
                  <c:v>-35.391704225036747</c:v>
                </c:pt>
                <c:pt idx="1644">
                  <c:v>-26.17453207724348</c:v>
                </c:pt>
                <c:pt idx="1645">
                  <c:v>-11.147902989724393</c:v>
                </c:pt>
                <c:pt idx="1646">
                  <c:v>-32.511224080257179</c:v>
                </c:pt>
                <c:pt idx="1647">
                  <c:v>47.304235522573777</c:v>
                </c:pt>
                <c:pt idx="1648">
                  <c:v>127.42479229679167</c:v>
                </c:pt>
                <c:pt idx="1649">
                  <c:v>28.297265949719911</c:v>
                </c:pt>
                <c:pt idx="1650">
                  <c:v>47.992294813259363</c:v>
                </c:pt>
                <c:pt idx="1651">
                  <c:v>40.066844802413357</c:v>
                </c:pt>
                <c:pt idx="1652">
                  <c:v>89.88053872496107</c:v>
                </c:pt>
                <c:pt idx="1653">
                  <c:v>105.13889122759706</c:v>
                </c:pt>
                <c:pt idx="1654">
                  <c:v>-13.111024422106095</c:v>
                </c:pt>
                <c:pt idx="1655">
                  <c:v>18.403044046480364</c:v>
                </c:pt>
                <c:pt idx="1656">
                  <c:v>-32.256719862134702</c:v>
                </c:pt>
                <c:pt idx="1657">
                  <c:v>-35.165354851636955</c:v>
                </c:pt>
                <c:pt idx="1658">
                  <c:v>-25.948182703843692</c:v>
                </c:pt>
                <c:pt idx="1659">
                  <c:v>-10.921553616324601</c:v>
                </c:pt>
                <c:pt idx="1660">
                  <c:v>-32.284874706857394</c:v>
                </c:pt>
                <c:pt idx="1661">
                  <c:v>47.530584895973561</c:v>
                </c:pt>
                <c:pt idx="1662">
                  <c:v>127.65114167019146</c:v>
                </c:pt>
                <c:pt idx="1663">
                  <c:v>28.523615323119699</c:v>
                </c:pt>
                <c:pt idx="1664">
                  <c:v>48.218644186659148</c:v>
                </c:pt>
                <c:pt idx="1665">
                  <c:v>40.293194175813142</c:v>
                </c:pt>
                <c:pt idx="1666">
                  <c:v>90.106888098360855</c:v>
                </c:pt>
                <c:pt idx="1667">
                  <c:v>105.36524060099684</c:v>
                </c:pt>
                <c:pt idx="1668">
                  <c:v>-12.884675048706306</c:v>
                </c:pt>
                <c:pt idx="1669">
                  <c:v>18.629393419880152</c:v>
                </c:pt>
                <c:pt idx="1670">
                  <c:v>-32.030370488734917</c:v>
                </c:pt>
                <c:pt idx="1671">
                  <c:v>-34.939005478237164</c:v>
                </c:pt>
                <c:pt idx="1672">
                  <c:v>-25.7218333304439</c:v>
                </c:pt>
                <c:pt idx="1673">
                  <c:v>-10.695204242924813</c:v>
                </c:pt>
                <c:pt idx="1674">
                  <c:v>-32.058525333457602</c:v>
                </c:pt>
                <c:pt idx="1675">
                  <c:v>47.75693426937336</c:v>
                </c:pt>
                <c:pt idx="1676">
                  <c:v>127.87749104359125</c:v>
                </c:pt>
                <c:pt idx="1677">
                  <c:v>28.749964696519491</c:v>
                </c:pt>
                <c:pt idx="1678">
                  <c:v>48.44499356005894</c:v>
                </c:pt>
                <c:pt idx="1679">
                  <c:v>40.519543549212941</c:v>
                </c:pt>
                <c:pt idx="1680">
                  <c:v>90.333237471760654</c:v>
                </c:pt>
                <c:pt idx="1681">
                  <c:v>105.59158997439664</c:v>
                </c:pt>
                <c:pt idx="1682">
                  <c:v>-12.658325675306514</c:v>
                </c:pt>
                <c:pt idx="1683">
                  <c:v>18.855742793279941</c:v>
                </c:pt>
                <c:pt idx="1684">
                  <c:v>-31.804021115335125</c:v>
                </c:pt>
                <c:pt idx="1685">
                  <c:v>-34.712656104837379</c:v>
                </c:pt>
                <c:pt idx="1686">
                  <c:v>-25.495483957044112</c:v>
                </c:pt>
                <c:pt idx="1687">
                  <c:v>-10.468854869525025</c:v>
                </c:pt>
                <c:pt idx="1688">
                  <c:v>-31.832175960057814</c:v>
                </c:pt>
                <c:pt idx="1689">
                  <c:v>47.983283642773145</c:v>
                </c:pt>
                <c:pt idx="1690">
                  <c:v>128.10384041699103</c:v>
                </c:pt>
                <c:pt idx="1691">
                  <c:v>28.97631406991928</c:v>
                </c:pt>
                <c:pt idx="1692">
                  <c:v>48.671342933458732</c:v>
                </c:pt>
                <c:pt idx="1693">
                  <c:v>40.745892922612725</c:v>
                </c:pt>
                <c:pt idx="1694">
                  <c:v>90.559586845160439</c:v>
                </c:pt>
                <c:pt idx="1695">
                  <c:v>105.81793934779643</c:v>
                </c:pt>
                <c:pt idx="1696">
                  <c:v>-12.431976301906726</c:v>
                </c:pt>
                <c:pt idx="1697">
                  <c:v>19.082092166679733</c:v>
                </c:pt>
                <c:pt idx="1698">
                  <c:v>-31.577671741935337</c:v>
                </c:pt>
                <c:pt idx="1699">
                  <c:v>-34.486306731437587</c:v>
                </c:pt>
                <c:pt idx="1700">
                  <c:v>-25.26913458364432</c:v>
                </c:pt>
                <c:pt idx="1701">
                  <c:v>-10.242505496125233</c:v>
                </c:pt>
                <c:pt idx="1702">
                  <c:v>-31.605826586658022</c:v>
                </c:pt>
                <c:pt idx="1703">
                  <c:v>48.209633016172937</c:v>
                </c:pt>
                <c:pt idx="1704">
                  <c:v>128.33018979039082</c:v>
                </c:pt>
                <c:pt idx="1705">
                  <c:v>29.202663443319071</c:v>
                </c:pt>
                <c:pt idx="1706">
                  <c:v>48.897692306858517</c:v>
                </c:pt>
                <c:pt idx="1707">
                  <c:v>40.972242296012517</c:v>
                </c:pt>
                <c:pt idx="1708">
                  <c:v>90.785936218560238</c:v>
                </c:pt>
                <c:pt idx="1709">
                  <c:v>106.04428872119621</c:v>
                </c:pt>
                <c:pt idx="1710">
                  <c:v>-12.205626928506938</c:v>
                </c:pt>
                <c:pt idx="1711">
                  <c:v>19.308441540079521</c:v>
                </c:pt>
                <c:pt idx="1712">
                  <c:v>-31.351322368535548</c:v>
                </c:pt>
                <c:pt idx="1713">
                  <c:v>-34.259957358037795</c:v>
                </c:pt>
                <c:pt idx="1714">
                  <c:v>-25.042785210244531</c:v>
                </c:pt>
                <c:pt idx="1715">
                  <c:v>-10.016156122725445</c:v>
                </c:pt>
                <c:pt idx="1716">
                  <c:v>-31.379477213258234</c:v>
                </c:pt>
                <c:pt idx="1717">
                  <c:v>48.435982389572729</c:v>
                </c:pt>
                <c:pt idx="1718">
                  <c:v>128.5565391637906</c:v>
                </c:pt>
                <c:pt idx="1719">
                  <c:v>29.42901281671886</c:v>
                </c:pt>
                <c:pt idx="1720">
                  <c:v>49.124041680258308</c:v>
                </c:pt>
                <c:pt idx="1721">
                  <c:v>41.198591669412309</c:v>
                </c:pt>
                <c:pt idx="1722">
                  <c:v>91.012285591960023</c:v>
                </c:pt>
                <c:pt idx="1723">
                  <c:v>106.27063809459601</c:v>
                </c:pt>
                <c:pt idx="1724">
                  <c:v>-11.979277555107146</c:v>
                </c:pt>
                <c:pt idx="1725">
                  <c:v>19.534790913479313</c:v>
                </c:pt>
                <c:pt idx="1726">
                  <c:v>-31.124972995135757</c:v>
                </c:pt>
                <c:pt idx="1727">
                  <c:v>-34.03360798463801</c:v>
                </c:pt>
                <c:pt idx="1728">
                  <c:v>-24.81643583684474</c:v>
                </c:pt>
                <c:pt idx="1729">
                  <c:v>-9.7898067493256562</c:v>
                </c:pt>
                <c:pt idx="1730">
                  <c:v>-31.153127839858442</c:v>
                </c:pt>
                <c:pt idx="1731">
                  <c:v>48.662331762972514</c:v>
                </c:pt>
                <c:pt idx="1732">
                  <c:v>128.78288853719042</c:v>
                </c:pt>
                <c:pt idx="1733">
                  <c:v>29.655362190118648</c:v>
                </c:pt>
                <c:pt idx="1734">
                  <c:v>49.3503910536581</c:v>
                </c:pt>
                <c:pt idx="1735">
                  <c:v>41.424941042812094</c:v>
                </c:pt>
                <c:pt idx="1736">
                  <c:v>91.238634965359807</c:v>
                </c:pt>
                <c:pt idx="1737">
                  <c:v>106.49698746799579</c:v>
                </c:pt>
                <c:pt idx="1738">
                  <c:v>-11.752928181707357</c:v>
                </c:pt>
                <c:pt idx="1739">
                  <c:v>19.761140286879101</c:v>
                </c:pt>
                <c:pt idx="1740">
                  <c:v>-30.898623621735968</c:v>
                </c:pt>
                <c:pt idx="1741">
                  <c:v>-33.807258611238218</c:v>
                </c:pt>
                <c:pt idx="1742">
                  <c:v>-24.590086463444951</c:v>
                </c:pt>
                <c:pt idx="1743">
                  <c:v>-9.5634573759258643</c:v>
                </c:pt>
                <c:pt idx="1744">
                  <c:v>-30.926778466458654</c:v>
                </c:pt>
                <c:pt idx="1745">
                  <c:v>48.888681136372306</c:v>
                </c:pt>
                <c:pt idx="1746">
                  <c:v>129.0092379105902</c:v>
                </c:pt>
                <c:pt idx="1747">
                  <c:v>29.88171156351844</c:v>
                </c:pt>
                <c:pt idx="1748">
                  <c:v>49.576740427057885</c:v>
                </c:pt>
                <c:pt idx="1749">
                  <c:v>41.651290416211886</c:v>
                </c:pt>
                <c:pt idx="1750">
                  <c:v>91.464984338759606</c:v>
                </c:pt>
                <c:pt idx="1751">
                  <c:v>106.72333684139559</c:v>
                </c:pt>
                <c:pt idx="1752">
                  <c:v>-11.526578808307569</c:v>
                </c:pt>
                <c:pt idx="1753">
                  <c:v>19.987489660278893</c:v>
                </c:pt>
                <c:pt idx="1754">
                  <c:v>-30.67227424833618</c:v>
                </c:pt>
                <c:pt idx="1755">
                  <c:v>-33.580909237838426</c:v>
                </c:pt>
                <c:pt idx="1756">
                  <c:v>-24.363737090045163</c:v>
                </c:pt>
                <c:pt idx="1757">
                  <c:v>-9.3371080025260724</c:v>
                </c:pt>
                <c:pt idx="1758">
                  <c:v>-30.700429093058865</c:v>
                </c:pt>
                <c:pt idx="1759">
                  <c:v>49.115030509772097</c:v>
                </c:pt>
                <c:pt idx="1760">
                  <c:v>129.23558728398999</c:v>
                </c:pt>
                <c:pt idx="1761">
                  <c:v>30.108060936918228</c:v>
                </c:pt>
                <c:pt idx="1762">
                  <c:v>49.803089800457677</c:v>
                </c:pt>
                <c:pt idx="1763">
                  <c:v>41.877639789611678</c:v>
                </c:pt>
                <c:pt idx="1764">
                  <c:v>91.691333712159391</c:v>
                </c:pt>
                <c:pt idx="1765">
                  <c:v>106.94968621479538</c:v>
                </c:pt>
                <c:pt idx="1766">
                  <c:v>-11.300229434907777</c:v>
                </c:pt>
                <c:pt idx="1767">
                  <c:v>20.213839033678681</c:v>
                </c:pt>
                <c:pt idx="1768">
                  <c:v>-30.445924874936388</c:v>
                </c:pt>
                <c:pt idx="1769">
                  <c:v>-33.354559864438642</c:v>
                </c:pt>
                <c:pt idx="1770">
                  <c:v>-24.137387716645371</c:v>
                </c:pt>
                <c:pt idx="1771">
                  <c:v>-9.1107586291262841</c:v>
                </c:pt>
                <c:pt idx="1772">
                  <c:v>-30.474079719659073</c:v>
                </c:pt>
                <c:pt idx="1773">
                  <c:v>49.341379883171882</c:v>
                </c:pt>
                <c:pt idx="1774">
                  <c:v>129.46193665738977</c:v>
                </c:pt>
                <c:pt idx="1775">
                  <c:v>30.33441031031802</c:v>
                </c:pt>
                <c:pt idx="1776">
                  <c:v>50.029439173857469</c:v>
                </c:pt>
                <c:pt idx="1777">
                  <c:v>42.103989163011462</c:v>
                </c:pt>
                <c:pt idx="1778">
                  <c:v>91.91768308555919</c:v>
                </c:pt>
                <c:pt idx="1779">
                  <c:v>107.17603558819516</c:v>
                </c:pt>
                <c:pt idx="1780">
                  <c:v>-11.073880061507985</c:v>
                </c:pt>
                <c:pt idx="1781">
                  <c:v>20.44018840707847</c:v>
                </c:pt>
                <c:pt idx="1782">
                  <c:v>-30.2195755015366</c:v>
                </c:pt>
                <c:pt idx="1783">
                  <c:v>-33.12821049103885</c:v>
                </c:pt>
                <c:pt idx="1784">
                  <c:v>-23.911038343245583</c:v>
                </c:pt>
                <c:pt idx="1785">
                  <c:v>-8.8844092557264958</c:v>
                </c:pt>
                <c:pt idx="1786">
                  <c:v>-30.247730346259285</c:v>
                </c:pt>
                <c:pt idx="1787">
                  <c:v>49.567729256571674</c:v>
                </c:pt>
                <c:pt idx="1788">
                  <c:v>129.68828603078956</c:v>
                </c:pt>
                <c:pt idx="1789">
                  <c:v>30.560759683717809</c:v>
                </c:pt>
                <c:pt idx="1790">
                  <c:v>50.255788547257254</c:v>
                </c:pt>
                <c:pt idx="1791">
                  <c:v>42.330338536411254</c:v>
                </c:pt>
                <c:pt idx="1792">
                  <c:v>92.144032458958975</c:v>
                </c:pt>
                <c:pt idx="1793">
                  <c:v>107.40238496159495</c:v>
                </c:pt>
                <c:pt idx="1794">
                  <c:v>-10.847530688108197</c:v>
                </c:pt>
                <c:pt idx="1795">
                  <c:v>20.666537780478262</c:v>
                </c:pt>
                <c:pt idx="1796">
                  <c:v>-29.993226128136808</c:v>
                </c:pt>
                <c:pt idx="1797">
                  <c:v>-32.901861117639058</c:v>
                </c:pt>
                <c:pt idx="1798">
                  <c:v>-23.684688969845791</c:v>
                </c:pt>
                <c:pt idx="1799">
                  <c:v>-8.6580598823267039</c:v>
                </c:pt>
                <c:pt idx="1800">
                  <c:v>-30.021380972859497</c:v>
                </c:pt>
                <c:pt idx="1801">
                  <c:v>49.794078629971466</c:v>
                </c:pt>
                <c:pt idx="1802">
                  <c:v>129.91463540418937</c:v>
                </c:pt>
                <c:pt idx="1803">
                  <c:v>30.7871090571176</c:v>
                </c:pt>
                <c:pt idx="1804">
                  <c:v>50.482137920657046</c:v>
                </c:pt>
                <c:pt idx="1805">
                  <c:v>42.556687909811046</c:v>
                </c:pt>
                <c:pt idx="1806">
                  <c:v>92.37038183235876</c:v>
                </c:pt>
                <c:pt idx="1807">
                  <c:v>107.62873433499475</c:v>
                </c:pt>
                <c:pt idx="1808">
                  <c:v>-10.621181314708409</c:v>
                </c:pt>
                <c:pt idx="1809">
                  <c:v>20.89288715387805</c:v>
                </c:pt>
                <c:pt idx="1810">
                  <c:v>-29.766876754737019</c:v>
                </c:pt>
                <c:pt idx="1811">
                  <c:v>-32.675511744239273</c:v>
                </c:pt>
                <c:pt idx="1812">
                  <c:v>-23.458339596446002</c:v>
                </c:pt>
                <c:pt idx="1813">
                  <c:v>-8.4317105089269155</c:v>
                </c:pt>
                <c:pt idx="1814">
                  <c:v>-29.795031599459705</c:v>
                </c:pt>
                <c:pt idx="1815">
                  <c:v>50.020428003371251</c:v>
                </c:pt>
                <c:pt idx="1816">
                  <c:v>130.14098477758915</c:v>
                </c:pt>
                <c:pt idx="1817">
                  <c:v>31.013458430517389</c:v>
                </c:pt>
                <c:pt idx="1818">
                  <c:v>50.708487294056837</c:v>
                </c:pt>
                <c:pt idx="1819">
                  <c:v>42.783037283210831</c:v>
                </c:pt>
                <c:pt idx="1820">
                  <c:v>92.596731205758545</c:v>
                </c:pt>
                <c:pt idx="1821">
                  <c:v>107.85508370839453</c:v>
                </c:pt>
                <c:pt idx="1822">
                  <c:v>-10.394831941308617</c:v>
                </c:pt>
              </c:numCache>
            </c:numRef>
          </c:val>
          <c:smooth val="0"/>
          <c:extLst>
            <c:ext xmlns:c16="http://schemas.microsoft.com/office/drawing/2014/chart" uri="{C3380CC4-5D6E-409C-BE32-E72D297353CC}">
              <c16:uniqueId val="{00000001-3A03-4629-B195-94721705885A}"/>
            </c:ext>
          </c:extLst>
        </c:ser>
        <c:ser>
          <c:idx val="2"/>
          <c:order val="2"/>
          <c:tx>
            <c:strRef>
              <c:f>Sheet8!$D$1</c:f>
              <c:strCache>
                <c:ptCount val="1"/>
                <c:pt idx="0">
                  <c:v>Lower Confidence Bound(Sales)</c:v>
                </c:pt>
              </c:strCache>
            </c:strRef>
          </c:tx>
          <c:spPr>
            <a:ln w="12700" cap="rnd">
              <a:solidFill>
                <a:srgbClr val="ED7D31"/>
              </a:solidFill>
              <a:prstDash val="solid"/>
              <a:round/>
            </a:ln>
            <a:effectLst/>
          </c:spPr>
          <c:marker>
            <c:symbol val="none"/>
          </c:marker>
          <c:cat>
            <c:numRef>
              <c:f>Sheet8!$A$2:$A$1824</c:f>
              <c:numCache>
                <c:formatCode>m/d/yyyy</c:formatCode>
                <c:ptCount val="1823"/>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pt idx="1549">
                  <c:v>43191</c:v>
                </c:pt>
                <c:pt idx="1550">
                  <c:v>43192</c:v>
                </c:pt>
                <c:pt idx="1551">
                  <c:v>43193</c:v>
                </c:pt>
                <c:pt idx="1552">
                  <c:v>43194</c:v>
                </c:pt>
                <c:pt idx="1553">
                  <c:v>43195</c:v>
                </c:pt>
                <c:pt idx="1554">
                  <c:v>43196</c:v>
                </c:pt>
                <c:pt idx="1555">
                  <c:v>43197</c:v>
                </c:pt>
                <c:pt idx="1556">
                  <c:v>43198</c:v>
                </c:pt>
                <c:pt idx="1557">
                  <c:v>43199</c:v>
                </c:pt>
                <c:pt idx="1558">
                  <c:v>43200</c:v>
                </c:pt>
                <c:pt idx="1559">
                  <c:v>43201</c:v>
                </c:pt>
                <c:pt idx="1560">
                  <c:v>43202</c:v>
                </c:pt>
                <c:pt idx="1561">
                  <c:v>43203</c:v>
                </c:pt>
                <c:pt idx="1562">
                  <c:v>43204</c:v>
                </c:pt>
                <c:pt idx="1563">
                  <c:v>43205</c:v>
                </c:pt>
                <c:pt idx="1564">
                  <c:v>43206</c:v>
                </c:pt>
                <c:pt idx="1565">
                  <c:v>43207</c:v>
                </c:pt>
                <c:pt idx="1566">
                  <c:v>43208</c:v>
                </c:pt>
                <c:pt idx="1567">
                  <c:v>43209</c:v>
                </c:pt>
                <c:pt idx="1568">
                  <c:v>43210</c:v>
                </c:pt>
                <c:pt idx="1569">
                  <c:v>43211</c:v>
                </c:pt>
                <c:pt idx="1570">
                  <c:v>43212</c:v>
                </c:pt>
                <c:pt idx="1571">
                  <c:v>43213</c:v>
                </c:pt>
                <c:pt idx="1572">
                  <c:v>43214</c:v>
                </c:pt>
                <c:pt idx="1573">
                  <c:v>43215</c:v>
                </c:pt>
                <c:pt idx="1574">
                  <c:v>43216</c:v>
                </c:pt>
                <c:pt idx="1575">
                  <c:v>43217</c:v>
                </c:pt>
                <c:pt idx="1576">
                  <c:v>43218</c:v>
                </c:pt>
                <c:pt idx="1577">
                  <c:v>43219</c:v>
                </c:pt>
                <c:pt idx="1578">
                  <c:v>43220</c:v>
                </c:pt>
                <c:pt idx="1579">
                  <c:v>43221</c:v>
                </c:pt>
                <c:pt idx="1580">
                  <c:v>43222</c:v>
                </c:pt>
                <c:pt idx="1581">
                  <c:v>43223</c:v>
                </c:pt>
                <c:pt idx="1582">
                  <c:v>43224</c:v>
                </c:pt>
                <c:pt idx="1583">
                  <c:v>43225</c:v>
                </c:pt>
                <c:pt idx="1584">
                  <c:v>43226</c:v>
                </c:pt>
                <c:pt idx="1585">
                  <c:v>43227</c:v>
                </c:pt>
                <c:pt idx="1586">
                  <c:v>43228</c:v>
                </c:pt>
                <c:pt idx="1587">
                  <c:v>43229</c:v>
                </c:pt>
                <c:pt idx="1588">
                  <c:v>43230</c:v>
                </c:pt>
                <c:pt idx="1589">
                  <c:v>43231</c:v>
                </c:pt>
                <c:pt idx="1590">
                  <c:v>43232</c:v>
                </c:pt>
                <c:pt idx="1591">
                  <c:v>43233</c:v>
                </c:pt>
                <c:pt idx="1592">
                  <c:v>43234</c:v>
                </c:pt>
                <c:pt idx="1593">
                  <c:v>43235</c:v>
                </c:pt>
                <c:pt idx="1594">
                  <c:v>43236</c:v>
                </c:pt>
                <c:pt idx="1595">
                  <c:v>43237</c:v>
                </c:pt>
                <c:pt idx="1596">
                  <c:v>43238</c:v>
                </c:pt>
                <c:pt idx="1597">
                  <c:v>43239</c:v>
                </c:pt>
                <c:pt idx="1598">
                  <c:v>43240</c:v>
                </c:pt>
                <c:pt idx="1599">
                  <c:v>43241</c:v>
                </c:pt>
                <c:pt idx="1600">
                  <c:v>43242</c:v>
                </c:pt>
                <c:pt idx="1601">
                  <c:v>43243</c:v>
                </c:pt>
                <c:pt idx="1602">
                  <c:v>43244</c:v>
                </c:pt>
                <c:pt idx="1603">
                  <c:v>43245</c:v>
                </c:pt>
                <c:pt idx="1604">
                  <c:v>43246</c:v>
                </c:pt>
                <c:pt idx="1605">
                  <c:v>43247</c:v>
                </c:pt>
                <c:pt idx="1606">
                  <c:v>43248</c:v>
                </c:pt>
                <c:pt idx="1607">
                  <c:v>43249</c:v>
                </c:pt>
                <c:pt idx="1608">
                  <c:v>43250</c:v>
                </c:pt>
                <c:pt idx="1609">
                  <c:v>43251</c:v>
                </c:pt>
                <c:pt idx="1610">
                  <c:v>43252</c:v>
                </c:pt>
                <c:pt idx="1611">
                  <c:v>43253</c:v>
                </c:pt>
                <c:pt idx="1612">
                  <c:v>43254</c:v>
                </c:pt>
                <c:pt idx="1613">
                  <c:v>43255</c:v>
                </c:pt>
                <c:pt idx="1614">
                  <c:v>43256</c:v>
                </c:pt>
                <c:pt idx="1615">
                  <c:v>43257</c:v>
                </c:pt>
                <c:pt idx="1616">
                  <c:v>43258</c:v>
                </c:pt>
                <c:pt idx="1617">
                  <c:v>43259</c:v>
                </c:pt>
                <c:pt idx="1618">
                  <c:v>43260</c:v>
                </c:pt>
                <c:pt idx="1619">
                  <c:v>43261</c:v>
                </c:pt>
                <c:pt idx="1620">
                  <c:v>43262</c:v>
                </c:pt>
                <c:pt idx="1621">
                  <c:v>43263</c:v>
                </c:pt>
                <c:pt idx="1622">
                  <c:v>43264</c:v>
                </c:pt>
                <c:pt idx="1623">
                  <c:v>43265</c:v>
                </c:pt>
                <c:pt idx="1624">
                  <c:v>43266</c:v>
                </c:pt>
                <c:pt idx="1625">
                  <c:v>43267</c:v>
                </c:pt>
                <c:pt idx="1626">
                  <c:v>43268</c:v>
                </c:pt>
                <c:pt idx="1627">
                  <c:v>43269</c:v>
                </c:pt>
                <c:pt idx="1628">
                  <c:v>43270</c:v>
                </c:pt>
                <c:pt idx="1629">
                  <c:v>43271</c:v>
                </c:pt>
                <c:pt idx="1630">
                  <c:v>43272</c:v>
                </c:pt>
                <c:pt idx="1631">
                  <c:v>43273</c:v>
                </c:pt>
                <c:pt idx="1632">
                  <c:v>43274</c:v>
                </c:pt>
                <c:pt idx="1633">
                  <c:v>43275</c:v>
                </c:pt>
                <c:pt idx="1634">
                  <c:v>43276</c:v>
                </c:pt>
                <c:pt idx="1635">
                  <c:v>43277</c:v>
                </c:pt>
                <c:pt idx="1636">
                  <c:v>43278</c:v>
                </c:pt>
                <c:pt idx="1637">
                  <c:v>43279</c:v>
                </c:pt>
                <c:pt idx="1638">
                  <c:v>43280</c:v>
                </c:pt>
                <c:pt idx="1639">
                  <c:v>43281</c:v>
                </c:pt>
                <c:pt idx="1640">
                  <c:v>43282</c:v>
                </c:pt>
                <c:pt idx="1641">
                  <c:v>43283</c:v>
                </c:pt>
                <c:pt idx="1642">
                  <c:v>43284</c:v>
                </c:pt>
                <c:pt idx="1643">
                  <c:v>43285</c:v>
                </c:pt>
                <c:pt idx="1644">
                  <c:v>43286</c:v>
                </c:pt>
                <c:pt idx="1645">
                  <c:v>43287</c:v>
                </c:pt>
                <c:pt idx="1646">
                  <c:v>43288</c:v>
                </c:pt>
                <c:pt idx="1647">
                  <c:v>43289</c:v>
                </c:pt>
                <c:pt idx="1648">
                  <c:v>43290</c:v>
                </c:pt>
                <c:pt idx="1649">
                  <c:v>43291</c:v>
                </c:pt>
                <c:pt idx="1650">
                  <c:v>43292</c:v>
                </c:pt>
                <c:pt idx="1651">
                  <c:v>43293</c:v>
                </c:pt>
                <c:pt idx="1652">
                  <c:v>43294</c:v>
                </c:pt>
                <c:pt idx="1653">
                  <c:v>43295</c:v>
                </c:pt>
                <c:pt idx="1654">
                  <c:v>43296</c:v>
                </c:pt>
                <c:pt idx="1655">
                  <c:v>43297</c:v>
                </c:pt>
                <c:pt idx="1656">
                  <c:v>43298</c:v>
                </c:pt>
                <c:pt idx="1657">
                  <c:v>43299</c:v>
                </c:pt>
                <c:pt idx="1658">
                  <c:v>43300</c:v>
                </c:pt>
                <c:pt idx="1659">
                  <c:v>43301</c:v>
                </c:pt>
                <c:pt idx="1660">
                  <c:v>43302</c:v>
                </c:pt>
                <c:pt idx="1661">
                  <c:v>43303</c:v>
                </c:pt>
                <c:pt idx="1662">
                  <c:v>43304</c:v>
                </c:pt>
                <c:pt idx="1663">
                  <c:v>43305</c:v>
                </c:pt>
                <c:pt idx="1664">
                  <c:v>43306</c:v>
                </c:pt>
                <c:pt idx="1665">
                  <c:v>43307</c:v>
                </c:pt>
                <c:pt idx="1666">
                  <c:v>43308</c:v>
                </c:pt>
                <c:pt idx="1667">
                  <c:v>43309</c:v>
                </c:pt>
                <c:pt idx="1668">
                  <c:v>43310</c:v>
                </c:pt>
                <c:pt idx="1669">
                  <c:v>43311</c:v>
                </c:pt>
                <c:pt idx="1670">
                  <c:v>43312</c:v>
                </c:pt>
                <c:pt idx="1671">
                  <c:v>43313</c:v>
                </c:pt>
                <c:pt idx="1672">
                  <c:v>43314</c:v>
                </c:pt>
                <c:pt idx="1673">
                  <c:v>43315</c:v>
                </c:pt>
                <c:pt idx="1674">
                  <c:v>43316</c:v>
                </c:pt>
                <c:pt idx="1675">
                  <c:v>43317</c:v>
                </c:pt>
                <c:pt idx="1676">
                  <c:v>43318</c:v>
                </c:pt>
                <c:pt idx="1677">
                  <c:v>43319</c:v>
                </c:pt>
                <c:pt idx="1678">
                  <c:v>43320</c:v>
                </c:pt>
                <c:pt idx="1679">
                  <c:v>43321</c:v>
                </c:pt>
                <c:pt idx="1680">
                  <c:v>43322</c:v>
                </c:pt>
                <c:pt idx="1681">
                  <c:v>43323</c:v>
                </c:pt>
                <c:pt idx="1682">
                  <c:v>43324</c:v>
                </c:pt>
                <c:pt idx="1683">
                  <c:v>43325</c:v>
                </c:pt>
                <c:pt idx="1684">
                  <c:v>43326</c:v>
                </c:pt>
                <c:pt idx="1685">
                  <c:v>43327</c:v>
                </c:pt>
                <c:pt idx="1686">
                  <c:v>43328</c:v>
                </c:pt>
                <c:pt idx="1687">
                  <c:v>43329</c:v>
                </c:pt>
                <c:pt idx="1688">
                  <c:v>43330</c:v>
                </c:pt>
                <c:pt idx="1689">
                  <c:v>43331</c:v>
                </c:pt>
                <c:pt idx="1690">
                  <c:v>43332</c:v>
                </c:pt>
                <c:pt idx="1691">
                  <c:v>43333</c:v>
                </c:pt>
                <c:pt idx="1692">
                  <c:v>43334</c:v>
                </c:pt>
                <c:pt idx="1693">
                  <c:v>43335</c:v>
                </c:pt>
                <c:pt idx="1694">
                  <c:v>43336</c:v>
                </c:pt>
                <c:pt idx="1695">
                  <c:v>43337</c:v>
                </c:pt>
                <c:pt idx="1696">
                  <c:v>43338</c:v>
                </c:pt>
                <c:pt idx="1697">
                  <c:v>43339</c:v>
                </c:pt>
                <c:pt idx="1698">
                  <c:v>43340</c:v>
                </c:pt>
                <c:pt idx="1699">
                  <c:v>43341</c:v>
                </c:pt>
                <c:pt idx="1700">
                  <c:v>43342</c:v>
                </c:pt>
                <c:pt idx="1701">
                  <c:v>43343</c:v>
                </c:pt>
                <c:pt idx="1702">
                  <c:v>43344</c:v>
                </c:pt>
                <c:pt idx="1703">
                  <c:v>43345</c:v>
                </c:pt>
                <c:pt idx="1704">
                  <c:v>43346</c:v>
                </c:pt>
                <c:pt idx="1705">
                  <c:v>43347</c:v>
                </c:pt>
                <c:pt idx="1706">
                  <c:v>43348</c:v>
                </c:pt>
                <c:pt idx="1707">
                  <c:v>43349</c:v>
                </c:pt>
                <c:pt idx="1708">
                  <c:v>43350</c:v>
                </c:pt>
                <c:pt idx="1709">
                  <c:v>43351</c:v>
                </c:pt>
                <c:pt idx="1710">
                  <c:v>43352</c:v>
                </c:pt>
                <c:pt idx="1711">
                  <c:v>43353</c:v>
                </c:pt>
                <c:pt idx="1712">
                  <c:v>43354</c:v>
                </c:pt>
                <c:pt idx="1713">
                  <c:v>43355</c:v>
                </c:pt>
                <c:pt idx="1714">
                  <c:v>43356</c:v>
                </c:pt>
                <c:pt idx="1715">
                  <c:v>43357</c:v>
                </c:pt>
                <c:pt idx="1716">
                  <c:v>43358</c:v>
                </c:pt>
                <c:pt idx="1717">
                  <c:v>43359</c:v>
                </c:pt>
                <c:pt idx="1718">
                  <c:v>43360</c:v>
                </c:pt>
                <c:pt idx="1719">
                  <c:v>43361</c:v>
                </c:pt>
                <c:pt idx="1720">
                  <c:v>43362</c:v>
                </c:pt>
                <c:pt idx="1721">
                  <c:v>43363</c:v>
                </c:pt>
                <c:pt idx="1722">
                  <c:v>43364</c:v>
                </c:pt>
                <c:pt idx="1723">
                  <c:v>43365</c:v>
                </c:pt>
                <c:pt idx="1724">
                  <c:v>43366</c:v>
                </c:pt>
                <c:pt idx="1725">
                  <c:v>43367</c:v>
                </c:pt>
                <c:pt idx="1726">
                  <c:v>43368</c:v>
                </c:pt>
                <c:pt idx="1727">
                  <c:v>43369</c:v>
                </c:pt>
                <c:pt idx="1728">
                  <c:v>43370</c:v>
                </c:pt>
                <c:pt idx="1729">
                  <c:v>43371</c:v>
                </c:pt>
                <c:pt idx="1730">
                  <c:v>43372</c:v>
                </c:pt>
                <c:pt idx="1731">
                  <c:v>43373</c:v>
                </c:pt>
                <c:pt idx="1732">
                  <c:v>43374</c:v>
                </c:pt>
                <c:pt idx="1733">
                  <c:v>43375</c:v>
                </c:pt>
                <c:pt idx="1734">
                  <c:v>43376</c:v>
                </c:pt>
                <c:pt idx="1735">
                  <c:v>43377</c:v>
                </c:pt>
                <c:pt idx="1736">
                  <c:v>43378</c:v>
                </c:pt>
                <c:pt idx="1737">
                  <c:v>43379</c:v>
                </c:pt>
                <c:pt idx="1738">
                  <c:v>43380</c:v>
                </c:pt>
                <c:pt idx="1739">
                  <c:v>43381</c:v>
                </c:pt>
                <c:pt idx="1740">
                  <c:v>43382</c:v>
                </c:pt>
                <c:pt idx="1741">
                  <c:v>43383</c:v>
                </c:pt>
                <c:pt idx="1742">
                  <c:v>43384</c:v>
                </c:pt>
                <c:pt idx="1743">
                  <c:v>43385</c:v>
                </c:pt>
                <c:pt idx="1744">
                  <c:v>43386</c:v>
                </c:pt>
                <c:pt idx="1745">
                  <c:v>43387</c:v>
                </c:pt>
                <c:pt idx="1746">
                  <c:v>43388</c:v>
                </c:pt>
                <c:pt idx="1747">
                  <c:v>43389</c:v>
                </c:pt>
                <c:pt idx="1748">
                  <c:v>43390</c:v>
                </c:pt>
                <c:pt idx="1749">
                  <c:v>43391</c:v>
                </c:pt>
                <c:pt idx="1750">
                  <c:v>43392</c:v>
                </c:pt>
                <c:pt idx="1751">
                  <c:v>43393</c:v>
                </c:pt>
                <c:pt idx="1752">
                  <c:v>43394</c:v>
                </c:pt>
                <c:pt idx="1753">
                  <c:v>43395</c:v>
                </c:pt>
                <c:pt idx="1754">
                  <c:v>43396</c:v>
                </c:pt>
                <c:pt idx="1755">
                  <c:v>43397</c:v>
                </c:pt>
                <c:pt idx="1756">
                  <c:v>43398</c:v>
                </c:pt>
                <c:pt idx="1757">
                  <c:v>43399</c:v>
                </c:pt>
                <c:pt idx="1758">
                  <c:v>43400</c:v>
                </c:pt>
                <c:pt idx="1759">
                  <c:v>43401</c:v>
                </c:pt>
                <c:pt idx="1760">
                  <c:v>43402</c:v>
                </c:pt>
                <c:pt idx="1761">
                  <c:v>43403</c:v>
                </c:pt>
                <c:pt idx="1762">
                  <c:v>43404</c:v>
                </c:pt>
                <c:pt idx="1763">
                  <c:v>43405</c:v>
                </c:pt>
                <c:pt idx="1764">
                  <c:v>43406</c:v>
                </c:pt>
                <c:pt idx="1765">
                  <c:v>43407</c:v>
                </c:pt>
                <c:pt idx="1766">
                  <c:v>43408</c:v>
                </c:pt>
                <c:pt idx="1767">
                  <c:v>43409</c:v>
                </c:pt>
                <c:pt idx="1768">
                  <c:v>43410</c:v>
                </c:pt>
                <c:pt idx="1769">
                  <c:v>43411</c:v>
                </c:pt>
                <c:pt idx="1770">
                  <c:v>43412</c:v>
                </c:pt>
                <c:pt idx="1771">
                  <c:v>43413</c:v>
                </c:pt>
                <c:pt idx="1772">
                  <c:v>43414</c:v>
                </c:pt>
                <c:pt idx="1773">
                  <c:v>43415</c:v>
                </c:pt>
                <c:pt idx="1774">
                  <c:v>43416</c:v>
                </c:pt>
                <c:pt idx="1775">
                  <c:v>43417</c:v>
                </c:pt>
                <c:pt idx="1776">
                  <c:v>43418</c:v>
                </c:pt>
                <c:pt idx="1777">
                  <c:v>43419</c:v>
                </c:pt>
                <c:pt idx="1778">
                  <c:v>43420</c:v>
                </c:pt>
                <c:pt idx="1779">
                  <c:v>43421</c:v>
                </c:pt>
                <c:pt idx="1780">
                  <c:v>43422</c:v>
                </c:pt>
                <c:pt idx="1781">
                  <c:v>43423</c:v>
                </c:pt>
                <c:pt idx="1782">
                  <c:v>43424</c:v>
                </c:pt>
                <c:pt idx="1783">
                  <c:v>43425</c:v>
                </c:pt>
                <c:pt idx="1784">
                  <c:v>43426</c:v>
                </c:pt>
                <c:pt idx="1785">
                  <c:v>43427</c:v>
                </c:pt>
                <c:pt idx="1786">
                  <c:v>43428</c:v>
                </c:pt>
                <c:pt idx="1787">
                  <c:v>43429</c:v>
                </c:pt>
                <c:pt idx="1788">
                  <c:v>43430</c:v>
                </c:pt>
                <c:pt idx="1789">
                  <c:v>43431</c:v>
                </c:pt>
                <c:pt idx="1790">
                  <c:v>43432</c:v>
                </c:pt>
                <c:pt idx="1791">
                  <c:v>43433</c:v>
                </c:pt>
                <c:pt idx="1792">
                  <c:v>43434</c:v>
                </c:pt>
                <c:pt idx="1793">
                  <c:v>43435</c:v>
                </c:pt>
                <c:pt idx="1794">
                  <c:v>43436</c:v>
                </c:pt>
                <c:pt idx="1795">
                  <c:v>43437</c:v>
                </c:pt>
                <c:pt idx="1796">
                  <c:v>43438</c:v>
                </c:pt>
                <c:pt idx="1797">
                  <c:v>43439</c:v>
                </c:pt>
                <c:pt idx="1798">
                  <c:v>43440</c:v>
                </c:pt>
                <c:pt idx="1799">
                  <c:v>43441</c:v>
                </c:pt>
                <c:pt idx="1800">
                  <c:v>43442</c:v>
                </c:pt>
                <c:pt idx="1801">
                  <c:v>43443</c:v>
                </c:pt>
                <c:pt idx="1802">
                  <c:v>43444</c:v>
                </c:pt>
                <c:pt idx="1803">
                  <c:v>43445</c:v>
                </c:pt>
                <c:pt idx="1804">
                  <c:v>43446</c:v>
                </c:pt>
                <c:pt idx="1805">
                  <c:v>43447</c:v>
                </c:pt>
                <c:pt idx="1806">
                  <c:v>43448</c:v>
                </c:pt>
                <c:pt idx="1807">
                  <c:v>43449</c:v>
                </c:pt>
                <c:pt idx="1808">
                  <c:v>43450</c:v>
                </c:pt>
                <c:pt idx="1809">
                  <c:v>43451</c:v>
                </c:pt>
                <c:pt idx="1810">
                  <c:v>43452</c:v>
                </c:pt>
                <c:pt idx="1811">
                  <c:v>43453</c:v>
                </c:pt>
                <c:pt idx="1812">
                  <c:v>43454</c:v>
                </c:pt>
                <c:pt idx="1813">
                  <c:v>43455</c:v>
                </c:pt>
                <c:pt idx="1814">
                  <c:v>43456</c:v>
                </c:pt>
                <c:pt idx="1815">
                  <c:v>43457</c:v>
                </c:pt>
                <c:pt idx="1816">
                  <c:v>43458</c:v>
                </c:pt>
                <c:pt idx="1817">
                  <c:v>43459</c:v>
                </c:pt>
                <c:pt idx="1818">
                  <c:v>43460</c:v>
                </c:pt>
                <c:pt idx="1819">
                  <c:v>43461</c:v>
                </c:pt>
                <c:pt idx="1820">
                  <c:v>43462</c:v>
                </c:pt>
                <c:pt idx="1821">
                  <c:v>43463</c:v>
                </c:pt>
                <c:pt idx="1822">
                  <c:v>43464</c:v>
                </c:pt>
              </c:numCache>
            </c:numRef>
          </c:cat>
          <c:val>
            <c:numRef>
              <c:f>Sheet8!$D$2:$D$1824</c:f>
              <c:numCache>
                <c:formatCode>General</c:formatCode>
                <c:ptCount val="1823"/>
                <c:pt idx="1457" formatCode="0.00">
                  <c:v>101.97</c:v>
                </c:pt>
                <c:pt idx="1458" formatCode="0.00">
                  <c:v>-569.10636955415271</c:v>
                </c:pt>
                <c:pt idx="1459" formatCode="0.00">
                  <c:v>-554.87548198971479</c:v>
                </c:pt>
                <c:pt idx="1460" formatCode="0.00">
                  <c:v>-622.4411474225675</c:v>
                </c:pt>
                <c:pt idx="1461" formatCode="0.00">
                  <c:v>-641.91061403472781</c:v>
                </c:pt>
                <c:pt idx="1462" formatCode="0.00">
                  <c:v>-648.93735684450087</c:v>
                </c:pt>
                <c:pt idx="1463" formatCode="0.00">
                  <c:v>-649.86249880551566</c:v>
                </c:pt>
                <c:pt idx="1464" formatCode="0.00">
                  <c:v>-686.9073772168515</c:v>
                </c:pt>
                <c:pt idx="1465" formatCode="0.00">
                  <c:v>-622.5227817151781</c:v>
                </c:pt>
                <c:pt idx="1466" formatCode="0.00">
                  <c:v>-557.5998585420117</c:v>
                </c:pt>
                <c:pt idx="1467" formatCode="0.00">
                  <c:v>-671.70748156113177</c:v>
                </c:pt>
                <c:pt idx="1468" formatCode="0.00">
                  <c:v>-666.78917560263938</c:v>
                </c:pt>
                <c:pt idx="1469" formatCode="0.00">
                  <c:v>-689.30080648421392</c:v>
                </c:pt>
                <c:pt idx="1470" formatCode="0.00">
                  <c:v>-653.89441871540384</c:v>
                </c:pt>
                <c:pt idx="1471" formatCode="0.00">
                  <c:v>-652.87514165112714</c:v>
                </c:pt>
                <c:pt idx="1472" formatCode="0.00">
                  <c:v>-785.31112993505178</c:v>
                </c:pt>
                <c:pt idx="1473" formatCode="0.00">
                  <c:v>-767.72622007411519</c:v>
                </c:pt>
                <c:pt idx="1474" formatCode="0.00">
                  <c:v>-832.17390280006964</c:v>
                </c:pt>
                <c:pt idx="1475" formatCode="0.00">
                  <c:v>-848.73680087152775</c:v>
                </c:pt>
                <c:pt idx="1476" formatCode="0.00">
                  <c:v>-853.04724997267567</c:v>
                </c:pt>
                <c:pt idx="1477" formatCode="0.00">
                  <c:v>-851.42810144778412</c:v>
                </c:pt>
                <c:pt idx="1478" formatCode="0.00">
                  <c:v>-886.08480101424072</c:v>
                </c:pt>
                <c:pt idx="1479" formatCode="0.00">
                  <c:v>-819.45423794174872</c:v>
                </c:pt>
                <c:pt idx="1480" formatCode="0.00">
                  <c:v>-752.41533628935633</c:v>
                </c:pt>
                <c:pt idx="1481" formatCode="0.00">
                  <c:v>-864.52617164139804</c:v>
                </c:pt>
                <c:pt idx="1482" formatCode="0.00">
                  <c:v>-857.72068619350637</c:v>
                </c:pt>
                <c:pt idx="1483" formatCode="0.00">
                  <c:v>-878.44620691852333</c:v>
                </c:pt>
                <c:pt idx="1484" formatCode="0.00">
                  <c:v>-841.34714046439308</c:v>
                </c:pt>
                <c:pt idx="1485" formatCode="0.00">
                  <c:v>-838.72175987221635</c:v>
                </c:pt>
                <c:pt idx="1486" formatCode="0.00">
                  <c:v>-969.61612001469166</c:v>
                </c:pt>
                <c:pt idx="1487" formatCode="0.00">
                  <c:v>-950.58104679847918</c:v>
                </c:pt>
                <c:pt idx="1488" formatCode="0.00">
                  <c:v>-1013.6482836001464</c:v>
                </c:pt>
                <c:pt idx="1489" formatCode="0.00">
                  <c:v>-1028.8958638901815</c:v>
                </c:pt>
                <c:pt idx="1490" formatCode="0.00">
                  <c:v>-1031.9519424325306</c:v>
                </c:pt>
                <c:pt idx="1491" formatCode="0.00">
                  <c:v>-1029.1355523256395</c:v>
                </c:pt>
                <c:pt idx="1492" formatCode="0.00">
                  <c:v>-1062.6486441510924</c:v>
                </c:pt>
                <c:pt idx="1493" formatCode="0.00">
                  <c:v>-994.92490076366835</c:v>
                </c:pt>
                <c:pt idx="1494" formatCode="0.00">
                  <c:v>-926.84029852884544</c:v>
                </c:pt>
                <c:pt idx="1495" formatCode="0.00">
                  <c:v>-1037.9501977983778</c:v>
                </c:pt>
                <c:pt idx="1496" formatCode="0.00">
                  <c:v>-1030.1860349339358</c:v>
                </c:pt>
                <c:pt idx="1497" formatCode="0.00">
                  <c:v>-1049.9928201563002</c:v>
                </c:pt>
                <c:pt idx="1498" formatCode="0.00">
                  <c:v>-1012.0128144924399</c:v>
                </c:pt>
                <c:pt idx="1499" formatCode="0.00">
                  <c:v>-1008.5423005885062</c:v>
                </c:pt>
                <c:pt idx="1500" formatCode="0.00">
                  <c:v>-1138.6157971164816</c:v>
                </c:pt>
                <c:pt idx="1501" formatCode="0.00">
                  <c:v>-1118.8021160922058</c:v>
                </c:pt>
                <c:pt idx="1502" formatCode="0.00">
                  <c:v>-1181.1213611051603</c:v>
                </c:pt>
                <c:pt idx="1503" formatCode="0.00">
                  <c:v>-1195.6500703978879</c:v>
                </c:pt>
                <c:pt idx="1504" formatCode="0.00">
                  <c:v>-1198.0150016115151</c:v>
                </c:pt>
                <c:pt idx="1505" formatCode="0.00">
                  <c:v>-1194.533880726543</c:v>
                </c:pt>
                <c:pt idx="1506" formatCode="0.00">
                  <c:v>-1227.4074339148538</c:v>
                </c:pt>
                <c:pt idx="1507" formatCode="0.00">
                  <c:v>-1159.0681957439808</c:v>
                </c:pt>
                <c:pt idx="1508" formatCode="0.00">
                  <c:v>-1090.3910644590728</c:v>
                </c:pt>
                <c:pt idx="1509" formatCode="0.00">
                  <c:v>-1200.9303870629635</c:v>
                </c:pt>
                <c:pt idx="1510" formatCode="0.00">
                  <c:v>-1192.6166464430289</c:v>
                </c:pt>
                <c:pt idx="1511" formatCode="0.00">
                  <c:v>-1211.8939547686464</c:v>
                </c:pt>
                <c:pt idx="1512" formatCode="0.00">
                  <c:v>-1173.4037263844789</c:v>
                </c:pt>
                <c:pt idx="1513" formatCode="0.00">
                  <c:v>-1169.4414449261933</c:v>
                </c:pt>
                <c:pt idx="1514" formatCode="0.00">
                  <c:v>-1299.0342109696073</c:v>
                </c:pt>
                <c:pt idx="1515" formatCode="0.00">
                  <c:v>-1278.7636377301778</c:v>
                </c:pt>
                <c:pt idx="1516" formatCode="0.00">
                  <c:v>-1340.6422950247461</c:v>
                </c:pt>
                <c:pt idx="1517" formatCode="0.00">
                  <c:v>-1354.7460821195082</c:v>
                </c:pt>
                <c:pt idx="1518" formatCode="0.00">
                  <c:v>-1356.7011510468783</c:v>
                </c:pt>
                <c:pt idx="1519" formatCode="0.00">
                  <c:v>-1352.8246533543256</c:v>
                </c:pt>
                <c:pt idx="1520" formatCode="0.00">
                  <c:v>-1385.3167699376522</c:v>
                </c:pt>
                <c:pt idx="1521" formatCode="0.00">
                  <c:v>-1316.609517383793</c:v>
                </c:pt>
                <c:pt idx="1522" formatCode="0.00">
                  <c:v>-1247.5773015342859</c:v>
                </c:pt>
                <c:pt idx="1523" formatCode="0.00">
                  <c:v>-1357.7740009770241</c:v>
                </c:pt>
                <c:pt idx="1524" formatCode="0.00">
                  <c:v>-1349.1296527034756</c:v>
                </c:pt>
                <c:pt idx="1525" formatCode="0.00">
                  <c:v>-1368.0879441448385</c:v>
                </c:pt>
                <c:pt idx="1526" formatCode="0.00">
                  <c:v>-1329.2898848030502</c:v>
                </c:pt>
                <c:pt idx="1527" formatCode="0.00">
                  <c:v>-1325.030572194848</c:v>
                </c:pt>
                <c:pt idx="1528" formatCode="0.00">
                  <c:v>-1454.3317994967704</c:v>
                </c:pt>
                <c:pt idx="1529" formatCode="0.00">
                  <c:v>-1433.7848252671047</c:v>
                </c:pt>
                <c:pt idx="1530" formatCode="0.00">
                  <c:v>-1495.3968209885707</c:v>
                </c:pt>
                <c:pt idx="1531" formatCode="0.00">
                  <c:v>-1509.243364716348</c:v>
                </c:pt>
                <c:pt idx="1532" formatCode="0.00">
                  <c:v>-1510.9503012457346</c:v>
                </c:pt>
                <c:pt idx="1533" formatCode="0.00">
                  <c:v>-1506.834488097147</c:v>
                </c:pt>
                <c:pt idx="1534" formatCode="0.00">
                  <c:v>-1539.0958246358139</c:v>
                </c:pt>
                <c:pt idx="1535" formatCode="0.00">
                  <c:v>-1470.1660577473901</c:v>
                </c:pt>
                <c:pt idx="1536" formatCode="0.00">
                  <c:v>-1400.919334777117</c:v>
                </c:pt>
                <c:pt idx="1537" formatCode="0.00">
                  <c:v>-1510.9092864369277</c:v>
                </c:pt>
                <c:pt idx="1538" formatCode="0.00">
                  <c:v>-1502.0657119147377</c:v>
                </c:pt>
                <c:pt idx="1539" formatCode="0.00">
                  <c:v>-1520.8320703966999</c:v>
                </c:pt>
                <c:pt idx="1540" formatCode="0.00">
                  <c:v>-1481.8491522158781</c:v>
                </c:pt>
                <c:pt idx="1541" formatCode="0.00">
                  <c:v>-1477.4118443432703</c:v>
                </c:pt>
                <c:pt idx="1542" formatCode="0.00">
                  <c:v>-1606.5378869767085</c:v>
                </c:pt>
                <c:pt idx="1543" formatCode="0.00">
                  <c:v>-1585.8261274332599</c:v>
                </c:pt>
                <c:pt idx="1544" formatCode="0.00">
                  <c:v>-1647.2796151026059</c:v>
                </c:pt>
                <c:pt idx="1545" formatCode="0.00">
                  <c:v>-1660.9737480577023</c:v>
                </c:pt>
                <c:pt idx="1546" formatCode="0.00">
                  <c:v>-1662.5341978379563</c:v>
                </c:pt>
                <c:pt idx="1547" formatCode="0.00">
                  <c:v>-1658.2776551189586</c:v>
                </c:pt>
                <c:pt idx="1548" formatCode="0.00">
                  <c:v>-1690.4038585347037</c:v>
                </c:pt>
                <c:pt idx="1549" formatCode="0.00">
                  <c:v>-1621.3444000723405</c:v>
                </c:pt>
                <c:pt idx="1550" formatCode="0.00">
                  <c:v>-1551.9732777460054</c:v>
                </c:pt>
                <c:pt idx="1551" formatCode="0.00">
                  <c:v>-1661.8439782531286</c:v>
                </c:pt>
                <c:pt idx="1552" formatCode="0.00">
                  <c:v>-1652.8861618465257</c:v>
                </c:pt>
                <c:pt idx="1553" formatCode="0.00">
                  <c:v>-1671.5431536321944</c:v>
                </c:pt>
                <c:pt idx="1554" formatCode="0.00">
                  <c:v>-1632.455614505468</c:v>
                </c:pt>
                <c:pt idx="1555" formatCode="0.00">
                  <c:v>-1627.918306440718</c:v>
                </c:pt>
                <c:pt idx="1556" formatCode="0.00">
                  <c:v>-1756.9457346086988</c:v>
                </c:pt>
                <c:pt idx="1557" formatCode="0.00">
                  <c:v>-1736.1429178878277</c:v>
                </c:pt>
                <c:pt idx="1558" formatCode="0.00">
                  <c:v>-1797.509617474838</c:v>
                </c:pt>
                <c:pt idx="1559" formatCode="0.00">
                  <c:v>-1811.1211224453327</c:v>
                </c:pt>
                <c:pt idx="1560" formatCode="0.00">
                  <c:v>-1812.6029989194003</c:v>
                </c:pt>
                <c:pt idx="1561" formatCode="0.00">
                  <c:v>-1808.271835584412</c:v>
                </c:pt>
                <c:pt idx="1562" formatCode="0.00">
                  <c:v>-1840.3272723775617</c:v>
                </c:pt>
                <c:pt idx="1563" formatCode="0.00">
                  <c:v>-1771.2008057477824</c:v>
                </c:pt>
                <c:pt idx="1564" formatCode="0.00">
                  <c:v>-1701.7663412031989</c:v>
                </c:pt>
                <c:pt idx="1565" formatCode="0.00">
                  <c:v>-1811.5772758471387</c:v>
                </c:pt>
                <c:pt idx="1566" formatCode="0.00">
                  <c:v>-1802.5631831356709</c:v>
                </c:pt>
                <c:pt idx="1567" formatCode="0.00">
                  <c:v>-1821.1673040662747</c:v>
                </c:pt>
                <c:pt idx="1568" formatCode="0.00">
                  <c:v>-1782.0302180099861</c:v>
                </c:pt>
                <c:pt idx="1569" formatCode="0.00">
                  <c:v>-1777.4466079019373</c:v>
                </c:pt>
                <c:pt idx="1570" formatCode="0.00">
                  <c:v>-1906.4283123711273</c:v>
                </c:pt>
                <c:pt idx="1571" formatCode="0.00">
                  <c:v>-1885.5855010200921</c:v>
                </c:pt>
                <c:pt idx="1572" formatCode="0.00">
                  <c:v>-1946.9152267457448</c:v>
                </c:pt>
                <c:pt idx="1573" formatCode="0.00">
                  <c:v>-1960.4927086494176</c:v>
                </c:pt>
                <c:pt idx="1574" formatCode="0.00">
                  <c:v>-1961.9434449291023</c:v>
                </c:pt>
                <c:pt idx="1575" formatCode="0.00">
                  <c:v>-1957.5839583271838</c:v>
                </c:pt>
                <c:pt idx="1576" formatCode="0.00">
                  <c:v>-1989.613824741223</c:v>
                </c:pt>
                <c:pt idx="1577" formatCode="0.00">
                  <c:v>-1920.4644784172492</c:v>
                </c:pt>
                <c:pt idx="1578" formatCode="0.00">
                  <c:v>-1851.0097644315601</c:v>
                </c:pt>
                <c:pt idx="1579" formatCode="0.00">
                  <c:v>-1960.8030211639029</c:v>
                </c:pt>
                <c:pt idx="1580" formatCode="0.00">
                  <c:v>-1951.7737649948651</c:v>
                </c:pt>
                <c:pt idx="1581" formatCode="0.00">
                  <c:v>-1970.3651814369437</c:v>
                </c:pt>
                <c:pt idx="1582" formatCode="0.00">
                  <c:v>-1931.217795911509</c:v>
                </c:pt>
                <c:pt idx="1583" formatCode="0.00">
                  <c:v>-1926.6262388864702</c:v>
                </c:pt>
                <c:pt idx="1584" formatCode="0.00">
                  <c:v>-2055.6000964967088</c:v>
                </c:pt>
                <c:pt idx="1585" formatCode="0.00">
                  <c:v>-2034.7539271294324</c:v>
                </c:pt>
                <c:pt idx="1586" formatCode="0.00">
                  <c:v>-2096.0824976889057</c:v>
                </c:pt>
                <c:pt idx="1587" formatCode="0.00">
                  <c:v>-2109.6609802705875</c:v>
                </c:pt>
                <c:pt idx="1588" formatCode="0.00">
                  <c:v>-2111.1148273148765</c:v>
                </c:pt>
                <c:pt idx="1589" formatCode="0.00">
                  <c:v>-2106.7605170136494</c:v>
                </c:pt>
                <c:pt idx="1590" formatCode="0.00">
                  <c:v>-2138.7975818814894</c:v>
                </c:pt>
                <c:pt idx="1591" formatCode="0.00">
                  <c:v>-2069.6574139109771</c:v>
                </c:pt>
                <c:pt idx="1592" formatCode="0.00">
                  <c:v>-2000.2138170179796</c:v>
                </c:pt>
                <c:pt idx="1593" formatCode="0.00">
                  <c:v>-2110.0200894797363</c:v>
                </c:pt>
                <c:pt idx="1594" formatCode="0.00">
                  <c:v>-2101.0057085985113</c:v>
                </c:pt>
                <c:pt idx="1595" formatCode="0.00">
                  <c:v>-2119.6138218002129</c:v>
                </c:pt>
                <c:pt idx="1596" formatCode="0.00">
                  <c:v>-2080.4849173801508</c:v>
                </c:pt>
                <c:pt idx="1597" formatCode="0.00">
                  <c:v>-2075.9135896106645</c:v>
                </c:pt>
                <c:pt idx="1598" formatCode="0.00">
                  <c:v>-2204.907484759236</c:v>
                </c:pt>
                <c:pt idx="1599" formatCode="0.00">
                  <c:v>-2184.0849645428448</c:v>
                </c:pt>
                <c:pt idx="1600" formatCode="0.00">
                  <c:v>-2245.4388286024709</c:v>
                </c:pt>
                <c:pt idx="1601" formatCode="0.00">
                  <c:v>-2259.0442162936133</c:v>
                </c:pt>
                <c:pt idx="1602" formatCode="0.00">
                  <c:v>-2260.5265481126553</c:v>
                </c:pt>
                <c:pt idx="1603" formatCode="0.00">
                  <c:v>-2256.2022710794645</c:v>
                </c:pt>
                <c:pt idx="1604" formatCode="0.00">
                  <c:v>-2288.2708872855351</c:v>
                </c:pt>
                <c:pt idx="1605" formatCode="0.00">
                  <c:v>-2219.1637590270325</c:v>
                </c:pt>
                <c:pt idx="1606" formatCode="0.00">
                  <c:v>-2149.7546612286228</c:v>
                </c:pt>
                <c:pt idx="1607" formatCode="0.00">
                  <c:v>-2259.5968638608656</c:v>
                </c:pt>
                <c:pt idx="1608" formatCode="0.00">
                  <c:v>-2250.6198165838946</c:v>
                </c:pt>
                <c:pt idx="1609" formatCode="0.00">
                  <c:v>-2269.2666398267743</c:v>
                </c:pt>
                <c:pt idx="1610" formatCode="0.00">
                  <c:v>-2230.1777955146526</c:v>
                </c:pt>
                <c:pt idx="1611" formatCode="0.00">
                  <c:v>-2225.6478521584459</c:v>
                </c:pt>
                <c:pt idx="1612" formatCode="0.00">
                  <c:v>-2354.6827590781882</c:v>
                </c:pt>
                <c:pt idx="1613" formatCode="0.00">
                  <c:v>-2333.9042204840553</c:v>
                </c:pt>
                <c:pt idx="1614" formatCode="0.00">
                  <c:v>-2395.3033162800152</c:v>
                </c:pt>
                <c:pt idx="1615" formatCode="0.00">
                  <c:v>-2408.9551623359157</c:v>
                </c:pt>
                <c:pt idx="1616" formatCode="0.00">
                  <c:v>-2410.4851561900105</c:v>
                </c:pt>
                <c:pt idx="1617" formatCode="0.00">
                  <c:v>-2406.2097224169515</c:v>
                </c:pt>
                <c:pt idx="1618" formatCode="0.00">
                  <c:v>-2438.3283411618354</c:v>
                </c:pt>
                <c:pt idx="1619" formatCode="0.00">
                  <c:v>-2369.2723532595983</c:v>
                </c:pt>
                <c:pt idx="1620" formatCode="0.00">
                  <c:v>-2299.9155126456531</c:v>
                </c:pt>
                <c:pt idx="1621" formatCode="0.00">
                  <c:v>-2409.8110687605117</c:v>
                </c:pt>
                <c:pt idx="1622" formatCode="0.00">
                  <c:v>-2400.8884511811216</c:v>
                </c:pt>
                <c:pt idx="1623" formatCode="0.00">
                  <c:v>-2419.5907606882643</c:v>
                </c:pt>
                <c:pt idx="1624" formatCode="0.00">
                  <c:v>-2380.5584399821432</c:v>
                </c:pt>
                <c:pt idx="1625" formatCode="0.00">
                  <c:v>-2376.0860387608614</c:v>
                </c:pt>
                <c:pt idx="1626" formatCode="0.00">
                  <c:v>-2505.1780026365386</c:v>
                </c:pt>
                <c:pt idx="1627" formatCode="0.00">
                  <c:v>-2484.4590081024162</c:v>
                </c:pt>
                <c:pt idx="1628" formatCode="0.00">
                  <c:v>-2545.9186121128728</c:v>
                </c:pt>
                <c:pt idx="1629" formatCode="0.00">
                  <c:v>-2559.6319132744147</c:v>
                </c:pt>
                <c:pt idx="1630" formatCode="0.00">
                  <c:v>-2561.2242922230021</c:v>
                </c:pt>
                <c:pt idx="1631" formatCode="0.00">
                  <c:v>-2557.0121569828002</c:v>
                </c:pt>
                <c:pt idx="1632" formatCode="0.00">
                  <c:v>-2589.1949714912466</c:v>
                </c:pt>
                <c:pt idx="1633" formatCode="0.00">
                  <c:v>-2520.2040607097597</c:v>
                </c:pt>
                <c:pt idx="1634" formatCode="0.00">
                  <c:v>-2450.9131630259408</c:v>
                </c:pt>
                <c:pt idx="1635" formatCode="0.00">
                  <c:v>-2560.8755126500278</c:v>
                </c:pt>
                <c:pt idx="1636" formatCode="0.00">
                  <c:v>-2552.0205242382945</c:v>
                </c:pt>
                <c:pt idx="1637" formatCode="0.00">
                  <c:v>-2570.7912839527608</c:v>
                </c:pt>
                <c:pt idx="1638" formatCode="0.00">
                  <c:v>-2531.8282201693164</c:v>
                </c:pt>
                <c:pt idx="1639" formatCode="0.00">
                  <c:v>-2527.4258685489535</c:v>
                </c:pt>
                <c:pt idx="1640" formatCode="0.00">
                  <c:v>-2656.5873277606688</c:v>
                </c:pt>
                <c:pt idx="1641" formatCode="0.00">
                  <c:v>-2635.9399439451036</c:v>
                </c:pt>
                <c:pt idx="1642" formatCode="0.00">
                  <c:v>-2697.4719106554253</c:v>
                </c:pt>
                <c:pt idx="1643" formatCode="0.00">
                  <c:v>-2711.2583135460131</c:v>
                </c:pt>
                <c:pt idx="1644" formatCode="0.00">
                  <c:v>-2712.9245205546404</c:v>
                </c:pt>
                <c:pt idx="1645" formatCode="0.00">
                  <c:v>-2708.7869272551593</c:v>
                </c:pt>
                <c:pt idx="1646" formatCode="0.00">
                  <c:v>-2741.0449853766777</c:v>
                </c:pt>
                <c:pt idx="1647" formatCode="0.00">
                  <c:v>-2672.1300079085431</c:v>
                </c:pt>
                <c:pt idx="1648" formatCode="0.00">
                  <c:v>-2602.9157214969841</c:v>
                </c:pt>
                <c:pt idx="1649" formatCode="0.00">
                  <c:v>-2712.9553488361507</c:v>
                </c:pt>
                <c:pt idx="1650" formatCode="0.00">
                  <c:v>-2704.1782932862657</c:v>
                </c:pt>
                <c:pt idx="1651" formatCode="0.00">
                  <c:v>-2723.0276299282241</c:v>
                </c:pt>
                <c:pt idx="1652" formatCode="0.00">
                  <c:v>-2684.1437762667483</c:v>
                </c:pt>
                <c:pt idx="1653" formatCode="0.00">
                  <c:v>-2679.8212572967936</c:v>
                </c:pt>
                <c:pt idx="1654" formatCode="0.00">
                  <c:v>-2809.0619540570233</c:v>
                </c:pt>
                <c:pt idx="1655" formatCode="0.00">
                  <c:v>-2788.4956311792066</c:v>
                </c:pt>
                <c:pt idx="1656" formatCode="0.00">
                  <c:v>-2850.1092503486284</c:v>
                </c:pt>
                <c:pt idx="1657" formatCode="0.00">
                  <c:v>-2863.9778873317928</c:v>
                </c:pt>
                <c:pt idx="1658" formatCode="0.00">
                  <c:v>-2865.726900361411</c:v>
                </c:pt>
                <c:pt idx="1659" formatCode="0.00">
                  <c:v>-2861.6726754850001</c:v>
                </c:pt>
                <c:pt idx="1660" formatCode="0.00">
                  <c:v>-2894.0146550800728</c:v>
                </c:pt>
                <c:pt idx="1661" formatCode="0.00">
                  <c:v>-2825.1841429552424</c:v>
                </c:pt>
                <c:pt idx="1662" formatCode="0.00">
                  <c:v>-2756.0548567430933</c:v>
                </c:pt>
                <c:pt idx="1663" formatCode="0.00">
                  <c:v>-2866.1800102875445</c:v>
                </c:pt>
                <c:pt idx="1664" formatCode="0.00">
                  <c:v>-2857.4889982584236</c:v>
                </c:pt>
                <c:pt idx="1665" formatCode="0.00">
                  <c:v>-2876.4248872025773</c:v>
                </c:pt>
                <c:pt idx="1666" formatCode="0.00">
                  <c:v>-2837.6280862436374</c:v>
                </c:pt>
                <c:pt idx="1667" formatCode="0.00">
                  <c:v>-2833.3931121451142</c:v>
                </c:pt>
                <c:pt idx="1668" formatCode="0.00">
                  <c:v>-2962.720736526574</c:v>
                </c:pt>
                <c:pt idx="1669" formatCode="0.00">
                  <c:v>-2942.2429313107014</c:v>
                </c:pt>
                <c:pt idx="1670" formatCode="0.00">
                  <c:v>-3003.9455363240968</c:v>
                </c:pt>
                <c:pt idx="1671" formatCode="0.00">
                  <c:v>-3017.9036196715865</c:v>
                </c:pt>
                <c:pt idx="1672" formatCode="0.00">
                  <c:v>-3019.7425320584957</c:v>
                </c:pt>
                <c:pt idx="1673" formatCode="0.00">
                  <c:v>-3015.7786521364092</c:v>
                </c:pt>
                <c:pt idx="1674" formatCode="0.00">
                  <c:v>-3048.2114150156117</c:v>
                </c:pt>
                <c:pt idx="1675" formatCode="0.00">
                  <c:v>-2979.4721173634948</c:v>
                </c:pt>
                <c:pt idx="1676" formatCode="0.00">
                  <c:v>-2910.4344697948018</c:v>
                </c:pt>
                <c:pt idx="1677" formatCode="0.00">
                  <c:v>-3020.6516792564394</c:v>
                </c:pt>
                <c:pt idx="1678" formatCode="0.00">
                  <c:v>-3012.0531336395507</c:v>
                </c:pt>
                <c:pt idx="1679" formatCode="0.00">
                  <c:v>-3031.081892828191</c:v>
                </c:pt>
                <c:pt idx="1680" formatCode="0.00">
                  <c:v>-2992.3783593967232</c:v>
                </c:pt>
                <c:pt idx="1681" formatCode="0.00">
                  <c:v>-2988.2370436705905</c:v>
                </c:pt>
                <c:pt idx="1682" formatCode="0.00">
                  <c:v>-3117.6576995437204</c:v>
                </c:pt>
                <c:pt idx="1683" formatCode="0.00">
                  <c:v>-3097.2743265531312</c:v>
                </c:pt>
                <c:pt idx="1684" formatCode="0.00">
                  <c:v>-3159.071735835566</c:v>
                </c:pt>
                <c:pt idx="1685" formatCode="0.00">
                  <c:v>-3173.1249894825423</c:v>
                </c:pt>
                <c:pt idx="1686" formatCode="0.00">
                  <c:v>-3175.059432286469</c:v>
                </c:pt>
                <c:pt idx="1687" formatCode="0.00">
                  <c:v>-3171.1914370844047</c:v>
                </c:pt>
                <c:pt idx="1688" formatCode="0.00">
                  <c:v>-3203.7204332685437</c:v>
                </c:pt>
                <c:pt idx="1689" formatCode="0.00">
                  <c:v>-3135.0777118827136</c:v>
                </c:pt>
                <c:pt idx="1690" formatCode="0.00">
                  <c:v>-3066.1369780107616</c:v>
                </c:pt>
                <c:pt idx="1691" formatCode="0.00">
                  <c:v>-3176.4514331595387</c:v>
                </c:pt>
                <c:pt idx="1692" formatCode="0.00">
                  <c:v>-3167.9504598692024</c:v>
                </c:pt>
                <c:pt idx="1693" formatCode="0.00">
                  <c:v>-3187.0771127601565</c:v>
                </c:pt>
                <c:pt idx="1694" formatCode="0.00">
                  <c:v>-3148.4717892287431</c:v>
                </c:pt>
                <c:pt idx="1695" formatCode="0.00">
                  <c:v>-3144.4289945063688</c:v>
                </c:pt>
                <c:pt idx="1696" formatCode="0.00">
                  <c:v>-3273.9475433182579</c:v>
                </c:pt>
                <c:pt idx="1697" formatCode="0.00">
                  <c:v>-3253.6633083726874</c:v>
                </c:pt>
                <c:pt idx="1698" formatCode="0.00">
                  <c:v>-3315.5601518987091</c:v>
                </c:pt>
                <c:pt idx="1699" formatCode="0.00">
                  <c:v>-3329.713131215502</c:v>
                </c:pt>
                <c:pt idx="1700" formatCode="0.00">
                  <c:v>-3331.7475864193475</c:v>
                </c:pt>
                <c:pt idx="1701" formatCode="0.00">
                  <c:v>-3327.9798857259602</c:v>
                </c:pt>
                <c:pt idx="1702" formatCode="0.00">
                  <c:v>-3360.6094539795436</c:v>
                </c:pt>
                <c:pt idx="1703" formatCode="0.00">
                  <c:v>-3292.0675777479269</c:v>
                </c:pt>
                <c:pt idx="1704" formatCode="0.00">
                  <c:v>-3223.2279577095924</c:v>
                </c:pt>
                <c:pt idx="1705" formatCode="0.00">
                  <c:v>-3333.6437910353479</c:v>
                </c:pt>
                <c:pt idx="1706" formatCode="0.00">
                  <c:v>-3325.2444559973346</c:v>
                </c:pt>
                <c:pt idx="1707" formatCode="0.00">
                  <c:v>-3344.4730030147098</c:v>
                </c:pt>
                <c:pt idx="1708" formatCode="0.00">
                  <c:v>-3305.969825348106</c:v>
                </c:pt>
                <c:pt idx="1709" formatCode="0.00">
                  <c:v>-3302.0294241575489</c:v>
                </c:pt>
                <c:pt idx="1710" formatCode="0.00">
                  <c:v>-3431.649742961873</c:v>
                </c:pt>
                <c:pt idx="1711" formatCode="0.00">
                  <c:v>-3411.4683936585184</c:v>
                </c:pt>
                <c:pt idx="1712" formatCode="0.00">
                  <c:v>-3473.4683585596836</c:v>
                </c:pt>
                <c:pt idx="1713" formatCode="0.00">
                  <c:v>-3487.7246911602333</c:v>
                </c:pt>
                <c:pt idx="1714" formatCode="0.00">
                  <c:v>-3489.8627277907949</c:v>
                </c:pt>
                <c:pt idx="1715" formatCode="0.00">
                  <c:v>-3486.1988329590222</c:v>
                </c:pt>
                <c:pt idx="1716" formatCode="0.00">
                  <c:v>-3518.9324278576319</c:v>
                </c:pt>
                <c:pt idx="1717" formatCode="0.00">
                  <c:v>-3450.4947954585109</c:v>
                </c:pt>
                <c:pt idx="1718" formatCode="0.00">
                  <c:v>-3381.7596328987638</c:v>
                </c:pt>
                <c:pt idx="1719" formatCode="0.00">
                  <c:v>-3492.2801338614067</c:v>
                </c:pt>
                <c:pt idx="1720" formatCode="0.00">
                  <c:v>-3483.9856731834325</c:v>
                </c:pt>
                <c:pt idx="1721" formatCode="0.00">
                  <c:v>-3503.3192979005526</c:v>
                </c:pt>
                <c:pt idx="1722" formatCode="0.00">
                  <c:v>-3464.921397940755</c:v>
                </c:pt>
                <c:pt idx="1723" formatCode="0.00">
                  <c:v>-3461.0864711813215</c:v>
                </c:pt>
                <c:pt idx="1724" formatCode="0.00">
                  <c:v>-3590.811649245431</c:v>
                </c:pt>
                <c:pt idx="1725" formatCode="0.00">
                  <c:v>-3570.7361660221868</c:v>
                </c:pt>
                <c:pt idx="1726" formatCode="0.00">
                  <c:v>-3632.8421840894907</c:v>
                </c:pt>
                <c:pt idx="1727" formatCode="0.00">
                  <c:v>-3647.204753851579</c:v>
                </c:pt>
                <c:pt idx="1728" formatCode="0.00">
                  <c:v>-3649.4492085941492</c:v>
                </c:pt>
                <c:pt idx="1729" formatCode="0.00">
                  <c:v>-3645.8919098248302</c:v>
                </c:pt>
                <c:pt idx="1730" formatCode="0.00">
                  <c:v>-3678.7322757804504</c:v>
                </c:pt>
                <c:pt idx="1731" formatCode="0.00">
                  <c:v>-3610.4015865203905</c:v>
                </c:pt>
                <c:pt idx="1732" formatCode="0.00">
                  <c:v>-3541.7735363118873</c:v>
                </c:pt>
                <c:pt idx="1733" formatCode="0.00">
                  <c:v>-3652.4013160100035</c:v>
                </c:pt>
                <c:pt idx="1734" formatCode="0.00">
                  <c:v>-3644.2142976649779</c:v>
                </c:pt>
                <c:pt idx="1735" formatCode="0.00">
                  <c:v>-3663.6555255662824</c:v>
                </c:pt>
                <c:pt idx="1736" formatCode="0.00">
                  <c:v>-3625.3653869354785</c:v>
                </c:pt>
                <c:pt idx="1737" formatCode="0.00">
                  <c:v>-3621.6383769825829</c:v>
                </c:pt>
                <c:pt idx="1738" formatCode="0.00">
                  <c:v>-3751.4708676017135</c:v>
                </c:pt>
                <c:pt idx="1739" formatCode="0.00">
                  <c:v>-3731.5036113898905</c:v>
                </c:pt>
                <c:pt idx="1740" formatCode="0.00">
                  <c:v>-3793.718004102841</c:v>
                </c:pt>
                <c:pt idx="1741" formatCode="0.00">
                  <c:v>-3808.1890936285804</c:v>
                </c:pt>
                <c:pt idx="1742" formatCode="0.00">
                  <c:v>-3810.542210772569</c:v>
                </c:pt>
                <c:pt idx="1743" formatCode="0.00">
                  <c:v>-3807.0937145975918</c:v>
                </c:pt>
                <c:pt idx="1744" formatCode="0.00">
                  <c:v>-3840.0430209304382</c:v>
                </c:pt>
                <c:pt idx="1745" formatCode="0.00">
                  <c:v>-3771.8214074546881</c:v>
                </c:pt>
                <c:pt idx="1746" formatCode="0.00">
                  <c:v>-3703.3025660954499</c:v>
                </c:pt>
                <c:pt idx="1747" formatCode="0.00">
                  <c:v>-3814.0396853987891</c:v>
                </c:pt>
                <c:pt idx="1748" formatCode="0.00">
                  <c:v>-3805.9621351385294</c:v>
                </c:pt>
                <c:pt idx="1749" formatCode="0.00">
                  <c:v>-3825.5129573597869</c:v>
                </c:pt>
                <c:pt idx="1750" formatCode="0.00">
                  <c:v>-3787.3325370713083</c:v>
                </c:pt>
                <c:pt idx="1751" formatCode="0.00">
                  <c:v>-3783.7153673013217</c:v>
                </c:pt>
                <c:pt idx="1752" formatCode="0.00">
                  <c:v>-3913.6571064224963</c:v>
                </c:pt>
                <c:pt idx="1753" formatCode="0.00">
                  <c:v>-3893.7999341001778</c:v>
                </c:pt>
                <c:pt idx="1754" formatCode="0.00">
                  <c:v>-3956.1245261181466</c:v>
                </c:pt>
                <c:pt idx="1755" formatCode="0.00">
                  <c:v>-3970.7059283025787</c:v>
                </c:pt>
                <c:pt idx="1756" formatCode="0.00">
                  <c:v>-3973.1694694257067</c:v>
                </c:pt>
                <c:pt idx="1757" formatCode="0.00">
                  <c:v>-3969.8315065452498</c:v>
                </c:pt>
                <c:pt idx="1758" formatCode="0.00">
                  <c:v>-4002.8914535106464</c:v>
                </c:pt>
                <c:pt idx="1759" formatCode="0.00">
                  <c:v>-3934.7805860554017</c:v>
                </c:pt>
                <c:pt idx="1760" formatCode="0.00">
                  <c:v>-3866.3725941814005</c:v>
                </c:pt>
                <c:pt idx="1761" formatCode="0.00">
                  <c:v>-3977.2206645379065</c:v>
                </c:pt>
                <c:pt idx="1762" formatCode="0.00">
                  <c:v>-3969.2541650279618</c:v>
                </c:pt>
                <c:pt idx="1763" formatCode="0.00">
                  <c:v>-3988.9161358515012</c:v>
                </c:pt>
                <c:pt idx="1764" formatCode="0.00">
                  <c:v>-3950.8469601973025</c:v>
                </c:pt>
                <c:pt idx="1765" formatCode="0.00">
                  <c:v>-3947.3411292984401</c:v>
                </c:pt>
                <c:pt idx="1766" formatCode="0.00">
                  <c:v>-4077.393629197707</c:v>
                </c:pt>
                <c:pt idx="1767" formatCode="0.00">
                  <c:v>-4057.6479848188933</c:v>
                </c:pt>
                <c:pt idx="1768" formatCode="0.00">
                  <c:v>-4120.0841937233754</c:v>
                </c:pt>
                <c:pt idx="1769" formatCode="0.00">
                  <c:v>-4134.7773000382758</c:v>
                </c:pt>
                <c:pt idx="1770" formatCode="0.00">
                  <c:v>-4137.3526308597293</c:v>
                </c:pt>
                <c:pt idx="1771" formatCode="0.00">
                  <c:v>-4134.1265415919643</c:v>
                </c:pt>
                <c:pt idx="1772" formatCode="0.00">
                  <c:v>-4167.2984444531821</c:v>
                </c:pt>
                <c:pt idx="1773" formatCode="0.00">
                  <c:v>-4099.2996135675739</c:v>
                </c:pt>
                <c:pt idx="1774" formatCode="0.00">
                  <c:v>-4031.0037373492987</c:v>
                </c:pt>
                <c:pt idx="1775" formatCode="0.00">
                  <c:v>-4141.9640008811557</c:v>
                </c:pt>
                <c:pt idx="1776" formatCode="0.00">
                  <c:v>-4134.109770520663</c:v>
                </c:pt>
                <c:pt idx="1777" formatCode="0.00">
                  <c:v>-4153.8840849428543</c:v>
                </c:pt>
                <c:pt idx="1778" formatCode="0.00">
                  <c:v>-4115.9273258319254</c:v>
                </c:pt>
                <c:pt idx="1779" formatCode="0.00">
                  <c:v>-4112.5339829363793</c:v>
                </c:pt>
                <c:pt idx="1780" formatCode="0.00">
                  <c:v>-4242.6984069031259</c:v>
                </c:pt>
                <c:pt idx="1781" formatCode="0.00">
                  <c:v>-4223.0653944687629</c:v>
                </c:pt>
                <c:pt idx="1782" formatCode="0.00">
                  <c:v>-4285.6143023939294</c:v>
                </c:pt>
                <c:pt idx="1783" formatCode="0.00">
                  <c:v>-4300.4201733988011</c:v>
                </c:pt>
                <c:pt idx="1784" formatCode="0.00">
                  <c:v>-4303.1083331911241</c:v>
                </c:pt>
                <c:pt idx="1785" formatCode="0.00">
                  <c:v>-4299.9951358050221</c:v>
                </c:pt>
                <c:pt idx="1786" formatCode="0.00">
                  <c:v>-4333.2799921066116</c:v>
                </c:pt>
                <c:pt idx="1787" formatCode="0.00">
                  <c:v>-4265.3941748857524</c:v>
                </c:pt>
                <c:pt idx="1788" formatCode="0.00">
                  <c:v>-4197.2113712397622</c:v>
                </c:pt>
                <c:pt idx="1789" formatCode="0.00">
                  <c:v>-4308.284764951838</c:v>
                </c:pt>
                <c:pt idx="1790" formatCode="0.00">
                  <c:v>-4300.5437210968776</c:v>
                </c:pt>
                <c:pt idx="1791" formatCode="0.00">
                  <c:v>-4320.431277084037</c:v>
                </c:pt>
                <c:pt idx="1792" formatCode="0.00">
                  <c:v>-4282.5878133481283</c:v>
                </c:pt>
                <c:pt idx="1793" formatCode="0.00">
                  <c:v>-4279.3078184045253</c:v>
                </c:pt>
                <c:pt idx="1794" formatCode="0.00">
                  <c:v>-4409.5850407967891</c:v>
                </c:pt>
                <c:pt idx="1795" formatCode="0.00">
                  <c:v>-4390.0654827981698</c:v>
                </c:pt>
                <c:pt idx="1796" formatCode="0.00">
                  <c:v>-4452.7278940899432</c:v>
                </c:pt>
                <c:pt idx="1797" formatCode="0.00">
                  <c:v>-4467.6473162223137</c:v>
                </c:pt>
                <c:pt idx="1798" formatCode="0.00">
                  <c:v>-4470.4490737481765</c:v>
                </c:pt>
                <c:pt idx="1799" formatCode="0.00">
                  <c:v>-4467.4495195616973</c:v>
                </c:pt>
                <c:pt idx="1800" formatCode="0.00">
                  <c:v>-4500.8480634037305</c:v>
                </c:pt>
                <c:pt idx="1801" formatCode="0.00">
                  <c:v>-4433.075976953347</c:v>
                </c:pt>
                <c:pt idx="1802" formatCode="0.00">
                  <c:v>-4365.0069462113488</c:v>
                </c:pt>
                <c:pt idx="1803" formatCode="0.00">
                  <c:v>-4476.1941538784913</c:v>
                </c:pt>
                <c:pt idx="1804" formatCode="0.00">
                  <c:v>-4468.5669639611006</c:v>
                </c:pt>
                <c:pt idx="1805" formatCode="0.00">
                  <c:v>-4488.5684128134417</c:v>
                </c:pt>
                <c:pt idx="1806" formatCode="0.00">
                  <c:v>-4450.8388798289179</c:v>
                </c:pt>
                <c:pt idx="1807" formatCode="0.00">
                  <c:v>-4447.6728524947903</c:v>
                </c:pt>
                <c:pt idx="1808" formatCode="0.00">
                  <c:v>-4578.0635074073989</c:v>
                </c:pt>
                <c:pt idx="1809" formatCode="0.00">
                  <c:v>-4558.6579922874726</c:v>
                </c:pt>
                <c:pt idx="1810" formatCode="0.00">
                  <c:v>-4621.4344802722544</c:v>
                </c:pt>
                <c:pt idx="1811" formatCode="0.00">
                  <c:v>-4636.4680119355689</c:v>
                </c:pt>
                <c:pt idx="1812" formatCode="0.00">
                  <c:v>-4639.3839108663215</c:v>
                </c:pt>
                <c:pt idx="1813" formatCode="0.00">
                  <c:v>-4636.4985290069098</c:v>
                </c:pt>
                <c:pt idx="1814" formatCode="0.00">
                  <c:v>-4670.0112751584684</c:v>
                </c:pt>
                <c:pt idx="1815" formatCode="0.00">
                  <c:v>-4602.3534200722315</c:v>
                </c:pt>
                <c:pt idx="1816" formatCode="0.00">
                  <c:v>-4534.3986488328883</c:v>
                </c:pt>
                <c:pt idx="1817" formatCode="0.00">
                  <c:v>-4645.7001432366396</c:v>
                </c:pt>
                <c:pt idx="1818" formatCode="0.00">
                  <c:v>-4638.1872663966578</c:v>
                </c:pt>
                <c:pt idx="1819" formatCode="0.00">
                  <c:v>-4658.3030537853037</c:v>
                </c:pt>
                <c:pt idx="1820" formatCode="0.00">
                  <c:v>-4620.6878839251622</c:v>
                </c:pt>
                <c:pt idx="1821" formatCode="0.00">
                  <c:v>-4617.6362434436251</c:v>
                </c:pt>
                <c:pt idx="1822" formatCode="0.00">
                  <c:v>-4748.1407644270212</c:v>
                </c:pt>
              </c:numCache>
            </c:numRef>
          </c:val>
          <c:smooth val="0"/>
          <c:extLst>
            <c:ext xmlns:c16="http://schemas.microsoft.com/office/drawing/2014/chart" uri="{C3380CC4-5D6E-409C-BE32-E72D297353CC}">
              <c16:uniqueId val="{00000002-3A03-4629-B195-94721705885A}"/>
            </c:ext>
          </c:extLst>
        </c:ser>
        <c:ser>
          <c:idx val="3"/>
          <c:order val="3"/>
          <c:tx>
            <c:strRef>
              <c:f>Sheet8!$E$1</c:f>
              <c:strCache>
                <c:ptCount val="1"/>
                <c:pt idx="0">
                  <c:v>Upper Confidence Bound(Sales)</c:v>
                </c:pt>
              </c:strCache>
            </c:strRef>
          </c:tx>
          <c:spPr>
            <a:ln w="12700" cap="rnd">
              <a:solidFill>
                <a:srgbClr val="ED7D31"/>
              </a:solidFill>
              <a:prstDash val="solid"/>
              <a:round/>
            </a:ln>
            <a:effectLst/>
          </c:spPr>
          <c:marker>
            <c:symbol val="none"/>
          </c:marker>
          <c:cat>
            <c:numRef>
              <c:f>Sheet8!$A$2:$A$1824</c:f>
              <c:numCache>
                <c:formatCode>m/d/yyyy</c:formatCode>
                <c:ptCount val="1823"/>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pt idx="1549">
                  <c:v>43191</c:v>
                </c:pt>
                <c:pt idx="1550">
                  <c:v>43192</c:v>
                </c:pt>
                <c:pt idx="1551">
                  <c:v>43193</c:v>
                </c:pt>
                <c:pt idx="1552">
                  <c:v>43194</c:v>
                </c:pt>
                <c:pt idx="1553">
                  <c:v>43195</c:v>
                </c:pt>
                <c:pt idx="1554">
                  <c:v>43196</c:v>
                </c:pt>
                <c:pt idx="1555">
                  <c:v>43197</c:v>
                </c:pt>
                <c:pt idx="1556">
                  <c:v>43198</c:v>
                </c:pt>
                <c:pt idx="1557">
                  <c:v>43199</c:v>
                </c:pt>
                <c:pt idx="1558">
                  <c:v>43200</c:v>
                </c:pt>
                <c:pt idx="1559">
                  <c:v>43201</c:v>
                </c:pt>
                <c:pt idx="1560">
                  <c:v>43202</c:v>
                </c:pt>
                <c:pt idx="1561">
                  <c:v>43203</c:v>
                </c:pt>
                <c:pt idx="1562">
                  <c:v>43204</c:v>
                </c:pt>
                <c:pt idx="1563">
                  <c:v>43205</c:v>
                </c:pt>
                <c:pt idx="1564">
                  <c:v>43206</c:v>
                </c:pt>
                <c:pt idx="1565">
                  <c:v>43207</c:v>
                </c:pt>
                <c:pt idx="1566">
                  <c:v>43208</c:v>
                </c:pt>
                <c:pt idx="1567">
                  <c:v>43209</c:v>
                </c:pt>
                <c:pt idx="1568">
                  <c:v>43210</c:v>
                </c:pt>
                <c:pt idx="1569">
                  <c:v>43211</c:v>
                </c:pt>
                <c:pt idx="1570">
                  <c:v>43212</c:v>
                </c:pt>
                <c:pt idx="1571">
                  <c:v>43213</c:v>
                </c:pt>
                <c:pt idx="1572">
                  <c:v>43214</c:v>
                </c:pt>
                <c:pt idx="1573">
                  <c:v>43215</c:v>
                </c:pt>
                <c:pt idx="1574">
                  <c:v>43216</c:v>
                </c:pt>
                <c:pt idx="1575">
                  <c:v>43217</c:v>
                </c:pt>
                <c:pt idx="1576">
                  <c:v>43218</c:v>
                </c:pt>
                <c:pt idx="1577">
                  <c:v>43219</c:v>
                </c:pt>
                <c:pt idx="1578">
                  <c:v>43220</c:v>
                </c:pt>
                <c:pt idx="1579">
                  <c:v>43221</c:v>
                </c:pt>
                <c:pt idx="1580">
                  <c:v>43222</c:v>
                </c:pt>
                <c:pt idx="1581">
                  <c:v>43223</c:v>
                </c:pt>
                <c:pt idx="1582">
                  <c:v>43224</c:v>
                </c:pt>
                <c:pt idx="1583">
                  <c:v>43225</c:v>
                </c:pt>
                <c:pt idx="1584">
                  <c:v>43226</c:v>
                </c:pt>
                <c:pt idx="1585">
                  <c:v>43227</c:v>
                </c:pt>
                <c:pt idx="1586">
                  <c:v>43228</c:v>
                </c:pt>
                <c:pt idx="1587">
                  <c:v>43229</c:v>
                </c:pt>
                <c:pt idx="1588">
                  <c:v>43230</c:v>
                </c:pt>
                <c:pt idx="1589">
                  <c:v>43231</c:v>
                </c:pt>
                <c:pt idx="1590">
                  <c:v>43232</c:v>
                </c:pt>
                <c:pt idx="1591">
                  <c:v>43233</c:v>
                </c:pt>
                <c:pt idx="1592">
                  <c:v>43234</c:v>
                </c:pt>
                <c:pt idx="1593">
                  <c:v>43235</c:v>
                </c:pt>
                <c:pt idx="1594">
                  <c:v>43236</c:v>
                </c:pt>
                <c:pt idx="1595">
                  <c:v>43237</c:v>
                </c:pt>
                <c:pt idx="1596">
                  <c:v>43238</c:v>
                </c:pt>
                <c:pt idx="1597">
                  <c:v>43239</c:v>
                </c:pt>
                <c:pt idx="1598">
                  <c:v>43240</c:v>
                </c:pt>
                <c:pt idx="1599">
                  <c:v>43241</c:v>
                </c:pt>
                <c:pt idx="1600">
                  <c:v>43242</c:v>
                </c:pt>
                <c:pt idx="1601">
                  <c:v>43243</c:v>
                </c:pt>
                <c:pt idx="1602">
                  <c:v>43244</c:v>
                </c:pt>
                <c:pt idx="1603">
                  <c:v>43245</c:v>
                </c:pt>
                <c:pt idx="1604">
                  <c:v>43246</c:v>
                </c:pt>
                <c:pt idx="1605">
                  <c:v>43247</c:v>
                </c:pt>
                <c:pt idx="1606">
                  <c:v>43248</c:v>
                </c:pt>
                <c:pt idx="1607">
                  <c:v>43249</c:v>
                </c:pt>
                <c:pt idx="1608">
                  <c:v>43250</c:v>
                </c:pt>
                <c:pt idx="1609">
                  <c:v>43251</c:v>
                </c:pt>
                <c:pt idx="1610">
                  <c:v>43252</c:v>
                </c:pt>
                <c:pt idx="1611">
                  <c:v>43253</c:v>
                </c:pt>
                <c:pt idx="1612">
                  <c:v>43254</c:v>
                </c:pt>
                <c:pt idx="1613">
                  <c:v>43255</c:v>
                </c:pt>
                <c:pt idx="1614">
                  <c:v>43256</c:v>
                </c:pt>
                <c:pt idx="1615">
                  <c:v>43257</c:v>
                </c:pt>
                <c:pt idx="1616">
                  <c:v>43258</c:v>
                </c:pt>
                <c:pt idx="1617">
                  <c:v>43259</c:v>
                </c:pt>
                <c:pt idx="1618">
                  <c:v>43260</c:v>
                </c:pt>
                <c:pt idx="1619">
                  <c:v>43261</c:v>
                </c:pt>
                <c:pt idx="1620">
                  <c:v>43262</c:v>
                </c:pt>
                <c:pt idx="1621">
                  <c:v>43263</c:v>
                </c:pt>
                <c:pt idx="1622">
                  <c:v>43264</c:v>
                </c:pt>
                <c:pt idx="1623">
                  <c:v>43265</c:v>
                </c:pt>
                <c:pt idx="1624">
                  <c:v>43266</c:v>
                </c:pt>
                <c:pt idx="1625">
                  <c:v>43267</c:v>
                </c:pt>
                <c:pt idx="1626">
                  <c:v>43268</c:v>
                </c:pt>
                <c:pt idx="1627">
                  <c:v>43269</c:v>
                </c:pt>
                <c:pt idx="1628">
                  <c:v>43270</c:v>
                </c:pt>
                <c:pt idx="1629">
                  <c:v>43271</c:v>
                </c:pt>
                <c:pt idx="1630">
                  <c:v>43272</c:v>
                </c:pt>
                <c:pt idx="1631">
                  <c:v>43273</c:v>
                </c:pt>
                <c:pt idx="1632">
                  <c:v>43274</c:v>
                </c:pt>
                <c:pt idx="1633">
                  <c:v>43275</c:v>
                </c:pt>
                <c:pt idx="1634">
                  <c:v>43276</c:v>
                </c:pt>
                <c:pt idx="1635">
                  <c:v>43277</c:v>
                </c:pt>
                <c:pt idx="1636">
                  <c:v>43278</c:v>
                </c:pt>
                <c:pt idx="1637">
                  <c:v>43279</c:v>
                </c:pt>
                <c:pt idx="1638">
                  <c:v>43280</c:v>
                </c:pt>
                <c:pt idx="1639">
                  <c:v>43281</c:v>
                </c:pt>
                <c:pt idx="1640">
                  <c:v>43282</c:v>
                </c:pt>
                <c:pt idx="1641">
                  <c:v>43283</c:v>
                </c:pt>
                <c:pt idx="1642">
                  <c:v>43284</c:v>
                </c:pt>
                <c:pt idx="1643">
                  <c:v>43285</c:v>
                </c:pt>
                <c:pt idx="1644">
                  <c:v>43286</c:v>
                </c:pt>
                <c:pt idx="1645">
                  <c:v>43287</c:v>
                </c:pt>
                <c:pt idx="1646">
                  <c:v>43288</c:v>
                </c:pt>
                <c:pt idx="1647">
                  <c:v>43289</c:v>
                </c:pt>
                <c:pt idx="1648">
                  <c:v>43290</c:v>
                </c:pt>
                <c:pt idx="1649">
                  <c:v>43291</c:v>
                </c:pt>
                <c:pt idx="1650">
                  <c:v>43292</c:v>
                </c:pt>
                <c:pt idx="1651">
                  <c:v>43293</c:v>
                </c:pt>
                <c:pt idx="1652">
                  <c:v>43294</c:v>
                </c:pt>
                <c:pt idx="1653">
                  <c:v>43295</c:v>
                </c:pt>
                <c:pt idx="1654">
                  <c:v>43296</c:v>
                </c:pt>
                <c:pt idx="1655">
                  <c:v>43297</c:v>
                </c:pt>
                <c:pt idx="1656">
                  <c:v>43298</c:v>
                </c:pt>
                <c:pt idx="1657">
                  <c:v>43299</c:v>
                </c:pt>
                <c:pt idx="1658">
                  <c:v>43300</c:v>
                </c:pt>
                <c:pt idx="1659">
                  <c:v>43301</c:v>
                </c:pt>
                <c:pt idx="1660">
                  <c:v>43302</c:v>
                </c:pt>
                <c:pt idx="1661">
                  <c:v>43303</c:v>
                </c:pt>
                <c:pt idx="1662">
                  <c:v>43304</c:v>
                </c:pt>
                <c:pt idx="1663">
                  <c:v>43305</c:v>
                </c:pt>
                <c:pt idx="1664">
                  <c:v>43306</c:v>
                </c:pt>
                <c:pt idx="1665">
                  <c:v>43307</c:v>
                </c:pt>
                <c:pt idx="1666">
                  <c:v>43308</c:v>
                </c:pt>
                <c:pt idx="1667">
                  <c:v>43309</c:v>
                </c:pt>
                <c:pt idx="1668">
                  <c:v>43310</c:v>
                </c:pt>
                <c:pt idx="1669">
                  <c:v>43311</c:v>
                </c:pt>
                <c:pt idx="1670">
                  <c:v>43312</c:v>
                </c:pt>
                <c:pt idx="1671">
                  <c:v>43313</c:v>
                </c:pt>
                <c:pt idx="1672">
                  <c:v>43314</c:v>
                </c:pt>
                <c:pt idx="1673">
                  <c:v>43315</c:v>
                </c:pt>
                <c:pt idx="1674">
                  <c:v>43316</c:v>
                </c:pt>
                <c:pt idx="1675">
                  <c:v>43317</c:v>
                </c:pt>
                <c:pt idx="1676">
                  <c:v>43318</c:v>
                </c:pt>
                <c:pt idx="1677">
                  <c:v>43319</c:v>
                </c:pt>
                <c:pt idx="1678">
                  <c:v>43320</c:v>
                </c:pt>
                <c:pt idx="1679">
                  <c:v>43321</c:v>
                </c:pt>
                <c:pt idx="1680">
                  <c:v>43322</c:v>
                </c:pt>
                <c:pt idx="1681">
                  <c:v>43323</c:v>
                </c:pt>
                <c:pt idx="1682">
                  <c:v>43324</c:v>
                </c:pt>
                <c:pt idx="1683">
                  <c:v>43325</c:v>
                </c:pt>
                <c:pt idx="1684">
                  <c:v>43326</c:v>
                </c:pt>
                <c:pt idx="1685">
                  <c:v>43327</c:v>
                </c:pt>
                <c:pt idx="1686">
                  <c:v>43328</c:v>
                </c:pt>
                <c:pt idx="1687">
                  <c:v>43329</c:v>
                </c:pt>
                <c:pt idx="1688">
                  <c:v>43330</c:v>
                </c:pt>
                <c:pt idx="1689">
                  <c:v>43331</c:v>
                </c:pt>
                <c:pt idx="1690">
                  <c:v>43332</c:v>
                </c:pt>
                <c:pt idx="1691">
                  <c:v>43333</c:v>
                </c:pt>
                <c:pt idx="1692">
                  <c:v>43334</c:v>
                </c:pt>
                <c:pt idx="1693">
                  <c:v>43335</c:v>
                </c:pt>
                <c:pt idx="1694">
                  <c:v>43336</c:v>
                </c:pt>
                <c:pt idx="1695">
                  <c:v>43337</c:v>
                </c:pt>
                <c:pt idx="1696">
                  <c:v>43338</c:v>
                </c:pt>
                <c:pt idx="1697">
                  <c:v>43339</c:v>
                </c:pt>
                <c:pt idx="1698">
                  <c:v>43340</c:v>
                </c:pt>
                <c:pt idx="1699">
                  <c:v>43341</c:v>
                </c:pt>
                <c:pt idx="1700">
                  <c:v>43342</c:v>
                </c:pt>
                <c:pt idx="1701">
                  <c:v>43343</c:v>
                </c:pt>
                <c:pt idx="1702">
                  <c:v>43344</c:v>
                </c:pt>
                <c:pt idx="1703">
                  <c:v>43345</c:v>
                </c:pt>
                <c:pt idx="1704">
                  <c:v>43346</c:v>
                </c:pt>
                <c:pt idx="1705">
                  <c:v>43347</c:v>
                </c:pt>
                <c:pt idx="1706">
                  <c:v>43348</c:v>
                </c:pt>
                <c:pt idx="1707">
                  <c:v>43349</c:v>
                </c:pt>
                <c:pt idx="1708">
                  <c:v>43350</c:v>
                </c:pt>
                <c:pt idx="1709">
                  <c:v>43351</c:v>
                </c:pt>
                <c:pt idx="1710">
                  <c:v>43352</c:v>
                </c:pt>
                <c:pt idx="1711">
                  <c:v>43353</c:v>
                </c:pt>
                <c:pt idx="1712">
                  <c:v>43354</c:v>
                </c:pt>
                <c:pt idx="1713">
                  <c:v>43355</c:v>
                </c:pt>
                <c:pt idx="1714">
                  <c:v>43356</c:v>
                </c:pt>
                <c:pt idx="1715">
                  <c:v>43357</c:v>
                </c:pt>
                <c:pt idx="1716">
                  <c:v>43358</c:v>
                </c:pt>
                <c:pt idx="1717">
                  <c:v>43359</c:v>
                </c:pt>
                <c:pt idx="1718">
                  <c:v>43360</c:v>
                </c:pt>
                <c:pt idx="1719">
                  <c:v>43361</c:v>
                </c:pt>
                <c:pt idx="1720">
                  <c:v>43362</c:v>
                </c:pt>
                <c:pt idx="1721">
                  <c:v>43363</c:v>
                </c:pt>
                <c:pt idx="1722">
                  <c:v>43364</c:v>
                </c:pt>
                <c:pt idx="1723">
                  <c:v>43365</c:v>
                </c:pt>
                <c:pt idx="1724">
                  <c:v>43366</c:v>
                </c:pt>
                <c:pt idx="1725">
                  <c:v>43367</c:v>
                </c:pt>
                <c:pt idx="1726">
                  <c:v>43368</c:v>
                </c:pt>
                <c:pt idx="1727">
                  <c:v>43369</c:v>
                </c:pt>
                <c:pt idx="1728">
                  <c:v>43370</c:v>
                </c:pt>
                <c:pt idx="1729">
                  <c:v>43371</c:v>
                </c:pt>
                <c:pt idx="1730">
                  <c:v>43372</c:v>
                </c:pt>
                <c:pt idx="1731">
                  <c:v>43373</c:v>
                </c:pt>
                <c:pt idx="1732">
                  <c:v>43374</c:v>
                </c:pt>
                <c:pt idx="1733">
                  <c:v>43375</c:v>
                </c:pt>
                <c:pt idx="1734">
                  <c:v>43376</c:v>
                </c:pt>
                <c:pt idx="1735">
                  <c:v>43377</c:v>
                </c:pt>
                <c:pt idx="1736">
                  <c:v>43378</c:v>
                </c:pt>
                <c:pt idx="1737">
                  <c:v>43379</c:v>
                </c:pt>
                <c:pt idx="1738">
                  <c:v>43380</c:v>
                </c:pt>
                <c:pt idx="1739">
                  <c:v>43381</c:v>
                </c:pt>
                <c:pt idx="1740">
                  <c:v>43382</c:v>
                </c:pt>
                <c:pt idx="1741">
                  <c:v>43383</c:v>
                </c:pt>
                <c:pt idx="1742">
                  <c:v>43384</c:v>
                </c:pt>
                <c:pt idx="1743">
                  <c:v>43385</c:v>
                </c:pt>
                <c:pt idx="1744">
                  <c:v>43386</c:v>
                </c:pt>
                <c:pt idx="1745">
                  <c:v>43387</c:v>
                </c:pt>
                <c:pt idx="1746">
                  <c:v>43388</c:v>
                </c:pt>
                <c:pt idx="1747">
                  <c:v>43389</c:v>
                </c:pt>
                <c:pt idx="1748">
                  <c:v>43390</c:v>
                </c:pt>
                <c:pt idx="1749">
                  <c:v>43391</c:v>
                </c:pt>
                <c:pt idx="1750">
                  <c:v>43392</c:v>
                </c:pt>
                <c:pt idx="1751">
                  <c:v>43393</c:v>
                </c:pt>
                <c:pt idx="1752">
                  <c:v>43394</c:v>
                </c:pt>
                <c:pt idx="1753">
                  <c:v>43395</c:v>
                </c:pt>
                <c:pt idx="1754">
                  <c:v>43396</c:v>
                </c:pt>
                <c:pt idx="1755">
                  <c:v>43397</c:v>
                </c:pt>
                <c:pt idx="1756">
                  <c:v>43398</c:v>
                </c:pt>
                <c:pt idx="1757">
                  <c:v>43399</c:v>
                </c:pt>
                <c:pt idx="1758">
                  <c:v>43400</c:v>
                </c:pt>
                <c:pt idx="1759">
                  <c:v>43401</c:v>
                </c:pt>
                <c:pt idx="1760">
                  <c:v>43402</c:v>
                </c:pt>
                <c:pt idx="1761">
                  <c:v>43403</c:v>
                </c:pt>
                <c:pt idx="1762">
                  <c:v>43404</c:v>
                </c:pt>
                <c:pt idx="1763">
                  <c:v>43405</c:v>
                </c:pt>
                <c:pt idx="1764">
                  <c:v>43406</c:v>
                </c:pt>
                <c:pt idx="1765">
                  <c:v>43407</c:v>
                </c:pt>
                <c:pt idx="1766">
                  <c:v>43408</c:v>
                </c:pt>
                <c:pt idx="1767">
                  <c:v>43409</c:v>
                </c:pt>
                <c:pt idx="1768">
                  <c:v>43410</c:v>
                </c:pt>
                <c:pt idx="1769">
                  <c:v>43411</c:v>
                </c:pt>
                <c:pt idx="1770">
                  <c:v>43412</c:v>
                </c:pt>
                <c:pt idx="1771">
                  <c:v>43413</c:v>
                </c:pt>
                <c:pt idx="1772">
                  <c:v>43414</c:v>
                </c:pt>
                <c:pt idx="1773">
                  <c:v>43415</c:v>
                </c:pt>
                <c:pt idx="1774">
                  <c:v>43416</c:v>
                </c:pt>
                <c:pt idx="1775">
                  <c:v>43417</c:v>
                </c:pt>
                <c:pt idx="1776">
                  <c:v>43418</c:v>
                </c:pt>
                <c:pt idx="1777">
                  <c:v>43419</c:v>
                </c:pt>
                <c:pt idx="1778">
                  <c:v>43420</c:v>
                </c:pt>
                <c:pt idx="1779">
                  <c:v>43421</c:v>
                </c:pt>
                <c:pt idx="1780">
                  <c:v>43422</c:v>
                </c:pt>
                <c:pt idx="1781">
                  <c:v>43423</c:v>
                </c:pt>
                <c:pt idx="1782">
                  <c:v>43424</c:v>
                </c:pt>
                <c:pt idx="1783">
                  <c:v>43425</c:v>
                </c:pt>
                <c:pt idx="1784">
                  <c:v>43426</c:v>
                </c:pt>
                <c:pt idx="1785">
                  <c:v>43427</c:v>
                </c:pt>
                <c:pt idx="1786">
                  <c:v>43428</c:v>
                </c:pt>
                <c:pt idx="1787">
                  <c:v>43429</c:v>
                </c:pt>
                <c:pt idx="1788">
                  <c:v>43430</c:v>
                </c:pt>
                <c:pt idx="1789">
                  <c:v>43431</c:v>
                </c:pt>
                <c:pt idx="1790">
                  <c:v>43432</c:v>
                </c:pt>
                <c:pt idx="1791">
                  <c:v>43433</c:v>
                </c:pt>
                <c:pt idx="1792">
                  <c:v>43434</c:v>
                </c:pt>
                <c:pt idx="1793">
                  <c:v>43435</c:v>
                </c:pt>
                <c:pt idx="1794">
                  <c:v>43436</c:v>
                </c:pt>
                <c:pt idx="1795">
                  <c:v>43437</c:v>
                </c:pt>
                <c:pt idx="1796">
                  <c:v>43438</c:v>
                </c:pt>
                <c:pt idx="1797">
                  <c:v>43439</c:v>
                </c:pt>
                <c:pt idx="1798">
                  <c:v>43440</c:v>
                </c:pt>
                <c:pt idx="1799">
                  <c:v>43441</c:v>
                </c:pt>
                <c:pt idx="1800">
                  <c:v>43442</c:v>
                </c:pt>
                <c:pt idx="1801">
                  <c:v>43443</c:v>
                </c:pt>
                <c:pt idx="1802">
                  <c:v>43444</c:v>
                </c:pt>
                <c:pt idx="1803">
                  <c:v>43445</c:v>
                </c:pt>
                <c:pt idx="1804">
                  <c:v>43446</c:v>
                </c:pt>
                <c:pt idx="1805">
                  <c:v>43447</c:v>
                </c:pt>
                <c:pt idx="1806">
                  <c:v>43448</c:v>
                </c:pt>
                <c:pt idx="1807">
                  <c:v>43449</c:v>
                </c:pt>
                <c:pt idx="1808">
                  <c:v>43450</c:v>
                </c:pt>
                <c:pt idx="1809">
                  <c:v>43451</c:v>
                </c:pt>
                <c:pt idx="1810">
                  <c:v>43452</c:v>
                </c:pt>
                <c:pt idx="1811">
                  <c:v>43453</c:v>
                </c:pt>
                <c:pt idx="1812">
                  <c:v>43454</c:v>
                </c:pt>
                <c:pt idx="1813">
                  <c:v>43455</c:v>
                </c:pt>
                <c:pt idx="1814">
                  <c:v>43456</c:v>
                </c:pt>
                <c:pt idx="1815">
                  <c:v>43457</c:v>
                </c:pt>
                <c:pt idx="1816">
                  <c:v>43458</c:v>
                </c:pt>
                <c:pt idx="1817">
                  <c:v>43459</c:v>
                </c:pt>
                <c:pt idx="1818">
                  <c:v>43460</c:v>
                </c:pt>
                <c:pt idx="1819">
                  <c:v>43461</c:v>
                </c:pt>
                <c:pt idx="1820">
                  <c:v>43462</c:v>
                </c:pt>
                <c:pt idx="1821">
                  <c:v>43463</c:v>
                </c:pt>
                <c:pt idx="1822">
                  <c:v>43464</c:v>
                </c:pt>
              </c:numCache>
            </c:numRef>
          </c:cat>
          <c:val>
            <c:numRef>
              <c:f>Sheet8!$E$2:$E$1824</c:f>
              <c:numCache>
                <c:formatCode>General</c:formatCode>
                <c:ptCount val="1823"/>
                <c:pt idx="1457" formatCode="0.00">
                  <c:v>101.97</c:v>
                </c:pt>
                <c:pt idx="1458" formatCode="0.00">
                  <c:v>536.54653825474634</c:v>
                </c:pt>
                <c:pt idx="1459" formatCode="0.00">
                  <c:v>585.34378762748145</c:v>
                </c:pt>
                <c:pt idx="1460" formatCode="0.00">
                  <c:v>551.58992524310395</c:v>
                </c:pt>
                <c:pt idx="1461" formatCode="0.00">
                  <c:v>565.24212187625972</c:v>
                </c:pt>
                <c:pt idx="1462" formatCode="0.00">
                  <c:v>590.70320898161947</c:v>
                </c:pt>
                <c:pt idx="1463" formatCode="0.00">
                  <c:v>621.68160911767234</c:v>
                </c:pt>
                <c:pt idx="1464" formatCode="0.00">
                  <c:v>615.99984534794248</c:v>
                </c:pt>
                <c:pt idx="1465" formatCode="0.00">
                  <c:v>711.24616905193102</c:v>
                </c:pt>
                <c:pt idx="1466" formatCode="0.00">
                  <c:v>806.56435942720043</c:v>
                </c:pt>
                <c:pt idx="1467" formatCode="0.00">
                  <c:v>722.41692975217711</c:v>
                </c:pt>
                <c:pt idx="1468" formatCode="0.00">
                  <c:v>756.8886815207635</c:v>
                </c:pt>
                <c:pt idx="1469" formatCode="0.00">
                  <c:v>763.549412380646</c:v>
                </c:pt>
                <c:pt idx="1470" formatCode="0.00">
                  <c:v>827.77041245693135</c:v>
                </c:pt>
                <c:pt idx="1471" formatCode="0.00">
                  <c:v>857.26784039792676</c:v>
                </c:pt>
                <c:pt idx="1472" formatCode="0.00">
                  <c:v>753.20399738244498</c:v>
                </c:pt>
                <c:pt idx="1473" formatCode="0.00">
                  <c:v>798.64722445868142</c:v>
                </c:pt>
                <c:pt idx="1474" formatCode="0.00">
                  <c:v>761.77537936740566</c:v>
                </c:pt>
                <c:pt idx="1475" formatCode="0.00">
                  <c:v>772.52100745985922</c:v>
                </c:pt>
                <c:pt idx="1476" formatCode="0.00">
                  <c:v>795.26580085659384</c:v>
                </c:pt>
                <c:pt idx="1477" formatCode="0.00">
                  <c:v>823.69991050674037</c:v>
                </c:pt>
                <c:pt idx="1478" formatCode="0.00">
                  <c:v>815.6299678921315</c:v>
                </c:pt>
                <c:pt idx="1479" formatCode="0.00">
                  <c:v>908.63032402530143</c:v>
                </c:pt>
                <c:pt idx="1480" formatCode="0.00">
                  <c:v>1001.8325359213446</c:v>
                </c:pt>
                <c:pt idx="1481" formatCode="0.00">
                  <c:v>915.68831857924295</c:v>
                </c:pt>
                <c:pt idx="1482" formatCode="0.00">
                  <c:v>948.27289085843006</c:v>
                </c:pt>
                <c:pt idx="1483" formatCode="0.00">
                  <c:v>953.14751156175521</c:v>
                </c:pt>
                <c:pt idx="1484" formatCode="0.00">
                  <c:v>1015.6758329527202</c:v>
                </c:pt>
                <c:pt idx="1485" formatCode="0.00">
                  <c:v>1043.5671573658155</c:v>
                </c:pt>
                <c:pt idx="1486" formatCode="0.00">
                  <c:v>937.96168620888443</c:v>
                </c:pt>
                <c:pt idx="1487" formatCode="0.00">
                  <c:v>981.95474992984498</c:v>
                </c:pt>
                <c:pt idx="1488" formatCode="0.00">
                  <c:v>943.70245891428203</c:v>
                </c:pt>
                <c:pt idx="1489" formatCode="0.00">
                  <c:v>953.1327692253127</c:v>
                </c:pt>
                <c:pt idx="1490" formatCode="0.00">
                  <c:v>974.62319206324833</c:v>
                </c:pt>
                <c:pt idx="1491" formatCode="0.00">
                  <c:v>1001.8600601313954</c:v>
                </c:pt>
                <c:pt idx="1492" formatCode="0.00">
                  <c:v>992.64650977578276</c:v>
                </c:pt>
                <c:pt idx="1493" formatCode="0.00">
                  <c:v>1084.5536855940206</c:v>
                </c:pt>
                <c:pt idx="1494" formatCode="0.00">
                  <c:v>1176.7101969076334</c:v>
                </c:pt>
                <c:pt idx="1495" formatCode="0.00">
                  <c:v>1089.5650434830222</c:v>
                </c:pt>
                <c:pt idx="1496" formatCode="0.00">
                  <c:v>1121.1909383456591</c:v>
                </c:pt>
                <c:pt idx="1497" formatCode="0.00">
                  <c:v>1125.1468235463317</c:v>
                </c:pt>
                <c:pt idx="1498" formatCode="0.00">
                  <c:v>1186.7942057275666</c:v>
                </c:pt>
                <c:pt idx="1499" formatCode="0.00">
                  <c:v>1213.8403968289049</c:v>
                </c:pt>
                <c:pt idx="1500" formatCode="0.00">
                  <c:v>1107.414062057474</c:v>
                </c:pt>
                <c:pt idx="1501" formatCode="0.00">
                  <c:v>1150.6285179703709</c:v>
                </c:pt>
                <c:pt idx="1502" formatCode="0.00">
                  <c:v>1111.6282351660957</c:v>
                </c:pt>
                <c:pt idx="1503" formatCode="0.00">
                  <c:v>1120.3396744798185</c:v>
                </c:pt>
                <c:pt idx="1504" formatCode="0.00">
                  <c:v>1141.1389499890322</c:v>
                </c:pt>
                <c:pt idx="1505" formatCode="0.00">
                  <c:v>1167.7110872790986</c:v>
                </c:pt>
                <c:pt idx="1506" formatCode="0.00">
                  <c:v>1157.8579982863434</c:v>
                </c:pt>
                <c:pt idx="1507" formatCode="0.00">
                  <c:v>1249.1496793211325</c:v>
                </c:pt>
                <c:pt idx="1508" formatCode="0.00">
                  <c:v>1340.7136615846603</c:v>
                </c:pt>
                <c:pt idx="1509" formatCode="0.00">
                  <c:v>1252.9979314944073</c:v>
                </c:pt>
                <c:pt idx="1510" formatCode="0.00">
                  <c:v>1284.074248601552</c:v>
                </c:pt>
                <c:pt idx="1511" formatCode="0.00">
                  <c:v>1287.5006569054772</c:v>
                </c:pt>
                <c:pt idx="1512" formatCode="0.00">
                  <c:v>1348.6378163664053</c:v>
                </c:pt>
                <c:pt idx="1513" formatCode="0.00">
                  <c:v>1375.1922399133916</c:v>
                </c:pt>
                <c:pt idx="1514" formatCode="0.00">
                  <c:v>1268.2851746573995</c:v>
                </c:pt>
                <c:pt idx="1515" formatCode="0.00">
                  <c:v>1311.0427383551428</c:v>
                </c:pt>
                <c:pt idx="1516" formatCode="0.00">
                  <c:v>1271.6018678324808</c:v>
                </c:pt>
                <c:pt idx="1517" formatCode="0.00">
                  <c:v>1279.8883849482386</c:v>
                </c:pt>
                <c:pt idx="1518" formatCode="0.00">
                  <c:v>1300.2777981711952</c:v>
                </c:pt>
                <c:pt idx="1519" formatCode="0.00">
                  <c:v>1326.4545586536806</c:v>
                </c:pt>
                <c:pt idx="1520" formatCode="0.00">
                  <c:v>1316.2200330559417</c:v>
                </c:pt>
                <c:pt idx="1521" formatCode="0.00">
                  <c:v>1407.1436997077444</c:v>
                </c:pt>
                <c:pt idx="1522" formatCode="0.00">
                  <c:v>1498.3525974066731</c:v>
                </c:pt>
                <c:pt idx="1523" formatCode="0.00">
                  <c:v>1410.2942441552677</c:v>
                </c:pt>
                <c:pt idx="1524" formatCode="0.00">
                  <c:v>1441.039953608798</c:v>
                </c:pt>
                <c:pt idx="1525" formatCode="0.00">
                  <c:v>1444.1473450284691</c:v>
                </c:pt>
                <c:pt idx="1526" formatCode="0.00">
                  <c:v>1504.976673531776</c:v>
                </c:pt>
                <c:pt idx="1527" formatCode="0.00">
                  <c:v>1531.2340659288461</c:v>
                </c:pt>
                <c:pt idx="1528" formatCode="0.00">
                  <c:v>1424.0354619313619</c:v>
                </c:pt>
                <c:pt idx="1529" formatCode="0.00">
                  <c:v>1466.5166246388694</c:v>
                </c:pt>
                <c:pt idx="1530" formatCode="0.00">
                  <c:v>1426.8090925431052</c:v>
                </c:pt>
                <c:pt idx="1531" formatCode="0.00">
                  <c:v>1434.8383662918777</c:v>
                </c:pt>
                <c:pt idx="1532" formatCode="0.00">
                  <c:v>1454.9796471168509</c:v>
                </c:pt>
                <c:pt idx="1533" formatCode="0.00">
                  <c:v>1480.9170921433017</c:v>
                </c:pt>
                <c:pt idx="1534" formatCode="0.00">
                  <c:v>1470.4517865009027</c:v>
                </c:pt>
                <c:pt idx="1535" formatCode="0.00">
                  <c:v>1561.1529388181409</c:v>
                </c:pt>
                <c:pt idx="1536" formatCode="0.00">
                  <c:v>1652.1473293963036</c:v>
                </c:pt>
                <c:pt idx="1537" formatCode="0.00">
                  <c:v>1563.8822283619711</c:v>
                </c:pt>
                <c:pt idx="1538" formatCode="0.00">
                  <c:v>1594.4287115668599</c:v>
                </c:pt>
                <c:pt idx="1539" formatCode="0.00">
                  <c:v>1597.3441700271298</c:v>
                </c:pt>
                <c:pt idx="1540" formatCode="0.00">
                  <c:v>1657.9886396914037</c:v>
                </c:pt>
                <c:pt idx="1541" formatCode="0.00">
                  <c:v>1684.0680368240678</c:v>
                </c:pt>
                <c:pt idx="1542" formatCode="0.00">
                  <c:v>1576.6942481580998</c:v>
                </c:pt>
                <c:pt idx="1543" formatCode="0.00">
                  <c:v>1619.010625551824</c:v>
                </c:pt>
                <c:pt idx="1544" formatCode="0.00">
                  <c:v>1579.1445854039398</c:v>
                </c:pt>
                <c:pt idx="1545" formatCode="0.00">
                  <c:v>1587.0214483800319</c:v>
                </c:pt>
                <c:pt idx="1546" formatCode="0.00">
                  <c:v>1607.0162424558723</c:v>
                </c:pt>
                <c:pt idx="1547" formatCode="0.00">
                  <c:v>1632.8129579119127</c:v>
                </c:pt>
                <c:pt idx="1548" formatCode="0.00">
                  <c:v>1622.2125191465923</c:v>
                </c:pt>
                <c:pt idx="1549" formatCode="0.00">
                  <c:v>1712.783979889891</c:v>
                </c:pt>
                <c:pt idx="1550" formatCode="0.00">
                  <c:v>1803.6539711119917</c:v>
                </c:pt>
                <c:pt idx="1551" formatCode="0.00">
                  <c:v>1715.2696189249714</c:v>
                </c:pt>
                <c:pt idx="1552" formatCode="0.00">
                  <c:v>1745.7018602454473</c:v>
                </c:pt>
                <c:pt idx="1553" formatCode="0.00">
                  <c:v>1748.5079520094241</c:v>
                </c:pt>
                <c:pt idx="1554" formatCode="0.00">
                  <c:v>1809.0478007277929</c:v>
                </c:pt>
                <c:pt idx="1555" formatCode="0.00">
                  <c:v>1835.0271976683148</c:v>
                </c:pt>
                <c:pt idx="1556" formatCode="0.00">
                  <c:v>1727.5547945368894</c:v>
                </c:pt>
                <c:pt idx="1557" formatCode="0.00">
                  <c:v>1769.7801147531916</c:v>
                </c:pt>
                <c:pt idx="1558" formatCode="0.00">
                  <c:v>1729.8272865229717</c:v>
                </c:pt>
                <c:pt idx="1559" formatCode="0.00">
                  <c:v>1737.6215215144616</c:v>
                </c:pt>
                <c:pt idx="1560" formatCode="0.00">
                  <c:v>1757.5377422841157</c:v>
                </c:pt>
                <c:pt idx="1561" formatCode="0.00">
                  <c:v>1783.2598371241659</c:v>
                </c:pt>
                <c:pt idx="1562" formatCode="0.00">
                  <c:v>1772.5886317362497</c:v>
                </c:pt>
                <c:pt idx="1563" formatCode="0.00">
                  <c:v>1863.0930843121323</c:v>
                </c:pt>
                <c:pt idx="1564" formatCode="0.00">
                  <c:v>1953.8997333159846</c:v>
                </c:pt>
                <c:pt idx="1565" formatCode="0.00">
                  <c:v>1865.4556152657813</c:v>
                </c:pt>
                <c:pt idx="1566" formatCode="0.00">
                  <c:v>1895.8315802813922</c:v>
                </c:pt>
                <c:pt idx="1567" formatCode="0.00">
                  <c:v>1898.5848011903038</c:v>
                </c:pt>
                <c:pt idx="1568" formatCode="0.00">
                  <c:v>1959.0751029791109</c:v>
                </c:pt>
                <c:pt idx="1569" formatCode="0.00">
                  <c:v>1985.008197876334</c:v>
                </c:pt>
                <c:pt idx="1570" formatCode="0.00">
                  <c:v>1877.4900710461177</c:v>
                </c:pt>
                <c:pt idx="1571" formatCode="0.00">
                  <c:v>1919.6753966322553</c:v>
                </c:pt>
                <c:pt idx="1572" formatCode="0.00">
                  <c:v>1879.6855945406778</c:v>
                </c:pt>
                <c:pt idx="1573" formatCode="0.00">
                  <c:v>1887.4458064653463</c:v>
                </c:pt>
                <c:pt idx="1574" formatCode="0.00">
                  <c:v>1907.3308870406174</c:v>
                </c:pt>
                <c:pt idx="1575" formatCode="0.00">
                  <c:v>1933.0246586137371</c:v>
                </c:pt>
                <c:pt idx="1576" formatCode="0.00">
                  <c:v>1922.3278828467107</c:v>
                </c:pt>
                <c:pt idx="1577" formatCode="0.00">
                  <c:v>2012.8094557283989</c:v>
                </c:pt>
                <c:pt idx="1578" formatCode="0.00">
                  <c:v>2103.5958552911457</c:v>
                </c:pt>
                <c:pt idx="1579" formatCode="0.00">
                  <c:v>2015.1340593293448</c:v>
                </c:pt>
                <c:pt idx="1580" formatCode="0.00">
                  <c:v>2045.4948608873858</c:v>
                </c:pt>
                <c:pt idx="1581" formatCode="0.00">
                  <c:v>2048.2353773077725</c:v>
                </c:pt>
                <c:pt idx="1582" formatCode="0.00">
                  <c:v>2108.7153796274333</c:v>
                </c:pt>
                <c:pt idx="1583" formatCode="0.00">
                  <c:v>2134.6405276076666</c:v>
                </c:pt>
                <c:pt idx="1584" formatCode="0.00">
                  <c:v>2027.1145539184986</c:v>
                </c:pt>
                <c:pt idx="1585" formatCode="0.00">
                  <c:v>2069.2965214883952</c:v>
                </c:pt>
                <c:pt idx="1586" formatCode="0.00">
                  <c:v>2029.3055642306385</c:v>
                </c:pt>
                <c:pt idx="1587" formatCode="0.00">
                  <c:v>2037.0667768333155</c:v>
                </c:pt>
                <c:pt idx="1588" formatCode="0.00">
                  <c:v>2056.9549681731914</c:v>
                </c:pt>
                <c:pt idx="1589" formatCode="0.00">
                  <c:v>2082.653916047002</c:v>
                </c:pt>
                <c:pt idx="1590" formatCode="0.00">
                  <c:v>2071.9643387337765</c:v>
                </c:pt>
                <c:pt idx="1591" formatCode="0.00">
                  <c:v>2162.4550899689266</c:v>
                </c:pt>
                <c:pt idx="1592" formatCode="0.00">
                  <c:v>2253.2526066243645</c:v>
                </c:pt>
                <c:pt idx="1593" formatCode="0.00">
                  <c:v>2164.803826391978</c:v>
                </c:pt>
                <c:pt idx="1594" formatCode="0.00">
                  <c:v>2195.1795032378318</c:v>
                </c:pt>
                <c:pt idx="1595" formatCode="0.00">
                  <c:v>2197.9367164178416</c:v>
                </c:pt>
                <c:pt idx="1596" formatCode="0.00">
                  <c:v>2258.4351998428742</c:v>
                </c:pt>
                <c:pt idx="1597" formatCode="0.00">
                  <c:v>2284.3805770786603</c:v>
                </c:pt>
                <c:pt idx="1598" formatCode="0.00">
                  <c:v>2176.8746409278251</c:v>
                </c:pt>
                <c:pt idx="1599" formatCode="0.00">
                  <c:v>2219.0802576486071</c:v>
                </c:pt>
                <c:pt idx="1600" formatCode="0.00">
                  <c:v>2179.1145938910036</c:v>
                </c:pt>
                <c:pt idx="1601" formatCode="0.00">
                  <c:v>2186.9027116031411</c:v>
                </c:pt>
                <c:pt idx="1602" formatCode="0.00">
                  <c:v>2206.81938771777</c:v>
                </c:pt>
                <c:pt idx="1603" formatCode="0.00">
                  <c:v>2232.5483688596169</c:v>
                </c:pt>
                <c:pt idx="1604" formatCode="0.00">
                  <c:v>2221.890342884622</c:v>
                </c:pt>
                <c:pt idx="1605" formatCode="0.00">
                  <c:v>2312.4141338317809</c:v>
                </c:pt>
                <c:pt idx="1606" formatCode="0.00">
                  <c:v>2403.2461495818075</c:v>
                </c:pt>
                <c:pt idx="1607" formatCode="0.00">
                  <c:v>2314.8332995199071</c:v>
                </c:pt>
                <c:pt idx="1608" formatCode="0.00">
                  <c:v>2345.2463099700149</c:v>
                </c:pt>
                <c:pt idx="1609" formatCode="0.00">
                  <c:v>2348.0422331912018</c:v>
                </c:pt>
                <c:pt idx="1610" formatCode="0.00">
                  <c:v>2408.5807767241758</c:v>
                </c:pt>
                <c:pt idx="1611" formatCode="0.00">
                  <c:v>2434.5675383732414</c:v>
                </c:pt>
                <c:pt idx="1612" formatCode="0.00">
                  <c:v>2327.1026139935771</c:v>
                </c:pt>
                <c:pt idx="1613" formatCode="0.00">
                  <c:v>2369.3522123366174</c:v>
                </c:pt>
                <c:pt idx="1614" formatCode="0.00">
                  <c:v>2329.4317803153467</c:v>
                </c:pt>
                <c:pt idx="1615" formatCode="0.00">
                  <c:v>2337.2663563922433</c:v>
                </c:pt>
                <c:pt idx="1616" formatCode="0.00">
                  <c:v>2357.2306945419241</c:v>
                </c:pt>
                <c:pt idx="1617" formatCode="0.00">
                  <c:v>2383.0085189439037</c:v>
                </c:pt>
                <c:pt idx="1618" formatCode="0.00">
                  <c:v>2372.4004955077221</c:v>
                </c:pt>
                <c:pt idx="1619" formatCode="0.00">
                  <c:v>2462.9754268111465</c:v>
                </c:pt>
                <c:pt idx="1620" formatCode="0.00">
                  <c:v>2553.8596997456375</c:v>
                </c:pt>
                <c:pt idx="1621" formatCode="0.00">
                  <c:v>2465.5002031663521</c:v>
                </c:pt>
                <c:pt idx="1622" formatCode="0.00">
                  <c:v>2495.9676433140407</c:v>
                </c:pt>
                <c:pt idx="1623" formatCode="0.00">
                  <c:v>2498.8190527994916</c:v>
                </c:pt>
                <c:pt idx="1624" formatCode="0.00">
                  <c:v>2559.4141199384662</c:v>
                </c:pt>
                <c:pt idx="1625" formatCode="0.00">
                  <c:v>2585.4584237224567</c:v>
                </c:pt>
                <c:pt idx="1626" formatCode="0.00">
                  <c:v>2478.0505562987273</c:v>
                </c:pt>
                <c:pt idx="1627" formatCode="0.00">
                  <c:v>2520.3596987017781</c:v>
                </c:pt>
                <c:pt idx="1628" formatCode="0.00">
                  <c:v>2480.4997748950041</c:v>
                </c:pt>
                <c:pt idx="1629" formatCode="0.00">
                  <c:v>2488.3958060775412</c:v>
                </c:pt>
                <c:pt idx="1630" formatCode="0.00">
                  <c:v>2508.4225293217155</c:v>
                </c:pt>
                <c:pt idx="1631" formatCode="0.00">
                  <c:v>2534.2636522565522</c:v>
                </c:pt>
                <c:pt idx="1632" formatCode="0.00">
                  <c:v>2523.7198245839331</c:v>
                </c:pt>
                <c:pt idx="1633" formatCode="0.00">
                  <c:v>2614.3598330081077</c:v>
                </c:pt>
                <c:pt idx="1634" formatCode="0.00">
                  <c:v>2705.3100488727241</c:v>
                </c:pt>
                <c:pt idx="1635" formatCode="0.00">
                  <c:v>2617.0173458026679</c:v>
                </c:pt>
                <c:pt idx="1636" formatCode="0.00">
                  <c:v>2647.5524151180134</c:v>
                </c:pt>
                <c:pt idx="1637" formatCode="0.00">
                  <c:v>2650.4722748107879</c:v>
                </c:pt>
                <c:pt idx="1638" formatCode="0.00">
                  <c:v>2711.1365988724392</c:v>
                </c:pt>
                <c:pt idx="1639" formatCode="0.00">
                  <c:v>2737.2509522573478</c:v>
                </c:pt>
                <c:pt idx="1640" formatCode="0.00">
                  <c:v>2629.9125801696573</c:v>
                </c:pt>
                <c:pt idx="1641" formatCode="0.00">
                  <c:v>2672.2933332912644</c:v>
                </c:pt>
                <c:pt idx="1642" formatCode="0.00">
                  <c:v>2632.5057721843564</c:v>
                </c:pt>
                <c:pt idx="1643" formatCode="0.00">
                  <c:v>2640.4749050959394</c:v>
                </c:pt>
                <c:pt idx="1644" formatCode="0.00">
                  <c:v>2660.5754564001536</c:v>
                </c:pt>
                <c:pt idx="1645" formatCode="0.00">
                  <c:v>2686.4911212757102</c:v>
                </c:pt>
                <c:pt idx="1646" formatCode="0.00">
                  <c:v>2676.0225372161631</c:v>
                </c:pt>
                <c:pt idx="1647" formatCode="0.00">
                  <c:v>2766.7384789536909</c:v>
                </c:pt>
                <c:pt idx="1648" formatCode="0.00">
                  <c:v>2857.7653060905673</c:v>
                </c:pt>
                <c:pt idx="1649" formatCode="0.00">
                  <c:v>2769.5498807355907</c:v>
                </c:pt>
                <c:pt idx="1650" formatCode="0.00">
                  <c:v>2800.1628829127844</c:v>
                </c:pt>
                <c:pt idx="1651" formatCode="0.00">
                  <c:v>2803.161319533051</c:v>
                </c:pt>
                <c:pt idx="1652" formatCode="0.00">
                  <c:v>2863.90485371667</c:v>
                </c:pt>
                <c:pt idx="1653" formatCode="0.00">
                  <c:v>2890.0990397519877</c:v>
                </c:pt>
                <c:pt idx="1654" formatCode="0.00">
                  <c:v>2782.8399052128107</c:v>
                </c:pt>
                <c:pt idx="1655" formatCode="0.00">
                  <c:v>2825.3017192721672</c:v>
                </c:pt>
                <c:pt idx="1656" formatCode="0.00">
                  <c:v>2785.5958106243593</c:v>
                </c:pt>
                <c:pt idx="1657" formatCode="0.00">
                  <c:v>2793.6471776285189</c:v>
                </c:pt>
                <c:pt idx="1658" formatCode="0.00">
                  <c:v>2813.8305349537241</c:v>
                </c:pt>
                <c:pt idx="1659" formatCode="0.00">
                  <c:v>2839.8295682523508</c:v>
                </c:pt>
                <c:pt idx="1660" formatCode="0.00">
                  <c:v>2829.444905666358</c:v>
                </c:pt>
                <c:pt idx="1661" formatCode="0.00">
                  <c:v>2920.2453127471899</c:v>
                </c:pt>
                <c:pt idx="1662" formatCode="0.00">
                  <c:v>3011.3571400834762</c:v>
                </c:pt>
                <c:pt idx="1663" formatCode="0.00">
                  <c:v>2923.2272409337843</c:v>
                </c:pt>
                <c:pt idx="1664" formatCode="0.00">
                  <c:v>2953.9262866317422</c:v>
                </c:pt>
                <c:pt idx="1665" formatCode="0.00">
                  <c:v>2957.0112755542032</c:v>
                </c:pt>
                <c:pt idx="1666" formatCode="0.00">
                  <c:v>3017.8418624403589</c:v>
                </c:pt>
                <c:pt idx="1667" formatCode="0.00">
                  <c:v>3044.123593347108</c:v>
                </c:pt>
                <c:pt idx="1668" formatCode="0.00">
                  <c:v>2936.9513864291612</c:v>
                </c:pt>
                <c:pt idx="1669" formatCode="0.00">
                  <c:v>2979.5017181504618</c:v>
                </c:pt>
                <c:pt idx="1670" formatCode="0.00">
                  <c:v>2939.8847953466266</c:v>
                </c:pt>
                <c:pt idx="1671" formatCode="0.00">
                  <c:v>2948.0256087151124</c:v>
                </c:pt>
                <c:pt idx="1672" formatCode="0.00">
                  <c:v>2968.2988653976076</c:v>
                </c:pt>
                <c:pt idx="1673" formatCode="0.00">
                  <c:v>2994.3882436505596</c:v>
                </c:pt>
                <c:pt idx="1674" formatCode="0.00">
                  <c:v>2984.0943643486967</c:v>
                </c:pt>
                <c:pt idx="1675" formatCode="0.00">
                  <c:v>3074.9859859022413</c:v>
                </c:pt>
                <c:pt idx="1676" formatCode="0.00">
                  <c:v>3166.1894518819845</c:v>
                </c:pt>
                <c:pt idx="1677" formatCode="0.00">
                  <c:v>3078.151608649478</c:v>
                </c:pt>
                <c:pt idx="1678" formatCode="0.00">
                  <c:v>3108.9431207596681</c:v>
                </c:pt>
                <c:pt idx="1679" formatCode="0.00">
                  <c:v>3112.1209799266167</c:v>
                </c:pt>
                <c:pt idx="1680" formatCode="0.00">
                  <c:v>3173.0448343402445</c:v>
                </c:pt>
                <c:pt idx="1681" formatCode="0.00">
                  <c:v>3199.4202236193842</c:v>
                </c:pt>
                <c:pt idx="1682" formatCode="0.00">
                  <c:v>3092.3410481931073</c:v>
                </c:pt>
                <c:pt idx="1683" formatCode="0.00">
                  <c:v>3134.9858121396915</c:v>
                </c:pt>
                <c:pt idx="1684" formatCode="0.00">
                  <c:v>3095.4636936048955</c:v>
                </c:pt>
                <c:pt idx="1685" formatCode="0.00">
                  <c:v>3103.699677272868</c:v>
                </c:pt>
                <c:pt idx="1686" formatCode="0.00">
                  <c:v>3124.0684643723807</c:v>
                </c:pt>
                <c:pt idx="1687" formatCode="0.00">
                  <c:v>3150.2537273453549</c:v>
                </c:pt>
                <c:pt idx="1688" formatCode="0.00">
                  <c:v>3140.0560813484285</c:v>
                </c:pt>
                <c:pt idx="1689" formatCode="0.00">
                  <c:v>3231.0442791682599</c:v>
                </c:pt>
                <c:pt idx="1690" formatCode="0.00">
                  <c:v>3322.3446588447432</c:v>
                </c:pt>
                <c:pt idx="1691" formatCode="0.00">
                  <c:v>3234.4040612993772</c:v>
                </c:pt>
                <c:pt idx="1692" formatCode="0.00">
                  <c:v>3265.2931457361196</c:v>
                </c:pt>
                <c:pt idx="1693" formatCode="0.00">
                  <c:v>3268.5688986053819</c:v>
                </c:pt>
                <c:pt idx="1694" formatCode="0.00">
                  <c:v>3329.5909629190642</c:v>
                </c:pt>
                <c:pt idx="1695" formatCode="0.00">
                  <c:v>3356.0648732019613</c:v>
                </c:pt>
                <c:pt idx="1696" formatCode="0.00">
                  <c:v>3249.0835907144447</c:v>
                </c:pt>
                <c:pt idx="1697" formatCode="0.00">
                  <c:v>3291.8274927060465</c:v>
                </c:pt>
                <c:pt idx="1698" formatCode="0.00">
                  <c:v>3252.4048084148385</c:v>
                </c:pt>
                <c:pt idx="1699" formatCode="0.00">
                  <c:v>3260.7405177526266</c:v>
                </c:pt>
                <c:pt idx="1700" formatCode="0.00">
                  <c:v>3281.209317252059</c:v>
                </c:pt>
                <c:pt idx="1701" formatCode="0.00">
                  <c:v>3307.4948747337094</c:v>
                </c:pt>
                <c:pt idx="1702" formatCode="0.00">
                  <c:v>3297.3978008062272</c:v>
                </c:pt>
                <c:pt idx="1703" formatCode="0.00">
                  <c:v>3388.4868437802729</c:v>
                </c:pt>
                <c:pt idx="1704" formatCode="0.00">
                  <c:v>3479.8883372903738</c:v>
                </c:pt>
                <c:pt idx="1705" formatCode="0.00">
                  <c:v>3392.0491179219862</c:v>
                </c:pt>
                <c:pt idx="1706" formatCode="0.00">
                  <c:v>3423.0398406110517</c:v>
                </c:pt>
                <c:pt idx="1707" formatCode="0.00">
                  <c:v>3426.417487606735</c:v>
                </c:pt>
                <c:pt idx="1708" formatCode="0.00">
                  <c:v>3487.5416977852269</c:v>
                </c:pt>
                <c:pt idx="1709" formatCode="0.00">
                  <c:v>3514.1180015999412</c:v>
                </c:pt>
                <c:pt idx="1710" formatCode="0.00">
                  <c:v>3407.2384891048596</c:v>
                </c:pt>
                <c:pt idx="1711" formatCode="0.00">
                  <c:v>3450.0852767386773</c:v>
                </c:pt>
                <c:pt idx="1712" formatCode="0.00">
                  <c:v>3410.7657138226127</c:v>
                </c:pt>
                <c:pt idx="1713" formatCode="0.00">
                  <c:v>3419.2047764441577</c:v>
                </c:pt>
                <c:pt idx="1714" formatCode="0.00">
                  <c:v>3439.7771573703062</c:v>
                </c:pt>
                <c:pt idx="1715" formatCode="0.00">
                  <c:v>3466.1665207135711</c:v>
                </c:pt>
                <c:pt idx="1716" formatCode="0.00">
                  <c:v>3456.1734734311153</c:v>
                </c:pt>
                <c:pt idx="1717" formatCode="0.00">
                  <c:v>3547.3667602376568</c:v>
                </c:pt>
                <c:pt idx="1718" formatCode="0.00">
                  <c:v>3638.872711226345</c:v>
                </c:pt>
                <c:pt idx="1719" formatCode="0.00">
                  <c:v>3551.1381594948448</c:v>
                </c:pt>
                <c:pt idx="1720" formatCode="0.00">
                  <c:v>3582.2337565439493</c:v>
                </c:pt>
                <c:pt idx="1721" formatCode="0.00">
                  <c:v>3585.7164812393776</c:v>
                </c:pt>
                <c:pt idx="1722" formatCode="0.00">
                  <c:v>3646.9459691246748</c:v>
                </c:pt>
                <c:pt idx="1723" formatCode="0.00">
                  <c:v>3673.6277473705136</c:v>
                </c:pt>
                <c:pt idx="1724" formatCode="0.00">
                  <c:v>3566.8530941352165</c:v>
                </c:pt>
                <c:pt idx="1725" formatCode="0.00">
                  <c:v>3609.8057478491455</c:v>
                </c:pt>
                <c:pt idx="1726" formatCode="0.00">
                  <c:v>3570.5922380992188</c:v>
                </c:pt>
                <c:pt idx="1727" formatCode="0.00">
                  <c:v>3579.1375378823031</c:v>
                </c:pt>
                <c:pt idx="1728" formatCode="0.00">
                  <c:v>3599.8163369204594</c:v>
                </c:pt>
                <c:pt idx="1729" formatCode="0.00">
                  <c:v>3626.312296326179</c:v>
                </c:pt>
                <c:pt idx="1730" formatCode="0.00">
                  <c:v>3616.4260201007337</c:v>
                </c:pt>
                <c:pt idx="1731" formatCode="0.00">
                  <c:v>3707.7262500463353</c:v>
                </c:pt>
                <c:pt idx="1732" formatCode="0.00">
                  <c:v>3799.3393133862683</c:v>
                </c:pt>
                <c:pt idx="1733" formatCode="0.00">
                  <c:v>3711.7120403902404</c:v>
                </c:pt>
                <c:pt idx="1734" formatCode="0.00">
                  <c:v>3742.9150797722946</c:v>
                </c:pt>
                <c:pt idx="1735" formatCode="0.00">
                  <c:v>3746.5054076519064</c:v>
                </c:pt>
                <c:pt idx="1736" formatCode="0.00">
                  <c:v>3807.842656866198</c:v>
                </c:pt>
                <c:pt idx="1737" formatCode="0.00">
                  <c:v>3834.6323519185748</c:v>
                </c:pt>
                <c:pt idx="1738" formatCode="0.00">
                  <c:v>3727.9650112382988</c:v>
                </c:pt>
                <c:pt idx="1739" formatCode="0.00">
                  <c:v>3771.025891963649</c:v>
                </c:pt>
                <c:pt idx="1740" formatCode="0.00">
                  <c:v>3731.9207568593688</c:v>
                </c:pt>
                <c:pt idx="1741" formatCode="0.00">
                  <c:v>3740.5745764061044</c:v>
                </c:pt>
                <c:pt idx="1742" formatCode="0.00">
                  <c:v>3761.362037845679</c:v>
                </c:pt>
                <c:pt idx="1743" formatCode="0.00">
                  <c:v>3787.9667998457403</c:v>
                </c:pt>
                <c:pt idx="1744" formatCode="0.00">
                  <c:v>3778.1894639975212</c:v>
                </c:pt>
                <c:pt idx="1745" formatCode="0.00">
                  <c:v>3869.5987697274327</c:v>
                </c:pt>
                <c:pt idx="1746" formatCode="0.00">
                  <c:v>3961.3210419166307</c:v>
                </c:pt>
                <c:pt idx="1747" formatCode="0.00">
                  <c:v>3873.8031085258258</c:v>
                </c:pt>
                <c:pt idx="1748" formatCode="0.00">
                  <c:v>3905.115615992645</c:v>
                </c:pt>
                <c:pt idx="1749" formatCode="0.00">
                  <c:v>3908.8155381922106</c:v>
                </c:pt>
                <c:pt idx="1750" formatCode="0.00">
                  <c:v>3970.2625057488276</c:v>
                </c:pt>
                <c:pt idx="1751" formatCode="0.00">
                  <c:v>3997.1620409841125</c:v>
                </c:pt>
                <c:pt idx="1752" formatCode="0.00">
                  <c:v>3890.6039488058814</c:v>
                </c:pt>
                <c:pt idx="1753" formatCode="0.00">
                  <c:v>3933.7749134207352</c:v>
                </c:pt>
                <c:pt idx="1754" formatCode="0.00">
                  <c:v>3894.7799776214742</c:v>
                </c:pt>
                <c:pt idx="1755" formatCode="0.00">
                  <c:v>3903.5441098269016</c:v>
                </c:pt>
                <c:pt idx="1756" formatCode="0.00">
                  <c:v>3924.4419952456165</c:v>
                </c:pt>
                <c:pt idx="1757" formatCode="0.00">
                  <c:v>3951.1572905401972</c:v>
                </c:pt>
                <c:pt idx="1758" formatCode="0.00">
                  <c:v>3941.4905953245284</c:v>
                </c:pt>
                <c:pt idx="1759" formatCode="0.00">
                  <c:v>4033.0106470749461</c:v>
                </c:pt>
                <c:pt idx="1760" formatCode="0.00">
                  <c:v>4124.8437687493806</c:v>
                </c:pt>
                <c:pt idx="1761" formatCode="0.00">
                  <c:v>4037.436786411743</c:v>
                </c:pt>
                <c:pt idx="1762" formatCode="0.00">
                  <c:v>4068.8603446288771</c:v>
                </c:pt>
                <c:pt idx="1763" formatCode="0.00">
                  <c:v>4072.6714154307247</c:v>
                </c:pt>
                <c:pt idx="1764" formatCode="0.00">
                  <c:v>4134.2296276216211</c:v>
                </c:pt>
                <c:pt idx="1765" formatCode="0.00">
                  <c:v>4161.2405017280307</c:v>
                </c:pt>
                <c:pt idx="1766" formatCode="0.00">
                  <c:v>4054.7931703278919</c:v>
                </c:pt>
                <c:pt idx="1767" formatCode="0.00">
                  <c:v>4098.0756628862509</c:v>
                </c:pt>
                <c:pt idx="1768" formatCode="0.00">
                  <c:v>4059.1923439735028</c:v>
                </c:pt>
                <c:pt idx="1769" formatCode="0.00">
                  <c:v>4068.0681803093985</c:v>
                </c:pt>
                <c:pt idx="1770" formatCode="0.00">
                  <c:v>4089.0778554264389</c:v>
                </c:pt>
                <c:pt idx="1771" formatCode="0.00">
                  <c:v>4115.9050243337115</c:v>
                </c:pt>
                <c:pt idx="1772" formatCode="0.00">
                  <c:v>4106.3502850138639</c:v>
                </c:pt>
                <c:pt idx="1773" formatCode="0.00">
                  <c:v>4197.9823733339172</c:v>
                </c:pt>
                <c:pt idx="1774" formatCode="0.00">
                  <c:v>4289.9276106640782</c:v>
                </c:pt>
                <c:pt idx="1775" formatCode="0.00">
                  <c:v>4202.632821501792</c:v>
                </c:pt>
                <c:pt idx="1776" formatCode="0.00">
                  <c:v>4234.1686488683772</c:v>
                </c:pt>
                <c:pt idx="1777" formatCode="0.00">
                  <c:v>4238.0920632688776</c:v>
                </c:pt>
                <c:pt idx="1778" formatCode="0.00">
                  <c:v>4299.7626920030443</c:v>
                </c:pt>
                <c:pt idx="1779" formatCode="0.00">
                  <c:v>4326.8860541127697</c:v>
                </c:pt>
                <c:pt idx="1780" formatCode="0.00">
                  <c:v>4220.5506467801097</c:v>
                </c:pt>
                <c:pt idx="1781" formatCode="0.00">
                  <c:v>4263.9457712829198</c:v>
                </c:pt>
                <c:pt idx="1782" formatCode="0.00">
                  <c:v>4225.1751513908566</c:v>
                </c:pt>
                <c:pt idx="1783" formatCode="0.00">
                  <c:v>4234.1637524167236</c:v>
                </c:pt>
                <c:pt idx="1784" formatCode="0.00">
                  <c:v>4255.2862565046335</c:v>
                </c:pt>
                <c:pt idx="1785" formatCode="0.00">
                  <c:v>4282.2263172935691</c:v>
                </c:pt>
                <c:pt idx="1786" formatCode="0.00">
                  <c:v>4272.7845314140932</c:v>
                </c:pt>
                <c:pt idx="1787" formatCode="0.00">
                  <c:v>4364.5296333988954</c:v>
                </c:pt>
                <c:pt idx="1788" formatCode="0.00">
                  <c:v>4456.5879433013415</c:v>
                </c:pt>
                <c:pt idx="1789" formatCode="0.00">
                  <c:v>4369.4062843192742</c:v>
                </c:pt>
                <c:pt idx="1790" formatCode="0.00">
                  <c:v>4401.0552981913916</c:v>
                </c:pt>
                <c:pt idx="1791" formatCode="0.00">
                  <c:v>4405.0919541568601</c:v>
                </c:pt>
                <c:pt idx="1792" formatCode="0.00">
                  <c:v>4466.875878266047</c:v>
                </c:pt>
                <c:pt idx="1793" formatCode="0.00">
                  <c:v>4494.1125883277155</c:v>
                </c:pt>
                <c:pt idx="1794" formatCode="0.00">
                  <c:v>4387.8899794205727</c:v>
                </c:pt>
                <c:pt idx="1795" formatCode="0.00">
                  <c:v>4431.3985583591266</c:v>
                </c:pt>
                <c:pt idx="1796" formatCode="0.00">
                  <c:v>4392.7414418336703</c:v>
                </c:pt>
                <c:pt idx="1797" formatCode="0.00">
                  <c:v>4401.843593987036</c:v>
                </c:pt>
                <c:pt idx="1798" formatCode="0.00">
                  <c:v>4423.0796958084857</c:v>
                </c:pt>
                <c:pt idx="1799" formatCode="0.00">
                  <c:v>4450.1333997970441</c:v>
                </c:pt>
                <c:pt idx="1800" formatCode="0.00">
                  <c:v>4440.8053014580119</c:v>
                </c:pt>
                <c:pt idx="1801" formatCode="0.00">
                  <c:v>4532.6641342132898</c:v>
                </c:pt>
                <c:pt idx="1802" formatCode="0.00">
                  <c:v>4624.8362170197279</c:v>
                </c:pt>
                <c:pt idx="1803" formatCode="0.00">
                  <c:v>4537.7683719927272</c:v>
                </c:pt>
                <c:pt idx="1804" formatCode="0.00">
                  <c:v>4569.5312398024143</c:v>
                </c:pt>
                <c:pt idx="1805" formatCode="0.00">
                  <c:v>4573.6817886330646</c:v>
                </c:pt>
                <c:pt idx="1806" formatCode="0.00">
                  <c:v>4635.5796434936346</c:v>
                </c:pt>
                <c:pt idx="1807" formatCode="0.00">
                  <c:v>4662.9303211647803</c:v>
                </c:pt>
                <c:pt idx="1808" formatCode="0.00">
                  <c:v>4556.8211447779822</c:v>
                </c:pt>
                <c:pt idx="1809" formatCode="0.00">
                  <c:v>4600.4437665952291</c:v>
                </c:pt>
                <c:pt idx="1810" formatCode="0.00">
                  <c:v>4561.9007267627812</c:v>
                </c:pt>
                <c:pt idx="1811" formatCode="0.00">
                  <c:v>4571.116988447091</c:v>
                </c:pt>
                <c:pt idx="1812" formatCode="0.00">
                  <c:v>4592.4672316734286</c:v>
                </c:pt>
                <c:pt idx="1813" formatCode="0.00">
                  <c:v>4619.6351079890565</c:v>
                </c:pt>
                <c:pt idx="1814" formatCode="0.00">
                  <c:v>4610.4212119595495</c:v>
                </c:pt>
                <c:pt idx="1815" formatCode="0.00">
                  <c:v>4702.3942760789741</c:v>
                </c:pt>
                <c:pt idx="1816" formatCode="0.00">
                  <c:v>4794.6806183880672</c:v>
                </c:pt>
                <c:pt idx="1817" formatCode="0.00">
                  <c:v>4707.7270600976735</c:v>
                </c:pt>
                <c:pt idx="1818" formatCode="0.00">
                  <c:v>4739.6042409847714</c:v>
                </c:pt>
                <c:pt idx="1819" formatCode="0.00">
                  <c:v>4743.8691283517246</c:v>
                </c:pt>
                <c:pt idx="1820" formatCode="0.00">
                  <c:v>4805.8813463366787</c:v>
                </c:pt>
                <c:pt idx="1821" formatCode="0.00">
                  <c:v>4833.3464108604148</c:v>
                </c:pt>
                <c:pt idx="1822" formatCode="0.00">
                  <c:v>4727.3511005444043</c:v>
                </c:pt>
              </c:numCache>
            </c:numRef>
          </c:val>
          <c:smooth val="0"/>
          <c:extLst>
            <c:ext xmlns:c16="http://schemas.microsoft.com/office/drawing/2014/chart" uri="{C3380CC4-5D6E-409C-BE32-E72D297353CC}">
              <c16:uniqueId val="{00000003-3A03-4629-B195-94721705885A}"/>
            </c:ext>
          </c:extLst>
        </c:ser>
        <c:dLbls>
          <c:showLegendKey val="0"/>
          <c:showVal val="0"/>
          <c:showCatName val="0"/>
          <c:showSerName val="0"/>
          <c:showPercent val="0"/>
          <c:showBubbleSize val="0"/>
        </c:dLbls>
        <c:smooth val="0"/>
        <c:axId val="1671993808"/>
        <c:axId val="1671992848"/>
      </c:lineChart>
      <c:catAx>
        <c:axId val="167199380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92848"/>
        <c:crosses val="autoZero"/>
        <c:auto val="1"/>
        <c:lblAlgn val="ctr"/>
        <c:lblOffset val="100"/>
        <c:noMultiLvlLbl val="0"/>
      </c:catAx>
      <c:valAx>
        <c:axId val="167199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9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Sheet9!$B$1</c:f>
              <c:strCache>
                <c:ptCount val="1"/>
                <c:pt idx="0">
                  <c:v>Sales</c:v>
                </c:pt>
              </c:strCache>
            </c:strRef>
          </c:tx>
          <c:spPr>
            <a:ln w="28575" cap="rnd">
              <a:solidFill>
                <a:schemeClr val="accent1"/>
              </a:solidFill>
              <a:round/>
            </a:ln>
            <a:effectLst/>
          </c:spPr>
          <c:marker>
            <c:symbol val="none"/>
          </c:marker>
          <c:val>
            <c:numRef>
              <c:f>Sheet9!$B$2:$B$1519</c:f>
              <c:numCache>
                <c:formatCode>General</c:formatCode>
                <c:ptCount val="1518"/>
                <c:pt idx="0">
                  <c:v>16.448</c:v>
                </c:pt>
                <c:pt idx="1">
                  <c:v>96.02</c:v>
                </c:pt>
                <c:pt idx="2">
                  <c:v>19.536000000000001</c:v>
                </c:pt>
                <c:pt idx="3">
                  <c:v>489.67777777777781</c:v>
                </c:pt>
                <c:pt idx="4">
                  <c:v>43.578999999999994</c:v>
                </c:pt>
                <c:pt idx="5">
                  <c:v>31.925499999999996</c:v>
                </c:pt>
                <c:pt idx="6">
                  <c:v>20.271999999999998</c:v>
                </c:pt>
                <c:pt idx="7">
                  <c:v>27.414999999999999</c:v>
                </c:pt>
                <c:pt idx="8">
                  <c:v>9.94</c:v>
                </c:pt>
                <c:pt idx="9">
                  <c:v>166.50613636363636</c:v>
                </c:pt>
                <c:pt idx="10">
                  <c:v>323.07227272727272</c:v>
                </c:pt>
                <c:pt idx="11">
                  <c:v>61.96</c:v>
                </c:pt>
                <c:pt idx="12">
                  <c:v>149.94999999999999</c:v>
                </c:pt>
                <c:pt idx="13">
                  <c:v>74.991</c:v>
                </c:pt>
                <c:pt idx="14">
                  <c:v>69.927500000000009</c:v>
                </c:pt>
                <c:pt idx="15">
                  <c:v>64.864000000000004</c:v>
                </c:pt>
                <c:pt idx="16">
                  <c:v>94.648499999999999</c:v>
                </c:pt>
                <c:pt idx="17">
                  <c:v>157.28647058823529</c:v>
                </c:pt>
                <c:pt idx="18">
                  <c:v>25.248000000000001</c:v>
                </c:pt>
                <c:pt idx="19">
                  <c:v>24.128999999999998</c:v>
                </c:pt>
                <c:pt idx="20">
                  <c:v>23.009999999999998</c:v>
                </c:pt>
                <c:pt idx="21">
                  <c:v>55.978888888888889</c:v>
                </c:pt>
                <c:pt idx="22">
                  <c:v>88.947777777777787</c:v>
                </c:pt>
                <c:pt idx="23">
                  <c:v>121.91666666666667</c:v>
                </c:pt>
                <c:pt idx="24">
                  <c:v>142.22333333333333</c:v>
                </c:pt>
                <c:pt idx="25">
                  <c:v>3.9279999999999999</c:v>
                </c:pt>
                <c:pt idx="26">
                  <c:v>62.088999999999999</c:v>
                </c:pt>
                <c:pt idx="27">
                  <c:v>120.25</c:v>
                </c:pt>
                <c:pt idx="28">
                  <c:v>290.666</c:v>
                </c:pt>
                <c:pt idx="29">
                  <c:v>468.9</c:v>
                </c:pt>
                <c:pt idx="30">
                  <c:v>70.548666666666676</c:v>
                </c:pt>
                <c:pt idx="31">
                  <c:v>48.556000000000004</c:v>
                </c:pt>
                <c:pt idx="32">
                  <c:v>44.794666666666672</c:v>
                </c:pt>
                <c:pt idx="33">
                  <c:v>63.711333333333336</c:v>
                </c:pt>
                <c:pt idx="34">
                  <c:v>82.628</c:v>
                </c:pt>
                <c:pt idx="35">
                  <c:v>90.16</c:v>
                </c:pt>
                <c:pt idx="36">
                  <c:v>14.56</c:v>
                </c:pt>
                <c:pt idx="37">
                  <c:v>85.388148148148147</c:v>
                </c:pt>
                <c:pt idx="38">
                  <c:v>156.21629629629629</c:v>
                </c:pt>
                <c:pt idx="39">
                  <c:v>227.04444444444445</c:v>
                </c:pt>
                <c:pt idx="40">
                  <c:v>129.56800000000001</c:v>
                </c:pt>
                <c:pt idx="41">
                  <c:v>136.87475000000001</c:v>
                </c:pt>
                <c:pt idx="42">
                  <c:v>144.1815</c:v>
                </c:pt>
                <c:pt idx="43">
                  <c:v>21.36</c:v>
                </c:pt>
                <c:pt idx="44">
                  <c:v>4.5199999999999996</c:v>
                </c:pt>
                <c:pt idx="45">
                  <c:v>54.207999999999998</c:v>
                </c:pt>
                <c:pt idx="46">
                  <c:v>18.891999999999999</c:v>
                </c:pt>
                <c:pt idx="47">
                  <c:v>25.377666666666666</c:v>
                </c:pt>
                <c:pt idx="48">
                  <c:v>31.863333333333333</c:v>
                </c:pt>
                <c:pt idx="49">
                  <c:v>8.85</c:v>
                </c:pt>
                <c:pt idx="50">
                  <c:v>19.440000000000001</c:v>
                </c:pt>
                <c:pt idx="51">
                  <c:v>5.6820000000000004</c:v>
                </c:pt>
                <c:pt idx="52">
                  <c:v>27.835999999999999</c:v>
                </c:pt>
                <c:pt idx="53">
                  <c:v>25.042666666666666</c:v>
                </c:pt>
                <c:pt idx="54">
                  <c:v>22.249333333333333</c:v>
                </c:pt>
                <c:pt idx="55">
                  <c:v>19.456</c:v>
                </c:pt>
                <c:pt idx="56">
                  <c:v>119.88554999999999</c:v>
                </c:pt>
                <c:pt idx="57">
                  <c:v>220.31509999999997</c:v>
                </c:pt>
                <c:pt idx="58">
                  <c:v>50.595999999999997</c:v>
                </c:pt>
                <c:pt idx="59">
                  <c:v>149.54355555555551</c:v>
                </c:pt>
                <c:pt idx="60">
                  <c:v>185.226</c:v>
                </c:pt>
                <c:pt idx="61">
                  <c:v>141.11240000000001</c:v>
                </c:pt>
                <c:pt idx="62">
                  <c:v>168.12257500000001</c:v>
                </c:pt>
                <c:pt idx="63">
                  <c:v>195.13275000000002</c:v>
                </c:pt>
                <c:pt idx="64">
                  <c:v>212.52805555555557</c:v>
                </c:pt>
                <c:pt idx="65">
                  <c:v>229.92336111111112</c:v>
                </c:pt>
                <c:pt idx="66">
                  <c:v>247.31866666666667</c:v>
                </c:pt>
                <c:pt idx="67">
                  <c:v>114.78925000000002</c:v>
                </c:pt>
                <c:pt idx="68">
                  <c:v>140.42162121212124</c:v>
                </c:pt>
                <c:pt idx="69">
                  <c:v>166.05399242424244</c:v>
                </c:pt>
                <c:pt idx="70">
                  <c:v>191.68636363636367</c:v>
                </c:pt>
                <c:pt idx="71">
                  <c:v>74.156399999999991</c:v>
                </c:pt>
                <c:pt idx="72">
                  <c:v>471.92</c:v>
                </c:pt>
                <c:pt idx="73">
                  <c:v>208.43989473684212</c:v>
                </c:pt>
                <c:pt idx="74">
                  <c:v>2555.1559999999999</c:v>
                </c:pt>
                <c:pt idx="75">
                  <c:v>84.394571428571439</c:v>
                </c:pt>
                <c:pt idx="76">
                  <c:v>229.0071038961039</c:v>
                </c:pt>
                <c:pt idx="77">
                  <c:v>373.61963636363635</c:v>
                </c:pt>
                <c:pt idx="78">
                  <c:v>92.818599999999989</c:v>
                </c:pt>
                <c:pt idx="79">
                  <c:v>315.0213333333333</c:v>
                </c:pt>
                <c:pt idx="80">
                  <c:v>32.69</c:v>
                </c:pt>
                <c:pt idx="81">
                  <c:v>91.8292</c:v>
                </c:pt>
                <c:pt idx="82">
                  <c:v>29.026</c:v>
                </c:pt>
                <c:pt idx="83">
                  <c:v>242.48849999999999</c:v>
                </c:pt>
                <c:pt idx="84">
                  <c:v>455.95099999999996</c:v>
                </c:pt>
                <c:pt idx="85">
                  <c:v>890.84100000000001</c:v>
                </c:pt>
                <c:pt idx="86">
                  <c:v>130.03577777777775</c:v>
                </c:pt>
                <c:pt idx="87">
                  <c:v>217.72800000000001</c:v>
                </c:pt>
                <c:pt idx="88">
                  <c:v>29.972000000000001</c:v>
                </c:pt>
                <c:pt idx="89">
                  <c:v>243.09299999999999</c:v>
                </c:pt>
                <c:pt idx="90">
                  <c:v>77.816666666666663</c:v>
                </c:pt>
                <c:pt idx="91">
                  <c:v>59.480500000000006</c:v>
                </c:pt>
                <c:pt idx="92">
                  <c:v>407.31523076923065</c:v>
                </c:pt>
                <c:pt idx="93">
                  <c:v>126.97615384615385</c:v>
                </c:pt>
                <c:pt idx="94">
                  <c:v>204.23400000000004</c:v>
                </c:pt>
                <c:pt idx="95">
                  <c:v>279.82142857142861</c:v>
                </c:pt>
                <c:pt idx="96">
                  <c:v>257.48243386243388</c:v>
                </c:pt>
                <c:pt idx="97">
                  <c:v>235.14343915343918</c:v>
                </c:pt>
                <c:pt idx="98">
                  <c:v>212.80444444444444</c:v>
                </c:pt>
                <c:pt idx="99">
                  <c:v>318.68716666666666</c:v>
                </c:pt>
                <c:pt idx="100">
                  <c:v>127.71520000000001</c:v>
                </c:pt>
                <c:pt idx="101">
                  <c:v>137.5376</c:v>
                </c:pt>
                <c:pt idx="102">
                  <c:v>147.35999999999999</c:v>
                </c:pt>
                <c:pt idx="103">
                  <c:v>39.072000000000003</c:v>
                </c:pt>
                <c:pt idx="104">
                  <c:v>83.319250000000011</c:v>
                </c:pt>
                <c:pt idx="105">
                  <c:v>127.5665</c:v>
                </c:pt>
                <c:pt idx="106">
                  <c:v>68.489999999999995</c:v>
                </c:pt>
                <c:pt idx="107">
                  <c:v>312.61250000000001</c:v>
                </c:pt>
                <c:pt idx="108">
                  <c:v>422.68</c:v>
                </c:pt>
                <c:pt idx="109">
                  <c:v>128.876</c:v>
                </c:pt>
                <c:pt idx="110">
                  <c:v>107.33</c:v>
                </c:pt>
                <c:pt idx="111">
                  <c:v>251.99783333333329</c:v>
                </c:pt>
                <c:pt idx="112">
                  <c:v>396.6656666666666</c:v>
                </c:pt>
                <c:pt idx="113">
                  <c:v>70.641999999999996</c:v>
                </c:pt>
                <c:pt idx="114">
                  <c:v>178.56966666666668</c:v>
                </c:pt>
                <c:pt idx="115">
                  <c:v>286.49733333333336</c:v>
                </c:pt>
                <c:pt idx="116">
                  <c:v>128.14066666666668</c:v>
                </c:pt>
                <c:pt idx="117">
                  <c:v>349.58</c:v>
                </c:pt>
                <c:pt idx="118">
                  <c:v>301.32</c:v>
                </c:pt>
                <c:pt idx="119">
                  <c:v>253.06</c:v>
                </c:pt>
                <c:pt idx="120">
                  <c:v>24.210666666666668</c:v>
                </c:pt>
                <c:pt idx="121">
                  <c:v>31.238666666666671</c:v>
                </c:pt>
                <c:pt idx="122">
                  <c:v>37.282428571428568</c:v>
                </c:pt>
                <c:pt idx="123">
                  <c:v>84.818666666666658</c:v>
                </c:pt>
                <c:pt idx="124">
                  <c:v>272.83750000000003</c:v>
                </c:pt>
                <c:pt idx="125">
                  <c:v>1799.97</c:v>
                </c:pt>
                <c:pt idx="126">
                  <c:v>65.746666666666655</c:v>
                </c:pt>
                <c:pt idx="127">
                  <c:v>292.974875</c:v>
                </c:pt>
                <c:pt idx="128">
                  <c:v>205.35025000000002</c:v>
                </c:pt>
                <c:pt idx="129">
                  <c:v>367.423</c:v>
                </c:pt>
                <c:pt idx="130">
                  <c:v>149.73033333333333</c:v>
                </c:pt>
                <c:pt idx="131">
                  <c:v>310.88</c:v>
                </c:pt>
                <c:pt idx="132">
                  <c:v>227.76</c:v>
                </c:pt>
                <c:pt idx="133">
                  <c:v>144.63999999999999</c:v>
                </c:pt>
                <c:pt idx="134">
                  <c:v>91.68</c:v>
                </c:pt>
                <c:pt idx="135">
                  <c:v>237.23700000000002</c:v>
                </c:pt>
                <c:pt idx="136">
                  <c:v>45.81</c:v>
                </c:pt>
                <c:pt idx="137">
                  <c:v>45.729142857142854</c:v>
                </c:pt>
                <c:pt idx="138">
                  <c:v>426.43280000000004</c:v>
                </c:pt>
                <c:pt idx="139">
                  <c:v>90.465000000000003</c:v>
                </c:pt>
                <c:pt idx="140">
                  <c:v>46.251142857142852</c:v>
                </c:pt>
                <c:pt idx="141">
                  <c:v>116.28</c:v>
                </c:pt>
                <c:pt idx="142">
                  <c:v>39.846666666666664</c:v>
                </c:pt>
                <c:pt idx="143">
                  <c:v>165.71475000000004</c:v>
                </c:pt>
                <c:pt idx="144">
                  <c:v>431.47879999999998</c:v>
                </c:pt>
                <c:pt idx="145">
                  <c:v>73.989333333333335</c:v>
                </c:pt>
                <c:pt idx="146">
                  <c:v>157.30172916666669</c:v>
                </c:pt>
                <c:pt idx="147">
                  <c:v>240.614125</c:v>
                </c:pt>
                <c:pt idx="148">
                  <c:v>386.85</c:v>
                </c:pt>
                <c:pt idx="149">
                  <c:v>471.68363636363631</c:v>
                </c:pt>
                <c:pt idx="150">
                  <c:v>147.71959999999999</c:v>
                </c:pt>
                <c:pt idx="151">
                  <c:v>148.2672</c:v>
                </c:pt>
                <c:pt idx="152">
                  <c:v>91.254400000000004</c:v>
                </c:pt>
                <c:pt idx="153">
                  <c:v>121.96058888888889</c:v>
                </c:pt>
                <c:pt idx="154">
                  <c:v>152.66677777777778</c:v>
                </c:pt>
                <c:pt idx="155">
                  <c:v>140.6985</c:v>
                </c:pt>
                <c:pt idx="156">
                  <c:v>625.31600000000003</c:v>
                </c:pt>
                <c:pt idx="157">
                  <c:v>341.43799999999999</c:v>
                </c:pt>
                <c:pt idx="158">
                  <c:v>491.55</c:v>
                </c:pt>
                <c:pt idx="159">
                  <c:v>332.53999999999996</c:v>
                </c:pt>
                <c:pt idx="160">
                  <c:v>173.52999999999997</c:v>
                </c:pt>
                <c:pt idx="161">
                  <c:v>14.52</c:v>
                </c:pt>
                <c:pt idx="162">
                  <c:v>212.94</c:v>
                </c:pt>
                <c:pt idx="163">
                  <c:v>235.74349999999998</c:v>
                </c:pt>
                <c:pt idx="164">
                  <c:v>190.94800000000001</c:v>
                </c:pt>
                <c:pt idx="165">
                  <c:v>683.70039999999995</c:v>
                </c:pt>
                <c:pt idx="166">
                  <c:v>139.80000000000001</c:v>
                </c:pt>
                <c:pt idx="167">
                  <c:v>171.50831111111111</c:v>
                </c:pt>
                <c:pt idx="168">
                  <c:v>203.21662222222221</c:v>
                </c:pt>
                <c:pt idx="169">
                  <c:v>228.1912777777778</c:v>
                </c:pt>
                <c:pt idx="170">
                  <c:v>282.214</c:v>
                </c:pt>
                <c:pt idx="171">
                  <c:v>36.498666666666665</c:v>
                </c:pt>
                <c:pt idx="172">
                  <c:v>4.2720000000000002</c:v>
                </c:pt>
                <c:pt idx="173">
                  <c:v>198.19</c:v>
                </c:pt>
                <c:pt idx="174">
                  <c:v>201.785</c:v>
                </c:pt>
                <c:pt idx="175">
                  <c:v>205.38</c:v>
                </c:pt>
                <c:pt idx="176">
                  <c:v>274.29849999999999</c:v>
                </c:pt>
                <c:pt idx="177">
                  <c:v>23.34</c:v>
                </c:pt>
                <c:pt idx="178">
                  <c:v>92.452999999999989</c:v>
                </c:pt>
                <c:pt idx="179">
                  <c:v>200.34133333333332</c:v>
                </c:pt>
                <c:pt idx="180">
                  <c:v>39.78</c:v>
                </c:pt>
                <c:pt idx="181">
                  <c:v>50.816000000000003</c:v>
                </c:pt>
                <c:pt idx="182">
                  <c:v>61.851999999999997</c:v>
                </c:pt>
                <c:pt idx="183">
                  <c:v>144.41040000000001</c:v>
                </c:pt>
                <c:pt idx="184">
                  <c:v>519.23599999999999</c:v>
                </c:pt>
                <c:pt idx="185">
                  <c:v>120.59700000000001</c:v>
                </c:pt>
                <c:pt idx="186">
                  <c:v>254.35799999999998</c:v>
                </c:pt>
                <c:pt idx="187">
                  <c:v>29.502333333333336</c:v>
                </c:pt>
                <c:pt idx="188">
                  <c:v>124.11146666666669</c:v>
                </c:pt>
                <c:pt idx="189">
                  <c:v>218.72060000000002</c:v>
                </c:pt>
                <c:pt idx="190">
                  <c:v>163.33433333333332</c:v>
                </c:pt>
                <c:pt idx="191">
                  <c:v>351.21600000000001</c:v>
                </c:pt>
                <c:pt idx="192">
                  <c:v>32.510444444444445</c:v>
                </c:pt>
                <c:pt idx="193">
                  <c:v>4.7549999999999999</c:v>
                </c:pt>
                <c:pt idx="194">
                  <c:v>48.676666666666677</c:v>
                </c:pt>
                <c:pt idx="195">
                  <c:v>92.598333333333343</c:v>
                </c:pt>
                <c:pt idx="196">
                  <c:v>136.52000000000001</c:v>
                </c:pt>
                <c:pt idx="197">
                  <c:v>92.265200000000007</c:v>
                </c:pt>
                <c:pt idx="198">
                  <c:v>152.38573333333332</c:v>
                </c:pt>
                <c:pt idx="199">
                  <c:v>245.18525000000002</c:v>
                </c:pt>
                <c:pt idx="200">
                  <c:v>168.54300000000001</c:v>
                </c:pt>
                <c:pt idx="201">
                  <c:v>290.35377777777779</c:v>
                </c:pt>
                <c:pt idx="202">
                  <c:v>979.30588888888883</c:v>
                </c:pt>
                <c:pt idx="203">
                  <c:v>1668.2579999999998</c:v>
                </c:pt>
                <c:pt idx="204">
                  <c:v>335.99960000000004</c:v>
                </c:pt>
                <c:pt idx="205">
                  <c:v>193.35333333333332</c:v>
                </c:pt>
                <c:pt idx="206">
                  <c:v>64.384</c:v>
                </c:pt>
                <c:pt idx="207">
                  <c:v>716.11199999999997</c:v>
                </c:pt>
                <c:pt idx="208">
                  <c:v>1367.84</c:v>
                </c:pt>
                <c:pt idx="209">
                  <c:v>702.94733333333329</c:v>
                </c:pt>
                <c:pt idx="210">
                  <c:v>38.05466666666667</c:v>
                </c:pt>
                <c:pt idx="211">
                  <c:v>295.42666666666668</c:v>
                </c:pt>
                <c:pt idx="212">
                  <c:v>79.665666666666681</c:v>
                </c:pt>
                <c:pt idx="213">
                  <c:v>304.79488888888892</c:v>
                </c:pt>
                <c:pt idx="214">
                  <c:v>200.727</c:v>
                </c:pt>
                <c:pt idx="215">
                  <c:v>131.44499999999999</c:v>
                </c:pt>
                <c:pt idx="216">
                  <c:v>217.86207692307693</c:v>
                </c:pt>
                <c:pt idx="217">
                  <c:v>304.27915384615386</c:v>
                </c:pt>
                <c:pt idx="218">
                  <c:v>400.63166666666666</c:v>
                </c:pt>
                <c:pt idx="219">
                  <c:v>256.76833333333332</c:v>
                </c:pt>
                <c:pt idx="220">
                  <c:v>112.905</c:v>
                </c:pt>
                <c:pt idx="221">
                  <c:v>166.57999999999998</c:v>
                </c:pt>
                <c:pt idx="222">
                  <c:v>142.26748148148147</c:v>
                </c:pt>
                <c:pt idx="223">
                  <c:v>117.95496296296295</c:v>
                </c:pt>
                <c:pt idx="224">
                  <c:v>93.642444444444436</c:v>
                </c:pt>
                <c:pt idx="225">
                  <c:v>853.09199999999998</c:v>
                </c:pt>
                <c:pt idx="226">
                  <c:v>100.0684</c:v>
                </c:pt>
                <c:pt idx="227">
                  <c:v>152.82748571428573</c:v>
                </c:pt>
                <c:pt idx="228">
                  <c:v>205.58657142857143</c:v>
                </c:pt>
                <c:pt idx="229">
                  <c:v>459.68049999999999</c:v>
                </c:pt>
                <c:pt idx="230">
                  <c:v>233.69091666666665</c:v>
                </c:pt>
                <c:pt idx="231">
                  <c:v>7.7013333333333334</c:v>
                </c:pt>
                <c:pt idx="232">
                  <c:v>56.522400000000005</c:v>
                </c:pt>
                <c:pt idx="233">
                  <c:v>14.934999999999999</c:v>
                </c:pt>
                <c:pt idx="234">
                  <c:v>103.6892857142857</c:v>
                </c:pt>
                <c:pt idx="235">
                  <c:v>61.134999999999998</c:v>
                </c:pt>
                <c:pt idx="236">
                  <c:v>295.73285714285709</c:v>
                </c:pt>
                <c:pt idx="237">
                  <c:v>231.09867857142854</c:v>
                </c:pt>
                <c:pt idx="238">
                  <c:v>166.46449999999999</c:v>
                </c:pt>
                <c:pt idx="239">
                  <c:v>60.62</c:v>
                </c:pt>
                <c:pt idx="240">
                  <c:v>92.52</c:v>
                </c:pt>
                <c:pt idx="241">
                  <c:v>93.887199999999993</c:v>
                </c:pt>
                <c:pt idx="242">
                  <c:v>361.57222222222225</c:v>
                </c:pt>
                <c:pt idx="243">
                  <c:v>11.04</c:v>
                </c:pt>
                <c:pt idx="244">
                  <c:v>79.596000000000004</c:v>
                </c:pt>
                <c:pt idx="245">
                  <c:v>148.15199999999999</c:v>
                </c:pt>
                <c:pt idx="246">
                  <c:v>50.18</c:v>
                </c:pt>
                <c:pt idx="247">
                  <c:v>140.95499999999998</c:v>
                </c:pt>
                <c:pt idx="248">
                  <c:v>526.97881481481477</c:v>
                </c:pt>
                <c:pt idx="249">
                  <c:v>311.04523076923078</c:v>
                </c:pt>
                <c:pt idx="250">
                  <c:v>371.04560000000004</c:v>
                </c:pt>
                <c:pt idx="251">
                  <c:v>127.95</c:v>
                </c:pt>
                <c:pt idx="252">
                  <c:v>445.87818181818182</c:v>
                </c:pt>
                <c:pt idx="253">
                  <c:v>85.027200000000008</c:v>
                </c:pt>
                <c:pt idx="254">
                  <c:v>264.40610526315783</c:v>
                </c:pt>
                <c:pt idx="255">
                  <c:v>44.478666666666669</c:v>
                </c:pt>
                <c:pt idx="256">
                  <c:v>33.552</c:v>
                </c:pt>
                <c:pt idx="257">
                  <c:v>58.608785714285709</c:v>
                </c:pt>
                <c:pt idx="258">
                  <c:v>548.1175595238094</c:v>
                </c:pt>
                <c:pt idx="259">
                  <c:v>1037.6263333333332</c:v>
                </c:pt>
                <c:pt idx="260">
                  <c:v>296.4426666666667</c:v>
                </c:pt>
                <c:pt idx="261">
                  <c:v>167.47825000000003</c:v>
                </c:pt>
                <c:pt idx="262">
                  <c:v>155.03325000000001</c:v>
                </c:pt>
                <c:pt idx="263">
                  <c:v>888.52808333333326</c:v>
                </c:pt>
                <c:pt idx="264">
                  <c:v>211.96</c:v>
                </c:pt>
                <c:pt idx="265">
                  <c:v>70.977760000000004</c:v>
                </c:pt>
                <c:pt idx="266">
                  <c:v>113.8933846153846</c:v>
                </c:pt>
                <c:pt idx="267">
                  <c:v>257.81333333333333</c:v>
                </c:pt>
                <c:pt idx="268">
                  <c:v>122.57300000000001</c:v>
                </c:pt>
                <c:pt idx="269">
                  <c:v>426.79315789473685</c:v>
                </c:pt>
                <c:pt idx="270">
                  <c:v>164.58866666666668</c:v>
                </c:pt>
                <c:pt idx="271">
                  <c:v>4.71</c:v>
                </c:pt>
                <c:pt idx="272">
                  <c:v>85.44914285714286</c:v>
                </c:pt>
                <c:pt idx="273">
                  <c:v>66.360230769230768</c:v>
                </c:pt>
                <c:pt idx="274">
                  <c:v>182.18700000000001</c:v>
                </c:pt>
                <c:pt idx="275">
                  <c:v>95.95</c:v>
                </c:pt>
                <c:pt idx="276">
                  <c:v>123.67749999999999</c:v>
                </c:pt>
                <c:pt idx="277">
                  <c:v>118.67999999999999</c:v>
                </c:pt>
                <c:pt idx="278">
                  <c:v>73.695999999999998</c:v>
                </c:pt>
                <c:pt idx="279">
                  <c:v>83.11999999999999</c:v>
                </c:pt>
                <c:pt idx="280">
                  <c:v>204.93860000000001</c:v>
                </c:pt>
                <c:pt idx="281">
                  <c:v>153.46266666666668</c:v>
                </c:pt>
                <c:pt idx="282">
                  <c:v>19.509999999999998</c:v>
                </c:pt>
                <c:pt idx="283">
                  <c:v>201.10745454545457</c:v>
                </c:pt>
                <c:pt idx="284">
                  <c:v>452.54839999999996</c:v>
                </c:pt>
                <c:pt idx="285">
                  <c:v>68.908000000000001</c:v>
                </c:pt>
                <c:pt idx="286">
                  <c:v>97.161000000000001</c:v>
                </c:pt>
                <c:pt idx="287">
                  <c:v>45.355999999999995</c:v>
                </c:pt>
                <c:pt idx="288">
                  <c:v>348.32400000000001</c:v>
                </c:pt>
                <c:pt idx="289">
                  <c:v>91.586285714285708</c:v>
                </c:pt>
                <c:pt idx="290">
                  <c:v>187.63800000000001</c:v>
                </c:pt>
                <c:pt idx="291">
                  <c:v>226.10033333333334</c:v>
                </c:pt>
                <c:pt idx="292">
                  <c:v>111.904</c:v>
                </c:pt>
                <c:pt idx="293">
                  <c:v>65.36699999999999</c:v>
                </c:pt>
                <c:pt idx="294">
                  <c:v>18.830000000000002</c:v>
                </c:pt>
                <c:pt idx="295">
                  <c:v>34.627333333333333</c:v>
                </c:pt>
                <c:pt idx="296">
                  <c:v>223.94</c:v>
                </c:pt>
                <c:pt idx="297">
                  <c:v>11.16</c:v>
                </c:pt>
                <c:pt idx="298">
                  <c:v>251.76366666666669</c:v>
                </c:pt>
                <c:pt idx="299">
                  <c:v>937.93733333333341</c:v>
                </c:pt>
                <c:pt idx="300">
                  <c:v>610.07461403508773</c:v>
                </c:pt>
                <c:pt idx="301">
                  <c:v>282.21189473684211</c:v>
                </c:pt>
                <c:pt idx="302">
                  <c:v>236.60399999999998</c:v>
                </c:pt>
                <c:pt idx="303">
                  <c:v>193.30636363636361</c:v>
                </c:pt>
                <c:pt idx="304">
                  <c:v>198.86878571428571</c:v>
                </c:pt>
                <c:pt idx="305">
                  <c:v>446.24986666666661</c:v>
                </c:pt>
                <c:pt idx="306">
                  <c:v>211.82049999999998</c:v>
                </c:pt>
                <c:pt idx="307">
                  <c:v>43.68</c:v>
                </c:pt>
                <c:pt idx="308">
                  <c:v>103.51014285714291</c:v>
                </c:pt>
                <c:pt idx="309">
                  <c:v>333.57600000000002</c:v>
                </c:pt>
                <c:pt idx="310">
                  <c:v>224.8705714285714</c:v>
                </c:pt>
                <c:pt idx="311">
                  <c:v>166.87966666666668</c:v>
                </c:pt>
                <c:pt idx="312">
                  <c:v>312.09800000000001</c:v>
                </c:pt>
                <c:pt idx="313">
                  <c:v>95.887381818181808</c:v>
                </c:pt>
                <c:pt idx="314">
                  <c:v>112.61431590909089</c:v>
                </c:pt>
                <c:pt idx="315">
                  <c:v>129.34124999999997</c:v>
                </c:pt>
                <c:pt idx="316">
                  <c:v>222.60275000000001</c:v>
                </c:pt>
                <c:pt idx="317">
                  <c:v>135.59285</c:v>
                </c:pt>
                <c:pt idx="318">
                  <c:v>888.02107692307698</c:v>
                </c:pt>
                <c:pt idx="319">
                  <c:v>170.34274999999997</c:v>
                </c:pt>
                <c:pt idx="320">
                  <c:v>555.85276923076924</c:v>
                </c:pt>
                <c:pt idx="321">
                  <c:v>226.89000000000001</c:v>
                </c:pt>
                <c:pt idx="322">
                  <c:v>138.84688888888888</c:v>
                </c:pt>
                <c:pt idx="323">
                  <c:v>137.91225000000003</c:v>
                </c:pt>
                <c:pt idx="324">
                  <c:v>113.60666666666667</c:v>
                </c:pt>
                <c:pt idx="325">
                  <c:v>293.61084210526315</c:v>
                </c:pt>
                <c:pt idx="326">
                  <c:v>275.98093749999998</c:v>
                </c:pt>
                <c:pt idx="327">
                  <c:v>121.85642857142857</c:v>
                </c:pt>
                <c:pt idx="328">
                  <c:v>101.83</c:v>
                </c:pt>
                <c:pt idx="329">
                  <c:v>175.44846153846154</c:v>
                </c:pt>
                <c:pt idx="330">
                  <c:v>129.80879999999996</c:v>
                </c:pt>
                <c:pt idx="331">
                  <c:v>54.788499999999999</c:v>
                </c:pt>
                <c:pt idx="332">
                  <c:v>468.69916666666671</c:v>
                </c:pt>
                <c:pt idx="333">
                  <c:v>126.5577142857143</c:v>
                </c:pt>
                <c:pt idx="334">
                  <c:v>252.94</c:v>
                </c:pt>
                <c:pt idx="335">
                  <c:v>129.97999999999999</c:v>
                </c:pt>
                <c:pt idx="336">
                  <c:v>185.22762500000002</c:v>
                </c:pt>
                <c:pt idx="337">
                  <c:v>179.17981818181818</c:v>
                </c:pt>
                <c:pt idx="338">
                  <c:v>137.1</c:v>
                </c:pt>
                <c:pt idx="339">
                  <c:v>84.240000000000009</c:v>
                </c:pt>
                <c:pt idx="340">
                  <c:v>190.33150000000003</c:v>
                </c:pt>
                <c:pt idx="341">
                  <c:v>114.66720000000001</c:v>
                </c:pt>
                <c:pt idx="342">
                  <c:v>331.6894055555556</c:v>
                </c:pt>
                <c:pt idx="343">
                  <c:v>548.7116111111111</c:v>
                </c:pt>
                <c:pt idx="344">
                  <c:v>48.858666666666664</c:v>
                </c:pt>
                <c:pt idx="345">
                  <c:v>849.07311111111119</c:v>
                </c:pt>
                <c:pt idx="346">
                  <c:v>252.89319999999998</c:v>
                </c:pt>
                <c:pt idx="347">
                  <c:v>292.94580000000002</c:v>
                </c:pt>
                <c:pt idx="348">
                  <c:v>22.766999999999999</c:v>
                </c:pt>
                <c:pt idx="349">
                  <c:v>154.58183333333335</c:v>
                </c:pt>
                <c:pt idx="350">
                  <c:v>286.3966666666667</c:v>
                </c:pt>
                <c:pt idx="351">
                  <c:v>290.10166666666663</c:v>
                </c:pt>
                <c:pt idx="352">
                  <c:v>483.35999999999996</c:v>
                </c:pt>
                <c:pt idx="353">
                  <c:v>133.16133333333332</c:v>
                </c:pt>
                <c:pt idx="354">
                  <c:v>104.67866666666666</c:v>
                </c:pt>
                <c:pt idx="355">
                  <c:v>177.29109090909088</c:v>
                </c:pt>
                <c:pt idx="356">
                  <c:v>156.69267878787878</c:v>
                </c:pt>
                <c:pt idx="357">
                  <c:v>136.09426666666667</c:v>
                </c:pt>
                <c:pt idx="358">
                  <c:v>185.39924999999999</c:v>
                </c:pt>
                <c:pt idx="359">
                  <c:v>622.04933333333327</c:v>
                </c:pt>
                <c:pt idx="360">
                  <c:v>129.506</c:v>
                </c:pt>
                <c:pt idx="361">
                  <c:v>167.12699999999998</c:v>
                </c:pt>
                <c:pt idx="362">
                  <c:v>375.23357142857151</c:v>
                </c:pt>
                <c:pt idx="363">
                  <c:v>308.37278571428578</c:v>
                </c:pt>
                <c:pt idx="364">
                  <c:v>241.512</c:v>
                </c:pt>
                <c:pt idx="365">
                  <c:v>442.05539999999996</c:v>
                </c:pt>
                <c:pt idx="366">
                  <c:v>88.153333333333322</c:v>
                </c:pt>
                <c:pt idx="367">
                  <c:v>49.211999999999996</c:v>
                </c:pt>
                <c:pt idx="368">
                  <c:v>15.769</c:v>
                </c:pt>
                <c:pt idx="369">
                  <c:v>40.851833333333332</c:v>
                </c:pt>
                <c:pt idx="370">
                  <c:v>65.934666666666658</c:v>
                </c:pt>
                <c:pt idx="371">
                  <c:v>91.017499999999998</c:v>
                </c:pt>
                <c:pt idx="372">
                  <c:v>1018.104</c:v>
                </c:pt>
                <c:pt idx="373">
                  <c:v>580.26983333333328</c:v>
                </c:pt>
                <c:pt idx="374">
                  <c:v>142.43566666666666</c:v>
                </c:pt>
                <c:pt idx="375">
                  <c:v>155.56950000000003</c:v>
                </c:pt>
                <c:pt idx="376">
                  <c:v>145.87579166666669</c:v>
                </c:pt>
                <c:pt idx="377">
                  <c:v>136.18208333333337</c:v>
                </c:pt>
                <c:pt idx="378">
                  <c:v>126.48837500000002</c:v>
                </c:pt>
                <c:pt idx="379">
                  <c:v>116.79466666666667</c:v>
                </c:pt>
                <c:pt idx="380">
                  <c:v>133.83283333333333</c:v>
                </c:pt>
                <c:pt idx="381">
                  <c:v>150.87100000000001</c:v>
                </c:pt>
                <c:pt idx="382">
                  <c:v>118.61075000000001</c:v>
                </c:pt>
                <c:pt idx="383">
                  <c:v>86.350500000000011</c:v>
                </c:pt>
                <c:pt idx="384">
                  <c:v>54.090250000000012</c:v>
                </c:pt>
                <c:pt idx="385">
                  <c:v>21.83</c:v>
                </c:pt>
                <c:pt idx="386">
                  <c:v>13.12</c:v>
                </c:pt>
                <c:pt idx="387">
                  <c:v>97.92</c:v>
                </c:pt>
                <c:pt idx="388">
                  <c:v>182.72</c:v>
                </c:pt>
                <c:pt idx="389">
                  <c:v>893.31299999999999</c:v>
                </c:pt>
                <c:pt idx="390">
                  <c:v>4297.6440000000002</c:v>
                </c:pt>
                <c:pt idx="391">
                  <c:v>2509.0953333333337</c:v>
                </c:pt>
                <c:pt idx="392">
                  <c:v>720.54666666666674</c:v>
                </c:pt>
                <c:pt idx="393">
                  <c:v>33.086666666666673</c:v>
                </c:pt>
                <c:pt idx="394">
                  <c:v>49.437555555555562</c:v>
                </c:pt>
                <c:pt idx="395">
                  <c:v>65.788444444444451</c:v>
                </c:pt>
                <c:pt idx="396">
                  <c:v>82.139333333333326</c:v>
                </c:pt>
                <c:pt idx="397">
                  <c:v>144.85377777777776</c:v>
                </c:pt>
                <c:pt idx="398">
                  <c:v>207.56822222222223</c:v>
                </c:pt>
                <c:pt idx="399">
                  <c:v>270.28266666666667</c:v>
                </c:pt>
                <c:pt idx="400">
                  <c:v>162.05499999999998</c:v>
                </c:pt>
                <c:pt idx="401">
                  <c:v>32.272999999999996</c:v>
                </c:pt>
                <c:pt idx="402">
                  <c:v>157.11039999999997</c:v>
                </c:pt>
                <c:pt idx="403">
                  <c:v>77.239999999999995</c:v>
                </c:pt>
                <c:pt idx="404">
                  <c:v>96.500071428571431</c:v>
                </c:pt>
                <c:pt idx="405">
                  <c:v>115.76014285714288</c:v>
                </c:pt>
                <c:pt idx="406">
                  <c:v>135.0202142857143</c:v>
                </c:pt>
                <c:pt idx="407">
                  <c:v>154.28028571428575</c:v>
                </c:pt>
                <c:pt idx="408">
                  <c:v>200.29749999999999</c:v>
                </c:pt>
                <c:pt idx="409">
                  <c:v>53.476666666666667</c:v>
                </c:pt>
                <c:pt idx="410">
                  <c:v>44.378999999999998</c:v>
                </c:pt>
                <c:pt idx="411">
                  <c:v>35.281333333333329</c:v>
                </c:pt>
                <c:pt idx="412">
                  <c:v>96.835666666666668</c:v>
                </c:pt>
                <c:pt idx="413">
                  <c:v>158.39000000000001</c:v>
                </c:pt>
                <c:pt idx="414">
                  <c:v>1295.55</c:v>
                </c:pt>
                <c:pt idx="415">
                  <c:v>79.36</c:v>
                </c:pt>
                <c:pt idx="416">
                  <c:v>18.887999999999998</c:v>
                </c:pt>
                <c:pt idx="417">
                  <c:v>15.911499999999998</c:v>
                </c:pt>
                <c:pt idx="418">
                  <c:v>12.934999999999999</c:v>
                </c:pt>
                <c:pt idx="419">
                  <c:v>122.3946</c:v>
                </c:pt>
                <c:pt idx="420">
                  <c:v>231.85419999999999</c:v>
                </c:pt>
                <c:pt idx="421">
                  <c:v>275.63200000000001</c:v>
                </c:pt>
                <c:pt idx="422">
                  <c:v>234.59634285714284</c:v>
                </c:pt>
                <c:pt idx="423">
                  <c:v>299.85666666666663</c:v>
                </c:pt>
                <c:pt idx="424">
                  <c:v>240.93084027777775</c:v>
                </c:pt>
                <c:pt idx="425">
                  <c:v>182.00501388888887</c:v>
                </c:pt>
                <c:pt idx="426">
                  <c:v>123.07918749999999</c:v>
                </c:pt>
                <c:pt idx="427">
                  <c:v>777.62199999999996</c:v>
                </c:pt>
                <c:pt idx="428">
                  <c:v>201.88499999999999</c:v>
                </c:pt>
                <c:pt idx="429">
                  <c:v>320.41200000000003</c:v>
                </c:pt>
                <c:pt idx="430">
                  <c:v>159.33599999999998</c:v>
                </c:pt>
                <c:pt idx="431">
                  <c:v>45.465999999999994</c:v>
                </c:pt>
                <c:pt idx="432">
                  <c:v>29.11</c:v>
                </c:pt>
                <c:pt idx="433">
                  <c:v>12.754000000000001</c:v>
                </c:pt>
                <c:pt idx="434">
                  <c:v>461.61866666666668</c:v>
                </c:pt>
                <c:pt idx="435">
                  <c:v>235.9666666666667</c:v>
                </c:pt>
                <c:pt idx="436">
                  <c:v>16.776</c:v>
                </c:pt>
                <c:pt idx="437">
                  <c:v>723.02099999999996</c:v>
                </c:pt>
                <c:pt idx="438">
                  <c:v>24.42</c:v>
                </c:pt>
                <c:pt idx="439">
                  <c:v>229.63075384615388</c:v>
                </c:pt>
                <c:pt idx="440">
                  <c:v>434.84150769230774</c:v>
                </c:pt>
                <c:pt idx="441">
                  <c:v>172.02155555555555</c:v>
                </c:pt>
                <c:pt idx="442">
                  <c:v>423.45966666666669</c:v>
                </c:pt>
                <c:pt idx="443">
                  <c:v>248.14240000000001</c:v>
                </c:pt>
                <c:pt idx="444">
                  <c:v>105.55033333333334</c:v>
                </c:pt>
                <c:pt idx="445">
                  <c:v>137.65</c:v>
                </c:pt>
                <c:pt idx="446">
                  <c:v>454.10583333333329</c:v>
                </c:pt>
                <c:pt idx="447">
                  <c:v>770.56166666666661</c:v>
                </c:pt>
                <c:pt idx="448">
                  <c:v>83.7</c:v>
                </c:pt>
                <c:pt idx="449">
                  <c:v>48.668800000000005</c:v>
                </c:pt>
                <c:pt idx="450">
                  <c:v>194.88500000000002</c:v>
                </c:pt>
                <c:pt idx="451">
                  <c:v>190.40800000000002</c:v>
                </c:pt>
                <c:pt idx="452">
                  <c:v>66.905333333333331</c:v>
                </c:pt>
                <c:pt idx="453">
                  <c:v>58.387666666666668</c:v>
                </c:pt>
                <c:pt idx="454">
                  <c:v>49.870000000000005</c:v>
                </c:pt>
                <c:pt idx="455">
                  <c:v>107.41266666666668</c:v>
                </c:pt>
                <c:pt idx="456">
                  <c:v>164.95533333333336</c:v>
                </c:pt>
                <c:pt idx="457">
                  <c:v>228.77369230769227</c:v>
                </c:pt>
                <c:pt idx="458">
                  <c:v>23.334</c:v>
                </c:pt>
                <c:pt idx="459">
                  <c:v>181.48719999999997</c:v>
                </c:pt>
                <c:pt idx="460">
                  <c:v>217.07559999999998</c:v>
                </c:pt>
                <c:pt idx="461">
                  <c:v>252.66399999999999</c:v>
                </c:pt>
                <c:pt idx="462">
                  <c:v>56.513999999999989</c:v>
                </c:pt>
                <c:pt idx="463">
                  <c:v>189.76371428571429</c:v>
                </c:pt>
                <c:pt idx="464">
                  <c:v>40.74</c:v>
                </c:pt>
                <c:pt idx="465">
                  <c:v>212.84520000000003</c:v>
                </c:pt>
                <c:pt idx="466">
                  <c:v>35.207999999999998</c:v>
                </c:pt>
                <c:pt idx="467">
                  <c:v>166.24585714285715</c:v>
                </c:pt>
                <c:pt idx="468">
                  <c:v>297.28371428571427</c:v>
                </c:pt>
                <c:pt idx="469">
                  <c:v>343.13825000000003</c:v>
                </c:pt>
                <c:pt idx="470">
                  <c:v>111.4977777777778</c:v>
                </c:pt>
                <c:pt idx="471">
                  <c:v>164.98</c:v>
                </c:pt>
                <c:pt idx="472">
                  <c:v>238.94519999999997</c:v>
                </c:pt>
                <c:pt idx="473">
                  <c:v>223.27250000000001</c:v>
                </c:pt>
                <c:pt idx="474">
                  <c:v>76.457999999999998</c:v>
                </c:pt>
                <c:pt idx="475">
                  <c:v>51.223999999999997</c:v>
                </c:pt>
                <c:pt idx="476">
                  <c:v>25.99</c:v>
                </c:pt>
                <c:pt idx="477">
                  <c:v>131.5637142857143</c:v>
                </c:pt>
                <c:pt idx="478">
                  <c:v>209.01055000000002</c:v>
                </c:pt>
                <c:pt idx="479">
                  <c:v>543.91799999999989</c:v>
                </c:pt>
                <c:pt idx="480">
                  <c:v>808.87239999999997</c:v>
                </c:pt>
                <c:pt idx="481">
                  <c:v>7.968</c:v>
                </c:pt>
                <c:pt idx="482">
                  <c:v>174.63277777777779</c:v>
                </c:pt>
                <c:pt idx="483">
                  <c:v>64.42</c:v>
                </c:pt>
                <c:pt idx="484">
                  <c:v>83.616</c:v>
                </c:pt>
                <c:pt idx="485">
                  <c:v>169.1353846153846</c:v>
                </c:pt>
                <c:pt idx="486">
                  <c:v>280.34050000000002</c:v>
                </c:pt>
                <c:pt idx="487">
                  <c:v>220.85166666666669</c:v>
                </c:pt>
                <c:pt idx="488">
                  <c:v>161.36283333333336</c:v>
                </c:pt>
                <c:pt idx="489">
                  <c:v>101.87400000000001</c:v>
                </c:pt>
                <c:pt idx="490">
                  <c:v>361.9970909090909</c:v>
                </c:pt>
                <c:pt idx="491">
                  <c:v>48.81</c:v>
                </c:pt>
                <c:pt idx="492">
                  <c:v>51.480666666666671</c:v>
                </c:pt>
                <c:pt idx="493">
                  <c:v>191.96799999999999</c:v>
                </c:pt>
                <c:pt idx="494">
                  <c:v>132.54375000000005</c:v>
                </c:pt>
                <c:pt idx="495">
                  <c:v>119.19199999999999</c:v>
                </c:pt>
                <c:pt idx="496">
                  <c:v>261.76662499999998</c:v>
                </c:pt>
                <c:pt idx="497">
                  <c:v>34.954000000000001</c:v>
                </c:pt>
                <c:pt idx="498">
                  <c:v>255.96799999999999</c:v>
                </c:pt>
                <c:pt idx="499">
                  <c:v>33.617000000000004</c:v>
                </c:pt>
                <c:pt idx="500">
                  <c:v>10.86</c:v>
                </c:pt>
                <c:pt idx="501">
                  <c:v>47.815999999999995</c:v>
                </c:pt>
                <c:pt idx="502">
                  <c:v>84.771999999999991</c:v>
                </c:pt>
                <c:pt idx="503">
                  <c:v>24.110666666666663</c:v>
                </c:pt>
                <c:pt idx="504">
                  <c:v>965.52449999999999</c:v>
                </c:pt>
                <c:pt idx="505">
                  <c:v>217.49266666666668</c:v>
                </c:pt>
                <c:pt idx="506">
                  <c:v>305.15349999999995</c:v>
                </c:pt>
                <c:pt idx="507">
                  <c:v>217.42724999999999</c:v>
                </c:pt>
                <c:pt idx="508">
                  <c:v>122.82050000000001</c:v>
                </c:pt>
                <c:pt idx="509">
                  <c:v>105.52947222222222</c:v>
                </c:pt>
                <c:pt idx="510">
                  <c:v>88.23844444444444</c:v>
                </c:pt>
                <c:pt idx="511">
                  <c:v>150.60525000000001</c:v>
                </c:pt>
                <c:pt idx="512">
                  <c:v>170.27500000000001</c:v>
                </c:pt>
                <c:pt idx="513">
                  <c:v>304.59635294117663</c:v>
                </c:pt>
                <c:pt idx="514">
                  <c:v>119.17114285714287</c:v>
                </c:pt>
                <c:pt idx="515">
                  <c:v>145.68687301587303</c:v>
                </c:pt>
                <c:pt idx="516">
                  <c:v>172.20260317460321</c:v>
                </c:pt>
                <c:pt idx="517">
                  <c:v>198.71833333333336</c:v>
                </c:pt>
                <c:pt idx="518">
                  <c:v>766.59899999999993</c:v>
                </c:pt>
                <c:pt idx="519">
                  <c:v>390.77049999999997</c:v>
                </c:pt>
                <c:pt idx="520">
                  <c:v>14.942</c:v>
                </c:pt>
                <c:pt idx="521">
                  <c:v>120.34577777777778</c:v>
                </c:pt>
                <c:pt idx="522">
                  <c:v>113.8737142857143</c:v>
                </c:pt>
                <c:pt idx="523">
                  <c:v>186.6893186813187</c:v>
                </c:pt>
                <c:pt idx="524">
                  <c:v>259.50492307692309</c:v>
                </c:pt>
                <c:pt idx="525">
                  <c:v>34.895200000000003</c:v>
                </c:pt>
                <c:pt idx="526">
                  <c:v>112.88979999999999</c:v>
                </c:pt>
                <c:pt idx="527">
                  <c:v>51.072000000000003</c:v>
                </c:pt>
                <c:pt idx="528">
                  <c:v>122.35733333333333</c:v>
                </c:pt>
                <c:pt idx="529">
                  <c:v>573.98400000000004</c:v>
                </c:pt>
                <c:pt idx="530">
                  <c:v>354.24510714285714</c:v>
                </c:pt>
                <c:pt idx="531">
                  <c:v>134.50621428571429</c:v>
                </c:pt>
                <c:pt idx="532">
                  <c:v>74.390999999999991</c:v>
                </c:pt>
                <c:pt idx="533">
                  <c:v>207.386</c:v>
                </c:pt>
                <c:pt idx="534">
                  <c:v>107.976</c:v>
                </c:pt>
                <c:pt idx="535">
                  <c:v>672.98433333333332</c:v>
                </c:pt>
                <c:pt idx="536">
                  <c:v>119.56542857142857</c:v>
                </c:pt>
                <c:pt idx="537">
                  <c:v>102.63671428571428</c:v>
                </c:pt>
                <c:pt idx="538">
                  <c:v>85.707999999999998</c:v>
                </c:pt>
                <c:pt idx="539">
                  <c:v>227.45657142857149</c:v>
                </c:pt>
                <c:pt idx="540">
                  <c:v>229.26711904761908</c:v>
                </c:pt>
                <c:pt idx="541">
                  <c:v>231.07766666666666</c:v>
                </c:pt>
                <c:pt idx="542">
                  <c:v>108.23150000000001</c:v>
                </c:pt>
                <c:pt idx="543">
                  <c:v>113.99797435897436</c:v>
                </c:pt>
                <c:pt idx="544">
                  <c:v>119.76444871794872</c:v>
                </c:pt>
                <c:pt idx="545">
                  <c:v>125.53092307692307</c:v>
                </c:pt>
                <c:pt idx="546">
                  <c:v>164.79640000000001</c:v>
                </c:pt>
                <c:pt idx="547">
                  <c:v>379.42933333333332</c:v>
                </c:pt>
                <c:pt idx="548">
                  <c:v>17.378</c:v>
                </c:pt>
                <c:pt idx="549">
                  <c:v>197.11600000000001</c:v>
                </c:pt>
                <c:pt idx="550">
                  <c:v>109.11800000000001</c:v>
                </c:pt>
                <c:pt idx="551">
                  <c:v>21.12</c:v>
                </c:pt>
                <c:pt idx="552">
                  <c:v>113.36528571428573</c:v>
                </c:pt>
                <c:pt idx="553">
                  <c:v>21.643000000000001</c:v>
                </c:pt>
                <c:pt idx="554">
                  <c:v>176.54109090909088</c:v>
                </c:pt>
                <c:pt idx="555">
                  <c:v>256.570875</c:v>
                </c:pt>
                <c:pt idx="556">
                  <c:v>406.65120000000002</c:v>
                </c:pt>
                <c:pt idx="557">
                  <c:v>215.22899999999998</c:v>
                </c:pt>
                <c:pt idx="558">
                  <c:v>323.99921428571429</c:v>
                </c:pt>
                <c:pt idx="559">
                  <c:v>432.76942857142859</c:v>
                </c:pt>
                <c:pt idx="560">
                  <c:v>112.0205</c:v>
                </c:pt>
                <c:pt idx="561">
                  <c:v>134.4836</c:v>
                </c:pt>
                <c:pt idx="562">
                  <c:v>2.0249999999999999</c:v>
                </c:pt>
                <c:pt idx="563">
                  <c:v>269.31680000000006</c:v>
                </c:pt>
                <c:pt idx="564">
                  <c:v>202.6858666666667</c:v>
                </c:pt>
                <c:pt idx="565">
                  <c:v>136.05493333333334</c:v>
                </c:pt>
                <c:pt idx="566">
                  <c:v>69.423999999999992</c:v>
                </c:pt>
                <c:pt idx="567">
                  <c:v>131.48750000000001</c:v>
                </c:pt>
                <c:pt idx="568">
                  <c:v>299.37799999999999</c:v>
                </c:pt>
                <c:pt idx="569">
                  <c:v>138.46071428571429</c:v>
                </c:pt>
                <c:pt idx="570">
                  <c:v>29.97</c:v>
                </c:pt>
                <c:pt idx="571">
                  <c:v>49.566800000000001</c:v>
                </c:pt>
                <c:pt idx="572">
                  <c:v>69.163600000000002</c:v>
                </c:pt>
                <c:pt idx="573">
                  <c:v>88.76039999999999</c:v>
                </c:pt>
                <c:pt idx="574">
                  <c:v>742.43239999999992</c:v>
                </c:pt>
                <c:pt idx="575">
                  <c:v>505.84800000000001</c:v>
                </c:pt>
                <c:pt idx="576">
                  <c:v>184.35399999999998</c:v>
                </c:pt>
                <c:pt idx="577">
                  <c:v>128.95683333333332</c:v>
                </c:pt>
                <c:pt idx="578">
                  <c:v>73.559666666666658</c:v>
                </c:pt>
                <c:pt idx="579">
                  <c:v>18.162499999999998</c:v>
                </c:pt>
                <c:pt idx="580">
                  <c:v>98.97384000000001</c:v>
                </c:pt>
                <c:pt idx="581">
                  <c:v>121.02575</c:v>
                </c:pt>
                <c:pt idx="582">
                  <c:v>120.01457142857143</c:v>
                </c:pt>
                <c:pt idx="583">
                  <c:v>286.96423529411766</c:v>
                </c:pt>
                <c:pt idx="584">
                  <c:v>121.63914285714284</c:v>
                </c:pt>
                <c:pt idx="585">
                  <c:v>65.370666666666679</c:v>
                </c:pt>
                <c:pt idx="586">
                  <c:v>81.593333333333334</c:v>
                </c:pt>
                <c:pt idx="587">
                  <c:v>97.815999999999988</c:v>
                </c:pt>
                <c:pt idx="588">
                  <c:v>131.83966666666666</c:v>
                </c:pt>
                <c:pt idx="589">
                  <c:v>165.86333333333334</c:v>
                </c:pt>
                <c:pt idx="590">
                  <c:v>259.9178461538462</c:v>
                </c:pt>
                <c:pt idx="591">
                  <c:v>76.328000000000003</c:v>
                </c:pt>
                <c:pt idx="592">
                  <c:v>101.42600000000002</c:v>
                </c:pt>
                <c:pt idx="593">
                  <c:v>126.52400000000002</c:v>
                </c:pt>
                <c:pt idx="594">
                  <c:v>151.62200000000001</c:v>
                </c:pt>
                <c:pt idx="595">
                  <c:v>176.72000000000003</c:v>
                </c:pt>
                <c:pt idx="596">
                  <c:v>33.316000000000003</c:v>
                </c:pt>
                <c:pt idx="597">
                  <c:v>109.298</c:v>
                </c:pt>
                <c:pt idx="598">
                  <c:v>513.91250000000002</c:v>
                </c:pt>
                <c:pt idx="599">
                  <c:v>35.705200000000005</c:v>
                </c:pt>
                <c:pt idx="600">
                  <c:v>81.849999999999994</c:v>
                </c:pt>
                <c:pt idx="601">
                  <c:v>127.99479999999998</c:v>
                </c:pt>
                <c:pt idx="602">
                  <c:v>649.12929999999994</c:v>
                </c:pt>
                <c:pt idx="603">
                  <c:v>123.25</c:v>
                </c:pt>
                <c:pt idx="604">
                  <c:v>247.46764285714286</c:v>
                </c:pt>
                <c:pt idx="605">
                  <c:v>371.68528571428573</c:v>
                </c:pt>
                <c:pt idx="606">
                  <c:v>338.22342857142854</c:v>
                </c:pt>
                <c:pt idx="607">
                  <c:v>236.07235714285713</c:v>
                </c:pt>
                <c:pt idx="608">
                  <c:v>133.92128571428572</c:v>
                </c:pt>
                <c:pt idx="609">
                  <c:v>153.04057142857141</c:v>
                </c:pt>
                <c:pt idx="610">
                  <c:v>103.78922222222224</c:v>
                </c:pt>
                <c:pt idx="611">
                  <c:v>100.5654</c:v>
                </c:pt>
                <c:pt idx="612">
                  <c:v>208.76192857142857</c:v>
                </c:pt>
                <c:pt idx="613">
                  <c:v>29.88</c:v>
                </c:pt>
                <c:pt idx="614">
                  <c:v>93.591444444444448</c:v>
                </c:pt>
                <c:pt idx="615">
                  <c:v>157.3028888888889</c:v>
                </c:pt>
                <c:pt idx="616">
                  <c:v>150.93307692307692</c:v>
                </c:pt>
                <c:pt idx="617">
                  <c:v>78.647111111111101</c:v>
                </c:pt>
                <c:pt idx="618">
                  <c:v>246.1265714285714</c:v>
                </c:pt>
                <c:pt idx="619">
                  <c:v>466.06</c:v>
                </c:pt>
                <c:pt idx="620">
                  <c:v>181.13214285714284</c:v>
                </c:pt>
                <c:pt idx="621">
                  <c:v>31.12</c:v>
                </c:pt>
                <c:pt idx="622">
                  <c:v>501.08721739130431</c:v>
                </c:pt>
                <c:pt idx="623">
                  <c:v>280.30857142857144</c:v>
                </c:pt>
                <c:pt idx="624">
                  <c:v>83.396666666666661</c:v>
                </c:pt>
                <c:pt idx="625">
                  <c:v>262.29314285714287</c:v>
                </c:pt>
                <c:pt idx="626">
                  <c:v>349.10289999999998</c:v>
                </c:pt>
                <c:pt idx="627">
                  <c:v>162.13672727272726</c:v>
                </c:pt>
                <c:pt idx="628">
                  <c:v>192.13662679425835</c:v>
                </c:pt>
                <c:pt idx="629">
                  <c:v>222.13652631578947</c:v>
                </c:pt>
                <c:pt idx="630">
                  <c:v>144.46461904761904</c:v>
                </c:pt>
                <c:pt idx="631">
                  <c:v>186.11365000000001</c:v>
                </c:pt>
                <c:pt idx="632">
                  <c:v>238.29580000000004</c:v>
                </c:pt>
                <c:pt idx="633">
                  <c:v>96.214909090909075</c:v>
                </c:pt>
                <c:pt idx="634">
                  <c:v>128.49960606060606</c:v>
                </c:pt>
                <c:pt idx="635">
                  <c:v>160.78430303030302</c:v>
                </c:pt>
                <c:pt idx="636">
                  <c:v>193.06899999999999</c:v>
                </c:pt>
                <c:pt idx="637">
                  <c:v>84.617733333333319</c:v>
                </c:pt>
                <c:pt idx="638">
                  <c:v>45.869666666666667</c:v>
                </c:pt>
                <c:pt idx="639">
                  <c:v>126.395</c:v>
                </c:pt>
                <c:pt idx="640">
                  <c:v>121.58457142857142</c:v>
                </c:pt>
                <c:pt idx="641">
                  <c:v>105.73638095238096</c:v>
                </c:pt>
                <c:pt idx="642">
                  <c:v>89.888190476190474</c:v>
                </c:pt>
                <c:pt idx="643">
                  <c:v>74.040000000000006</c:v>
                </c:pt>
                <c:pt idx="644">
                  <c:v>177.79458333333335</c:v>
                </c:pt>
                <c:pt idx="645">
                  <c:v>449.6388</c:v>
                </c:pt>
                <c:pt idx="646">
                  <c:v>337.29849999999999</c:v>
                </c:pt>
                <c:pt idx="647">
                  <c:v>217.34163636363635</c:v>
                </c:pt>
                <c:pt idx="648">
                  <c:v>185.82999999999998</c:v>
                </c:pt>
                <c:pt idx="649">
                  <c:v>294.13712499999997</c:v>
                </c:pt>
                <c:pt idx="650">
                  <c:v>402.44425000000001</c:v>
                </c:pt>
                <c:pt idx="651">
                  <c:v>824.97</c:v>
                </c:pt>
                <c:pt idx="652">
                  <c:v>77.88</c:v>
                </c:pt>
                <c:pt idx="653">
                  <c:v>75.698800000000006</c:v>
                </c:pt>
                <c:pt idx="654">
                  <c:v>355.84833333333336</c:v>
                </c:pt>
                <c:pt idx="655">
                  <c:v>144.01719999999997</c:v>
                </c:pt>
                <c:pt idx="656">
                  <c:v>75.790599999999984</c:v>
                </c:pt>
                <c:pt idx="657">
                  <c:v>7.5640000000000001</c:v>
                </c:pt>
                <c:pt idx="658">
                  <c:v>150.81973333333335</c:v>
                </c:pt>
                <c:pt idx="659">
                  <c:v>166.22899999999998</c:v>
                </c:pt>
                <c:pt idx="660">
                  <c:v>237.56866666666664</c:v>
                </c:pt>
                <c:pt idx="661">
                  <c:v>174.41662500000001</c:v>
                </c:pt>
                <c:pt idx="662">
                  <c:v>100.2720625</c:v>
                </c:pt>
                <c:pt idx="663">
                  <c:v>26.127499999999998</c:v>
                </c:pt>
                <c:pt idx="664">
                  <c:v>122.12</c:v>
                </c:pt>
                <c:pt idx="665">
                  <c:v>303.14914285714286</c:v>
                </c:pt>
                <c:pt idx="666">
                  <c:v>188.88288235294121</c:v>
                </c:pt>
                <c:pt idx="667">
                  <c:v>258.84216666666663</c:v>
                </c:pt>
                <c:pt idx="668">
                  <c:v>502.59554545454552</c:v>
                </c:pt>
                <c:pt idx="669">
                  <c:v>560.16920000000005</c:v>
                </c:pt>
                <c:pt idx="670">
                  <c:v>332.26422500000001</c:v>
                </c:pt>
                <c:pt idx="671">
                  <c:v>104.35925</c:v>
                </c:pt>
                <c:pt idx="672">
                  <c:v>5.7404999999999999</c:v>
                </c:pt>
                <c:pt idx="673">
                  <c:v>219.50521428571432</c:v>
                </c:pt>
                <c:pt idx="674">
                  <c:v>451.74062962962955</c:v>
                </c:pt>
                <c:pt idx="675">
                  <c:v>355.40707692307694</c:v>
                </c:pt>
                <c:pt idx="676">
                  <c:v>442.113</c:v>
                </c:pt>
                <c:pt idx="677">
                  <c:v>271.089</c:v>
                </c:pt>
                <c:pt idx="678">
                  <c:v>102.54472727272729</c:v>
                </c:pt>
                <c:pt idx="679">
                  <c:v>171.00367619047617</c:v>
                </c:pt>
                <c:pt idx="680">
                  <c:v>193.28538461538457</c:v>
                </c:pt>
                <c:pt idx="681">
                  <c:v>87.771249999999995</c:v>
                </c:pt>
                <c:pt idx="682">
                  <c:v>339.36116666666669</c:v>
                </c:pt>
                <c:pt idx="683">
                  <c:v>353.27145454545456</c:v>
                </c:pt>
                <c:pt idx="684">
                  <c:v>306.73372727272726</c:v>
                </c:pt>
                <c:pt idx="685">
                  <c:v>260.19600000000003</c:v>
                </c:pt>
                <c:pt idx="686">
                  <c:v>114.44600000000003</c:v>
                </c:pt>
                <c:pt idx="687">
                  <c:v>172.07499047619049</c:v>
                </c:pt>
                <c:pt idx="688">
                  <c:v>43.892785714285715</c:v>
                </c:pt>
                <c:pt idx="689">
                  <c:v>345.01879999999994</c:v>
                </c:pt>
                <c:pt idx="690">
                  <c:v>121.87640000000002</c:v>
                </c:pt>
                <c:pt idx="691">
                  <c:v>13.12</c:v>
                </c:pt>
                <c:pt idx="692">
                  <c:v>247.34700000000001</c:v>
                </c:pt>
                <c:pt idx="693">
                  <c:v>182.92844117647056</c:v>
                </c:pt>
                <c:pt idx="694">
                  <c:v>143.42169230769233</c:v>
                </c:pt>
                <c:pt idx="695">
                  <c:v>276.01680000000005</c:v>
                </c:pt>
                <c:pt idx="696">
                  <c:v>119.89313333333335</c:v>
                </c:pt>
                <c:pt idx="697">
                  <c:v>509.32814285714278</c:v>
                </c:pt>
                <c:pt idx="698">
                  <c:v>336.85761309523809</c:v>
                </c:pt>
                <c:pt idx="699">
                  <c:v>164.38708333333335</c:v>
                </c:pt>
                <c:pt idx="700">
                  <c:v>324.11337500000002</c:v>
                </c:pt>
                <c:pt idx="701">
                  <c:v>74.776833333333329</c:v>
                </c:pt>
                <c:pt idx="702">
                  <c:v>252.56258333333332</c:v>
                </c:pt>
                <c:pt idx="703">
                  <c:v>148.6997777777778</c:v>
                </c:pt>
                <c:pt idx="704">
                  <c:v>445.4546666666667</c:v>
                </c:pt>
                <c:pt idx="705">
                  <c:v>34.020000000000003</c:v>
                </c:pt>
                <c:pt idx="706">
                  <c:v>154.01900000000001</c:v>
                </c:pt>
                <c:pt idx="707">
                  <c:v>88.382999999999996</c:v>
                </c:pt>
                <c:pt idx="708">
                  <c:v>103.48957142857145</c:v>
                </c:pt>
                <c:pt idx="709">
                  <c:v>113.70955555555557</c:v>
                </c:pt>
                <c:pt idx="710">
                  <c:v>71.525333333333336</c:v>
                </c:pt>
                <c:pt idx="711">
                  <c:v>610.53288888888892</c:v>
                </c:pt>
                <c:pt idx="712">
                  <c:v>4.9800000000000004</c:v>
                </c:pt>
                <c:pt idx="713">
                  <c:v>159.87433333333334</c:v>
                </c:pt>
                <c:pt idx="714">
                  <c:v>133.61257142857144</c:v>
                </c:pt>
                <c:pt idx="715">
                  <c:v>437.18971428571422</c:v>
                </c:pt>
                <c:pt idx="716">
                  <c:v>100.67854545454544</c:v>
                </c:pt>
                <c:pt idx="717">
                  <c:v>296.16000000000003</c:v>
                </c:pt>
                <c:pt idx="718">
                  <c:v>157.77099999999999</c:v>
                </c:pt>
                <c:pt idx="719">
                  <c:v>194.32</c:v>
                </c:pt>
                <c:pt idx="720">
                  <c:v>393.92452631578948</c:v>
                </c:pt>
                <c:pt idx="721">
                  <c:v>262.81049999999999</c:v>
                </c:pt>
                <c:pt idx="722">
                  <c:v>140.3715</c:v>
                </c:pt>
                <c:pt idx="723">
                  <c:v>234.02032727272729</c:v>
                </c:pt>
                <c:pt idx="724">
                  <c:v>39.6</c:v>
                </c:pt>
                <c:pt idx="725">
                  <c:v>6.36</c:v>
                </c:pt>
                <c:pt idx="726">
                  <c:v>650.26800000000003</c:v>
                </c:pt>
                <c:pt idx="727">
                  <c:v>125.57672727272728</c:v>
                </c:pt>
                <c:pt idx="728">
                  <c:v>164.26836363636363</c:v>
                </c:pt>
                <c:pt idx="729">
                  <c:v>202.95999999999998</c:v>
                </c:pt>
                <c:pt idx="730">
                  <c:v>349.30500000000001</c:v>
                </c:pt>
                <c:pt idx="731">
                  <c:v>356.40666666666669</c:v>
                </c:pt>
                <c:pt idx="732">
                  <c:v>85.301333333333332</c:v>
                </c:pt>
                <c:pt idx="733">
                  <c:v>56.58</c:v>
                </c:pt>
                <c:pt idx="734">
                  <c:v>27.858666666666664</c:v>
                </c:pt>
                <c:pt idx="735">
                  <c:v>371.83160000000004</c:v>
                </c:pt>
                <c:pt idx="736">
                  <c:v>247.68200000000002</c:v>
                </c:pt>
                <c:pt idx="737">
                  <c:v>58.25</c:v>
                </c:pt>
                <c:pt idx="738">
                  <c:v>37.360999999999997</c:v>
                </c:pt>
                <c:pt idx="739">
                  <c:v>92.464666666666659</c:v>
                </c:pt>
                <c:pt idx="740">
                  <c:v>147.56833333333333</c:v>
                </c:pt>
                <c:pt idx="741">
                  <c:v>202.672</c:v>
                </c:pt>
                <c:pt idx="742">
                  <c:v>87.740375</c:v>
                </c:pt>
                <c:pt idx="743">
                  <c:v>51.108999999999995</c:v>
                </c:pt>
                <c:pt idx="744">
                  <c:v>260.13749999999999</c:v>
                </c:pt>
                <c:pt idx="745">
                  <c:v>340.98512499999998</c:v>
                </c:pt>
                <c:pt idx="746">
                  <c:v>421.83275000000003</c:v>
                </c:pt>
                <c:pt idx="747">
                  <c:v>502.68037500000003</c:v>
                </c:pt>
                <c:pt idx="748">
                  <c:v>583.52800000000002</c:v>
                </c:pt>
                <c:pt idx="749">
                  <c:v>83.420909090909106</c:v>
                </c:pt>
                <c:pt idx="750">
                  <c:v>433.07499999999999</c:v>
                </c:pt>
                <c:pt idx="751">
                  <c:v>31.36</c:v>
                </c:pt>
                <c:pt idx="752">
                  <c:v>143.11866666666666</c:v>
                </c:pt>
                <c:pt idx="753">
                  <c:v>108.63911111111111</c:v>
                </c:pt>
                <c:pt idx="754">
                  <c:v>74.159555555555556</c:v>
                </c:pt>
                <c:pt idx="755">
                  <c:v>39.68</c:v>
                </c:pt>
                <c:pt idx="756">
                  <c:v>175.20580000000004</c:v>
                </c:pt>
                <c:pt idx="757">
                  <c:v>310.73160000000007</c:v>
                </c:pt>
                <c:pt idx="758">
                  <c:v>266.92566666666664</c:v>
                </c:pt>
                <c:pt idx="759">
                  <c:v>80.984999999999999</c:v>
                </c:pt>
                <c:pt idx="760">
                  <c:v>1799.3568</c:v>
                </c:pt>
                <c:pt idx="761">
                  <c:v>866.4</c:v>
                </c:pt>
                <c:pt idx="762">
                  <c:v>65.956000000000003</c:v>
                </c:pt>
                <c:pt idx="763">
                  <c:v>199.63173333333333</c:v>
                </c:pt>
                <c:pt idx="764">
                  <c:v>132.22399999999999</c:v>
                </c:pt>
                <c:pt idx="765">
                  <c:v>190.53550000000001</c:v>
                </c:pt>
                <c:pt idx="766">
                  <c:v>684.73800000000006</c:v>
                </c:pt>
                <c:pt idx="767">
                  <c:v>60.914999999999999</c:v>
                </c:pt>
                <c:pt idx="768">
                  <c:v>65.422499999999999</c:v>
                </c:pt>
                <c:pt idx="769">
                  <c:v>69.930000000000007</c:v>
                </c:pt>
                <c:pt idx="770">
                  <c:v>683.02</c:v>
                </c:pt>
                <c:pt idx="771">
                  <c:v>146.82</c:v>
                </c:pt>
                <c:pt idx="772">
                  <c:v>167.58420000000001</c:v>
                </c:pt>
                <c:pt idx="773">
                  <c:v>203.536</c:v>
                </c:pt>
                <c:pt idx="774">
                  <c:v>126.18199999999999</c:v>
                </c:pt>
                <c:pt idx="775">
                  <c:v>110.29866666666666</c:v>
                </c:pt>
                <c:pt idx="776">
                  <c:v>94.415333333333322</c:v>
                </c:pt>
                <c:pt idx="777">
                  <c:v>78.531999999999996</c:v>
                </c:pt>
                <c:pt idx="778">
                  <c:v>16.495999999999999</c:v>
                </c:pt>
                <c:pt idx="779">
                  <c:v>138.55690909090907</c:v>
                </c:pt>
                <c:pt idx="780">
                  <c:v>245.79249999999999</c:v>
                </c:pt>
                <c:pt idx="781">
                  <c:v>57.576000000000001</c:v>
                </c:pt>
                <c:pt idx="782">
                  <c:v>52.147999999999996</c:v>
                </c:pt>
                <c:pt idx="783">
                  <c:v>46.72</c:v>
                </c:pt>
                <c:pt idx="784">
                  <c:v>64.00866666666667</c:v>
                </c:pt>
                <c:pt idx="785">
                  <c:v>81.297333333333327</c:v>
                </c:pt>
                <c:pt idx="786">
                  <c:v>36.479999999999997</c:v>
                </c:pt>
                <c:pt idx="787">
                  <c:v>111.104</c:v>
                </c:pt>
                <c:pt idx="788">
                  <c:v>1257.1612</c:v>
                </c:pt>
                <c:pt idx="789">
                  <c:v>870.72799999999995</c:v>
                </c:pt>
                <c:pt idx="790">
                  <c:v>484.2947999999999</c:v>
                </c:pt>
                <c:pt idx="791">
                  <c:v>78.862499999999997</c:v>
                </c:pt>
                <c:pt idx="792">
                  <c:v>81.171999999999997</c:v>
                </c:pt>
                <c:pt idx="793">
                  <c:v>115.90042857142858</c:v>
                </c:pt>
                <c:pt idx="794">
                  <c:v>21.071999999999999</c:v>
                </c:pt>
                <c:pt idx="795">
                  <c:v>168.52384615384614</c:v>
                </c:pt>
                <c:pt idx="796">
                  <c:v>127.12000000000003</c:v>
                </c:pt>
                <c:pt idx="797">
                  <c:v>1125.6762857142858</c:v>
                </c:pt>
                <c:pt idx="798">
                  <c:v>149.33700000000002</c:v>
                </c:pt>
                <c:pt idx="799">
                  <c:v>242.09171428571426</c:v>
                </c:pt>
                <c:pt idx="800">
                  <c:v>443.34409999999997</c:v>
                </c:pt>
                <c:pt idx="801">
                  <c:v>95.623999999999995</c:v>
                </c:pt>
                <c:pt idx="802">
                  <c:v>336.68685714285715</c:v>
                </c:pt>
                <c:pt idx="803">
                  <c:v>336.93871428571424</c:v>
                </c:pt>
                <c:pt idx="804">
                  <c:v>337.19057142857139</c:v>
                </c:pt>
                <c:pt idx="805">
                  <c:v>530.84100000000001</c:v>
                </c:pt>
                <c:pt idx="806">
                  <c:v>34.67</c:v>
                </c:pt>
                <c:pt idx="807">
                  <c:v>132.61585714285715</c:v>
                </c:pt>
                <c:pt idx="808">
                  <c:v>129.1412</c:v>
                </c:pt>
                <c:pt idx="809">
                  <c:v>113.23400000000001</c:v>
                </c:pt>
                <c:pt idx="810">
                  <c:v>149.83875</c:v>
                </c:pt>
                <c:pt idx="811">
                  <c:v>186.4435</c:v>
                </c:pt>
                <c:pt idx="812">
                  <c:v>673.48500000000001</c:v>
                </c:pt>
                <c:pt idx="813">
                  <c:v>136.44919999999999</c:v>
                </c:pt>
                <c:pt idx="814">
                  <c:v>30.900000000000002</c:v>
                </c:pt>
                <c:pt idx="815">
                  <c:v>41.766666666666666</c:v>
                </c:pt>
                <c:pt idx="816">
                  <c:v>295.48211111111118</c:v>
                </c:pt>
                <c:pt idx="817">
                  <c:v>11.34</c:v>
                </c:pt>
                <c:pt idx="818">
                  <c:v>213.58733333333331</c:v>
                </c:pt>
                <c:pt idx="819">
                  <c:v>127.14588235294117</c:v>
                </c:pt>
                <c:pt idx="820">
                  <c:v>1454.9</c:v>
                </c:pt>
                <c:pt idx="821">
                  <c:v>110.29949999999999</c:v>
                </c:pt>
                <c:pt idx="822">
                  <c:v>161.69899999999998</c:v>
                </c:pt>
                <c:pt idx="823">
                  <c:v>348.77800000000002</c:v>
                </c:pt>
                <c:pt idx="824">
                  <c:v>1294.75</c:v>
                </c:pt>
                <c:pt idx="825">
                  <c:v>328.42899999999997</c:v>
                </c:pt>
                <c:pt idx="826">
                  <c:v>161.46688888888889</c:v>
                </c:pt>
                <c:pt idx="827">
                  <c:v>278.79924999999997</c:v>
                </c:pt>
                <c:pt idx="828">
                  <c:v>118.82425000000001</c:v>
                </c:pt>
                <c:pt idx="829">
                  <c:v>129.52712500000001</c:v>
                </c:pt>
                <c:pt idx="830">
                  <c:v>140.23000000000002</c:v>
                </c:pt>
                <c:pt idx="831">
                  <c:v>6.12</c:v>
                </c:pt>
                <c:pt idx="832">
                  <c:v>293.31439999999998</c:v>
                </c:pt>
                <c:pt idx="833">
                  <c:v>275.23200000000003</c:v>
                </c:pt>
                <c:pt idx="834">
                  <c:v>1333.5837142857144</c:v>
                </c:pt>
                <c:pt idx="835">
                  <c:v>84.217000000000013</c:v>
                </c:pt>
                <c:pt idx="836">
                  <c:v>279.39311111111112</c:v>
                </c:pt>
                <c:pt idx="837">
                  <c:v>94.275466666666674</c:v>
                </c:pt>
                <c:pt idx="838">
                  <c:v>69.772400000000005</c:v>
                </c:pt>
                <c:pt idx="839">
                  <c:v>45.269333333333329</c:v>
                </c:pt>
                <c:pt idx="840">
                  <c:v>176.54650000000001</c:v>
                </c:pt>
                <c:pt idx="841">
                  <c:v>90.046000000000006</c:v>
                </c:pt>
                <c:pt idx="842">
                  <c:v>321.41999999999996</c:v>
                </c:pt>
                <c:pt idx="843">
                  <c:v>36.14</c:v>
                </c:pt>
                <c:pt idx="844">
                  <c:v>434.64600000000002</c:v>
                </c:pt>
                <c:pt idx="845">
                  <c:v>265.99020000000002</c:v>
                </c:pt>
                <c:pt idx="846">
                  <c:v>97.334399999999988</c:v>
                </c:pt>
                <c:pt idx="847">
                  <c:v>72.368533333333332</c:v>
                </c:pt>
                <c:pt idx="848">
                  <c:v>47.402666666666669</c:v>
                </c:pt>
                <c:pt idx="849">
                  <c:v>86.310999999999993</c:v>
                </c:pt>
                <c:pt idx="850">
                  <c:v>91.511333333333326</c:v>
                </c:pt>
                <c:pt idx="851">
                  <c:v>122.11255555555557</c:v>
                </c:pt>
                <c:pt idx="852">
                  <c:v>173.60961111111112</c:v>
                </c:pt>
                <c:pt idx="853">
                  <c:v>225.10666666666668</c:v>
                </c:pt>
                <c:pt idx="854">
                  <c:v>33.851428571428571</c:v>
                </c:pt>
                <c:pt idx="855">
                  <c:v>805.99599999999998</c:v>
                </c:pt>
                <c:pt idx="856">
                  <c:v>191.46342857142858</c:v>
                </c:pt>
                <c:pt idx="857">
                  <c:v>106.95933333333335</c:v>
                </c:pt>
                <c:pt idx="858">
                  <c:v>254.34000000000003</c:v>
                </c:pt>
                <c:pt idx="859">
                  <c:v>5.98</c:v>
                </c:pt>
                <c:pt idx="860">
                  <c:v>131.26828571428572</c:v>
                </c:pt>
                <c:pt idx="861">
                  <c:v>90.96358730158731</c:v>
                </c:pt>
                <c:pt idx="862">
                  <c:v>50.658888888888889</c:v>
                </c:pt>
                <c:pt idx="863">
                  <c:v>108.15199999999999</c:v>
                </c:pt>
                <c:pt idx="864">
                  <c:v>220.11499999999998</c:v>
                </c:pt>
                <c:pt idx="865">
                  <c:v>38.546888888888894</c:v>
                </c:pt>
                <c:pt idx="866">
                  <c:v>61.11</c:v>
                </c:pt>
                <c:pt idx="867">
                  <c:v>175.77866666666668</c:v>
                </c:pt>
                <c:pt idx="868">
                  <c:v>494.38260000000002</c:v>
                </c:pt>
                <c:pt idx="869">
                  <c:v>388.3162857142857</c:v>
                </c:pt>
                <c:pt idx="870">
                  <c:v>224.9</c:v>
                </c:pt>
                <c:pt idx="871">
                  <c:v>1508.7111428571427</c:v>
                </c:pt>
                <c:pt idx="872">
                  <c:v>92.585333333333324</c:v>
                </c:pt>
                <c:pt idx="873">
                  <c:v>437.32333333333332</c:v>
                </c:pt>
                <c:pt idx="874">
                  <c:v>109.74199999999999</c:v>
                </c:pt>
                <c:pt idx="875">
                  <c:v>757.86828571428566</c:v>
                </c:pt>
                <c:pt idx="876">
                  <c:v>213.73240000000001</c:v>
                </c:pt>
                <c:pt idx="877">
                  <c:v>212.63700000000003</c:v>
                </c:pt>
                <c:pt idx="878">
                  <c:v>323.62311999999997</c:v>
                </c:pt>
                <c:pt idx="879">
                  <c:v>73.143166666666659</c:v>
                </c:pt>
                <c:pt idx="880">
                  <c:v>56.302083333333329</c:v>
                </c:pt>
                <c:pt idx="881">
                  <c:v>39.461000000000006</c:v>
                </c:pt>
                <c:pt idx="882">
                  <c:v>71.087999999999994</c:v>
                </c:pt>
                <c:pt idx="883">
                  <c:v>193.04358333333332</c:v>
                </c:pt>
                <c:pt idx="884">
                  <c:v>82.477499999999992</c:v>
                </c:pt>
                <c:pt idx="885">
                  <c:v>354.48894117647063</c:v>
                </c:pt>
                <c:pt idx="886">
                  <c:v>12.890499999999999</c:v>
                </c:pt>
                <c:pt idx="887">
                  <c:v>217.50425000000004</c:v>
                </c:pt>
                <c:pt idx="888">
                  <c:v>422.11800000000005</c:v>
                </c:pt>
                <c:pt idx="889">
                  <c:v>353.09900000000005</c:v>
                </c:pt>
                <c:pt idx="890">
                  <c:v>202.92700000000002</c:v>
                </c:pt>
                <c:pt idx="891">
                  <c:v>134.66195454545456</c:v>
                </c:pt>
                <c:pt idx="892">
                  <c:v>143.47933333333333</c:v>
                </c:pt>
                <c:pt idx="893">
                  <c:v>345.7099</c:v>
                </c:pt>
                <c:pt idx="894">
                  <c:v>173.488</c:v>
                </c:pt>
                <c:pt idx="895">
                  <c:v>49.091666666666669</c:v>
                </c:pt>
                <c:pt idx="896">
                  <c:v>166.71777777777777</c:v>
                </c:pt>
                <c:pt idx="897">
                  <c:v>135.4845</c:v>
                </c:pt>
                <c:pt idx="898">
                  <c:v>17.12</c:v>
                </c:pt>
                <c:pt idx="899">
                  <c:v>72.326352941176481</c:v>
                </c:pt>
                <c:pt idx="900">
                  <c:v>144.27699999999999</c:v>
                </c:pt>
                <c:pt idx="901">
                  <c:v>184.64277272727273</c:v>
                </c:pt>
                <c:pt idx="902">
                  <c:v>225.00854545454547</c:v>
                </c:pt>
                <c:pt idx="903">
                  <c:v>885.1586666666667</c:v>
                </c:pt>
                <c:pt idx="904">
                  <c:v>148.87766666666667</c:v>
                </c:pt>
                <c:pt idx="905">
                  <c:v>119.97500000000002</c:v>
                </c:pt>
                <c:pt idx="906">
                  <c:v>259.56866666666662</c:v>
                </c:pt>
                <c:pt idx="907">
                  <c:v>109.64450000000001</c:v>
                </c:pt>
                <c:pt idx="908">
                  <c:v>191.88</c:v>
                </c:pt>
                <c:pt idx="909">
                  <c:v>450.98333333333329</c:v>
                </c:pt>
                <c:pt idx="910">
                  <c:v>215.547</c:v>
                </c:pt>
                <c:pt idx="911">
                  <c:v>193.19649999999999</c:v>
                </c:pt>
                <c:pt idx="912">
                  <c:v>211.92500000000001</c:v>
                </c:pt>
                <c:pt idx="913">
                  <c:v>235.90014285714292</c:v>
                </c:pt>
                <c:pt idx="914">
                  <c:v>243.53856190476196</c:v>
                </c:pt>
                <c:pt idx="915">
                  <c:v>251.17698095238097</c:v>
                </c:pt>
                <c:pt idx="916">
                  <c:v>258.81540000000001</c:v>
                </c:pt>
                <c:pt idx="917">
                  <c:v>237.86472727272724</c:v>
                </c:pt>
                <c:pt idx="918">
                  <c:v>286.64299999999997</c:v>
                </c:pt>
                <c:pt idx="919">
                  <c:v>179.179</c:v>
                </c:pt>
                <c:pt idx="920">
                  <c:v>137.46950000000001</c:v>
                </c:pt>
                <c:pt idx="921">
                  <c:v>95.76</c:v>
                </c:pt>
                <c:pt idx="922">
                  <c:v>107.60111111111112</c:v>
                </c:pt>
                <c:pt idx="923">
                  <c:v>119.44222222222223</c:v>
                </c:pt>
                <c:pt idx="924">
                  <c:v>126.73333333333333</c:v>
                </c:pt>
                <c:pt idx="925">
                  <c:v>75.847499999999997</c:v>
                </c:pt>
                <c:pt idx="926">
                  <c:v>128.52235294117648</c:v>
                </c:pt>
                <c:pt idx="927">
                  <c:v>240.98816666666673</c:v>
                </c:pt>
                <c:pt idx="928">
                  <c:v>192.05674999999999</c:v>
                </c:pt>
                <c:pt idx="929">
                  <c:v>89.95</c:v>
                </c:pt>
                <c:pt idx="930">
                  <c:v>110.12166666666664</c:v>
                </c:pt>
                <c:pt idx="931">
                  <c:v>114.00400000000002</c:v>
                </c:pt>
                <c:pt idx="932">
                  <c:v>65.458700000000007</c:v>
                </c:pt>
                <c:pt idx="933">
                  <c:v>163.482</c:v>
                </c:pt>
                <c:pt idx="934">
                  <c:v>311.60463157894736</c:v>
                </c:pt>
                <c:pt idx="935">
                  <c:v>292.46033771929825</c:v>
                </c:pt>
                <c:pt idx="936">
                  <c:v>273.31604385964914</c:v>
                </c:pt>
                <c:pt idx="937">
                  <c:v>254.17175</c:v>
                </c:pt>
                <c:pt idx="938">
                  <c:v>204.7885</c:v>
                </c:pt>
                <c:pt idx="939">
                  <c:v>442.69399999999996</c:v>
                </c:pt>
                <c:pt idx="940">
                  <c:v>434.83159999999998</c:v>
                </c:pt>
                <c:pt idx="941">
                  <c:v>281.16200000000003</c:v>
                </c:pt>
                <c:pt idx="942">
                  <c:v>160.86133333333333</c:v>
                </c:pt>
                <c:pt idx="943">
                  <c:v>124.41</c:v>
                </c:pt>
                <c:pt idx="944">
                  <c:v>62.238749999999996</c:v>
                </c:pt>
                <c:pt idx="945">
                  <c:v>197.05</c:v>
                </c:pt>
                <c:pt idx="946">
                  <c:v>106.79600000000001</c:v>
                </c:pt>
                <c:pt idx="947">
                  <c:v>179.97</c:v>
                </c:pt>
                <c:pt idx="948">
                  <c:v>159.31485714285714</c:v>
                </c:pt>
                <c:pt idx="949">
                  <c:v>132.27079999999998</c:v>
                </c:pt>
                <c:pt idx="950">
                  <c:v>91.438733333333317</c:v>
                </c:pt>
                <c:pt idx="951">
                  <c:v>50.606666666666662</c:v>
                </c:pt>
                <c:pt idx="952">
                  <c:v>564.56578571428577</c:v>
                </c:pt>
                <c:pt idx="953">
                  <c:v>73.1524</c:v>
                </c:pt>
                <c:pt idx="954">
                  <c:v>153.94800000000001</c:v>
                </c:pt>
                <c:pt idx="955">
                  <c:v>168.02659999999997</c:v>
                </c:pt>
                <c:pt idx="956">
                  <c:v>68.180000000000007</c:v>
                </c:pt>
                <c:pt idx="957">
                  <c:v>15.712</c:v>
                </c:pt>
                <c:pt idx="958">
                  <c:v>82.685666666666677</c:v>
                </c:pt>
                <c:pt idx="959">
                  <c:v>149.59733333333332</c:v>
                </c:pt>
                <c:pt idx="960">
                  <c:v>14.78</c:v>
                </c:pt>
                <c:pt idx="961">
                  <c:v>399.85766666666672</c:v>
                </c:pt>
                <c:pt idx="962">
                  <c:v>50.668750000000003</c:v>
                </c:pt>
                <c:pt idx="963">
                  <c:v>261.70925000000005</c:v>
                </c:pt>
                <c:pt idx="964">
                  <c:v>255.71113333333338</c:v>
                </c:pt>
                <c:pt idx="965">
                  <c:v>249.71301666666668</c:v>
                </c:pt>
                <c:pt idx="966">
                  <c:v>243.7149</c:v>
                </c:pt>
                <c:pt idx="967">
                  <c:v>59.070076923076925</c:v>
                </c:pt>
                <c:pt idx="968">
                  <c:v>53.670800000000007</c:v>
                </c:pt>
                <c:pt idx="969">
                  <c:v>70.243111111111105</c:v>
                </c:pt>
                <c:pt idx="970">
                  <c:v>236.69571428571425</c:v>
                </c:pt>
                <c:pt idx="971">
                  <c:v>23.968</c:v>
                </c:pt>
                <c:pt idx="972">
                  <c:v>288.30759999999998</c:v>
                </c:pt>
                <c:pt idx="973">
                  <c:v>261.23819230769226</c:v>
                </c:pt>
                <c:pt idx="974">
                  <c:v>181.96892307692309</c:v>
                </c:pt>
                <c:pt idx="975">
                  <c:v>251.78011111111107</c:v>
                </c:pt>
                <c:pt idx="976">
                  <c:v>137.53547368421053</c:v>
                </c:pt>
                <c:pt idx="977">
                  <c:v>164.19200000000001</c:v>
                </c:pt>
                <c:pt idx="978">
                  <c:v>189.09560952380951</c:v>
                </c:pt>
                <c:pt idx="979">
                  <c:v>213.99921904761902</c:v>
                </c:pt>
                <c:pt idx="980">
                  <c:v>28.330666666666662</c:v>
                </c:pt>
                <c:pt idx="981">
                  <c:v>190.39309090909094</c:v>
                </c:pt>
                <c:pt idx="982">
                  <c:v>382.44623529411768</c:v>
                </c:pt>
                <c:pt idx="983">
                  <c:v>136.25279999999998</c:v>
                </c:pt>
                <c:pt idx="984">
                  <c:v>237.47300000000004</c:v>
                </c:pt>
                <c:pt idx="985">
                  <c:v>379.11266666666666</c:v>
                </c:pt>
                <c:pt idx="986">
                  <c:v>300.16885714285718</c:v>
                </c:pt>
                <c:pt idx="987">
                  <c:v>106.47150000000001</c:v>
                </c:pt>
                <c:pt idx="988">
                  <c:v>145.93757142857143</c:v>
                </c:pt>
                <c:pt idx="989">
                  <c:v>316.73880000000003</c:v>
                </c:pt>
                <c:pt idx="990">
                  <c:v>239.95699999999997</c:v>
                </c:pt>
                <c:pt idx="991">
                  <c:v>123.20039999999999</c:v>
                </c:pt>
                <c:pt idx="992">
                  <c:v>83.58484285714286</c:v>
                </c:pt>
                <c:pt idx="993">
                  <c:v>43.969285714285718</c:v>
                </c:pt>
                <c:pt idx="994">
                  <c:v>101.70346153846153</c:v>
                </c:pt>
                <c:pt idx="995">
                  <c:v>190.50416666666669</c:v>
                </c:pt>
                <c:pt idx="996">
                  <c:v>172.15455</c:v>
                </c:pt>
                <c:pt idx="997">
                  <c:v>158.71567647058822</c:v>
                </c:pt>
                <c:pt idx="998">
                  <c:v>398.59715999999997</c:v>
                </c:pt>
                <c:pt idx="999">
                  <c:v>99.135999999999996</c:v>
                </c:pt>
                <c:pt idx="1000">
                  <c:v>130.77920000000003</c:v>
                </c:pt>
                <c:pt idx="1001">
                  <c:v>262.94200000000001</c:v>
                </c:pt>
                <c:pt idx="1002">
                  <c:v>97.676750000000013</c:v>
                </c:pt>
                <c:pt idx="1003">
                  <c:v>2636.1388571428574</c:v>
                </c:pt>
                <c:pt idx="1004">
                  <c:v>240.09942857142855</c:v>
                </c:pt>
                <c:pt idx="1005">
                  <c:v>844.68314285714291</c:v>
                </c:pt>
                <c:pt idx="1006">
                  <c:v>505.38157142857148</c:v>
                </c:pt>
                <c:pt idx="1007">
                  <c:v>166.08</c:v>
                </c:pt>
                <c:pt idx="1008">
                  <c:v>194.7424</c:v>
                </c:pt>
                <c:pt idx="1009">
                  <c:v>140.38399999999999</c:v>
                </c:pt>
                <c:pt idx="1010">
                  <c:v>109.38400000000001</c:v>
                </c:pt>
                <c:pt idx="1011">
                  <c:v>40.39328571428571</c:v>
                </c:pt>
                <c:pt idx="1012">
                  <c:v>16.532</c:v>
                </c:pt>
                <c:pt idx="1013">
                  <c:v>51.703315789473706</c:v>
                </c:pt>
                <c:pt idx="1014">
                  <c:v>86.874631578947401</c:v>
                </c:pt>
                <c:pt idx="1015">
                  <c:v>333.58879999999999</c:v>
                </c:pt>
                <c:pt idx="1016">
                  <c:v>124.62692307692306</c:v>
                </c:pt>
                <c:pt idx="1017">
                  <c:v>142.18199999999999</c:v>
                </c:pt>
                <c:pt idx="1018">
                  <c:v>492.22433333333333</c:v>
                </c:pt>
                <c:pt idx="1019">
                  <c:v>307.92</c:v>
                </c:pt>
                <c:pt idx="1020">
                  <c:v>201.26870000000002</c:v>
                </c:pt>
                <c:pt idx="1021">
                  <c:v>94.617400000000004</c:v>
                </c:pt>
                <c:pt idx="1022">
                  <c:v>378.64723809523809</c:v>
                </c:pt>
                <c:pt idx="1023">
                  <c:v>37.656000000000006</c:v>
                </c:pt>
                <c:pt idx="1024">
                  <c:v>116.85550000000001</c:v>
                </c:pt>
                <c:pt idx="1025">
                  <c:v>227.583</c:v>
                </c:pt>
                <c:pt idx="1026">
                  <c:v>783.96</c:v>
                </c:pt>
                <c:pt idx="1027">
                  <c:v>446.35722222222222</c:v>
                </c:pt>
                <c:pt idx="1028">
                  <c:v>108.75444444444445</c:v>
                </c:pt>
                <c:pt idx="1029">
                  <c:v>170.53064705882352</c:v>
                </c:pt>
                <c:pt idx="1030">
                  <c:v>32.788499999999999</c:v>
                </c:pt>
                <c:pt idx="1031">
                  <c:v>39.750500000000002</c:v>
                </c:pt>
                <c:pt idx="1032">
                  <c:v>468.81237500000003</c:v>
                </c:pt>
                <c:pt idx="1033">
                  <c:v>113.34350000000001</c:v>
                </c:pt>
                <c:pt idx="1034">
                  <c:v>135.89666666666665</c:v>
                </c:pt>
                <c:pt idx="1035">
                  <c:v>158.44983333333332</c:v>
                </c:pt>
                <c:pt idx="1036">
                  <c:v>194.44090000000003</c:v>
                </c:pt>
                <c:pt idx="1037">
                  <c:v>224.57362105263158</c:v>
                </c:pt>
                <c:pt idx="1038">
                  <c:v>110.46514285714287</c:v>
                </c:pt>
                <c:pt idx="1039">
                  <c:v>200.55073684210529</c:v>
                </c:pt>
                <c:pt idx="1040">
                  <c:v>496.95000000000005</c:v>
                </c:pt>
                <c:pt idx="1041">
                  <c:v>479.97</c:v>
                </c:pt>
                <c:pt idx="1042">
                  <c:v>134.95651428571426</c:v>
                </c:pt>
                <c:pt idx="1043">
                  <c:v>260.22610526315793</c:v>
                </c:pt>
                <c:pt idx="1044">
                  <c:v>307.18362500000001</c:v>
                </c:pt>
                <c:pt idx="1045">
                  <c:v>226.54907692307694</c:v>
                </c:pt>
                <c:pt idx="1046">
                  <c:v>173.37887500000002</c:v>
                </c:pt>
                <c:pt idx="1047">
                  <c:v>429.14359999999999</c:v>
                </c:pt>
                <c:pt idx="1048">
                  <c:v>18.36</c:v>
                </c:pt>
                <c:pt idx="1049">
                  <c:v>35.670999999999999</c:v>
                </c:pt>
                <c:pt idx="1050">
                  <c:v>329.911</c:v>
                </c:pt>
                <c:pt idx="1051">
                  <c:v>35.470111111111102</c:v>
                </c:pt>
                <c:pt idx="1052">
                  <c:v>139.56059090909091</c:v>
                </c:pt>
                <c:pt idx="1053">
                  <c:v>98.074250000000006</c:v>
                </c:pt>
                <c:pt idx="1054">
                  <c:v>31.7044</c:v>
                </c:pt>
                <c:pt idx="1055">
                  <c:v>33.538666666666664</c:v>
                </c:pt>
                <c:pt idx="1056">
                  <c:v>236.83474074074078</c:v>
                </c:pt>
                <c:pt idx="1057">
                  <c:v>664.87924999999984</c:v>
                </c:pt>
                <c:pt idx="1058">
                  <c:v>520.60893749999991</c:v>
                </c:pt>
                <c:pt idx="1059">
                  <c:v>117.94564285714287</c:v>
                </c:pt>
                <c:pt idx="1060">
                  <c:v>311.67018181818179</c:v>
                </c:pt>
                <c:pt idx="1061">
                  <c:v>150.29599999999999</c:v>
                </c:pt>
                <c:pt idx="1062">
                  <c:v>194.0284</c:v>
                </c:pt>
                <c:pt idx="1063">
                  <c:v>320.23717391304342</c:v>
                </c:pt>
                <c:pt idx="1064">
                  <c:v>275.56564705882352</c:v>
                </c:pt>
                <c:pt idx="1065">
                  <c:v>329.36350000000004</c:v>
                </c:pt>
                <c:pt idx="1066">
                  <c:v>104.92066666666666</c:v>
                </c:pt>
                <c:pt idx="1067">
                  <c:v>329.18775000000005</c:v>
                </c:pt>
                <c:pt idx="1068">
                  <c:v>215.45977777777779</c:v>
                </c:pt>
                <c:pt idx="1069">
                  <c:v>264.69972222222225</c:v>
                </c:pt>
                <c:pt idx="1070">
                  <c:v>313.93966666666671</c:v>
                </c:pt>
                <c:pt idx="1071">
                  <c:v>109.14605882352942</c:v>
                </c:pt>
                <c:pt idx="1072">
                  <c:v>247.12214285714285</c:v>
                </c:pt>
                <c:pt idx="1073">
                  <c:v>217.93750000000003</c:v>
                </c:pt>
                <c:pt idx="1074">
                  <c:v>152.39346153846151</c:v>
                </c:pt>
                <c:pt idx="1075">
                  <c:v>298.52199999999999</c:v>
                </c:pt>
                <c:pt idx="1076">
                  <c:v>92.072666666666663</c:v>
                </c:pt>
                <c:pt idx="1077">
                  <c:v>376.72671428571431</c:v>
                </c:pt>
                <c:pt idx="1078">
                  <c:v>125.70839999999998</c:v>
                </c:pt>
                <c:pt idx="1079">
                  <c:v>1740.7334285714285</c:v>
                </c:pt>
                <c:pt idx="1080">
                  <c:v>335.77857142857152</c:v>
                </c:pt>
                <c:pt idx="1081">
                  <c:v>116.44457142857145</c:v>
                </c:pt>
                <c:pt idx="1082">
                  <c:v>33.634999999999998</c:v>
                </c:pt>
                <c:pt idx="1083">
                  <c:v>82.013000000000005</c:v>
                </c:pt>
                <c:pt idx="1084">
                  <c:v>130.39100000000002</c:v>
                </c:pt>
                <c:pt idx="1085">
                  <c:v>348.29284999999999</c:v>
                </c:pt>
                <c:pt idx="1086">
                  <c:v>242.2825</c:v>
                </c:pt>
                <c:pt idx="1087">
                  <c:v>552.00289473684211</c:v>
                </c:pt>
                <c:pt idx="1088">
                  <c:v>140.72446153846155</c:v>
                </c:pt>
                <c:pt idx="1089">
                  <c:v>137.07</c:v>
                </c:pt>
                <c:pt idx="1090">
                  <c:v>121.77166666666668</c:v>
                </c:pt>
                <c:pt idx="1091">
                  <c:v>106.47333333333334</c:v>
                </c:pt>
                <c:pt idx="1092">
                  <c:v>96.72175</c:v>
                </c:pt>
                <c:pt idx="1093">
                  <c:v>104.53828571428571</c:v>
                </c:pt>
                <c:pt idx="1094">
                  <c:v>148.18279999999999</c:v>
                </c:pt>
                <c:pt idx="1095">
                  <c:v>259.94425000000001</c:v>
                </c:pt>
                <c:pt idx="1096">
                  <c:v>690.09066666666661</c:v>
                </c:pt>
                <c:pt idx="1097">
                  <c:v>471.30711111111111</c:v>
                </c:pt>
                <c:pt idx="1098">
                  <c:v>252.52355555555556</c:v>
                </c:pt>
                <c:pt idx="1099">
                  <c:v>33.74</c:v>
                </c:pt>
                <c:pt idx="1100">
                  <c:v>565.93166666666673</c:v>
                </c:pt>
                <c:pt idx="1101">
                  <c:v>892.98</c:v>
                </c:pt>
                <c:pt idx="1102">
                  <c:v>274.49099999999999</c:v>
                </c:pt>
                <c:pt idx="1103">
                  <c:v>253.70399999999998</c:v>
                </c:pt>
                <c:pt idx="1104">
                  <c:v>232.917</c:v>
                </c:pt>
                <c:pt idx="1105">
                  <c:v>212.13</c:v>
                </c:pt>
                <c:pt idx="1106">
                  <c:v>1154.8325</c:v>
                </c:pt>
                <c:pt idx="1107">
                  <c:v>58.668777777777791</c:v>
                </c:pt>
                <c:pt idx="1108">
                  <c:v>267.53499999999997</c:v>
                </c:pt>
                <c:pt idx="1109">
                  <c:v>1246.0584000000001</c:v>
                </c:pt>
                <c:pt idx="1110">
                  <c:v>905.28763703703703</c:v>
                </c:pt>
                <c:pt idx="1111">
                  <c:v>564.51687407407405</c:v>
                </c:pt>
                <c:pt idx="1112">
                  <c:v>223.74611111111113</c:v>
                </c:pt>
                <c:pt idx="1113">
                  <c:v>127.973</c:v>
                </c:pt>
                <c:pt idx="1114">
                  <c:v>181.90307142857142</c:v>
                </c:pt>
                <c:pt idx="1115">
                  <c:v>702.0619999999999</c:v>
                </c:pt>
                <c:pt idx="1116">
                  <c:v>64.33342857142857</c:v>
                </c:pt>
                <c:pt idx="1117">
                  <c:v>104.6665</c:v>
                </c:pt>
                <c:pt idx="1118">
                  <c:v>306.93991666666659</c:v>
                </c:pt>
                <c:pt idx="1119">
                  <c:v>509.2133333333332</c:v>
                </c:pt>
                <c:pt idx="1120">
                  <c:v>82.978499999999997</c:v>
                </c:pt>
                <c:pt idx="1121">
                  <c:v>251.88</c:v>
                </c:pt>
                <c:pt idx="1122">
                  <c:v>29.484199999999998</c:v>
                </c:pt>
                <c:pt idx="1123">
                  <c:v>234.33343750000003</c:v>
                </c:pt>
                <c:pt idx="1124">
                  <c:v>190.05021759259262</c:v>
                </c:pt>
                <c:pt idx="1125">
                  <c:v>145.76699768518517</c:v>
                </c:pt>
                <c:pt idx="1126">
                  <c:v>101.48377777777777</c:v>
                </c:pt>
                <c:pt idx="1127">
                  <c:v>115.290875</c:v>
                </c:pt>
                <c:pt idx="1128">
                  <c:v>32.67</c:v>
                </c:pt>
                <c:pt idx="1129">
                  <c:v>565.75300000000004</c:v>
                </c:pt>
                <c:pt idx="1130">
                  <c:v>180.8708</c:v>
                </c:pt>
                <c:pt idx="1131">
                  <c:v>163.56742222222223</c:v>
                </c:pt>
                <c:pt idx="1132">
                  <c:v>146.26404444444444</c:v>
                </c:pt>
                <c:pt idx="1133">
                  <c:v>128.96066666666667</c:v>
                </c:pt>
                <c:pt idx="1134">
                  <c:v>113.5515</c:v>
                </c:pt>
                <c:pt idx="1135">
                  <c:v>248.3032</c:v>
                </c:pt>
                <c:pt idx="1136">
                  <c:v>199.75374285714287</c:v>
                </c:pt>
                <c:pt idx="1137">
                  <c:v>151.20428571428573</c:v>
                </c:pt>
                <c:pt idx="1138">
                  <c:v>156.52960714285715</c:v>
                </c:pt>
                <c:pt idx="1139">
                  <c:v>161.85492857142859</c:v>
                </c:pt>
                <c:pt idx="1140">
                  <c:v>167.18025</c:v>
                </c:pt>
                <c:pt idx="1141">
                  <c:v>228.06287692307694</c:v>
                </c:pt>
                <c:pt idx="1142">
                  <c:v>95.775333333333336</c:v>
                </c:pt>
                <c:pt idx="1143">
                  <c:v>328.64749999999998</c:v>
                </c:pt>
                <c:pt idx="1144">
                  <c:v>104.5718181818182</c:v>
                </c:pt>
                <c:pt idx="1145">
                  <c:v>47.904000000000003</c:v>
                </c:pt>
                <c:pt idx="1146">
                  <c:v>43.585333333333331</c:v>
                </c:pt>
                <c:pt idx="1147">
                  <c:v>39.266666666666659</c:v>
                </c:pt>
                <c:pt idx="1148">
                  <c:v>482.892</c:v>
                </c:pt>
                <c:pt idx="1149">
                  <c:v>143.49733333333333</c:v>
                </c:pt>
                <c:pt idx="1150">
                  <c:v>316.40511111111107</c:v>
                </c:pt>
                <c:pt idx="1151">
                  <c:v>162.60755555555554</c:v>
                </c:pt>
                <c:pt idx="1152">
                  <c:v>8.81</c:v>
                </c:pt>
                <c:pt idx="1153">
                  <c:v>70.319818181818192</c:v>
                </c:pt>
                <c:pt idx="1154">
                  <c:v>131.82963636363638</c:v>
                </c:pt>
                <c:pt idx="1155">
                  <c:v>285.7291428571429</c:v>
                </c:pt>
                <c:pt idx="1156">
                  <c:v>38.137</c:v>
                </c:pt>
                <c:pt idx="1157">
                  <c:v>137.78</c:v>
                </c:pt>
                <c:pt idx="1158">
                  <c:v>77.823599999999999</c:v>
                </c:pt>
                <c:pt idx="1159">
                  <c:v>55.53</c:v>
                </c:pt>
                <c:pt idx="1160">
                  <c:v>210.77499999999998</c:v>
                </c:pt>
                <c:pt idx="1161">
                  <c:v>236.93466666666666</c:v>
                </c:pt>
                <c:pt idx="1162">
                  <c:v>139.21688888888892</c:v>
                </c:pt>
                <c:pt idx="1163">
                  <c:v>281.95828571428575</c:v>
                </c:pt>
                <c:pt idx="1164">
                  <c:v>117.75999999999999</c:v>
                </c:pt>
                <c:pt idx="1165">
                  <c:v>239.56749999999997</c:v>
                </c:pt>
                <c:pt idx="1166">
                  <c:v>49.616</c:v>
                </c:pt>
                <c:pt idx="1167">
                  <c:v>102.28419230769231</c:v>
                </c:pt>
                <c:pt idx="1168">
                  <c:v>154.9523846153846</c:v>
                </c:pt>
                <c:pt idx="1169">
                  <c:v>41.749692307692314</c:v>
                </c:pt>
                <c:pt idx="1170">
                  <c:v>102.7758</c:v>
                </c:pt>
                <c:pt idx="1171">
                  <c:v>196.93163636363636</c:v>
                </c:pt>
                <c:pt idx="1172">
                  <c:v>149.92800000000003</c:v>
                </c:pt>
                <c:pt idx="1173">
                  <c:v>277.71966666666674</c:v>
                </c:pt>
                <c:pt idx="1174">
                  <c:v>1064.8640833333334</c:v>
                </c:pt>
                <c:pt idx="1175">
                  <c:v>1852.0084999999999</c:v>
                </c:pt>
                <c:pt idx="1176">
                  <c:v>179.614</c:v>
                </c:pt>
                <c:pt idx="1177">
                  <c:v>297.25216666666665</c:v>
                </c:pt>
                <c:pt idx="1178">
                  <c:v>295.71636363636367</c:v>
                </c:pt>
                <c:pt idx="1179">
                  <c:v>209.53685714285717</c:v>
                </c:pt>
                <c:pt idx="1180">
                  <c:v>188.08775</c:v>
                </c:pt>
                <c:pt idx="1181">
                  <c:v>81.400000000000006</c:v>
                </c:pt>
                <c:pt idx="1182">
                  <c:v>109.40116666666667</c:v>
                </c:pt>
                <c:pt idx="1183">
                  <c:v>383.15467692307692</c:v>
                </c:pt>
                <c:pt idx="1184">
                  <c:v>497.74899999999997</c:v>
                </c:pt>
                <c:pt idx="1185">
                  <c:v>164.59399999999999</c:v>
                </c:pt>
                <c:pt idx="1186">
                  <c:v>16.263999999999999</c:v>
                </c:pt>
                <c:pt idx="1187">
                  <c:v>134.745</c:v>
                </c:pt>
                <c:pt idx="1188">
                  <c:v>95.977499999999992</c:v>
                </c:pt>
                <c:pt idx="1189">
                  <c:v>57.209999999999994</c:v>
                </c:pt>
                <c:pt idx="1190">
                  <c:v>281.6129285714286</c:v>
                </c:pt>
                <c:pt idx="1191">
                  <c:v>800.24124999999992</c:v>
                </c:pt>
                <c:pt idx="1192">
                  <c:v>135.55916666666667</c:v>
                </c:pt>
                <c:pt idx="1193">
                  <c:v>75.552900000000008</c:v>
                </c:pt>
                <c:pt idx="1194">
                  <c:v>45.686571428571426</c:v>
                </c:pt>
                <c:pt idx="1195">
                  <c:v>34.83</c:v>
                </c:pt>
                <c:pt idx="1196">
                  <c:v>336.45600000000002</c:v>
                </c:pt>
                <c:pt idx="1197">
                  <c:v>81.616249999999994</c:v>
                </c:pt>
                <c:pt idx="1198">
                  <c:v>55.389666666666663</c:v>
                </c:pt>
                <c:pt idx="1199">
                  <c:v>94.442900000000009</c:v>
                </c:pt>
                <c:pt idx="1200">
                  <c:v>263.9583846153846</c:v>
                </c:pt>
                <c:pt idx="1201">
                  <c:v>228.10661538461537</c:v>
                </c:pt>
                <c:pt idx="1202">
                  <c:v>192.25484615384613</c:v>
                </c:pt>
                <c:pt idx="1203">
                  <c:v>156.40307692307692</c:v>
                </c:pt>
                <c:pt idx="1204">
                  <c:v>156.82050000000001</c:v>
                </c:pt>
                <c:pt idx="1205">
                  <c:v>315.89733333333334</c:v>
                </c:pt>
                <c:pt idx="1206">
                  <c:v>79.948133333333331</c:v>
                </c:pt>
                <c:pt idx="1207">
                  <c:v>103.17311111111111</c:v>
                </c:pt>
                <c:pt idx="1208">
                  <c:v>84.764125000000007</c:v>
                </c:pt>
                <c:pt idx="1209">
                  <c:v>20.536000000000001</c:v>
                </c:pt>
                <c:pt idx="1210">
                  <c:v>96.095933333333335</c:v>
                </c:pt>
                <c:pt idx="1211">
                  <c:v>198.82400000000001</c:v>
                </c:pt>
                <c:pt idx="1212">
                  <c:v>526.63</c:v>
                </c:pt>
                <c:pt idx="1213">
                  <c:v>77.229222222222219</c:v>
                </c:pt>
                <c:pt idx="1214">
                  <c:v>684.72833333333335</c:v>
                </c:pt>
                <c:pt idx="1215">
                  <c:v>79.821999999999989</c:v>
                </c:pt>
                <c:pt idx="1216">
                  <c:v>154.03844444444448</c:v>
                </c:pt>
                <c:pt idx="1217">
                  <c:v>126.30954545454546</c:v>
                </c:pt>
                <c:pt idx="1218">
                  <c:v>30.853833333333338</c:v>
                </c:pt>
                <c:pt idx="1219">
                  <c:v>244.87459999999999</c:v>
                </c:pt>
                <c:pt idx="1220">
                  <c:v>424.9113333333334</c:v>
                </c:pt>
                <c:pt idx="1221">
                  <c:v>731.71080000000006</c:v>
                </c:pt>
                <c:pt idx="1222">
                  <c:v>154.03171428571429</c:v>
                </c:pt>
                <c:pt idx="1223">
                  <c:v>101.98635714285714</c:v>
                </c:pt>
                <c:pt idx="1224">
                  <c:v>49.941000000000003</c:v>
                </c:pt>
                <c:pt idx="1225">
                  <c:v>74.644923076923092</c:v>
                </c:pt>
                <c:pt idx="1226">
                  <c:v>340.70866666666666</c:v>
                </c:pt>
                <c:pt idx="1227">
                  <c:v>199.14580952380953</c:v>
                </c:pt>
                <c:pt idx="1228">
                  <c:v>52.658000000000001</c:v>
                </c:pt>
                <c:pt idx="1229">
                  <c:v>221.024</c:v>
                </c:pt>
                <c:pt idx="1230">
                  <c:v>164.35047058823528</c:v>
                </c:pt>
                <c:pt idx="1231">
                  <c:v>107.67694117647059</c:v>
                </c:pt>
                <c:pt idx="1232">
                  <c:v>245.95909999999998</c:v>
                </c:pt>
                <c:pt idx="1233">
                  <c:v>249.79816666666662</c:v>
                </c:pt>
                <c:pt idx="1234">
                  <c:v>269.01</c:v>
                </c:pt>
                <c:pt idx="1235">
                  <c:v>48.080285714285715</c:v>
                </c:pt>
                <c:pt idx="1236">
                  <c:v>48.287199999999999</c:v>
                </c:pt>
                <c:pt idx="1237">
                  <c:v>97.979099999999988</c:v>
                </c:pt>
                <c:pt idx="1238">
                  <c:v>147.67099999999999</c:v>
                </c:pt>
                <c:pt idx="1239">
                  <c:v>67.559999999999988</c:v>
                </c:pt>
                <c:pt idx="1240">
                  <c:v>189.53709090909095</c:v>
                </c:pt>
                <c:pt idx="1241">
                  <c:v>123.34191666666668</c:v>
                </c:pt>
                <c:pt idx="1242">
                  <c:v>86.388500000000008</c:v>
                </c:pt>
                <c:pt idx="1243">
                  <c:v>81.876711111111106</c:v>
                </c:pt>
                <c:pt idx="1244">
                  <c:v>270.86390101010102</c:v>
                </c:pt>
                <c:pt idx="1245">
                  <c:v>459.85109090909094</c:v>
                </c:pt>
                <c:pt idx="1246">
                  <c:v>22.617666666666668</c:v>
                </c:pt>
                <c:pt idx="1247">
                  <c:v>173.64917647058826</c:v>
                </c:pt>
                <c:pt idx="1248">
                  <c:v>34.926749999999991</c:v>
                </c:pt>
                <c:pt idx="1249">
                  <c:v>245.55599999999998</c:v>
                </c:pt>
                <c:pt idx="1250">
                  <c:v>15.674999999999999</c:v>
                </c:pt>
                <c:pt idx="1251">
                  <c:v>109.06650000000002</c:v>
                </c:pt>
                <c:pt idx="1252">
                  <c:v>202.45800000000006</c:v>
                </c:pt>
                <c:pt idx="1253">
                  <c:v>187.82659999999998</c:v>
                </c:pt>
                <c:pt idx="1254">
                  <c:v>193.33407692307691</c:v>
                </c:pt>
                <c:pt idx="1255">
                  <c:v>112.92099999999998</c:v>
                </c:pt>
                <c:pt idx="1256">
                  <c:v>152.72436363636368</c:v>
                </c:pt>
                <c:pt idx="1257">
                  <c:v>231.20359999999999</c:v>
                </c:pt>
                <c:pt idx="1258">
                  <c:v>242.39898750000003</c:v>
                </c:pt>
                <c:pt idx="1259">
                  <c:v>253.5943750000001</c:v>
                </c:pt>
                <c:pt idx="1260">
                  <c:v>209.5533846153846</c:v>
                </c:pt>
                <c:pt idx="1261">
                  <c:v>432.96355555555562</c:v>
                </c:pt>
                <c:pt idx="1262">
                  <c:v>343.71850000000001</c:v>
                </c:pt>
                <c:pt idx="1263">
                  <c:v>132.24631249999999</c:v>
                </c:pt>
                <c:pt idx="1264">
                  <c:v>114.24755555555556</c:v>
                </c:pt>
                <c:pt idx="1265">
                  <c:v>119.13119999999999</c:v>
                </c:pt>
                <c:pt idx="1266">
                  <c:v>96.503166666666644</c:v>
                </c:pt>
                <c:pt idx="1267">
                  <c:v>112.63228333333333</c:v>
                </c:pt>
                <c:pt idx="1268">
                  <c:v>128.76140000000001</c:v>
                </c:pt>
                <c:pt idx="1269">
                  <c:v>251.39200000000002</c:v>
                </c:pt>
                <c:pt idx="1270">
                  <c:v>264.00850000000003</c:v>
                </c:pt>
                <c:pt idx="1271">
                  <c:v>328.9812</c:v>
                </c:pt>
                <c:pt idx="1272">
                  <c:v>315.22364000000005</c:v>
                </c:pt>
                <c:pt idx="1273">
                  <c:v>301.46608000000003</c:v>
                </c:pt>
                <c:pt idx="1274">
                  <c:v>429.27063636363636</c:v>
                </c:pt>
                <c:pt idx="1275">
                  <c:v>213.27666666666667</c:v>
                </c:pt>
                <c:pt idx="1276">
                  <c:v>84.596000000000004</c:v>
                </c:pt>
                <c:pt idx="1277">
                  <c:v>348.17020000000002</c:v>
                </c:pt>
                <c:pt idx="1278">
                  <c:v>213.78126666666668</c:v>
                </c:pt>
                <c:pt idx="1279">
                  <c:v>79.392333333333326</c:v>
                </c:pt>
                <c:pt idx="1280">
                  <c:v>95.094500000000011</c:v>
                </c:pt>
                <c:pt idx="1281">
                  <c:v>180.0277777777778</c:v>
                </c:pt>
                <c:pt idx="1282">
                  <c:v>104.22442105263157</c:v>
                </c:pt>
                <c:pt idx="1283">
                  <c:v>185.69044444444444</c:v>
                </c:pt>
                <c:pt idx="1284">
                  <c:v>119.738</c:v>
                </c:pt>
                <c:pt idx="1285">
                  <c:v>246.98457142857143</c:v>
                </c:pt>
                <c:pt idx="1286">
                  <c:v>3.8159999999999998</c:v>
                </c:pt>
                <c:pt idx="1287">
                  <c:v>126.13549999999999</c:v>
                </c:pt>
                <c:pt idx="1288">
                  <c:v>276.84107692307686</c:v>
                </c:pt>
                <c:pt idx="1289">
                  <c:v>213.22290000000004</c:v>
                </c:pt>
                <c:pt idx="1290">
                  <c:v>105.54533333333332</c:v>
                </c:pt>
                <c:pt idx="1291">
                  <c:v>243.54144444444444</c:v>
                </c:pt>
                <c:pt idx="1292">
                  <c:v>263.34924999999998</c:v>
                </c:pt>
                <c:pt idx="1293">
                  <c:v>226.80829166666666</c:v>
                </c:pt>
                <c:pt idx="1294">
                  <c:v>190.26733333333334</c:v>
                </c:pt>
                <c:pt idx="1295">
                  <c:v>160.2584347826087</c:v>
                </c:pt>
                <c:pt idx="1296">
                  <c:v>278.15700000000004</c:v>
                </c:pt>
                <c:pt idx="1297">
                  <c:v>89.81880000000001</c:v>
                </c:pt>
                <c:pt idx="1298">
                  <c:v>2399.96</c:v>
                </c:pt>
                <c:pt idx="1299">
                  <c:v>99.842749999999995</c:v>
                </c:pt>
                <c:pt idx="1300">
                  <c:v>1006.1510000000001</c:v>
                </c:pt>
                <c:pt idx="1301">
                  <c:v>142.83499999999998</c:v>
                </c:pt>
                <c:pt idx="1302">
                  <c:v>390.18799999999993</c:v>
                </c:pt>
                <c:pt idx="1303">
                  <c:v>115.94116666666666</c:v>
                </c:pt>
                <c:pt idx="1304">
                  <c:v>130.84399999999999</c:v>
                </c:pt>
                <c:pt idx="1305">
                  <c:v>141.63890909090907</c:v>
                </c:pt>
                <c:pt idx="1306">
                  <c:v>347.60833333333335</c:v>
                </c:pt>
                <c:pt idx="1307">
                  <c:v>211.75759523809523</c:v>
                </c:pt>
                <c:pt idx="1308">
                  <c:v>75.906857142857135</c:v>
                </c:pt>
                <c:pt idx="1309">
                  <c:v>6.69</c:v>
                </c:pt>
                <c:pt idx="1310">
                  <c:v>100.73520000000001</c:v>
                </c:pt>
                <c:pt idx="1311">
                  <c:v>203.43228571428577</c:v>
                </c:pt>
                <c:pt idx="1312">
                  <c:v>204.68376470588245</c:v>
                </c:pt>
                <c:pt idx="1313">
                  <c:v>288.37834313725494</c:v>
                </c:pt>
                <c:pt idx="1314">
                  <c:v>372.07292156862746</c:v>
                </c:pt>
                <c:pt idx="1315">
                  <c:v>455.76749999999998</c:v>
                </c:pt>
                <c:pt idx="1316">
                  <c:v>118.12099999999998</c:v>
                </c:pt>
                <c:pt idx="1317">
                  <c:v>307.75700000000001</c:v>
                </c:pt>
                <c:pt idx="1318">
                  <c:v>203.32030769230767</c:v>
                </c:pt>
                <c:pt idx="1319">
                  <c:v>146.91200000000001</c:v>
                </c:pt>
                <c:pt idx="1320">
                  <c:v>649.95733333333339</c:v>
                </c:pt>
                <c:pt idx="1321">
                  <c:v>40.281999999999996</c:v>
                </c:pt>
                <c:pt idx="1322">
                  <c:v>559.84047058823535</c:v>
                </c:pt>
                <c:pt idx="1323">
                  <c:v>416.38141176470577</c:v>
                </c:pt>
                <c:pt idx="1324">
                  <c:v>128.11150000000001</c:v>
                </c:pt>
                <c:pt idx="1325">
                  <c:v>98.992857142857133</c:v>
                </c:pt>
                <c:pt idx="1326">
                  <c:v>371.78495652173916</c:v>
                </c:pt>
                <c:pt idx="1327">
                  <c:v>262.27</c:v>
                </c:pt>
                <c:pt idx="1328">
                  <c:v>918.06880000000001</c:v>
                </c:pt>
                <c:pt idx="1329">
                  <c:v>171.26400000000004</c:v>
                </c:pt>
                <c:pt idx="1330">
                  <c:v>72.397599999999997</c:v>
                </c:pt>
                <c:pt idx="1331">
                  <c:v>63.553333333333335</c:v>
                </c:pt>
                <c:pt idx="1332">
                  <c:v>325.81778947368423</c:v>
                </c:pt>
                <c:pt idx="1333">
                  <c:v>180.45399999999998</c:v>
                </c:pt>
                <c:pt idx="1334">
                  <c:v>47.093600000000002</c:v>
                </c:pt>
                <c:pt idx="1335">
                  <c:v>167.31179999999998</c:v>
                </c:pt>
                <c:pt idx="1336">
                  <c:v>287.52999999999997</c:v>
                </c:pt>
                <c:pt idx="1337">
                  <c:v>180.25857142857143</c:v>
                </c:pt>
                <c:pt idx="1338">
                  <c:v>259.85705555555552</c:v>
                </c:pt>
                <c:pt idx="1339">
                  <c:v>122.75761538461536</c:v>
                </c:pt>
                <c:pt idx="1340">
                  <c:v>191.4357857142858</c:v>
                </c:pt>
                <c:pt idx="1341">
                  <c:v>65.408799999999999</c:v>
                </c:pt>
                <c:pt idx="1342">
                  <c:v>116.36885652173913</c:v>
                </c:pt>
                <c:pt idx="1343">
                  <c:v>167.32891304347828</c:v>
                </c:pt>
                <c:pt idx="1344">
                  <c:v>156.02335714285715</c:v>
                </c:pt>
                <c:pt idx="1345">
                  <c:v>150.209</c:v>
                </c:pt>
                <c:pt idx="1346">
                  <c:v>139.25811111111113</c:v>
                </c:pt>
                <c:pt idx="1347">
                  <c:v>252.90936363636362</c:v>
                </c:pt>
                <c:pt idx="1348">
                  <c:v>70.221428571428575</c:v>
                </c:pt>
                <c:pt idx="1349">
                  <c:v>15.92</c:v>
                </c:pt>
                <c:pt idx="1350">
                  <c:v>242.63038888888889</c:v>
                </c:pt>
                <c:pt idx="1351">
                  <c:v>280.19330769230771</c:v>
                </c:pt>
                <c:pt idx="1352">
                  <c:v>65.357692307692304</c:v>
                </c:pt>
                <c:pt idx="1353">
                  <c:v>292.8956470588235</c:v>
                </c:pt>
                <c:pt idx="1354">
                  <c:v>75.596500000000006</c:v>
                </c:pt>
                <c:pt idx="1355">
                  <c:v>109.8792</c:v>
                </c:pt>
                <c:pt idx="1356">
                  <c:v>525.7084285714285</c:v>
                </c:pt>
                <c:pt idx="1357">
                  <c:v>42.271500000000003</c:v>
                </c:pt>
                <c:pt idx="1358">
                  <c:v>357.78240909090914</c:v>
                </c:pt>
                <c:pt idx="1359">
                  <c:v>119.78930000000003</c:v>
                </c:pt>
                <c:pt idx="1360">
                  <c:v>258.01847999999995</c:v>
                </c:pt>
                <c:pt idx="1361">
                  <c:v>108.63176923076925</c:v>
                </c:pt>
                <c:pt idx="1362">
                  <c:v>212.36799999999999</c:v>
                </c:pt>
                <c:pt idx="1363">
                  <c:v>134.14755</c:v>
                </c:pt>
                <c:pt idx="1364">
                  <c:v>55.92710000000001</c:v>
                </c:pt>
                <c:pt idx="1365">
                  <c:v>92.575238095238106</c:v>
                </c:pt>
                <c:pt idx="1366">
                  <c:v>77.251428571428576</c:v>
                </c:pt>
                <c:pt idx="1367">
                  <c:v>248.20550000000003</c:v>
                </c:pt>
                <c:pt idx="1368">
                  <c:v>208.38546153846158</c:v>
                </c:pt>
                <c:pt idx="1369">
                  <c:v>278.27555555555557</c:v>
                </c:pt>
                <c:pt idx="1370">
                  <c:v>19.98</c:v>
                </c:pt>
                <c:pt idx="1371">
                  <c:v>445.64106666666663</c:v>
                </c:pt>
                <c:pt idx="1372">
                  <c:v>124.97100000000002</c:v>
                </c:pt>
                <c:pt idx="1373">
                  <c:v>249.92818181818183</c:v>
                </c:pt>
                <c:pt idx="1374">
                  <c:v>101.39266666666667</c:v>
                </c:pt>
                <c:pt idx="1375">
                  <c:v>136.05354545454546</c:v>
                </c:pt>
                <c:pt idx="1376">
                  <c:v>239.358</c:v>
                </c:pt>
                <c:pt idx="1377">
                  <c:v>276.21661111111109</c:v>
                </c:pt>
                <c:pt idx="1378">
                  <c:v>313.07522222222224</c:v>
                </c:pt>
                <c:pt idx="1379">
                  <c:v>560.38679999999999</c:v>
                </c:pt>
                <c:pt idx="1380">
                  <c:v>26.866399999999999</c:v>
                </c:pt>
                <c:pt idx="1381">
                  <c:v>127.24249999999998</c:v>
                </c:pt>
                <c:pt idx="1382">
                  <c:v>578.93283333333329</c:v>
                </c:pt>
                <c:pt idx="1383">
                  <c:v>31.588000000000001</c:v>
                </c:pt>
                <c:pt idx="1384">
                  <c:v>102.72744374999999</c:v>
                </c:pt>
                <c:pt idx="1385">
                  <c:v>173.86688749999996</c:v>
                </c:pt>
                <c:pt idx="1386">
                  <c:v>88.923866666666669</c:v>
                </c:pt>
                <c:pt idx="1387">
                  <c:v>252.06672222222227</c:v>
                </c:pt>
                <c:pt idx="1388">
                  <c:v>1263.2397500000002</c:v>
                </c:pt>
                <c:pt idx="1389">
                  <c:v>186.2441111111111</c:v>
                </c:pt>
                <c:pt idx="1390">
                  <c:v>264.54249999999996</c:v>
                </c:pt>
                <c:pt idx="1391">
                  <c:v>182.26464999999999</c:v>
                </c:pt>
                <c:pt idx="1392">
                  <c:v>99.986800000000002</c:v>
                </c:pt>
                <c:pt idx="1393">
                  <c:v>90.526666666666657</c:v>
                </c:pt>
                <c:pt idx="1394">
                  <c:v>51.09075</c:v>
                </c:pt>
                <c:pt idx="1395">
                  <c:v>46.96</c:v>
                </c:pt>
                <c:pt idx="1396">
                  <c:v>175.0317391304348</c:v>
                </c:pt>
                <c:pt idx="1397">
                  <c:v>174.64266666666666</c:v>
                </c:pt>
                <c:pt idx="1398">
                  <c:v>730.35749999999996</c:v>
                </c:pt>
                <c:pt idx="1399">
                  <c:v>251.77544</c:v>
                </c:pt>
                <c:pt idx="1400">
                  <c:v>197.2581304347826</c:v>
                </c:pt>
                <c:pt idx="1401">
                  <c:v>627.53505882352943</c:v>
                </c:pt>
                <c:pt idx="1402">
                  <c:v>130.83688888888889</c:v>
                </c:pt>
                <c:pt idx="1403">
                  <c:v>158.84259259259255</c:v>
                </c:pt>
                <c:pt idx="1404">
                  <c:v>241.33780000000002</c:v>
                </c:pt>
                <c:pt idx="1405">
                  <c:v>192.05</c:v>
                </c:pt>
                <c:pt idx="1406">
                  <c:v>395.95766666666668</c:v>
                </c:pt>
                <c:pt idx="1407">
                  <c:v>267.16986666666668</c:v>
                </c:pt>
                <c:pt idx="1408">
                  <c:v>121.01453333333332</c:v>
                </c:pt>
                <c:pt idx="1409">
                  <c:v>97.046199999999985</c:v>
                </c:pt>
                <c:pt idx="1410">
                  <c:v>301.51910000000004</c:v>
                </c:pt>
                <c:pt idx="1411">
                  <c:v>83.465799999999987</c:v>
                </c:pt>
                <c:pt idx="1412">
                  <c:v>279.60000000000002</c:v>
                </c:pt>
                <c:pt idx="1413">
                  <c:v>264.17966666666666</c:v>
                </c:pt>
                <c:pt idx="1414">
                  <c:v>855.93017499999996</c:v>
                </c:pt>
                <c:pt idx="1415">
                  <c:v>69.98838095238095</c:v>
                </c:pt>
                <c:pt idx="1416">
                  <c:v>284.51046153846153</c:v>
                </c:pt>
                <c:pt idx="1417">
                  <c:v>175.78082352941175</c:v>
                </c:pt>
                <c:pt idx="1418">
                  <c:v>149.07893333333334</c:v>
                </c:pt>
                <c:pt idx="1419">
                  <c:v>35.712000000000003</c:v>
                </c:pt>
                <c:pt idx="1420">
                  <c:v>67.829941176470584</c:v>
                </c:pt>
                <c:pt idx="1421">
                  <c:v>198.38564000000002</c:v>
                </c:pt>
                <c:pt idx="1422">
                  <c:v>282.01207692307696</c:v>
                </c:pt>
                <c:pt idx="1423">
                  <c:v>315.51074999999997</c:v>
                </c:pt>
                <c:pt idx="1424">
                  <c:v>124.48107692307693</c:v>
                </c:pt>
                <c:pt idx="1425">
                  <c:v>576.07866666666666</c:v>
                </c:pt>
                <c:pt idx="1426">
                  <c:v>245.94399999999999</c:v>
                </c:pt>
                <c:pt idx="1427">
                  <c:v>443.0188</c:v>
                </c:pt>
                <c:pt idx="1428">
                  <c:v>156.79935294117644</c:v>
                </c:pt>
                <c:pt idx="1429">
                  <c:v>292.68182352941176</c:v>
                </c:pt>
                <c:pt idx="1430">
                  <c:v>70.192099999999996</c:v>
                </c:pt>
                <c:pt idx="1431">
                  <c:v>146.64655555555555</c:v>
                </c:pt>
                <c:pt idx="1432">
                  <c:v>76.48084210526315</c:v>
                </c:pt>
                <c:pt idx="1433">
                  <c:v>10.68</c:v>
                </c:pt>
                <c:pt idx="1434">
                  <c:v>324.05711111111117</c:v>
                </c:pt>
                <c:pt idx="1435">
                  <c:v>254.76803333333328</c:v>
                </c:pt>
                <c:pt idx="1436">
                  <c:v>165.76939393939389</c:v>
                </c:pt>
                <c:pt idx="1437">
                  <c:v>184.45519047619044</c:v>
                </c:pt>
                <c:pt idx="1438">
                  <c:v>128.36204545454549</c:v>
                </c:pt>
                <c:pt idx="1439">
                  <c:v>112.59235606060608</c:v>
                </c:pt>
                <c:pt idx="1440">
                  <c:v>96.822666666666649</c:v>
                </c:pt>
                <c:pt idx="1441">
                  <c:v>216.53966666666668</c:v>
                </c:pt>
                <c:pt idx="1442">
                  <c:v>61.377599999999994</c:v>
                </c:pt>
                <c:pt idx="1443">
                  <c:v>66.054000000000002</c:v>
                </c:pt>
                <c:pt idx="1444">
                  <c:v>155.9813846153846</c:v>
                </c:pt>
                <c:pt idx="1445">
                  <c:v>182.29554999999999</c:v>
                </c:pt>
                <c:pt idx="1446">
                  <c:v>379.18520000000001</c:v>
                </c:pt>
                <c:pt idx="1447">
                  <c:v>75.547200000000004</c:v>
                </c:pt>
                <c:pt idx="1448">
                  <c:v>194.63090909090909</c:v>
                </c:pt>
                <c:pt idx="1449">
                  <c:v>275.63040740740735</c:v>
                </c:pt>
                <c:pt idx="1450">
                  <c:v>128.45173333333335</c:v>
                </c:pt>
                <c:pt idx="1451">
                  <c:v>389.56587500000006</c:v>
                </c:pt>
                <c:pt idx="1452">
                  <c:v>117.34465217391305</c:v>
                </c:pt>
                <c:pt idx="1453">
                  <c:v>203.64849999999998</c:v>
                </c:pt>
                <c:pt idx="1454">
                  <c:v>88.817999999999998</c:v>
                </c:pt>
                <c:pt idx="1455">
                  <c:v>87.228989473684223</c:v>
                </c:pt>
                <c:pt idx="1456">
                  <c:v>242.96116666666671</c:v>
                </c:pt>
                <c:pt idx="1457">
                  <c:v>101.97</c:v>
                </c:pt>
              </c:numCache>
            </c:numRef>
          </c:val>
          <c:smooth val="0"/>
          <c:extLst>
            <c:ext xmlns:c16="http://schemas.microsoft.com/office/drawing/2014/chart" uri="{C3380CC4-5D6E-409C-BE32-E72D297353CC}">
              <c16:uniqueId val="{00000000-C7DE-4F58-B72D-A8527AE45919}"/>
            </c:ext>
          </c:extLst>
        </c:ser>
        <c:ser>
          <c:idx val="1"/>
          <c:order val="1"/>
          <c:tx>
            <c:strRef>
              <c:f>Sheet9!$C$1</c:f>
              <c:strCache>
                <c:ptCount val="1"/>
                <c:pt idx="0">
                  <c:v>Forecast(Sales)</c:v>
                </c:pt>
              </c:strCache>
            </c:strRef>
          </c:tx>
          <c:spPr>
            <a:ln w="25400" cap="rnd">
              <a:solidFill>
                <a:schemeClr val="accent2"/>
              </a:solidFill>
              <a:round/>
            </a:ln>
            <a:effectLst/>
          </c:spPr>
          <c:marker>
            <c:symbol val="none"/>
          </c:marker>
          <c:cat>
            <c:numRef>
              <c:f>Sheet9!$A$2:$A$1519</c:f>
              <c:numCache>
                <c:formatCode>m/d/yyyy</c:formatCode>
                <c:ptCount val="1518"/>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numCache>
            </c:numRef>
          </c:cat>
          <c:val>
            <c:numRef>
              <c:f>Sheet9!$C$2:$C$1519</c:f>
              <c:numCache>
                <c:formatCode>General</c:formatCode>
                <c:ptCount val="1518"/>
                <c:pt idx="1457">
                  <c:v>101.97</c:v>
                </c:pt>
                <c:pt idx="1458">
                  <c:v>-16.279915649703153</c:v>
                </c:pt>
                <c:pt idx="1459">
                  <c:v>15.234152818883306</c:v>
                </c:pt>
                <c:pt idx="1460">
                  <c:v>-35.42561108973176</c:v>
                </c:pt>
                <c:pt idx="1461">
                  <c:v>-38.334246079234013</c:v>
                </c:pt>
                <c:pt idx="1462">
                  <c:v>-29.117073931440746</c:v>
                </c:pt>
                <c:pt idx="1463">
                  <c:v>-14.090444843921659</c:v>
                </c:pt>
                <c:pt idx="1464">
                  <c:v>-35.453765934454452</c:v>
                </c:pt>
                <c:pt idx="1465">
                  <c:v>44.36169366837651</c:v>
                </c:pt>
                <c:pt idx="1466">
                  <c:v>124.48225044259441</c:v>
                </c:pt>
                <c:pt idx="1467">
                  <c:v>25.354724095522645</c:v>
                </c:pt>
                <c:pt idx="1468">
                  <c:v>45.04975295906209</c:v>
                </c:pt>
                <c:pt idx="1469">
                  <c:v>37.124302948216091</c:v>
                </c:pt>
                <c:pt idx="1470">
                  <c:v>86.937996870763811</c:v>
                </c:pt>
                <c:pt idx="1471">
                  <c:v>102.19634937339978</c:v>
                </c:pt>
                <c:pt idx="1472">
                  <c:v>-16.053566276303364</c:v>
                </c:pt>
                <c:pt idx="1473">
                  <c:v>15.460502192283094</c:v>
                </c:pt>
                <c:pt idx="1474">
                  <c:v>-35.199261716331975</c:v>
                </c:pt>
                <c:pt idx="1475">
                  <c:v>-38.107896705834222</c:v>
                </c:pt>
                <c:pt idx="1476">
                  <c:v>-28.890724558040958</c:v>
                </c:pt>
                <c:pt idx="1477">
                  <c:v>-13.864095470521871</c:v>
                </c:pt>
                <c:pt idx="1478">
                  <c:v>-35.22741656105466</c:v>
                </c:pt>
                <c:pt idx="1479">
                  <c:v>44.588043041776302</c:v>
                </c:pt>
                <c:pt idx="1480">
                  <c:v>124.70859981599419</c:v>
                </c:pt>
                <c:pt idx="1481">
                  <c:v>25.581073468922433</c:v>
                </c:pt>
                <c:pt idx="1482">
                  <c:v>45.276102332461882</c:v>
                </c:pt>
                <c:pt idx="1483">
                  <c:v>37.350652321615883</c:v>
                </c:pt>
                <c:pt idx="1484">
                  <c:v>87.164346244163596</c:v>
                </c:pt>
                <c:pt idx="1485">
                  <c:v>102.42269874679958</c:v>
                </c:pt>
                <c:pt idx="1486">
                  <c:v>-15.827216902903572</c:v>
                </c:pt>
                <c:pt idx="1487">
                  <c:v>15.686851565682886</c:v>
                </c:pt>
                <c:pt idx="1488">
                  <c:v>-34.972912342932183</c:v>
                </c:pt>
                <c:pt idx="1489">
                  <c:v>-37.881547332434437</c:v>
                </c:pt>
                <c:pt idx="1490">
                  <c:v>-28.664375184641166</c:v>
                </c:pt>
                <c:pt idx="1491">
                  <c:v>-13.637746097122079</c:v>
                </c:pt>
                <c:pt idx="1492">
                  <c:v>-35.001067187654868</c:v>
                </c:pt>
                <c:pt idx="1493">
                  <c:v>44.814392415176087</c:v>
                </c:pt>
                <c:pt idx="1494">
                  <c:v>124.93494918939398</c:v>
                </c:pt>
                <c:pt idx="1495">
                  <c:v>25.807422842322222</c:v>
                </c:pt>
                <c:pt idx="1496">
                  <c:v>45.502451705861674</c:v>
                </c:pt>
                <c:pt idx="1497">
                  <c:v>37.577001695015667</c:v>
                </c:pt>
                <c:pt idx="1498">
                  <c:v>87.390695617563381</c:v>
                </c:pt>
                <c:pt idx="1499">
                  <c:v>102.64904812019937</c:v>
                </c:pt>
                <c:pt idx="1500">
                  <c:v>-15.600867529503784</c:v>
                </c:pt>
                <c:pt idx="1501">
                  <c:v>15.913200939082675</c:v>
                </c:pt>
                <c:pt idx="1502">
                  <c:v>-34.746562969532391</c:v>
                </c:pt>
                <c:pt idx="1503">
                  <c:v>-37.655197959034645</c:v>
                </c:pt>
                <c:pt idx="1504">
                  <c:v>-28.438025811241378</c:v>
                </c:pt>
                <c:pt idx="1505">
                  <c:v>-13.411396723722291</c:v>
                </c:pt>
                <c:pt idx="1506">
                  <c:v>-34.774717814255084</c:v>
                </c:pt>
                <c:pt idx="1507">
                  <c:v>45.040741788575879</c:v>
                </c:pt>
                <c:pt idx="1508">
                  <c:v>125.16129856279377</c:v>
                </c:pt>
                <c:pt idx="1509">
                  <c:v>26.033772215722013</c:v>
                </c:pt>
                <c:pt idx="1510">
                  <c:v>45.728801079261459</c:v>
                </c:pt>
                <c:pt idx="1511">
                  <c:v>37.803351068415459</c:v>
                </c:pt>
                <c:pt idx="1512">
                  <c:v>87.61704499096318</c:v>
                </c:pt>
                <c:pt idx="1513">
                  <c:v>102.87539749359917</c:v>
                </c:pt>
                <c:pt idx="1514">
                  <c:v>-15.374518156103992</c:v>
                </c:pt>
                <c:pt idx="1515">
                  <c:v>16.139550312482466</c:v>
                </c:pt>
                <c:pt idx="1516">
                  <c:v>-34.520213596132606</c:v>
                </c:pt>
                <c:pt idx="1517">
                  <c:v>-37.428848585634853</c:v>
                </c:pt>
              </c:numCache>
            </c:numRef>
          </c:val>
          <c:smooth val="0"/>
          <c:extLst>
            <c:ext xmlns:c16="http://schemas.microsoft.com/office/drawing/2014/chart" uri="{C3380CC4-5D6E-409C-BE32-E72D297353CC}">
              <c16:uniqueId val="{00000001-C7DE-4F58-B72D-A8527AE45919}"/>
            </c:ext>
          </c:extLst>
        </c:ser>
        <c:ser>
          <c:idx val="2"/>
          <c:order val="2"/>
          <c:tx>
            <c:strRef>
              <c:f>Sheet9!$D$1</c:f>
              <c:strCache>
                <c:ptCount val="1"/>
                <c:pt idx="0">
                  <c:v>Lower Confidence Bound(Sales)</c:v>
                </c:pt>
              </c:strCache>
            </c:strRef>
          </c:tx>
          <c:spPr>
            <a:ln w="12700" cap="rnd">
              <a:solidFill>
                <a:srgbClr val="ED7D31"/>
              </a:solidFill>
              <a:prstDash val="solid"/>
              <a:round/>
            </a:ln>
            <a:effectLst/>
          </c:spPr>
          <c:marker>
            <c:symbol val="none"/>
          </c:marker>
          <c:cat>
            <c:numRef>
              <c:f>Sheet9!$A$2:$A$1519</c:f>
              <c:numCache>
                <c:formatCode>m/d/yyyy</c:formatCode>
                <c:ptCount val="1518"/>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numCache>
            </c:numRef>
          </c:cat>
          <c:val>
            <c:numRef>
              <c:f>Sheet9!$D$2:$D$1519</c:f>
              <c:numCache>
                <c:formatCode>General</c:formatCode>
                <c:ptCount val="1518"/>
                <c:pt idx="1457" formatCode="0.00">
                  <c:v>101.97</c:v>
                </c:pt>
                <c:pt idx="1458" formatCode="0.00">
                  <c:v>-569.10636955415271</c:v>
                </c:pt>
                <c:pt idx="1459" formatCode="0.00">
                  <c:v>-554.87548198971479</c:v>
                </c:pt>
                <c:pt idx="1460" formatCode="0.00">
                  <c:v>-622.4411474225675</c:v>
                </c:pt>
                <c:pt idx="1461" formatCode="0.00">
                  <c:v>-641.91061403472781</c:v>
                </c:pt>
                <c:pt idx="1462" formatCode="0.00">
                  <c:v>-648.93735684450087</c:v>
                </c:pt>
                <c:pt idx="1463" formatCode="0.00">
                  <c:v>-649.86249880551566</c:v>
                </c:pt>
                <c:pt idx="1464" formatCode="0.00">
                  <c:v>-686.9073772168515</c:v>
                </c:pt>
                <c:pt idx="1465" formatCode="0.00">
                  <c:v>-622.5227817151781</c:v>
                </c:pt>
                <c:pt idx="1466" formatCode="0.00">
                  <c:v>-557.5998585420117</c:v>
                </c:pt>
                <c:pt idx="1467" formatCode="0.00">
                  <c:v>-671.70748156113177</c:v>
                </c:pt>
                <c:pt idx="1468" formatCode="0.00">
                  <c:v>-666.78917560263938</c:v>
                </c:pt>
                <c:pt idx="1469" formatCode="0.00">
                  <c:v>-689.30080648421392</c:v>
                </c:pt>
                <c:pt idx="1470" formatCode="0.00">
                  <c:v>-653.89441871540384</c:v>
                </c:pt>
                <c:pt idx="1471" formatCode="0.00">
                  <c:v>-652.87514165112714</c:v>
                </c:pt>
                <c:pt idx="1472" formatCode="0.00">
                  <c:v>-785.31112993505178</c:v>
                </c:pt>
                <c:pt idx="1473" formatCode="0.00">
                  <c:v>-767.72622007411519</c:v>
                </c:pt>
                <c:pt idx="1474" formatCode="0.00">
                  <c:v>-832.17390280006964</c:v>
                </c:pt>
                <c:pt idx="1475" formatCode="0.00">
                  <c:v>-848.73680087152775</c:v>
                </c:pt>
                <c:pt idx="1476" formatCode="0.00">
                  <c:v>-853.04724997267567</c:v>
                </c:pt>
                <c:pt idx="1477" formatCode="0.00">
                  <c:v>-851.42810144778412</c:v>
                </c:pt>
                <c:pt idx="1478" formatCode="0.00">
                  <c:v>-886.08480101424072</c:v>
                </c:pt>
                <c:pt idx="1479" formatCode="0.00">
                  <c:v>-819.45423794174872</c:v>
                </c:pt>
                <c:pt idx="1480" formatCode="0.00">
                  <c:v>-752.41533628935633</c:v>
                </c:pt>
                <c:pt idx="1481" formatCode="0.00">
                  <c:v>-864.52617164139804</c:v>
                </c:pt>
                <c:pt idx="1482" formatCode="0.00">
                  <c:v>-857.72068619350637</c:v>
                </c:pt>
                <c:pt idx="1483" formatCode="0.00">
                  <c:v>-878.44620691852333</c:v>
                </c:pt>
                <c:pt idx="1484" formatCode="0.00">
                  <c:v>-841.34714046439308</c:v>
                </c:pt>
                <c:pt idx="1485" formatCode="0.00">
                  <c:v>-838.72175987221635</c:v>
                </c:pt>
                <c:pt idx="1486" formatCode="0.00">
                  <c:v>-969.61612001469166</c:v>
                </c:pt>
                <c:pt idx="1487" formatCode="0.00">
                  <c:v>-950.58104679847918</c:v>
                </c:pt>
                <c:pt idx="1488" formatCode="0.00">
                  <c:v>-1013.6482836001464</c:v>
                </c:pt>
                <c:pt idx="1489" formatCode="0.00">
                  <c:v>-1028.8958638901815</c:v>
                </c:pt>
                <c:pt idx="1490" formatCode="0.00">
                  <c:v>-1031.9519424325306</c:v>
                </c:pt>
                <c:pt idx="1491" formatCode="0.00">
                  <c:v>-1029.1355523256395</c:v>
                </c:pt>
                <c:pt idx="1492" formatCode="0.00">
                  <c:v>-1062.6486441510924</c:v>
                </c:pt>
                <c:pt idx="1493" formatCode="0.00">
                  <c:v>-994.92490076366835</c:v>
                </c:pt>
                <c:pt idx="1494" formatCode="0.00">
                  <c:v>-926.84029852884544</c:v>
                </c:pt>
                <c:pt idx="1495" formatCode="0.00">
                  <c:v>-1037.9501977983778</c:v>
                </c:pt>
                <c:pt idx="1496" formatCode="0.00">
                  <c:v>-1030.1860349339358</c:v>
                </c:pt>
                <c:pt idx="1497" formatCode="0.00">
                  <c:v>-1049.9928201563002</c:v>
                </c:pt>
                <c:pt idx="1498" formatCode="0.00">
                  <c:v>-1012.0128144924399</c:v>
                </c:pt>
                <c:pt idx="1499" formatCode="0.00">
                  <c:v>-1008.5423005885062</c:v>
                </c:pt>
                <c:pt idx="1500" formatCode="0.00">
                  <c:v>-1138.6157971164816</c:v>
                </c:pt>
                <c:pt idx="1501" formatCode="0.00">
                  <c:v>-1118.8021160922058</c:v>
                </c:pt>
                <c:pt idx="1502" formatCode="0.00">
                  <c:v>-1181.1213611051603</c:v>
                </c:pt>
                <c:pt idx="1503" formatCode="0.00">
                  <c:v>-1195.6500703978879</c:v>
                </c:pt>
                <c:pt idx="1504" formatCode="0.00">
                  <c:v>-1198.0150016115151</c:v>
                </c:pt>
                <c:pt idx="1505" formatCode="0.00">
                  <c:v>-1194.533880726543</c:v>
                </c:pt>
                <c:pt idx="1506" formatCode="0.00">
                  <c:v>-1227.4074339148538</c:v>
                </c:pt>
                <c:pt idx="1507" formatCode="0.00">
                  <c:v>-1159.0681957439808</c:v>
                </c:pt>
                <c:pt idx="1508" formatCode="0.00">
                  <c:v>-1090.3910644590728</c:v>
                </c:pt>
                <c:pt idx="1509" formatCode="0.00">
                  <c:v>-1200.9303870629635</c:v>
                </c:pt>
                <c:pt idx="1510" formatCode="0.00">
                  <c:v>-1192.6166464430289</c:v>
                </c:pt>
                <c:pt idx="1511" formatCode="0.00">
                  <c:v>-1211.8939547686464</c:v>
                </c:pt>
                <c:pt idx="1512" formatCode="0.00">
                  <c:v>-1173.4037263844789</c:v>
                </c:pt>
                <c:pt idx="1513" formatCode="0.00">
                  <c:v>-1169.4414449261933</c:v>
                </c:pt>
                <c:pt idx="1514" formatCode="0.00">
                  <c:v>-1299.0342109696073</c:v>
                </c:pt>
                <c:pt idx="1515" formatCode="0.00">
                  <c:v>-1278.7636377301778</c:v>
                </c:pt>
                <c:pt idx="1516" formatCode="0.00">
                  <c:v>-1340.6422950247461</c:v>
                </c:pt>
                <c:pt idx="1517" formatCode="0.00">
                  <c:v>-1354.7460821195082</c:v>
                </c:pt>
              </c:numCache>
            </c:numRef>
          </c:val>
          <c:smooth val="0"/>
          <c:extLst>
            <c:ext xmlns:c16="http://schemas.microsoft.com/office/drawing/2014/chart" uri="{C3380CC4-5D6E-409C-BE32-E72D297353CC}">
              <c16:uniqueId val="{00000002-C7DE-4F58-B72D-A8527AE45919}"/>
            </c:ext>
          </c:extLst>
        </c:ser>
        <c:ser>
          <c:idx val="3"/>
          <c:order val="3"/>
          <c:tx>
            <c:strRef>
              <c:f>Sheet9!$E$1</c:f>
              <c:strCache>
                <c:ptCount val="1"/>
                <c:pt idx="0">
                  <c:v>Upper Confidence Bound(Sales)</c:v>
                </c:pt>
              </c:strCache>
            </c:strRef>
          </c:tx>
          <c:spPr>
            <a:ln w="12700" cap="rnd">
              <a:solidFill>
                <a:srgbClr val="ED7D31"/>
              </a:solidFill>
              <a:prstDash val="solid"/>
              <a:round/>
            </a:ln>
            <a:effectLst/>
          </c:spPr>
          <c:marker>
            <c:symbol val="none"/>
          </c:marker>
          <c:cat>
            <c:numRef>
              <c:f>Sheet9!$A$2:$A$1519</c:f>
              <c:numCache>
                <c:formatCode>m/d/yyyy</c:formatCode>
                <c:ptCount val="1518"/>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numCache>
            </c:numRef>
          </c:cat>
          <c:val>
            <c:numRef>
              <c:f>Sheet9!$E$2:$E$1519</c:f>
              <c:numCache>
                <c:formatCode>General</c:formatCode>
                <c:ptCount val="1518"/>
                <c:pt idx="1457" formatCode="0.00">
                  <c:v>101.97</c:v>
                </c:pt>
                <c:pt idx="1458" formatCode="0.00">
                  <c:v>536.54653825474634</c:v>
                </c:pt>
                <c:pt idx="1459" formatCode="0.00">
                  <c:v>585.34378762748145</c:v>
                </c:pt>
                <c:pt idx="1460" formatCode="0.00">
                  <c:v>551.58992524310395</c:v>
                </c:pt>
                <c:pt idx="1461" formatCode="0.00">
                  <c:v>565.24212187625972</c:v>
                </c:pt>
                <c:pt idx="1462" formatCode="0.00">
                  <c:v>590.70320898161947</c:v>
                </c:pt>
                <c:pt idx="1463" formatCode="0.00">
                  <c:v>621.68160911767234</c:v>
                </c:pt>
                <c:pt idx="1464" formatCode="0.00">
                  <c:v>615.99984534794248</c:v>
                </c:pt>
                <c:pt idx="1465" formatCode="0.00">
                  <c:v>711.24616905193102</c:v>
                </c:pt>
                <c:pt idx="1466" formatCode="0.00">
                  <c:v>806.56435942720043</c:v>
                </c:pt>
                <c:pt idx="1467" formatCode="0.00">
                  <c:v>722.41692975217711</c:v>
                </c:pt>
                <c:pt idx="1468" formatCode="0.00">
                  <c:v>756.8886815207635</c:v>
                </c:pt>
                <c:pt idx="1469" formatCode="0.00">
                  <c:v>763.549412380646</c:v>
                </c:pt>
                <c:pt idx="1470" formatCode="0.00">
                  <c:v>827.77041245693135</c:v>
                </c:pt>
                <c:pt idx="1471" formatCode="0.00">
                  <c:v>857.26784039792676</c:v>
                </c:pt>
                <c:pt idx="1472" formatCode="0.00">
                  <c:v>753.20399738244498</c:v>
                </c:pt>
                <c:pt idx="1473" formatCode="0.00">
                  <c:v>798.64722445868142</c:v>
                </c:pt>
                <c:pt idx="1474" formatCode="0.00">
                  <c:v>761.77537936740566</c:v>
                </c:pt>
                <c:pt idx="1475" formatCode="0.00">
                  <c:v>772.52100745985922</c:v>
                </c:pt>
                <c:pt idx="1476" formatCode="0.00">
                  <c:v>795.26580085659384</c:v>
                </c:pt>
                <c:pt idx="1477" formatCode="0.00">
                  <c:v>823.69991050674037</c:v>
                </c:pt>
                <c:pt idx="1478" formatCode="0.00">
                  <c:v>815.6299678921315</c:v>
                </c:pt>
                <c:pt idx="1479" formatCode="0.00">
                  <c:v>908.63032402530143</c:v>
                </c:pt>
                <c:pt idx="1480" formatCode="0.00">
                  <c:v>1001.8325359213446</c:v>
                </c:pt>
                <c:pt idx="1481" formatCode="0.00">
                  <c:v>915.68831857924295</c:v>
                </c:pt>
                <c:pt idx="1482" formatCode="0.00">
                  <c:v>948.27289085843006</c:v>
                </c:pt>
                <c:pt idx="1483" formatCode="0.00">
                  <c:v>953.14751156175521</c:v>
                </c:pt>
                <c:pt idx="1484" formatCode="0.00">
                  <c:v>1015.6758329527202</c:v>
                </c:pt>
                <c:pt idx="1485" formatCode="0.00">
                  <c:v>1043.5671573658155</c:v>
                </c:pt>
                <c:pt idx="1486" formatCode="0.00">
                  <c:v>937.96168620888443</c:v>
                </c:pt>
                <c:pt idx="1487" formatCode="0.00">
                  <c:v>981.95474992984498</c:v>
                </c:pt>
                <c:pt idx="1488" formatCode="0.00">
                  <c:v>943.70245891428203</c:v>
                </c:pt>
                <c:pt idx="1489" formatCode="0.00">
                  <c:v>953.1327692253127</c:v>
                </c:pt>
                <c:pt idx="1490" formatCode="0.00">
                  <c:v>974.62319206324833</c:v>
                </c:pt>
                <c:pt idx="1491" formatCode="0.00">
                  <c:v>1001.8600601313954</c:v>
                </c:pt>
                <c:pt idx="1492" formatCode="0.00">
                  <c:v>992.64650977578276</c:v>
                </c:pt>
                <c:pt idx="1493" formatCode="0.00">
                  <c:v>1084.5536855940206</c:v>
                </c:pt>
                <c:pt idx="1494" formatCode="0.00">
                  <c:v>1176.7101969076334</c:v>
                </c:pt>
                <c:pt idx="1495" formatCode="0.00">
                  <c:v>1089.5650434830222</c:v>
                </c:pt>
                <c:pt idx="1496" formatCode="0.00">
                  <c:v>1121.1909383456591</c:v>
                </c:pt>
                <c:pt idx="1497" formatCode="0.00">
                  <c:v>1125.1468235463317</c:v>
                </c:pt>
                <c:pt idx="1498" formatCode="0.00">
                  <c:v>1186.7942057275666</c:v>
                </c:pt>
                <c:pt idx="1499" formatCode="0.00">
                  <c:v>1213.8403968289049</c:v>
                </c:pt>
                <c:pt idx="1500" formatCode="0.00">
                  <c:v>1107.414062057474</c:v>
                </c:pt>
                <c:pt idx="1501" formatCode="0.00">
                  <c:v>1150.6285179703709</c:v>
                </c:pt>
                <c:pt idx="1502" formatCode="0.00">
                  <c:v>1111.6282351660957</c:v>
                </c:pt>
                <c:pt idx="1503" formatCode="0.00">
                  <c:v>1120.3396744798185</c:v>
                </c:pt>
                <c:pt idx="1504" formatCode="0.00">
                  <c:v>1141.1389499890322</c:v>
                </c:pt>
                <c:pt idx="1505" formatCode="0.00">
                  <c:v>1167.7110872790986</c:v>
                </c:pt>
                <c:pt idx="1506" formatCode="0.00">
                  <c:v>1157.8579982863434</c:v>
                </c:pt>
                <c:pt idx="1507" formatCode="0.00">
                  <c:v>1249.1496793211325</c:v>
                </c:pt>
                <c:pt idx="1508" formatCode="0.00">
                  <c:v>1340.7136615846603</c:v>
                </c:pt>
                <c:pt idx="1509" formatCode="0.00">
                  <c:v>1252.9979314944073</c:v>
                </c:pt>
                <c:pt idx="1510" formatCode="0.00">
                  <c:v>1284.074248601552</c:v>
                </c:pt>
                <c:pt idx="1511" formatCode="0.00">
                  <c:v>1287.5006569054772</c:v>
                </c:pt>
                <c:pt idx="1512" formatCode="0.00">
                  <c:v>1348.6378163664053</c:v>
                </c:pt>
                <c:pt idx="1513" formatCode="0.00">
                  <c:v>1375.1922399133916</c:v>
                </c:pt>
                <c:pt idx="1514" formatCode="0.00">
                  <c:v>1268.2851746573995</c:v>
                </c:pt>
                <c:pt idx="1515" formatCode="0.00">
                  <c:v>1311.0427383551428</c:v>
                </c:pt>
                <c:pt idx="1516" formatCode="0.00">
                  <c:v>1271.6018678324808</c:v>
                </c:pt>
                <c:pt idx="1517" formatCode="0.00">
                  <c:v>1279.8883849482386</c:v>
                </c:pt>
              </c:numCache>
            </c:numRef>
          </c:val>
          <c:smooth val="0"/>
          <c:extLst>
            <c:ext xmlns:c16="http://schemas.microsoft.com/office/drawing/2014/chart" uri="{C3380CC4-5D6E-409C-BE32-E72D297353CC}">
              <c16:uniqueId val="{00000003-C7DE-4F58-B72D-A8527AE45919}"/>
            </c:ext>
          </c:extLst>
        </c:ser>
        <c:dLbls>
          <c:showLegendKey val="0"/>
          <c:showVal val="0"/>
          <c:showCatName val="0"/>
          <c:showSerName val="0"/>
          <c:showPercent val="0"/>
          <c:showBubbleSize val="0"/>
        </c:dLbls>
        <c:smooth val="0"/>
        <c:axId val="1668277248"/>
        <c:axId val="1668280608"/>
      </c:lineChart>
      <c:catAx>
        <c:axId val="166827724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80608"/>
        <c:crosses val="autoZero"/>
        <c:auto val="1"/>
        <c:lblAlgn val="ctr"/>
        <c:lblOffset val="100"/>
        <c:noMultiLvlLbl val="0"/>
      </c:catAx>
      <c:valAx>
        <c:axId val="166828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7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438150</xdr:colOff>
      <xdr:row>9</xdr:row>
      <xdr:rowOff>25400</xdr:rowOff>
    </xdr:from>
    <xdr:to>
      <xdr:col>5</xdr:col>
      <xdr:colOff>533400</xdr:colOff>
      <xdr:row>22</xdr:row>
      <xdr:rowOff>180969</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04D39A92-9A3B-72A2-E876-489CB95F130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108450" y="17970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984250</xdr:colOff>
      <xdr:row>9</xdr:row>
      <xdr:rowOff>44451</xdr:rowOff>
    </xdr:from>
    <xdr:to>
      <xdr:col>7</xdr:col>
      <xdr:colOff>654050</xdr:colOff>
      <xdr:row>17</xdr:row>
      <xdr:rowOff>25401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8D38158-DCEB-C80B-80C2-3817A4D593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88100" y="1816101"/>
              <a:ext cx="1828800" cy="155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1339851</xdr:colOff>
      <xdr:row>4</xdr:row>
      <xdr:rowOff>50800</xdr:rowOff>
    </xdr:from>
    <xdr:to>
      <xdr:col>9</xdr:col>
      <xdr:colOff>463551</xdr:colOff>
      <xdr:row>20</xdr:row>
      <xdr:rowOff>180974</xdr:rowOff>
    </xdr:to>
    <xdr:graphicFrame macro="">
      <xdr:nvGraphicFramePr>
        <xdr:cNvPr id="4" name="Chart 3">
          <a:extLst>
            <a:ext uri="{FF2B5EF4-FFF2-40B4-BE49-F238E27FC236}">
              <a16:creationId xmlns:a16="http://schemas.microsoft.com/office/drawing/2014/main" id="{C93C7CD9-C642-C3F4-91C6-D228217EE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xdr:colOff>
      <xdr:row>2</xdr:row>
      <xdr:rowOff>41275</xdr:rowOff>
    </xdr:from>
    <xdr:to>
      <xdr:col>8</xdr:col>
      <xdr:colOff>638175</xdr:colOff>
      <xdr:row>16</xdr:row>
      <xdr:rowOff>28575</xdr:rowOff>
    </xdr:to>
    <xdr:graphicFrame macro="">
      <xdr:nvGraphicFramePr>
        <xdr:cNvPr id="2" name="Chart 1">
          <a:extLst>
            <a:ext uri="{FF2B5EF4-FFF2-40B4-BE49-F238E27FC236}">
              <a16:creationId xmlns:a16="http://schemas.microsoft.com/office/drawing/2014/main" id="{E297E370-3519-8DA6-BAD4-787723861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565150</xdr:colOff>
      <xdr:row>3</xdr:row>
      <xdr:rowOff>82550</xdr:rowOff>
    </xdr:from>
    <xdr:to>
      <xdr:col>10</xdr:col>
      <xdr:colOff>412750</xdr:colOff>
      <xdr:row>13</xdr:row>
      <xdr:rowOff>114300</xdr:rowOff>
    </xdr:to>
    <xdr:graphicFrame macro="">
      <xdr:nvGraphicFramePr>
        <xdr:cNvPr id="2" name="Chart 1">
          <a:extLst>
            <a:ext uri="{FF2B5EF4-FFF2-40B4-BE49-F238E27FC236}">
              <a16:creationId xmlns:a16="http://schemas.microsoft.com/office/drawing/2014/main" id="{BB69C353-1590-45FF-ADE4-21A056FAB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520700</xdr:colOff>
      <xdr:row>3</xdr:row>
      <xdr:rowOff>76200</xdr:rowOff>
    </xdr:from>
    <xdr:to>
      <xdr:col>5</xdr:col>
      <xdr:colOff>463550</xdr:colOff>
      <xdr:row>13</xdr:row>
      <xdr:rowOff>165100</xdr:rowOff>
    </xdr:to>
    <xdr:graphicFrame macro="">
      <xdr:nvGraphicFramePr>
        <xdr:cNvPr id="3" name="Chart 2">
          <a:extLst>
            <a:ext uri="{FF2B5EF4-FFF2-40B4-BE49-F238E27FC236}">
              <a16:creationId xmlns:a16="http://schemas.microsoft.com/office/drawing/2014/main" id="{F54DA7B3-4E6E-425B-99AB-58580ED3E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552450</xdr:colOff>
      <xdr:row>0</xdr:row>
      <xdr:rowOff>88900</xdr:rowOff>
    </xdr:from>
    <xdr:to>
      <xdr:col>10</xdr:col>
      <xdr:colOff>311150</xdr:colOff>
      <xdr:row>2</xdr:row>
      <xdr:rowOff>190500</xdr:rowOff>
    </xdr:to>
    <xdr:sp macro="" textlink="">
      <xdr:nvSpPr>
        <xdr:cNvPr id="4" name="TextBox 3">
          <a:extLst>
            <a:ext uri="{FF2B5EF4-FFF2-40B4-BE49-F238E27FC236}">
              <a16:creationId xmlns:a16="http://schemas.microsoft.com/office/drawing/2014/main" id="{8C16CC91-DB66-5AAD-2BA7-8E20AE793DA6}"/>
            </a:ext>
          </a:extLst>
        </xdr:cNvPr>
        <xdr:cNvSpPr txBox="1"/>
      </xdr:nvSpPr>
      <xdr:spPr>
        <a:xfrm>
          <a:off x="1212850" y="88900"/>
          <a:ext cx="5702300" cy="4953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solidFill>
              <a:latin typeface="Algerian" panose="04020705040A02060702" pitchFamily="82" charset="0"/>
            </a:rPr>
            <a:t>SALES DASHBOARD</a:t>
          </a:r>
        </a:p>
      </xdr:txBody>
    </xdr:sp>
    <xdr:clientData/>
  </xdr:twoCellAnchor>
  <xdr:twoCellAnchor editAs="oneCell">
    <xdr:from>
      <xdr:col>10</xdr:col>
      <xdr:colOff>425450</xdr:colOff>
      <xdr:row>1</xdr:row>
      <xdr:rowOff>1</xdr:rowOff>
    </xdr:from>
    <xdr:to>
      <xdr:col>12</xdr:col>
      <xdr:colOff>361950</xdr:colOff>
      <xdr:row>8</xdr:row>
      <xdr:rowOff>101600</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2BFEB14C-E3E1-8D65-44DA-7F1FAF05B44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029450" y="196851"/>
              <a:ext cx="1257300" cy="1479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6350</xdr:colOff>
      <xdr:row>9</xdr:row>
      <xdr:rowOff>31749</xdr:rowOff>
    </xdr:from>
    <xdr:to>
      <xdr:col>13</xdr:col>
      <xdr:colOff>101600</xdr:colOff>
      <xdr:row>14</xdr:row>
      <xdr:rowOff>171450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B2A661E-E534-0AF0-A328-AAC49074F1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70750" y="1803399"/>
              <a:ext cx="1416050" cy="1123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431800</xdr:colOff>
      <xdr:row>1</xdr:row>
      <xdr:rowOff>15874</xdr:rowOff>
    </xdr:from>
    <xdr:to>
      <xdr:col>11</xdr:col>
      <xdr:colOff>444499</xdr:colOff>
      <xdr:row>17</xdr:row>
      <xdr:rowOff>133349</xdr:rowOff>
    </xdr:to>
    <xdr:graphicFrame macro="">
      <xdr:nvGraphicFramePr>
        <xdr:cNvPr id="2" name="Chart 1">
          <a:extLst>
            <a:ext uri="{FF2B5EF4-FFF2-40B4-BE49-F238E27FC236}">
              <a16:creationId xmlns:a16="http://schemas.microsoft.com/office/drawing/2014/main" id="{C63EA53F-A80D-69C1-3380-C0727D5C0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393700</xdr:colOff>
      <xdr:row>1</xdr:row>
      <xdr:rowOff>133350</xdr:rowOff>
    </xdr:from>
    <xdr:to>
      <xdr:col>11</xdr:col>
      <xdr:colOff>82550</xdr:colOff>
      <xdr:row>24</xdr:row>
      <xdr:rowOff>6350</xdr:rowOff>
    </xdr:to>
    <xdr:graphicFrame macro="">
      <xdr:nvGraphicFramePr>
        <xdr:cNvPr id="2" name="Chart 1">
          <a:extLst>
            <a:ext uri="{FF2B5EF4-FFF2-40B4-BE49-F238E27FC236}">
              <a16:creationId xmlns:a16="http://schemas.microsoft.com/office/drawing/2014/main" id="{9C54E062-E941-59B4-3E4E-AB9D5A21F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857250</xdr:colOff>
      <xdr:row>2</xdr:row>
      <xdr:rowOff>88900</xdr:rowOff>
    </xdr:from>
    <xdr:to>
      <xdr:col>13</xdr:col>
      <xdr:colOff>374650</xdr:colOff>
      <xdr:row>24</xdr:row>
      <xdr:rowOff>158750</xdr:rowOff>
    </xdr:to>
    <xdr:graphicFrame macro="">
      <xdr:nvGraphicFramePr>
        <xdr:cNvPr id="2" name="Chart 1">
          <a:extLst>
            <a:ext uri="{FF2B5EF4-FFF2-40B4-BE49-F238E27FC236}">
              <a16:creationId xmlns:a16="http://schemas.microsoft.com/office/drawing/2014/main" id="{E25E7190-3838-8611-524D-DE6066A26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857250</xdr:colOff>
      <xdr:row>2</xdr:row>
      <xdr:rowOff>88900</xdr:rowOff>
    </xdr:from>
    <xdr:to>
      <xdr:col>13</xdr:col>
      <xdr:colOff>374650</xdr:colOff>
      <xdr:row>24</xdr:row>
      <xdr:rowOff>158750</xdr:rowOff>
    </xdr:to>
    <xdr:graphicFrame macro="">
      <xdr:nvGraphicFramePr>
        <xdr:cNvPr id="2" name="Chart 1">
          <a:extLst>
            <a:ext uri="{FF2B5EF4-FFF2-40B4-BE49-F238E27FC236}">
              <a16:creationId xmlns:a16="http://schemas.microsoft.com/office/drawing/2014/main" id="{B43FA48C-8548-CAD9-EA29-445402372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2.473210069445" createdVersion="8" refreshedVersion="8" minRefreshableVersion="3" recordCount="9994" xr:uid="{D75F6A5F-5382-4E2A-B719-1AFBB93CB503}">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3107387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3.439184259259" createdVersion="8" refreshedVersion="8" minRefreshableVersion="3" recordCount="9994" xr:uid="{FAE03769-D4C6-4E75-B144-EBDC6D2CD357}">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s v="Consumer"/>
    <s v="United States"/>
    <x v="0"/>
    <s v="Kentucky"/>
    <n v="42420"/>
    <x v="0"/>
    <s v="FUR-BO-10001798"/>
    <x v="0"/>
    <s v="Bookcases"/>
    <s v="Bush Somerset Collection Bookcase"/>
    <n v="261.95999999999998"/>
    <n v="2"/>
    <n v="0"/>
    <n v="41.913600000000002"/>
  </r>
  <r>
    <n v="2"/>
    <s v="CA-2016-152156"/>
    <d v="2016-11-08T00:00:00"/>
    <x v="0"/>
    <x v="0"/>
    <s v="CG-12520"/>
    <s v="Claire Gute"/>
    <s v="Consumer"/>
    <s v="United States"/>
    <x v="0"/>
    <s v="Kentucky"/>
    <n v="42420"/>
    <x v="0"/>
    <s v="FUR-CH-10000454"/>
    <x v="0"/>
    <s v="Chairs"/>
    <s v="Hon Deluxe Fabric Upholstered Stacking Chairs, Rounded Back"/>
    <n v="731.94"/>
    <n v="3"/>
    <n v="0"/>
    <n v="219.58199999999999"/>
  </r>
  <r>
    <n v="3"/>
    <s v="CA-2016-138688"/>
    <d v="2016-06-12T00:00:00"/>
    <x v="1"/>
    <x v="0"/>
    <s v="DV-13045"/>
    <s v="Darrin Van Huff"/>
    <s v="Corporate"/>
    <s v="United States"/>
    <x v="1"/>
    <s v="California"/>
    <n v="90036"/>
    <x v="1"/>
    <s v="OFF-LA-10000240"/>
    <x v="1"/>
    <s v="Labels"/>
    <s v="Self-Adhesive Address Labels for Typewriters by Universal"/>
    <n v="14.62"/>
    <n v="2"/>
    <n v="0"/>
    <n v="6.8714000000000004"/>
  </r>
  <r>
    <n v="4"/>
    <s v="US-2015-108966"/>
    <d v="2015-10-11T00:00:00"/>
    <x v="2"/>
    <x v="1"/>
    <s v="SO-20335"/>
    <s v="Sean O'Donnell"/>
    <s v="Consumer"/>
    <s v="United States"/>
    <x v="2"/>
    <s v="Florida"/>
    <n v="33311"/>
    <x v="0"/>
    <s v="FUR-TA-10000577"/>
    <x v="0"/>
    <s v="Tables"/>
    <s v="Bretford CR4500 Series Slim Rectangular Table"/>
    <n v="957.57749999999999"/>
    <n v="5"/>
    <n v="0.45"/>
    <n v="-383.03100000000001"/>
  </r>
  <r>
    <n v="5"/>
    <s v="US-2015-108966"/>
    <d v="2015-10-11T00:00:00"/>
    <x v="2"/>
    <x v="1"/>
    <s v="SO-20335"/>
    <s v="Sean O'Donnell"/>
    <s v="Consumer"/>
    <s v="United States"/>
    <x v="2"/>
    <s v="Florida"/>
    <n v="33311"/>
    <x v="0"/>
    <s v="OFF-ST-10000760"/>
    <x v="1"/>
    <s v="Storage"/>
    <s v="Eldon Fold 'N Roll Cart System"/>
    <n v="22.367999999999999"/>
    <n v="2"/>
    <n v="0.2"/>
    <n v="2.5164"/>
  </r>
  <r>
    <n v="6"/>
    <s v="CA-2014-115812"/>
    <d v="2014-06-09T00:00:00"/>
    <x v="3"/>
    <x v="1"/>
    <s v="BH-11710"/>
    <s v="Brosina Hoffman"/>
    <s v="Consumer"/>
    <s v="United States"/>
    <x v="1"/>
    <s v="California"/>
    <n v="90032"/>
    <x v="1"/>
    <s v="FUR-FU-10001487"/>
    <x v="0"/>
    <s v="Furnishings"/>
    <s v="Eldon Expressions Wood and Plastic Desk Accessories, Cherry Wood"/>
    <n v="48.86"/>
    <n v="7"/>
    <n v="0"/>
    <n v="14.1694"/>
  </r>
  <r>
    <n v="7"/>
    <s v="CA-2014-115812"/>
    <d v="2014-06-09T00:00:00"/>
    <x v="3"/>
    <x v="1"/>
    <s v="BH-11710"/>
    <s v="Brosina Hoffman"/>
    <s v="Consumer"/>
    <s v="United States"/>
    <x v="1"/>
    <s v="California"/>
    <n v="90032"/>
    <x v="1"/>
    <s v="OFF-AR-10002833"/>
    <x v="1"/>
    <s v="Art"/>
    <s v="Newell 322"/>
    <n v="7.28"/>
    <n v="4"/>
    <n v="0"/>
    <n v="1.9656"/>
  </r>
  <r>
    <n v="8"/>
    <s v="CA-2014-115812"/>
    <d v="2014-06-09T00:00:00"/>
    <x v="3"/>
    <x v="1"/>
    <s v="BH-11710"/>
    <s v="Brosina Hoffman"/>
    <s v="Consumer"/>
    <s v="United States"/>
    <x v="1"/>
    <s v="California"/>
    <n v="90032"/>
    <x v="1"/>
    <s v="TEC-PH-10002275"/>
    <x v="2"/>
    <s v="Phones"/>
    <s v="Mitel 5320 IP Phone VoIP phone"/>
    <n v="907.15200000000004"/>
    <n v="6"/>
    <n v="0.2"/>
    <n v="90.715199999999996"/>
  </r>
  <r>
    <n v="9"/>
    <s v="CA-2014-115812"/>
    <d v="2014-06-09T00:00:00"/>
    <x v="3"/>
    <x v="1"/>
    <s v="BH-11710"/>
    <s v="Brosina Hoffman"/>
    <s v="Consumer"/>
    <s v="United States"/>
    <x v="1"/>
    <s v="California"/>
    <n v="90032"/>
    <x v="1"/>
    <s v="OFF-BI-10003910"/>
    <x v="1"/>
    <s v="Binders"/>
    <s v="DXL Angle-View Binders with Locking Rings by Samsill"/>
    <n v="18.504000000000001"/>
    <n v="3"/>
    <n v="0.2"/>
    <n v="5.7824999999999998"/>
  </r>
  <r>
    <n v="10"/>
    <s v="CA-2014-115812"/>
    <d v="2014-06-09T00:00:00"/>
    <x v="3"/>
    <x v="1"/>
    <s v="BH-11710"/>
    <s v="Brosina Hoffman"/>
    <s v="Consumer"/>
    <s v="United States"/>
    <x v="1"/>
    <s v="California"/>
    <n v="90032"/>
    <x v="1"/>
    <s v="OFF-AP-10002892"/>
    <x v="1"/>
    <s v="Appliances"/>
    <s v="Belkin F5C206VTEL 6 Outlet Surge"/>
    <n v="114.9"/>
    <n v="5"/>
    <n v="0"/>
    <n v="34.47"/>
  </r>
  <r>
    <n v="11"/>
    <s v="CA-2014-115812"/>
    <d v="2014-06-09T00:00:00"/>
    <x v="3"/>
    <x v="1"/>
    <s v="BH-11710"/>
    <s v="Brosina Hoffman"/>
    <s v="Consumer"/>
    <s v="United States"/>
    <x v="1"/>
    <s v="California"/>
    <n v="90032"/>
    <x v="1"/>
    <s v="FUR-TA-10001539"/>
    <x v="0"/>
    <s v="Tables"/>
    <s v="Chromcraft Rectangular Conference Tables"/>
    <n v="1706.184"/>
    <n v="9"/>
    <n v="0.2"/>
    <n v="85.309199999999805"/>
  </r>
  <r>
    <n v="12"/>
    <s v="CA-2014-115812"/>
    <d v="2014-06-09T00:00:00"/>
    <x v="3"/>
    <x v="1"/>
    <s v="BH-11710"/>
    <s v="Brosina Hoffman"/>
    <s v="Consumer"/>
    <s v="United States"/>
    <x v="1"/>
    <s v="California"/>
    <n v="90032"/>
    <x v="1"/>
    <s v="TEC-PH-10002033"/>
    <x v="2"/>
    <s v="Phones"/>
    <s v="Konftel 250 Conference phone - Charcoal black"/>
    <n v="911.42399999999998"/>
    <n v="4"/>
    <n v="0.2"/>
    <n v="68.356800000000007"/>
  </r>
  <r>
    <n v="13"/>
    <s v="CA-2017-114412"/>
    <d v="2017-04-15T00:00:00"/>
    <x v="4"/>
    <x v="1"/>
    <s v="AA-10480"/>
    <s v="Andrew Allen"/>
    <s v="Consumer"/>
    <s v="United States"/>
    <x v="3"/>
    <s v="North Carolina"/>
    <n v="28027"/>
    <x v="0"/>
    <s v="OFF-PA-10002365"/>
    <x v="1"/>
    <s v="Paper"/>
    <s v="Xerox 1967"/>
    <n v="15.552"/>
    <n v="3"/>
    <n v="0.2"/>
    <n v="5.4432"/>
  </r>
  <r>
    <n v="14"/>
    <s v="CA-2016-161389"/>
    <d v="2016-12-05T00:00:00"/>
    <x v="5"/>
    <x v="1"/>
    <s v="IM-15070"/>
    <s v="Irene Maddox"/>
    <s v="Consumer"/>
    <s v="United States"/>
    <x v="4"/>
    <s v="Washington"/>
    <n v="98103"/>
    <x v="1"/>
    <s v="OFF-BI-10003656"/>
    <x v="1"/>
    <s v="Binders"/>
    <s v="Fellowes PB200 Plastic Comb Binding Machine"/>
    <n v="407.976"/>
    <n v="3"/>
    <n v="0.2"/>
    <n v="132.59219999999999"/>
  </r>
  <r>
    <n v="15"/>
    <s v="US-2015-118983"/>
    <d v="2015-11-22T00:00:00"/>
    <x v="6"/>
    <x v="1"/>
    <s v="HP-14815"/>
    <s v="Harold Pawlan"/>
    <s v="Home Office"/>
    <s v="United States"/>
    <x v="5"/>
    <s v="Texas"/>
    <n v="76106"/>
    <x v="2"/>
    <s v="OFF-AP-10002311"/>
    <x v="1"/>
    <s v="Appliances"/>
    <s v="Holmes Replacement Filter for HEPA Air Cleaner, Very Large Room, HEPA Filter"/>
    <n v="68.81"/>
    <n v="5"/>
    <n v="0.8"/>
    <n v="-123.858"/>
  </r>
  <r>
    <n v="16"/>
    <s v="US-2015-118983"/>
    <d v="2015-11-22T00:00:00"/>
    <x v="6"/>
    <x v="1"/>
    <s v="HP-14815"/>
    <s v="Harold Pawlan"/>
    <s v="Home Office"/>
    <s v="United States"/>
    <x v="5"/>
    <s v="Texas"/>
    <n v="76106"/>
    <x v="2"/>
    <s v="OFF-BI-10000756"/>
    <x v="1"/>
    <s v="Binders"/>
    <s v="Storex DuraTech Recycled Plastic Frosted Binders"/>
    <n v="2.544"/>
    <n v="3"/>
    <n v="0.8"/>
    <n v="-3.8159999999999998"/>
  </r>
  <r>
    <n v="17"/>
    <s v="CA-2014-105893"/>
    <d v="2014-11-11T00:00:00"/>
    <x v="7"/>
    <x v="1"/>
    <s v="PK-19075"/>
    <s v="Pete Kriz"/>
    <s v="Consumer"/>
    <s v="United States"/>
    <x v="6"/>
    <s v="Wisconsin"/>
    <n v="53711"/>
    <x v="2"/>
    <s v="OFF-ST-10004186"/>
    <x v="1"/>
    <s v="Storage"/>
    <s v="Stur-D-Stor Shelving, Vertical 5-Shelf: 72&quot;H x 36&quot;W x 18 1/2&quot;D"/>
    <n v="665.88"/>
    <n v="6"/>
    <n v="0"/>
    <n v="13.317600000000001"/>
  </r>
  <r>
    <n v="18"/>
    <s v="CA-2014-167164"/>
    <d v="2014-05-13T00:00:00"/>
    <x v="8"/>
    <x v="0"/>
    <s v="AG-10270"/>
    <s v="Alejandro Grove"/>
    <s v="Consumer"/>
    <s v="United States"/>
    <x v="7"/>
    <s v="Utah"/>
    <n v="84084"/>
    <x v="1"/>
    <s v="OFF-ST-10000107"/>
    <x v="1"/>
    <s v="Storage"/>
    <s v="Fellowes Super Stor/Drawer"/>
    <n v="55.5"/>
    <n v="2"/>
    <n v="0"/>
    <n v="9.9899999999999896"/>
  </r>
  <r>
    <n v="19"/>
    <s v="CA-2014-143336"/>
    <d v="2014-08-27T00:00:00"/>
    <x v="9"/>
    <x v="0"/>
    <s v="ZD-21925"/>
    <s v="Zuschuss Donatelli"/>
    <s v="Consumer"/>
    <s v="United States"/>
    <x v="8"/>
    <s v="California"/>
    <n v="94109"/>
    <x v="1"/>
    <s v="OFF-AR-10003056"/>
    <x v="1"/>
    <s v="Art"/>
    <s v="Newell 341"/>
    <n v="8.56"/>
    <n v="2"/>
    <n v="0"/>
    <n v="2.4824000000000002"/>
  </r>
  <r>
    <n v="20"/>
    <s v="CA-2014-143336"/>
    <d v="2014-08-27T00:00:00"/>
    <x v="9"/>
    <x v="0"/>
    <s v="ZD-21925"/>
    <s v="Zuschuss Donatelli"/>
    <s v="Consumer"/>
    <s v="United States"/>
    <x v="8"/>
    <s v="California"/>
    <n v="94109"/>
    <x v="1"/>
    <s v="TEC-PH-10001949"/>
    <x v="2"/>
    <s v="Phones"/>
    <s v="Cisco SPA 501G IP Phone"/>
    <n v="213.48"/>
    <n v="3"/>
    <n v="0.2"/>
    <n v="16.010999999999999"/>
  </r>
  <r>
    <n v="21"/>
    <s v="CA-2014-143336"/>
    <d v="2014-08-27T00:00:00"/>
    <x v="9"/>
    <x v="0"/>
    <s v="ZD-21925"/>
    <s v="Zuschuss Donatelli"/>
    <s v="Consumer"/>
    <s v="United States"/>
    <x v="8"/>
    <s v="California"/>
    <n v="94109"/>
    <x v="1"/>
    <s v="OFF-BI-10002215"/>
    <x v="1"/>
    <s v="Binders"/>
    <s v="Wilson Jones Hanging View Binder, White, 1&quot;"/>
    <n v="22.72"/>
    <n v="4"/>
    <n v="0.2"/>
    <n v="7.3840000000000003"/>
  </r>
  <r>
    <n v="22"/>
    <s v="CA-2016-137330"/>
    <d v="2016-12-09T00:00:00"/>
    <x v="10"/>
    <x v="1"/>
    <s v="KB-16585"/>
    <s v="Ken Black"/>
    <s v="Corporate"/>
    <s v="United States"/>
    <x v="9"/>
    <s v="Nebraska"/>
    <n v="68025"/>
    <x v="2"/>
    <s v="OFF-AR-10000246"/>
    <x v="1"/>
    <s v="Art"/>
    <s v="Newell 318"/>
    <n v="19.46"/>
    <n v="7"/>
    <n v="0"/>
    <n v="5.0595999999999997"/>
  </r>
  <r>
    <n v="23"/>
    <s v="CA-2016-137330"/>
    <d v="2016-12-09T00:00:00"/>
    <x v="10"/>
    <x v="1"/>
    <s v="KB-16585"/>
    <s v="Ken Black"/>
    <s v="Corporate"/>
    <s v="United States"/>
    <x v="9"/>
    <s v="Nebraska"/>
    <n v="68025"/>
    <x v="2"/>
    <s v="OFF-AP-10001492"/>
    <x v="1"/>
    <s v="Appliances"/>
    <s v="Acco Six-Outlet Power Strip, 4' Cord Length"/>
    <n v="60.34"/>
    <n v="7"/>
    <n v="0"/>
    <n v="15.6884"/>
  </r>
  <r>
    <n v="24"/>
    <s v="US-2017-156909"/>
    <d v="2017-07-16T00:00:00"/>
    <x v="11"/>
    <x v="0"/>
    <s v="SF-20065"/>
    <s v="Sandra Flanagan"/>
    <s v="Consumer"/>
    <s v="United States"/>
    <x v="10"/>
    <s v="Pennsylvania"/>
    <n v="19140"/>
    <x v="3"/>
    <s v="FUR-CH-10002774"/>
    <x v="0"/>
    <s v="Chairs"/>
    <s v="Global Deluxe Stacking Chair, Gray"/>
    <n v="71.372"/>
    <n v="2"/>
    <n v="0.3"/>
    <n v="-1.0196000000000001"/>
  </r>
  <r>
    <n v="25"/>
    <s v="CA-2015-106320"/>
    <d v="2015-09-25T00:00:00"/>
    <x v="12"/>
    <x v="1"/>
    <s v="EB-13870"/>
    <s v="Emily Burns"/>
    <s v="Consumer"/>
    <s v="United States"/>
    <x v="11"/>
    <s v="Utah"/>
    <n v="84057"/>
    <x v="1"/>
    <s v="FUR-TA-10000577"/>
    <x v="0"/>
    <s v="Tables"/>
    <s v="Bretford CR4500 Series Slim Rectangular Table"/>
    <n v="1044.6300000000001"/>
    <n v="3"/>
    <n v="0"/>
    <n v="240.26490000000001"/>
  </r>
  <r>
    <n v="26"/>
    <s v="CA-2016-121755"/>
    <d v="2016-01-16T00:00:00"/>
    <x v="13"/>
    <x v="0"/>
    <s v="EH-13945"/>
    <s v="Eric Hoffmann"/>
    <s v="Consumer"/>
    <s v="United States"/>
    <x v="1"/>
    <s v="California"/>
    <n v="90049"/>
    <x v="1"/>
    <s v="OFF-BI-10001634"/>
    <x v="1"/>
    <s v="Binders"/>
    <s v="Wilson Jones Active Use Binders"/>
    <n v="11.648"/>
    <n v="2"/>
    <n v="0.2"/>
    <n v="4.2224000000000004"/>
  </r>
  <r>
    <n v="27"/>
    <s v="CA-2016-121755"/>
    <d v="2016-01-16T00:00:00"/>
    <x v="13"/>
    <x v="0"/>
    <s v="EH-13945"/>
    <s v="Eric Hoffmann"/>
    <s v="Consumer"/>
    <s v="United States"/>
    <x v="1"/>
    <s v="California"/>
    <n v="90049"/>
    <x v="1"/>
    <s v="TEC-AC-10003027"/>
    <x v="2"/>
    <s v="Accessories"/>
    <s v="Imation 8GB Mini TravelDrive USB 2.0 Flash Drive"/>
    <n v="90.57"/>
    <n v="3"/>
    <n v="0"/>
    <n v="11.774100000000001"/>
  </r>
  <r>
    <n v="28"/>
    <s v="US-2015-150630"/>
    <d v="2015-09-17T00:00:00"/>
    <x v="14"/>
    <x v="1"/>
    <s v="TB-21520"/>
    <s v="Tracy Blumstein"/>
    <s v="Consumer"/>
    <s v="United States"/>
    <x v="10"/>
    <s v="Pennsylvania"/>
    <n v="19140"/>
    <x v="3"/>
    <s v="FUR-BO-10004834"/>
    <x v="0"/>
    <s v="Bookcases"/>
    <s v="Riverside Palais Royal Lawyers Bookcase, Royale Cherry Finish"/>
    <n v="3083.43"/>
    <n v="7"/>
    <n v="0.5"/>
    <n v="-1665.0522000000001"/>
  </r>
  <r>
    <n v="29"/>
    <s v="US-2015-150630"/>
    <d v="2015-09-17T00:00:00"/>
    <x v="14"/>
    <x v="1"/>
    <s v="TB-21520"/>
    <s v="Tracy Blumstein"/>
    <s v="Consumer"/>
    <s v="United States"/>
    <x v="10"/>
    <s v="Pennsylvania"/>
    <n v="19140"/>
    <x v="3"/>
    <s v="OFF-BI-10000474"/>
    <x v="1"/>
    <s v="Binders"/>
    <s v="Avery Recycled Flexi-View Covers for Binding Systems"/>
    <n v="9.6180000000000003"/>
    <n v="2"/>
    <n v="0.7"/>
    <n v="-7.0532000000000004"/>
  </r>
  <r>
    <n v="30"/>
    <s v="US-2015-150630"/>
    <d v="2015-09-17T00:00:00"/>
    <x v="14"/>
    <x v="1"/>
    <s v="TB-21520"/>
    <s v="Tracy Blumstein"/>
    <s v="Consumer"/>
    <s v="United States"/>
    <x v="10"/>
    <s v="Pennsylvania"/>
    <n v="19140"/>
    <x v="3"/>
    <s v="FUR-FU-10004848"/>
    <x v="0"/>
    <s v="Furnishings"/>
    <s v="Howard Miller 13-3/4&quot; Diameter Brushed Chrome Round Wall Clock"/>
    <n v="124.2"/>
    <n v="3"/>
    <n v="0.2"/>
    <n v="15.525"/>
  </r>
  <r>
    <n v="31"/>
    <s v="US-2015-150630"/>
    <d v="2015-09-17T00:00:00"/>
    <x v="14"/>
    <x v="1"/>
    <s v="TB-21520"/>
    <s v="Tracy Blumstein"/>
    <s v="Consumer"/>
    <s v="United States"/>
    <x v="10"/>
    <s v="Pennsylvania"/>
    <n v="19140"/>
    <x v="3"/>
    <s v="OFF-EN-10001509"/>
    <x v="1"/>
    <s v="Envelopes"/>
    <s v="Poly String Tie Envelopes"/>
    <n v="3.2639999999999998"/>
    <n v="2"/>
    <n v="0.2"/>
    <n v="1.1015999999999999"/>
  </r>
  <r>
    <n v="32"/>
    <s v="US-2015-150630"/>
    <d v="2015-09-17T00:00:00"/>
    <x v="14"/>
    <x v="1"/>
    <s v="TB-21520"/>
    <s v="Tracy Blumstein"/>
    <s v="Consumer"/>
    <s v="United States"/>
    <x v="10"/>
    <s v="Pennsylvania"/>
    <n v="19140"/>
    <x v="3"/>
    <s v="OFF-AR-10004042"/>
    <x v="1"/>
    <s v="Art"/>
    <s v="BOSTON Model 1800 Electric Pencil Sharpeners, Putty/Woodgrain"/>
    <n v="86.304000000000002"/>
    <n v="6"/>
    <n v="0.2"/>
    <n v="9.7091999999999903"/>
  </r>
  <r>
    <n v="33"/>
    <s v="US-2015-150630"/>
    <d v="2015-09-17T00:00:00"/>
    <x v="14"/>
    <x v="1"/>
    <s v="TB-21520"/>
    <s v="Tracy Blumstein"/>
    <s v="Consumer"/>
    <s v="United States"/>
    <x v="10"/>
    <s v="Pennsylvania"/>
    <n v="19140"/>
    <x v="3"/>
    <s v="OFF-BI-10001525"/>
    <x v="1"/>
    <s v="Binders"/>
    <s v="Acco Pressboard Covers with Storage Hooks, 14 7/8&quot; x 11&quot;, Executive Red"/>
    <n v="6.8579999999999997"/>
    <n v="6"/>
    <n v="0.7"/>
    <n v="-5.7149999999999999"/>
  </r>
  <r>
    <n v="34"/>
    <s v="US-2015-150630"/>
    <d v="2015-09-17T00:00:00"/>
    <x v="14"/>
    <x v="1"/>
    <s v="TB-21520"/>
    <s v="Tracy Blumstein"/>
    <s v="Consumer"/>
    <s v="United States"/>
    <x v="10"/>
    <s v="Pennsylvania"/>
    <n v="19140"/>
    <x v="3"/>
    <s v="OFF-AR-10001683"/>
    <x v="1"/>
    <s v="Art"/>
    <s v="Lumber Crayons"/>
    <n v="15.76"/>
    <n v="2"/>
    <n v="0.2"/>
    <n v="3.5459999999999998"/>
  </r>
  <r>
    <n v="35"/>
    <s v="CA-2017-107727"/>
    <d v="2017-10-19T00:00:00"/>
    <x v="15"/>
    <x v="0"/>
    <s v="MA-17560"/>
    <s v="Matt Abelman"/>
    <s v="Home Office"/>
    <s v="United States"/>
    <x v="12"/>
    <s v="Texas"/>
    <n v="77095"/>
    <x v="2"/>
    <s v="OFF-PA-10000249"/>
    <x v="1"/>
    <s v="Paper"/>
    <s v="Easy-staple paper"/>
    <n v="29.472000000000001"/>
    <n v="3"/>
    <n v="0.2"/>
    <n v="9.9467999999999996"/>
  </r>
  <r>
    <n v="36"/>
    <s v="CA-2016-117590"/>
    <d v="2016-12-08T00:00:00"/>
    <x v="5"/>
    <x v="2"/>
    <s v="GH-14485"/>
    <s v="Gene Hale"/>
    <s v="Corporate"/>
    <s v="United States"/>
    <x v="13"/>
    <s v="Texas"/>
    <n v="75080"/>
    <x v="2"/>
    <s v="TEC-PH-10004977"/>
    <x v="2"/>
    <s v="Phones"/>
    <s v="GE 30524EE4"/>
    <n v="1097.5440000000001"/>
    <n v="7"/>
    <n v="0.2"/>
    <n v="123.47369999999999"/>
  </r>
  <r>
    <n v="37"/>
    <s v="CA-2016-117590"/>
    <d v="2016-12-08T00:00:00"/>
    <x v="5"/>
    <x v="2"/>
    <s v="GH-14485"/>
    <s v="Gene Hale"/>
    <s v="Corporate"/>
    <s v="United States"/>
    <x v="13"/>
    <s v="Texas"/>
    <n v="75080"/>
    <x v="2"/>
    <s v="FUR-FU-10003664"/>
    <x v="0"/>
    <s v="Furnishings"/>
    <s v="Electrix Architect's Clamp-On Swing Arm Lamp, Black"/>
    <n v="190.92"/>
    <n v="5"/>
    <n v="0.6"/>
    <n v="-147.96299999999999"/>
  </r>
  <r>
    <n v="38"/>
    <s v="CA-2015-117415"/>
    <d v="2015-12-27T00:00:00"/>
    <x v="16"/>
    <x v="1"/>
    <s v="SN-20710"/>
    <s v="Steve Nguyen"/>
    <s v="Home Office"/>
    <s v="United States"/>
    <x v="12"/>
    <s v="Texas"/>
    <n v="77041"/>
    <x v="2"/>
    <s v="OFF-EN-10002986"/>
    <x v="1"/>
    <s v="Envelopes"/>
    <s v="#10-4 1/8&quot; x 9 1/2&quot; Premium Diagonal Seam Envelopes"/>
    <n v="113.328"/>
    <n v="9"/>
    <n v="0.2"/>
    <n v="35.414999999999999"/>
  </r>
  <r>
    <n v="39"/>
    <s v="CA-2015-117415"/>
    <d v="2015-12-27T00:00:00"/>
    <x v="16"/>
    <x v="1"/>
    <s v="SN-20710"/>
    <s v="Steve Nguyen"/>
    <s v="Home Office"/>
    <s v="United States"/>
    <x v="12"/>
    <s v="Texas"/>
    <n v="77041"/>
    <x v="2"/>
    <s v="FUR-BO-10002545"/>
    <x v="0"/>
    <s v="Bookcases"/>
    <s v="Atlantic Metals Mobile 3-Shelf Bookcases, Custom Colors"/>
    <n v="532.39919999999995"/>
    <n v="3"/>
    <n v="0.32"/>
    <n v="-46.976399999999998"/>
  </r>
  <r>
    <n v="40"/>
    <s v="CA-2015-117415"/>
    <d v="2015-12-27T00:00:00"/>
    <x v="16"/>
    <x v="1"/>
    <s v="SN-20710"/>
    <s v="Steve Nguyen"/>
    <s v="Home Office"/>
    <s v="United States"/>
    <x v="12"/>
    <s v="Texas"/>
    <n v="77041"/>
    <x v="2"/>
    <s v="FUR-CH-10004218"/>
    <x v="0"/>
    <s v="Chairs"/>
    <s v="Global Fabric Manager's Chair, Dark Gray"/>
    <n v="212.05799999999999"/>
    <n v="3"/>
    <n v="0.3"/>
    <n v="-15.147"/>
  </r>
  <r>
    <n v="41"/>
    <s v="CA-2015-117415"/>
    <d v="2015-12-27T00:00:00"/>
    <x v="16"/>
    <x v="1"/>
    <s v="SN-20710"/>
    <s v="Steve Nguyen"/>
    <s v="Home Office"/>
    <s v="United States"/>
    <x v="12"/>
    <s v="Texas"/>
    <n v="77041"/>
    <x v="2"/>
    <s v="TEC-PH-10000486"/>
    <x v="2"/>
    <s v="Phones"/>
    <s v="Plantronics HL10 Handset Lifter"/>
    <n v="371.16800000000001"/>
    <n v="4"/>
    <n v="0.2"/>
    <n v="41.756399999999999"/>
  </r>
  <r>
    <n v="42"/>
    <s v="CA-2017-120999"/>
    <d v="2017-09-10T00:00:00"/>
    <x v="17"/>
    <x v="1"/>
    <s v="LC-16930"/>
    <s v="Linda Cazamias"/>
    <s v="Corporate"/>
    <s v="United States"/>
    <x v="14"/>
    <s v="Illinois"/>
    <n v="60540"/>
    <x v="2"/>
    <s v="TEC-PH-10004093"/>
    <x v="2"/>
    <s v="Phones"/>
    <s v="Panasonic Kx-TS550"/>
    <n v="147.16800000000001"/>
    <n v="4"/>
    <n v="0.2"/>
    <n v="16.5564"/>
  </r>
  <r>
    <n v="43"/>
    <s v="CA-2016-101343"/>
    <d v="2016-07-17T00:00:00"/>
    <x v="18"/>
    <x v="1"/>
    <s v="RA-19885"/>
    <s v="Ruben Ausman"/>
    <s v="Corporate"/>
    <s v="United States"/>
    <x v="1"/>
    <s v="California"/>
    <n v="90049"/>
    <x v="1"/>
    <s v="OFF-ST-10003479"/>
    <x v="1"/>
    <s v="Storage"/>
    <s v="Eldon Base for stackable storage shelf, platinum"/>
    <n v="77.88"/>
    <n v="2"/>
    <n v="0"/>
    <n v="3.8939999999999899"/>
  </r>
  <r>
    <n v="44"/>
    <s v="CA-2017-139619"/>
    <d v="2017-09-19T00:00:00"/>
    <x v="19"/>
    <x v="1"/>
    <s v="ES-14080"/>
    <s v="Erin Smith"/>
    <s v="Corporate"/>
    <s v="United States"/>
    <x v="15"/>
    <s v="Florida"/>
    <n v="32935"/>
    <x v="0"/>
    <s v="OFF-ST-10003282"/>
    <x v="1"/>
    <s v="Storage"/>
    <s v="Advantus 10-Drawer Portable Organizer, Chrome Metal Frame, Smoke Drawers"/>
    <n v="95.616"/>
    <n v="2"/>
    <n v="0.2"/>
    <n v="9.5616000000000092"/>
  </r>
  <r>
    <n v="45"/>
    <s v="CA-2016-118255"/>
    <d v="2016-03-11T00:00:00"/>
    <x v="20"/>
    <x v="2"/>
    <s v="ON-18715"/>
    <s v="Odella Nelson"/>
    <s v="Corporate"/>
    <s v="United States"/>
    <x v="16"/>
    <s v="Minnesota"/>
    <n v="55122"/>
    <x v="2"/>
    <s v="TEC-AC-10000171"/>
    <x v="2"/>
    <s v="Accessories"/>
    <s v="Verbatim 25 GB 6x Blu-ray Single Layer Recordable Disc, 25/Pack"/>
    <n v="45.98"/>
    <n v="2"/>
    <n v="0"/>
    <n v="19.7714"/>
  </r>
  <r>
    <n v="46"/>
    <s v="CA-2016-118255"/>
    <d v="2016-03-11T00:00:00"/>
    <x v="20"/>
    <x v="2"/>
    <s v="ON-18715"/>
    <s v="Odella Nelson"/>
    <s v="Corporate"/>
    <s v="United States"/>
    <x v="16"/>
    <s v="Minnesota"/>
    <n v="55122"/>
    <x v="2"/>
    <s v="OFF-BI-10003291"/>
    <x v="1"/>
    <s v="Binders"/>
    <s v="Wilson Jones Leather-Like Binders with DublLock Round Rings"/>
    <n v="17.46"/>
    <n v="2"/>
    <n v="0"/>
    <n v="8.2062000000000008"/>
  </r>
  <r>
    <n v="47"/>
    <s v="CA-2014-146703"/>
    <d v="2014-10-20T00:00:00"/>
    <x v="21"/>
    <x v="0"/>
    <s v="PO-18865"/>
    <s v="Patrick O'Donnell"/>
    <s v="Consumer"/>
    <s v="United States"/>
    <x v="17"/>
    <s v="Michigan"/>
    <n v="48185"/>
    <x v="2"/>
    <s v="OFF-ST-10001713"/>
    <x v="1"/>
    <s v="Storage"/>
    <s v="Gould Plastics 9-Pocket Panel Bin, 18-3/8w x 5-1/4d x 20-1/2h, Black"/>
    <n v="211.96"/>
    <n v="4"/>
    <n v="0"/>
    <n v="8.4783999999999899"/>
  </r>
  <r>
    <n v="48"/>
    <s v="CA-2016-169194"/>
    <d v="2016-06-20T00:00:00"/>
    <x v="22"/>
    <x v="1"/>
    <s v="LH-16900"/>
    <s v="Lena Hernandez"/>
    <s v="Consumer"/>
    <s v="United States"/>
    <x v="18"/>
    <s v="Delaware"/>
    <n v="19901"/>
    <x v="3"/>
    <s v="TEC-AC-10002167"/>
    <x v="2"/>
    <s v="Accessories"/>
    <s v="Imation 8gb Micro Traveldrive Usb 2.0 Flash Drive"/>
    <n v="45"/>
    <n v="3"/>
    <n v="0"/>
    <n v="4.95"/>
  </r>
  <r>
    <n v="49"/>
    <s v="CA-2016-169194"/>
    <d v="2016-06-20T00:00:00"/>
    <x v="22"/>
    <x v="1"/>
    <s v="LH-16900"/>
    <s v="Lena Hernandez"/>
    <s v="Consumer"/>
    <s v="United States"/>
    <x v="18"/>
    <s v="Delaware"/>
    <n v="19901"/>
    <x v="3"/>
    <s v="TEC-PH-10003988"/>
    <x v="2"/>
    <s v="Phones"/>
    <s v="LF Elite 3D Dazzle Designer Hard Case Cover, Lf Stylus Pen and Wiper For Apple Iphone 5c Mini Lite"/>
    <n v="21.8"/>
    <n v="2"/>
    <n v="0"/>
    <n v="6.1040000000000001"/>
  </r>
  <r>
    <n v="50"/>
    <s v="CA-2015-115742"/>
    <d v="2015-04-18T00:00:00"/>
    <x v="23"/>
    <x v="1"/>
    <s v="DP-13000"/>
    <s v="Darren Powers"/>
    <s v="Consumer"/>
    <s v="United States"/>
    <x v="19"/>
    <s v="Indiana"/>
    <n v="47150"/>
    <x v="2"/>
    <s v="OFF-BI-10004410"/>
    <x v="1"/>
    <s v="Binders"/>
    <s v="C-Line Peel &amp; Stick Add-On Filing Pockets, 8-3/4 x 5-1/8, 10/Pack"/>
    <n v="38.22"/>
    <n v="6"/>
    <n v="0"/>
    <n v="17.9634"/>
  </r>
  <r>
    <n v="51"/>
    <s v="CA-2015-115742"/>
    <d v="2015-04-18T00:00:00"/>
    <x v="23"/>
    <x v="1"/>
    <s v="DP-13000"/>
    <s v="Darren Powers"/>
    <s v="Consumer"/>
    <s v="United States"/>
    <x v="19"/>
    <s v="Indiana"/>
    <n v="47150"/>
    <x v="2"/>
    <s v="OFF-LA-10002762"/>
    <x v="1"/>
    <s v="Labels"/>
    <s v="Avery 485"/>
    <n v="75.180000000000007"/>
    <n v="6"/>
    <n v="0"/>
    <n v="35.334600000000002"/>
  </r>
  <r>
    <n v="52"/>
    <s v="CA-2015-115742"/>
    <d v="2015-04-18T00:00:00"/>
    <x v="23"/>
    <x v="1"/>
    <s v="DP-13000"/>
    <s v="Darren Powers"/>
    <s v="Consumer"/>
    <s v="United States"/>
    <x v="19"/>
    <s v="Indiana"/>
    <n v="47150"/>
    <x v="2"/>
    <s v="FUR-FU-10001706"/>
    <x v="0"/>
    <s v="Furnishings"/>
    <s v="Longer-Life Soft White Bulbs"/>
    <n v="6.16"/>
    <n v="2"/>
    <n v="0"/>
    <n v="2.9567999999999999"/>
  </r>
  <r>
    <n v="53"/>
    <s v="CA-2015-115742"/>
    <d v="2015-04-18T00:00:00"/>
    <x v="23"/>
    <x v="1"/>
    <s v="DP-13000"/>
    <s v="Darren Powers"/>
    <s v="Consumer"/>
    <s v="United States"/>
    <x v="19"/>
    <s v="Indiana"/>
    <n v="47150"/>
    <x v="2"/>
    <s v="FUR-CH-10003061"/>
    <x v="0"/>
    <s v="Chairs"/>
    <s v="Global Leather Task Chair, Black"/>
    <n v="89.99"/>
    <n v="1"/>
    <n v="0"/>
    <n v="17.098099999999999"/>
  </r>
  <r>
    <n v="54"/>
    <s v="CA-2016-105816"/>
    <d v="2016-12-11T00:00:00"/>
    <x v="24"/>
    <x v="1"/>
    <s v="JM-15265"/>
    <s v="Janet Molinari"/>
    <s v="Corporate"/>
    <s v="United States"/>
    <x v="20"/>
    <s v="New York"/>
    <n v="10024"/>
    <x v="3"/>
    <s v="OFF-FA-10000304"/>
    <x v="1"/>
    <s v="Fasteners"/>
    <s v="Advantus Push Pins"/>
    <n v="15.26"/>
    <n v="7"/>
    <n v="0"/>
    <n v="6.2565999999999997"/>
  </r>
  <r>
    <n v="55"/>
    <s v="CA-2016-105816"/>
    <d v="2016-12-11T00:00:00"/>
    <x v="24"/>
    <x v="1"/>
    <s v="JM-15265"/>
    <s v="Janet Molinari"/>
    <s v="Corporate"/>
    <s v="United States"/>
    <x v="20"/>
    <s v="New York"/>
    <n v="10024"/>
    <x v="3"/>
    <s v="TEC-PH-10002447"/>
    <x v="2"/>
    <s v="Phones"/>
    <s v="AT&amp;T CL83451 4-Handset Telephone"/>
    <n v="1029.95"/>
    <n v="5"/>
    <n v="0"/>
    <n v="298.68549999999999"/>
  </r>
  <r>
    <n v="56"/>
    <s v="CA-2016-111682"/>
    <d v="2016-06-17T00:00:00"/>
    <x v="25"/>
    <x v="2"/>
    <s v="TB-21055"/>
    <s v="Ted Butterfield"/>
    <s v="Consumer"/>
    <s v="United States"/>
    <x v="21"/>
    <s v="New York"/>
    <n v="12180"/>
    <x v="3"/>
    <s v="OFF-ST-10000604"/>
    <x v="1"/>
    <s v="Storage"/>
    <s v="Home/Office Personal File Carts"/>
    <n v="208.56"/>
    <n v="6"/>
    <n v="0"/>
    <n v="52.14"/>
  </r>
  <r>
    <n v="57"/>
    <s v="CA-2016-111682"/>
    <d v="2016-06-17T00:00:00"/>
    <x v="25"/>
    <x v="2"/>
    <s v="TB-21055"/>
    <s v="Ted Butterfield"/>
    <s v="Consumer"/>
    <s v="United States"/>
    <x v="21"/>
    <s v="New York"/>
    <n v="12180"/>
    <x v="3"/>
    <s v="OFF-PA-10001569"/>
    <x v="1"/>
    <s v="Paper"/>
    <s v="Xerox 232"/>
    <n v="32.4"/>
    <n v="5"/>
    <n v="0"/>
    <n v="15.552"/>
  </r>
  <r>
    <n v="58"/>
    <s v="CA-2016-111682"/>
    <d v="2016-06-17T00:00:00"/>
    <x v="25"/>
    <x v="2"/>
    <s v="TB-21055"/>
    <s v="Ted Butterfield"/>
    <s v="Consumer"/>
    <s v="United States"/>
    <x v="21"/>
    <s v="New York"/>
    <n v="12180"/>
    <x v="3"/>
    <s v="FUR-CH-10003968"/>
    <x v="0"/>
    <s v="Chairs"/>
    <s v="Novimex Turbo Task Chair"/>
    <n v="319.41000000000003"/>
    <n v="5"/>
    <n v="0.1"/>
    <n v="7.0980000000000096"/>
  </r>
  <r>
    <n v="59"/>
    <s v="CA-2016-111682"/>
    <d v="2016-06-17T00:00:00"/>
    <x v="25"/>
    <x v="2"/>
    <s v="TB-21055"/>
    <s v="Ted Butterfield"/>
    <s v="Consumer"/>
    <s v="United States"/>
    <x v="21"/>
    <s v="New York"/>
    <n v="12180"/>
    <x v="3"/>
    <s v="OFF-PA-10000587"/>
    <x v="1"/>
    <s v="Paper"/>
    <s v="Array Parchment Paper, Assorted Colors"/>
    <n v="14.56"/>
    <n v="2"/>
    <n v="0"/>
    <n v="6.9888000000000003"/>
  </r>
  <r>
    <n v="60"/>
    <s v="CA-2016-111682"/>
    <d v="2016-06-17T00:00:00"/>
    <x v="25"/>
    <x v="2"/>
    <s v="TB-21055"/>
    <s v="Ted Butterfield"/>
    <s v="Consumer"/>
    <s v="United States"/>
    <x v="21"/>
    <s v="New York"/>
    <n v="12180"/>
    <x v="3"/>
    <s v="TEC-AC-10002167"/>
    <x v="2"/>
    <s v="Accessories"/>
    <s v="Imation 8gb Micro Traveldrive Usb 2.0 Flash Drive"/>
    <n v="30"/>
    <n v="2"/>
    <n v="0"/>
    <n v="3.3"/>
  </r>
  <r>
    <n v="61"/>
    <s v="CA-2016-111682"/>
    <d v="2016-06-17T00:00:00"/>
    <x v="25"/>
    <x v="2"/>
    <s v="TB-21055"/>
    <s v="Ted Butterfield"/>
    <s v="Consumer"/>
    <s v="United States"/>
    <x v="21"/>
    <s v="New York"/>
    <n v="12180"/>
    <x v="3"/>
    <s v="OFF-BI-10001460"/>
    <x v="1"/>
    <s v="Binders"/>
    <s v="Plastic Binding Combs"/>
    <n v="48.48"/>
    <n v="4"/>
    <n v="0.2"/>
    <n v="16.361999999999998"/>
  </r>
  <r>
    <n v="62"/>
    <s v="CA-2016-111682"/>
    <d v="2016-06-17T00:00:00"/>
    <x v="25"/>
    <x v="2"/>
    <s v="TB-21055"/>
    <s v="Ted Butterfield"/>
    <s v="Consumer"/>
    <s v="United States"/>
    <x v="21"/>
    <s v="New York"/>
    <n v="12180"/>
    <x v="3"/>
    <s v="OFF-AR-10001868"/>
    <x v="1"/>
    <s v="Art"/>
    <s v="Prang Dustless Chalk Sticks"/>
    <n v="1.68"/>
    <n v="1"/>
    <n v="0"/>
    <n v="0.84"/>
  </r>
  <r>
    <n v="63"/>
    <s v="CA-2015-135545"/>
    <d v="2015-11-24T00:00:00"/>
    <x v="26"/>
    <x v="1"/>
    <s v="KM-16720"/>
    <s v="Kunst Miller"/>
    <s v="Consumer"/>
    <s v="United States"/>
    <x v="1"/>
    <s v="California"/>
    <n v="90004"/>
    <x v="1"/>
    <s v="TEC-AC-10004633"/>
    <x v="2"/>
    <s v="Accessories"/>
    <s v="Verbatim 25 GB 6x Blu-ray Single Layer Recordable Disc, 3/Pack"/>
    <n v="13.98"/>
    <n v="2"/>
    <n v="0"/>
    <n v="6.1512000000000002"/>
  </r>
  <r>
    <n v="64"/>
    <s v="CA-2015-135545"/>
    <d v="2015-11-24T00:00:00"/>
    <x v="26"/>
    <x v="1"/>
    <s v="KM-16720"/>
    <s v="Kunst Miller"/>
    <s v="Consumer"/>
    <s v="United States"/>
    <x v="1"/>
    <s v="California"/>
    <n v="90004"/>
    <x v="1"/>
    <s v="OFF-BI-10001078"/>
    <x v="1"/>
    <s v="Binders"/>
    <s v="Acco PRESSTEX Data Binder with Storage Hooks, Dark Blue, 14 7/8&quot; X 11&quot;"/>
    <n v="25.824000000000002"/>
    <n v="6"/>
    <n v="0.2"/>
    <n v="9.3612000000000002"/>
  </r>
  <r>
    <n v="65"/>
    <s v="CA-2015-135545"/>
    <d v="2015-11-24T00:00:00"/>
    <x v="26"/>
    <x v="1"/>
    <s v="KM-16720"/>
    <s v="Kunst Miller"/>
    <s v="Consumer"/>
    <s v="United States"/>
    <x v="1"/>
    <s v="California"/>
    <n v="90004"/>
    <x v="1"/>
    <s v="OFF-PA-10003892"/>
    <x v="1"/>
    <s v="Paper"/>
    <s v="Xerox 1943"/>
    <n v="146.72999999999999"/>
    <n v="3"/>
    <n v="0"/>
    <n v="68.963099999999997"/>
  </r>
  <r>
    <n v="66"/>
    <s v="CA-2015-135545"/>
    <d v="2015-11-24T00:00:00"/>
    <x v="26"/>
    <x v="1"/>
    <s v="KM-16720"/>
    <s v="Kunst Miller"/>
    <s v="Consumer"/>
    <s v="United States"/>
    <x v="1"/>
    <s v="California"/>
    <n v="90004"/>
    <x v="1"/>
    <s v="FUR-FU-10000397"/>
    <x v="0"/>
    <s v="Furnishings"/>
    <s v="Luxo Economy Swing Arm Lamp"/>
    <n v="79.760000000000005"/>
    <n v="4"/>
    <n v="0"/>
    <n v="22.332799999999999"/>
  </r>
  <r>
    <n v="67"/>
    <s v="US-2015-164175"/>
    <d v="2015-04-30T00:00:00"/>
    <x v="27"/>
    <x v="1"/>
    <s v="PS-18970"/>
    <s v="Paul Stevenson"/>
    <s v="Home Office"/>
    <s v="United States"/>
    <x v="22"/>
    <s v="Illinois"/>
    <n v="60610"/>
    <x v="2"/>
    <s v="FUR-CH-10001146"/>
    <x v="0"/>
    <s v="Chairs"/>
    <s v="Global Value Mid-Back Manager's Chair, Gray"/>
    <n v="213.11500000000001"/>
    <n v="5"/>
    <n v="0.3"/>
    <n v="-15.2225"/>
  </r>
  <r>
    <n v="68"/>
    <s v="CA-2014-106376"/>
    <d v="2014-12-05T00:00:00"/>
    <x v="28"/>
    <x v="1"/>
    <s v="BS-11590"/>
    <s v="Brendan Sweed"/>
    <s v="Corporate"/>
    <s v="United States"/>
    <x v="23"/>
    <s v="Arizona"/>
    <n v="85234"/>
    <x v="1"/>
    <s v="OFF-AR-10002671"/>
    <x v="1"/>
    <s v="Art"/>
    <s v="Hunt BOSTON Model 1606 High-Volume Electric Pencil Sharpener, Beige"/>
    <n v="1113.0239999999999"/>
    <n v="8"/>
    <n v="0.2"/>
    <n v="111.30240000000001"/>
  </r>
  <r>
    <n v="69"/>
    <s v="CA-2014-106376"/>
    <d v="2014-12-05T00:00:00"/>
    <x v="28"/>
    <x v="1"/>
    <s v="BS-11590"/>
    <s v="Brendan Sweed"/>
    <s v="Corporate"/>
    <s v="United States"/>
    <x v="23"/>
    <s v="Arizona"/>
    <n v="85234"/>
    <x v="1"/>
    <s v="TEC-PH-10002726"/>
    <x v="2"/>
    <s v="Phones"/>
    <s v="netTALK DUO VoIP Telephone Service"/>
    <n v="167.96799999999999"/>
    <n v="4"/>
    <n v="0.2"/>
    <n v="62.988"/>
  </r>
  <r>
    <n v="70"/>
    <s v="CA-2016-119823"/>
    <d v="2016-06-04T00:00:00"/>
    <x v="29"/>
    <x v="2"/>
    <s v="KD-16270"/>
    <s v="Karen Daniels"/>
    <s v="Consumer"/>
    <s v="United States"/>
    <x v="24"/>
    <s v="Virginia"/>
    <n v="22153"/>
    <x v="0"/>
    <s v="OFF-PA-10000482"/>
    <x v="1"/>
    <s v="Paper"/>
    <s v="Snap-A-Way Black Print Carbonless Ruled Speed Letter, Triplicate"/>
    <n v="75.88"/>
    <n v="2"/>
    <n v="0"/>
    <n v="35.663600000000002"/>
  </r>
  <r>
    <n v="71"/>
    <s v="CA-2016-106075"/>
    <d v="2016-09-18T00:00:00"/>
    <x v="30"/>
    <x v="1"/>
    <s v="HM-14980"/>
    <s v="Henry MacAllister"/>
    <s v="Consumer"/>
    <s v="United States"/>
    <x v="20"/>
    <s v="New York"/>
    <n v="10009"/>
    <x v="3"/>
    <s v="OFF-BI-10004654"/>
    <x v="1"/>
    <s v="Binders"/>
    <s v="Avery Binding System Hidden Tab Executive Style Index Sets"/>
    <n v="4.6159999999999997"/>
    <n v="1"/>
    <n v="0.2"/>
    <n v="1.7310000000000001"/>
  </r>
  <r>
    <n v="72"/>
    <s v="CA-2017-114440"/>
    <d v="2017-09-14T00:00:00"/>
    <x v="31"/>
    <x v="0"/>
    <s v="TB-21520"/>
    <s v="Tracy Blumstein"/>
    <s v="Consumer"/>
    <s v="United States"/>
    <x v="25"/>
    <s v="Michigan"/>
    <n v="49201"/>
    <x v="2"/>
    <s v="OFF-PA-10004675"/>
    <x v="1"/>
    <s v="Paper"/>
    <s v="Telephone Message Books with Fax/Mobile Section, 5 1/2&quot; x 3 3/16&quot;"/>
    <n v="19.05"/>
    <n v="3"/>
    <n v="0"/>
    <n v="8.7629999999999999"/>
  </r>
  <r>
    <n v="73"/>
    <s v="US-2015-134026"/>
    <d v="2015-04-26T00:00:00"/>
    <x v="32"/>
    <x v="1"/>
    <s v="JE-15745"/>
    <s v="Joel Eaton"/>
    <s v="Consumer"/>
    <s v="United States"/>
    <x v="26"/>
    <s v="Tennessee"/>
    <n v="38109"/>
    <x v="0"/>
    <s v="FUR-CH-10000513"/>
    <x v="0"/>
    <s v="Chairs"/>
    <s v="High-Back Leather Manager's Chair"/>
    <n v="831.93600000000004"/>
    <n v="8"/>
    <n v="0.2"/>
    <n v="-114.3912"/>
  </r>
  <r>
    <n v="74"/>
    <s v="US-2015-134026"/>
    <d v="2015-04-26T00:00:00"/>
    <x v="32"/>
    <x v="1"/>
    <s v="JE-15745"/>
    <s v="Joel Eaton"/>
    <s v="Consumer"/>
    <s v="United States"/>
    <x v="26"/>
    <s v="Tennessee"/>
    <n v="38109"/>
    <x v="0"/>
    <s v="FUR-FU-10003708"/>
    <x v="0"/>
    <s v="Furnishings"/>
    <s v="Tenex Traditional Chairmats for Medium Pile Carpet, Standard Lip, 36&quot; x 48&quot;"/>
    <n v="97.04"/>
    <n v="2"/>
    <n v="0.2"/>
    <n v="1.2130000000000001"/>
  </r>
  <r>
    <n v="75"/>
    <s v="US-2015-134026"/>
    <d v="2015-04-26T00:00:00"/>
    <x v="32"/>
    <x v="1"/>
    <s v="JE-15745"/>
    <s v="Joel Eaton"/>
    <s v="Consumer"/>
    <s v="United States"/>
    <x v="26"/>
    <s v="Tennessee"/>
    <n v="38109"/>
    <x v="0"/>
    <s v="OFF-ST-10004123"/>
    <x v="1"/>
    <s v="Storage"/>
    <s v="Safco Industrial Wire Shelving System"/>
    <n v="72.784000000000006"/>
    <n v="1"/>
    <n v="0.2"/>
    <n v="-18.196000000000002"/>
  </r>
  <r>
    <n v="76"/>
    <s v="US-2017-118038"/>
    <d v="2017-12-09T00:00:00"/>
    <x v="33"/>
    <x v="2"/>
    <s v="KB-16600"/>
    <s v="Ken Brennan"/>
    <s v="Corporate"/>
    <s v="United States"/>
    <x v="12"/>
    <s v="Texas"/>
    <n v="77041"/>
    <x v="2"/>
    <s v="OFF-BI-10004182"/>
    <x v="1"/>
    <s v="Binders"/>
    <s v="Economy Binders"/>
    <n v="1.248"/>
    <n v="3"/>
    <n v="0.8"/>
    <n v="-1.9343999999999999"/>
  </r>
  <r>
    <n v="77"/>
    <s v="US-2017-118038"/>
    <d v="2017-12-09T00:00:00"/>
    <x v="33"/>
    <x v="2"/>
    <s v="KB-16600"/>
    <s v="Ken Brennan"/>
    <s v="Corporate"/>
    <s v="United States"/>
    <x v="12"/>
    <s v="Texas"/>
    <n v="77041"/>
    <x v="2"/>
    <s v="FUR-FU-10000260"/>
    <x v="0"/>
    <s v="Furnishings"/>
    <s v="6&quot; Cubicle Wall Clock, Black"/>
    <n v="9.7080000000000002"/>
    <n v="3"/>
    <n v="0.6"/>
    <n v="-5.8247999999999998"/>
  </r>
  <r>
    <n v="78"/>
    <s v="US-2017-118038"/>
    <d v="2017-12-09T00:00:00"/>
    <x v="33"/>
    <x v="2"/>
    <s v="KB-16600"/>
    <s v="Ken Brennan"/>
    <s v="Corporate"/>
    <s v="United States"/>
    <x v="12"/>
    <s v="Texas"/>
    <n v="77041"/>
    <x v="2"/>
    <s v="OFF-ST-10000615"/>
    <x v="1"/>
    <s v="Storage"/>
    <s v="SimpliFile Personal File, Black Granite, 15w x 6-15/16d x 11-1/4h"/>
    <n v="27.24"/>
    <n v="3"/>
    <n v="0.2"/>
    <n v="2.7240000000000002"/>
  </r>
  <r>
    <n v="79"/>
    <s v="US-2014-147606"/>
    <d v="2014-11-26T00:00:00"/>
    <x v="34"/>
    <x v="0"/>
    <s v="JE-15745"/>
    <s v="Joel Eaton"/>
    <s v="Consumer"/>
    <s v="United States"/>
    <x v="12"/>
    <s v="Texas"/>
    <n v="77070"/>
    <x v="2"/>
    <s v="FUR-FU-10003194"/>
    <x v="0"/>
    <s v="Furnishings"/>
    <s v="Eldon Expressions Desk Accessory, Wood Pencil Holder, Oak"/>
    <n v="19.3"/>
    <n v="5"/>
    <n v="0.6"/>
    <n v="-14.475"/>
  </r>
  <r>
    <n v="80"/>
    <s v="CA-2016-127208"/>
    <d v="2016-06-12T00:00:00"/>
    <x v="35"/>
    <x v="2"/>
    <s v="SC-20770"/>
    <s v="Stewart Carmichael"/>
    <s v="Corporate"/>
    <s v="United States"/>
    <x v="27"/>
    <s v="Alabama"/>
    <n v="35601"/>
    <x v="0"/>
    <s v="OFF-AP-10002118"/>
    <x v="1"/>
    <s v="Appliances"/>
    <s v="1.7 Cubic Foot Compact &quot;Cube&quot; Office Refrigerators"/>
    <n v="208.16"/>
    <n v="1"/>
    <n v="0"/>
    <n v="56.203200000000002"/>
  </r>
  <r>
    <n v="81"/>
    <s v="CA-2016-127208"/>
    <d v="2016-06-12T00:00:00"/>
    <x v="35"/>
    <x v="2"/>
    <s v="SC-20770"/>
    <s v="Stewart Carmichael"/>
    <s v="Corporate"/>
    <s v="United States"/>
    <x v="27"/>
    <s v="Alabama"/>
    <n v="35601"/>
    <x v="0"/>
    <s v="OFF-BI-10002309"/>
    <x v="1"/>
    <s v="Binders"/>
    <s v="Avery Heavy-Duty EZD  Binder With Locking Rings"/>
    <n v="16.739999999999998"/>
    <n v="3"/>
    <n v="0"/>
    <n v="8.0351999999999997"/>
  </r>
  <r>
    <n v="82"/>
    <s v="CA-2014-139451"/>
    <d v="2014-10-12T00:00:00"/>
    <x v="36"/>
    <x v="1"/>
    <s v="DN-13690"/>
    <s v="Duane Noonan"/>
    <s v="Consumer"/>
    <s v="United States"/>
    <x v="8"/>
    <s v="California"/>
    <n v="94122"/>
    <x v="1"/>
    <s v="OFF-AR-10002053"/>
    <x v="1"/>
    <s v="Art"/>
    <s v="Premium Writing Pencils, Soft, #2 by Central Association for the Blind"/>
    <n v="14.9"/>
    <n v="5"/>
    <n v="0"/>
    <n v="4.1719999999999997"/>
  </r>
  <r>
    <n v="83"/>
    <s v="CA-2014-139451"/>
    <d v="2014-10-12T00:00:00"/>
    <x v="36"/>
    <x v="1"/>
    <s v="DN-13690"/>
    <s v="Duane Noonan"/>
    <s v="Consumer"/>
    <s v="United States"/>
    <x v="8"/>
    <s v="California"/>
    <n v="94122"/>
    <x v="1"/>
    <s v="OFF-ST-10002370"/>
    <x v="1"/>
    <s v="Storage"/>
    <s v="Sortfiler Multipurpose Personal File Organizer, Black"/>
    <n v="21.39"/>
    <n v="1"/>
    <n v="0"/>
    <n v="6.2031000000000001"/>
  </r>
  <r>
    <n v="84"/>
    <s v="CA-2015-149734"/>
    <d v="2015-09-03T00:00:00"/>
    <x v="37"/>
    <x v="1"/>
    <s v="JC-16105"/>
    <s v="Julie Creighton"/>
    <s v="Corporate"/>
    <s v="United States"/>
    <x v="28"/>
    <s v="North Carolina"/>
    <n v="27707"/>
    <x v="0"/>
    <s v="OFF-EN-10000927"/>
    <x v="1"/>
    <s v="Envelopes"/>
    <s v="Jet-Pak Recycled Peel 'N' Seal Padded Mailers"/>
    <n v="200.98400000000001"/>
    <n v="7"/>
    <n v="0.2"/>
    <n v="62.807499999999997"/>
  </r>
  <r>
    <n v="85"/>
    <s v="US-2017-119662"/>
    <d v="2017-11-13T00:00:00"/>
    <x v="38"/>
    <x v="2"/>
    <s v="CS-12400"/>
    <s v="Christopher Schild"/>
    <s v="Home Office"/>
    <s v="United States"/>
    <x v="22"/>
    <s v="Illinois"/>
    <n v="60623"/>
    <x v="2"/>
    <s v="OFF-ST-10003656"/>
    <x v="1"/>
    <s v="Storage"/>
    <s v="Safco Industrial Wire Shelving"/>
    <n v="230.376"/>
    <n v="3"/>
    <n v="0.2"/>
    <n v="-48.954900000000002"/>
  </r>
  <r>
    <n v="86"/>
    <s v="CA-2017-140088"/>
    <d v="2017-05-28T00:00:00"/>
    <x v="39"/>
    <x v="0"/>
    <s v="PO-18865"/>
    <s v="Patrick O'Donnell"/>
    <s v="Consumer"/>
    <s v="United States"/>
    <x v="29"/>
    <s v="South Carolina"/>
    <n v="29203"/>
    <x v="0"/>
    <s v="FUR-CH-10000863"/>
    <x v="0"/>
    <s v="Chairs"/>
    <s v="Novimex Swivel Fabric Task Chair"/>
    <n v="301.95999999999998"/>
    <n v="2"/>
    <n v="0"/>
    <n v="33.215600000000002"/>
  </r>
  <r>
    <n v="87"/>
    <s v="CA-2017-155558"/>
    <d v="2017-10-26T00:00:00"/>
    <x v="40"/>
    <x v="1"/>
    <s v="PG-18895"/>
    <s v="Paul Gonzalez"/>
    <s v="Consumer"/>
    <s v="United States"/>
    <x v="30"/>
    <s v="Minnesota"/>
    <n v="55901"/>
    <x v="2"/>
    <s v="TEC-AC-10001998"/>
    <x v="2"/>
    <s v="Accessories"/>
    <s v="Logitech LS21 Speaker System - PC Multimedia - 2.1-CH - Wired"/>
    <n v="19.989999999999998"/>
    <n v="1"/>
    <n v="0"/>
    <n v="6.7965999999999998"/>
  </r>
  <r>
    <n v="88"/>
    <s v="CA-2017-155558"/>
    <d v="2017-10-26T00:00:00"/>
    <x v="40"/>
    <x v="1"/>
    <s v="PG-18895"/>
    <s v="Paul Gonzalez"/>
    <s v="Consumer"/>
    <s v="United States"/>
    <x v="30"/>
    <s v="Minnesota"/>
    <n v="55901"/>
    <x v="2"/>
    <s v="OFF-LA-10000134"/>
    <x v="1"/>
    <s v="Labels"/>
    <s v="Avery 511"/>
    <n v="6.16"/>
    <n v="2"/>
    <n v="0"/>
    <n v="2.9567999999999999"/>
  </r>
  <r>
    <n v="89"/>
    <s v="CA-2016-159695"/>
    <d v="2016-04-05T00:00:00"/>
    <x v="41"/>
    <x v="0"/>
    <s v="GM-14455"/>
    <s v="Gary Mitchum"/>
    <s v="Home Office"/>
    <s v="United States"/>
    <x v="12"/>
    <s v="Texas"/>
    <n v="77095"/>
    <x v="2"/>
    <s v="OFF-ST-10003442"/>
    <x v="1"/>
    <s v="Storage"/>
    <s v="Eldon Portable Mobile Manager"/>
    <n v="158.36799999999999"/>
    <n v="7"/>
    <n v="0.2"/>
    <n v="13.857200000000001"/>
  </r>
  <r>
    <n v="90"/>
    <s v="CA-2016-109806"/>
    <d v="2016-09-17T00:00:00"/>
    <x v="42"/>
    <x v="1"/>
    <s v="JS-15685"/>
    <s v="Jim Sink"/>
    <s v="Corporate"/>
    <s v="United States"/>
    <x v="1"/>
    <s v="California"/>
    <n v="90036"/>
    <x v="1"/>
    <s v="OFF-AR-10004930"/>
    <x v="1"/>
    <s v="Art"/>
    <s v="Turquoise Lead Holder with Pocket Clip"/>
    <n v="20.100000000000001"/>
    <n v="3"/>
    <n v="0"/>
    <n v="6.633"/>
  </r>
  <r>
    <n v="91"/>
    <s v="CA-2016-109806"/>
    <d v="2016-09-17T00:00:00"/>
    <x v="42"/>
    <x v="1"/>
    <s v="JS-15685"/>
    <s v="Jim Sink"/>
    <s v="Corporate"/>
    <s v="United States"/>
    <x v="1"/>
    <s v="California"/>
    <n v="90036"/>
    <x v="1"/>
    <s v="TEC-PH-10004093"/>
    <x v="2"/>
    <s v="Phones"/>
    <s v="Panasonic Kx-TS550"/>
    <n v="73.584000000000003"/>
    <n v="2"/>
    <n v="0.2"/>
    <n v="8.2782"/>
  </r>
  <r>
    <n v="92"/>
    <s v="CA-2016-109806"/>
    <d v="2016-09-17T00:00:00"/>
    <x v="42"/>
    <x v="1"/>
    <s v="JS-15685"/>
    <s v="Jim Sink"/>
    <s v="Corporate"/>
    <s v="United States"/>
    <x v="1"/>
    <s v="California"/>
    <n v="90036"/>
    <x v="1"/>
    <s v="OFF-PA-10000304"/>
    <x v="1"/>
    <s v="Paper"/>
    <s v="Xerox 1995"/>
    <n v="6.48"/>
    <n v="1"/>
    <n v="0"/>
    <n v="3.1103999999999998"/>
  </r>
  <r>
    <n v="93"/>
    <s v="CA-2015-149587"/>
    <d v="2015-01-31T00:00:00"/>
    <x v="43"/>
    <x v="0"/>
    <s v="KB-16315"/>
    <s v="Karl Braun"/>
    <s v="Consumer"/>
    <s v="United States"/>
    <x v="31"/>
    <s v="Minnesota"/>
    <n v="55407"/>
    <x v="2"/>
    <s v="OFF-PA-10003177"/>
    <x v="1"/>
    <s v="Paper"/>
    <s v="Xerox 1999"/>
    <n v="12.96"/>
    <n v="2"/>
    <n v="0"/>
    <n v="6.2207999999999997"/>
  </r>
  <r>
    <n v="94"/>
    <s v="CA-2015-149587"/>
    <d v="2015-01-31T00:00:00"/>
    <x v="43"/>
    <x v="0"/>
    <s v="KB-16315"/>
    <s v="Karl Braun"/>
    <s v="Consumer"/>
    <s v="United States"/>
    <x v="31"/>
    <s v="Minnesota"/>
    <n v="55407"/>
    <x v="2"/>
    <s v="FUR-FU-10003799"/>
    <x v="0"/>
    <s v="Furnishings"/>
    <s v="Seth Thomas 13 1/2&quot; Wall Clock"/>
    <n v="53.34"/>
    <n v="3"/>
    <n v="0"/>
    <n v="16.535399999999999"/>
  </r>
  <r>
    <n v="95"/>
    <s v="CA-2015-149587"/>
    <d v="2015-01-31T00:00:00"/>
    <x v="43"/>
    <x v="0"/>
    <s v="KB-16315"/>
    <s v="Karl Braun"/>
    <s v="Consumer"/>
    <s v="United States"/>
    <x v="31"/>
    <s v="Minnesota"/>
    <n v="55407"/>
    <x v="2"/>
    <s v="OFF-BI-10002852"/>
    <x v="1"/>
    <s v="Binders"/>
    <s v="Ibico Standard Transparent Covers"/>
    <n v="32.96"/>
    <n v="2"/>
    <n v="0"/>
    <n v="16.150400000000001"/>
  </r>
  <r>
    <n v="96"/>
    <s v="US-2017-109484"/>
    <d v="2017-11-06T00:00:00"/>
    <x v="44"/>
    <x v="1"/>
    <s v="RB-19705"/>
    <s v="Roger Barcio"/>
    <s v="Home Office"/>
    <s v="United States"/>
    <x v="32"/>
    <s v="Oregon"/>
    <n v="97206"/>
    <x v="1"/>
    <s v="OFF-BI-10004738"/>
    <x v="1"/>
    <s v="Binders"/>
    <s v="Flexible Leather- Look Classic Collection Ring Binder"/>
    <n v="5.6820000000000004"/>
    <n v="1"/>
    <n v="0.7"/>
    <n v="-3.7879999999999998"/>
  </r>
  <r>
    <n v="97"/>
    <s v="CA-2017-161018"/>
    <d v="2017-11-09T00:00:00"/>
    <x v="45"/>
    <x v="0"/>
    <s v="PN-18775"/>
    <s v="Parhena Norris"/>
    <s v="Home Office"/>
    <s v="United States"/>
    <x v="20"/>
    <s v="New York"/>
    <n v="10009"/>
    <x v="3"/>
    <s v="FUR-FU-10000629"/>
    <x v="0"/>
    <s v="Furnishings"/>
    <s v="9-3/4 Diameter Round Wall Clock"/>
    <n v="96.53"/>
    <n v="7"/>
    <n v="0"/>
    <n v="40.5426"/>
  </r>
  <r>
    <n v="98"/>
    <s v="CA-2017-157833"/>
    <d v="2017-06-17T00:00:00"/>
    <x v="46"/>
    <x v="2"/>
    <s v="KD-16345"/>
    <s v="Katherine Ducich"/>
    <s v="Consumer"/>
    <s v="United States"/>
    <x v="8"/>
    <s v="California"/>
    <n v="94122"/>
    <x v="1"/>
    <s v="OFF-BI-10001721"/>
    <x v="1"/>
    <s v="Binders"/>
    <s v="Trimflex Flexible Post Binders"/>
    <n v="51.311999999999998"/>
    <n v="3"/>
    <n v="0.2"/>
    <n v="17.959199999999999"/>
  </r>
  <r>
    <n v="99"/>
    <s v="CA-2016-149223"/>
    <d v="2016-09-06T00:00:00"/>
    <x v="47"/>
    <x v="1"/>
    <s v="ER-13855"/>
    <s v="Elpida Rittenbach"/>
    <s v="Corporate"/>
    <s v="United States"/>
    <x v="33"/>
    <s v="Minnesota"/>
    <n v="55106"/>
    <x v="2"/>
    <s v="OFF-AP-10000358"/>
    <x v="1"/>
    <s v="Appliances"/>
    <s v="Fellowes Basic Home/Office Series Surge Protectors"/>
    <n v="77.88"/>
    <n v="6"/>
    <n v="0"/>
    <n v="22.5852"/>
  </r>
  <r>
    <n v="100"/>
    <s v="CA-2016-158568"/>
    <d v="2016-08-29T00:00:00"/>
    <x v="48"/>
    <x v="1"/>
    <s v="RB-19465"/>
    <s v="Rick Bensley"/>
    <s v="Home Office"/>
    <s v="United States"/>
    <x v="22"/>
    <s v="Illinois"/>
    <n v="60610"/>
    <x v="2"/>
    <s v="OFF-PA-10003256"/>
    <x v="1"/>
    <s v="Paper"/>
    <s v="Avery Personal Creations Heavyweight Cards"/>
    <n v="64.623999999999995"/>
    <n v="7"/>
    <n v="0.2"/>
    <n v="22.618400000000001"/>
  </r>
  <r>
    <n v="101"/>
    <s v="CA-2016-158568"/>
    <d v="2016-08-29T00:00:00"/>
    <x v="48"/>
    <x v="1"/>
    <s v="RB-19465"/>
    <s v="Rick Bensley"/>
    <s v="Home Office"/>
    <s v="United States"/>
    <x v="22"/>
    <s v="Illinois"/>
    <n v="60610"/>
    <x v="2"/>
    <s v="TEC-AC-10001767"/>
    <x v="2"/>
    <s v="Accessories"/>
    <s v="SanDisk Ultra 64 GB MicroSDHC Class 10 Memory Card"/>
    <n v="95.975999999999999"/>
    <n v="3"/>
    <n v="0.2"/>
    <n v="-10.7973"/>
  </r>
  <r>
    <n v="102"/>
    <s v="CA-2016-158568"/>
    <d v="2016-08-29T00:00:00"/>
    <x v="48"/>
    <x v="1"/>
    <s v="RB-19465"/>
    <s v="Rick Bensley"/>
    <s v="Home Office"/>
    <s v="United States"/>
    <x v="22"/>
    <s v="Illinois"/>
    <n v="60610"/>
    <x v="2"/>
    <s v="OFF-BI-10002609"/>
    <x v="1"/>
    <s v="Binders"/>
    <s v="Avery Hidden Tab Dividers for Binding Systems"/>
    <n v="1.788"/>
    <n v="3"/>
    <n v="0.8"/>
    <n v="-3.0396000000000001"/>
  </r>
  <r>
    <n v="103"/>
    <s v="CA-2016-129903"/>
    <d v="2016-12-01T00:00:00"/>
    <x v="49"/>
    <x v="0"/>
    <s v="GZ-14470"/>
    <s v="Gary Zandusky"/>
    <s v="Consumer"/>
    <s v="United States"/>
    <x v="30"/>
    <s v="Minnesota"/>
    <n v="55901"/>
    <x v="2"/>
    <s v="OFF-PA-10004040"/>
    <x v="1"/>
    <s v="Paper"/>
    <s v="Universal Premium White Copier/Laser Paper (20Lb. and 87 Bright)"/>
    <n v="23.92"/>
    <n v="4"/>
    <n v="0"/>
    <n v="11.720800000000001"/>
  </r>
  <r>
    <n v="104"/>
    <s v="US-2015-156867"/>
    <d v="2015-11-13T00:00:00"/>
    <x v="50"/>
    <x v="1"/>
    <s v="LC-16870"/>
    <s v="Lena Cacioppo"/>
    <s v="Consumer"/>
    <s v="United States"/>
    <x v="34"/>
    <s v="Colorado"/>
    <n v="80013"/>
    <x v="1"/>
    <s v="TEC-AC-10001552"/>
    <x v="2"/>
    <s v="Accessories"/>
    <s v="Logitech K350 2.4Ghz Wireless Keyboard"/>
    <n v="238.89599999999999"/>
    <n v="6"/>
    <n v="0.2"/>
    <n v="-26.875800000000002"/>
  </r>
  <r>
    <n v="105"/>
    <s v="US-2015-156867"/>
    <d v="2015-11-13T00:00:00"/>
    <x v="50"/>
    <x v="1"/>
    <s v="LC-16870"/>
    <s v="Lena Cacioppo"/>
    <s v="Consumer"/>
    <s v="United States"/>
    <x v="34"/>
    <s v="Colorado"/>
    <n v="80013"/>
    <x v="1"/>
    <s v="FUR-FU-10004006"/>
    <x v="0"/>
    <s v="Furnishings"/>
    <s v="Deflect-o DuraMat Lighweight, Studded, Beveled Mat for Low Pile Carpeting"/>
    <n v="102.36"/>
    <n v="3"/>
    <n v="0.2"/>
    <n v="-3.83850000000001"/>
  </r>
  <r>
    <n v="106"/>
    <s v="US-2015-156867"/>
    <d v="2015-11-13T00:00:00"/>
    <x v="50"/>
    <x v="1"/>
    <s v="LC-16870"/>
    <s v="Lena Cacioppo"/>
    <s v="Consumer"/>
    <s v="United States"/>
    <x v="34"/>
    <s v="Colorado"/>
    <n v="80013"/>
    <x v="1"/>
    <s v="OFF-BI-10002794"/>
    <x v="1"/>
    <s v="Binders"/>
    <s v="Avery Trapezoid Ring Binder, 3&quot; Capacity, Black, 1040 sheets"/>
    <n v="36.881999999999998"/>
    <n v="3"/>
    <n v="0.7"/>
    <n v="-25.817399999999999"/>
  </r>
  <r>
    <n v="107"/>
    <s v="CA-2017-119004"/>
    <d v="2017-11-23T00:00:00"/>
    <x v="51"/>
    <x v="1"/>
    <s v="JM-15250"/>
    <s v="Janet Martin"/>
    <s v="Consumer"/>
    <s v="United States"/>
    <x v="35"/>
    <s v="North Carolina"/>
    <n v="28205"/>
    <x v="0"/>
    <s v="TEC-AC-10003499"/>
    <x v="2"/>
    <s v="Accessories"/>
    <s v="Memorex Mini Travel Drive 8 GB USB 2.0 Flash Drive"/>
    <n v="74.111999999999995"/>
    <n v="8"/>
    <n v="0.2"/>
    <n v="17.601600000000001"/>
  </r>
  <r>
    <n v="108"/>
    <s v="CA-2017-119004"/>
    <d v="2017-11-23T00:00:00"/>
    <x v="51"/>
    <x v="1"/>
    <s v="JM-15250"/>
    <s v="Janet Martin"/>
    <s v="Consumer"/>
    <s v="United States"/>
    <x v="35"/>
    <s v="North Carolina"/>
    <n v="28205"/>
    <x v="0"/>
    <s v="TEC-PH-10002844"/>
    <x v="2"/>
    <s v="Phones"/>
    <s v="Speck Products Candyshell Flip Case"/>
    <n v="27.992000000000001"/>
    <n v="1"/>
    <n v="0.2"/>
    <n v="2.0994000000000002"/>
  </r>
  <r>
    <n v="109"/>
    <s v="CA-2017-119004"/>
    <d v="2017-11-23T00:00:00"/>
    <x v="51"/>
    <x v="1"/>
    <s v="JM-15250"/>
    <s v="Janet Martin"/>
    <s v="Consumer"/>
    <s v="United States"/>
    <x v="35"/>
    <s v="North Carolina"/>
    <n v="28205"/>
    <x v="0"/>
    <s v="OFF-AR-10000390"/>
    <x v="1"/>
    <s v="Art"/>
    <s v="Newell Chalk Holder"/>
    <n v="3.3039999999999998"/>
    <n v="1"/>
    <n v="0.2"/>
    <n v="1.0738000000000001"/>
  </r>
  <r>
    <n v="110"/>
    <s v="CA-2015-129476"/>
    <d v="2015-10-15T00:00:00"/>
    <x v="52"/>
    <x v="1"/>
    <s v="PA-19060"/>
    <s v="Pete Armstrong"/>
    <s v="Home Office"/>
    <s v="United States"/>
    <x v="36"/>
    <s v="Illinois"/>
    <n v="60462"/>
    <x v="2"/>
    <s v="TEC-AC-10000844"/>
    <x v="2"/>
    <s v="Accessories"/>
    <s v="Logitech Gaming G510s - Keyboard"/>
    <n v="339.96"/>
    <n v="5"/>
    <n v="0.2"/>
    <n v="67.992000000000004"/>
  </r>
  <r>
    <n v="111"/>
    <s v="CA-2017-146780"/>
    <d v="2017-12-25T00:00:00"/>
    <x v="53"/>
    <x v="1"/>
    <s v="CV-12805"/>
    <s v="Cynthia Voltz"/>
    <s v="Corporate"/>
    <s v="United States"/>
    <x v="20"/>
    <s v="New York"/>
    <n v="10035"/>
    <x v="3"/>
    <s v="FUR-FU-10001934"/>
    <x v="0"/>
    <s v="Furnishings"/>
    <s v="Magnifier Swing Arm Lamp"/>
    <n v="41.96"/>
    <n v="2"/>
    <n v="0"/>
    <n v="10.909599999999999"/>
  </r>
  <r>
    <n v="112"/>
    <s v="CA-2016-128867"/>
    <d v="2016-11-03T00:00:00"/>
    <x v="54"/>
    <x v="1"/>
    <s v="CL-12565"/>
    <s v="Clay Ludtke"/>
    <s v="Consumer"/>
    <s v="United States"/>
    <x v="37"/>
    <s v="Iowa"/>
    <n v="50322"/>
    <x v="2"/>
    <s v="OFF-AR-10000380"/>
    <x v="1"/>
    <s v="Art"/>
    <s v="Hunt PowerHouse Electric Pencil Sharpener, Blue"/>
    <n v="75.959999999999994"/>
    <n v="2"/>
    <n v="0"/>
    <n v="22.788"/>
  </r>
  <r>
    <n v="113"/>
    <s v="CA-2016-128867"/>
    <d v="2016-11-03T00:00:00"/>
    <x v="54"/>
    <x v="1"/>
    <s v="CL-12565"/>
    <s v="Clay Ludtke"/>
    <s v="Consumer"/>
    <s v="United States"/>
    <x v="37"/>
    <s v="Iowa"/>
    <n v="50322"/>
    <x v="2"/>
    <s v="OFF-BI-10003981"/>
    <x v="1"/>
    <s v="Binders"/>
    <s v="Avery Durable Plastic 1&quot; Binders"/>
    <n v="27.24"/>
    <n v="6"/>
    <n v="0"/>
    <n v="13.3476"/>
  </r>
  <r>
    <n v="114"/>
    <s v="CA-2014-115259"/>
    <d v="2014-08-25T00:00:00"/>
    <x v="55"/>
    <x v="0"/>
    <s v="RC-19960"/>
    <s v="Ryan Crowe"/>
    <s v="Consumer"/>
    <s v="United States"/>
    <x v="38"/>
    <s v="Ohio"/>
    <n v="43229"/>
    <x v="3"/>
    <s v="OFF-FA-10000621"/>
    <x v="1"/>
    <s v="Fasteners"/>
    <s v="OIC Colored Binder Clips, Assorted Sizes"/>
    <n v="40.095999999999997"/>
    <n v="14"/>
    <n v="0.2"/>
    <n v="14.534800000000001"/>
  </r>
  <r>
    <n v="115"/>
    <s v="CA-2014-115259"/>
    <d v="2014-08-25T00:00:00"/>
    <x v="55"/>
    <x v="0"/>
    <s v="RC-19960"/>
    <s v="Ryan Crowe"/>
    <s v="Consumer"/>
    <s v="United States"/>
    <x v="38"/>
    <s v="Ohio"/>
    <n v="43229"/>
    <x v="3"/>
    <s v="OFF-EN-10002600"/>
    <x v="1"/>
    <s v="Envelopes"/>
    <s v="Redi-Strip #10 Envelopes, 4 1/8 x 9 1/2"/>
    <n v="4.72"/>
    <n v="2"/>
    <n v="0.2"/>
    <n v="1.6519999999999999"/>
  </r>
  <r>
    <n v="116"/>
    <s v="CA-2014-115259"/>
    <d v="2014-08-25T00:00:00"/>
    <x v="55"/>
    <x v="0"/>
    <s v="RC-19960"/>
    <s v="Ryan Crowe"/>
    <s v="Consumer"/>
    <s v="United States"/>
    <x v="38"/>
    <s v="Ohio"/>
    <n v="43229"/>
    <x v="3"/>
    <s v="OFF-PA-10004965"/>
    <x v="1"/>
    <s v="Paper"/>
    <s v="Xerox 1921"/>
    <n v="23.975999999999999"/>
    <n v="3"/>
    <n v="0.2"/>
    <n v="7.4924999999999997"/>
  </r>
  <r>
    <n v="117"/>
    <s v="CA-2014-115259"/>
    <d v="2014-08-25T00:00:00"/>
    <x v="55"/>
    <x v="0"/>
    <s v="RC-19960"/>
    <s v="Ryan Crowe"/>
    <s v="Consumer"/>
    <s v="United States"/>
    <x v="38"/>
    <s v="Ohio"/>
    <n v="43229"/>
    <x v="3"/>
    <s v="OFF-EN-10002504"/>
    <x v="1"/>
    <s v="Envelopes"/>
    <s v="Tyvek  Top-Opening Peel &amp; Seel Envelopes, Plain White"/>
    <n v="130.464"/>
    <n v="6"/>
    <n v="0.2"/>
    <n v="44.031599999999997"/>
  </r>
  <r>
    <n v="118"/>
    <s v="CA-2015-110457"/>
    <d v="2015-03-02T00:00:00"/>
    <x v="56"/>
    <x v="1"/>
    <s v="DK-13090"/>
    <s v="Dave Kipp"/>
    <s v="Consumer"/>
    <s v="United States"/>
    <x v="4"/>
    <s v="Washington"/>
    <n v="98103"/>
    <x v="1"/>
    <s v="FUR-TA-10001768"/>
    <x v="0"/>
    <s v="Tables"/>
    <s v="Hon Racetrack Conference Tables"/>
    <n v="787.53"/>
    <n v="3"/>
    <n v="0"/>
    <n v="165.38130000000001"/>
  </r>
  <r>
    <n v="119"/>
    <s v="US-2015-136476"/>
    <d v="2015-04-05T00:00:00"/>
    <x v="57"/>
    <x v="1"/>
    <s v="GG-14650"/>
    <s v="Greg Guthrie"/>
    <s v="Corporate"/>
    <s v="United States"/>
    <x v="39"/>
    <s v="Tennessee"/>
    <n v="37620"/>
    <x v="0"/>
    <s v="OFF-BI-10003650"/>
    <x v="1"/>
    <s v="Binders"/>
    <s v="GBC DocuBind 300 Electric Binding Machine"/>
    <n v="157.79400000000001"/>
    <n v="1"/>
    <n v="0.7"/>
    <n v="-115.71559999999999"/>
  </r>
  <r>
    <n v="120"/>
    <s v="CA-2016-103730"/>
    <d v="2016-06-12T00:00:00"/>
    <x v="35"/>
    <x v="2"/>
    <s v="SC-20725"/>
    <s v="Steven Cartwright"/>
    <s v="Consumer"/>
    <s v="United States"/>
    <x v="40"/>
    <s v="Delaware"/>
    <n v="19805"/>
    <x v="3"/>
    <s v="FUR-FU-10002157"/>
    <x v="0"/>
    <s v="Furnishings"/>
    <s v="Artistic Insta-Plaque"/>
    <n v="47.04"/>
    <n v="3"/>
    <n v="0"/>
    <n v="18.345600000000001"/>
  </r>
  <r>
    <n v="121"/>
    <s v="CA-2016-103730"/>
    <d v="2016-06-12T00:00:00"/>
    <x v="35"/>
    <x v="2"/>
    <s v="SC-20725"/>
    <s v="Steven Cartwright"/>
    <s v="Consumer"/>
    <s v="United States"/>
    <x v="40"/>
    <s v="Delaware"/>
    <n v="19805"/>
    <x v="3"/>
    <s v="OFF-BI-10003910"/>
    <x v="1"/>
    <s v="Binders"/>
    <s v="DXL Angle-View Binders with Locking Rings by Samsill"/>
    <n v="30.84"/>
    <n v="4"/>
    <n v="0"/>
    <n v="13.878"/>
  </r>
  <r>
    <n v="122"/>
    <s v="CA-2016-103730"/>
    <d v="2016-06-12T00:00:00"/>
    <x v="35"/>
    <x v="2"/>
    <s v="SC-20725"/>
    <s v="Steven Cartwright"/>
    <s v="Consumer"/>
    <s v="United States"/>
    <x v="40"/>
    <s v="Delaware"/>
    <n v="19805"/>
    <x v="3"/>
    <s v="OFF-ST-10000777"/>
    <x v="1"/>
    <s v="Storage"/>
    <s v="Companion Letter/Legal File, Black"/>
    <n v="226.56"/>
    <n v="6"/>
    <n v="0"/>
    <n v="63.436799999999998"/>
  </r>
  <r>
    <n v="123"/>
    <s v="CA-2016-103730"/>
    <d v="2016-06-12T00:00:00"/>
    <x v="35"/>
    <x v="2"/>
    <s v="SC-20725"/>
    <s v="Steven Cartwright"/>
    <s v="Consumer"/>
    <s v="United States"/>
    <x v="40"/>
    <s v="Delaware"/>
    <n v="19805"/>
    <x v="3"/>
    <s v="OFF-EN-10002500"/>
    <x v="1"/>
    <s v="Envelopes"/>
    <s v="Globe Weis Peel &amp; Seel First Class Envelopes"/>
    <n v="115.02"/>
    <n v="9"/>
    <n v="0"/>
    <n v="51.759"/>
  </r>
  <r>
    <n v="124"/>
    <s v="CA-2016-103730"/>
    <d v="2016-06-12T00:00:00"/>
    <x v="35"/>
    <x v="2"/>
    <s v="SC-20725"/>
    <s v="Steven Cartwright"/>
    <s v="Consumer"/>
    <s v="United States"/>
    <x v="40"/>
    <s v="Delaware"/>
    <n v="19805"/>
    <x v="3"/>
    <s v="TEC-PH-10003875"/>
    <x v="2"/>
    <s v="Phones"/>
    <s v="KLD Oscar II Style Snap-on Ultra Thin Side Flip Synthetic Leather Cover Case for HTC One HTC M7"/>
    <n v="68.040000000000006"/>
    <n v="7"/>
    <n v="0"/>
    <n v="19.7316"/>
  </r>
  <r>
    <n v="125"/>
    <s v="US-2014-152030"/>
    <d v="2014-12-26T00:00:00"/>
    <x v="58"/>
    <x v="0"/>
    <s v="AD-10180"/>
    <s v="Alan Dominguez"/>
    <s v="Home Office"/>
    <s v="United States"/>
    <x v="12"/>
    <s v="Texas"/>
    <n v="77041"/>
    <x v="2"/>
    <s v="FUR-CH-10004063"/>
    <x v="0"/>
    <s v="Chairs"/>
    <s v="Global Deluxe High-Back Manager's Chair"/>
    <n v="600.55799999999999"/>
    <n v="3"/>
    <n v="0.3"/>
    <n v="-8.5794000000000796"/>
  </r>
  <r>
    <n v="126"/>
    <s v="US-2014-134614"/>
    <d v="2014-09-20T00:00:00"/>
    <x v="59"/>
    <x v="1"/>
    <s v="PF-19165"/>
    <s v="Philip Fox"/>
    <s v="Consumer"/>
    <s v="United States"/>
    <x v="41"/>
    <s v="Illinois"/>
    <n v="61701"/>
    <x v="2"/>
    <s v="FUR-TA-10004534"/>
    <x v="0"/>
    <s v="Tables"/>
    <s v="Bevis 44 x 96 Conference Tables"/>
    <n v="617.70000000000005"/>
    <n v="6"/>
    <n v="0.5"/>
    <n v="-407.68200000000002"/>
  </r>
  <r>
    <n v="127"/>
    <s v="US-2017-107272"/>
    <d v="2017-11-05T00:00:00"/>
    <x v="44"/>
    <x v="1"/>
    <s v="TS-21610"/>
    <s v="Troy Staebel"/>
    <s v="Consumer"/>
    <s v="United States"/>
    <x v="42"/>
    <s v="Arizona"/>
    <n v="85023"/>
    <x v="1"/>
    <s v="OFF-BI-10003274"/>
    <x v="1"/>
    <s v="Binders"/>
    <s v="Avery Durable Slant Ring Binders, No Labels"/>
    <n v="2.3879999999999999"/>
    <n v="2"/>
    <n v="0.7"/>
    <n v="-1.8308"/>
  </r>
  <r>
    <n v="128"/>
    <s v="US-2017-107272"/>
    <d v="2017-11-05T00:00:00"/>
    <x v="44"/>
    <x v="1"/>
    <s v="TS-21610"/>
    <s v="Troy Staebel"/>
    <s v="Consumer"/>
    <s v="United States"/>
    <x v="42"/>
    <s v="Arizona"/>
    <n v="85023"/>
    <x v="1"/>
    <s v="OFF-ST-10002974"/>
    <x v="1"/>
    <s v="Storage"/>
    <s v="Trav-L-File Heavy-Duty Shuttle II, Black"/>
    <n v="243.99199999999999"/>
    <n v="7"/>
    <n v="0.2"/>
    <n v="30.498999999999999"/>
  </r>
  <r>
    <n v="129"/>
    <s v="US-2016-125969"/>
    <d v="2016-11-06T00:00:00"/>
    <x v="54"/>
    <x v="0"/>
    <s v="LS-16975"/>
    <s v="Lindsay Shagiari"/>
    <s v="Home Office"/>
    <s v="United States"/>
    <x v="1"/>
    <s v="California"/>
    <n v="90004"/>
    <x v="1"/>
    <s v="FUR-CH-10001146"/>
    <x v="0"/>
    <s v="Chairs"/>
    <s v="Global Task Chair, Black"/>
    <n v="81.424000000000007"/>
    <n v="2"/>
    <n v="0.2"/>
    <n v="-9.1601999999999997"/>
  </r>
  <r>
    <n v="130"/>
    <s v="US-2016-125969"/>
    <d v="2016-11-06T00:00:00"/>
    <x v="54"/>
    <x v="0"/>
    <s v="LS-16975"/>
    <s v="Lindsay Shagiari"/>
    <s v="Home Office"/>
    <s v="United States"/>
    <x v="1"/>
    <s v="California"/>
    <n v="90004"/>
    <x v="1"/>
    <s v="FUR-FU-10003773"/>
    <x v="0"/>
    <s v="Furnishings"/>
    <s v="Eldon Cleatmat Plus Chair Mats for High Pile Carpets"/>
    <n v="238.56"/>
    <n v="3"/>
    <n v="0"/>
    <n v="26.241599999999998"/>
  </r>
  <r>
    <n v="131"/>
    <s v="US-2017-164147"/>
    <d v="2017-02-02T00:00:00"/>
    <x v="60"/>
    <x v="2"/>
    <s v="DW-13585"/>
    <s v="Dorothy Wardle"/>
    <s v="Corporate"/>
    <s v="United States"/>
    <x v="38"/>
    <s v="Ohio"/>
    <n v="43229"/>
    <x v="3"/>
    <s v="TEC-PH-10002293"/>
    <x v="2"/>
    <s v="Phones"/>
    <s v="Anker 36W 4-Port USB Wall Charger Travel Power Adapter for iPhone 5s 5c 5"/>
    <n v="59.97"/>
    <n v="5"/>
    <n v="0.4"/>
    <n v="-11.994"/>
  </r>
  <r>
    <n v="132"/>
    <s v="US-2017-164147"/>
    <d v="2017-02-02T00:00:00"/>
    <x v="60"/>
    <x v="2"/>
    <s v="DW-13585"/>
    <s v="Dorothy Wardle"/>
    <s v="Corporate"/>
    <s v="United States"/>
    <x v="38"/>
    <s v="Ohio"/>
    <n v="43229"/>
    <x v="3"/>
    <s v="OFF-PA-10002377"/>
    <x v="1"/>
    <s v="Paper"/>
    <s v="Xerox 1916"/>
    <n v="78.304000000000002"/>
    <n v="2"/>
    <n v="0.2"/>
    <n v="29.364000000000001"/>
  </r>
  <r>
    <n v="133"/>
    <s v="US-2017-164147"/>
    <d v="2017-02-02T00:00:00"/>
    <x v="60"/>
    <x v="2"/>
    <s v="DW-13585"/>
    <s v="Dorothy Wardle"/>
    <s v="Corporate"/>
    <s v="United States"/>
    <x v="38"/>
    <s v="Ohio"/>
    <n v="43229"/>
    <x v="3"/>
    <s v="OFF-FA-10002780"/>
    <x v="1"/>
    <s v="Fasteners"/>
    <s v="Staples"/>
    <n v="21.456"/>
    <n v="9"/>
    <n v="0.2"/>
    <n v="6.9732000000000003"/>
  </r>
  <r>
    <n v="134"/>
    <s v="CA-2016-145583"/>
    <d v="2016-10-13T00:00:00"/>
    <x v="61"/>
    <x v="1"/>
    <s v="LC-16885"/>
    <s v="Lena Creighton"/>
    <s v="Consumer"/>
    <s v="United States"/>
    <x v="43"/>
    <s v="California"/>
    <n v="95661"/>
    <x v="1"/>
    <s v="OFF-PA-10001804"/>
    <x v="1"/>
    <s v="Paper"/>
    <s v="Xerox 195"/>
    <n v="20.04"/>
    <n v="3"/>
    <n v="0"/>
    <n v="9.6191999999999993"/>
  </r>
  <r>
    <n v="135"/>
    <s v="CA-2016-145583"/>
    <d v="2016-10-13T00:00:00"/>
    <x v="61"/>
    <x v="1"/>
    <s v="LC-16885"/>
    <s v="Lena Creighton"/>
    <s v="Consumer"/>
    <s v="United States"/>
    <x v="43"/>
    <s v="California"/>
    <n v="95661"/>
    <x v="1"/>
    <s v="OFF-PA-10001736"/>
    <x v="1"/>
    <s v="Paper"/>
    <s v="Xerox 1880"/>
    <n v="35.44"/>
    <n v="1"/>
    <n v="0"/>
    <n v="16.6568"/>
  </r>
  <r>
    <n v="136"/>
    <s v="CA-2016-145583"/>
    <d v="2016-10-13T00:00:00"/>
    <x v="61"/>
    <x v="1"/>
    <s v="LC-16885"/>
    <s v="Lena Creighton"/>
    <s v="Consumer"/>
    <s v="United States"/>
    <x v="43"/>
    <s v="California"/>
    <n v="95661"/>
    <x v="1"/>
    <s v="OFF-AR-10001149"/>
    <x v="1"/>
    <s v="Art"/>
    <s v="Sanford Colorific Colored Pencils, 12/Box"/>
    <n v="11.52"/>
    <n v="4"/>
    <n v="0"/>
    <n v="3.456"/>
  </r>
  <r>
    <n v="137"/>
    <s v="CA-2016-145583"/>
    <d v="2016-10-13T00:00:00"/>
    <x v="61"/>
    <x v="1"/>
    <s v="LC-16885"/>
    <s v="Lena Creighton"/>
    <s v="Consumer"/>
    <s v="United States"/>
    <x v="43"/>
    <s v="California"/>
    <n v="95661"/>
    <x v="1"/>
    <s v="OFF-FA-10002988"/>
    <x v="1"/>
    <s v="Fasteners"/>
    <s v="Ideal Clamps"/>
    <n v="4.0199999999999996"/>
    <n v="2"/>
    <n v="0"/>
    <n v="1.9698"/>
  </r>
  <r>
    <n v="138"/>
    <s v="CA-2016-145583"/>
    <d v="2016-10-13T00:00:00"/>
    <x v="61"/>
    <x v="1"/>
    <s v="LC-16885"/>
    <s v="Lena Creighton"/>
    <s v="Consumer"/>
    <s v="United States"/>
    <x v="43"/>
    <s v="California"/>
    <n v="95661"/>
    <x v="1"/>
    <s v="OFF-BI-10004781"/>
    <x v="1"/>
    <s v="Binders"/>
    <s v="GBC Wire Binding Strips"/>
    <n v="76.176000000000002"/>
    <n v="3"/>
    <n v="0.2"/>
    <n v="26.6616"/>
  </r>
  <r>
    <n v="139"/>
    <s v="CA-2016-145583"/>
    <d v="2016-10-13T00:00:00"/>
    <x v="61"/>
    <x v="1"/>
    <s v="LC-16885"/>
    <s v="Lena Creighton"/>
    <s v="Consumer"/>
    <s v="United States"/>
    <x v="43"/>
    <s v="California"/>
    <n v="95661"/>
    <x v="1"/>
    <s v="OFF-SU-10001218"/>
    <x v="1"/>
    <s v="Supplies"/>
    <s v="Fiskars Softgrip Scissors"/>
    <n v="65.88"/>
    <n v="6"/>
    <n v="0"/>
    <n v="18.446400000000001"/>
  </r>
  <r>
    <n v="140"/>
    <s v="CA-2016-145583"/>
    <d v="2016-10-13T00:00:00"/>
    <x v="61"/>
    <x v="1"/>
    <s v="LC-16885"/>
    <s v="Lena Creighton"/>
    <s v="Consumer"/>
    <s v="United States"/>
    <x v="43"/>
    <s v="California"/>
    <n v="95661"/>
    <x v="1"/>
    <s v="FUR-FU-10001706"/>
    <x v="0"/>
    <s v="Furnishings"/>
    <s v="Longer-Life Soft White Bulbs"/>
    <n v="43.12"/>
    <n v="14"/>
    <n v="0"/>
    <n v="20.697600000000001"/>
  </r>
  <r>
    <n v="141"/>
    <s v="CA-2016-110366"/>
    <d v="2016-09-05T00:00:00"/>
    <x v="62"/>
    <x v="0"/>
    <s v="JD-15895"/>
    <s v="Jonathan Doherty"/>
    <s v="Corporate"/>
    <s v="United States"/>
    <x v="10"/>
    <s v="Pennsylvania"/>
    <n v="19140"/>
    <x v="3"/>
    <s v="FUR-FU-10004848"/>
    <x v="0"/>
    <s v="Furnishings"/>
    <s v="Howard Miller 13-3/4&quot; Diameter Brushed Chrome Round Wall Clock"/>
    <n v="82.8"/>
    <n v="2"/>
    <n v="0.2"/>
    <n v="10.35"/>
  </r>
  <r>
    <n v="142"/>
    <s v="CA-2017-106180"/>
    <d v="2017-09-18T00:00:00"/>
    <x v="19"/>
    <x v="1"/>
    <s v="SH-19975"/>
    <s v="Sally Hughsby"/>
    <s v="Corporate"/>
    <s v="United States"/>
    <x v="8"/>
    <s v="California"/>
    <n v="94122"/>
    <x v="1"/>
    <s v="OFF-AR-10000940"/>
    <x v="1"/>
    <s v="Art"/>
    <s v="Newell 343"/>
    <n v="8.82"/>
    <n v="3"/>
    <n v="0"/>
    <n v="2.3814000000000002"/>
  </r>
  <r>
    <n v="143"/>
    <s v="CA-2017-106180"/>
    <d v="2017-09-18T00:00:00"/>
    <x v="19"/>
    <x v="1"/>
    <s v="SH-19975"/>
    <s v="Sally Hughsby"/>
    <s v="Corporate"/>
    <s v="United States"/>
    <x v="8"/>
    <s v="California"/>
    <n v="94122"/>
    <x v="1"/>
    <s v="OFF-EN-10004030"/>
    <x v="1"/>
    <s v="Envelopes"/>
    <s v="Convenience Packs of Business Envelopes"/>
    <n v="10.86"/>
    <n v="3"/>
    <n v="0"/>
    <n v="5.1041999999999996"/>
  </r>
  <r>
    <n v="144"/>
    <s v="CA-2017-106180"/>
    <d v="2017-09-18T00:00:00"/>
    <x v="19"/>
    <x v="1"/>
    <s v="SH-19975"/>
    <s v="Sally Hughsby"/>
    <s v="Corporate"/>
    <s v="United States"/>
    <x v="8"/>
    <s v="California"/>
    <n v="94122"/>
    <x v="1"/>
    <s v="OFF-PA-10004327"/>
    <x v="1"/>
    <s v="Paper"/>
    <s v="Xerox 1911"/>
    <n v="143.69999999999999"/>
    <n v="3"/>
    <n v="0"/>
    <n v="68.975999999999999"/>
  </r>
  <r>
    <n v="145"/>
    <s v="CA-2017-155376"/>
    <d v="2017-12-22T00:00:00"/>
    <x v="63"/>
    <x v="1"/>
    <s v="SG-20080"/>
    <s v="Sandra Glassco"/>
    <s v="Consumer"/>
    <s v="United States"/>
    <x v="44"/>
    <s v="Missouri"/>
    <n v="64055"/>
    <x v="2"/>
    <s v="OFF-AP-10001058"/>
    <x v="1"/>
    <s v="Appliances"/>
    <s v="Sanyo 2.5 Cubic Foot Mid-Size Office Refrigerators"/>
    <n v="839.43"/>
    <n v="3"/>
    <n v="0"/>
    <n v="218.2518"/>
  </r>
  <r>
    <n v="146"/>
    <s v="CA-2015-110744"/>
    <d v="2015-09-07T00:00:00"/>
    <x v="64"/>
    <x v="1"/>
    <s v="HA-14920"/>
    <s v="Helen Andreada"/>
    <s v="Consumer"/>
    <s v="United States"/>
    <x v="45"/>
    <s v="California"/>
    <n v="91104"/>
    <x v="1"/>
    <s v="OFF-ST-10003656"/>
    <x v="1"/>
    <s v="Storage"/>
    <s v="Safco Industrial Wire Shelving"/>
    <n v="671.93"/>
    <n v="7"/>
    <n v="0"/>
    <n v="20.157900000000001"/>
  </r>
  <r>
    <n v="147"/>
    <s v="CA-2014-110072"/>
    <d v="2014-10-22T00:00:00"/>
    <x v="65"/>
    <x v="1"/>
    <s v="MG-17680"/>
    <s v="Maureen Gastineau"/>
    <s v="Home Office"/>
    <s v="United States"/>
    <x v="46"/>
    <s v="Ohio"/>
    <n v="43055"/>
    <x v="3"/>
    <s v="FUR-FU-10000521"/>
    <x v="0"/>
    <s v="Furnishings"/>
    <s v="Seth Thomas 14&quot; Putty-Colored Wall Clock"/>
    <n v="93.888000000000005"/>
    <n v="4"/>
    <n v="0.2"/>
    <n v="12.909599999999999"/>
  </r>
  <r>
    <n v="148"/>
    <s v="CA-2016-114489"/>
    <d v="2016-12-05T00:00:00"/>
    <x v="66"/>
    <x v="1"/>
    <s v="JE-16165"/>
    <s v="Justin Ellison"/>
    <s v="Corporate"/>
    <s v="United States"/>
    <x v="47"/>
    <s v="Wisconsin"/>
    <n v="53132"/>
    <x v="2"/>
    <s v="TEC-PH-10000215"/>
    <x v="2"/>
    <s v="Phones"/>
    <s v="Plantronics Cordless Phone Headset with In-line Volume - M214C"/>
    <n v="384.45"/>
    <n v="11"/>
    <n v="0"/>
    <n v="103.8015"/>
  </r>
  <r>
    <n v="149"/>
    <s v="CA-2016-114489"/>
    <d v="2016-12-05T00:00:00"/>
    <x v="66"/>
    <x v="1"/>
    <s v="JE-16165"/>
    <s v="Justin Ellison"/>
    <s v="Corporate"/>
    <s v="United States"/>
    <x v="47"/>
    <s v="Wisconsin"/>
    <n v="53132"/>
    <x v="2"/>
    <s v="TEC-PH-10001448"/>
    <x v="2"/>
    <s v="Phones"/>
    <s v="Anker Astro 15000mAh USB Portable Charger"/>
    <n v="149.97"/>
    <n v="3"/>
    <n v="0"/>
    <n v="5.9987999999999797"/>
  </r>
  <r>
    <n v="150"/>
    <s v="CA-2016-114489"/>
    <d v="2016-12-05T00:00:00"/>
    <x v="66"/>
    <x v="1"/>
    <s v="JE-16165"/>
    <s v="Justin Ellison"/>
    <s v="Corporate"/>
    <s v="United States"/>
    <x v="47"/>
    <s v="Wisconsin"/>
    <n v="53132"/>
    <x v="2"/>
    <s v="FUR-CH-10000454"/>
    <x v="0"/>
    <s v="Chairs"/>
    <s v="Hon Deluxe Fabric Upholstered Stacking Chairs, Rounded Back"/>
    <n v="1951.84"/>
    <n v="8"/>
    <n v="0"/>
    <n v="585.55200000000002"/>
  </r>
  <r>
    <n v="151"/>
    <s v="CA-2016-114489"/>
    <d v="2016-12-05T00:00:00"/>
    <x v="66"/>
    <x v="1"/>
    <s v="JE-16165"/>
    <s v="Justin Ellison"/>
    <s v="Corporate"/>
    <s v="United States"/>
    <x v="47"/>
    <s v="Wisconsin"/>
    <n v="53132"/>
    <x v="2"/>
    <s v="OFF-BI-10002735"/>
    <x v="1"/>
    <s v="Binders"/>
    <s v="GBC Prestige Therm-A-Bind Covers"/>
    <n v="171.55"/>
    <n v="5"/>
    <n v="0"/>
    <n v="80.628500000000003"/>
  </r>
  <r>
    <n v="152"/>
    <s v="CA-2016-158834"/>
    <d v="2016-03-13T00:00:00"/>
    <x v="67"/>
    <x v="2"/>
    <s v="TW-21025"/>
    <s v="Tamara Willingham"/>
    <s v="Home Office"/>
    <s v="United States"/>
    <x v="48"/>
    <s v="Arizona"/>
    <n v="85254"/>
    <x v="1"/>
    <s v="OFF-AP-10000326"/>
    <x v="1"/>
    <s v="Appliances"/>
    <s v="Belkin 7 Outlet SurgeMaster Surge Protector with Phone Protection"/>
    <n v="157.91999999999999"/>
    <n v="5"/>
    <n v="0.2"/>
    <n v="17.765999999999998"/>
  </r>
  <r>
    <n v="153"/>
    <s v="CA-2016-158834"/>
    <d v="2016-03-13T00:00:00"/>
    <x v="67"/>
    <x v="2"/>
    <s v="TW-21025"/>
    <s v="Tamara Willingham"/>
    <s v="Home Office"/>
    <s v="United States"/>
    <x v="48"/>
    <s v="Arizona"/>
    <n v="85254"/>
    <x v="1"/>
    <s v="TEC-PH-10001254"/>
    <x v="2"/>
    <s v="Phones"/>
    <s v="Jabra BIZ 2300 Duo QD Duo Corded Headset"/>
    <n v="203.184"/>
    <n v="2"/>
    <n v="0.2"/>
    <n v="15.238799999999999"/>
  </r>
  <r>
    <n v="154"/>
    <s v="CA-2015-124919"/>
    <d v="2015-05-31T00:00:00"/>
    <x v="68"/>
    <x v="2"/>
    <s v="SP-20650"/>
    <s v="Stephanie Phelps"/>
    <s v="Corporate"/>
    <s v="United States"/>
    <x v="49"/>
    <s v="California"/>
    <n v="95123"/>
    <x v="1"/>
    <s v="OFF-PA-10001950"/>
    <x v="1"/>
    <s v="Paper"/>
    <s v="Southworth 25% Cotton Antique Laid Paper &amp; Envelopes"/>
    <n v="58.38"/>
    <n v="7"/>
    <n v="0"/>
    <n v="26.271000000000001"/>
  </r>
  <r>
    <n v="155"/>
    <s v="CA-2015-124919"/>
    <d v="2015-05-31T00:00:00"/>
    <x v="68"/>
    <x v="2"/>
    <s v="SP-20650"/>
    <s v="Stephanie Phelps"/>
    <s v="Corporate"/>
    <s v="United States"/>
    <x v="49"/>
    <s v="California"/>
    <n v="95123"/>
    <x v="1"/>
    <s v="OFF-PA-10002254"/>
    <x v="1"/>
    <s v="Paper"/>
    <s v="Xerox 1883"/>
    <n v="105.52"/>
    <n v="4"/>
    <n v="0"/>
    <n v="48.539200000000001"/>
  </r>
  <r>
    <n v="156"/>
    <s v="CA-2015-124919"/>
    <d v="2015-05-31T00:00:00"/>
    <x v="68"/>
    <x v="2"/>
    <s v="SP-20650"/>
    <s v="Stephanie Phelps"/>
    <s v="Corporate"/>
    <s v="United States"/>
    <x v="49"/>
    <s v="California"/>
    <n v="95123"/>
    <x v="1"/>
    <s v="OFF-ST-10001590"/>
    <x v="1"/>
    <s v="Storage"/>
    <s v="Tenex Personal Project File with Scoop Front Design, Black"/>
    <n v="80.88"/>
    <n v="6"/>
    <n v="0"/>
    <n v="21.0288"/>
  </r>
  <r>
    <n v="157"/>
    <s v="CA-2015-118948"/>
    <d v="2015-05-28T00:00:00"/>
    <x v="69"/>
    <x v="1"/>
    <s v="NK-18490"/>
    <s v="Neil Knudson"/>
    <s v="Home Office"/>
    <s v="United States"/>
    <x v="4"/>
    <s v="Washington"/>
    <n v="98105"/>
    <x v="1"/>
    <s v="OFF-AR-10001547"/>
    <x v="1"/>
    <s v="Art"/>
    <s v="Newell 311"/>
    <n v="6.63"/>
    <n v="3"/>
    <n v="0"/>
    <n v="1.7901"/>
  </r>
  <r>
    <n v="158"/>
    <s v="CA-2014-104269"/>
    <d v="2014-03-01T00:00:00"/>
    <x v="70"/>
    <x v="0"/>
    <s v="DB-13060"/>
    <s v="Dave Brooks"/>
    <s v="Consumer"/>
    <s v="United States"/>
    <x v="4"/>
    <s v="Washington"/>
    <n v="98115"/>
    <x v="1"/>
    <s v="FUR-CH-10004063"/>
    <x v="0"/>
    <s v="Chairs"/>
    <s v="Global Deluxe High-Back Manager's Chair"/>
    <n v="457.56799999999998"/>
    <n v="2"/>
    <n v="0.2"/>
    <n v="51.476399999999899"/>
  </r>
  <r>
    <n v="159"/>
    <s v="CA-2016-114104"/>
    <d v="2016-11-20T00:00:00"/>
    <x v="71"/>
    <x v="1"/>
    <s v="NP-18670"/>
    <s v="Nora Paige"/>
    <s v="Consumer"/>
    <s v="United States"/>
    <x v="50"/>
    <s v="Oklahoma"/>
    <n v="73034"/>
    <x v="2"/>
    <s v="OFF-LA-10002475"/>
    <x v="1"/>
    <s v="Labels"/>
    <s v="Avery 519"/>
    <n v="14.62"/>
    <n v="2"/>
    <n v="0"/>
    <n v="6.8714000000000004"/>
  </r>
  <r>
    <n v="160"/>
    <s v="CA-2016-114104"/>
    <d v="2016-11-20T00:00:00"/>
    <x v="71"/>
    <x v="1"/>
    <s v="NP-18670"/>
    <s v="Nora Paige"/>
    <s v="Consumer"/>
    <s v="United States"/>
    <x v="50"/>
    <s v="Oklahoma"/>
    <n v="73034"/>
    <x v="2"/>
    <s v="TEC-PH-10004536"/>
    <x v="2"/>
    <s v="Phones"/>
    <s v="Avaya 5420 Digital phone"/>
    <n v="944.93"/>
    <n v="7"/>
    <n v="0"/>
    <n v="236.23249999999999"/>
  </r>
  <r>
    <n v="161"/>
    <s v="CA-2016-162733"/>
    <d v="2016-05-11T00:00:00"/>
    <x v="72"/>
    <x v="2"/>
    <s v="TT-21070"/>
    <s v="Ted Trevino"/>
    <s v="Consumer"/>
    <s v="United States"/>
    <x v="1"/>
    <s v="California"/>
    <n v="90045"/>
    <x v="1"/>
    <s v="OFF-PA-10002751"/>
    <x v="1"/>
    <s v="Paper"/>
    <s v="Xerox 1920"/>
    <n v="5.98"/>
    <n v="1"/>
    <n v="0"/>
    <n v="2.6909999999999998"/>
  </r>
  <r>
    <n v="162"/>
    <s v="CA-2015-119697"/>
    <d v="2015-12-28T00:00:00"/>
    <x v="16"/>
    <x v="0"/>
    <s v="EM-13960"/>
    <s v="Eric Murdock"/>
    <s v="Consumer"/>
    <s v="United States"/>
    <x v="10"/>
    <s v="Pennsylvania"/>
    <n v="19134"/>
    <x v="3"/>
    <s v="TEC-AC-10003657"/>
    <x v="2"/>
    <s v="Accessories"/>
    <s v="Lenovo 17-Key USB Numeric Keypad"/>
    <n v="54.384"/>
    <n v="2"/>
    <n v="0.2"/>
    <n v="1.3595999999999999"/>
  </r>
  <r>
    <n v="163"/>
    <s v="CA-2016-154508"/>
    <d v="2016-11-16T00:00:00"/>
    <x v="73"/>
    <x v="1"/>
    <s v="RD-19900"/>
    <s v="Ruben Dartt"/>
    <s v="Consumer"/>
    <s v="United States"/>
    <x v="51"/>
    <s v="New Mexico"/>
    <n v="88220"/>
    <x v="1"/>
    <s v="OFF-EN-10001990"/>
    <x v="1"/>
    <s v="Envelopes"/>
    <s v="Staple envelope"/>
    <n v="28.4"/>
    <n v="5"/>
    <n v="0"/>
    <n v="13.348000000000001"/>
  </r>
  <r>
    <n v="164"/>
    <s v="CA-2016-113817"/>
    <d v="2016-11-07T00:00:00"/>
    <x v="0"/>
    <x v="1"/>
    <s v="MJ-17740"/>
    <s v="Max Jones"/>
    <s v="Consumer"/>
    <s v="United States"/>
    <x v="4"/>
    <s v="Washington"/>
    <n v="98115"/>
    <x v="1"/>
    <s v="OFF-BI-10004002"/>
    <x v="1"/>
    <s v="Binders"/>
    <s v="Wilson Jones International Size A4 Ring Binders"/>
    <n v="27.68"/>
    <n v="2"/>
    <n v="0.2"/>
    <n v="9.6880000000000006"/>
  </r>
  <r>
    <n v="165"/>
    <s v="CA-2014-139892"/>
    <d v="2014-09-08T00:00:00"/>
    <x v="74"/>
    <x v="1"/>
    <s v="BM-11140"/>
    <s v="Becky Martin"/>
    <s v="Consumer"/>
    <s v="United States"/>
    <x v="52"/>
    <s v="Texas"/>
    <n v="78207"/>
    <x v="2"/>
    <s v="OFF-AR-10004441"/>
    <x v="1"/>
    <s v="Art"/>
    <s v="BIC Brite Liner Highlighters"/>
    <n v="9.9359999999999999"/>
    <n v="3"/>
    <n v="0.2"/>
    <n v="2.7324000000000002"/>
  </r>
  <r>
    <n v="166"/>
    <s v="CA-2014-139892"/>
    <d v="2014-09-08T00:00:00"/>
    <x v="74"/>
    <x v="1"/>
    <s v="BM-11140"/>
    <s v="Becky Martin"/>
    <s v="Consumer"/>
    <s v="United States"/>
    <x v="52"/>
    <s v="Texas"/>
    <n v="78207"/>
    <x v="2"/>
    <s v="TEC-MA-10000822"/>
    <x v="2"/>
    <s v="Machines"/>
    <s v="Lexmark MX611dhe Monochrome Laser Printer"/>
    <n v="8159.9520000000002"/>
    <n v="8"/>
    <n v="0.4"/>
    <n v="-1359.992"/>
  </r>
  <r>
    <n v="167"/>
    <s v="CA-2014-139892"/>
    <d v="2014-09-08T00:00:00"/>
    <x v="74"/>
    <x v="1"/>
    <s v="BM-11140"/>
    <s v="Becky Martin"/>
    <s v="Consumer"/>
    <s v="United States"/>
    <x v="52"/>
    <s v="Texas"/>
    <n v="78207"/>
    <x v="2"/>
    <s v="OFF-ST-10000991"/>
    <x v="1"/>
    <s v="Storage"/>
    <s v="Space Solutions HD Industrial Steel Shelving."/>
    <n v="275.928"/>
    <n v="3"/>
    <n v="0.2"/>
    <n v="-58.634700000000002"/>
  </r>
  <r>
    <n v="168"/>
    <s v="CA-2014-139892"/>
    <d v="2014-09-08T00:00:00"/>
    <x v="74"/>
    <x v="1"/>
    <s v="BM-11140"/>
    <s v="Becky Martin"/>
    <s v="Consumer"/>
    <s v="United States"/>
    <x v="52"/>
    <s v="Texas"/>
    <n v="78207"/>
    <x v="2"/>
    <s v="FUR-CH-10004287"/>
    <x v="0"/>
    <s v="Chairs"/>
    <s v="SAFCO Arco Folding Chair"/>
    <n v="1740.06"/>
    <n v="9"/>
    <n v="0.3"/>
    <n v="-24.858000000000199"/>
  </r>
  <r>
    <n v="169"/>
    <s v="CA-2014-139892"/>
    <d v="2014-09-08T00:00:00"/>
    <x v="74"/>
    <x v="1"/>
    <s v="BM-11140"/>
    <s v="Becky Martin"/>
    <s v="Consumer"/>
    <s v="United States"/>
    <x v="52"/>
    <s v="Texas"/>
    <n v="78207"/>
    <x v="2"/>
    <s v="OFF-AR-10002656"/>
    <x v="1"/>
    <s v="Art"/>
    <s v="Sanford Liquid Accent Highlighters"/>
    <n v="32.064"/>
    <n v="6"/>
    <n v="0.2"/>
    <n v="6.8136000000000001"/>
  </r>
  <r>
    <n v="170"/>
    <s v="CA-2014-139892"/>
    <d v="2014-09-08T00:00:00"/>
    <x v="74"/>
    <x v="1"/>
    <s v="BM-11140"/>
    <s v="Becky Martin"/>
    <s v="Consumer"/>
    <s v="United States"/>
    <x v="52"/>
    <s v="Texas"/>
    <n v="78207"/>
    <x v="2"/>
    <s v="OFF-AP-10002518"/>
    <x v="1"/>
    <s v="Appliances"/>
    <s v="Kensington 7 Outlet MasterPiece Power Center"/>
    <n v="177.98"/>
    <n v="5"/>
    <n v="0.8"/>
    <n v="-453.84899999999999"/>
  </r>
  <r>
    <n v="171"/>
    <s v="CA-2014-139892"/>
    <d v="2014-09-08T00:00:00"/>
    <x v="74"/>
    <x v="1"/>
    <s v="BM-11140"/>
    <s v="Becky Martin"/>
    <s v="Consumer"/>
    <s v="United States"/>
    <x v="52"/>
    <s v="Texas"/>
    <n v="78207"/>
    <x v="2"/>
    <s v="TEC-PH-10003931"/>
    <x v="2"/>
    <s v="Phones"/>
    <s v="JBL Micro Wireless Portable Bluetooth Speaker"/>
    <n v="143.976"/>
    <n v="3"/>
    <n v="0.2"/>
    <n v="8.9985000000000106"/>
  </r>
  <r>
    <n v="172"/>
    <s v="CA-2014-118962"/>
    <d v="2014-08-05T00:00:00"/>
    <x v="75"/>
    <x v="1"/>
    <s v="CS-12130"/>
    <s v="Chad Sievert"/>
    <s v="Consumer"/>
    <s v="United States"/>
    <x v="1"/>
    <s v="California"/>
    <n v="90004"/>
    <x v="1"/>
    <s v="OFF-PA-10000659"/>
    <x v="1"/>
    <s v="Paper"/>
    <s v="Adams Phone Message Book, Professional, 400 Message Capacity, 5 3/6” x 11”"/>
    <n v="20.94"/>
    <n v="3"/>
    <n v="0"/>
    <n v="9.8417999999999992"/>
  </r>
  <r>
    <n v="173"/>
    <s v="CA-2014-118962"/>
    <d v="2014-08-05T00:00:00"/>
    <x v="75"/>
    <x v="1"/>
    <s v="CS-12130"/>
    <s v="Chad Sievert"/>
    <s v="Consumer"/>
    <s v="United States"/>
    <x v="1"/>
    <s v="California"/>
    <n v="90004"/>
    <x v="1"/>
    <s v="OFF-PA-10001144"/>
    <x v="1"/>
    <s v="Paper"/>
    <s v="Xerox 1913"/>
    <n v="110.96"/>
    <n v="2"/>
    <n v="0"/>
    <n v="53.260800000000003"/>
  </r>
  <r>
    <n v="174"/>
    <s v="CA-2014-118962"/>
    <d v="2014-08-05T00:00:00"/>
    <x v="75"/>
    <x v="1"/>
    <s v="CS-12130"/>
    <s v="Chad Sievert"/>
    <s v="Consumer"/>
    <s v="United States"/>
    <x v="1"/>
    <s v="California"/>
    <n v="90004"/>
    <x v="1"/>
    <s v="FUR-CH-10003817"/>
    <x v="0"/>
    <s v="Chairs"/>
    <s v="Global Value Steno Chair, Gray"/>
    <n v="340.14400000000001"/>
    <n v="7"/>
    <n v="0.2"/>
    <n v="21.259"/>
  </r>
  <r>
    <n v="175"/>
    <s v="US-2014-100853"/>
    <d v="2014-09-14T00:00:00"/>
    <x v="76"/>
    <x v="1"/>
    <s v="JB-15400"/>
    <s v="Jennifer Braxton"/>
    <s v="Corporate"/>
    <s v="United States"/>
    <x v="22"/>
    <s v="Illinois"/>
    <n v="60623"/>
    <x v="2"/>
    <s v="OFF-AP-10000891"/>
    <x v="1"/>
    <s v="Appliances"/>
    <s v="Kensington 7 Outlet MasterPiece HOMEOFFICE Power Control Center"/>
    <n v="52.448"/>
    <n v="2"/>
    <n v="0.8"/>
    <n v="-131.12"/>
  </r>
  <r>
    <n v="176"/>
    <s v="US-2014-100853"/>
    <d v="2014-09-14T00:00:00"/>
    <x v="76"/>
    <x v="1"/>
    <s v="JB-15400"/>
    <s v="Jennifer Braxton"/>
    <s v="Corporate"/>
    <s v="United States"/>
    <x v="22"/>
    <s v="Illinois"/>
    <n v="60623"/>
    <x v="2"/>
    <s v="OFF-LA-10003148"/>
    <x v="1"/>
    <s v="Labels"/>
    <s v="Avery 51"/>
    <n v="20.16"/>
    <n v="4"/>
    <n v="0.2"/>
    <n v="6.5519999999999996"/>
  </r>
  <r>
    <n v="177"/>
    <s v="US-2017-152366"/>
    <d v="2017-04-21T00:00:00"/>
    <x v="77"/>
    <x v="0"/>
    <s v="SJ-20500"/>
    <s v="Shirley Jackson"/>
    <s v="Consumer"/>
    <s v="United States"/>
    <x v="12"/>
    <s v="Texas"/>
    <n v="77036"/>
    <x v="2"/>
    <s v="OFF-AP-10002684"/>
    <x v="1"/>
    <s v="Appliances"/>
    <s v="Acco 7-Outlet Masterpiece Power Center, Wihtout Fax/Phone Line Protection"/>
    <n v="97.263999999999996"/>
    <n v="4"/>
    <n v="0.8"/>
    <n v="-243.16"/>
  </r>
  <r>
    <n v="178"/>
    <s v="US-2015-101511"/>
    <d v="2015-11-21T00:00:00"/>
    <x v="78"/>
    <x v="0"/>
    <s v="JE-15745"/>
    <s v="Joel Eaton"/>
    <s v="Consumer"/>
    <s v="United States"/>
    <x v="46"/>
    <s v="Ohio"/>
    <n v="43055"/>
    <x v="3"/>
    <s v="FUR-CH-10004698"/>
    <x v="0"/>
    <s v="Chairs"/>
    <s v="Padded Folding Chairs, Black, 4/Carton"/>
    <n v="396.80200000000002"/>
    <n v="7"/>
    <n v="0.3"/>
    <n v="-11.3371999999999"/>
  </r>
  <r>
    <n v="179"/>
    <s v="US-2015-101511"/>
    <d v="2015-11-21T00:00:00"/>
    <x v="78"/>
    <x v="0"/>
    <s v="JE-15745"/>
    <s v="Joel Eaton"/>
    <s v="Consumer"/>
    <s v="United States"/>
    <x v="46"/>
    <s v="Ohio"/>
    <n v="43055"/>
    <x v="3"/>
    <s v="OFF-SU-10002189"/>
    <x v="1"/>
    <s v="Supplies"/>
    <s v="Acme Rosewood Handle Letter Opener"/>
    <n v="15.88"/>
    <n v="5"/>
    <n v="0.2"/>
    <n v="-3.7715000000000001"/>
  </r>
  <r>
    <n v="180"/>
    <s v="CA-2015-137225"/>
    <d v="2015-12-15T00:00:00"/>
    <x v="79"/>
    <x v="1"/>
    <s v="JK-15640"/>
    <s v="Jim Kriz"/>
    <s v="Home Office"/>
    <s v="United States"/>
    <x v="20"/>
    <s v="New York"/>
    <n v="10009"/>
    <x v="3"/>
    <s v="OFF-AR-10001940"/>
    <x v="1"/>
    <s v="Art"/>
    <s v="Sanford Colorific Eraseable Coloring Pencils, 12 Count"/>
    <n v="3.28"/>
    <n v="1"/>
    <n v="0"/>
    <n v="1.4104000000000001"/>
  </r>
  <r>
    <n v="181"/>
    <s v="CA-2014-166191"/>
    <d v="2014-12-05T00:00:00"/>
    <x v="80"/>
    <x v="0"/>
    <s v="DK-13150"/>
    <s v="David Kendrick"/>
    <s v="Corporate"/>
    <s v="United States"/>
    <x v="27"/>
    <s v="Illinois"/>
    <n v="62521"/>
    <x v="2"/>
    <s v="OFF-ST-10003455"/>
    <x v="1"/>
    <s v="Storage"/>
    <s v="Tenex File Box, Personal Filing Tote with Lid, Black"/>
    <n v="24.815999999999999"/>
    <n v="2"/>
    <n v="0.2"/>
    <n v="1.8612"/>
  </r>
  <r>
    <n v="182"/>
    <s v="CA-2014-166191"/>
    <d v="2014-12-05T00:00:00"/>
    <x v="80"/>
    <x v="0"/>
    <s v="DK-13150"/>
    <s v="David Kendrick"/>
    <s v="Corporate"/>
    <s v="United States"/>
    <x v="27"/>
    <s v="Illinois"/>
    <n v="62521"/>
    <x v="2"/>
    <s v="TEC-AC-10004659"/>
    <x v="2"/>
    <s v="Accessories"/>
    <s v="Imation Secure+ Hardware Encrypted USB 2.0 Flash Drive; 16GB"/>
    <n v="408.74400000000003"/>
    <n v="7"/>
    <n v="0.2"/>
    <n v="76.639499999999998"/>
  </r>
  <r>
    <n v="183"/>
    <s v="CA-2014-158274"/>
    <d v="2014-11-19T00:00:00"/>
    <x v="81"/>
    <x v="0"/>
    <s v="RM-19675"/>
    <s v="Robert Marley"/>
    <s v="Home Office"/>
    <s v="United States"/>
    <x v="53"/>
    <s v="Louisiana"/>
    <n v="71203"/>
    <x v="0"/>
    <s v="TEC-PH-10003273"/>
    <x v="2"/>
    <s v="Phones"/>
    <s v="AT&amp;T TR1909W"/>
    <n v="503.96"/>
    <n v="4"/>
    <n v="0"/>
    <n v="131.02959999999999"/>
  </r>
  <r>
    <n v="184"/>
    <s v="CA-2014-158274"/>
    <d v="2014-11-19T00:00:00"/>
    <x v="81"/>
    <x v="0"/>
    <s v="RM-19675"/>
    <s v="Robert Marley"/>
    <s v="Home Office"/>
    <s v="United States"/>
    <x v="53"/>
    <s v="Louisiana"/>
    <n v="71203"/>
    <x v="0"/>
    <s v="TEC-PH-10004896"/>
    <x v="2"/>
    <s v="Phones"/>
    <s v="Nokia Lumia 521 (T-Mobile)"/>
    <n v="149.94999999999999"/>
    <n v="5"/>
    <n v="0"/>
    <n v="41.985999999999997"/>
  </r>
  <r>
    <n v="185"/>
    <s v="CA-2014-158274"/>
    <d v="2014-11-19T00:00:00"/>
    <x v="81"/>
    <x v="0"/>
    <s v="RM-19675"/>
    <s v="Robert Marley"/>
    <s v="Home Office"/>
    <s v="United States"/>
    <x v="53"/>
    <s v="Louisiana"/>
    <n v="71203"/>
    <x v="0"/>
    <s v="TEC-AC-10002345"/>
    <x v="2"/>
    <s v="Accessories"/>
    <s v="HP Standard 104 key PS/2 Keyboard"/>
    <n v="29"/>
    <n v="2"/>
    <n v="0"/>
    <n v="7.25"/>
  </r>
  <r>
    <n v="186"/>
    <s v="CA-2016-105018"/>
    <d v="2016-11-28T00:00:00"/>
    <x v="82"/>
    <x v="1"/>
    <s v="SK-19990"/>
    <s v="Sally Knutson"/>
    <s v="Consumer"/>
    <s v="United States"/>
    <x v="54"/>
    <s v="Connecticut"/>
    <n v="6824"/>
    <x v="3"/>
    <s v="OFF-BI-10001890"/>
    <x v="1"/>
    <s v="Binders"/>
    <s v="Avery Poly Binder Pockets"/>
    <n v="7.16"/>
    <n v="2"/>
    <n v="0"/>
    <n v="3.4367999999999999"/>
  </r>
  <r>
    <n v="187"/>
    <s v="CA-2014-123260"/>
    <d v="2014-08-26T00:00:00"/>
    <x v="83"/>
    <x v="1"/>
    <s v="FM-14290"/>
    <s v="Frank Merwin"/>
    <s v="Home Office"/>
    <s v="United States"/>
    <x v="1"/>
    <s v="California"/>
    <n v="90032"/>
    <x v="1"/>
    <s v="TEC-AC-10002323"/>
    <x v="2"/>
    <s v="Accessories"/>
    <s v="SanDisk Ultra 32 GB MicroSDHC Class 10 Memory Card"/>
    <n v="176.8"/>
    <n v="8"/>
    <n v="0"/>
    <n v="22.984000000000002"/>
  </r>
  <r>
    <n v="188"/>
    <s v="CA-2016-157000"/>
    <d v="2016-07-16T00:00:00"/>
    <x v="18"/>
    <x v="1"/>
    <s v="AM-10360"/>
    <s v="Alice McCarthy"/>
    <s v="Corporate"/>
    <s v="United States"/>
    <x v="55"/>
    <s v="Texas"/>
    <n v="75051"/>
    <x v="2"/>
    <s v="OFF-ST-10001328"/>
    <x v="1"/>
    <s v="Storage"/>
    <s v="Personal Filing Tote with Lid, Black/Gray"/>
    <n v="37.223999999999997"/>
    <n v="3"/>
    <n v="0.2"/>
    <n v="3.7223999999999999"/>
  </r>
  <r>
    <n v="189"/>
    <s v="CA-2016-157000"/>
    <d v="2016-07-16T00:00:00"/>
    <x v="18"/>
    <x v="1"/>
    <s v="AM-10360"/>
    <s v="Alice McCarthy"/>
    <s v="Corporate"/>
    <s v="United States"/>
    <x v="55"/>
    <s v="Texas"/>
    <n v="75051"/>
    <x v="2"/>
    <s v="OFF-PA-10001950"/>
    <x v="1"/>
    <s v="Paper"/>
    <s v="Southworth 25% Cotton Antique Laid Paper &amp; Envelopes"/>
    <n v="20.015999999999998"/>
    <n v="3"/>
    <n v="0.2"/>
    <n v="6.2549999999999999"/>
  </r>
  <r>
    <n v="190"/>
    <s v="CA-2015-102281"/>
    <d v="2015-10-12T00:00:00"/>
    <x v="84"/>
    <x v="2"/>
    <s v="MP-17470"/>
    <s v="Mark Packer"/>
    <s v="Home Office"/>
    <s v="United States"/>
    <x v="20"/>
    <s v="New York"/>
    <n v="10035"/>
    <x v="3"/>
    <s v="FUR-BO-10002613"/>
    <x v="0"/>
    <s v="Bookcases"/>
    <s v="Atlantic Metals Mobile 4-Shelf Bookcases, Custom Colors"/>
    <n v="899.13599999999997"/>
    <n v="4"/>
    <n v="0.2"/>
    <n v="112.392"/>
  </r>
  <r>
    <n v="191"/>
    <s v="CA-2015-102281"/>
    <d v="2015-10-12T00:00:00"/>
    <x v="84"/>
    <x v="2"/>
    <s v="MP-17470"/>
    <s v="Mark Packer"/>
    <s v="Home Office"/>
    <s v="United States"/>
    <x v="20"/>
    <s v="New York"/>
    <n v="10035"/>
    <x v="3"/>
    <s v="TEC-PH-10001552"/>
    <x v="2"/>
    <s v="Phones"/>
    <s v="I Need's 3d Hello Kitty Hybrid Silicone Case Cover for HTC One X 4g with 3d Hello Kitty Stylus Pen Green/pink"/>
    <n v="71.760000000000005"/>
    <n v="6"/>
    <n v="0"/>
    <n v="20.0928"/>
  </r>
  <r>
    <n v="192"/>
    <s v="CA-2015-102281"/>
    <d v="2015-10-12T00:00:00"/>
    <x v="84"/>
    <x v="2"/>
    <s v="MP-17470"/>
    <s v="Mark Packer"/>
    <s v="Home Office"/>
    <s v="United States"/>
    <x v="20"/>
    <s v="New York"/>
    <n v="10035"/>
    <x v="3"/>
    <s v="OFF-PA-10000061"/>
    <x v="1"/>
    <s v="Paper"/>
    <s v="Xerox 205"/>
    <n v="51.84"/>
    <n v="8"/>
    <n v="0"/>
    <n v="24.883199999999999"/>
  </r>
  <r>
    <n v="193"/>
    <s v="CA-2015-102281"/>
    <d v="2015-10-12T00:00:00"/>
    <x v="84"/>
    <x v="2"/>
    <s v="MP-17470"/>
    <s v="Mark Packer"/>
    <s v="Home Office"/>
    <s v="United States"/>
    <x v="20"/>
    <s v="New York"/>
    <n v="10035"/>
    <x v="3"/>
    <s v="FUR-BO-10002545"/>
    <x v="0"/>
    <s v="Bookcases"/>
    <s v="Atlantic Metals Mobile 3-Shelf Bookcases, Custom Colors"/>
    <n v="626.35199999999998"/>
    <n v="3"/>
    <n v="0.2"/>
    <n v="46.976399999999998"/>
  </r>
  <r>
    <n v="194"/>
    <s v="CA-2015-102281"/>
    <d v="2015-10-12T00:00:00"/>
    <x v="84"/>
    <x v="2"/>
    <s v="MP-17470"/>
    <s v="Mark Packer"/>
    <s v="Home Office"/>
    <s v="United States"/>
    <x v="20"/>
    <s v="New York"/>
    <n v="10035"/>
    <x v="3"/>
    <s v="OFF-AR-10003514"/>
    <x v="1"/>
    <s v="Art"/>
    <s v="4009 Highlighters by Sanford"/>
    <n v="19.899999999999999"/>
    <n v="5"/>
    <n v="0"/>
    <n v="6.5670000000000002"/>
  </r>
  <r>
    <n v="195"/>
    <s v="CA-2015-131457"/>
    <d v="2015-10-31T00:00:00"/>
    <x v="85"/>
    <x v="1"/>
    <s v="MZ-17515"/>
    <s v="Mary Zewe"/>
    <s v="Corporate"/>
    <s v="United States"/>
    <x v="56"/>
    <s v="California"/>
    <n v="92374"/>
    <x v="1"/>
    <s v="OFF-EN-10001509"/>
    <x v="1"/>
    <s v="Envelopes"/>
    <s v="Poly String Tie Envelopes"/>
    <n v="14.28"/>
    <n v="7"/>
    <n v="0"/>
    <n v="6.7115999999999998"/>
  </r>
  <r>
    <n v="196"/>
    <s v="CA-2014-140004"/>
    <d v="2014-03-21T00:00:00"/>
    <x v="86"/>
    <x v="1"/>
    <s v="CB-12025"/>
    <s v="Cassandra Brandow"/>
    <s v="Consumer"/>
    <s v="United States"/>
    <x v="57"/>
    <s v="Ohio"/>
    <n v="45011"/>
    <x v="3"/>
    <s v="OFF-AR-10004685"/>
    <x v="1"/>
    <s v="Art"/>
    <s v="Binney &amp; Smith Crayola Metallic Colored Pencils, 8-Color Set"/>
    <n v="7.4080000000000004"/>
    <n v="2"/>
    <n v="0.2"/>
    <n v="1.2038"/>
  </r>
  <r>
    <n v="197"/>
    <s v="CA-2014-140004"/>
    <d v="2014-03-21T00:00:00"/>
    <x v="86"/>
    <x v="1"/>
    <s v="CB-12025"/>
    <s v="Cassandra Brandow"/>
    <s v="Consumer"/>
    <s v="United States"/>
    <x v="57"/>
    <s v="Ohio"/>
    <n v="45011"/>
    <x v="3"/>
    <s v="OFF-AR-10004027"/>
    <x v="1"/>
    <s v="Art"/>
    <s v="Binney &amp; Smith inkTank Erasable Desk Highlighter, Chisel Tip, Yellow, 12/Box"/>
    <n v="6.048"/>
    <n v="3"/>
    <n v="0.2"/>
    <n v="1.5875999999999999"/>
  </r>
  <r>
    <n v="198"/>
    <s v="CA-2017-107720"/>
    <d v="2017-11-06T00:00:00"/>
    <x v="87"/>
    <x v="1"/>
    <s v="VM-21685"/>
    <s v="Valerie Mitchum"/>
    <s v="Home Office"/>
    <s v="United States"/>
    <x v="58"/>
    <s v="New Jersey"/>
    <n v="7090"/>
    <x v="3"/>
    <s v="OFF-ST-10001414"/>
    <x v="1"/>
    <s v="Storage"/>
    <s v="Decoflex Hanging Personal Folder File"/>
    <n v="46.26"/>
    <n v="3"/>
    <n v="0"/>
    <n v="12.0276"/>
  </r>
  <r>
    <n v="199"/>
    <s v="US-2017-124303"/>
    <d v="2017-07-06T00:00:00"/>
    <x v="88"/>
    <x v="1"/>
    <s v="FH-14365"/>
    <s v="Fred Hopkins"/>
    <s v="Corporate"/>
    <s v="United States"/>
    <x v="10"/>
    <s v="Pennsylvania"/>
    <n v="19120"/>
    <x v="3"/>
    <s v="OFF-BI-10000343"/>
    <x v="1"/>
    <s v="Binders"/>
    <s v="Pressboard Covers with Storage Hooks, 9 1/2&quot; x 11&quot;, Light Blue"/>
    <n v="2.9460000000000002"/>
    <n v="2"/>
    <n v="0.7"/>
    <n v="-2.2585999999999999"/>
  </r>
  <r>
    <n v="200"/>
    <s v="US-2017-124303"/>
    <d v="2017-07-06T00:00:00"/>
    <x v="88"/>
    <x v="1"/>
    <s v="FH-14365"/>
    <s v="Fred Hopkins"/>
    <s v="Corporate"/>
    <s v="United States"/>
    <x v="10"/>
    <s v="Pennsylvania"/>
    <n v="19120"/>
    <x v="3"/>
    <s v="OFF-PA-10002749"/>
    <x v="1"/>
    <s v="Paper"/>
    <s v="Wirebound Message Books, 5-1/2 x 4 Forms, 2 or 4 Forms per Page"/>
    <n v="16.056000000000001"/>
    <n v="3"/>
    <n v="0.2"/>
    <n v="5.8202999999999996"/>
  </r>
  <r>
    <n v="201"/>
    <s v="CA-2017-105074"/>
    <d v="2017-06-24T00:00:00"/>
    <x v="89"/>
    <x v="1"/>
    <s v="MB-17305"/>
    <s v="Maria Bertelson"/>
    <s v="Consumer"/>
    <s v="United States"/>
    <x v="59"/>
    <s v="Ohio"/>
    <n v="44312"/>
    <x v="3"/>
    <s v="OFF-PA-10002666"/>
    <x v="1"/>
    <s v="Paper"/>
    <s v="Southworth 25% Cotton Linen-Finish Paper &amp; Envelopes"/>
    <n v="21.744"/>
    <n v="3"/>
    <n v="0.2"/>
    <n v="6.7949999999999999"/>
  </r>
  <r>
    <n v="202"/>
    <s v="CA-2014-133690"/>
    <d v="2014-08-03T00:00:00"/>
    <x v="90"/>
    <x v="2"/>
    <s v="BS-11755"/>
    <s v="Bruce Stewart"/>
    <s v="Consumer"/>
    <s v="United States"/>
    <x v="60"/>
    <s v="Colorado"/>
    <n v="80219"/>
    <x v="1"/>
    <s v="FUR-TA-10004289"/>
    <x v="0"/>
    <s v="Tables"/>
    <s v="BoxOffice By Design Rectangular and Half-Moon Meeting Room Tables"/>
    <n v="218.75"/>
    <n v="2"/>
    <n v="0.5"/>
    <n v="-161.875"/>
  </r>
  <r>
    <n v="203"/>
    <s v="CA-2014-133690"/>
    <d v="2014-08-03T00:00:00"/>
    <x v="90"/>
    <x v="2"/>
    <s v="BS-11755"/>
    <s v="Bruce Stewart"/>
    <s v="Consumer"/>
    <s v="United States"/>
    <x v="60"/>
    <s v="Colorado"/>
    <n v="80219"/>
    <x v="1"/>
    <s v="OFF-AP-10003622"/>
    <x v="1"/>
    <s v="Appliances"/>
    <s v="Bravo II Megaboss 12-Amp Hard Body Upright, Replacement Belts, 2 Belts per Pack"/>
    <n v="2.6"/>
    <n v="1"/>
    <n v="0.2"/>
    <n v="0.29249999999999998"/>
  </r>
  <r>
    <n v="204"/>
    <s v="US-2017-116701"/>
    <d v="2017-12-17T00:00:00"/>
    <x v="91"/>
    <x v="0"/>
    <s v="LC-17140"/>
    <s v="Logan Currie"/>
    <s v="Consumer"/>
    <s v="United States"/>
    <x v="61"/>
    <s v="Texas"/>
    <n v="75220"/>
    <x v="2"/>
    <s v="OFF-AP-10003217"/>
    <x v="1"/>
    <s v="Appliances"/>
    <s v="Eureka Sanitaire  Commercial Upright"/>
    <n v="66.284000000000006"/>
    <n v="2"/>
    <n v="0.8"/>
    <n v="-178.96680000000001"/>
  </r>
  <r>
    <n v="205"/>
    <s v="CA-2017-126382"/>
    <d v="2017-06-03T00:00:00"/>
    <x v="92"/>
    <x v="1"/>
    <s v="HK-14890"/>
    <s v="Heather Kirkland"/>
    <s v="Corporate"/>
    <s v="United States"/>
    <x v="47"/>
    <s v="Tennessee"/>
    <n v="37064"/>
    <x v="0"/>
    <s v="FUR-FU-10002960"/>
    <x v="0"/>
    <s v="Furnishings"/>
    <s v="Eldon 200 Class Desk Accessories, Burgundy"/>
    <n v="35.167999999999999"/>
    <n v="7"/>
    <n v="0.2"/>
    <n v="9.6712000000000007"/>
  </r>
  <r>
    <n v="206"/>
    <s v="CA-2017-108329"/>
    <d v="2017-12-09T00:00:00"/>
    <x v="93"/>
    <x v="1"/>
    <s v="LE-16810"/>
    <s v="Laurel Elliston"/>
    <s v="Consumer"/>
    <s v="United States"/>
    <x v="62"/>
    <s v="California"/>
    <n v="90604"/>
    <x v="1"/>
    <s v="TEC-PH-10001918"/>
    <x v="2"/>
    <s v="Phones"/>
    <s v="Nortel Business Series Terminal T7208 Digital phone"/>
    <n v="444.76799999999997"/>
    <n v="4"/>
    <n v="0.2"/>
    <n v="44.476799999999997"/>
  </r>
  <r>
    <n v="207"/>
    <s v="CA-2017-135860"/>
    <d v="2017-12-01T00:00:00"/>
    <x v="94"/>
    <x v="1"/>
    <s v="JH-15985"/>
    <s v="Joseph Holt"/>
    <s v="Consumer"/>
    <s v="United States"/>
    <x v="63"/>
    <s v="Michigan"/>
    <n v="48601"/>
    <x v="2"/>
    <s v="OFF-ST-10000642"/>
    <x v="1"/>
    <s v="Storage"/>
    <s v="Tennsco Lockers, Gray"/>
    <n v="83.92"/>
    <n v="4"/>
    <n v="0"/>
    <n v="5.8743999999999899"/>
  </r>
  <r>
    <n v="208"/>
    <s v="CA-2017-135860"/>
    <d v="2017-12-01T00:00:00"/>
    <x v="94"/>
    <x v="1"/>
    <s v="JH-15985"/>
    <s v="Joseph Holt"/>
    <s v="Consumer"/>
    <s v="United States"/>
    <x v="63"/>
    <s v="Michigan"/>
    <n v="48601"/>
    <x v="2"/>
    <s v="TEC-PH-10001700"/>
    <x v="2"/>
    <s v="Phones"/>
    <s v="Panasonic KX-TG6844B Expandable Digital Cordless Telephone"/>
    <n v="131.97999999999999"/>
    <n v="2"/>
    <n v="0"/>
    <n v="35.634599999999999"/>
  </r>
  <r>
    <n v="209"/>
    <s v="CA-2017-135860"/>
    <d v="2017-12-01T00:00:00"/>
    <x v="94"/>
    <x v="1"/>
    <s v="JH-15985"/>
    <s v="Joseph Holt"/>
    <s v="Consumer"/>
    <s v="United States"/>
    <x v="63"/>
    <s v="Michigan"/>
    <n v="48601"/>
    <x v="2"/>
    <s v="OFF-BI-10003274"/>
    <x v="1"/>
    <s v="Binders"/>
    <s v="Avery Durable Slant Ring Binders, No Labels"/>
    <n v="15.92"/>
    <n v="4"/>
    <n v="0"/>
    <n v="7.4824000000000002"/>
  </r>
  <r>
    <n v="210"/>
    <s v="CA-2017-135860"/>
    <d v="2017-12-01T00:00:00"/>
    <x v="94"/>
    <x v="1"/>
    <s v="JH-15985"/>
    <s v="Joseph Holt"/>
    <s v="Consumer"/>
    <s v="United States"/>
    <x v="63"/>
    <s v="Michigan"/>
    <n v="48601"/>
    <x v="2"/>
    <s v="OFF-FA-10000134"/>
    <x v="1"/>
    <s v="Fasteners"/>
    <s v="Advantus Push Pins, Aluminum Head"/>
    <n v="52.29"/>
    <n v="9"/>
    <n v="0"/>
    <n v="16.209900000000001"/>
  </r>
  <r>
    <n v="211"/>
    <s v="CA-2017-135860"/>
    <d v="2017-12-01T00:00:00"/>
    <x v="94"/>
    <x v="1"/>
    <s v="JH-15985"/>
    <s v="Joseph Holt"/>
    <s v="Consumer"/>
    <s v="United States"/>
    <x v="63"/>
    <s v="Michigan"/>
    <n v="48601"/>
    <x v="2"/>
    <s v="OFF-ST-10001522"/>
    <x v="1"/>
    <s v="Storage"/>
    <s v="Gould Plastics 18-Pocket Panel Bin, 34w x 5-1/4d x 20-1/2h"/>
    <n v="91.99"/>
    <n v="1"/>
    <n v="0"/>
    <n v="3.67959999999999"/>
  </r>
  <r>
    <n v="212"/>
    <s v="CA-2015-101007"/>
    <d v="2015-02-09T00:00:00"/>
    <x v="95"/>
    <x v="0"/>
    <s v="MS-17980"/>
    <s v="Michael Stewart"/>
    <s v="Corporate"/>
    <s v="United States"/>
    <x v="61"/>
    <s v="Texas"/>
    <n v="75220"/>
    <x v="2"/>
    <s v="TEC-AC-10001266"/>
    <x v="2"/>
    <s v="Accessories"/>
    <s v="Memorex Micro Travel Drive 8 GB"/>
    <n v="20.8"/>
    <n v="2"/>
    <n v="0.2"/>
    <n v="6.5"/>
  </r>
  <r>
    <n v="213"/>
    <s v="CA-2015-146262"/>
    <d v="2015-01-02T00:00:00"/>
    <x v="96"/>
    <x v="1"/>
    <s v="VW-21775"/>
    <s v="Victoria Wilson"/>
    <s v="Corporate"/>
    <s v="United States"/>
    <x v="64"/>
    <s v="Ohio"/>
    <n v="44256"/>
    <x v="3"/>
    <s v="OFF-LA-10004544"/>
    <x v="1"/>
    <s v="Labels"/>
    <s v="Avery 505"/>
    <n v="23.68"/>
    <n v="2"/>
    <n v="0.2"/>
    <n v="8.8800000000000008"/>
  </r>
  <r>
    <n v="214"/>
    <s v="CA-2015-146262"/>
    <d v="2015-01-02T00:00:00"/>
    <x v="96"/>
    <x v="1"/>
    <s v="VW-21775"/>
    <s v="Victoria Wilson"/>
    <s v="Corporate"/>
    <s v="United States"/>
    <x v="64"/>
    <s v="Ohio"/>
    <n v="44256"/>
    <x v="3"/>
    <s v="FUR-BO-10004695"/>
    <x v="0"/>
    <s v="Bookcases"/>
    <s v="O'Sullivan 2-Door Barrister Bookcase in Odessa Pine"/>
    <n v="452.45"/>
    <n v="5"/>
    <n v="0.5"/>
    <n v="-244.32300000000001"/>
  </r>
  <r>
    <n v="215"/>
    <s v="CA-2015-146262"/>
    <d v="2015-01-02T00:00:00"/>
    <x v="96"/>
    <x v="1"/>
    <s v="VW-21775"/>
    <s v="Victoria Wilson"/>
    <s v="Corporate"/>
    <s v="United States"/>
    <x v="64"/>
    <s v="Ohio"/>
    <n v="44256"/>
    <x v="3"/>
    <s v="TEC-PH-10002844"/>
    <x v="2"/>
    <s v="Phones"/>
    <s v="Speck Products Candyshell Flip Case"/>
    <n v="62.981999999999999"/>
    <n v="3"/>
    <n v="0.4"/>
    <n v="-14.6958"/>
  </r>
  <r>
    <n v="216"/>
    <s v="CA-2015-146262"/>
    <d v="2015-01-02T00:00:00"/>
    <x v="96"/>
    <x v="1"/>
    <s v="VW-21775"/>
    <s v="Victoria Wilson"/>
    <s v="Corporate"/>
    <s v="United States"/>
    <x v="64"/>
    <s v="Ohio"/>
    <n v="44256"/>
    <x v="3"/>
    <s v="TEC-MA-10000864"/>
    <x v="2"/>
    <s v="Machines"/>
    <s v="Cisco 9971 IP Video Phone Charcoal"/>
    <n v="1188"/>
    <n v="9"/>
    <n v="0.7"/>
    <n v="-950.4"/>
  </r>
  <r>
    <n v="217"/>
    <s v="CA-2015-146262"/>
    <d v="2015-01-02T00:00:00"/>
    <x v="96"/>
    <x v="1"/>
    <s v="VW-21775"/>
    <s v="Victoria Wilson"/>
    <s v="Corporate"/>
    <s v="United States"/>
    <x v="64"/>
    <s v="Ohio"/>
    <n v="44256"/>
    <x v="3"/>
    <s v="TEC-AC-10000109"/>
    <x v="2"/>
    <s v="Accessories"/>
    <s v="Sony Micro Vault Click 16 GB USB 2.0 Flash Drive"/>
    <n v="89.584000000000003"/>
    <n v="2"/>
    <n v="0.2"/>
    <n v="4.4792000000000103"/>
  </r>
  <r>
    <n v="218"/>
    <s v="CA-2016-130162"/>
    <d v="2016-10-28T00:00:00"/>
    <x v="97"/>
    <x v="1"/>
    <s v="JH-15910"/>
    <s v="Jonathan Howell"/>
    <s v="Consumer"/>
    <s v="United States"/>
    <x v="1"/>
    <s v="California"/>
    <n v="90032"/>
    <x v="1"/>
    <s v="OFF-ST-10001328"/>
    <x v="1"/>
    <s v="Storage"/>
    <s v="Personal Filing Tote with Lid, Black/Gray"/>
    <n v="93.06"/>
    <n v="6"/>
    <n v="0"/>
    <n v="26.056799999999999"/>
  </r>
  <r>
    <n v="219"/>
    <s v="CA-2016-130162"/>
    <d v="2016-10-28T00:00:00"/>
    <x v="97"/>
    <x v="1"/>
    <s v="JH-15910"/>
    <s v="Jonathan Howell"/>
    <s v="Consumer"/>
    <s v="United States"/>
    <x v="1"/>
    <s v="California"/>
    <n v="90032"/>
    <x v="1"/>
    <s v="TEC-PH-10002563"/>
    <x v="2"/>
    <s v="Phones"/>
    <s v="Adtran 1202752G1"/>
    <n v="302.37599999999998"/>
    <n v="3"/>
    <n v="0.2"/>
    <n v="22.6782"/>
  </r>
  <r>
    <n v="220"/>
    <s v="CA-2015-169397"/>
    <d v="2015-12-24T00:00:00"/>
    <x v="98"/>
    <x v="2"/>
    <s v="JB-15925"/>
    <s v="Joni Blumstein"/>
    <s v="Consumer"/>
    <s v="United States"/>
    <x v="65"/>
    <s v="Ohio"/>
    <n v="43017"/>
    <x v="3"/>
    <s v="OFF-FA-10000585"/>
    <x v="1"/>
    <s v="Fasteners"/>
    <s v="OIC Bulk Pack Metal Binder Clips"/>
    <n v="5.5839999999999996"/>
    <n v="2"/>
    <n v="0.2"/>
    <n v="1.8148"/>
  </r>
  <r>
    <n v="221"/>
    <s v="CA-2015-169397"/>
    <d v="2015-12-24T00:00:00"/>
    <x v="98"/>
    <x v="2"/>
    <s v="JB-15925"/>
    <s v="Joni Blumstein"/>
    <s v="Consumer"/>
    <s v="United States"/>
    <x v="65"/>
    <s v="Ohio"/>
    <n v="43017"/>
    <x v="3"/>
    <s v="OFF-PA-10004000"/>
    <x v="1"/>
    <s v="Paper"/>
    <s v="While You Were Out Pads, 50 per Pad, 4 x 5 1/4, Green Cycle"/>
    <n v="22.704000000000001"/>
    <n v="6"/>
    <n v="0.2"/>
    <n v="8.2302"/>
  </r>
  <r>
    <n v="222"/>
    <s v="CA-2015-169397"/>
    <d v="2015-12-24T00:00:00"/>
    <x v="98"/>
    <x v="2"/>
    <s v="JB-15925"/>
    <s v="Joni Blumstein"/>
    <s v="Consumer"/>
    <s v="United States"/>
    <x v="65"/>
    <s v="Ohio"/>
    <n v="43017"/>
    <x v="3"/>
    <s v="OFF-BI-10002852"/>
    <x v="1"/>
    <s v="Binders"/>
    <s v="Ibico Standard Transparent Covers"/>
    <n v="19.776"/>
    <n v="4"/>
    <n v="0.7"/>
    <n v="-13.8432"/>
  </r>
  <r>
    <n v="223"/>
    <s v="CA-2015-169397"/>
    <d v="2015-12-24T00:00:00"/>
    <x v="98"/>
    <x v="2"/>
    <s v="JB-15925"/>
    <s v="Joni Blumstein"/>
    <s v="Consumer"/>
    <s v="United States"/>
    <x v="65"/>
    <s v="Ohio"/>
    <n v="43017"/>
    <x v="3"/>
    <s v="FUR-FU-10000087"/>
    <x v="0"/>
    <s v="Furnishings"/>
    <s v="Executive Impressions 14&quot; Two-Color Numerals Wall Clock"/>
    <n v="72.703999999999994"/>
    <n v="4"/>
    <n v="0.2"/>
    <n v="19.084800000000001"/>
  </r>
  <r>
    <n v="224"/>
    <s v="CA-2015-169397"/>
    <d v="2015-12-24T00:00:00"/>
    <x v="98"/>
    <x v="2"/>
    <s v="JB-15925"/>
    <s v="Joni Blumstein"/>
    <s v="Consumer"/>
    <s v="United States"/>
    <x v="65"/>
    <s v="Ohio"/>
    <n v="43017"/>
    <x v="3"/>
    <s v="TEC-MA-10001148"/>
    <x v="2"/>
    <s v="Machines"/>
    <s v="Swingline SM12-08 MicroCut Jam Free Shredder"/>
    <n v="479.988"/>
    <n v="4"/>
    <n v="0.7"/>
    <n v="-383.99040000000002"/>
  </r>
  <r>
    <n v="225"/>
    <s v="CA-2015-169397"/>
    <d v="2015-12-24T00:00:00"/>
    <x v="98"/>
    <x v="2"/>
    <s v="JB-15925"/>
    <s v="Joni Blumstein"/>
    <s v="Consumer"/>
    <s v="United States"/>
    <x v="65"/>
    <s v="Ohio"/>
    <n v="43017"/>
    <x v="3"/>
    <s v="OFF-AR-10001958"/>
    <x v="1"/>
    <s v="Art"/>
    <s v="Stanley Bostitch Contemporary Electric Pencil Sharpeners"/>
    <n v="27.167999999999999"/>
    <n v="2"/>
    <n v="0.2"/>
    <n v="2.7168000000000001"/>
  </r>
  <r>
    <n v="226"/>
    <s v="CA-2015-163055"/>
    <d v="2015-08-09T00:00:00"/>
    <x v="99"/>
    <x v="1"/>
    <s v="DS-13180"/>
    <s v="David Smith"/>
    <s v="Corporate"/>
    <s v="United States"/>
    <x v="66"/>
    <s v="Michigan"/>
    <n v="48227"/>
    <x v="2"/>
    <s v="OFF-AR-10001026"/>
    <x v="1"/>
    <s v="Art"/>
    <s v="Sanford Uni-Blazer View Highlighters, Chisel Tip, Yellow"/>
    <n v="2.2000000000000002"/>
    <n v="1"/>
    <n v="0"/>
    <n v="0.96799999999999997"/>
  </r>
  <r>
    <n v="227"/>
    <s v="CA-2015-163055"/>
    <d v="2015-08-09T00:00:00"/>
    <x v="99"/>
    <x v="1"/>
    <s v="DS-13180"/>
    <s v="David Smith"/>
    <s v="Corporate"/>
    <s v="United States"/>
    <x v="66"/>
    <s v="Michigan"/>
    <n v="48227"/>
    <x v="2"/>
    <s v="FUR-TA-10003748"/>
    <x v="0"/>
    <s v="Tables"/>
    <s v="Bevis 36 x 72 Conference Tables"/>
    <n v="622.45000000000005"/>
    <n v="5"/>
    <n v="0"/>
    <n v="136.93899999999999"/>
  </r>
  <r>
    <n v="228"/>
    <s v="CA-2015-163055"/>
    <d v="2015-08-09T00:00:00"/>
    <x v="99"/>
    <x v="1"/>
    <s v="DS-13180"/>
    <s v="David Smith"/>
    <s v="Corporate"/>
    <s v="United States"/>
    <x v="66"/>
    <s v="Michigan"/>
    <n v="48227"/>
    <x v="2"/>
    <s v="OFF-ST-10002485"/>
    <x v="1"/>
    <s v="Storage"/>
    <s v="Rogers Deluxe File Chest"/>
    <n v="21.98"/>
    <n v="1"/>
    <n v="0"/>
    <n v="0.219799999999999"/>
  </r>
  <r>
    <n v="229"/>
    <s v="US-2015-145436"/>
    <d v="2015-02-28T00:00:00"/>
    <x v="100"/>
    <x v="1"/>
    <s v="VD-21670"/>
    <s v="Valerie Dominguez"/>
    <s v="Consumer"/>
    <s v="United States"/>
    <x v="29"/>
    <s v="Tennessee"/>
    <n v="38401"/>
    <x v="0"/>
    <s v="FUR-CH-10004860"/>
    <x v="0"/>
    <s v="Chairs"/>
    <s v="Global Low Back Tilter Chair"/>
    <n v="161.56800000000001"/>
    <n v="2"/>
    <n v="0.2"/>
    <n v="-28.2744"/>
  </r>
  <r>
    <n v="230"/>
    <s v="US-2015-145436"/>
    <d v="2015-02-28T00:00:00"/>
    <x v="100"/>
    <x v="1"/>
    <s v="VD-21670"/>
    <s v="Valerie Dominguez"/>
    <s v="Consumer"/>
    <s v="United States"/>
    <x v="29"/>
    <s v="Tennessee"/>
    <n v="38401"/>
    <x v="0"/>
    <s v="FUR-CH-10004477"/>
    <x v="0"/>
    <s v="Chairs"/>
    <s v="Global Push Button Manager's Chair, Indigo"/>
    <n v="389.69600000000003"/>
    <n v="8"/>
    <n v="0.2"/>
    <n v="43.840800000000002"/>
  </r>
  <r>
    <n v="231"/>
    <s v="US-2014-156216"/>
    <d v="2014-09-13T00:00:00"/>
    <x v="101"/>
    <x v="1"/>
    <s v="EA-14035"/>
    <s v="Erin Ashbrook"/>
    <s v="Corporate"/>
    <s v="United States"/>
    <x v="35"/>
    <s v="North Carolina"/>
    <n v="28205"/>
    <x v="0"/>
    <s v="OFF-BI-10001679"/>
    <x v="1"/>
    <s v="Binders"/>
    <s v="GBC Instant Index System for Binding Systems"/>
    <n v="18.648"/>
    <n v="7"/>
    <n v="0.7"/>
    <n v="-12.432"/>
  </r>
  <r>
    <n v="232"/>
    <s v="US-2017-100930"/>
    <d v="2017-04-07T00:00:00"/>
    <x v="102"/>
    <x v="1"/>
    <s v="CS-12400"/>
    <s v="Christopher Schild"/>
    <s v="Home Office"/>
    <s v="United States"/>
    <x v="67"/>
    <s v="Florida"/>
    <n v="33614"/>
    <x v="0"/>
    <s v="FUR-TA-10001705"/>
    <x v="0"/>
    <s v="Tables"/>
    <s v="Bush Advantage Collection Round Conference Table"/>
    <n v="233.86"/>
    <n v="2"/>
    <n v="0.45"/>
    <n v="-102.048"/>
  </r>
  <r>
    <n v="233"/>
    <s v="US-2017-100930"/>
    <d v="2017-04-07T00:00:00"/>
    <x v="102"/>
    <x v="1"/>
    <s v="CS-12400"/>
    <s v="Christopher Schild"/>
    <s v="Home Office"/>
    <s v="United States"/>
    <x v="67"/>
    <s v="Florida"/>
    <n v="33614"/>
    <x v="0"/>
    <s v="FUR-TA-10003473"/>
    <x v="0"/>
    <s v="Tables"/>
    <s v="Bretford Rectangular Conference Table Tops"/>
    <n v="620.61450000000002"/>
    <n v="3"/>
    <n v="0.45"/>
    <n v="-248.2458"/>
  </r>
  <r>
    <n v="234"/>
    <s v="US-2017-100930"/>
    <d v="2017-04-07T00:00:00"/>
    <x v="102"/>
    <x v="1"/>
    <s v="CS-12400"/>
    <s v="Christopher Schild"/>
    <s v="Home Office"/>
    <s v="United States"/>
    <x v="67"/>
    <s v="Florida"/>
    <n v="33614"/>
    <x v="0"/>
    <s v="OFF-BI-10001679"/>
    <x v="1"/>
    <s v="Binders"/>
    <s v="GBC Instant Index System for Binding Systems"/>
    <n v="5.3280000000000003"/>
    <n v="2"/>
    <n v="0.7"/>
    <n v="-3.552"/>
  </r>
  <r>
    <n v="235"/>
    <s v="US-2017-100930"/>
    <d v="2017-04-07T00:00:00"/>
    <x v="102"/>
    <x v="1"/>
    <s v="CS-12400"/>
    <s v="Christopher Schild"/>
    <s v="Home Office"/>
    <s v="United States"/>
    <x v="67"/>
    <s v="Florida"/>
    <n v="33614"/>
    <x v="0"/>
    <s v="FUR-FU-10004017"/>
    <x v="0"/>
    <s v="Furnishings"/>
    <s v="Tenex Contemporary Contur Chairmats for Low and Medium Pile Carpet, Computer, 39&quot; x 49&quot;"/>
    <n v="258.072"/>
    <n v="3"/>
    <n v="0.2"/>
    <n v="0"/>
  </r>
  <r>
    <n v="236"/>
    <s v="US-2017-100930"/>
    <d v="2017-04-07T00:00:00"/>
    <x v="102"/>
    <x v="1"/>
    <s v="CS-12400"/>
    <s v="Christopher Schild"/>
    <s v="Home Office"/>
    <s v="United States"/>
    <x v="67"/>
    <s v="Florida"/>
    <n v="33614"/>
    <x v="0"/>
    <s v="TEC-AC-10003832"/>
    <x v="2"/>
    <s v="Accessories"/>
    <s v="Logitech P710e Mobile Speakerphone"/>
    <n v="617.976"/>
    <n v="3"/>
    <n v="0.2"/>
    <n v="-7.7247000000000998"/>
  </r>
  <r>
    <n v="237"/>
    <s v="CA-2017-160514"/>
    <d v="2017-11-12T00:00:00"/>
    <x v="38"/>
    <x v="1"/>
    <s v="DB-13120"/>
    <s v="David Bremer"/>
    <s v="Corporate"/>
    <s v="United States"/>
    <x v="68"/>
    <s v="California"/>
    <n v="95051"/>
    <x v="1"/>
    <s v="OFF-PA-10002479"/>
    <x v="1"/>
    <s v="Paper"/>
    <s v="Xerox 4200 Series MultiUse Premium Copy Paper (20Lb. and 84 Bright)"/>
    <n v="10.56"/>
    <n v="2"/>
    <n v="0"/>
    <n v="4.7519999999999998"/>
  </r>
  <r>
    <n v="238"/>
    <s v="CA-2016-157749"/>
    <d v="2016-06-04T00:00:00"/>
    <x v="103"/>
    <x v="0"/>
    <s v="KL-16645"/>
    <s v="Ken Lonsdale"/>
    <s v="Consumer"/>
    <s v="United States"/>
    <x v="22"/>
    <s v="Illinois"/>
    <n v="60610"/>
    <x v="2"/>
    <s v="OFF-PA-10003349"/>
    <x v="1"/>
    <s v="Paper"/>
    <s v="Xerox 1957"/>
    <n v="25.92"/>
    <n v="5"/>
    <n v="0.2"/>
    <n v="9.3960000000000008"/>
  </r>
  <r>
    <n v="239"/>
    <s v="CA-2016-157749"/>
    <d v="2016-06-04T00:00:00"/>
    <x v="103"/>
    <x v="0"/>
    <s v="KL-16645"/>
    <s v="Ken Lonsdale"/>
    <s v="Consumer"/>
    <s v="United States"/>
    <x v="22"/>
    <s v="Illinois"/>
    <n v="60610"/>
    <x v="2"/>
    <s v="FUR-FU-10000576"/>
    <x v="0"/>
    <s v="Furnishings"/>
    <s v="Luxo Professional Fluorescent Magnifier Lamp with Clamp-Mount Base"/>
    <n v="419.68"/>
    <n v="5"/>
    <n v="0.6"/>
    <n v="-356.72800000000001"/>
  </r>
  <r>
    <n v="240"/>
    <s v="CA-2016-157749"/>
    <d v="2016-06-04T00:00:00"/>
    <x v="103"/>
    <x v="0"/>
    <s v="KL-16645"/>
    <s v="Ken Lonsdale"/>
    <s v="Consumer"/>
    <s v="United States"/>
    <x v="22"/>
    <s v="Illinois"/>
    <n v="60610"/>
    <x v="2"/>
    <s v="FUR-FU-10004351"/>
    <x v="0"/>
    <s v="Furnishings"/>
    <s v="Staple-based wall hangings"/>
    <n v="11.688000000000001"/>
    <n v="3"/>
    <n v="0.6"/>
    <n v="-4.6752000000000002"/>
  </r>
  <r>
    <n v="241"/>
    <s v="CA-2016-157749"/>
    <d v="2016-06-04T00:00:00"/>
    <x v="103"/>
    <x v="0"/>
    <s v="KL-16645"/>
    <s v="Ken Lonsdale"/>
    <s v="Consumer"/>
    <s v="United States"/>
    <x v="22"/>
    <s v="Illinois"/>
    <n v="60610"/>
    <x v="2"/>
    <s v="TEC-PH-10000011"/>
    <x v="2"/>
    <s v="Phones"/>
    <s v="PureGear Roll-On Screen Protector"/>
    <n v="31.984000000000002"/>
    <n v="2"/>
    <n v="0.2"/>
    <n v="11.1944"/>
  </r>
  <r>
    <n v="242"/>
    <s v="CA-2016-157749"/>
    <d v="2016-06-04T00:00:00"/>
    <x v="103"/>
    <x v="0"/>
    <s v="KL-16645"/>
    <s v="Ken Lonsdale"/>
    <s v="Consumer"/>
    <s v="United States"/>
    <x v="22"/>
    <s v="Illinois"/>
    <n v="60610"/>
    <x v="2"/>
    <s v="FUR-TA-10002607"/>
    <x v="0"/>
    <s v="Tables"/>
    <s v="KI Conference Tables"/>
    <n v="177.22499999999999"/>
    <n v="5"/>
    <n v="0.5"/>
    <n v="-120.51300000000001"/>
  </r>
  <r>
    <n v="243"/>
    <s v="CA-2016-157749"/>
    <d v="2016-06-04T00:00:00"/>
    <x v="103"/>
    <x v="0"/>
    <s v="KL-16645"/>
    <s v="Ken Lonsdale"/>
    <s v="Consumer"/>
    <s v="United States"/>
    <x v="22"/>
    <s v="Illinois"/>
    <n v="60610"/>
    <x v="2"/>
    <s v="FUR-FU-10002505"/>
    <x v="0"/>
    <s v="Furnishings"/>
    <s v="Eldon 100 Class Desk Accessories"/>
    <n v="4.0439999999999996"/>
    <n v="3"/>
    <n v="0.6"/>
    <n v="-2.8308"/>
  </r>
  <r>
    <n v="244"/>
    <s v="CA-2016-157749"/>
    <d v="2016-06-04T00:00:00"/>
    <x v="103"/>
    <x v="0"/>
    <s v="KL-16645"/>
    <s v="Ken Lonsdale"/>
    <s v="Consumer"/>
    <s v="United States"/>
    <x v="22"/>
    <s v="Illinois"/>
    <n v="60610"/>
    <x v="2"/>
    <s v="OFF-AR-10004685"/>
    <x v="1"/>
    <s v="Art"/>
    <s v="Binney &amp; Smith Crayola Metallic Colored Pencils, 8-Color Set"/>
    <n v="7.4080000000000004"/>
    <n v="2"/>
    <n v="0.2"/>
    <n v="1.2038"/>
  </r>
  <r>
    <n v="245"/>
    <s v="CA-2014-131926"/>
    <d v="2014-06-01T00:00:00"/>
    <x v="104"/>
    <x v="0"/>
    <s v="DW-13480"/>
    <s v="Dianna Wilson"/>
    <s v="Home Office"/>
    <s v="United States"/>
    <x v="69"/>
    <s v="Minnesota"/>
    <n v="55044"/>
    <x v="2"/>
    <s v="FUR-CH-10004063"/>
    <x v="0"/>
    <s v="Chairs"/>
    <s v="Global Deluxe High-Back Manager's Chair"/>
    <n v="2001.86"/>
    <n v="7"/>
    <n v="0"/>
    <n v="580.5394"/>
  </r>
  <r>
    <n v="246"/>
    <s v="CA-2014-131926"/>
    <d v="2014-06-01T00:00:00"/>
    <x v="104"/>
    <x v="0"/>
    <s v="DW-13480"/>
    <s v="Dianna Wilson"/>
    <s v="Home Office"/>
    <s v="United States"/>
    <x v="69"/>
    <s v="Minnesota"/>
    <n v="55044"/>
    <x v="2"/>
    <s v="OFF-ST-10002276"/>
    <x v="1"/>
    <s v="Storage"/>
    <s v="Safco Steel Mobile File Cart"/>
    <n v="166.72"/>
    <n v="2"/>
    <n v="0"/>
    <n v="41.68"/>
  </r>
  <r>
    <n v="247"/>
    <s v="CA-2014-131926"/>
    <d v="2014-06-01T00:00:00"/>
    <x v="104"/>
    <x v="0"/>
    <s v="DW-13480"/>
    <s v="Dianna Wilson"/>
    <s v="Home Office"/>
    <s v="United States"/>
    <x v="69"/>
    <s v="Minnesota"/>
    <n v="55044"/>
    <x v="2"/>
    <s v="OFF-PA-10004082"/>
    <x v="1"/>
    <s v="Paper"/>
    <s v="Adams Telephone Message Book w/Frequently-Called Numbers Space, 400 Messages per Book"/>
    <n v="47.88"/>
    <n v="6"/>
    <n v="0"/>
    <n v="23.94"/>
  </r>
  <r>
    <n v="248"/>
    <s v="CA-2014-131926"/>
    <d v="2014-06-01T00:00:00"/>
    <x v="104"/>
    <x v="0"/>
    <s v="DW-13480"/>
    <s v="Dianna Wilson"/>
    <s v="Home Office"/>
    <s v="United States"/>
    <x v="69"/>
    <s v="Minnesota"/>
    <n v="55044"/>
    <x v="2"/>
    <s v="OFF-AP-10002945"/>
    <x v="1"/>
    <s v="Appliances"/>
    <s v="Honeywell Enviracaire Portable HEPA Air Cleaner for 17' x 22' Room"/>
    <n v="1503.25"/>
    <n v="5"/>
    <n v="0"/>
    <n v="496.07249999999999"/>
  </r>
  <r>
    <n v="249"/>
    <s v="CA-2014-131926"/>
    <d v="2014-06-01T00:00:00"/>
    <x v="104"/>
    <x v="0"/>
    <s v="DW-13480"/>
    <s v="Dianna Wilson"/>
    <s v="Home Office"/>
    <s v="United States"/>
    <x v="69"/>
    <s v="Minnesota"/>
    <n v="55044"/>
    <x v="2"/>
    <s v="OFF-PA-10000061"/>
    <x v="1"/>
    <s v="Paper"/>
    <s v="Xerox 205"/>
    <n v="25.92"/>
    <n v="4"/>
    <n v="0"/>
    <n v="12.441599999999999"/>
  </r>
  <r>
    <n v="250"/>
    <s v="CA-2016-154739"/>
    <d v="2016-12-10T00:00:00"/>
    <x v="105"/>
    <x v="0"/>
    <s v="LH-17155"/>
    <s v="Logan Haushalter"/>
    <s v="Consumer"/>
    <s v="United States"/>
    <x v="8"/>
    <s v="California"/>
    <n v="94109"/>
    <x v="1"/>
    <s v="FUR-CH-10002965"/>
    <x v="0"/>
    <s v="Chairs"/>
    <s v="Global Leather Highback Executive Chair with Pneumatic Height Adjustment, Black"/>
    <n v="321.56799999999998"/>
    <n v="2"/>
    <n v="0.2"/>
    <n v="28.1372"/>
  </r>
  <r>
    <n v="251"/>
    <s v="CA-2016-145625"/>
    <d v="2016-09-11T00:00:00"/>
    <x v="106"/>
    <x v="1"/>
    <s v="KC-16540"/>
    <s v="Kelly Collister"/>
    <s v="Consumer"/>
    <s v="United States"/>
    <x v="70"/>
    <s v="California"/>
    <n v="92037"/>
    <x v="1"/>
    <s v="OFF-PA-10004569"/>
    <x v="1"/>
    <s v="Paper"/>
    <s v="Wirebound Message Books, Two 4 1/4&quot; x 5&quot; Forms per Page"/>
    <n v="7.61"/>
    <n v="1"/>
    <n v="0"/>
    <n v="3.5767000000000002"/>
  </r>
  <r>
    <n v="252"/>
    <s v="CA-2016-145625"/>
    <d v="2016-09-11T00:00:00"/>
    <x v="106"/>
    <x v="1"/>
    <s v="KC-16540"/>
    <s v="Kelly Collister"/>
    <s v="Consumer"/>
    <s v="United States"/>
    <x v="70"/>
    <s v="California"/>
    <n v="92037"/>
    <x v="1"/>
    <s v="TEC-AC-10003832"/>
    <x v="2"/>
    <s v="Accessories"/>
    <s v="Logitech P710e Mobile Speakerphone"/>
    <n v="3347.37"/>
    <n v="13"/>
    <n v="0"/>
    <n v="636.00030000000004"/>
  </r>
  <r>
    <n v="253"/>
    <s v="CA-2016-146941"/>
    <d v="2016-12-10T00:00:00"/>
    <x v="10"/>
    <x v="2"/>
    <s v="DL-13315"/>
    <s v="Delfina Latchford"/>
    <s v="Consumer"/>
    <s v="United States"/>
    <x v="20"/>
    <s v="New York"/>
    <n v="10024"/>
    <x v="3"/>
    <s v="OFF-ST-10001228"/>
    <x v="1"/>
    <s v="Storage"/>
    <s v="Fellowes Personal Hanging Folder Files, Navy"/>
    <n v="80.58"/>
    <n v="6"/>
    <n v="0"/>
    <n v="22.5624"/>
  </r>
  <r>
    <n v="254"/>
    <s v="CA-2016-146941"/>
    <d v="2016-12-10T00:00:00"/>
    <x v="10"/>
    <x v="2"/>
    <s v="DL-13315"/>
    <s v="Delfina Latchford"/>
    <s v="Consumer"/>
    <s v="United States"/>
    <x v="20"/>
    <s v="New York"/>
    <n v="10024"/>
    <x v="3"/>
    <s v="OFF-EN-10003296"/>
    <x v="1"/>
    <s v="Envelopes"/>
    <s v="Tyvek Side-Opening Peel &amp; Seel Expanding Envelopes"/>
    <n v="361.92"/>
    <n v="4"/>
    <n v="0"/>
    <n v="162.864"/>
  </r>
  <r>
    <n v="255"/>
    <s v="US-2015-159982"/>
    <d v="2015-11-28T00:00:00"/>
    <x v="107"/>
    <x v="1"/>
    <s v="DR-12880"/>
    <s v="Dan Reichenbach"/>
    <s v="Corporate"/>
    <s v="United States"/>
    <x v="22"/>
    <s v="Illinois"/>
    <n v="60623"/>
    <x v="2"/>
    <s v="FUR-FU-10002505"/>
    <x v="0"/>
    <s v="Furnishings"/>
    <s v="Eldon 100 Class Desk Accessories"/>
    <n v="12.132"/>
    <n v="9"/>
    <n v="0.6"/>
    <n v="-8.4923999999999999"/>
  </r>
  <r>
    <n v="256"/>
    <s v="US-2015-159982"/>
    <d v="2015-11-28T00:00:00"/>
    <x v="107"/>
    <x v="1"/>
    <s v="DR-12880"/>
    <s v="Dan Reichenbach"/>
    <s v="Corporate"/>
    <s v="United States"/>
    <x v="22"/>
    <s v="Illinois"/>
    <n v="60623"/>
    <x v="2"/>
    <s v="OFF-ST-10004804"/>
    <x v="1"/>
    <s v="Storage"/>
    <s v="Belkin 19&quot; Vented Equipment Shelf, Black"/>
    <n v="82.367999999999995"/>
    <n v="2"/>
    <n v="0.2"/>
    <n v="-19.5624"/>
  </r>
  <r>
    <n v="257"/>
    <s v="US-2015-159982"/>
    <d v="2015-11-28T00:00:00"/>
    <x v="107"/>
    <x v="1"/>
    <s v="DR-12880"/>
    <s v="Dan Reichenbach"/>
    <s v="Corporate"/>
    <s v="United States"/>
    <x v="22"/>
    <s v="Illinois"/>
    <n v="60623"/>
    <x v="2"/>
    <s v="OFF-ST-10001590"/>
    <x v="1"/>
    <s v="Storage"/>
    <s v="Tenex Personal Project File with Scoop Front Design, Black"/>
    <n v="53.92"/>
    <n v="5"/>
    <n v="0.2"/>
    <n v="4.0439999999999996"/>
  </r>
  <r>
    <n v="258"/>
    <s v="US-2015-159982"/>
    <d v="2015-11-28T00:00:00"/>
    <x v="107"/>
    <x v="1"/>
    <s v="DR-12880"/>
    <s v="Dan Reichenbach"/>
    <s v="Corporate"/>
    <s v="United States"/>
    <x v="22"/>
    <s v="Illinois"/>
    <n v="60623"/>
    <x v="2"/>
    <s v="TEC-PH-10001580"/>
    <x v="2"/>
    <s v="Phones"/>
    <s v="Logitech Mobile Speakerphone P710e - speaker phone"/>
    <n v="647.904"/>
    <n v="6"/>
    <n v="0.2"/>
    <n v="56.691600000000001"/>
  </r>
  <r>
    <n v="259"/>
    <s v="CA-2017-163139"/>
    <d v="2017-12-01T00:00:00"/>
    <x v="108"/>
    <x v="0"/>
    <s v="CC-12670"/>
    <s v="Craig Carreira"/>
    <s v="Consumer"/>
    <s v="United States"/>
    <x v="20"/>
    <s v="New York"/>
    <n v="10009"/>
    <x v="3"/>
    <s v="TEC-AC-10000290"/>
    <x v="2"/>
    <s v="Accessories"/>
    <s v="Sabrent 4-Port USB 2.0 Hub"/>
    <n v="20.37"/>
    <n v="3"/>
    <n v="0"/>
    <n v="6.9257999999999997"/>
  </r>
  <r>
    <n v="260"/>
    <s v="CA-2017-163139"/>
    <d v="2017-12-01T00:00:00"/>
    <x v="108"/>
    <x v="0"/>
    <s v="CC-12670"/>
    <s v="Craig Carreira"/>
    <s v="Consumer"/>
    <s v="United States"/>
    <x v="20"/>
    <s v="New York"/>
    <n v="10009"/>
    <x v="3"/>
    <s v="OFF-ST-10002790"/>
    <x v="1"/>
    <s v="Storage"/>
    <s v="Safco Industrial Shelving"/>
    <n v="221.55"/>
    <n v="3"/>
    <n v="0"/>
    <n v="6.6465000000000201"/>
  </r>
  <r>
    <n v="261"/>
    <s v="CA-2017-163139"/>
    <d v="2017-12-01T00:00:00"/>
    <x v="108"/>
    <x v="0"/>
    <s v="CC-12670"/>
    <s v="Craig Carreira"/>
    <s v="Consumer"/>
    <s v="United States"/>
    <x v="20"/>
    <s v="New York"/>
    <n v="10009"/>
    <x v="3"/>
    <s v="OFF-BI-10003460"/>
    <x v="1"/>
    <s v="Binders"/>
    <s v="Acco 3-Hole Punch"/>
    <n v="17.52"/>
    <n v="5"/>
    <n v="0.2"/>
    <n v="6.1319999999999997"/>
  </r>
  <r>
    <n v="262"/>
    <s v="US-2017-155299"/>
    <d v="2017-06-08T00:00:00"/>
    <x v="109"/>
    <x v="1"/>
    <s v="Dl-13600"/>
    <s v="Dorris liebe"/>
    <s v="Corporate"/>
    <s v="United States"/>
    <x v="45"/>
    <s v="Texas"/>
    <n v="77506"/>
    <x v="2"/>
    <s v="OFF-AP-10002203"/>
    <x v="1"/>
    <s v="Appliances"/>
    <s v="Eureka Disposable Bags for Sanitaire Vibra Groomer I Upright Vac"/>
    <n v="1.6240000000000001"/>
    <n v="2"/>
    <n v="0.8"/>
    <n v="-4.4660000000000002"/>
  </r>
  <r>
    <n v="263"/>
    <s v="US-2014-106992"/>
    <d v="2014-09-19T00:00:00"/>
    <x v="110"/>
    <x v="0"/>
    <s v="SB-20290"/>
    <s v="Sean Braxton"/>
    <s v="Corporate"/>
    <s v="United States"/>
    <x v="12"/>
    <s v="Texas"/>
    <n v="77036"/>
    <x v="2"/>
    <s v="TEC-MA-10000822"/>
    <x v="2"/>
    <s v="Machines"/>
    <s v="Lexmark MX611dhe Monochrome Laser Printer"/>
    <n v="3059.982"/>
    <n v="3"/>
    <n v="0.4"/>
    <n v="-509.99700000000098"/>
  </r>
  <r>
    <n v="264"/>
    <s v="US-2014-106992"/>
    <d v="2014-09-19T00:00:00"/>
    <x v="110"/>
    <x v="0"/>
    <s v="SB-20290"/>
    <s v="Sean Braxton"/>
    <s v="Corporate"/>
    <s v="United States"/>
    <x v="12"/>
    <s v="Texas"/>
    <n v="77036"/>
    <x v="2"/>
    <s v="TEC-MA-10003353"/>
    <x v="2"/>
    <s v="Machines"/>
    <s v="Xerox WorkCentre 6505DN Laser Multifunction Printer"/>
    <n v="2519.9580000000001"/>
    <n v="7"/>
    <n v="0.4"/>
    <n v="-251.9958"/>
  </r>
  <r>
    <n v="265"/>
    <s v="CA-2016-125318"/>
    <d v="2016-06-06T00:00:00"/>
    <x v="111"/>
    <x v="1"/>
    <s v="RC-19825"/>
    <s v="Roy Collins"/>
    <s v="Consumer"/>
    <s v="United States"/>
    <x v="22"/>
    <s v="Illinois"/>
    <n v="60610"/>
    <x v="2"/>
    <s v="TEC-PH-10001433"/>
    <x v="2"/>
    <s v="Phones"/>
    <s v="Cisco Small Business SPA 502G VoIP phone"/>
    <n v="328.22399999999999"/>
    <n v="4"/>
    <n v="0.2"/>
    <n v="28.7196"/>
  </r>
  <r>
    <n v="266"/>
    <s v="CA-2015-155040"/>
    <d v="2015-11-10T00:00:00"/>
    <x v="112"/>
    <x v="1"/>
    <s v="AH-10210"/>
    <s v="Alan Hwang"/>
    <s v="Consumer"/>
    <s v="United States"/>
    <x v="71"/>
    <s v="California"/>
    <n v="94513"/>
    <x v="1"/>
    <s v="TEC-AC-10004469"/>
    <x v="2"/>
    <s v="Accessories"/>
    <s v="Microsoft Sculpt Comfort Mouse"/>
    <n v="79.900000000000006"/>
    <n v="2"/>
    <n v="0"/>
    <n v="35.155999999999999"/>
  </r>
  <r>
    <n v="267"/>
    <s v="CA-2017-136826"/>
    <d v="2017-06-16T00:00:00"/>
    <x v="46"/>
    <x v="1"/>
    <s v="CB-12535"/>
    <s v="Claudia Bergmann"/>
    <s v="Corporate"/>
    <s v="United States"/>
    <x v="72"/>
    <s v="North Carolina"/>
    <n v="27514"/>
    <x v="0"/>
    <s v="OFF-AR-10003602"/>
    <x v="1"/>
    <s v="Art"/>
    <s v="Quartet Omega Colored Chalk, 12/Pack"/>
    <n v="14.016"/>
    <n v="3"/>
    <n v="0.2"/>
    <n v="4.7304000000000004"/>
  </r>
  <r>
    <n v="268"/>
    <s v="CA-2016-111010"/>
    <d v="2016-01-22T00:00:00"/>
    <x v="113"/>
    <x v="1"/>
    <s v="PG-18895"/>
    <s v="Paul Gonzalez"/>
    <s v="Consumer"/>
    <s v="United States"/>
    <x v="73"/>
    <s v="New Jersey"/>
    <n v="7960"/>
    <x v="3"/>
    <s v="OFF-FA-10003472"/>
    <x v="1"/>
    <s v="Fasteners"/>
    <s v="Bagged Rubber Bands"/>
    <n v="7.56"/>
    <n v="6"/>
    <n v="0"/>
    <n v="0.3024"/>
  </r>
  <r>
    <n v="269"/>
    <s v="US-2017-145366"/>
    <d v="2017-12-09T00:00:00"/>
    <x v="114"/>
    <x v="1"/>
    <s v="CA-12310"/>
    <s v="Christine Abelman"/>
    <s v="Corporate"/>
    <s v="United States"/>
    <x v="74"/>
    <s v="Ohio"/>
    <n v="45231"/>
    <x v="3"/>
    <s v="OFF-ST-10004180"/>
    <x v="1"/>
    <s v="Storage"/>
    <s v="Safco Commercial Shelving"/>
    <n v="37.207999999999998"/>
    <n v="1"/>
    <n v="0.2"/>
    <n v="-7.4416000000000002"/>
  </r>
  <r>
    <n v="270"/>
    <s v="US-2017-145366"/>
    <d v="2017-12-09T00:00:00"/>
    <x v="114"/>
    <x v="1"/>
    <s v="CA-12310"/>
    <s v="Christine Abelman"/>
    <s v="Corporate"/>
    <s v="United States"/>
    <x v="74"/>
    <s v="Ohio"/>
    <n v="45231"/>
    <x v="3"/>
    <s v="OFF-EN-10004386"/>
    <x v="1"/>
    <s v="Envelopes"/>
    <s v="Recycled Interoffice Envelopes with String and Button Closure, 10 x 13"/>
    <n v="57.576000000000001"/>
    <n v="3"/>
    <n v="0.2"/>
    <n v="21.591000000000001"/>
  </r>
  <r>
    <n v="271"/>
    <s v="CA-2017-163979"/>
    <d v="2017-12-28T00:00:00"/>
    <x v="115"/>
    <x v="0"/>
    <s v="KH-16690"/>
    <s v="Kristen Hastings"/>
    <s v="Corporate"/>
    <s v="United States"/>
    <x v="8"/>
    <s v="California"/>
    <n v="94110"/>
    <x v="1"/>
    <s v="OFF-ST-10003208"/>
    <x v="1"/>
    <s v="Storage"/>
    <s v="Adjustable Depth Letter/Legal Cart"/>
    <n v="725.84"/>
    <n v="4"/>
    <n v="0"/>
    <n v="210.49359999999999"/>
  </r>
  <r>
    <n v="272"/>
    <s v="CA-2015-155334"/>
    <d v="2015-07-30T00:00:00"/>
    <x v="116"/>
    <x v="2"/>
    <s v="HA-14920"/>
    <s v="Helen Andreada"/>
    <s v="Consumer"/>
    <s v="United States"/>
    <x v="8"/>
    <s v="California"/>
    <n v="94109"/>
    <x v="1"/>
    <s v="TEC-AC-10003628"/>
    <x v="2"/>
    <s v="Accessories"/>
    <s v="Logitech 910-002974 M325 Wireless Mouse for Web Scrolling"/>
    <n v="209.93"/>
    <n v="7"/>
    <n v="0"/>
    <n v="92.369200000000006"/>
  </r>
  <r>
    <n v="273"/>
    <s v="CA-2015-155334"/>
    <d v="2015-07-30T00:00:00"/>
    <x v="116"/>
    <x v="2"/>
    <s v="HA-14920"/>
    <s v="Helen Andreada"/>
    <s v="Consumer"/>
    <s v="United States"/>
    <x v="8"/>
    <s v="California"/>
    <n v="94109"/>
    <x v="1"/>
    <s v="FUR-FU-10003274"/>
    <x v="0"/>
    <s v="Furnishings"/>
    <s v="Regeneration Desk Collection"/>
    <n v="5.28"/>
    <n v="3"/>
    <n v="0"/>
    <n v="2.3231999999999999"/>
  </r>
  <r>
    <n v="274"/>
    <s v="CA-2015-155334"/>
    <d v="2015-07-30T00:00:00"/>
    <x v="116"/>
    <x v="2"/>
    <s v="HA-14920"/>
    <s v="Helen Andreada"/>
    <s v="Consumer"/>
    <s v="United States"/>
    <x v="8"/>
    <s v="California"/>
    <n v="94109"/>
    <x v="1"/>
    <s v="OFF-BI-10002557"/>
    <x v="1"/>
    <s v="Binders"/>
    <s v="Presstex Flexible Ring Binders"/>
    <n v="10.92"/>
    <n v="3"/>
    <n v="0.2"/>
    <n v="4.0949999999999998"/>
  </r>
  <r>
    <n v="275"/>
    <s v="CA-2017-118136"/>
    <d v="2017-09-16T00:00:00"/>
    <x v="31"/>
    <x v="2"/>
    <s v="BB-10990"/>
    <s v="Barry Blumstein"/>
    <s v="Corporate"/>
    <s v="United States"/>
    <x v="75"/>
    <s v="California"/>
    <n v="90301"/>
    <x v="1"/>
    <s v="OFF-PA-10002615"/>
    <x v="1"/>
    <s v="Paper"/>
    <s v="Ampad Gold Fibre Wirebound Steno Books, 6&quot; x 9&quot;, Gregg Ruled"/>
    <n v="8.82"/>
    <n v="2"/>
    <n v="0"/>
    <n v="4.0571999999999999"/>
  </r>
  <r>
    <n v="276"/>
    <s v="CA-2017-118136"/>
    <d v="2017-09-16T00:00:00"/>
    <x v="31"/>
    <x v="2"/>
    <s v="BB-10990"/>
    <s v="Barry Blumstein"/>
    <s v="Corporate"/>
    <s v="United States"/>
    <x v="75"/>
    <s v="California"/>
    <n v="90301"/>
    <x v="1"/>
    <s v="OFF-AR-10001427"/>
    <x v="1"/>
    <s v="Art"/>
    <s v="Newell 330"/>
    <n v="5.98"/>
    <n v="1"/>
    <n v="0"/>
    <n v="1.5548"/>
  </r>
  <r>
    <n v="277"/>
    <s v="CA-2017-132976"/>
    <d v="2017-10-13T00:00:00"/>
    <x v="117"/>
    <x v="1"/>
    <s v="AG-10495"/>
    <s v="Andrew Gjertsen"/>
    <s v="Corporate"/>
    <s v="United States"/>
    <x v="10"/>
    <s v="Pennsylvania"/>
    <n v="19140"/>
    <x v="3"/>
    <s v="OFF-PA-10000673"/>
    <x v="1"/>
    <s v="Paper"/>
    <s v="Post-it “Important Message” Note Pad, Neon Colors, 50 Sheets/Pad"/>
    <n v="11.648"/>
    <n v="2"/>
    <n v="0.2"/>
    <n v="4.0768000000000004"/>
  </r>
  <r>
    <n v="278"/>
    <s v="CA-2017-132976"/>
    <d v="2017-10-13T00:00:00"/>
    <x v="117"/>
    <x v="1"/>
    <s v="AG-10495"/>
    <s v="Andrew Gjertsen"/>
    <s v="Corporate"/>
    <s v="United States"/>
    <x v="10"/>
    <s v="Pennsylvania"/>
    <n v="19140"/>
    <x v="3"/>
    <s v="OFF-PA-10004470"/>
    <x v="1"/>
    <s v="Paper"/>
    <s v="Adams Write n' Stick Phone Message Book, 11&quot; X 5 1/4&quot;, 200 Messages"/>
    <n v="18.175999999999998"/>
    <n v="4"/>
    <n v="0.2"/>
    <n v="5.9071999999999996"/>
  </r>
  <r>
    <n v="279"/>
    <s v="CA-2017-132976"/>
    <d v="2017-10-13T00:00:00"/>
    <x v="117"/>
    <x v="1"/>
    <s v="AG-10495"/>
    <s v="Andrew Gjertsen"/>
    <s v="Corporate"/>
    <s v="United States"/>
    <x v="10"/>
    <s v="Pennsylvania"/>
    <n v="19140"/>
    <x v="3"/>
    <s v="OFF-ST-10000876"/>
    <x v="1"/>
    <s v="Storage"/>
    <s v="Eldon Simplefile Box Office"/>
    <n v="59.712000000000003"/>
    <n v="6"/>
    <n v="0.2"/>
    <n v="5.9711999999999996"/>
  </r>
  <r>
    <n v="280"/>
    <s v="CA-2017-132976"/>
    <d v="2017-10-13T00:00:00"/>
    <x v="117"/>
    <x v="1"/>
    <s v="AG-10495"/>
    <s v="Andrew Gjertsen"/>
    <s v="Corporate"/>
    <s v="United States"/>
    <x v="10"/>
    <s v="Pennsylvania"/>
    <n v="19140"/>
    <x v="3"/>
    <s v="OFF-LA-10002043"/>
    <x v="1"/>
    <s v="Labels"/>
    <s v="Avery 489"/>
    <n v="24.84"/>
    <n v="3"/>
    <n v="0.2"/>
    <n v="8.6940000000000008"/>
  </r>
  <r>
    <n v="281"/>
    <s v="US-2015-161991"/>
    <d v="2015-09-26T00:00:00"/>
    <x v="118"/>
    <x v="0"/>
    <s v="SC-20725"/>
    <s v="Steven Cartwright"/>
    <s v="Consumer"/>
    <s v="United States"/>
    <x v="12"/>
    <s v="Texas"/>
    <n v="77070"/>
    <x v="2"/>
    <s v="OFF-BI-10004967"/>
    <x v="1"/>
    <s v="Binders"/>
    <s v="Round Ring Binders"/>
    <n v="2.08"/>
    <n v="5"/>
    <n v="0.8"/>
    <n v="-3.4319999999999999"/>
  </r>
  <r>
    <n v="282"/>
    <s v="US-2015-161991"/>
    <d v="2015-09-26T00:00:00"/>
    <x v="118"/>
    <x v="0"/>
    <s v="SC-20725"/>
    <s v="Steven Cartwright"/>
    <s v="Consumer"/>
    <s v="United States"/>
    <x v="12"/>
    <s v="Texas"/>
    <n v="77070"/>
    <x v="2"/>
    <s v="TEC-PH-10001760"/>
    <x v="2"/>
    <s v="Phones"/>
    <s v="Bose SoundLink Bluetooth Speaker"/>
    <n v="1114.4000000000001"/>
    <n v="7"/>
    <n v="0.2"/>
    <n v="376.11"/>
  </r>
  <r>
    <n v="283"/>
    <s v="CA-2015-130890"/>
    <d v="2015-11-02T00:00:00"/>
    <x v="85"/>
    <x v="1"/>
    <s v="JO-15280"/>
    <s v="Jas O'Carroll"/>
    <s v="Consumer"/>
    <s v="United States"/>
    <x v="1"/>
    <s v="California"/>
    <n v="90004"/>
    <x v="1"/>
    <s v="FUR-TA-10002903"/>
    <x v="0"/>
    <s v="Tables"/>
    <s v="Bevis Round Bullnose 29&quot; High Table Top"/>
    <n v="1038.8399999999999"/>
    <n v="5"/>
    <n v="0.2"/>
    <n v="51.942"/>
  </r>
  <r>
    <n v="284"/>
    <s v="CA-2015-130883"/>
    <d v="2015-09-26T00:00:00"/>
    <x v="119"/>
    <x v="1"/>
    <s v="TB-21520"/>
    <s v="Tracy Blumstein"/>
    <s v="Consumer"/>
    <s v="United States"/>
    <x v="32"/>
    <s v="Oregon"/>
    <n v="97206"/>
    <x v="1"/>
    <s v="OFF-PA-10000474"/>
    <x v="1"/>
    <s v="Paper"/>
    <s v="Easy-staple paper"/>
    <n v="141.76"/>
    <n v="5"/>
    <n v="0.2"/>
    <n v="47.844000000000001"/>
  </r>
  <r>
    <n v="285"/>
    <s v="CA-2015-130883"/>
    <d v="2015-09-26T00:00:00"/>
    <x v="119"/>
    <x v="1"/>
    <s v="TB-21520"/>
    <s v="Tracy Blumstein"/>
    <s v="Consumer"/>
    <s v="United States"/>
    <x v="32"/>
    <s v="Oregon"/>
    <n v="97206"/>
    <x v="1"/>
    <s v="TEC-AC-10001956"/>
    <x v="2"/>
    <s v="Accessories"/>
    <s v="Microsoft Arc Touch Mouse"/>
    <n v="239.8"/>
    <n v="5"/>
    <n v="0.2"/>
    <n v="47.96"/>
  </r>
  <r>
    <n v="286"/>
    <s v="CA-2015-130883"/>
    <d v="2015-09-26T00:00:00"/>
    <x v="119"/>
    <x v="1"/>
    <s v="TB-21520"/>
    <s v="Tracy Blumstein"/>
    <s v="Consumer"/>
    <s v="United States"/>
    <x v="32"/>
    <s v="Oregon"/>
    <n v="97206"/>
    <x v="1"/>
    <s v="OFF-PA-10004100"/>
    <x v="1"/>
    <s v="Paper"/>
    <s v="Xerox 216"/>
    <n v="31.103999999999999"/>
    <n v="6"/>
    <n v="0.2"/>
    <n v="10.8864"/>
  </r>
  <r>
    <n v="287"/>
    <s v="CA-2016-112697"/>
    <d v="2016-12-18T00:00:00"/>
    <x v="120"/>
    <x v="0"/>
    <s v="AH-10195"/>
    <s v="Alan Haines"/>
    <s v="Corporate"/>
    <s v="United States"/>
    <x v="76"/>
    <s v="Florida"/>
    <n v="33319"/>
    <x v="0"/>
    <s v="OFF-BI-10000778"/>
    <x v="1"/>
    <s v="Binders"/>
    <s v="GBC VeloBinder Electric Binding Machine"/>
    <n v="254.05799999999999"/>
    <n v="7"/>
    <n v="0.7"/>
    <n v="-169.37200000000001"/>
  </r>
  <r>
    <n v="288"/>
    <s v="CA-2016-112697"/>
    <d v="2016-12-18T00:00:00"/>
    <x v="120"/>
    <x v="0"/>
    <s v="AH-10195"/>
    <s v="Alan Haines"/>
    <s v="Corporate"/>
    <s v="United States"/>
    <x v="76"/>
    <s v="Florida"/>
    <n v="33319"/>
    <x v="0"/>
    <s v="OFF-AP-10002684"/>
    <x v="1"/>
    <s v="Appliances"/>
    <s v="Acco 7-Outlet Masterpiece Power Center, Wihtout Fax/Phone Line Protection"/>
    <n v="194.52799999999999"/>
    <n v="2"/>
    <n v="0.2"/>
    <n v="24.315999999999999"/>
  </r>
  <r>
    <n v="289"/>
    <s v="CA-2016-112697"/>
    <d v="2016-12-18T00:00:00"/>
    <x v="120"/>
    <x v="0"/>
    <s v="AH-10195"/>
    <s v="Alan Haines"/>
    <s v="Corporate"/>
    <s v="United States"/>
    <x v="76"/>
    <s v="Florida"/>
    <n v="33319"/>
    <x v="0"/>
    <s v="OFF-SU-10000646"/>
    <x v="1"/>
    <s v="Supplies"/>
    <s v="Premier Automatic Letter Opener"/>
    <n v="961.48"/>
    <n v="5"/>
    <n v="0.2"/>
    <n v="-204.31450000000001"/>
  </r>
  <r>
    <n v="290"/>
    <s v="CA-2016-110772"/>
    <d v="2016-11-20T00:00:00"/>
    <x v="71"/>
    <x v="0"/>
    <s v="NZ-18565"/>
    <s v="Nick Zandusky"/>
    <s v="Home Office"/>
    <s v="United States"/>
    <x v="38"/>
    <s v="Ohio"/>
    <n v="43229"/>
    <x v="3"/>
    <s v="OFF-FA-10002983"/>
    <x v="1"/>
    <s v="Fasteners"/>
    <s v="Advantus SlideClip Paper Clips"/>
    <n v="19.096"/>
    <n v="7"/>
    <n v="0.2"/>
    <n v="6.6836000000000002"/>
  </r>
  <r>
    <n v="291"/>
    <s v="CA-2016-110772"/>
    <d v="2016-11-20T00:00:00"/>
    <x v="71"/>
    <x v="0"/>
    <s v="NZ-18565"/>
    <s v="Nick Zandusky"/>
    <s v="Home Office"/>
    <s v="United States"/>
    <x v="38"/>
    <s v="Ohio"/>
    <n v="43229"/>
    <x v="3"/>
    <s v="OFF-LA-10004689"/>
    <x v="1"/>
    <s v="Labels"/>
    <s v="Avery 512"/>
    <n v="18.495999999999999"/>
    <n v="8"/>
    <n v="0.2"/>
    <n v="6.2423999999999999"/>
  </r>
  <r>
    <n v="292"/>
    <s v="CA-2016-110772"/>
    <d v="2016-11-20T00:00:00"/>
    <x v="71"/>
    <x v="0"/>
    <s v="NZ-18565"/>
    <s v="Nick Zandusky"/>
    <s v="Home Office"/>
    <s v="United States"/>
    <x v="38"/>
    <s v="Ohio"/>
    <n v="43229"/>
    <x v="3"/>
    <s v="TEC-AC-10002001"/>
    <x v="2"/>
    <s v="Accessories"/>
    <s v="Logitech Wireless Gaming Headset G930"/>
    <n v="255.98400000000001"/>
    <n v="2"/>
    <n v="0.2"/>
    <n v="54.396599999999999"/>
  </r>
  <r>
    <n v="293"/>
    <s v="CA-2016-110772"/>
    <d v="2016-11-20T00:00:00"/>
    <x v="71"/>
    <x v="0"/>
    <s v="NZ-18565"/>
    <s v="Nick Zandusky"/>
    <s v="Home Office"/>
    <s v="United States"/>
    <x v="38"/>
    <s v="Ohio"/>
    <n v="43229"/>
    <x v="3"/>
    <s v="FUR-BO-10004709"/>
    <x v="0"/>
    <s v="Bookcases"/>
    <s v="Bush Westfield Collection Bookcases, Medium Cherry Finish"/>
    <n v="86.97"/>
    <n v="3"/>
    <n v="0.5"/>
    <n v="-48.703200000000002"/>
  </r>
  <r>
    <n v="294"/>
    <s v="CA-2014-111451"/>
    <d v="2014-12-26T00:00:00"/>
    <x v="58"/>
    <x v="2"/>
    <s v="KL-16555"/>
    <s v="Kelly Lampkin"/>
    <s v="Corporate"/>
    <s v="United States"/>
    <x v="77"/>
    <s v="Colorado"/>
    <n v="80906"/>
    <x v="1"/>
    <s v="FUR-FU-10004091"/>
    <x v="0"/>
    <s v="Furnishings"/>
    <s v="Howard Miller 13&quot; Diameter Goldtone Round Wall Clock"/>
    <n v="300.416"/>
    <n v="8"/>
    <n v="0.2"/>
    <n v="78.859200000000001"/>
  </r>
  <r>
    <n v="295"/>
    <s v="CA-2014-111451"/>
    <d v="2014-12-26T00:00:00"/>
    <x v="58"/>
    <x v="2"/>
    <s v="KL-16555"/>
    <s v="Kelly Lampkin"/>
    <s v="Corporate"/>
    <s v="United States"/>
    <x v="77"/>
    <s v="Colorado"/>
    <n v="80906"/>
    <x v="1"/>
    <s v="FUR-CH-10001891"/>
    <x v="0"/>
    <s v="Chairs"/>
    <s v="Global Deluxe Office Fabric Chairs"/>
    <n v="230.352"/>
    <n v="3"/>
    <n v="0.2"/>
    <n v="20.155799999999999"/>
  </r>
  <r>
    <n v="296"/>
    <s v="CA-2014-111451"/>
    <d v="2014-12-26T00:00:00"/>
    <x v="58"/>
    <x v="2"/>
    <s v="KL-16555"/>
    <s v="Kelly Lampkin"/>
    <s v="Corporate"/>
    <s v="United States"/>
    <x v="77"/>
    <s v="Colorado"/>
    <n v="80906"/>
    <x v="1"/>
    <s v="FUR-FU-10002918"/>
    <x v="0"/>
    <s v="Furnishings"/>
    <s v="Eldon ClusterMat Chair Mat with Cordless Antistatic Protection"/>
    <n v="218.352"/>
    <n v="3"/>
    <n v="0.2"/>
    <n v="-24.564599999999999"/>
  </r>
  <r>
    <n v="297"/>
    <s v="CA-2014-111451"/>
    <d v="2014-12-26T00:00:00"/>
    <x v="58"/>
    <x v="2"/>
    <s v="KL-16555"/>
    <s v="Kelly Lampkin"/>
    <s v="Corporate"/>
    <s v="United States"/>
    <x v="77"/>
    <s v="Colorado"/>
    <n v="80906"/>
    <x v="1"/>
    <s v="OFF-BI-10004593"/>
    <x v="1"/>
    <s v="Binders"/>
    <s v="Ibico Laser Imprintable Binding System Covers"/>
    <n v="78.599999999999994"/>
    <n v="5"/>
    <n v="0.7"/>
    <n v="-62.88"/>
  </r>
  <r>
    <n v="298"/>
    <s v="CA-2014-111451"/>
    <d v="2014-12-26T00:00:00"/>
    <x v="58"/>
    <x v="2"/>
    <s v="KL-16555"/>
    <s v="Kelly Lampkin"/>
    <s v="Corporate"/>
    <s v="United States"/>
    <x v="77"/>
    <s v="Colorado"/>
    <n v="80906"/>
    <x v="1"/>
    <s v="OFF-FA-10004854"/>
    <x v="1"/>
    <s v="Fasteners"/>
    <s v="Vinyl Coated Wire Paper Clips in Organizer Box, 800/Box"/>
    <n v="27.552"/>
    <n v="3"/>
    <n v="0.2"/>
    <n v="9.2988"/>
  </r>
  <r>
    <n v="299"/>
    <s v="CA-2016-142545"/>
    <d v="2016-10-28T00:00:00"/>
    <x v="121"/>
    <x v="1"/>
    <s v="JD-15895"/>
    <s v="Jonathan Doherty"/>
    <s v="Corporate"/>
    <s v="United States"/>
    <x v="78"/>
    <s v="New Jersey"/>
    <n v="7109"/>
    <x v="3"/>
    <s v="OFF-PA-10002105"/>
    <x v="1"/>
    <s v="Paper"/>
    <s v="Xerox 223"/>
    <n v="32.4"/>
    <n v="5"/>
    <n v="0"/>
    <n v="15.552"/>
  </r>
  <r>
    <n v="300"/>
    <s v="CA-2016-142545"/>
    <d v="2016-10-28T00:00:00"/>
    <x v="121"/>
    <x v="1"/>
    <s v="JD-15895"/>
    <s v="Jonathan Doherty"/>
    <s v="Corporate"/>
    <s v="United States"/>
    <x v="78"/>
    <s v="New Jersey"/>
    <n v="7109"/>
    <x v="3"/>
    <s v="OFF-ST-10002756"/>
    <x v="1"/>
    <s v="Storage"/>
    <s v="Tennsco Stur-D-Stor Boltless Shelving, 5 Shelves, 24&quot; Deep, Sand"/>
    <n v="1082.48"/>
    <n v="8"/>
    <n v="0"/>
    <n v="10.824800000000099"/>
  </r>
  <r>
    <n v="301"/>
    <s v="CA-2016-142545"/>
    <d v="2016-10-28T00:00:00"/>
    <x v="121"/>
    <x v="1"/>
    <s v="JD-15895"/>
    <s v="Jonathan Doherty"/>
    <s v="Corporate"/>
    <s v="United States"/>
    <x v="78"/>
    <s v="New Jersey"/>
    <n v="7109"/>
    <x v="3"/>
    <s v="OFF-PA-10004243"/>
    <x v="1"/>
    <s v="Paper"/>
    <s v="Xerox 1939"/>
    <n v="56.91"/>
    <n v="3"/>
    <n v="0"/>
    <n v="27.316800000000001"/>
  </r>
  <r>
    <n v="302"/>
    <s v="CA-2016-142545"/>
    <d v="2016-10-28T00:00:00"/>
    <x v="121"/>
    <x v="1"/>
    <s v="JD-15895"/>
    <s v="Jonathan Doherty"/>
    <s v="Corporate"/>
    <s v="United States"/>
    <x v="78"/>
    <s v="New Jersey"/>
    <n v="7109"/>
    <x v="3"/>
    <s v="FUR-FU-10001861"/>
    <x v="0"/>
    <s v="Furnishings"/>
    <s v="Floodlight Indoor Halogen Bulbs, 1 Bulb per Pack, 60 Watts"/>
    <n v="77.599999999999994"/>
    <n v="4"/>
    <n v="0"/>
    <n v="38.024000000000001"/>
  </r>
  <r>
    <n v="303"/>
    <s v="CA-2016-142545"/>
    <d v="2016-10-28T00:00:00"/>
    <x v="121"/>
    <x v="1"/>
    <s v="JD-15895"/>
    <s v="Jonathan Doherty"/>
    <s v="Corporate"/>
    <s v="United States"/>
    <x v="78"/>
    <s v="New Jersey"/>
    <n v="7109"/>
    <x v="3"/>
    <s v="OFF-BI-10002706"/>
    <x v="1"/>
    <s v="Binders"/>
    <s v="Avery Premier Heavy-Duty Binder with Round Locking Rings"/>
    <n v="14.28"/>
    <n v="1"/>
    <n v="0"/>
    <n v="6.5688000000000004"/>
  </r>
  <r>
    <n v="304"/>
    <s v="US-2017-152380"/>
    <d v="2017-11-19T00:00:00"/>
    <x v="122"/>
    <x v="1"/>
    <s v="JH-15910"/>
    <s v="Jonathan Howell"/>
    <s v="Consumer"/>
    <s v="United States"/>
    <x v="22"/>
    <s v="Illinois"/>
    <n v="60623"/>
    <x v="2"/>
    <s v="FUR-TA-10002533"/>
    <x v="0"/>
    <s v="Tables"/>
    <s v="BPI Conference Tables"/>
    <n v="219.07499999999999"/>
    <n v="3"/>
    <n v="0.5"/>
    <n v="-131.44499999999999"/>
  </r>
  <r>
    <n v="305"/>
    <s v="CA-2015-144253"/>
    <d v="2015-05-04T00:00:00"/>
    <x v="123"/>
    <x v="0"/>
    <s v="AS-10225"/>
    <s v="Alan Schoenberger"/>
    <s v="Corporate"/>
    <s v="United States"/>
    <x v="20"/>
    <s v="New York"/>
    <n v="10024"/>
    <x v="3"/>
    <s v="FUR-FU-10002671"/>
    <x v="0"/>
    <s v="Furnishings"/>
    <s v="Electrix 20W Halogen Replacement Bulb for Zoom-In Desk Lamp"/>
    <n v="26.8"/>
    <n v="2"/>
    <n v="0"/>
    <n v="12.864000000000001"/>
  </r>
  <r>
    <n v="306"/>
    <s v="CA-2014-130960"/>
    <d v="2014-12-30T00:00:00"/>
    <x v="124"/>
    <x v="1"/>
    <s v="KB-16600"/>
    <s v="Ken Brennan"/>
    <s v="Corporate"/>
    <s v="United States"/>
    <x v="79"/>
    <s v="Michigan"/>
    <n v="48180"/>
    <x v="2"/>
    <s v="OFF-AR-10003651"/>
    <x v="1"/>
    <s v="Art"/>
    <s v="Newell 350"/>
    <n v="9.84"/>
    <n v="3"/>
    <n v="0"/>
    <n v="2.8536000000000001"/>
  </r>
  <r>
    <n v="307"/>
    <s v="CA-2014-111003"/>
    <d v="2014-06-01T00:00:00"/>
    <x v="104"/>
    <x v="1"/>
    <s v="CR-12625"/>
    <s v="Corey Roper"/>
    <s v="Home Office"/>
    <s v="United States"/>
    <x v="80"/>
    <s v="New Jersey"/>
    <n v="8701"/>
    <x v="3"/>
    <s v="OFF-BI-10001072"/>
    <x v="1"/>
    <s v="Binders"/>
    <s v="GBC Clear Cover, 8-1/2 x 11, unpunched, 25 covers per pack"/>
    <n v="45.48"/>
    <n v="3"/>
    <n v="0"/>
    <n v="20.9208"/>
  </r>
  <r>
    <n v="308"/>
    <s v="CA-2014-111003"/>
    <d v="2014-06-01T00:00:00"/>
    <x v="104"/>
    <x v="1"/>
    <s v="CR-12625"/>
    <s v="Corey Roper"/>
    <s v="Home Office"/>
    <s v="United States"/>
    <x v="80"/>
    <s v="New Jersey"/>
    <n v="8701"/>
    <x v="3"/>
    <s v="OFF-AR-10002135"/>
    <x v="1"/>
    <s v="Art"/>
    <s v="Boston Heavy-Duty Trimline Electric Pencil Sharpeners"/>
    <n v="289.2"/>
    <n v="6"/>
    <n v="0"/>
    <n v="83.867999999999995"/>
  </r>
  <r>
    <n v="309"/>
    <s v="CA-2017-126774"/>
    <d v="2017-04-15T00:00:00"/>
    <x v="125"/>
    <x v="2"/>
    <s v="SH-20395"/>
    <s v="Shahid Hopkins"/>
    <s v="Consumer"/>
    <s v="United States"/>
    <x v="81"/>
    <s v="Virginia"/>
    <n v="22204"/>
    <x v="0"/>
    <s v="OFF-AR-10002804"/>
    <x v="1"/>
    <s v="Art"/>
    <s v="Faber Castell Col-Erase Pencils"/>
    <n v="4.8899999999999997"/>
    <n v="1"/>
    <n v="0"/>
    <n v="2.0049000000000001"/>
  </r>
  <r>
    <n v="310"/>
    <s v="CA-2016-142902"/>
    <d v="2016-09-12T00:00:00"/>
    <x v="126"/>
    <x v="0"/>
    <s v="BP-11185"/>
    <s v="Ben Peterman"/>
    <s v="Corporate"/>
    <s v="United States"/>
    <x v="82"/>
    <s v="Colorado"/>
    <n v="80004"/>
    <x v="1"/>
    <s v="FUR-FU-10001918"/>
    <x v="0"/>
    <s v="Furnishings"/>
    <s v="C-Line Cubicle Keepers Polyproplyene Holder With Velcro Backings"/>
    <n v="15.135999999999999"/>
    <n v="4"/>
    <n v="0.2"/>
    <n v="3.5948000000000002"/>
  </r>
  <r>
    <n v="311"/>
    <s v="CA-2016-142902"/>
    <d v="2016-09-12T00:00:00"/>
    <x v="126"/>
    <x v="0"/>
    <s v="BP-11185"/>
    <s v="Ben Peterman"/>
    <s v="Corporate"/>
    <s v="United States"/>
    <x v="82"/>
    <s v="Colorado"/>
    <n v="80004"/>
    <x v="1"/>
    <s v="FUR-CH-10004086"/>
    <x v="0"/>
    <s v="Chairs"/>
    <s v="Hon 4070 Series Pagoda Armless Upholstered Stacking Chairs"/>
    <n v="466.76799999999997"/>
    <n v="2"/>
    <n v="0.2"/>
    <n v="52.511400000000002"/>
  </r>
  <r>
    <n v="312"/>
    <s v="CA-2016-142902"/>
    <d v="2016-09-12T00:00:00"/>
    <x v="126"/>
    <x v="0"/>
    <s v="BP-11185"/>
    <s v="Ben Peterman"/>
    <s v="Corporate"/>
    <s v="United States"/>
    <x v="82"/>
    <s v="Colorado"/>
    <n v="80004"/>
    <x v="1"/>
    <s v="FUR-FU-10001756"/>
    <x v="0"/>
    <s v="Furnishings"/>
    <s v="Eldon Expressions Desk Accessory, Wood Photo Frame, Mahogany"/>
    <n v="15.231999999999999"/>
    <n v="1"/>
    <n v="0.2"/>
    <n v="1.7136"/>
  </r>
  <r>
    <n v="313"/>
    <s v="CA-2016-142902"/>
    <d v="2016-09-12T00:00:00"/>
    <x v="126"/>
    <x v="0"/>
    <s v="BP-11185"/>
    <s v="Ben Peterman"/>
    <s v="Corporate"/>
    <s v="United States"/>
    <x v="82"/>
    <s v="Colorado"/>
    <n v="80004"/>
    <x v="1"/>
    <s v="OFF-LA-10000634"/>
    <x v="1"/>
    <s v="Labels"/>
    <s v="Avery 509"/>
    <n v="6.2640000000000002"/>
    <n v="3"/>
    <n v="0.2"/>
    <n v="2.0358000000000001"/>
  </r>
  <r>
    <n v="314"/>
    <s v="CA-2014-120887"/>
    <d v="2014-09-27T00:00:00"/>
    <x v="127"/>
    <x v="1"/>
    <s v="TS-21205"/>
    <s v="Thomas Seio"/>
    <s v="Corporate"/>
    <s v="United States"/>
    <x v="83"/>
    <s v="New Jersey"/>
    <n v="7601"/>
    <x v="3"/>
    <s v="FUR-FU-10001588"/>
    <x v="0"/>
    <s v="Furnishings"/>
    <s v="Deflect-o SuperTray Unbreakable Stackable Tray, Letter, Black"/>
    <n v="87.54"/>
    <n v="3"/>
    <n v="0"/>
    <n v="37.642200000000003"/>
  </r>
  <r>
    <n v="315"/>
    <s v="CA-2014-167850"/>
    <d v="2014-08-09T00:00:00"/>
    <x v="128"/>
    <x v="1"/>
    <s v="AG-10525"/>
    <s v="Andy Gerbode"/>
    <s v="Corporate"/>
    <s v="United States"/>
    <x v="84"/>
    <s v="Florida"/>
    <n v="33710"/>
    <x v="0"/>
    <s v="TEC-PH-10002398"/>
    <x v="2"/>
    <s v="Phones"/>
    <s v="AT&amp;T 1070 Corded Phone"/>
    <n v="178.38399999999999"/>
    <n v="2"/>
    <n v="0.2"/>
    <n v="22.297999999999998"/>
  </r>
  <r>
    <n v="316"/>
    <s v="CA-2014-167850"/>
    <d v="2014-08-09T00:00:00"/>
    <x v="128"/>
    <x v="1"/>
    <s v="AG-10525"/>
    <s v="Andy Gerbode"/>
    <s v="Corporate"/>
    <s v="United States"/>
    <x v="84"/>
    <s v="Florida"/>
    <n v="33710"/>
    <x v="0"/>
    <s v="OFF-PA-10001937"/>
    <x v="1"/>
    <s v="Paper"/>
    <s v="Xerox 21"/>
    <n v="15.552"/>
    <n v="3"/>
    <n v="0.2"/>
    <n v="5.4432"/>
  </r>
  <r>
    <n v="317"/>
    <s v="CA-2014-164259"/>
    <d v="2014-12-28T00:00:00"/>
    <x v="129"/>
    <x v="2"/>
    <s v="SP-20860"/>
    <s v="Sung Pak"/>
    <s v="Corporate"/>
    <s v="United States"/>
    <x v="10"/>
    <s v="Pennsylvania"/>
    <n v="19143"/>
    <x v="3"/>
    <s v="OFF-AR-10003373"/>
    <x v="1"/>
    <s v="Art"/>
    <s v="Boston School Pro Electric Pencil Sharpener, 1670"/>
    <n v="99.135999999999996"/>
    <n v="4"/>
    <n v="0.2"/>
    <n v="8.6743999999999897"/>
  </r>
  <r>
    <n v="318"/>
    <s v="CA-2014-164973"/>
    <d v="2014-11-04T00:00:00"/>
    <x v="130"/>
    <x v="1"/>
    <s v="NM-18445"/>
    <s v="Nathan Mautz"/>
    <s v="Home Office"/>
    <s v="United States"/>
    <x v="20"/>
    <s v="New York"/>
    <n v="10024"/>
    <x v="3"/>
    <s v="FUR-CH-10002602"/>
    <x v="0"/>
    <s v="Chairs"/>
    <s v="DMI Arturo Collection Mission-style Design Wood Chair"/>
    <n v="135.88200000000001"/>
    <n v="1"/>
    <n v="0.1"/>
    <n v="24.1568"/>
  </r>
  <r>
    <n v="319"/>
    <s v="CA-2014-164973"/>
    <d v="2014-11-04T00:00:00"/>
    <x v="130"/>
    <x v="1"/>
    <s v="NM-18445"/>
    <s v="Nathan Mautz"/>
    <s v="Home Office"/>
    <s v="United States"/>
    <x v="20"/>
    <s v="New York"/>
    <n v="10024"/>
    <x v="3"/>
    <s v="TEC-MA-10002927"/>
    <x v="2"/>
    <s v="Machines"/>
    <s v="Canon imageCLASS MF7460 Monochrome Digital Laser Multifunction Copier"/>
    <n v="3991.98"/>
    <n v="2"/>
    <n v="0"/>
    <n v="1995.99"/>
  </r>
  <r>
    <n v="320"/>
    <s v="CA-2014-164973"/>
    <d v="2014-11-04T00:00:00"/>
    <x v="130"/>
    <x v="1"/>
    <s v="NM-18445"/>
    <s v="Nathan Mautz"/>
    <s v="Home Office"/>
    <s v="United States"/>
    <x v="20"/>
    <s v="New York"/>
    <n v="10024"/>
    <x v="3"/>
    <s v="TEC-PH-10004093"/>
    <x v="2"/>
    <s v="Phones"/>
    <s v="Panasonic Kx-TS550"/>
    <n v="275.94"/>
    <n v="6"/>
    <n v="0"/>
    <n v="80.022599999999997"/>
  </r>
  <r>
    <n v="321"/>
    <s v="CA-2014-164973"/>
    <d v="2014-11-04T00:00:00"/>
    <x v="130"/>
    <x v="1"/>
    <s v="NM-18445"/>
    <s v="Nathan Mautz"/>
    <s v="Home Office"/>
    <s v="United States"/>
    <x v="20"/>
    <s v="New York"/>
    <n v="10024"/>
    <x v="3"/>
    <s v="TEC-AC-10000892"/>
    <x v="2"/>
    <s v="Accessories"/>
    <s v="NETGEAR N750 Dual Band Wi-Fi Gigabit Router"/>
    <n v="360"/>
    <n v="4"/>
    <n v="0"/>
    <n v="129.6"/>
  </r>
  <r>
    <n v="322"/>
    <s v="CA-2014-164973"/>
    <d v="2014-11-04T00:00:00"/>
    <x v="130"/>
    <x v="1"/>
    <s v="NM-18445"/>
    <s v="Nathan Mautz"/>
    <s v="Home Office"/>
    <s v="United States"/>
    <x v="20"/>
    <s v="New York"/>
    <n v="10024"/>
    <x v="3"/>
    <s v="OFF-ST-10002974"/>
    <x v="1"/>
    <s v="Storage"/>
    <s v="Trav-L-File Heavy-Duty Shuttle II, Black"/>
    <n v="43.57"/>
    <n v="1"/>
    <n v="0"/>
    <n v="13.071"/>
  </r>
  <r>
    <n v="323"/>
    <s v="CA-2014-156601"/>
    <d v="2014-09-19T00:00:00"/>
    <x v="131"/>
    <x v="1"/>
    <s v="FA-14230"/>
    <s v="Frank Atkinson"/>
    <s v="Corporate"/>
    <s v="United States"/>
    <x v="85"/>
    <s v="California"/>
    <n v="90805"/>
    <x v="1"/>
    <s v="OFF-FA-10000624"/>
    <x v="1"/>
    <s v="Fasteners"/>
    <s v="OIC Binder Clips"/>
    <n v="7.16"/>
    <n v="2"/>
    <n v="0"/>
    <n v="3.58"/>
  </r>
  <r>
    <n v="324"/>
    <s v="CA-2016-162138"/>
    <d v="2016-04-23T00:00:00"/>
    <x v="132"/>
    <x v="1"/>
    <s v="GK-14620"/>
    <s v="Grace Kelly"/>
    <s v="Corporate"/>
    <s v="United States"/>
    <x v="86"/>
    <s v="California"/>
    <n v="92345"/>
    <x v="1"/>
    <s v="OFF-BI-10004593"/>
    <x v="1"/>
    <s v="Binders"/>
    <s v="Ibico Laser Imprintable Binding System Covers"/>
    <n v="251.52"/>
    <n v="6"/>
    <n v="0.2"/>
    <n v="81.744"/>
  </r>
  <r>
    <n v="325"/>
    <s v="CA-2016-162138"/>
    <d v="2016-04-23T00:00:00"/>
    <x v="132"/>
    <x v="1"/>
    <s v="GK-14620"/>
    <s v="Grace Kelly"/>
    <s v="Corporate"/>
    <s v="United States"/>
    <x v="86"/>
    <s v="California"/>
    <n v="92345"/>
    <x v="1"/>
    <s v="TEC-AC-10001908"/>
    <x v="2"/>
    <s v="Accessories"/>
    <s v="Logitech Wireless Headset h800"/>
    <n v="99.99"/>
    <n v="1"/>
    <n v="0"/>
    <n v="34.996499999999997"/>
  </r>
  <r>
    <n v="326"/>
    <s v="CA-2017-153339"/>
    <d v="2017-11-03T00:00:00"/>
    <x v="133"/>
    <x v="0"/>
    <s v="DJ-13510"/>
    <s v="Don Jones"/>
    <s v="Corporate"/>
    <s v="United States"/>
    <x v="87"/>
    <s v="Tennessee"/>
    <n v="37130"/>
    <x v="0"/>
    <s v="FUR-FU-10001967"/>
    <x v="0"/>
    <s v="Furnishings"/>
    <s v="Telescoping Adjustable Floor Lamp"/>
    <n v="15.992000000000001"/>
    <n v="1"/>
    <n v="0.2"/>
    <n v="0.99949999999999894"/>
  </r>
  <r>
    <n v="327"/>
    <s v="US-2016-141544"/>
    <d v="2016-08-30T00:00:00"/>
    <x v="134"/>
    <x v="2"/>
    <s v="PO-18850"/>
    <s v="Patrick O'Brill"/>
    <s v="Consumer"/>
    <s v="United States"/>
    <x v="10"/>
    <s v="Pennsylvania"/>
    <n v="19143"/>
    <x v="3"/>
    <s v="TEC-PH-10003645"/>
    <x v="2"/>
    <s v="Phones"/>
    <s v="Aastra 57i VoIP phone"/>
    <n v="290.89800000000002"/>
    <n v="3"/>
    <n v="0.4"/>
    <n v="-67.876199999999997"/>
  </r>
  <r>
    <n v="328"/>
    <s v="US-2016-141544"/>
    <d v="2016-08-30T00:00:00"/>
    <x v="134"/>
    <x v="2"/>
    <s v="PO-18850"/>
    <s v="Patrick O'Brill"/>
    <s v="Consumer"/>
    <s v="United States"/>
    <x v="10"/>
    <s v="Pennsylvania"/>
    <n v="19143"/>
    <x v="3"/>
    <s v="OFF-ST-10000675"/>
    <x v="1"/>
    <s v="Storage"/>
    <s v="File Shuttle II and Handi-File, Black"/>
    <n v="54.223999999999997"/>
    <n v="2"/>
    <n v="0.2"/>
    <n v="3.3889999999999998"/>
  </r>
  <r>
    <n v="329"/>
    <s v="US-2016-141544"/>
    <d v="2016-08-30T00:00:00"/>
    <x v="134"/>
    <x v="2"/>
    <s v="PO-18850"/>
    <s v="Patrick O'Brill"/>
    <s v="Consumer"/>
    <s v="United States"/>
    <x v="10"/>
    <s v="Pennsylvania"/>
    <n v="19143"/>
    <x v="3"/>
    <s v="FUR-CH-10003312"/>
    <x v="0"/>
    <s v="Chairs"/>
    <s v="Hon 2090 “Pillow Soft” Series Mid Back Swivel/Tilt Chairs"/>
    <n v="786.74400000000003"/>
    <n v="4"/>
    <n v="0.3"/>
    <n v="-258.5016"/>
  </r>
  <r>
    <n v="330"/>
    <s v="US-2016-141544"/>
    <d v="2016-08-30T00:00:00"/>
    <x v="134"/>
    <x v="2"/>
    <s v="PO-18850"/>
    <s v="Patrick O'Brill"/>
    <s v="Consumer"/>
    <s v="United States"/>
    <x v="10"/>
    <s v="Pennsylvania"/>
    <n v="19143"/>
    <x v="3"/>
    <s v="OFF-LA-10001074"/>
    <x v="1"/>
    <s v="Labels"/>
    <s v="Round Specialty Laser Printer Labels"/>
    <n v="100.24"/>
    <n v="10"/>
    <n v="0.2"/>
    <n v="33.831000000000003"/>
  </r>
  <r>
    <n v="331"/>
    <s v="US-2016-141544"/>
    <d v="2016-08-30T00:00:00"/>
    <x v="134"/>
    <x v="2"/>
    <s v="PO-18850"/>
    <s v="Patrick O'Brill"/>
    <s v="Consumer"/>
    <s v="United States"/>
    <x v="10"/>
    <s v="Pennsylvania"/>
    <n v="19143"/>
    <x v="3"/>
    <s v="OFF-BI-10001524"/>
    <x v="1"/>
    <s v="Binders"/>
    <s v="GBC Premium Transparent Covers with Diagonal Lined Pattern"/>
    <n v="37.764000000000003"/>
    <n v="6"/>
    <n v="0.7"/>
    <n v="-27.6936"/>
  </r>
  <r>
    <n v="332"/>
    <s v="US-2016-150147"/>
    <d v="2016-04-25T00:00:00"/>
    <x v="135"/>
    <x v="0"/>
    <s v="JL-15850"/>
    <s v="John Lucas"/>
    <s v="Consumer"/>
    <s v="United States"/>
    <x v="10"/>
    <s v="Pennsylvania"/>
    <n v="19134"/>
    <x v="3"/>
    <s v="TEC-PH-10004614"/>
    <x v="2"/>
    <s v="Phones"/>
    <s v="AT&amp;T 841000 Phone"/>
    <n v="82.8"/>
    <n v="2"/>
    <n v="0.4"/>
    <n v="-20.7"/>
  </r>
  <r>
    <n v="333"/>
    <s v="US-2016-150147"/>
    <d v="2016-04-25T00:00:00"/>
    <x v="135"/>
    <x v="0"/>
    <s v="JL-15850"/>
    <s v="John Lucas"/>
    <s v="Consumer"/>
    <s v="United States"/>
    <x v="10"/>
    <s v="Pennsylvania"/>
    <n v="19134"/>
    <x v="3"/>
    <s v="OFF-BI-10001153"/>
    <x v="1"/>
    <s v="Binders"/>
    <s v="Ibico Recycled Grain-Textured Covers"/>
    <n v="20.724"/>
    <n v="2"/>
    <n v="0.7"/>
    <n v="-13.816000000000001"/>
  </r>
  <r>
    <n v="334"/>
    <s v="US-2016-150147"/>
    <d v="2016-04-25T00:00:00"/>
    <x v="135"/>
    <x v="0"/>
    <s v="JL-15850"/>
    <s v="John Lucas"/>
    <s v="Consumer"/>
    <s v="United States"/>
    <x v="10"/>
    <s v="Pennsylvania"/>
    <n v="19134"/>
    <x v="3"/>
    <s v="OFF-BI-10001982"/>
    <x v="1"/>
    <s v="Binders"/>
    <s v="Wilson Jones Custom Binder Spines &amp; Labels"/>
    <n v="4.8959999999999999"/>
    <n v="3"/>
    <n v="0.7"/>
    <n v="-3.4272"/>
  </r>
  <r>
    <n v="335"/>
    <s v="CA-2015-137946"/>
    <d v="2015-09-01T00:00:00"/>
    <x v="136"/>
    <x v="0"/>
    <s v="DB-13615"/>
    <s v="Doug Bickford"/>
    <s v="Consumer"/>
    <s v="United States"/>
    <x v="1"/>
    <s v="California"/>
    <n v="90045"/>
    <x v="1"/>
    <s v="OFF-BI-10001922"/>
    <x v="1"/>
    <s v="Binders"/>
    <s v="Storex Dura Pro Binders"/>
    <n v="4.7519999999999998"/>
    <n v="1"/>
    <n v="0.2"/>
    <n v="1.6037999999999999"/>
  </r>
  <r>
    <n v="336"/>
    <s v="CA-2015-137946"/>
    <d v="2015-09-01T00:00:00"/>
    <x v="136"/>
    <x v="0"/>
    <s v="DB-13615"/>
    <s v="Doug Bickford"/>
    <s v="Consumer"/>
    <s v="United States"/>
    <x v="1"/>
    <s v="California"/>
    <n v="90045"/>
    <x v="1"/>
    <s v="TEC-CO-10001449"/>
    <x v="2"/>
    <s v="Copiers"/>
    <s v="Hewlett Packard LaserJet 3310 Copier"/>
    <n v="959.98400000000004"/>
    <n v="2"/>
    <n v="0.2"/>
    <n v="335.99439999999998"/>
  </r>
  <r>
    <n v="337"/>
    <s v="CA-2015-137946"/>
    <d v="2015-09-01T00:00:00"/>
    <x v="136"/>
    <x v="0"/>
    <s v="DB-13615"/>
    <s v="Doug Bickford"/>
    <s v="Consumer"/>
    <s v="United States"/>
    <x v="1"/>
    <s v="California"/>
    <n v="90045"/>
    <x v="1"/>
    <s v="OFF-BI-10004140"/>
    <x v="1"/>
    <s v="Binders"/>
    <s v="Avery Non-Stick Binders"/>
    <n v="14.368"/>
    <n v="4"/>
    <n v="0.2"/>
    <n v="4.49"/>
  </r>
  <r>
    <n v="338"/>
    <s v="CA-2014-129924"/>
    <d v="2014-07-12T00:00:00"/>
    <x v="137"/>
    <x v="1"/>
    <s v="AC-10420"/>
    <s v="Alyssa Crouse"/>
    <s v="Corporate"/>
    <s v="United States"/>
    <x v="8"/>
    <s v="California"/>
    <n v="94122"/>
    <x v="1"/>
    <s v="OFF-BI-10003314"/>
    <x v="1"/>
    <s v="Binders"/>
    <s v="Tuff Stuff Recycled Round Ring Binders"/>
    <n v="7.7119999999999997"/>
    <n v="2"/>
    <n v="0.2"/>
    <n v="2.7955999999999999"/>
  </r>
  <r>
    <n v="339"/>
    <s v="CA-2014-129924"/>
    <d v="2014-07-12T00:00:00"/>
    <x v="137"/>
    <x v="1"/>
    <s v="AC-10420"/>
    <s v="Alyssa Crouse"/>
    <s v="Corporate"/>
    <s v="United States"/>
    <x v="8"/>
    <s v="California"/>
    <n v="94122"/>
    <x v="1"/>
    <s v="FUR-TA-10004575"/>
    <x v="0"/>
    <s v="Tables"/>
    <s v="Hon 5100 Series Wood Tables"/>
    <n v="698.35199999999998"/>
    <n v="3"/>
    <n v="0.2"/>
    <n v="-17.4588000000001"/>
  </r>
  <r>
    <n v="340"/>
    <s v="CA-2015-128167"/>
    <d v="2015-06-22T00:00:00"/>
    <x v="138"/>
    <x v="0"/>
    <s v="KL-16645"/>
    <s v="Ken Lonsdale"/>
    <s v="Consumer"/>
    <s v="United States"/>
    <x v="88"/>
    <s v="Utah"/>
    <n v="84041"/>
    <x v="1"/>
    <s v="OFF-FA-10000490"/>
    <x v="1"/>
    <s v="Fasteners"/>
    <s v="OIC Binder Clips, Mini, 1/4&quot; Capacity, Black"/>
    <n v="4.96"/>
    <n v="4"/>
    <n v="0"/>
    <n v="2.3311999999999999"/>
  </r>
  <r>
    <n v="341"/>
    <s v="CA-2014-122336"/>
    <d v="2014-04-13T00:00:00"/>
    <x v="139"/>
    <x v="0"/>
    <s v="JD-15895"/>
    <s v="Jonathan Doherty"/>
    <s v="Corporate"/>
    <s v="United States"/>
    <x v="10"/>
    <s v="Pennsylvania"/>
    <n v="19140"/>
    <x v="3"/>
    <s v="OFF-AR-10000122"/>
    <x v="1"/>
    <s v="Art"/>
    <s v="Newell 314"/>
    <n v="17.856000000000002"/>
    <n v="4"/>
    <n v="0.2"/>
    <n v="1.1160000000000001"/>
  </r>
  <r>
    <n v="342"/>
    <s v="CA-2014-122336"/>
    <d v="2014-04-13T00:00:00"/>
    <x v="139"/>
    <x v="0"/>
    <s v="JD-15895"/>
    <s v="Jonathan Doherty"/>
    <s v="Corporate"/>
    <s v="United States"/>
    <x v="10"/>
    <s v="Pennsylvania"/>
    <n v="19140"/>
    <x v="3"/>
    <s v="OFF-BI-10003656"/>
    <x v="1"/>
    <s v="Binders"/>
    <s v="Fellowes PB200 Plastic Comb Binding Machine"/>
    <n v="509.97"/>
    <n v="10"/>
    <n v="0.7"/>
    <n v="-407.976"/>
  </r>
  <r>
    <n v="343"/>
    <s v="CA-2014-122336"/>
    <d v="2014-04-13T00:00:00"/>
    <x v="139"/>
    <x v="0"/>
    <s v="JD-15895"/>
    <s v="Jonathan Doherty"/>
    <s v="Corporate"/>
    <s v="United States"/>
    <x v="10"/>
    <s v="Pennsylvania"/>
    <n v="19140"/>
    <x v="3"/>
    <s v="OFF-FA-10002780"/>
    <x v="1"/>
    <s v="Fasteners"/>
    <s v="Staples"/>
    <n v="30.992000000000001"/>
    <n v="13"/>
    <n v="0.2"/>
    <n v="10.0724"/>
  </r>
  <r>
    <n v="344"/>
    <s v="CA-2014-122336"/>
    <d v="2014-04-13T00:00:00"/>
    <x v="139"/>
    <x v="0"/>
    <s v="JD-15895"/>
    <s v="Jonathan Doherty"/>
    <s v="Corporate"/>
    <s v="United States"/>
    <x v="10"/>
    <s v="Pennsylvania"/>
    <n v="19140"/>
    <x v="3"/>
    <s v="TEC-PH-10000702"/>
    <x v="2"/>
    <s v="Phones"/>
    <s v="Square Credit Card Reader, 4 1/2&quot; x 4 1/2&quot; x 1&quot;, White"/>
    <n v="71.927999999999997"/>
    <n v="12"/>
    <n v="0.4"/>
    <n v="8.3915999999999897"/>
  </r>
  <r>
    <n v="345"/>
    <s v="US-2015-120712"/>
    <d v="2015-12-20T00:00:00"/>
    <x v="140"/>
    <x v="1"/>
    <s v="CS-12130"/>
    <s v="Chad Sievert"/>
    <s v="Consumer"/>
    <s v="United States"/>
    <x v="89"/>
    <s v="Texas"/>
    <n v="78745"/>
    <x v="2"/>
    <s v="OFF-ST-10000107"/>
    <x v="1"/>
    <s v="Storage"/>
    <s v="Fellowes Super Stor/Drawer"/>
    <n v="88.8"/>
    <n v="4"/>
    <n v="0.2"/>
    <n v="-2.22000000000001"/>
  </r>
  <r>
    <n v="346"/>
    <s v="CA-2017-169901"/>
    <d v="2017-06-15T00:00:00"/>
    <x v="141"/>
    <x v="1"/>
    <s v="CC-12550"/>
    <s v="Clay Cheatham"/>
    <s v="Consumer"/>
    <s v="United States"/>
    <x v="8"/>
    <s v="California"/>
    <n v="94122"/>
    <x v="1"/>
    <s v="TEC-PH-10002293"/>
    <x v="2"/>
    <s v="Phones"/>
    <s v="Anker 36W 4-Port USB Wall Charger Travel Power Adapter for iPhone 5s 5c 5"/>
    <n v="47.975999999999999"/>
    <n v="3"/>
    <n v="0.2"/>
    <n v="4.7976000000000001"/>
  </r>
  <r>
    <n v="347"/>
    <s v="CA-2017-134306"/>
    <d v="2017-07-08T00:00:00"/>
    <x v="142"/>
    <x v="1"/>
    <s v="TD-20995"/>
    <s v="Tamara Dahlen"/>
    <s v="Consumer"/>
    <s v="United States"/>
    <x v="90"/>
    <s v="Massachusetts"/>
    <n v="1852"/>
    <x v="3"/>
    <s v="OFF-AR-10004027"/>
    <x v="1"/>
    <s v="Art"/>
    <s v="Binney &amp; Smith inkTank Erasable Desk Highlighter, Chisel Tip, Yellow, 12/Box"/>
    <n v="7.56"/>
    <n v="3"/>
    <n v="0"/>
    <n v="3.0996000000000001"/>
  </r>
  <r>
    <n v="348"/>
    <s v="CA-2017-134306"/>
    <d v="2017-07-08T00:00:00"/>
    <x v="142"/>
    <x v="1"/>
    <s v="TD-20995"/>
    <s v="Tamara Dahlen"/>
    <s v="Consumer"/>
    <s v="United States"/>
    <x v="90"/>
    <s v="Massachusetts"/>
    <n v="1852"/>
    <x v="3"/>
    <s v="OFF-PA-10000249"/>
    <x v="1"/>
    <s v="Paper"/>
    <s v="Easy-staple paper"/>
    <n v="24.56"/>
    <n v="2"/>
    <n v="0"/>
    <n v="11.543200000000001"/>
  </r>
  <r>
    <n v="349"/>
    <s v="CA-2017-134306"/>
    <d v="2017-07-08T00:00:00"/>
    <x v="142"/>
    <x v="1"/>
    <s v="TD-20995"/>
    <s v="Tamara Dahlen"/>
    <s v="Consumer"/>
    <s v="United States"/>
    <x v="90"/>
    <s v="Massachusetts"/>
    <n v="1852"/>
    <x v="3"/>
    <s v="OFF-AR-10001374"/>
    <x v="1"/>
    <s v="Art"/>
    <s v="BIC Brite Liner Highlighters, Chisel Tip"/>
    <n v="12.96"/>
    <n v="2"/>
    <n v="0"/>
    <n v="4.1471999999999998"/>
  </r>
  <r>
    <n v="350"/>
    <s v="CA-2016-129714"/>
    <d v="2016-09-01T00:00:00"/>
    <x v="143"/>
    <x v="2"/>
    <s v="AB-10060"/>
    <s v="Adam Bellavance"/>
    <s v="Home Office"/>
    <s v="United States"/>
    <x v="20"/>
    <s v="New York"/>
    <n v="10009"/>
    <x v="3"/>
    <s v="TEC-AC-10000290"/>
    <x v="2"/>
    <s v="Accessories"/>
    <s v="Sabrent 4-Port USB 2.0 Hub"/>
    <n v="6.79"/>
    <n v="1"/>
    <n v="0"/>
    <n v="2.3086000000000002"/>
  </r>
  <r>
    <n v="351"/>
    <s v="CA-2016-129714"/>
    <d v="2016-09-01T00:00:00"/>
    <x v="143"/>
    <x v="2"/>
    <s v="AB-10060"/>
    <s v="Adam Bellavance"/>
    <s v="Home Office"/>
    <s v="United States"/>
    <x v="20"/>
    <s v="New York"/>
    <n v="10009"/>
    <x v="3"/>
    <s v="OFF-PA-10001970"/>
    <x v="1"/>
    <s v="Paper"/>
    <s v="Xerox 1881"/>
    <n v="24.56"/>
    <n v="2"/>
    <n v="0"/>
    <n v="11.543200000000001"/>
  </r>
  <r>
    <n v="352"/>
    <s v="CA-2016-129714"/>
    <d v="2016-09-01T00:00:00"/>
    <x v="143"/>
    <x v="2"/>
    <s v="AB-10060"/>
    <s v="Adam Bellavance"/>
    <s v="Home Office"/>
    <s v="United States"/>
    <x v="20"/>
    <s v="New York"/>
    <n v="10009"/>
    <x v="3"/>
    <s v="OFF-BI-10002160"/>
    <x v="1"/>
    <s v="Binders"/>
    <s v="Acco Hanging Data Binders"/>
    <n v="3.048"/>
    <n v="1"/>
    <n v="0.2"/>
    <n v="1.0668"/>
  </r>
  <r>
    <n v="353"/>
    <s v="CA-2016-129714"/>
    <d v="2016-09-01T00:00:00"/>
    <x v="143"/>
    <x v="2"/>
    <s v="AB-10060"/>
    <s v="Adam Bellavance"/>
    <s v="Home Office"/>
    <s v="United States"/>
    <x v="20"/>
    <s v="New York"/>
    <n v="10009"/>
    <x v="3"/>
    <s v="OFF-PA-10001970"/>
    <x v="1"/>
    <s v="Paper"/>
    <s v="Xerox 1881"/>
    <n v="49.12"/>
    <n v="4"/>
    <n v="0"/>
    <n v="23.086400000000001"/>
  </r>
  <r>
    <n v="354"/>
    <s v="CA-2016-129714"/>
    <d v="2016-09-01T00:00:00"/>
    <x v="143"/>
    <x v="2"/>
    <s v="AB-10060"/>
    <s v="Adam Bellavance"/>
    <s v="Home Office"/>
    <s v="United States"/>
    <x v="20"/>
    <s v="New York"/>
    <n v="10009"/>
    <x v="3"/>
    <s v="OFF-BI-10004995"/>
    <x v="1"/>
    <s v="Binders"/>
    <s v="GBC DocuBind P400 Electric Binding System"/>
    <n v="4355.1679999999997"/>
    <n v="4"/>
    <n v="0.2"/>
    <n v="1415.4295999999999"/>
  </r>
  <r>
    <n v="355"/>
    <s v="CA-2016-138520"/>
    <d v="2016-04-08T00:00:00"/>
    <x v="144"/>
    <x v="1"/>
    <s v="JL-15505"/>
    <s v="Jeremy Lonsdale"/>
    <s v="Consumer"/>
    <s v="United States"/>
    <x v="20"/>
    <s v="New York"/>
    <n v="10035"/>
    <x v="3"/>
    <s v="FUR-BO-10002268"/>
    <x v="0"/>
    <s v="Bookcases"/>
    <s v="Sauder Barrister Bookcases"/>
    <n v="388.70400000000001"/>
    <n v="6"/>
    <n v="0.2"/>
    <n v="-4.8587999999999996"/>
  </r>
  <r>
    <n v="356"/>
    <s v="CA-2016-138520"/>
    <d v="2016-04-08T00:00:00"/>
    <x v="144"/>
    <x v="1"/>
    <s v="JL-15505"/>
    <s v="Jeremy Lonsdale"/>
    <s v="Consumer"/>
    <s v="United States"/>
    <x v="20"/>
    <s v="New York"/>
    <n v="10035"/>
    <x v="3"/>
    <s v="OFF-EN-10001137"/>
    <x v="1"/>
    <s v="Envelopes"/>
    <s v="#10 Gummed Flap White Envelopes, 100/Box"/>
    <n v="8.26"/>
    <n v="2"/>
    <n v="0"/>
    <n v="3.7995999999999999"/>
  </r>
  <r>
    <n v="357"/>
    <s v="CA-2016-138520"/>
    <d v="2016-04-08T00:00:00"/>
    <x v="144"/>
    <x v="1"/>
    <s v="JL-15505"/>
    <s v="Jeremy Lonsdale"/>
    <s v="Consumer"/>
    <s v="United States"/>
    <x v="20"/>
    <s v="New York"/>
    <n v="10035"/>
    <x v="3"/>
    <s v="OFF-AR-10002399"/>
    <x v="1"/>
    <s v="Art"/>
    <s v="Dixon Prang Watercolor Pencils, 10-Color Set with Brush"/>
    <n v="17.04"/>
    <n v="4"/>
    <n v="0"/>
    <n v="6.9863999999999997"/>
  </r>
  <r>
    <n v="358"/>
    <s v="CA-2016-138520"/>
    <d v="2016-04-08T00:00:00"/>
    <x v="144"/>
    <x v="1"/>
    <s v="JL-15505"/>
    <s v="Jeremy Lonsdale"/>
    <s v="Consumer"/>
    <s v="United States"/>
    <x v="20"/>
    <s v="New York"/>
    <n v="10035"/>
    <x v="3"/>
    <s v="OFF-PA-10002713"/>
    <x v="1"/>
    <s v="Paper"/>
    <s v="Adams Phone Message Book, 200 Message Capacity, 8 1/16” x 11”"/>
    <n v="34.4"/>
    <n v="5"/>
    <n v="0"/>
    <n v="15.824"/>
  </r>
  <r>
    <n v="359"/>
    <s v="CA-2016-130001"/>
    <d v="2016-04-23T00:00:00"/>
    <x v="145"/>
    <x v="1"/>
    <s v="HK-14890"/>
    <s v="Heather Kirkland"/>
    <s v="Corporate"/>
    <s v="United States"/>
    <x v="35"/>
    <s v="North Carolina"/>
    <n v="28205"/>
    <x v="0"/>
    <s v="OFF-PA-10002666"/>
    <x v="1"/>
    <s v="Paper"/>
    <s v="Southworth 25% Cotton Linen-Finish Paper &amp; Envelopes"/>
    <n v="36.24"/>
    <n v="5"/>
    <n v="0.2"/>
    <n v="11.324999999999999"/>
  </r>
  <r>
    <n v="360"/>
    <s v="CA-2017-155698"/>
    <d v="2017-03-08T00:00:00"/>
    <x v="146"/>
    <x v="2"/>
    <s v="VB-21745"/>
    <s v="Victoria Brennan"/>
    <s v="Corporate"/>
    <s v="United States"/>
    <x v="38"/>
    <s v="Georgia"/>
    <n v="31907"/>
    <x v="0"/>
    <s v="OFF-AP-10001124"/>
    <x v="1"/>
    <s v="Appliances"/>
    <s v="Belkin 8 Outlet SurgeMaster II Gold Surge Protector with Phone Protection"/>
    <n v="647.84"/>
    <n v="8"/>
    <n v="0"/>
    <n v="168.4384"/>
  </r>
  <r>
    <n v="361"/>
    <s v="CA-2017-155698"/>
    <d v="2017-03-08T00:00:00"/>
    <x v="146"/>
    <x v="2"/>
    <s v="VB-21745"/>
    <s v="Victoria Brennan"/>
    <s v="Corporate"/>
    <s v="United States"/>
    <x v="38"/>
    <s v="Georgia"/>
    <n v="31907"/>
    <x v="0"/>
    <s v="OFF-LA-10001158"/>
    <x v="1"/>
    <s v="Labels"/>
    <s v="Avery Address/Shipping Labels for Typewriters, 4&quot; x 2&quot;"/>
    <n v="20.7"/>
    <n v="2"/>
    <n v="0"/>
    <n v="9.9359999999999999"/>
  </r>
  <r>
    <n v="362"/>
    <s v="CA-2017-144904"/>
    <d v="2017-09-25T00:00:00"/>
    <x v="147"/>
    <x v="1"/>
    <s v="KW-16435"/>
    <s v="Katrina Willman"/>
    <s v="Consumer"/>
    <s v="United States"/>
    <x v="20"/>
    <s v="New York"/>
    <n v="10009"/>
    <x v="3"/>
    <s v="OFF-LA-10001158"/>
    <x v="1"/>
    <s v="Labels"/>
    <s v="Avery Address/Shipping Labels for Typewriters, 4&quot; x 2&quot;"/>
    <n v="20.7"/>
    <n v="2"/>
    <n v="0"/>
    <n v="9.9359999999999999"/>
  </r>
  <r>
    <n v="363"/>
    <s v="CA-2017-144904"/>
    <d v="2017-09-25T00:00:00"/>
    <x v="147"/>
    <x v="1"/>
    <s v="KW-16435"/>
    <s v="Katrina Willman"/>
    <s v="Consumer"/>
    <s v="United States"/>
    <x v="20"/>
    <s v="New York"/>
    <n v="10009"/>
    <x v="3"/>
    <s v="FUR-CH-10000785"/>
    <x v="0"/>
    <s v="Chairs"/>
    <s v="Global Ergonomic Managers Chair"/>
    <n v="488.64600000000002"/>
    <n v="3"/>
    <n v="0.1"/>
    <n v="86.870400000000004"/>
  </r>
  <r>
    <n v="364"/>
    <s v="CA-2017-144904"/>
    <d v="2017-09-25T00:00:00"/>
    <x v="147"/>
    <x v="1"/>
    <s v="KW-16435"/>
    <s v="Katrina Willman"/>
    <s v="Consumer"/>
    <s v="United States"/>
    <x v="20"/>
    <s v="New York"/>
    <n v="10009"/>
    <x v="3"/>
    <s v="OFF-AR-10003732"/>
    <x v="1"/>
    <s v="Art"/>
    <s v="Newell 333"/>
    <n v="5.56"/>
    <n v="2"/>
    <n v="0"/>
    <n v="1.4456"/>
  </r>
  <r>
    <n v="365"/>
    <s v="CA-2017-144904"/>
    <d v="2017-09-25T00:00:00"/>
    <x v="147"/>
    <x v="1"/>
    <s v="KW-16435"/>
    <s v="Katrina Willman"/>
    <s v="Consumer"/>
    <s v="United States"/>
    <x v="20"/>
    <s v="New York"/>
    <n v="10009"/>
    <x v="3"/>
    <s v="FUR-FU-10000023"/>
    <x v="0"/>
    <s v="Furnishings"/>
    <s v="Eldon Wave Desk Accessories"/>
    <n v="47.12"/>
    <n v="8"/>
    <n v="0"/>
    <n v="20.732800000000001"/>
  </r>
  <r>
    <n v="366"/>
    <s v="CA-2014-123344"/>
    <d v="2014-09-24T00:00:00"/>
    <x v="148"/>
    <x v="1"/>
    <s v="JD-16060"/>
    <s v="Julia Dunbar"/>
    <s v="Consumer"/>
    <s v="United States"/>
    <x v="8"/>
    <s v="California"/>
    <n v="94109"/>
    <x v="1"/>
    <s v="OFF-ST-10001713"/>
    <x v="1"/>
    <s v="Storage"/>
    <s v="Gould Plastics 9-Pocket Panel Bin, 18-3/8w x 5-1/4d x 20-1/2h, Black"/>
    <n v="211.96"/>
    <n v="4"/>
    <n v="0"/>
    <n v="8.4783999999999899"/>
  </r>
  <r>
    <n v="367"/>
    <s v="CA-2016-155516"/>
    <d v="2016-10-21T00:00:00"/>
    <x v="149"/>
    <x v="3"/>
    <s v="MK-17905"/>
    <s v="Michael Kennedy"/>
    <s v="Corporate"/>
    <s v="United States"/>
    <x v="91"/>
    <s v="Connecticut"/>
    <n v="6040"/>
    <x v="3"/>
    <s v="OFF-BI-10002412"/>
    <x v="1"/>
    <s v="Binders"/>
    <s v="Wilson Jones “Snap” Scratch Pad Binder Tool for Ring Binders"/>
    <n v="23.2"/>
    <n v="4"/>
    <n v="0"/>
    <n v="10.44"/>
  </r>
  <r>
    <n v="368"/>
    <s v="CA-2016-155516"/>
    <d v="2016-10-21T00:00:00"/>
    <x v="149"/>
    <x v="3"/>
    <s v="MK-17905"/>
    <s v="Michael Kennedy"/>
    <s v="Corporate"/>
    <s v="United States"/>
    <x v="91"/>
    <s v="Connecticut"/>
    <n v="6040"/>
    <x v="3"/>
    <s v="OFF-SU-10001225"/>
    <x v="1"/>
    <s v="Supplies"/>
    <s v="Staple remover"/>
    <n v="7.36"/>
    <n v="2"/>
    <n v="0"/>
    <n v="0.1472"/>
  </r>
  <r>
    <n v="369"/>
    <s v="CA-2016-155516"/>
    <d v="2016-10-21T00:00:00"/>
    <x v="149"/>
    <x v="3"/>
    <s v="MK-17905"/>
    <s v="Michael Kennedy"/>
    <s v="Corporate"/>
    <s v="United States"/>
    <x v="91"/>
    <s v="Connecticut"/>
    <n v="6040"/>
    <x v="3"/>
    <s v="OFF-ST-10002406"/>
    <x v="1"/>
    <s v="Storage"/>
    <s v="Pizazz Global Quick File"/>
    <n v="104.79"/>
    <n v="7"/>
    <n v="0"/>
    <n v="29.341200000000001"/>
  </r>
  <r>
    <n v="370"/>
    <s v="CA-2016-155516"/>
    <d v="2016-10-21T00:00:00"/>
    <x v="149"/>
    <x v="3"/>
    <s v="MK-17905"/>
    <s v="Michael Kennedy"/>
    <s v="Corporate"/>
    <s v="United States"/>
    <x v="91"/>
    <s v="Connecticut"/>
    <n v="6040"/>
    <x v="3"/>
    <s v="FUR-BO-10002545"/>
    <x v="0"/>
    <s v="Bookcases"/>
    <s v="Atlantic Metals Mobile 3-Shelf Bookcases, Custom Colors"/>
    <n v="1043.92"/>
    <n v="4"/>
    <n v="0"/>
    <n v="271.41919999999999"/>
  </r>
  <r>
    <n v="371"/>
    <s v="CA-2017-104745"/>
    <d v="2017-05-29T00:00:00"/>
    <x v="150"/>
    <x v="1"/>
    <s v="GT-14755"/>
    <s v="Guy Thornton"/>
    <s v="Consumer"/>
    <s v="United States"/>
    <x v="92"/>
    <s v="Texas"/>
    <n v="78550"/>
    <x v="2"/>
    <s v="OFF-PA-10002036"/>
    <x v="1"/>
    <s v="Paper"/>
    <s v="Xerox 1930"/>
    <n v="25.92"/>
    <n v="5"/>
    <n v="0.2"/>
    <n v="9.3960000000000008"/>
  </r>
  <r>
    <n v="372"/>
    <s v="CA-2017-104745"/>
    <d v="2017-05-29T00:00:00"/>
    <x v="150"/>
    <x v="1"/>
    <s v="GT-14755"/>
    <s v="Guy Thornton"/>
    <s v="Consumer"/>
    <s v="United States"/>
    <x v="92"/>
    <s v="Texas"/>
    <n v="78550"/>
    <x v="2"/>
    <s v="OFF-ST-10002205"/>
    <x v="1"/>
    <s v="Storage"/>
    <s v="File Shuttle I and Handi-File"/>
    <n v="53.423999999999999"/>
    <n v="3"/>
    <n v="0.2"/>
    <n v="4.6745999999999999"/>
  </r>
  <r>
    <n v="373"/>
    <s v="US-2014-119137"/>
    <d v="2014-07-23T00:00:00"/>
    <x v="151"/>
    <x v="1"/>
    <s v="AG-10900"/>
    <s v="Arthur Gainer"/>
    <s v="Consumer"/>
    <s v="United States"/>
    <x v="93"/>
    <s v="Arizona"/>
    <n v="85705"/>
    <x v="1"/>
    <s v="OFF-BI-10001982"/>
    <x v="1"/>
    <s v="Binders"/>
    <s v="Wilson Jones Custom Binder Spines &amp; Labels"/>
    <n v="8.16"/>
    <n v="5"/>
    <n v="0.7"/>
    <n v="-5.7119999999999997"/>
  </r>
  <r>
    <n v="374"/>
    <s v="US-2014-119137"/>
    <d v="2014-07-23T00:00:00"/>
    <x v="151"/>
    <x v="1"/>
    <s v="AG-10900"/>
    <s v="Arthur Gainer"/>
    <s v="Consumer"/>
    <s v="United States"/>
    <x v="93"/>
    <s v="Arizona"/>
    <n v="85705"/>
    <x v="1"/>
    <s v="TEC-AC-10003911"/>
    <x v="2"/>
    <s v="Accessories"/>
    <s v="NETGEAR AC1750 Dual Band Gigabit Smart WiFi Router"/>
    <n v="1023.936"/>
    <n v="8"/>
    <n v="0.2"/>
    <n v="179.18879999999999"/>
  </r>
  <r>
    <n v="375"/>
    <s v="US-2014-119137"/>
    <d v="2014-07-23T00:00:00"/>
    <x v="151"/>
    <x v="1"/>
    <s v="AG-10900"/>
    <s v="Arthur Gainer"/>
    <s v="Consumer"/>
    <s v="United States"/>
    <x v="93"/>
    <s v="Arizona"/>
    <n v="85705"/>
    <x v="1"/>
    <s v="OFF-AR-10000658"/>
    <x v="1"/>
    <s v="Art"/>
    <s v="Newell 324"/>
    <n v="9.24"/>
    <n v="1"/>
    <n v="0.2"/>
    <n v="0.92400000000000004"/>
  </r>
  <r>
    <n v="376"/>
    <s v="US-2014-119137"/>
    <d v="2014-07-23T00:00:00"/>
    <x v="151"/>
    <x v="1"/>
    <s v="AG-10900"/>
    <s v="Arthur Gainer"/>
    <s v="Consumer"/>
    <s v="United States"/>
    <x v="93"/>
    <s v="Arizona"/>
    <n v="85705"/>
    <x v="1"/>
    <s v="TEC-AC-10002076"/>
    <x v="2"/>
    <s v="Accessories"/>
    <s v="Microsoft Natural Keyboard Elite"/>
    <n v="479.04"/>
    <n v="10"/>
    <n v="0.2"/>
    <n v="-29.94"/>
  </r>
  <r>
    <n v="377"/>
    <s v="US-2016-134656"/>
    <d v="2016-09-28T00:00:00"/>
    <x v="152"/>
    <x v="2"/>
    <s v="MM-18280"/>
    <s v="Muhammed MacIntyre"/>
    <s v="Corporate"/>
    <s v="United States"/>
    <x v="94"/>
    <s v="Illinois"/>
    <n v="62301"/>
    <x v="2"/>
    <s v="OFF-PA-10003039"/>
    <x v="1"/>
    <s v="Paper"/>
    <s v="Xerox 1960"/>
    <n v="99.135999999999996"/>
    <n v="4"/>
    <n v="0.2"/>
    <n v="30.98"/>
  </r>
  <r>
    <n v="378"/>
    <s v="US-2017-134481"/>
    <d v="2017-08-27T00:00:00"/>
    <x v="153"/>
    <x v="1"/>
    <s v="AR-10405"/>
    <s v="Allen Rosenblatt"/>
    <s v="Corporate"/>
    <s v="United States"/>
    <x v="47"/>
    <s v="Massachusetts"/>
    <n v="2038"/>
    <x v="3"/>
    <s v="FUR-TA-10004915"/>
    <x v="0"/>
    <s v="Tables"/>
    <s v="Office Impressions End Table, 20-1/2&quot;H x 24&quot;W x 20&quot;D"/>
    <n v="1488.424"/>
    <n v="7"/>
    <n v="0.3"/>
    <n v="-297.6848"/>
  </r>
  <r>
    <n v="379"/>
    <s v="CA-2015-130792"/>
    <d v="2015-04-28T00:00:00"/>
    <x v="27"/>
    <x v="1"/>
    <s v="RA-19915"/>
    <s v="Russell Applegate"/>
    <s v="Consumer"/>
    <s v="United States"/>
    <x v="12"/>
    <s v="Texas"/>
    <n v="77095"/>
    <x v="2"/>
    <s v="OFF-AP-10000696"/>
    <x v="1"/>
    <s v="Appliances"/>
    <s v="Holmes Odor Grabber"/>
    <n v="8.6519999999999992"/>
    <n v="3"/>
    <n v="0.8"/>
    <n v="-20.3322"/>
  </r>
  <r>
    <n v="380"/>
    <s v="CA-2015-130792"/>
    <d v="2015-04-28T00:00:00"/>
    <x v="27"/>
    <x v="1"/>
    <s v="RA-19915"/>
    <s v="Russell Applegate"/>
    <s v="Consumer"/>
    <s v="United States"/>
    <x v="12"/>
    <s v="Texas"/>
    <n v="77095"/>
    <x v="2"/>
    <s v="OFF-ST-10003327"/>
    <x v="1"/>
    <s v="Storage"/>
    <s v="Akro-Mils 12-Gallon Tote"/>
    <n v="23.832000000000001"/>
    <n v="3"/>
    <n v="0.2"/>
    <n v="2.6810999999999998"/>
  </r>
  <r>
    <n v="381"/>
    <s v="CA-2015-130792"/>
    <d v="2015-04-28T00:00:00"/>
    <x v="27"/>
    <x v="1"/>
    <s v="RA-19915"/>
    <s v="Russell Applegate"/>
    <s v="Consumer"/>
    <s v="United States"/>
    <x v="12"/>
    <s v="Texas"/>
    <n v="77095"/>
    <x v="2"/>
    <s v="OFF-BI-10000309"/>
    <x v="1"/>
    <s v="Binders"/>
    <s v="GBC Twin Loop Wire Binding Elements, 9/16&quot; Spine, Black"/>
    <n v="12.176"/>
    <n v="4"/>
    <n v="0.8"/>
    <n v="-18.872800000000002"/>
  </r>
  <r>
    <n v="382"/>
    <s v="CA-2016-134775"/>
    <d v="2016-10-28T00:00:00"/>
    <x v="154"/>
    <x v="2"/>
    <s v="AS-10285"/>
    <s v="Alejandro Savely"/>
    <s v="Corporate"/>
    <s v="United States"/>
    <x v="8"/>
    <s v="California"/>
    <n v="94109"/>
    <x v="1"/>
    <s v="OFF-PA-10004734"/>
    <x v="1"/>
    <s v="Paper"/>
    <s v="Southworth Structures Collection"/>
    <n v="50.96"/>
    <n v="7"/>
    <n v="0"/>
    <n v="25.48"/>
  </r>
  <r>
    <n v="383"/>
    <s v="CA-2016-134775"/>
    <d v="2016-10-28T00:00:00"/>
    <x v="154"/>
    <x v="2"/>
    <s v="AS-10285"/>
    <s v="Alejandro Savely"/>
    <s v="Corporate"/>
    <s v="United States"/>
    <x v="8"/>
    <s v="California"/>
    <n v="94109"/>
    <x v="1"/>
    <s v="OFF-BI-10002225"/>
    <x v="1"/>
    <s v="Binders"/>
    <s v="Square Ring Data Binders, Rigid 75 Pt. Covers, 11&quot; x 14-7/8&quot;"/>
    <n v="49.536000000000001"/>
    <n v="3"/>
    <n v="0.2"/>
    <n v="17.337599999999998"/>
  </r>
  <r>
    <n v="384"/>
    <s v="CA-2015-125395"/>
    <d v="2015-06-26T00:00:00"/>
    <x v="155"/>
    <x v="0"/>
    <s v="LA-16780"/>
    <s v="Laura Armstrong"/>
    <s v="Corporate"/>
    <s v="United States"/>
    <x v="79"/>
    <s v="Michigan"/>
    <n v="48180"/>
    <x v="2"/>
    <s v="TEC-AC-10004708"/>
    <x v="2"/>
    <s v="Accessories"/>
    <s v="Sony 32GB Class 10 Micro SDHC R40 Memory Card"/>
    <n v="41.9"/>
    <n v="2"/>
    <n v="0"/>
    <n v="8.7989999999999995"/>
  </r>
  <r>
    <n v="385"/>
    <s v="US-2015-168935"/>
    <d v="2015-11-27T00:00:00"/>
    <x v="156"/>
    <x v="1"/>
    <s v="DO-13435"/>
    <s v="Denny Ordway"/>
    <s v="Consumer"/>
    <s v="United States"/>
    <x v="95"/>
    <s v="Florida"/>
    <n v="33024"/>
    <x v="0"/>
    <s v="FUR-TA-10000617"/>
    <x v="0"/>
    <s v="Tables"/>
    <s v="Hon Practical Foundations 30 x 60 Training Table, Light Gray/Charcoal"/>
    <n v="375.45749999999998"/>
    <n v="3"/>
    <n v="0.45"/>
    <n v="-157.0095"/>
  </r>
  <r>
    <n v="386"/>
    <s v="US-2015-168935"/>
    <d v="2015-11-27T00:00:00"/>
    <x v="156"/>
    <x v="1"/>
    <s v="DO-13435"/>
    <s v="Denny Ordway"/>
    <s v="Consumer"/>
    <s v="United States"/>
    <x v="95"/>
    <s v="Florida"/>
    <n v="33024"/>
    <x v="0"/>
    <s v="TEC-AC-10002335"/>
    <x v="2"/>
    <s v="Accessories"/>
    <s v="Logitech Media Keyboard K200"/>
    <n v="83.975999999999999"/>
    <n v="3"/>
    <n v="0.2"/>
    <n v="-1.0497000000000001"/>
  </r>
  <r>
    <n v="387"/>
    <s v="CA-2015-122756"/>
    <d v="2015-12-03T00:00:00"/>
    <x v="157"/>
    <x v="1"/>
    <s v="DK-13225"/>
    <s v="Dean Katz"/>
    <s v="Corporate"/>
    <s v="United States"/>
    <x v="10"/>
    <s v="Pennsylvania"/>
    <n v="19140"/>
    <x v="3"/>
    <s v="TEC-MA-10001681"/>
    <x v="2"/>
    <s v="Machines"/>
    <s v="Lexmark MarkNet N8150 Wireless Print Server"/>
    <n v="482.34"/>
    <n v="4"/>
    <n v="0.7"/>
    <n v="-337.63799999999998"/>
  </r>
  <r>
    <n v="388"/>
    <s v="CA-2015-122756"/>
    <d v="2015-12-03T00:00:00"/>
    <x v="157"/>
    <x v="1"/>
    <s v="DK-13225"/>
    <s v="Dean Katz"/>
    <s v="Corporate"/>
    <s v="United States"/>
    <x v="10"/>
    <s v="Pennsylvania"/>
    <n v="19140"/>
    <x v="3"/>
    <s v="FUR-FU-10001935"/>
    <x v="0"/>
    <s v="Furnishings"/>
    <s v="3M Hangers With Command Adhesive"/>
    <n v="2.96"/>
    <n v="1"/>
    <n v="0.2"/>
    <n v="0.77700000000000002"/>
  </r>
  <r>
    <n v="389"/>
    <s v="CA-2014-115973"/>
    <d v="2014-11-24T00:00:00"/>
    <x v="158"/>
    <x v="2"/>
    <s v="NG-18430"/>
    <s v="Nathan Gelder"/>
    <s v="Consumer"/>
    <s v="United States"/>
    <x v="74"/>
    <s v="Ohio"/>
    <n v="45231"/>
    <x v="3"/>
    <s v="OFF-AR-10004757"/>
    <x v="1"/>
    <s v="Art"/>
    <s v="Crayola Colored Pencils"/>
    <n v="2.6240000000000001"/>
    <n v="1"/>
    <n v="0.2"/>
    <n v="0.4264"/>
  </r>
  <r>
    <n v="390"/>
    <s v="CA-2017-101798"/>
    <d v="2017-12-11T00:00:00"/>
    <x v="159"/>
    <x v="1"/>
    <s v="MV-18190"/>
    <s v="Mike Vittorini"/>
    <s v="Consumer"/>
    <s v="United States"/>
    <x v="20"/>
    <s v="New York"/>
    <n v="10009"/>
    <x v="3"/>
    <s v="OFF-BI-10000050"/>
    <x v="1"/>
    <s v="Binders"/>
    <s v="Angle-D Binders with Locking Rings, Label Holders"/>
    <n v="23.36"/>
    <n v="4"/>
    <n v="0.2"/>
    <n v="7.8840000000000003"/>
  </r>
  <r>
    <n v="391"/>
    <s v="CA-2017-101798"/>
    <d v="2017-12-11T00:00:00"/>
    <x v="159"/>
    <x v="1"/>
    <s v="MV-18190"/>
    <s v="Mike Vittorini"/>
    <s v="Consumer"/>
    <s v="United States"/>
    <x v="20"/>
    <s v="New York"/>
    <n v="10009"/>
    <x v="3"/>
    <s v="TEC-AC-10001998"/>
    <x v="2"/>
    <s v="Accessories"/>
    <s v="Logitech LS21 Speaker System - PC Multimedia - 2.1-CH - Wired"/>
    <n v="39.979999999999997"/>
    <n v="2"/>
    <n v="0"/>
    <n v="13.5932"/>
  </r>
  <r>
    <n v="392"/>
    <s v="US-2014-135972"/>
    <d v="2014-09-21T00:00:00"/>
    <x v="160"/>
    <x v="0"/>
    <s v="JG-15115"/>
    <s v="Jack Garza"/>
    <s v="Consumer"/>
    <s v="United States"/>
    <x v="96"/>
    <s v="Washington"/>
    <n v="98198"/>
    <x v="1"/>
    <s v="TEC-PH-10003012"/>
    <x v="2"/>
    <s v="Phones"/>
    <s v="Nortel Meridian M3904 Professional Digital phone"/>
    <n v="246.38399999999999"/>
    <n v="2"/>
    <n v="0.2"/>
    <n v="27.7182"/>
  </r>
  <r>
    <n v="393"/>
    <s v="US-2014-135972"/>
    <d v="2014-09-21T00:00:00"/>
    <x v="160"/>
    <x v="0"/>
    <s v="JG-15115"/>
    <s v="Jack Garza"/>
    <s v="Consumer"/>
    <s v="United States"/>
    <x v="96"/>
    <s v="Washington"/>
    <n v="98198"/>
    <x v="1"/>
    <s v="TEC-CO-10002313"/>
    <x v="2"/>
    <s v="Copiers"/>
    <s v="Canon PC1080F Personal Copier"/>
    <n v="1799.97"/>
    <n v="3"/>
    <n v="0"/>
    <n v="701.98829999999998"/>
  </r>
  <r>
    <n v="394"/>
    <s v="US-2014-134971"/>
    <d v="2014-06-07T00:00:00"/>
    <x v="161"/>
    <x v="0"/>
    <s v="BP-11095"/>
    <s v="Bart Pistole"/>
    <s v="Corporate"/>
    <s v="United States"/>
    <x v="97"/>
    <s v="Illinois"/>
    <n v="61604"/>
    <x v="2"/>
    <s v="OFF-BI-10003982"/>
    <x v="1"/>
    <s v="Binders"/>
    <s v="Wilson Jones Century Plastic Molded Ring Binders"/>
    <n v="12.462"/>
    <n v="3"/>
    <n v="0.8"/>
    <n v="-20.5623"/>
  </r>
  <r>
    <n v="395"/>
    <s v="CA-2017-102946"/>
    <d v="2017-06-30T00:00:00"/>
    <x v="162"/>
    <x v="1"/>
    <s v="VP-21730"/>
    <s v="Victor Preis"/>
    <s v="Home Office"/>
    <s v="United States"/>
    <x v="98"/>
    <s v="Nevada"/>
    <n v="89115"/>
    <x v="1"/>
    <s v="OFF-BI-10004492"/>
    <x v="1"/>
    <s v="Binders"/>
    <s v="Tuf-Vin Binders"/>
    <n v="75.792000000000002"/>
    <n v="3"/>
    <n v="0.2"/>
    <n v="25.579799999999999"/>
  </r>
  <r>
    <n v="396"/>
    <s v="CA-2017-165603"/>
    <d v="2017-10-17T00:00:00"/>
    <x v="163"/>
    <x v="0"/>
    <s v="SS-20140"/>
    <s v="Saphhira Shifley"/>
    <s v="Corporate"/>
    <s v="United States"/>
    <x v="99"/>
    <s v="Rhode Island"/>
    <n v="2886"/>
    <x v="3"/>
    <s v="OFF-ST-10000798"/>
    <x v="1"/>
    <s v="Storage"/>
    <s v="2300 Heavy-Duty Transfer File Systems by Perma"/>
    <n v="49.96"/>
    <n v="2"/>
    <n v="0"/>
    <n v="9.4923999999999999"/>
  </r>
  <r>
    <n v="397"/>
    <s v="CA-2017-165603"/>
    <d v="2017-10-17T00:00:00"/>
    <x v="163"/>
    <x v="0"/>
    <s v="SS-20140"/>
    <s v="Saphhira Shifley"/>
    <s v="Corporate"/>
    <s v="United States"/>
    <x v="99"/>
    <s v="Rhode Island"/>
    <n v="2886"/>
    <x v="3"/>
    <s v="OFF-PA-10002552"/>
    <x v="1"/>
    <s v="Paper"/>
    <s v="Xerox 1958"/>
    <n v="12.96"/>
    <n v="2"/>
    <n v="0"/>
    <n v="6.2207999999999997"/>
  </r>
  <r>
    <n v="398"/>
    <s v="CA-2015-122259"/>
    <d v="2015-10-31T00:00:00"/>
    <x v="164"/>
    <x v="1"/>
    <s v="HP-14815"/>
    <s v="Harold Pawlan"/>
    <s v="Home Office"/>
    <s v="United States"/>
    <x v="25"/>
    <s v="Michigan"/>
    <n v="49201"/>
    <x v="2"/>
    <s v="OFF-SU-10002573"/>
    <x v="1"/>
    <s v="Supplies"/>
    <s v="Acme 10&quot; Easy Grip Assistive Scissors"/>
    <n v="70.12"/>
    <n v="4"/>
    <n v="0"/>
    <n v="21.036000000000001"/>
  </r>
  <r>
    <n v="399"/>
    <s v="CA-2016-108987"/>
    <d v="2016-09-08T00:00:00"/>
    <x v="165"/>
    <x v="0"/>
    <s v="AG-10675"/>
    <s v="Anna Gayman"/>
    <s v="Consumer"/>
    <s v="United States"/>
    <x v="12"/>
    <s v="Texas"/>
    <n v="77036"/>
    <x v="2"/>
    <s v="OFF-ST-10001580"/>
    <x v="1"/>
    <s v="Storage"/>
    <s v="Super Decoflex Portable Personal File"/>
    <n v="35.951999999999998"/>
    <n v="3"/>
    <n v="0.2"/>
    <n v="3.5952000000000002"/>
  </r>
  <r>
    <n v="400"/>
    <s v="CA-2016-108987"/>
    <d v="2016-09-08T00:00:00"/>
    <x v="165"/>
    <x v="0"/>
    <s v="AG-10675"/>
    <s v="Anna Gayman"/>
    <s v="Consumer"/>
    <s v="United States"/>
    <x v="12"/>
    <s v="Texas"/>
    <n v="77036"/>
    <x v="2"/>
    <s v="FUR-BO-10004834"/>
    <x v="0"/>
    <s v="Bookcases"/>
    <s v="Riverside Palais Royal Lawyers Bookcase, Royale Cherry Finish"/>
    <n v="2396.2656000000002"/>
    <n v="4"/>
    <n v="0.32"/>
    <n v="-317.15280000000001"/>
  </r>
  <r>
    <n v="401"/>
    <s v="CA-2016-108987"/>
    <d v="2016-09-08T00:00:00"/>
    <x v="165"/>
    <x v="0"/>
    <s v="AG-10675"/>
    <s v="Anna Gayman"/>
    <s v="Consumer"/>
    <s v="United States"/>
    <x v="12"/>
    <s v="Texas"/>
    <n v="77036"/>
    <x v="2"/>
    <s v="OFF-ST-10000934"/>
    <x v="1"/>
    <s v="Storage"/>
    <s v="Contico 72&quot;H Heavy-Duty Storage System"/>
    <n v="131.136"/>
    <n v="4"/>
    <n v="0.2"/>
    <n v="-32.783999999999999"/>
  </r>
  <r>
    <n v="402"/>
    <s v="CA-2016-108987"/>
    <d v="2016-09-08T00:00:00"/>
    <x v="165"/>
    <x v="0"/>
    <s v="AG-10675"/>
    <s v="Anna Gayman"/>
    <s v="Consumer"/>
    <s v="United States"/>
    <x v="12"/>
    <s v="Texas"/>
    <n v="77036"/>
    <x v="2"/>
    <s v="TEC-AC-10000158"/>
    <x v="2"/>
    <s v="Accessories"/>
    <s v="Sony 64GB Class 10 Micro SDHC R40 Memory Card"/>
    <n v="57.584000000000003"/>
    <n v="2"/>
    <n v="0.2"/>
    <n v="0.719799999999999"/>
  </r>
  <r>
    <n v="403"/>
    <s v="CA-2014-113166"/>
    <d v="2014-12-24T00:00:00"/>
    <x v="166"/>
    <x v="2"/>
    <s v="LF-17185"/>
    <s v="Luke Foster"/>
    <s v="Consumer"/>
    <s v="United States"/>
    <x v="100"/>
    <s v="Florida"/>
    <n v="33180"/>
    <x v="0"/>
    <s v="OFF-PA-10001947"/>
    <x v="1"/>
    <s v="Paper"/>
    <s v="Xerox 1974"/>
    <n v="9.5679999999999996"/>
    <n v="2"/>
    <n v="0.2"/>
    <n v="3.4683999999999999"/>
  </r>
  <r>
    <n v="404"/>
    <s v="CA-2014-155208"/>
    <d v="2014-04-16T00:00:00"/>
    <x v="167"/>
    <x v="1"/>
    <s v="SP-20650"/>
    <s v="Stephanie Phelps"/>
    <s v="Corporate"/>
    <s v="United States"/>
    <x v="40"/>
    <s v="North Carolina"/>
    <n v="28403"/>
    <x v="0"/>
    <s v="OFF-AR-10003478"/>
    <x v="1"/>
    <s v="Art"/>
    <s v="Avery Hi-Liter EverBold Pen Style Fluorescent Highlighters, 4/Pack"/>
    <n v="39.072000000000003"/>
    <n v="6"/>
    <n v="0.2"/>
    <n v="9.7680000000000007"/>
  </r>
  <r>
    <n v="405"/>
    <s v="CA-2017-117933"/>
    <d v="2017-12-24T00:00:00"/>
    <x v="168"/>
    <x v="1"/>
    <s v="RF-19840"/>
    <s v="Roy Französisch"/>
    <s v="Consumer"/>
    <s v="United States"/>
    <x v="20"/>
    <s v="New York"/>
    <n v="10024"/>
    <x v="3"/>
    <s v="OFF-AP-10004249"/>
    <x v="1"/>
    <s v="Appliances"/>
    <s v="Staple holder"/>
    <n v="35.909999999999997"/>
    <n v="3"/>
    <n v="0"/>
    <n v="9.6957000000000004"/>
  </r>
  <r>
    <n v="406"/>
    <s v="CA-2017-117457"/>
    <d v="2017-12-08T00:00:00"/>
    <x v="169"/>
    <x v="1"/>
    <s v="KH-16510"/>
    <s v="Keith Herrera"/>
    <s v="Consumer"/>
    <s v="United States"/>
    <x v="8"/>
    <s v="California"/>
    <n v="94110"/>
    <x v="1"/>
    <s v="TEC-AC-10000158"/>
    <x v="2"/>
    <s v="Accessories"/>
    <s v="Sony 64GB Class 10 Micro SDHC R40 Memory Card"/>
    <n v="179.95"/>
    <n v="5"/>
    <n v="0"/>
    <n v="37.789499999999997"/>
  </r>
  <r>
    <n v="407"/>
    <s v="CA-2017-117457"/>
    <d v="2017-12-08T00:00:00"/>
    <x v="169"/>
    <x v="1"/>
    <s v="KH-16510"/>
    <s v="Keith Herrera"/>
    <s v="Consumer"/>
    <s v="United States"/>
    <x v="8"/>
    <s v="California"/>
    <n v="94110"/>
    <x v="1"/>
    <s v="TEC-CO-10004115"/>
    <x v="2"/>
    <s v="Copiers"/>
    <s v="Sharp AL-1530CS Digital Copier"/>
    <n v="1199.9760000000001"/>
    <n v="3"/>
    <n v="0.2"/>
    <n v="434.99130000000002"/>
  </r>
  <r>
    <n v="408"/>
    <s v="CA-2017-117457"/>
    <d v="2017-12-08T00:00:00"/>
    <x v="169"/>
    <x v="1"/>
    <s v="KH-16510"/>
    <s v="Keith Herrera"/>
    <s v="Consumer"/>
    <s v="United States"/>
    <x v="8"/>
    <s v="California"/>
    <n v="94110"/>
    <x v="1"/>
    <s v="OFF-PA-10003724"/>
    <x v="1"/>
    <s v="Paper"/>
    <s v="Wirebound Message Book, 4 per Page"/>
    <n v="27.15"/>
    <n v="5"/>
    <n v="0"/>
    <n v="13.3035"/>
  </r>
  <r>
    <n v="409"/>
    <s v="CA-2017-117457"/>
    <d v="2017-12-08T00:00:00"/>
    <x v="169"/>
    <x v="1"/>
    <s v="KH-16510"/>
    <s v="Keith Herrera"/>
    <s v="Consumer"/>
    <s v="United States"/>
    <x v="8"/>
    <s v="California"/>
    <n v="94110"/>
    <x v="1"/>
    <s v="FUR-TA-10002041"/>
    <x v="0"/>
    <s v="Tables"/>
    <s v="Bevis Round Conference Table Top, X-Base"/>
    <n v="1004.024"/>
    <n v="7"/>
    <n v="0.2"/>
    <n v="-112.95269999999999"/>
  </r>
  <r>
    <n v="410"/>
    <s v="CA-2017-117457"/>
    <d v="2017-12-08T00:00:00"/>
    <x v="169"/>
    <x v="1"/>
    <s v="KH-16510"/>
    <s v="Keith Herrera"/>
    <s v="Consumer"/>
    <s v="United States"/>
    <x v="8"/>
    <s v="California"/>
    <n v="94110"/>
    <x v="1"/>
    <s v="OFF-PA-10002893"/>
    <x v="1"/>
    <s v="Paper"/>
    <s v="Wirebound Service Call Books, 5 1/2&quot; x 4&quot;"/>
    <n v="9.68"/>
    <n v="1"/>
    <n v="0"/>
    <n v="4.6463999999999999"/>
  </r>
  <r>
    <n v="411"/>
    <s v="CA-2017-117457"/>
    <d v="2017-12-08T00:00:00"/>
    <x v="169"/>
    <x v="1"/>
    <s v="KH-16510"/>
    <s v="Keith Herrera"/>
    <s v="Consumer"/>
    <s v="United States"/>
    <x v="8"/>
    <s v="California"/>
    <n v="94110"/>
    <x v="1"/>
    <s v="OFF-LA-10003766"/>
    <x v="1"/>
    <s v="Labels"/>
    <s v="Self-Adhesive Removable Labels"/>
    <n v="28.35"/>
    <n v="9"/>
    <n v="0"/>
    <n v="13.608000000000001"/>
  </r>
  <r>
    <n v="412"/>
    <s v="CA-2017-117457"/>
    <d v="2017-12-08T00:00:00"/>
    <x v="169"/>
    <x v="1"/>
    <s v="KH-16510"/>
    <s v="Keith Herrera"/>
    <s v="Consumer"/>
    <s v="United States"/>
    <x v="8"/>
    <s v="California"/>
    <n v="94110"/>
    <x v="1"/>
    <s v="OFF-PA-10001970"/>
    <x v="1"/>
    <s v="Paper"/>
    <s v="Xerox 1908"/>
    <n v="55.98"/>
    <n v="1"/>
    <n v="0"/>
    <n v="27.430199999999999"/>
  </r>
  <r>
    <n v="413"/>
    <s v="CA-2017-117457"/>
    <d v="2017-12-08T00:00:00"/>
    <x v="169"/>
    <x v="1"/>
    <s v="KH-16510"/>
    <s v="Keith Herrera"/>
    <s v="Consumer"/>
    <s v="United States"/>
    <x v="8"/>
    <s v="California"/>
    <n v="94110"/>
    <x v="1"/>
    <s v="FUR-BO-10001972"/>
    <x v="0"/>
    <s v="Bookcases"/>
    <s v="O'Sullivan 4-Shelf Bookcase in Odessa Pine"/>
    <n v="1336.829"/>
    <n v="13"/>
    <n v="0.15"/>
    <n v="31.454799999999899"/>
  </r>
  <r>
    <n v="414"/>
    <s v="CA-2017-117457"/>
    <d v="2017-12-08T00:00:00"/>
    <x v="169"/>
    <x v="1"/>
    <s v="KH-16510"/>
    <s v="Keith Herrera"/>
    <s v="Consumer"/>
    <s v="United States"/>
    <x v="8"/>
    <s v="California"/>
    <n v="94110"/>
    <x v="1"/>
    <s v="FUR-CH-10003956"/>
    <x v="0"/>
    <s v="Chairs"/>
    <s v="Novimex High-Tech Fabric Mesh Task Chair"/>
    <n v="113.568"/>
    <n v="2"/>
    <n v="0.2"/>
    <n v="-18.454799999999999"/>
  </r>
  <r>
    <n v="415"/>
    <s v="CA-2017-142636"/>
    <d v="2017-11-03T00:00:00"/>
    <x v="170"/>
    <x v="1"/>
    <s v="KC-16675"/>
    <s v="Kimberly Carter"/>
    <s v="Corporate"/>
    <s v="United States"/>
    <x v="4"/>
    <s v="Washington"/>
    <n v="98105"/>
    <x v="1"/>
    <s v="OFF-PA-10000157"/>
    <x v="1"/>
    <s v="Paper"/>
    <s v="Xerox 191"/>
    <n v="139.86000000000001"/>
    <n v="7"/>
    <n v="0"/>
    <n v="65.734200000000001"/>
  </r>
  <r>
    <n v="416"/>
    <s v="CA-2017-142636"/>
    <d v="2017-11-03T00:00:00"/>
    <x v="170"/>
    <x v="1"/>
    <s v="KC-16675"/>
    <s v="Kimberly Carter"/>
    <s v="Corporate"/>
    <s v="United States"/>
    <x v="4"/>
    <s v="Washington"/>
    <n v="98105"/>
    <x v="1"/>
    <s v="FUR-CH-10001891"/>
    <x v="0"/>
    <s v="Chairs"/>
    <s v="Global Deluxe Office Fabric Chairs"/>
    <n v="307.13600000000002"/>
    <n v="4"/>
    <n v="0.2"/>
    <n v="26.874400000000001"/>
  </r>
  <r>
    <n v="417"/>
    <s v="CA-2017-122105"/>
    <d v="2017-06-24T00:00:00"/>
    <x v="171"/>
    <x v="1"/>
    <s v="CJ-12010"/>
    <s v="Caroline Jumper"/>
    <s v="Consumer"/>
    <s v="United States"/>
    <x v="101"/>
    <s v="California"/>
    <n v="92646"/>
    <x v="1"/>
    <s v="OFF-AR-10004344"/>
    <x v="1"/>
    <s v="Art"/>
    <s v="Bulldog Vacuum Base Pencil Sharpener"/>
    <n v="95.92"/>
    <n v="8"/>
    <n v="0"/>
    <n v="25.898399999999999"/>
  </r>
  <r>
    <n v="418"/>
    <s v="CA-2016-148796"/>
    <d v="2016-04-14T00:00:00"/>
    <x v="172"/>
    <x v="1"/>
    <s v="PB-19150"/>
    <s v="Philip Brown"/>
    <s v="Consumer"/>
    <s v="United States"/>
    <x v="1"/>
    <s v="California"/>
    <n v="90004"/>
    <x v="1"/>
    <s v="FUR-CH-10004886"/>
    <x v="0"/>
    <s v="Chairs"/>
    <s v="Bevis Steel Folding Chairs"/>
    <n v="383.8"/>
    <n v="5"/>
    <n v="0.2"/>
    <n v="38.380000000000003"/>
  </r>
  <r>
    <n v="419"/>
    <s v="CA-2017-154816"/>
    <d v="2017-11-06T00:00:00"/>
    <x v="173"/>
    <x v="1"/>
    <s v="VB-21745"/>
    <s v="Victoria Brennan"/>
    <s v="Corporate"/>
    <s v="United States"/>
    <x v="102"/>
    <s v="Kentucky"/>
    <n v="40475"/>
    <x v="0"/>
    <s v="OFF-PA-10003845"/>
    <x v="1"/>
    <s v="Paper"/>
    <s v="Xerox 1987"/>
    <n v="5.78"/>
    <n v="1"/>
    <n v="0"/>
    <n v="2.8321999999999998"/>
  </r>
  <r>
    <n v="420"/>
    <s v="CA-2017-110478"/>
    <d v="2017-03-04T00:00:00"/>
    <x v="174"/>
    <x v="1"/>
    <s v="SP-20860"/>
    <s v="Sung Pak"/>
    <s v="Corporate"/>
    <s v="United States"/>
    <x v="1"/>
    <s v="California"/>
    <n v="90045"/>
    <x v="1"/>
    <s v="OFF-AR-10001573"/>
    <x v="1"/>
    <s v="Art"/>
    <s v="American Pencil"/>
    <n v="9.32"/>
    <n v="4"/>
    <n v="0"/>
    <n v="2.7027999999999999"/>
  </r>
  <r>
    <n v="421"/>
    <s v="CA-2017-110478"/>
    <d v="2017-03-04T00:00:00"/>
    <x v="174"/>
    <x v="1"/>
    <s v="SP-20860"/>
    <s v="Sung Pak"/>
    <s v="Corporate"/>
    <s v="United States"/>
    <x v="1"/>
    <s v="California"/>
    <n v="90045"/>
    <x v="1"/>
    <s v="OFF-EN-10000483"/>
    <x v="1"/>
    <s v="Envelopes"/>
    <s v="White Envelopes, White Envelopes with Clear Poly Window"/>
    <n v="15.25"/>
    <n v="1"/>
    <n v="0"/>
    <n v="7.0149999999999997"/>
  </r>
  <r>
    <n v="422"/>
    <s v="CA-2014-142048"/>
    <d v="2014-06-22T00:00:00"/>
    <x v="175"/>
    <x v="2"/>
    <s v="JE-15745"/>
    <s v="Joel Eaton"/>
    <s v="Consumer"/>
    <s v="United States"/>
    <x v="103"/>
    <s v="Colorado"/>
    <n v="80027"/>
    <x v="1"/>
    <s v="TEC-AC-10004114"/>
    <x v="2"/>
    <s v="Accessories"/>
    <s v="KeyTronic 6101 Series - Keyboard - Black"/>
    <n v="196.75200000000001"/>
    <n v="6"/>
    <n v="0.2"/>
    <n v="56.566200000000002"/>
  </r>
  <r>
    <n v="423"/>
    <s v="CA-2017-125388"/>
    <d v="2017-10-19T00:00:00"/>
    <x v="15"/>
    <x v="1"/>
    <s v="MP-17965"/>
    <s v="Michael Paige"/>
    <s v="Corporate"/>
    <s v="United States"/>
    <x v="104"/>
    <s v="Massachusetts"/>
    <n v="1841"/>
    <x v="3"/>
    <s v="FUR-FU-10004712"/>
    <x v="0"/>
    <s v="Furnishings"/>
    <s v="Westinghouse Mesh Shade Clip-On Gooseneck Lamp, Black"/>
    <n v="56.56"/>
    <n v="4"/>
    <n v="0"/>
    <n v="14.7056"/>
  </r>
  <r>
    <n v="424"/>
    <s v="CA-2017-125388"/>
    <d v="2017-10-19T00:00:00"/>
    <x v="15"/>
    <x v="1"/>
    <s v="MP-17965"/>
    <s v="Michael Paige"/>
    <s v="Corporate"/>
    <s v="United States"/>
    <x v="104"/>
    <s v="Massachusetts"/>
    <n v="1841"/>
    <x v="3"/>
    <s v="OFF-ST-10000918"/>
    <x v="1"/>
    <s v="Storage"/>
    <s v="Crate-A-Files"/>
    <n v="32.700000000000003"/>
    <n v="3"/>
    <n v="0"/>
    <n v="8.5020000000000007"/>
  </r>
  <r>
    <n v="425"/>
    <s v="CA-2017-155705"/>
    <d v="2017-08-21T00:00:00"/>
    <x v="176"/>
    <x v="0"/>
    <s v="NF-18385"/>
    <s v="Natalie Fritzler"/>
    <s v="Consumer"/>
    <s v="United States"/>
    <x v="25"/>
    <s v="Mississippi"/>
    <n v="39212"/>
    <x v="0"/>
    <s v="FUR-CH-10000015"/>
    <x v="0"/>
    <s v="Chairs"/>
    <s v="Hon Multipurpose Stacking Arm Chairs"/>
    <n v="866.4"/>
    <n v="4"/>
    <n v="0"/>
    <n v="225.26400000000001"/>
  </r>
  <r>
    <n v="426"/>
    <s v="CA-2017-149160"/>
    <d v="2017-11-23T00:00:00"/>
    <x v="177"/>
    <x v="0"/>
    <s v="JM-15265"/>
    <s v="Janet Molinari"/>
    <s v="Corporate"/>
    <s v="United States"/>
    <x v="105"/>
    <s v="Michigan"/>
    <n v="48187"/>
    <x v="2"/>
    <s v="FUR-FU-10003347"/>
    <x v="0"/>
    <s v="Furnishings"/>
    <s v="Coloredge Poster Frame"/>
    <n v="28.4"/>
    <n v="2"/>
    <n v="0"/>
    <n v="11.076000000000001"/>
  </r>
  <r>
    <n v="427"/>
    <s v="CA-2017-149160"/>
    <d v="2017-11-23T00:00:00"/>
    <x v="177"/>
    <x v="0"/>
    <s v="JM-15265"/>
    <s v="Janet Molinari"/>
    <s v="Corporate"/>
    <s v="United States"/>
    <x v="105"/>
    <s v="Michigan"/>
    <n v="48187"/>
    <x v="2"/>
    <s v="OFF-BI-10001543"/>
    <x v="1"/>
    <s v="Binders"/>
    <s v="GBC VeloBinder Manual Binding System"/>
    <n v="287.92"/>
    <n v="8"/>
    <n v="0"/>
    <n v="138.20160000000001"/>
  </r>
  <r>
    <n v="428"/>
    <s v="CA-2014-101476"/>
    <d v="2014-09-12T00:00:00"/>
    <x v="178"/>
    <x v="2"/>
    <s v="SD-20485"/>
    <s v="Shirley Daniels"/>
    <s v="Home Office"/>
    <s v="United States"/>
    <x v="106"/>
    <s v="New York"/>
    <n v="10801"/>
    <x v="3"/>
    <s v="TEC-MA-10000029"/>
    <x v="2"/>
    <s v="Machines"/>
    <s v="Epson WorkForce WF-2530 All-in-One Printer, Copier Scanner"/>
    <n v="69.989999999999995"/>
    <n v="1"/>
    <n v="0"/>
    <n v="30.095700000000001"/>
  </r>
  <r>
    <n v="429"/>
    <s v="CA-2017-152275"/>
    <d v="2017-10-01T00:00:00"/>
    <x v="179"/>
    <x v="1"/>
    <s v="KH-16630"/>
    <s v="Ken Heidel"/>
    <s v="Corporate"/>
    <s v="United States"/>
    <x v="52"/>
    <s v="Texas"/>
    <n v="78207"/>
    <x v="2"/>
    <s v="OFF-AR-10000369"/>
    <x v="1"/>
    <s v="Art"/>
    <s v="Design Ebony Sketching Pencil"/>
    <n v="6.6719999999999997"/>
    <n v="6"/>
    <n v="0.2"/>
    <n v="0.50039999999999996"/>
  </r>
  <r>
    <n v="430"/>
    <s v="US-2016-123750"/>
    <d v="2016-04-15T00:00:00"/>
    <x v="180"/>
    <x v="1"/>
    <s v="RB-19795"/>
    <s v="Ross Baird"/>
    <s v="Home Office"/>
    <s v="United States"/>
    <x v="107"/>
    <s v="North Carolina"/>
    <n v="28052"/>
    <x v="0"/>
    <s v="OFF-BI-10004584"/>
    <x v="1"/>
    <s v="Binders"/>
    <s v="GBC ProClick 150 Presentation Binding System"/>
    <n v="189.58799999999999"/>
    <n v="2"/>
    <n v="0.7"/>
    <n v="-145.35079999999999"/>
  </r>
  <r>
    <n v="431"/>
    <s v="US-2016-123750"/>
    <d v="2016-04-15T00:00:00"/>
    <x v="180"/>
    <x v="1"/>
    <s v="RB-19795"/>
    <s v="Ross Baird"/>
    <s v="Home Office"/>
    <s v="United States"/>
    <x v="107"/>
    <s v="North Carolina"/>
    <n v="28052"/>
    <x v="0"/>
    <s v="TEC-AC-10004659"/>
    <x v="2"/>
    <s v="Accessories"/>
    <s v="Imation Secure+ Hardware Encrypted USB 2.0 Flash Drive; 16GB"/>
    <n v="408.74400000000003"/>
    <n v="7"/>
    <n v="0.2"/>
    <n v="76.639499999999998"/>
  </r>
  <r>
    <n v="432"/>
    <s v="US-2016-123750"/>
    <d v="2016-04-15T00:00:00"/>
    <x v="180"/>
    <x v="1"/>
    <s v="RB-19795"/>
    <s v="Ross Baird"/>
    <s v="Home Office"/>
    <s v="United States"/>
    <x v="107"/>
    <s v="North Carolina"/>
    <n v="28052"/>
    <x v="0"/>
    <s v="TEC-AC-10004659"/>
    <x v="2"/>
    <s v="Accessories"/>
    <s v="Imation Secure+ Hardware Encrypted USB 2.0 Flash Drive; 16GB"/>
    <n v="291.95999999999998"/>
    <n v="5"/>
    <n v="0.2"/>
    <n v="54.7425"/>
  </r>
  <r>
    <n v="433"/>
    <s v="US-2016-123750"/>
    <d v="2016-04-15T00:00:00"/>
    <x v="180"/>
    <x v="1"/>
    <s v="RB-19795"/>
    <s v="Ross Baird"/>
    <s v="Home Office"/>
    <s v="United States"/>
    <x v="107"/>
    <s v="North Carolina"/>
    <n v="28052"/>
    <x v="0"/>
    <s v="OFF-ST-10000617"/>
    <x v="1"/>
    <s v="Storage"/>
    <s v="Woodgrain Magazine Files by Perma"/>
    <n v="4.7679999999999998"/>
    <n v="2"/>
    <n v="0.2"/>
    <n v="-0.77480000000000104"/>
  </r>
  <r>
    <n v="434"/>
    <s v="CA-2016-127369"/>
    <d v="2016-06-06T00:00:00"/>
    <x v="181"/>
    <x v="2"/>
    <s v="DB-13060"/>
    <s v="Dave Brooks"/>
    <s v="Consumer"/>
    <s v="United States"/>
    <x v="90"/>
    <s v="Massachusetts"/>
    <n v="1852"/>
    <x v="3"/>
    <s v="OFF-ST-10003306"/>
    <x v="1"/>
    <s v="Storage"/>
    <s v="Letter Size Cart"/>
    <n v="714.3"/>
    <n v="5"/>
    <n v="0"/>
    <n v="207.14699999999999"/>
  </r>
  <r>
    <n v="435"/>
    <s v="US-2014-150574"/>
    <d v="2014-12-19T00:00:00"/>
    <x v="182"/>
    <x v="1"/>
    <s v="MK-18160"/>
    <s v="Mike Kennedy"/>
    <s v="Consumer"/>
    <s v="United States"/>
    <x v="108"/>
    <s v="Florida"/>
    <n v="32216"/>
    <x v="0"/>
    <s v="OFF-BI-10000773"/>
    <x v="1"/>
    <s v="Binders"/>
    <s v="Insertable Tab Post Binder Dividers"/>
    <n v="4.8120000000000003"/>
    <n v="2"/>
    <n v="0.7"/>
    <n v="-3.6892"/>
  </r>
  <r>
    <n v="436"/>
    <s v="US-2014-150574"/>
    <d v="2014-12-19T00:00:00"/>
    <x v="182"/>
    <x v="1"/>
    <s v="MK-18160"/>
    <s v="Mike Kennedy"/>
    <s v="Consumer"/>
    <s v="United States"/>
    <x v="108"/>
    <s v="Florida"/>
    <n v="32216"/>
    <x v="0"/>
    <s v="TEC-AC-10002600"/>
    <x v="2"/>
    <s v="Accessories"/>
    <s v="Belkin QODE FastFit Bluetooth Keyboard"/>
    <n v="247.8"/>
    <n v="5"/>
    <n v="0.2"/>
    <n v="-18.585000000000001"/>
  </r>
  <r>
    <n v="437"/>
    <s v="CA-2016-147375"/>
    <d v="2016-06-12T00:00:00"/>
    <x v="183"/>
    <x v="0"/>
    <s v="PO-19180"/>
    <s v="Philisse Overcash"/>
    <s v="Home Office"/>
    <s v="United States"/>
    <x v="22"/>
    <s v="Illinois"/>
    <n v="60623"/>
    <x v="2"/>
    <s v="TEC-MA-10002937"/>
    <x v="2"/>
    <s v="Machines"/>
    <s v="Canon Color ImageCLASS MF8580Cdw Wireless Laser All-In-One Printer, Copier, Scanner"/>
    <n v="1007.979"/>
    <n v="3"/>
    <n v="0.3"/>
    <n v="43.199100000000001"/>
  </r>
  <r>
    <n v="438"/>
    <s v="CA-2016-147375"/>
    <d v="2016-06-12T00:00:00"/>
    <x v="183"/>
    <x v="0"/>
    <s v="PO-19180"/>
    <s v="Philisse Overcash"/>
    <s v="Home Office"/>
    <s v="United States"/>
    <x v="22"/>
    <s v="Illinois"/>
    <n v="60623"/>
    <x v="2"/>
    <s v="OFF-PA-10001970"/>
    <x v="1"/>
    <s v="Paper"/>
    <s v="Xerox 1908"/>
    <n v="313.488"/>
    <n v="7"/>
    <n v="0.2"/>
    <n v="113.63939999999999"/>
  </r>
  <r>
    <n v="439"/>
    <s v="CA-2017-130043"/>
    <d v="2017-09-15T00:00:00"/>
    <x v="184"/>
    <x v="1"/>
    <s v="BB-11545"/>
    <s v="Brenda Bowman"/>
    <s v="Corporate"/>
    <s v="United States"/>
    <x v="12"/>
    <s v="Texas"/>
    <n v="77070"/>
    <x v="2"/>
    <s v="OFF-PA-10002230"/>
    <x v="1"/>
    <s v="Paper"/>
    <s v="Xerox 1897"/>
    <n v="31.872"/>
    <n v="8"/>
    <n v="0.2"/>
    <n v="11.553599999999999"/>
  </r>
  <r>
    <n v="440"/>
    <s v="CA-2017-157252"/>
    <d v="2017-01-20T00:00:00"/>
    <x v="185"/>
    <x v="0"/>
    <s v="CV-12805"/>
    <s v="Cynthia Voltz"/>
    <s v="Corporate"/>
    <s v="United States"/>
    <x v="20"/>
    <s v="New York"/>
    <n v="10024"/>
    <x v="3"/>
    <s v="FUR-CH-10003396"/>
    <x v="0"/>
    <s v="Chairs"/>
    <s v="Global Deluxe Steno Chair"/>
    <n v="207.846"/>
    <n v="3"/>
    <n v="0.1"/>
    <n v="2.3093999999999899"/>
  </r>
  <r>
    <n v="441"/>
    <s v="CA-2016-115756"/>
    <d v="2016-09-05T00:00:00"/>
    <x v="62"/>
    <x v="0"/>
    <s v="PK-19075"/>
    <s v="Pete Kriz"/>
    <s v="Consumer"/>
    <s v="United States"/>
    <x v="66"/>
    <s v="Michigan"/>
    <n v="48227"/>
    <x v="2"/>
    <s v="FUR-FU-10000246"/>
    <x v="0"/>
    <s v="Furnishings"/>
    <s v="Aluminum Document Frame"/>
    <n v="12.22"/>
    <n v="1"/>
    <n v="0"/>
    <n v="3.6659999999999999"/>
  </r>
  <r>
    <n v="442"/>
    <s v="CA-2016-115756"/>
    <d v="2016-09-05T00:00:00"/>
    <x v="62"/>
    <x v="0"/>
    <s v="PK-19075"/>
    <s v="Pete Kriz"/>
    <s v="Consumer"/>
    <s v="United States"/>
    <x v="66"/>
    <s v="Michigan"/>
    <n v="48227"/>
    <x v="2"/>
    <s v="OFF-ST-10000060"/>
    <x v="1"/>
    <s v="Storage"/>
    <s v="Fellowes Bankers Box Staxonsteel Drawer File/Stacking System"/>
    <n v="194.94"/>
    <n v="3"/>
    <n v="0"/>
    <n v="23.392800000000001"/>
  </r>
  <r>
    <n v="443"/>
    <s v="CA-2016-115756"/>
    <d v="2016-09-05T00:00:00"/>
    <x v="62"/>
    <x v="0"/>
    <s v="PK-19075"/>
    <s v="Pete Kriz"/>
    <s v="Consumer"/>
    <s v="United States"/>
    <x v="66"/>
    <s v="Michigan"/>
    <n v="48227"/>
    <x v="2"/>
    <s v="OFF-ST-10003058"/>
    <x v="1"/>
    <s v="Storage"/>
    <s v="Eldon Mobile Mega Data Cart  Mega Stackable  Add-On Trays"/>
    <n v="70.95"/>
    <n v="3"/>
    <n v="0"/>
    <n v="20.575500000000002"/>
  </r>
  <r>
    <n v="444"/>
    <s v="CA-2016-115756"/>
    <d v="2016-09-05T00:00:00"/>
    <x v="62"/>
    <x v="0"/>
    <s v="PK-19075"/>
    <s v="Pete Kriz"/>
    <s v="Consumer"/>
    <s v="United States"/>
    <x v="66"/>
    <s v="Michigan"/>
    <n v="48227"/>
    <x v="2"/>
    <s v="OFF-PA-10002222"/>
    <x v="1"/>
    <s v="Paper"/>
    <s v="Xerox Color Copier Paper, 11&quot; x 17&quot;, Ream"/>
    <n v="91.36"/>
    <n v="4"/>
    <n v="0"/>
    <n v="42.025599999999997"/>
  </r>
  <r>
    <n v="445"/>
    <s v="CA-2016-115756"/>
    <d v="2016-09-05T00:00:00"/>
    <x v="62"/>
    <x v="0"/>
    <s v="PK-19075"/>
    <s v="Pete Kriz"/>
    <s v="Consumer"/>
    <s v="United States"/>
    <x v="66"/>
    <s v="Michigan"/>
    <n v="48227"/>
    <x v="2"/>
    <s v="FUR-CH-10002372"/>
    <x v="0"/>
    <s v="Chairs"/>
    <s v="Office Star - Ergonomically Designed Knee Chair"/>
    <n v="242.94"/>
    <n v="3"/>
    <n v="0"/>
    <n v="29.152799999999999"/>
  </r>
  <r>
    <n v="446"/>
    <s v="CA-2016-115756"/>
    <d v="2016-09-05T00:00:00"/>
    <x v="62"/>
    <x v="0"/>
    <s v="PK-19075"/>
    <s v="Pete Kriz"/>
    <s v="Consumer"/>
    <s v="United States"/>
    <x v="66"/>
    <s v="Michigan"/>
    <n v="48227"/>
    <x v="2"/>
    <s v="OFF-LA-10001317"/>
    <x v="1"/>
    <s v="Labels"/>
    <s v="Avery 520"/>
    <n v="22.05"/>
    <n v="7"/>
    <n v="0"/>
    <n v="10.584"/>
  </r>
  <r>
    <n v="447"/>
    <s v="CA-2017-154214"/>
    <d v="2017-03-20T00:00:00"/>
    <x v="186"/>
    <x v="0"/>
    <s v="TB-21595"/>
    <s v="Troy Blackwell"/>
    <s v="Consumer"/>
    <s v="United States"/>
    <x v="38"/>
    <s v="Indiana"/>
    <n v="47201"/>
    <x v="2"/>
    <s v="FUR-FU-10000206"/>
    <x v="0"/>
    <s v="Furnishings"/>
    <s v="GE General Purpose, Extra Long Life, Showcase &amp; Floodlight Incandescent Bulbs"/>
    <n v="2.91"/>
    <n v="1"/>
    <n v="0"/>
    <n v="1.3676999999999999"/>
  </r>
  <r>
    <n v="448"/>
    <s v="CA-2016-166674"/>
    <d v="2016-04-01T00:00:00"/>
    <x v="187"/>
    <x v="0"/>
    <s v="RB-19360"/>
    <s v="Raymond Buch"/>
    <s v="Consumer"/>
    <s v="United States"/>
    <x v="109"/>
    <s v="New York"/>
    <n v="13021"/>
    <x v="3"/>
    <s v="OFF-AR-10000588"/>
    <x v="1"/>
    <s v="Art"/>
    <s v="Newell 345"/>
    <n v="59.52"/>
    <n v="3"/>
    <n v="0"/>
    <n v="15.475199999999999"/>
  </r>
  <r>
    <n v="449"/>
    <s v="CA-2016-166674"/>
    <d v="2016-04-01T00:00:00"/>
    <x v="187"/>
    <x v="0"/>
    <s v="RB-19360"/>
    <s v="Raymond Buch"/>
    <s v="Consumer"/>
    <s v="United States"/>
    <x v="109"/>
    <s v="New York"/>
    <n v="13021"/>
    <x v="3"/>
    <s v="OFF-ST-10001469"/>
    <x v="1"/>
    <s v="Storage"/>
    <s v="Fellowes Bankers Box Recycled Super Stor/Drawer"/>
    <n v="161.94"/>
    <n v="3"/>
    <n v="0"/>
    <n v="9.7163999999999895"/>
  </r>
  <r>
    <n v="450"/>
    <s v="CA-2016-166674"/>
    <d v="2016-04-01T00:00:00"/>
    <x v="187"/>
    <x v="0"/>
    <s v="RB-19360"/>
    <s v="Raymond Buch"/>
    <s v="Consumer"/>
    <s v="United States"/>
    <x v="109"/>
    <s v="New York"/>
    <n v="13021"/>
    <x v="3"/>
    <s v="OFF-AR-10001953"/>
    <x v="1"/>
    <s v="Art"/>
    <s v="Boston 1645 Deluxe Heavier-Duty Electric Pencil Sharpener"/>
    <n v="263.88"/>
    <n v="6"/>
    <n v="0"/>
    <n v="71.247600000000006"/>
  </r>
  <r>
    <n v="451"/>
    <s v="CA-2016-166674"/>
    <d v="2016-04-01T00:00:00"/>
    <x v="187"/>
    <x v="0"/>
    <s v="RB-19360"/>
    <s v="Raymond Buch"/>
    <s v="Consumer"/>
    <s v="United States"/>
    <x v="109"/>
    <s v="New York"/>
    <n v="13021"/>
    <x v="3"/>
    <s v="OFF-AR-10003156"/>
    <x v="1"/>
    <s v="Art"/>
    <s v="50 Colored Long Pencils"/>
    <n v="30.48"/>
    <n v="3"/>
    <n v="0"/>
    <n v="7.9248000000000003"/>
  </r>
  <r>
    <n v="452"/>
    <s v="CA-2016-166674"/>
    <d v="2016-04-01T00:00:00"/>
    <x v="187"/>
    <x v="0"/>
    <s v="RB-19360"/>
    <s v="Raymond Buch"/>
    <s v="Consumer"/>
    <s v="United States"/>
    <x v="109"/>
    <s v="New York"/>
    <n v="13021"/>
    <x v="3"/>
    <s v="OFF-AR-10004974"/>
    <x v="1"/>
    <s v="Art"/>
    <s v="Newell 342"/>
    <n v="9.84"/>
    <n v="3"/>
    <n v="0"/>
    <n v="2.8536000000000001"/>
  </r>
  <r>
    <n v="453"/>
    <s v="CA-2016-166674"/>
    <d v="2016-04-01T00:00:00"/>
    <x v="187"/>
    <x v="0"/>
    <s v="RB-19360"/>
    <s v="Raymond Buch"/>
    <s v="Consumer"/>
    <s v="United States"/>
    <x v="109"/>
    <s v="New York"/>
    <n v="13021"/>
    <x v="3"/>
    <s v="TEC-PH-10002365"/>
    <x v="2"/>
    <s v="Phones"/>
    <s v="Belkin Grip Candy Sheer Case / Cover for iPhone 5 and 5S"/>
    <n v="35.119999999999997"/>
    <n v="4"/>
    <n v="0"/>
    <n v="9.1311999999999998"/>
  </r>
  <r>
    <n v="454"/>
    <s v="CA-2017-147277"/>
    <d v="2017-10-20T00:00:00"/>
    <x v="188"/>
    <x v="1"/>
    <s v="EB-13705"/>
    <s v="Ed Braxton"/>
    <s v="Corporate"/>
    <s v="United States"/>
    <x v="59"/>
    <s v="Ohio"/>
    <n v="44312"/>
    <x v="3"/>
    <s v="FUR-TA-10001539"/>
    <x v="0"/>
    <s v="Tables"/>
    <s v="Chromcraft Rectangular Conference Tables"/>
    <n v="284.36399999999998"/>
    <n v="2"/>
    <n v="0.4"/>
    <n v="-75.830400000000097"/>
  </r>
  <r>
    <n v="455"/>
    <s v="CA-2017-147277"/>
    <d v="2017-10-20T00:00:00"/>
    <x v="188"/>
    <x v="1"/>
    <s v="EB-13705"/>
    <s v="Ed Braxton"/>
    <s v="Corporate"/>
    <s v="United States"/>
    <x v="59"/>
    <s v="Ohio"/>
    <n v="44312"/>
    <x v="3"/>
    <s v="OFF-ST-10000142"/>
    <x v="1"/>
    <s v="Storage"/>
    <s v="Deluxe Rollaway Locking File with Drawer"/>
    <n v="665.40800000000002"/>
    <n v="2"/>
    <n v="0.2"/>
    <n v="66.540800000000004"/>
  </r>
  <r>
    <n v="456"/>
    <s v="CA-2016-100153"/>
    <d v="2016-12-13T00:00:00"/>
    <x v="24"/>
    <x v="1"/>
    <s v="KH-16630"/>
    <s v="Ken Heidel"/>
    <s v="Corporate"/>
    <s v="United States"/>
    <x v="110"/>
    <s v="Oklahoma"/>
    <n v="73071"/>
    <x v="2"/>
    <s v="TEC-AC-10001772"/>
    <x v="2"/>
    <s v="Accessories"/>
    <s v="Memorex Mini Travel Drive 16 GB USB 2.0 Flash Drive"/>
    <n v="63.88"/>
    <n v="4"/>
    <n v="0"/>
    <n v="24.9132"/>
  </r>
  <r>
    <n v="457"/>
    <s v="US-2014-110674"/>
    <d v="2014-02-12T00:00:00"/>
    <x v="189"/>
    <x v="1"/>
    <s v="SC-20095"/>
    <s v="Sanjit Chand"/>
    <s v="Consumer"/>
    <s v="United States"/>
    <x v="3"/>
    <s v="California"/>
    <n v="94521"/>
    <x v="1"/>
    <s v="FUR-CH-10000225"/>
    <x v="0"/>
    <s v="Chairs"/>
    <s v="Global Geo Office Task Chair, Gray"/>
    <n v="129.56800000000001"/>
    <n v="2"/>
    <n v="0.2"/>
    <n v="-24.294"/>
  </r>
  <r>
    <n v="458"/>
    <s v="US-2016-157945"/>
    <d v="2016-09-26T00:00:00"/>
    <x v="152"/>
    <x v="1"/>
    <s v="NF-18385"/>
    <s v="Natalie Fritzler"/>
    <s v="Consumer"/>
    <s v="United States"/>
    <x v="27"/>
    <s v="Illinois"/>
    <n v="62521"/>
    <x v="2"/>
    <s v="FUR-CH-10002331"/>
    <x v="0"/>
    <s v="Chairs"/>
    <s v="Hon 4700 Series Mobuis Mid-Back Task Chairs with Adjustable Arms"/>
    <n v="747.55799999999999"/>
    <n v="3"/>
    <n v="0.3"/>
    <n v="-96.114600000000095"/>
  </r>
  <r>
    <n v="459"/>
    <s v="US-2016-157945"/>
    <d v="2016-09-26T00:00:00"/>
    <x v="152"/>
    <x v="1"/>
    <s v="NF-18385"/>
    <s v="Natalie Fritzler"/>
    <s v="Consumer"/>
    <s v="United States"/>
    <x v="27"/>
    <s v="Illinois"/>
    <n v="62521"/>
    <x v="2"/>
    <s v="OFF-EN-10001415"/>
    <x v="1"/>
    <s v="Envelopes"/>
    <s v="Staple envelope"/>
    <n v="8.9280000000000008"/>
    <n v="2"/>
    <n v="0.2"/>
    <n v="3.3479999999999999"/>
  </r>
  <r>
    <n v="460"/>
    <s v="CA-2015-109638"/>
    <d v="2015-12-15T00:00:00"/>
    <x v="190"/>
    <x v="1"/>
    <s v="JH-15985"/>
    <s v="Joseph Holt"/>
    <s v="Consumer"/>
    <s v="United States"/>
    <x v="4"/>
    <s v="Washington"/>
    <n v="98115"/>
    <x v="1"/>
    <s v="OFF-AP-10002472"/>
    <x v="1"/>
    <s v="Appliances"/>
    <s v="3M Office Air Cleaner"/>
    <n v="103.92"/>
    <n v="4"/>
    <n v="0"/>
    <n v="36.372"/>
  </r>
  <r>
    <n v="461"/>
    <s v="CA-2015-109638"/>
    <d v="2015-12-15T00:00:00"/>
    <x v="190"/>
    <x v="1"/>
    <s v="JH-15985"/>
    <s v="Joseph Holt"/>
    <s v="Consumer"/>
    <s v="United States"/>
    <x v="4"/>
    <s v="Washington"/>
    <n v="98115"/>
    <x v="1"/>
    <s v="TEC-AC-10004571"/>
    <x v="2"/>
    <s v="Accessories"/>
    <s v="Logitech G700s Rechargeable Gaming Mouse"/>
    <n v="899.91"/>
    <n v="9"/>
    <n v="0"/>
    <n v="377.9622"/>
  </r>
  <r>
    <n v="462"/>
    <s v="CA-2015-109638"/>
    <d v="2015-12-15T00:00:00"/>
    <x v="190"/>
    <x v="1"/>
    <s v="JH-15985"/>
    <s v="Joseph Holt"/>
    <s v="Consumer"/>
    <s v="United States"/>
    <x v="4"/>
    <s v="Washington"/>
    <n v="98115"/>
    <x v="1"/>
    <s v="OFF-BI-10001098"/>
    <x v="1"/>
    <s v="Binders"/>
    <s v="Acco D-Ring Binder w/DublLock"/>
    <n v="51.311999999999998"/>
    <n v="3"/>
    <n v="0.2"/>
    <n v="18.6006"/>
  </r>
  <r>
    <n v="463"/>
    <s v="CA-2016-109869"/>
    <d v="2016-04-22T00:00:00"/>
    <x v="135"/>
    <x v="1"/>
    <s v="TN-21040"/>
    <s v="Tanja Norvell"/>
    <s v="Home Office"/>
    <s v="United States"/>
    <x v="42"/>
    <s v="Arizona"/>
    <n v="85023"/>
    <x v="1"/>
    <s v="FUR-FU-10000023"/>
    <x v="0"/>
    <s v="Furnishings"/>
    <s v="Eldon Wave Desk Accessories"/>
    <n v="23.56"/>
    <n v="5"/>
    <n v="0.2"/>
    <n v="7.0679999999999996"/>
  </r>
  <r>
    <n v="464"/>
    <s v="CA-2016-109869"/>
    <d v="2016-04-22T00:00:00"/>
    <x v="135"/>
    <x v="1"/>
    <s v="TN-21040"/>
    <s v="Tanja Norvell"/>
    <s v="Home Office"/>
    <s v="United States"/>
    <x v="42"/>
    <s v="Arizona"/>
    <n v="85023"/>
    <x v="1"/>
    <s v="FUR-TA-10001889"/>
    <x v="0"/>
    <s v="Tables"/>
    <s v="Bush Advantage Collection Racetrack Conference Table"/>
    <n v="1272.6300000000001"/>
    <n v="6"/>
    <n v="0.5"/>
    <n v="-814.48320000000001"/>
  </r>
  <r>
    <n v="465"/>
    <s v="CA-2016-109869"/>
    <d v="2016-04-22T00:00:00"/>
    <x v="135"/>
    <x v="1"/>
    <s v="TN-21040"/>
    <s v="Tanja Norvell"/>
    <s v="Home Office"/>
    <s v="United States"/>
    <x v="42"/>
    <s v="Arizona"/>
    <n v="85023"/>
    <x v="1"/>
    <s v="OFF-BI-10000315"/>
    <x v="1"/>
    <s v="Binders"/>
    <s v="Poly Designer Cover &amp; Back"/>
    <n v="28.484999999999999"/>
    <n v="5"/>
    <n v="0.7"/>
    <n v="-20.888999999999999"/>
  </r>
  <r>
    <n v="466"/>
    <s v="CA-2016-109869"/>
    <d v="2016-04-22T00:00:00"/>
    <x v="135"/>
    <x v="1"/>
    <s v="TN-21040"/>
    <s v="Tanja Norvell"/>
    <s v="Home Office"/>
    <s v="United States"/>
    <x v="42"/>
    <s v="Arizona"/>
    <n v="85023"/>
    <x v="1"/>
    <s v="OFF-SU-10003505"/>
    <x v="1"/>
    <s v="Supplies"/>
    <s v="Premier Electric Letter Opener"/>
    <n v="185.376"/>
    <n v="2"/>
    <n v="0.2"/>
    <n v="-34.758000000000003"/>
  </r>
  <r>
    <n v="467"/>
    <s v="CA-2016-109869"/>
    <d v="2016-04-22T00:00:00"/>
    <x v="135"/>
    <x v="1"/>
    <s v="TN-21040"/>
    <s v="Tanja Norvell"/>
    <s v="Home Office"/>
    <s v="United States"/>
    <x v="42"/>
    <s v="Arizona"/>
    <n v="85023"/>
    <x v="1"/>
    <s v="OFF-AP-10002578"/>
    <x v="1"/>
    <s v="Appliances"/>
    <s v="Fellowes Premier Superior Surge Suppressor, 10-Outlet, With Phone and Remote"/>
    <n v="78.272000000000006"/>
    <n v="2"/>
    <n v="0.2"/>
    <n v="5.8704000000000001"/>
  </r>
  <r>
    <n v="468"/>
    <s v="US-2015-101399"/>
    <d v="2015-01-17T00:00:00"/>
    <x v="191"/>
    <x v="1"/>
    <s v="JS-15940"/>
    <s v="Joni Sundaresam"/>
    <s v="Home Office"/>
    <s v="United States"/>
    <x v="111"/>
    <s v="Illinois"/>
    <n v="60068"/>
    <x v="2"/>
    <s v="FUR-FU-10002918"/>
    <x v="0"/>
    <s v="Furnishings"/>
    <s v="Eldon ClusterMat Chair Mat with Cordless Antistatic Protection"/>
    <n v="254.744"/>
    <n v="7"/>
    <n v="0.6"/>
    <n v="-312.06139999999999"/>
  </r>
  <r>
    <n v="469"/>
    <s v="CA-2017-154907"/>
    <d v="2017-03-31T00:00:00"/>
    <x v="192"/>
    <x v="1"/>
    <s v="DS-13180"/>
    <s v="David Smith"/>
    <s v="Corporate"/>
    <s v="United States"/>
    <x v="112"/>
    <s v="Texas"/>
    <n v="79109"/>
    <x v="2"/>
    <s v="FUR-BO-10002824"/>
    <x v="0"/>
    <s v="Bookcases"/>
    <s v="Bush Mission Pointe Library"/>
    <n v="205.33279999999999"/>
    <n v="2"/>
    <n v="0.32"/>
    <n v="-36.235199999999999"/>
  </r>
  <r>
    <n v="470"/>
    <s v="US-2016-100419"/>
    <d v="2016-12-16T00:00:00"/>
    <x v="120"/>
    <x v="0"/>
    <s v="CC-12670"/>
    <s v="Craig Carreira"/>
    <s v="Consumer"/>
    <s v="United States"/>
    <x v="22"/>
    <s v="Illinois"/>
    <n v="60610"/>
    <x v="2"/>
    <s v="OFF-BI-10002194"/>
    <x v="1"/>
    <s v="Binders"/>
    <s v="Cardinal Hold-It CD Pocket"/>
    <n v="4.7880000000000003"/>
    <n v="3"/>
    <n v="0.8"/>
    <n v="-7.9001999999999999"/>
  </r>
  <r>
    <n v="471"/>
    <s v="CA-2015-154144"/>
    <d v="2015-12-20T00:00:00"/>
    <x v="140"/>
    <x v="1"/>
    <s v="MH-17785"/>
    <s v="Maya Herman"/>
    <s v="Corporate"/>
    <s v="United States"/>
    <x v="113"/>
    <s v="New York"/>
    <n v="11757"/>
    <x v="3"/>
    <s v="OFF-PA-10004071"/>
    <x v="1"/>
    <s v="Paper"/>
    <s v="Eaton Premium Continuous-Feed Paper, 25% Cotton, Letter Size, White, 1000 Shts/Box"/>
    <n v="55.48"/>
    <n v="1"/>
    <n v="0"/>
    <n v="26.630400000000002"/>
  </r>
  <r>
    <n v="472"/>
    <s v="CA-2014-144666"/>
    <d v="2014-11-09T00:00:00"/>
    <x v="193"/>
    <x v="0"/>
    <s v="JP-15520"/>
    <s v="Jeremy Pistek"/>
    <s v="Consumer"/>
    <s v="United States"/>
    <x v="8"/>
    <s v="California"/>
    <n v="94110"/>
    <x v="1"/>
    <s v="OFF-ST-10002743"/>
    <x v="1"/>
    <s v="Storage"/>
    <s v="SAFCO Boltless Steel Shelving"/>
    <n v="340.92"/>
    <n v="3"/>
    <n v="0"/>
    <n v="3.4091999999999798"/>
  </r>
  <r>
    <n v="473"/>
    <s v="CA-2014-144666"/>
    <d v="2014-11-09T00:00:00"/>
    <x v="193"/>
    <x v="0"/>
    <s v="JP-15520"/>
    <s v="Jeremy Pistek"/>
    <s v="Consumer"/>
    <s v="United States"/>
    <x v="8"/>
    <s v="California"/>
    <n v="94110"/>
    <x v="1"/>
    <s v="FUR-BO-10001601"/>
    <x v="0"/>
    <s v="Bookcases"/>
    <s v="Sauder Mission Library with Doors, Fruitwood Finish"/>
    <n v="222.666"/>
    <n v="2"/>
    <n v="0.15"/>
    <n v="10.478400000000001"/>
  </r>
  <r>
    <n v="474"/>
    <s v="CA-2014-144666"/>
    <d v="2014-11-09T00:00:00"/>
    <x v="193"/>
    <x v="0"/>
    <s v="JP-15520"/>
    <s v="Jeremy Pistek"/>
    <s v="Consumer"/>
    <s v="United States"/>
    <x v="8"/>
    <s v="California"/>
    <n v="94110"/>
    <x v="1"/>
    <s v="TEC-PH-10002680"/>
    <x v="2"/>
    <s v="Phones"/>
    <s v="Samsung Galaxy Note 3"/>
    <n v="703.96799999999996"/>
    <n v="4"/>
    <n v="0.2"/>
    <n v="87.995999999999896"/>
  </r>
  <r>
    <n v="475"/>
    <s v="CA-2014-144666"/>
    <d v="2014-11-09T00:00:00"/>
    <x v="193"/>
    <x v="0"/>
    <s v="JP-15520"/>
    <s v="Jeremy Pistek"/>
    <s v="Consumer"/>
    <s v="United States"/>
    <x v="8"/>
    <s v="California"/>
    <n v="94110"/>
    <x v="1"/>
    <s v="OFF-ST-10001321"/>
    <x v="1"/>
    <s v="Storage"/>
    <s v="Decoflex Hanging Personal Folder File, Blue"/>
    <n v="92.52"/>
    <n v="6"/>
    <n v="0"/>
    <n v="24.980399999999999"/>
  </r>
  <r>
    <n v="476"/>
    <s v="CA-2014-144666"/>
    <d v="2014-11-09T00:00:00"/>
    <x v="193"/>
    <x v="0"/>
    <s v="JP-15520"/>
    <s v="Jeremy Pistek"/>
    <s v="Consumer"/>
    <s v="United States"/>
    <x v="8"/>
    <s v="California"/>
    <n v="94110"/>
    <x v="1"/>
    <s v="OFF-PA-10001509"/>
    <x v="1"/>
    <s v="Paper"/>
    <s v="Recycled Desk Saver Line &quot;While You Were Out&quot; Book, 5 1/2&quot; X 4&quot;"/>
    <n v="62.65"/>
    <n v="7"/>
    <n v="0"/>
    <n v="28.818999999999999"/>
  </r>
  <r>
    <n v="477"/>
    <s v="CA-2014-144666"/>
    <d v="2014-11-09T00:00:00"/>
    <x v="193"/>
    <x v="0"/>
    <s v="JP-15520"/>
    <s v="Jeremy Pistek"/>
    <s v="Consumer"/>
    <s v="United States"/>
    <x v="8"/>
    <s v="California"/>
    <n v="94110"/>
    <x v="1"/>
    <s v="OFF-PA-10003465"/>
    <x v="1"/>
    <s v="Paper"/>
    <s v="Xerox 1912"/>
    <n v="94.85"/>
    <n v="5"/>
    <n v="0"/>
    <n v="45.527999999999999"/>
  </r>
  <r>
    <n v="478"/>
    <s v="CA-2016-103891"/>
    <d v="2016-07-12T00:00:00"/>
    <x v="194"/>
    <x v="1"/>
    <s v="KH-16690"/>
    <s v="Kristen Hastings"/>
    <s v="Corporate"/>
    <s v="United States"/>
    <x v="1"/>
    <s v="California"/>
    <n v="90008"/>
    <x v="1"/>
    <s v="TEC-PH-10000149"/>
    <x v="2"/>
    <s v="Phones"/>
    <s v="Cisco SPA525G2 IP Phone - Wireless"/>
    <n v="95.76"/>
    <n v="6"/>
    <n v="0.2"/>
    <n v="7.1820000000000004"/>
  </r>
  <r>
    <n v="479"/>
    <s v="CA-2016-152632"/>
    <d v="2016-10-27T00:00:00"/>
    <x v="195"/>
    <x v="1"/>
    <s v="JE-15475"/>
    <s v="Jeremy Ellison"/>
    <s v="Consumer"/>
    <s v="United States"/>
    <x v="21"/>
    <s v="New York"/>
    <n v="12180"/>
    <x v="3"/>
    <s v="FUR-FU-10002671"/>
    <x v="0"/>
    <s v="Furnishings"/>
    <s v="Electrix 20W Halogen Replacement Bulb for Zoom-In Desk Lamp"/>
    <n v="40.200000000000003"/>
    <n v="3"/>
    <n v="0"/>
    <n v="19.295999999999999"/>
  </r>
  <r>
    <n v="480"/>
    <s v="CA-2016-100790"/>
    <d v="2016-06-26T00:00:00"/>
    <x v="196"/>
    <x v="1"/>
    <s v="JG-15805"/>
    <s v="John Grady"/>
    <s v="Corporate"/>
    <s v="United States"/>
    <x v="20"/>
    <s v="New York"/>
    <n v="10024"/>
    <x v="3"/>
    <s v="OFF-AR-10003045"/>
    <x v="1"/>
    <s v="Art"/>
    <s v="Prang Colored Pencils"/>
    <n v="14.7"/>
    <n v="5"/>
    <n v="0"/>
    <n v="6.6150000000000002"/>
  </r>
  <r>
    <n v="481"/>
    <s v="CA-2016-100790"/>
    <d v="2016-06-26T00:00:00"/>
    <x v="196"/>
    <x v="1"/>
    <s v="JG-15805"/>
    <s v="John Grady"/>
    <s v="Corporate"/>
    <s v="United States"/>
    <x v="20"/>
    <s v="New York"/>
    <n v="10024"/>
    <x v="3"/>
    <s v="OFF-ST-10000689"/>
    <x v="1"/>
    <s v="Storage"/>
    <s v="Fellowes Strictly Business Drawer File, Letter/Legal Size"/>
    <n v="704.25"/>
    <n v="5"/>
    <n v="0"/>
    <n v="84.51"/>
  </r>
  <r>
    <n v="482"/>
    <s v="CA-2014-134677"/>
    <d v="2014-10-06T00:00:00"/>
    <x v="197"/>
    <x v="1"/>
    <s v="XP-21865"/>
    <s v="Xylona Preis"/>
    <s v="Consumer"/>
    <s v="United States"/>
    <x v="70"/>
    <s v="California"/>
    <n v="92024"/>
    <x v="1"/>
    <s v="TEC-AC-10001445"/>
    <x v="2"/>
    <s v="Accessories"/>
    <s v="Imation USB 2.0 Swivel Flash Drive USB flash drive - 4 GB - Pink"/>
    <n v="9.09"/>
    <n v="3"/>
    <n v="0"/>
    <n v="1.9089"/>
  </r>
  <r>
    <n v="483"/>
    <s v="CA-2014-127691"/>
    <d v="2014-07-22T00:00:00"/>
    <x v="151"/>
    <x v="1"/>
    <s v="EM-14065"/>
    <s v="Erin Mull"/>
    <s v="Consumer"/>
    <s v="United States"/>
    <x v="20"/>
    <s v="New York"/>
    <n v="10024"/>
    <x v="3"/>
    <s v="OFF-AR-10002053"/>
    <x v="1"/>
    <s v="Art"/>
    <s v="Premium Writing Pencils, Soft, #2 by Central Association for the Blind"/>
    <n v="5.96"/>
    <n v="2"/>
    <n v="0"/>
    <n v="1.6688000000000001"/>
  </r>
  <r>
    <n v="484"/>
    <s v="CA-2014-127691"/>
    <d v="2014-07-22T00:00:00"/>
    <x v="151"/>
    <x v="1"/>
    <s v="EM-14065"/>
    <s v="Erin Mull"/>
    <s v="Consumer"/>
    <s v="United States"/>
    <x v="20"/>
    <s v="New York"/>
    <n v="10024"/>
    <x v="3"/>
    <s v="TEC-AC-10002567"/>
    <x v="2"/>
    <s v="Accessories"/>
    <s v="Logitech G602 Wireless Gaming Mouse"/>
    <n v="159.97999999999999"/>
    <n v="2"/>
    <n v="0"/>
    <n v="57.592799999999997"/>
  </r>
  <r>
    <n v="485"/>
    <s v="CA-2017-140963"/>
    <d v="2017-06-10T00:00:00"/>
    <x v="198"/>
    <x v="2"/>
    <s v="MT-18070"/>
    <s v="Michelle Tran"/>
    <s v="Home Office"/>
    <s v="United States"/>
    <x v="1"/>
    <s v="California"/>
    <n v="90045"/>
    <x v="1"/>
    <s v="OFF-LA-10003923"/>
    <x v="1"/>
    <s v="Labels"/>
    <s v="Alphabetical Labels for Top Tab Filing"/>
    <n v="29.6"/>
    <n v="2"/>
    <n v="0"/>
    <n v="14.8"/>
  </r>
  <r>
    <n v="486"/>
    <s v="CA-2017-140963"/>
    <d v="2017-06-10T00:00:00"/>
    <x v="198"/>
    <x v="2"/>
    <s v="MT-18070"/>
    <s v="Michelle Tran"/>
    <s v="Home Office"/>
    <s v="United States"/>
    <x v="1"/>
    <s v="California"/>
    <n v="90045"/>
    <x v="1"/>
    <s v="FUR-BO-10001337"/>
    <x v="0"/>
    <s v="Bookcases"/>
    <s v="O'Sullivan Living Dimensions 2-Shelf Bookcases"/>
    <n v="514.16499999999996"/>
    <n v="5"/>
    <n v="0.15"/>
    <n v="-30.245000000000001"/>
  </r>
  <r>
    <n v="487"/>
    <s v="CA-2017-140963"/>
    <d v="2017-06-10T00:00:00"/>
    <x v="198"/>
    <x v="2"/>
    <s v="MT-18070"/>
    <s v="Michelle Tran"/>
    <s v="Home Office"/>
    <s v="United States"/>
    <x v="1"/>
    <s v="California"/>
    <n v="90045"/>
    <x v="1"/>
    <s v="TEC-PH-10001924"/>
    <x v="2"/>
    <s v="Phones"/>
    <s v="iHome FM Clock Radio with Lightning Dock"/>
    <n v="279.95999999999998"/>
    <n v="5"/>
    <n v="0.2"/>
    <n v="17.497499999999999"/>
  </r>
  <r>
    <n v="488"/>
    <s v="CA-2014-154627"/>
    <d v="2014-10-29T00:00:00"/>
    <x v="199"/>
    <x v="2"/>
    <s v="SA-20830"/>
    <s v="Sue Ann Reed"/>
    <s v="Consumer"/>
    <s v="United States"/>
    <x v="22"/>
    <s v="Illinois"/>
    <n v="60610"/>
    <x v="2"/>
    <s v="TEC-PH-10001363"/>
    <x v="2"/>
    <s v="Phones"/>
    <s v="Apple iPhone 5S"/>
    <n v="2735.9520000000002"/>
    <n v="6"/>
    <n v="0.2"/>
    <n v="341.99400000000003"/>
  </r>
  <r>
    <n v="489"/>
    <s v="CA-2014-133753"/>
    <d v="2014-06-09T00:00:00"/>
    <x v="200"/>
    <x v="0"/>
    <s v="CW-11905"/>
    <s v="Carl Weiss"/>
    <s v="Home Office"/>
    <s v="United States"/>
    <x v="114"/>
    <s v="Texas"/>
    <n v="77340"/>
    <x v="2"/>
    <s v="TEC-PH-10000376"/>
    <x v="2"/>
    <s v="Phones"/>
    <s v="Square Credit Card Reader"/>
    <n v="7.992"/>
    <n v="1"/>
    <n v="0.2"/>
    <n v="0.59940000000000004"/>
  </r>
  <r>
    <n v="490"/>
    <s v="CA-2014-133753"/>
    <d v="2014-06-09T00:00:00"/>
    <x v="200"/>
    <x v="0"/>
    <s v="CW-11905"/>
    <s v="Carl Weiss"/>
    <s v="Home Office"/>
    <s v="United States"/>
    <x v="114"/>
    <s v="Texas"/>
    <n v="77340"/>
    <x v="2"/>
    <s v="TEC-AC-10000303"/>
    <x v="2"/>
    <s v="Accessories"/>
    <s v="Logitech M510 Wireless Mouse"/>
    <n v="63.984000000000002"/>
    <n v="2"/>
    <n v="0.2"/>
    <n v="10.397399999999999"/>
  </r>
  <r>
    <n v="491"/>
    <s v="CA-2014-133753"/>
    <d v="2014-06-09T00:00:00"/>
    <x v="200"/>
    <x v="0"/>
    <s v="CW-11905"/>
    <s v="Carl Weiss"/>
    <s v="Home Office"/>
    <s v="United States"/>
    <x v="114"/>
    <s v="Texas"/>
    <n v="77340"/>
    <x v="2"/>
    <s v="OFF-AR-10001953"/>
    <x v="1"/>
    <s v="Art"/>
    <s v="Boston 1645 Deluxe Heavier-Duty Electric Pencil Sharpener"/>
    <n v="70.367999999999995"/>
    <n v="2"/>
    <n v="0.2"/>
    <n v="6.1571999999999996"/>
  </r>
  <r>
    <n v="492"/>
    <s v="CA-2014-113362"/>
    <d v="2014-09-14T00:00:00"/>
    <x v="76"/>
    <x v="1"/>
    <s v="AJ-10960"/>
    <s v="Astrea Jones"/>
    <s v="Consumer"/>
    <s v="United States"/>
    <x v="30"/>
    <s v="New York"/>
    <n v="14609"/>
    <x v="3"/>
    <s v="OFF-ST-10001809"/>
    <x v="1"/>
    <s v="Storage"/>
    <s v="Fellowes Officeware Wire Shelving"/>
    <n v="449.15"/>
    <n v="5"/>
    <n v="0"/>
    <n v="8.9829999999999899"/>
  </r>
  <r>
    <n v="493"/>
    <s v="CA-2014-113362"/>
    <d v="2014-09-14T00:00:00"/>
    <x v="76"/>
    <x v="1"/>
    <s v="AJ-10960"/>
    <s v="Astrea Jones"/>
    <s v="Consumer"/>
    <s v="United States"/>
    <x v="30"/>
    <s v="New York"/>
    <n v="14609"/>
    <x v="3"/>
    <s v="OFF-EN-10003845"/>
    <x v="1"/>
    <s v="Envelopes"/>
    <s v="Colored Envelopes"/>
    <n v="11.07"/>
    <n v="3"/>
    <n v="0"/>
    <n v="5.0922000000000001"/>
  </r>
  <r>
    <n v="494"/>
    <s v="CA-2016-169166"/>
    <d v="2016-05-09T00:00:00"/>
    <x v="201"/>
    <x v="1"/>
    <s v="SS-20590"/>
    <s v="Sonia Sunley"/>
    <s v="Consumer"/>
    <s v="United States"/>
    <x v="4"/>
    <s v="Washington"/>
    <n v="98115"/>
    <x v="1"/>
    <s v="TEC-AC-10000991"/>
    <x v="2"/>
    <s v="Accessories"/>
    <s v="Sony Micro Vault Click 8 GB USB 2.0 Flash Drive"/>
    <n v="93.98"/>
    <n v="2"/>
    <n v="0"/>
    <n v="13.1572"/>
  </r>
  <r>
    <n v="495"/>
    <s v="US-2016-120929"/>
    <d v="2016-03-18T00:00:00"/>
    <x v="202"/>
    <x v="0"/>
    <s v="RO-19780"/>
    <s v="Rose O'Brian"/>
    <s v="Consumer"/>
    <s v="United States"/>
    <x v="26"/>
    <s v="Tennessee"/>
    <n v="38109"/>
    <x v="0"/>
    <s v="FUR-TA-10001857"/>
    <x v="0"/>
    <s v="Tables"/>
    <s v="Balt Solid Wood Rectangular Table"/>
    <n v="189.88200000000001"/>
    <n v="3"/>
    <n v="0.4"/>
    <n v="-94.941000000000003"/>
  </r>
  <r>
    <n v="496"/>
    <s v="CA-2015-134782"/>
    <d v="2015-12-27T00:00:00"/>
    <x v="16"/>
    <x v="1"/>
    <s v="MD-17350"/>
    <s v="Maribeth Dona"/>
    <s v="Consumer"/>
    <s v="United States"/>
    <x v="115"/>
    <s v="Arkansas"/>
    <n v="72701"/>
    <x v="0"/>
    <s v="OFF-EN-10001434"/>
    <x v="1"/>
    <s v="Envelopes"/>
    <s v="Strathmore #10 Envelopes, Ultimate White"/>
    <n v="105.42"/>
    <n v="2"/>
    <n v="0"/>
    <n v="51.655799999999999"/>
  </r>
  <r>
    <n v="497"/>
    <s v="CA-2016-126158"/>
    <d v="2016-07-25T00:00:00"/>
    <x v="203"/>
    <x v="1"/>
    <s v="SC-20095"/>
    <s v="Sanjit Chand"/>
    <s v="Consumer"/>
    <s v="United States"/>
    <x v="116"/>
    <s v="California"/>
    <n v="92627"/>
    <x v="1"/>
    <s v="OFF-BI-10002498"/>
    <x v="1"/>
    <s v="Binders"/>
    <s v="Clear Mylar Reinforcing Strips"/>
    <n v="119.616"/>
    <n v="8"/>
    <n v="0.2"/>
    <n v="40.370399999999997"/>
  </r>
  <r>
    <n v="498"/>
    <s v="CA-2016-126158"/>
    <d v="2016-07-25T00:00:00"/>
    <x v="203"/>
    <x v="1"/>
    <s v="SC-20095"/>
    <s v="Sanjit Chand"/>
    <s v="Consumer"/>
    <s v="United States"/>
    <x v="116"/>
    <s v="California"/>
    <n v="92627"/>
    <x v="1"/>
    <s v="FUR-FU-10004864"/>
    <x v="0"/>
    <s v="Furnishings"/>
    <s v="Howard Miller 14-1/2&quot; Diameter Chrome Round Wall Clock"/>
    <n v="255.76"/>
    <n v="4"/>
    <n v="0"/>
    <n v="81.843199999999996"/>
  </r>
  <r>
    <n v="499"/>
    <s v="CA-2016-126158"/>
    <d v="2016-07-25T00:00:00"/>
    <x v="203"/>
    <x v="1"/>
    <s v="SC-20095"/>
    <s v="Sanjit Chand"/>
    <s v="Consumer"/>
    <s v="United States"/>
    <x v="116"/>
    <s v="California"/>
    <n v="92627"/>
    <x v="1"/>
    <s v="FUR-CH-10002602"/>
    <x v="0"/>
    <s v="Chairs"/>
    <s v="DMI Arturo Collection Mission-style Design Wood Chair"/>
    <n v="241.56800000000001"/>
    <n v="2"/>
    <n v="0.2"/>
    <n v="18.117599999999999"/>
  </r>
  <r>
    <n v="500"/>
    <s v="CA-2016-126158"/>
    <d v="2016-07-25T00:00:00"/>
    <x v="203"/>
    <x v="1"/>
    <s v="SC-20095"/>
    <s v="Sanjit Chand"/>
    <s v="Consumer"/>
    <s v="United States"/>
    <x v="116"/>
    <s v="California"/>
    <n v="92627"/>
    <x v="1"/>
    <s v="FUR-FU-10000073"/>
    <x v="0"/>
    <s v="Furnishings"/>
    <s v="Deflect-O Glasstique Clear Desk Accessories"/>
    <n v="69.3"/>
    <n v="9"/>
    <n v="0"/>
    <n v="22.869"/>
  </r>
  <r>
    <n v="501"/>
    <s v="US-2016-105578"/>
    <d v="2016-05-30T00:00:00"/>
    <x v="204"/>
    <x v="1"/>
    <s v="MY-17380"/>
    <s v="Maribeth Yedwab"/>
    <s v="Corporate"/>
    <s v="United States"/>
    <x v="117"/>
    <s v="Colorado"/>
    <n v="80134"/>
    <x v="1"/>
    <s v="OFF-BI-10001670"/>
    <x v="1"/>
    <s v="Binders"/>
    <s v="Vinyl Sectional Post Binders"/>
    <n v="22.62"/>
    <n v="2"/>
    <n v="0.7"/>
    <n v="-15.08"/>
  </r>
  <r>
    <n v="502"/>
    <s v="US-2016-105578"/>
    <d v="2016-05-30T00:00:00"/>
    <x v="204"/>
    <x v="1"/>
    <s v="MY-17380"/>
    <s v="Maribeth Yedwab"/>
    <s v="Corporate"/>
    <s v="United States"/>
    <x v="117"/>
    <s v="Colorado"/>
    <n v="80134"/>
    <x v="1"/>
    <s v="OFF-BI-10001658"/>
    <x v="1"/>
    <s v="Binders"/>
    <s v="GBC Standard Therm-A-Bind Covers"/>
    <n v="14.952"/>
    <n v="2"/>
    <n v="0.7"/>
    <n v="-11.961600000000001"/>
  </r>
  <r>
    <n v="503"/>
    <s v="US-2016-105578"/>
    <d v="2016-05-30T00:00:00"/>
    <x v="204"/>
    <x v="1"/>
    <s v="MY-17380"/>
    <s v="Maribeth Yedwab"/>
    <s v="Corporate"/>
    <s v="United States"/>
    <x v="117"/>
    <s v="Colorado"/>
    <n v="80134"/>
    <x v="1"/>
    <s v="FUR-CH-10001215"/>
    <x v="0"/>
    <s v="Chairs"/>
    <s v="Global Troy Executive Leather Low-Back Tilter"/>
    <n v="801.56799999999998"/>
    <n v="2"/>
    <n v="0.2"/>
    <n v="50.097999999999999"/>
  </r>
  <r>
    <n v="504"/>
    <s v="US-2016-105578"/>
    <d v="2016-05-30T00:00:00"/>
    <x v="204"/>
    <x v="1"/>
    <s v="MY-17380"/>
    <s v="Maribeth Yedwab"/>
    <s v="Corporate"/>
    <s v="United States"/>
    <x v="117"/>
    <s v="Colorado"/>
    <n v="80134"/>
    <x v="1"/>
    <s v="OFF-BI-10000831"/>
    <x v="1"/>
    <s v="Binders"/>
    <s v="Storex Flexible Poly Binders with Double Pockets"/>
    <n v="2.3759999999999999"/>
    <n v="3"/>
    <n v="0.7"/>
    <n v="-1.9008"/>
  </r>
  <r>
    <n v="505"/>
    <s v="US-2016-105578"/>
    <d v="2016-05-30T00:00:00"/>
    <x v="204"/>
    <x v="1"/>
    <s v="MY-17380"/>
    <s v="Maribeth Yedwab"/>
    <s v="Corporate"/>
    <s v="United States"/>
    <x v="117"/>
    <s v="Colorado"/>
    <n v="80134"/>
    <x v="1"/>
    <s v="OFF-PA-10000357"/>
    <x v="1"/>
    <s v="Paper"/>
    <s v="White Dual Perf Computer Printout Paper, 2700 Sheets, 1 Part, Heavyweight, 20 lbs., 14 7/8 x 11"/>
    <n v="32.792000000000002"/>
    <n v="1"/>
    <n v="0.2"/>
    <n v="11.8871"/>
  </r>
  <r>
    <n v="506"/>
    <s v="CA-2017-134978"/>
    <d v="2017-11-12T00:00:00"/>
    <x v="205"/>
    <x v="0"/>
    <s v="EB-13705"/>
    <s v="Ed Braxton"/>
    <s v="Corporate"/>
    <s v="United States"/>
    <x v="20"/>
    <s v="New York"/>
    <n v="10024"/>
    <x v="3"/>
    <s v="OFF-BI-10003274"/>
    <x v="1"/>
    <s v="Binders"/>
    <s v="Avery Durable Slant Ring Binders, No Labels"/>
    <n v="15.92"/>
    <n v="5"/>
    <n v="0.2"/>
    <n v="5.3730000000000002"/>
  </r>
  <r>
    <n v="507"/>
    <s v="CA-2015-145352"/>
    <d v="2015-03-16T00:00:00"/>
    <x v="206"/>
    <x v="1"/>
    <s v="CM-12385"/>
    <s v="Christopher Martinez"/>
    <s v="Consumer"/>
    <s v="United States"/>
    <x v="118"/>
    <s v="Georgia"/>
    <n v="30318"/>
    <x v="0"/>
    <s v="OFF-AR-10001662"/>
    <x v="1"/>
    <s v="Art"/>
    <s v="Rogers Handheld Barrel Pencil Sharpener"/>
    <n v="2.74"/>
    <n v="1"/>
    <n v="0"/>
    <n v="0.73980000000000001"/>
  </r>
  <r>
    <n v="508"/>
    <s v="CA-2015-145352"/>
    <d v="2015-03-16T00:00:00"/>
    <x v="206"/>
    <x v="1"/>
    <s v="CM-12385"/>
    <s v="Christopher Martinez"/>
    <s v="Consumer"/>
    <s v="United States"/>
    <x v="118"/>
    <s v="Georgia"/>
    <n v="30318"/>
    <x v="0"/>
    <s v="OFF-AR-10003856"/>
    <x v="1"/>
    <s v="Art"/>
    <s v="Newell 344"/>
    <n v="8.34"/>
    <n v="3"/>
    <n v="0"/>
    <n v="2.1684000000000001"/>
  </r>
  <r>
    <n v="509"/>
    <s v="CA-2015-145352"/>
    <d v="2015-03-16T00:00:00"/>
    <x v="206"/>
    <x v="1"/>
    <s v="CM-12385"/>
    <s v="Christopher Martinez"/>
    <s v="Consumer"/>
    <s v="United States"/>
    <x v="118"/>
    <s v="Georgia"/>
    <n v="30318"/>
    <x v="0"/>
    <s v="OFF-ST-10001228"/>
    <x v="1"/>
    <s v="Storage"/>
    <s v="Personal File Boxes with Fold-Down Carry Handle"/>
    <n v="46.74"/>
    <n v="3"/>
    <n v="0"/>
    <n v="11.685"/>
  </r>
  <r>
    <n v="510"/>
    <s v="CA-2015-145352"/>
    <d v="2015-03-16T00:00:00"/>
    <x v="206"/>
    <x v="1"/>
    <s v="CM-12385"/>
    <s v="Christopher Martinez"/>
    <s v="Consumer"/>
    <s v="United States"/>
    <x v="118"/>
    <s v="Georgia"/>
    <n v="30318"/>
    <x v="0"/>
    <s v="OFF-BI-10003527"/>
    <x v="1"/>
    <s v="Binders"/>
    <s v="Fellowes PB500 Electric Punch Plastic Comb Binding Machine with Manual Bind"/>
    <n v="6354.95"/>
    <n v="5"/>
    <n v="0"/>
    <n v="3177.4749999999999"/>
  </r>
  <r>
    <n v="511"/>
    <s v="CA-2017-135307"/>
    <d v="2017-11-26T00:00:00"/>
    <x v="207"/>
    <x v="2"/>
    <s v="LS-17245"/>
    <s v="Lynn Smith"/>
    <s v="Consumer"/>
    <s v="United States"/>
    <x v="119"/>
    <s v="Missouri"/>
    <n v="64118"/>
    <x v="2"/>
    <s v="FUR-FU-10001290"/>
    <x v="0"/>
    <s v="Furnishings"/>
    <s v="Executive Impressions Supervisor Wall Clock"/>
    <n v="126.3"/>
    <n v="3"/>
    <n v="0"/>
    <n v="40.415999999999997"/>
  </r>
  <r>
    <n v="512"/>
    <s v="CA-2017-135307"/>
    <d v="2017-11-26T00:00:00"/>
    <x v="207"/>
    <x v="2"/>
    <s v="LS-17245"/>
    <s v="Lynn Smith"/>
    <s v="Consumer"/>
    <s v="United States"/>
    <x v="119"/>
    <s v="Missouri"/>
    <n v="64118"/>
    <x v="2"/>
    <s v="TEC-AC-10002399"/>
    <x v="2"/>
    <s v="Accessories"/>
    <s v="SanDisk Cruzer 32 GB USB Flash Drive"/>
    <n v="38.04"/>
    <n v="2"/>
    <n v="0"/>
    <n v="12.172800000000001"/>
  </r>
  <r>
    <n v="513"/>
    <s v="CA-2016-106341"/>
    <d v="2016-10-20T00:00:00"/>
    <x v="208"/>
    <x v="2"/>
    <s v="LF-17185"/>
    <s v="Luke Foster"/>
    <s v="Consumer"/>
    <s v="United States"/>
    <x v="46"/>
    <s v="Ohio"/>
    <n v="43055"/>
    <x v="3"/>
    <s v="OFF-AR-10002053"/>
    <x v="1"/>
    <s v="Art"/>
    <s v="Premium Writing Pencils, Soft, #2 by Central Association for the Blind"/>
    <n v="7.1520000000000001"/>
    <n v="3"/>
    <n v="0.2"/>
    <n v="0.71519999999999995"/>
  </r>
  <r>
    <n v="514"/>
    <s v="CA-2017-163405"/>
    <d v="2017-12-21T00:00:00"/>
    <x v="209"/>
    <x v="1"/>
    <s v="BN-11515"/>
    <s v="Bradley Nguyen"/>
    <s v="Consumer"/>
    <s v="United States"/>
    <x v="1"/>
    <s v="California"/>
    <n v="90049"/>
    <x v="1"/>
    <s v="OFF-AR-10003811"/>
    <x v="1"/>
    <s v="Art"/>
    <s v="Newell 327"/>
    <n v="6.63"/>
    <n v="3"/>
    <n v="0"/>
    <n v="1.7901"/>
  </r>
  <r>
    <n v="515"/>
    <s v="CA-2017-163405"/>
    <d v="2017-12-21T00:00:00"/>
    <x v="209"/>
    <x v="1"/>
    <s v="BN-11515"/>
    <s v="Bradley Nguyen"/>
    <s v="Consumer"/>
    <s v="United States"/>
    <x v="1"/>
    <s v="California"/>
    <n v="90049"/>
    <x v="1"/>
    <s v="OFF-AR-10001246"/>
    <x v="1"/>
    <s v="Art"/>
    <s v="Newell 317"/>
    <n v="5.88"/>
    <n v="2"/>
    <n v="0"/>
    <n v="1.7052"/>
  </r>
  <r>
    <n v="516"/>
    <s v="CA-2017-127432"/>
    <d v="2017-01-22T00:00:00"/>
    <x v="210"/>
    <x v="1"/>
    <s v="AD-10180"/>
    <s v="Alan Dominguez"/>
    <s v="Home Office"/>
    <s v="United States"/>
    <x v="120"/>
    <s v="Montana"/>
    <n v="59405"/>
    <x v="1"/>
    <s v="TEC-CO-10003236"/>
    <x v="2"/>
    <s v="Copiers"/>
    <s v="Canon Image Class D660 Copier"/>
    <n v="2999.95"/>
    <n v="5"/>
    <n v="0"/>
    <n v="1379.9770000000001"/>
  </r>
  <r>
    <n v="517"/>
    <s v="CA-2017-127432"/>
    <d v="2017-01-22T00:00:00"/>
    <x v="210"/>
    <x v="1"/>
    <s v="AD-10180"/>
    <s v="Alan Dominguez"/>
    <s v="Home Office"/>
    <s v="United States"/>
    <x v="120"/>
    <s v="Montana"/>
    <n v="59405"/>
    <x v="1"/>
    <s v="OFF-ST-10004507"/>
    <x v="1"/>
    <s v="Storage"/>
    <s v="Advantus Rolling Storage Box"/>
    <n v="51.45"/>
    <n v="3"/>
    <n v="0"/>
    <n v="13.891500000000001"/>
  </r>
  <r>
    <n v="518"/>
    <s v="CA-2017-127432"/>
    <d v="2017-01-22T00:00:00"/>
    <x v="210"/>
    <x v="1"/>
    <s v="AD-10180"/>
    <s v="Alan Dominguez"/>
    <s v="Home Office"/>
    <s v="United States"/>
    <x v="120"/>
    <s v="Montana"/>
    <n v="59405"/>
    <x v="1"/>
    <s v="OFF-PA-10001667"/>
    <x v="1"/>
    <s v="Paper"/>
    <s v="Great White Multi-Use Recycled Paper (20Lb. and 84 Bright)"/>
    <n v="11.96"/>
    <n v="2"/>
    <n v="0"/>
    <n v="5.3819999999999997"/>
  </r>
  <r>
    <n v="519"/>
    <s v="CA-2017-127432"/>
    <d v="2017-01-22T00:00:00"/>
    <x v="210"/>
    <x v="1"/>
    <s v="AD-10180"/>
    <s v="Alan Dominguez"/>
    <s v="Home Office"/>
    <s v="United States"/>
    <x v="120"/>
    <s v="Montana"/>
    <n v="59405"/>
    <x v="1"/>
    <s v="OFF-ST-10004459"/>
    <x v="1"/>
    <s v="Storage"/>
    <s v="Tennsco Single-Tier Lockers"/>
    <n v="1126.02"/>
    <n v="3"/>
    <n v="0"/>
    <n v="56.301000000000002"/>
  </r>
  <r>
    <n v="520"/>
    <s v="CA-2015-157812"/>
    <d v="2015-03-22T00:00:00"/>
    <x v="211"/>
    <x v="1"/>
    <s v="DB-13210"/>
    <s v="Dean Braden"/>
    <s v="Consumer"/>
    <s v="United States"/>
    <x v="12"/>
    <s v="Texas"/>
    <n v="77041"/>
    <x v="2"/>
    <s v="TEC-AC-10000171"/>
    <x v="2"/>
    <s v="Accessories"/>
    <s v="Verbatim 25 GB 6x Blu-ray Single Layer Recordable Disc, 25/Pack"/>
    <n v="18.391999999999999"/>
    <n v="1"/>
    <n v="0.2"/>
    <n v="5.2877000000000001"/>
  </r>
  <r>
    <n v="521"/>
    <s v="CA-2015-157812"/>
    <d v="2015-03-22T00:00:00"/>
    <x v="211"/>
    <x v="1"/>
    <s v="DB-13210"/>
    <s v="Dean Braden"/>
    <s v="Consumer"/>
    <s v="United States"/>
    <x v="12"/>
    <s v="Texas"/>
    <n v="77041"/>
    <x v="2"/>
    <s v="OFF-ST-10000736"/>
    <x v="1"/>
    <s v="Storage"/>
    <s v="Carina Double Wide Media Storage Towers in Natural &amp; Black"/>
    <n v="129.56800000000001"/>
    <n v="2"/>
    <n v="0.2"/>
    <n v="-25.913599999999999"/>
  </r>
  <r>
    <n v="522"/>
    <s v="CA-2015-157812"/>
    <d v="2015-03-22T00:00:00"/>
    <x v="211"/>
    <x v="1"/>
    <s v="DB-13210"/>
    <s v="Dean Braden"/>
    <s v="Consumer"/>
    <s v="United States"/>
    <x v="12"/>
    <s v="Texas"/>
    <n v="77041"/>
    <x v="2"/>
    <s v="OFF-BI-10000285"/>
    <x v="1"/>
    <s v="Binders"/>
    <s v="XtraLife ClearVue Slant-D Ring Binders by Cardinal"/>
    <n v="14.112"/>
    <n v="9"/>
    <n v="0.8"/>
    <n v="-21.167999999999999"/>
  </r>
  <r>
    <n v="523"/>
    <s v="CA-2017-145142"/>
    <d v="2017-01-23T00:00:00"/>
    <x v="212"/>
    <x v="2"/>
    <s v="MC-17605"/>
    <s v="Matt Connell"/>
    <s v="Corporate"/>
    <s v="United States"/>
    <x v="66"/>
    <s v="Michigan"/>
    <n v="48234"/>
    <x v="2"/>
    <s v="FUR-TA-10001857"/>
    <x v="0"/>
    <s v="Tables"/>
    <s v="Balt Solid Wood Rectangular Table"/>
    <n v="210.98"/>
    <n v="2"/>
    <n v="0"/>
    <n v="21.097999999999999"/>
  </r>
  <r>
    <n v="524"/>
    <s v="US-2016-139486"/>
    <d v="2016-05-21T00:00:00"/>
    <x v="213"/>
    <x v="2"/>
    <s v="LH-17155"/>
    <s v="Logan Haushalter"/>
    <s v="Consumer"/>
    <s v="United States"/>
    <x v="1"/>
    <s v="California"/>
    <n v="90032"/>
    <x v="1"/>
    <s v="TEC-PH-10003555"/>
    <x v="2"/>
    <s v="Phones"/>
    <s v="Motorola HK250 Universal Bluetooth Headset"/>
    <n v="55.176000000000002"/>
    <n v="3"/>
    <n v="0.2"/>
    <n v="-12.4146"/>
  </r>
  <r>
    <n v="525"/>
    <s v="US-2016-139486"/>
    <d v="2016-05-21T00:00:00"/>
    <x v="213"/>
    <x v="2"/>
    <s v="LH-17155"/>
    <s v="Logan Haushalter"/>
    <s v="Consumer"/>
    <s v="United States"/>
    <x v="1"/>
    <s v="California"/>
    <n v="90032"/>
    <x v="1"/>
    <s v="TEC-AC-10003832"/>
    <x v="2"/>
    <s v="Accessories"/>
    <s v="Imation 16GB Mini TravelDrive USB 2.0 Flash Drive"/>
    <n v="66.260000000000005"/>
    <n v="2"/>
    <n v="0"/>
    <n v="27.166599999999999"/>
  </r>
  <r>
    <n v="526"/>
    <s v="CA-2015-158792"/>
    <d v="2015-12-26T00:00:00"/>
    <x v="214"/>
    <x v="1"/>
    <s v="BD-11605"/>
    <s v="Brian Dahlen"/>
    <s v="Consumer"/>
    <s v="United States"/>
    <x v="104"/>
    <s v="Massachusetts"/>
    <n v="1841"/>
    <x v="3"/>
    <s v="OFF-FA-10002815"/>
    <x v="1"/>
    <s v="Fasteners"/>
    <s v="Staples"/>
    <n v="22.2"/>
    <n v="5"/>
    <n v="0"/>
    <n v="10.433999999999999"/>
  </r>
  <r>
    <n v="527"/>
    <s v="CA-2017-113558"/>
    <d v="2017-10-21T00:00:00"/>
    <x v="215"/>
    <x v="1"/>
    <s v="PH-18790"/>
    <s v="Patricia Hirasaki"/>
    <s v="Home Office"/>
    <s v="United States"/>
    <x v="121"/>
    <s v="Florida"/>
    <n v="33801"/>
    <x v="0"/>
    <s v="FUR-CH-10003379"/>
    <x v="0"/>
    <s v="Chairs"/>
    <s v="Global Commerce Series High-Back Swivel/Tilt Chairs"/>
    <n v="683.952"/>
    <n v="3"/>
    <n v="0.2"/>
    <n v="42.747"/>
  </r>
  <r>
    <n v="528"/>
    <s v="CA-2017-113558"/>
    <d v="2017-10-21T00:00:00"/>
    <x v="215"/>
    <x v="1"/>
    <s v="PH-18790"/>
    <s v="Patricia Hirasaki"/>
    <s v="Home Office"/>
    <s v="United States"/>
    <x v="121"/>
    <s v="Florida"/>
    <n v="33801"/>
    <x v="0"/>
    <s v="FUR-FU-10001756"/>
    <x v="0"/>
    <s v="Furnishings"/>
    <s v="Eldon Expressions Desk Accessory, Wood Photo Frame, Mahogany"/>
    <n v="45.695999999999998"/>
    <n v="3"/>
    <n v="0.2"/>
    <n v="5.1407999999999898"/>
  </r>
  <r>
    <n v="529"/>
    <s v="US-2015-138303"/>
    <d v="2015-09-03T00:00:00"/>
    <x v="216"/>
    <x v="1"/>
    <s v="MG-18145"/>
    <s v="Mike Gockenbach"/>
    <s v="Consumer"/>
    <s v="United States"/>
    <x v="10"/>
    <s v="Pennsylvania"/>
    <n v="19134"/>
    <x v="3"/>
    <s v="OFF-ST-10004963"/>
    <x v="1"/>
    <s v="Storage"/>
    <s v="Eldon Gobal File Keepers"/>
    <n v="36.335999999999999"/>
    <n v="3"/>
    <n v="0.2"/>
    <n v="-7.2671999999999999"/>
  </r>
  <r>
    <n v="530"/>
    <s v="US-2015-138303"/>
    <d v="2015-09-03T00:00:00"/>
    <x v="216"/>
    <x v="1"/>
    <s v="MG-18145"/>
    <s v="Mike Gockenbach"/>
    <s v="Consumer"/>
    <s v="United States"/>
    <x v="10"/>
    <s v="Pennsylvania"/>
    <n v="19134"/>
    <x v="3"/>
    <s v="OFF-SU-10002881"/>
    <x v="1"/>
    <s v="Supplies"/>
    <s v="Martin Yale Chadless Opener Electric Letter Opener"/>
    <n v="666.24800000000005"/>
    <n v="1"/>
    <n v="0.2"/>
    <n v="-149.9058"/>
  </r>
  <r>
    <n v="531"/>
    <s v="US-2015-138303"/>
    <d v="2015-09-03T00:00:00"/>
    <x v="216"/>
    <x v="1"/>
    <s v="MG-18145"/>
    <s v="Mike Gockenbach"/>
    <s v="Consumer"/>
    <s v="United States"/>
    <x v="10"/>
    <s v="Pennsylvania"/>
    <n v="19134"/>
    <x v="3"/>
    <s v="OFF-EN-10001335"/>
    <x v="1"/>
    <s v="Envelopes"/>
    <s v="White Business Envelopes with Contemporary Seam, Recycled White Business Envelopes"/>
    <n v="52.512"/>
    <n v="6"/>
    <n v="0.2"/>
    <n v="19.692"/>
  </r>
  <r>
    <n v="532"/>
    <s v="CA-2015-102848"/>
    <d v="2015-11-07T00:00:00"/>
    <x v="217"/>
    <x v="0"/>
    <s v="KB-16240"/>
    <s v="Karen Bern"/>
    <s v="Corporate"/>
    <s v="United States"/>
    <x v="1"/>
    <s v="California"/>
    <n v="90036"/>
    <x v="1"/>
    <s v="FUR-CH-10000595"/>
    <x v="0"/>
    <s v="Chairs"/>
    <s v="Safco Contoured Stacking Chairs"/>
    <n v="190.72"/>
    <n v="1"/>
    <n v="0.2"/>
    <n v="11.92"/>
  </r>
  <r>
    <n v="533"/>
    <s v="US-2017-129441"/>
    <d v="2017-09-07T00:00:00"/>
    <x v="218"/>
    <x v="1"/>
    <s v="JC-15340"/>
    <s v="Jasper Cacioppo"/>
    <s v="Consumer"/>
    <s v="United States"/>
    <x v="1"/>
    <s v="California"/>
    <n v="90032"/>
    <x v="1"/>
    <s v="FUR-FU-10000448"/>
    <x v="0"/>
    <s v="Furnishings"/>
    <s v="Tenex Chairmats For Use With Carpeted Floors"/>
    <n v="47.94"/>
    <n v="3"/>
    <n v="0"/>
    <n v="2.3969999999999998"/>
  </r>
  <r>
    <n v="534"/>
    <s v="CA-2016-168753"/>
    <d v="2016-05-29T00:00:00"/>
    <x v="219"/>
    <x v="0"/>
    <s v="RL-19615"/>
    <s v="Rob Lucas"/>
    <s v="Consumer"/>
    <s v="United States"/>
    <x v="122"/>
    <s v="Alabama"/>
    <n v="36116"/>
    <x v="0"/>
    <s v="TEC-PH-10000984"/>
    <x v="2"/>
    <s v="Phones"/>
    <s v="Panasonic KX-TG9471B"/>
    <n v="979.95"/>
    <n v="5"/>
    <n v="0"/>
    <n v="274.38600000000002"/>
  </r>
  <r>
    <n v="535"/>
    <s v="CA-2016-168753"/>
    <d v="2016-05-29T00:00:00"/>
    <x v="219"/>
    <x v="0"/>
    <s v="RL-19615"/>
    <s v="Rob Lucas"/>
    <s v="Consumer"/>
    <s v="United States"/>
    <x v="122"/>
    <s v="Alabama"/>
    <n v="36116"/>
    <x v="0"/>
    <s v="OFF-BI-10002557"/>
    <x v="1"/>
    <s v="Binders"/>
    <s v="Presstex Flexible Ring Binders"/>
    <n v="22.75"/>
    <n v="5"/>
    <n v="0"/>
    <n v="11.375"/>
  </r>
  <r>
    <n v="536"/>
    <s v="CA-2016-126613"/>
    <d v="2016-07-10T00:00:00"/>
    <x v="220"/>
    <x v="1"/>
    <s v="AA-10375"/>
    <s v="Allen Armold"/>
    <s v="Consumer"/>
    <s v="United States"/>
    <x v="123"/>
    <s v="Arizona"/>
    <n v="85204"/>
    <x v="1"/>
    <s v="OFF-ST-10001325"/>
    <x v="1"/>
    <s v="Storage"/>
    <s v="Sterilite Officeware Hinged File Box"/>
    <n v="16.768000000000001"/>
    <n v="2"/>
    <n v="0.2"/>
    <n v="1.4672000000000001"/>
  </r>
  <r>
    <n v="537"/>
    <s v="US-2017-122637"/>
    <d v="2017-09-03T00:00:00"/>
    <x v="221"/>
    <x v="0"/>
    <s v="EP-13915"/>
    <s v="Emily Phan"/>
    <s v="Consumer"/>
    <s v="United States"/>
    <x v="22"/>
    <s v="Illinois"/>
    <n v="60653"/>
    <x v="2"/>
    <s v="OFF-BI-10002429"/>
    <x v="1"/>
    <s v="Binders"/>
    <s v="Premier Elliptical Ring Binder, Black"/>
    <n v="42.616"/>
    <n v="7"/>
    <n v="0.8"/>
    <n v="-68.185599999999994"/>
  </r>
  <r>
    <n v="538"/>
    <s v="CA-2015-147851"/>
    <d v="2015-12-03T00:00:00"/>
    <x v="222"/>
    <x v="1"/>
    <s v="MP-17470"/>
    <s v="Mark Packer"/>
    <s v="Home Office"/>
    <s v="United States"/>
    <x v="20"/>
    <s v="New York"/>
    <n v="10009"/>
    <x v="3"/>
    <s v="OFF-BI-10004528"/>
    <x v="1"/>
    <s v="Binders"/>
    <s v="Cardinal Poly Pocket Divider Pockets for Ring Binders"/>
    <n v="10.752000000000001"/>
    <n v="4"/>
    <n v="0.2"/>
    <n v="3.36"/>
  </r>
  <r>
    <n v="539"/>
    <s v="CA-2015-134894"/>
    <d v="2015-12-07T00:00:00"/>
    <x v="223"/>
    <x v="1"/>
    <s v="DK-12985"/>
    <s v="Darren Koutras"/>
    <s v="Consumer"/>
    <s v="United States"/>
    <x v="0"/>
    <s v="Kentucky"/>
    <n v="42420"/>
    <x v="0"/>
    <s v="OFF-AP-10001271"/>
    <x v="1"/>
    <s v="Appliances"/>
    <s v="Eureka The Boss Cordless Rechargeable Stick Vac"/>
    <n v="152.94"/>
    <n v="3"/>
    <n v="0"/>
    <n v="41.293799999999997"/>
  </r>
  <r>
    <n v="540"/>
    <s v="CA-2015-134894"/>
    <d v="2015-12-07T00:00:00"/>
    <x v="223"/>
    <x v="1"/>
    <s v="DK-12985"/>
    <s v="Darren Koutras"/>
    <s v="Consumer"/>
    <s v="United States"/>
    <x v="0"/>
    <s v="Kentucky"/>
    <n v="42420"/>
    <x v="0"/>
    <s v="FUR-CH-10002647"/>
    <x v="0"/>
    <s v="Chairs"/>
    <s v="Situations Contoured Folding Chairs, 4/Set"/>
    <n v="283.92"/>
    <n v="4"/>
    <n v="0"/>
    <n v="70.98"/>
  </r>
  <r>
    <n v="541"/>
    <s v="CA-2014-140795"/>
    <d v="2014-02-01T00:00:00"/>
    <x v="224"/>
    <x v="2"/>
    <s v="BD-11500"/>
    <s v="Bradley Drucker"/>
    <s v="Consumer"/>
    <s v="United States"/>
    <x v="124"/>
    <s v="Wisconsin"/>
    <n v="54302"/>
    <x v="2"/>
    <s v="TEC-AC-10001432"/>
    <x v="2"/>
    <s v="Accessories"/>
    <s v="Enermax Aurora Lite Keyboard"/>
    <n v="468.9"/>
    <n v="6"/>
    <n v="0"/>
    <n v="206.316"/>
  </r>
  <r>
    <n v="542"/>
    <s v="CA-2016-136924"/>
    <d v="2016-07-14T00:00:00"/>
    <x v="225"/>
    <x v="2"/>
    <s v="ES-14080"/>
    <s v="Erin Smith"/>
    <s v="Corporate"/>
    <s v="United States"/>
    <x v="93"/>
    <s v="Arizona"/>
    <n v="85705"/>
    <x v="1"/>
    <s v="TEC-PH-10002262"/>
    <x v="2"/>
    <s v="Phones"/>
    <s v="LG Electronics Tone+ HBS-730 Bluetooth Headset"/>
    <n v="380.86399999999998"/>
    <n v="8"/>
    <n v="0.2"/>
    <n v="38.086399999999998"/>
  </r>
  <r>
    <n v="543"/>
    <s v="US-2015-120161"/>
    <d v="2015-12-18T00:00:00"/>
    <x v="226"/>
    <x v="1"/>
    <s v="LM-17065"/>
    <s v="Liz MacKendrick"/>
    <s v="Consumer"/>
    <s v="United States"/>
    <x v="24"/>
    <s v="Ohio"/>
    <n v="45503"/>
    <x v="3"/>
    <s v="OFF-ST-10001809"/>
    <x v="1"/>
    <s v="Storage"/>
    <s v="Fellowes Officeware Wire Shelving"/>
    <n v="646.77599999999995"/>
    <n v="9"/>
    <n v="0.2"/>
    <n v="-145.52459999999999"/>
  </r>
  <r>
    <n v="544"/>
    <s v="CA-2014-103849"/>
    <d v="2014-05-11T00:00:00"/>
    <x v="227"/>
    <x v="1"/>
    <s v="PG-18895"/>
    <s v="Paul Gonzalez"/>
    <s v="Consumer"/>
    <s v="United States"/>
    <x v="5"/>
    <s v="Texas"/>
    <n v="76106"/>
    <x v="2"/>
    <s v="TEC-AC-10001465"/>
    <x v="2"/>
    <s v="Accessories"/>
    <s v="SanDisk Cruzer 64 GB USB Flash Drive"/>
    <n v="58.112000000000002"/>
    <n v="2"/>
    <n v="0.2"/>
    <n v="7.2639999999999896"/>
  </r>
  <r>
    <n v="545"/>
    <s v="CA-2014-103849"/>
    <d v="2014-05-11T00:00:00"/>
    <x v="227"/>
    <x v="1"/>
    <s v="PG-18895"/>
    <s v="Paul Gonzalez"/>
    <s v="Consumer"/>
    <s v="United States"/>
    <x v="5"/>
    <s v="Texas"/>
    <n v="76106"/>
    <x v="2"/>
    <s v="TEC-PH-10002597"/>
    <x v="2"/>
    <s v="Phones"/>
    <s v="Xblue XB-1670-86 X16 Small Office Telephone - Titanium"/>
    <n v="100.792"/>
    <n v="1"/>
    <n v="0.2"/>
    <n v="6.2995000000000001"/>
  </r>
  <r>
    <n v="546"/>
    <s v="CA-2014-103849"/>
    <d v="2014-05-11T00:00:00"/>
    <x v="227"/>
    <x v="1"/>
    <s v="PG-18895"/>
    <s v="Paul Gonzalez"/>
    <s v="Consumer"/>
    <s v="United States"/>
    <x v="5"/>
    <s v="Texas"/>
    <n v="76106"/>
    <x v="2"/>
    <s v="FUR-FU-10000723"/>
    <x v="0"/>
    <s v="Furnishings"/>
    <s v="Deflect-o EconoMat Studded, No Bevel Mat for Low Pile Carpeting"/>
    <n v="66.111999999999995"/>
    <n v="4"/>
    <n v="0.6"/>
    <n v="-84.2928"/>
  </r>
  <r>
    <n v="547"/>
    <s v="CA-2017-162929"/>
    <d v="2017-11-19T00:00:00"/>
    <x v="228"/>
    <x v="2"/>
    <s v="AS-10135"/>
    <s v="Adrian Shami"/>
    <s v="Home Office"/>
    <s v="United States"/>
    <x v="20"/>
    <s v="New York"/>
    <n v="10035"/>
    <x v="3"/>
    <s v="OFF-BI-10000404"/>
    <x v="1"/>
    <s v="Binders"/>
    <s v="Avery Printable Repositionable Plastic Tabs"/>
    <n v="41.28"/>
    <n v="6"/>
    <n v="0.2"/>
    <n v="13.932"/>
  </r>
  <r>
    <n v="548"/>
    <s v="CA-2017-162929"/>
    <d v="2017-11-19T00:00:00"/>
    <x v="228"/>
    <x v="2"/>
    <s v="AS-10135"/>
    <s v="Adrian Shami"/>
    <s v="Home Office"/>
    <s v="United States"/>
    <x v="20"/>
    <s v="New York"/>
    <n v="10035"/>
    <x v="3"/>
    <s v="OFF-PA-10002986"/>
    <x v="1"/>
    <s v="Paper"/>
    <s v="Xerox 1898"/>
    <n v="13.36"/>
    <n v="2"/>
    <n v="0"/>
    <n v="6.4127999999999998"/>
  </r>
  <r>
    <n v="549"/>
    <s v="CA-2015-113173"/>
    <d v="2015-11-15T00:00:00"/>
    <x v="50"/>
    <x v="0"/>
    <s v="DK-13225"/>
    <s v="Dean Katz"/>
    <s v="Corporate"/>
    <s v="United States"/>
    <x v="22"/>
    <s v="Illinois"/>
    <n v="60653"/>
    <x v="2"/>
    <s v="OFF-ST-10000604"/>
    <x v="1"/>
    <s v="Storage"/>
    <s v="Home/Office Personal File Carts"/>
    <n v="250.27199999999999"/>
    <n v="9"/>
    <n v="0.2"/>
    <n v="15.641999999999999"/>
  </r>
  <r>
    <n v="550"/>
    <s v="CA-2015-113173"/>
    <d v="2015-11-15T00:00:00"/>
    <x v="50"/>
    <x v="0"/>
    <s v="DK-13225"/>
    <s v="Dean Katz"/>
    <s v="Corporate"/>
    <s v="United States"/>
    <x v="22"/>
    <s v="Illinois"/>
    <n v="60653"/>
    <x v="2"/>
    <s v="OFF-BI-10004738"/>
    <x v="1"/>
    <s v="Binders"/>
    <s v="Flexible Leather- Look Classic Collection Ring Binder"/>
    <n v="11.364000000000001"/>
    <n v="3"/>
    <n v="0.8"/>
    <n v="-17.045999999999999"/>
  </r>
  <r>
    <n v="551"/>
    <s v="CA-2015-113173"/>
    <d v="2015-11-15T00:00:00"/>
    <x v="50"/>
    <x v="0"/>
    <s v="DK-13225"/>
    <s v="Dean Katz"/>
    <s v="Corporate"/>
    <s v="United States"/>
    <x v="22"/>
    <s v="Illinois"/>
    <n v="60653"/>
    <x v="2"/>
    <s v="OFF-SU-10001935"/>
    <x v="1"/>
    <s v="Supplies"/>
    <s v="Staple remover"/>
    <n v="8.7200000000000006"/>
    <n v="5"/>
    <n v="0.2"/>
    <n v="-1.744"/>
  </r>
  <r>
    <n v="552"/>
    <s v="CA-2016-136406"/>
    <d v="2016-04-15T00:00:00"/>
    <x v="229"/>
    <x v="0"/>
    <s v="BD-11320"/>
    <s v="Bill Donatelli"/>
    <s v="Consumer"/>
    <s v="United States"/>
    <x v="8"/>
    <s v="California"/>
    <n v="94110"/>
    <x v="1"/>
    <s v="FUR-CH-10002024"/>
    <x v="0"/>
    <s v="Chairs"/>
    <s v="HON 5400 Series Task Chairs for Big and Tall"/>
    <n v="1121.568"/>
    <n v="2"/>
    <n v="0.2"/>
    <n v="0"/>
  </r>
  <r>
    <n v="553"/>
    <s v="CA-2017-112774"/>
    <d v="2017-09-11T00:00:00"/>
    <x v="230"/>
    <x v="2"/>
    <s v="RC-19960"/>
    <s v="Ryan Crowe"/>
    <s v="Consumer"/>
    <s v="United States"/>
    <x v="108"/>
    <s v="Florida"/>
    <n v="32216"/>
    <x v="0"/>
    <s v="FUR-FU-10003039"/>
    <x v="0"/>
    <s v="Furnishings"/>
    <s v="Howard Miller 11-1/2&quot; Diameter Grantwood Wall Clock"/>
    <n v="34.503999999999998"/>
    <n v="1"/>
    <n v="0.2"/>
    <n v="6.0381999999999998"/>
  </r>
  <r>
    <n v="554"/>
    <s v="CA-2017-101945"/>
    <d v="2017-11-24T00:00:00"/>
    <x v="51"/>
    <x v="1"/>
    <s v="GT-14710"/>
    <s v="Greg Tran"/>
    <s v="Consumer"/>
    <s v="United States"/>
    <x v="12"/>
    <s v="Texas"/>
    <n v="77070"/>
    <x v="2"/>
    <s v="OFF-FA-10004248"/>
    <x v="1"/>
    <s v="Fasteners"/>
    <s v="Advantus T-Pin Paper Clips"/>
    <n v="10.824"/>
    <n v="3"/>
    <n v="0.2"/>
    <n v="2.5707"/>
  </r>
  <r>
    <n v="555"/>
    <s v="CA-2017-100650"/>
    <d v="2017-06-29T00:00:00"/>
    <x v="231"/>
    <x v="0"/>
    <s v="DK-13225"/>
    <s v="Dean Katz"/>
    <s v="Corporate"/>
    <s v="United States"/>
    <x v="125"/>
    <s v="California"/>
    <n v="92804"/>
    <x v="1"/>
    <s v="OFF-ST-10001780"/>
    <x v="1"/>
    <s v="Storage"/>
    <s v="Tennsco 16-Compartment Lockers with Coat Rack"/>
    <n v="1295.78"/>
    <n v="2"/>
    <n v="0"/>
    <n v="310.98719999999997"/>
  </r>
  <r>
    <n v="556"/>
    <s v="CA-2014-155852"/>
    <d v="2014-03-03T00:00:00"/>
    <x v="232"/>
    <x v="0"/>
    <s v="AJ-10945"/>
    <s v="Ashley Jarboe"/>
    <s v="Consumer"/>
    <s v="United States"/>
    <x v="40"/>
    <s v="North Carolina"/>
    <n v="28403"/>
    <x v="0"/>
    <s v="OFF-AR-10003560"/>
    <x v="1"/>
    <s v="Art"/>
    <s v="Zebra Zazzle Fluorescent Highlighters"/>
    <n v="19.456"/>
    <n v="4"/>
    <n v="0.2"/>
    <n v="3.4047999999999998"/>
  </r>
  <r>
    <n v="557"/>
    <s v="CA-2016-113243"/>
    <d v="2016-06-10T00:00:00"/>
    <x v="35"/>
    <x v="1"/>
    <s v="OT-18730"/>
    <s v="Olvera Toch"/>
    <s v="Consumer"/>
    <s v="United States"/>
    <x v="1"/>
    <s v="California"/>
    <n v="90045"/>
    <x v="1"/>
    <s v="OFF-LA-10001297"/>
    <x v="1"/>
    <s v="Labels"/>
    <s v="Avery 473"/>
    <n v="20.7"/>
    <n v="2"/>
    <n v="0"/>
    <n v="9.9359999999999999"/>
  </r>
  <r>
    <n v="558"/>
    <s v="CA-2016-113243"/>
    <d v="2016-06-10T00:00:00"/>
    <x v="35"/>
    <x v="1"/>
    <s v="OT-18730"/>
    <s v="Olvera Toch"/>
    <s v="Consumer"/>
    <s v="United States"/>
    <x v="1"/>
    <s v="California"/>
    <n v="90045"/>
    <x v="1"/>
    <s v="FUR-TA-10004256"/>
    <x v="0"/>
    <s v="Tables"/>
    <s v="Bretford “Just In Time” Height-Adjustable Multi-Task Work Tables"/>
    <n v="1335.68"/>
    <n v="4"/>
    <n v="0.2"/>
    <n v="-217.048"/>
  </r>
  <r>
    <n v="559"/>
    <s v="CA-2016-113243"/>
    <d v="2016-06-10T00:00:00"/>
    <x v="35"/>
    <x v="1"/>
    <s v="OT-18730"/>
    <s v="Olvera Toch"/>
    <s v="Consumer"/>
    <s v="United States"/>
    <x v="1"/>
    <s v="California"/>
    <n v="90045"/>
    <x v="1"/>
    <s v="OFF-PA-10003441"/>
    <x v="1"/>
    <s v="Paper"/>
    <s v="Xerox 226"/>
    <n v="32.4"/>
    <n v="5"/>
    <n v="0"/>
    <n v="15.552"/>
  </r>
  <r>
    <n v="560"/>
    <s v="CA-2017-118731"/>
    <d v="2017-11-20T00:00:00"/>
    <x v="228"/>
    <x v="0"/>
    <s v="LP-17080"/>
    <s v="Liz Pelletier"/>
    <s v="Consumer"/>
    <s v="United States"/>
    <x v="8"/>
    <s v="California"/>
    <n v="94110"/>
    <x v="1"/>
    <s v="FUR-FU-10003347"/>
    <x v="0"/>
    <s v="Furnishings"/>
    <s v="Coloredge Poster Frame"/>
    <n v="42.6"/>
    <n v="3"/>
    <n v="0"/>
    <n v="16.614000000000001"/>
  </r>
  <r>
    <n v="561"/>
    <s v="CA-2017-118731"/>
    <d v="2017-11-20T00:00:00"/>
    <x v="228"/>
    <x v="0"/>
    <s v="LP-17080"/>
    <s v="Liz Pelletier"/>
    <s v="Consumer"/>
    <s v="United States"/>
    <x v="8"/>
    <s v="California"/>
    <n v="94110"/>
    <x v="1"/>
    <s v="OFF-BI-10000069"/>
    <x v="1"/>
    <s v="Binders"/>
    <s v="GBC Prepunched Paper, 19-Hole, for Binding Systems, 24-lb"/>
    <n v="84.055999999999997"/>
    <n v="7"/>
    <n v="0.2"/>
    <n v="27.318200000000001"/>
  </r>
  <r>
    <n v="562"/>
    <s v="CA-2014-145576"/>
    <d v="2014-09-14T00:00:00"/>
    <x v="233"/>
    <x v="0"/>
    <s v="CA-12775"/>
    <s v="Cynthia Arntzen"/>
    <s v="Consumer"/>
    <s v="United States"/>
    <x v="67"/>
    <s v="Florida"/>
    <n v="33614"/>
    <x v="0"/>
    <s v="OFF-AP-10003914"/>
    <x v="1"/>
    <s v="Appliances"/>
    <s v="Sanitaire Vibra Groomer IR Commercial Upright Vacuum, Replacement Belts"/>
    <n v="13"/>
    <n v="5"/>
    <n v="0.2"/>
    <n v="1.3"/>
  </r>
  <r>
    <n v="563"/>
    <s v="CA-2014-145576"/>
    <d v="2014-09-14T00:00:00"/>
    <x v="233"/>
    <x v="0"/>
    <s v="CA-12775"/>
    <s v="Cynthia Arntzen"/>
    <s v="Consumer"/>
    <s v="United States"/>
    <x v="67"/>
    <s v="Florida"/>
    <n v="33614"/>
    <x v="0"/>
    <s v="FUR-FU-10004020"/>
    <x v="0"/>
    <s v="Furnishings"/>
    <s v="Advantus Panel Wall Acrylic Frame"/>
    <n v="13.128"/>
    <n v="3"/>
    <n v="0.2"/>
    <n v="3.7743000000000002"/>
  </r>
  <r>
    <n v="564"/>
    <s v="CA-2015-130736"/>
    <d v="2015-12-07T00:00:00"/>
    <x v="234"/>
    <x v="2"/>
    <s v="JF-15490"/>
    <s v="Jeremy Farry"/>
    <s v="Consumer"/>
    <s v="United States"/>
    <x v="4"/>
    <s v="Washington"/>
    <n v="98105"/>
    <x v="1"/>
    <s v="OFF-FA-10003467"/>
    <x v="1"/>
    <s v="Fasteners"/>
    <s v="Alliance Big Bands Rubber Bands, 12/Pack"/>
    <n v="3.96"/>
    <n v="2"/>
    <n v="0"/>
    <n v="0"/>
  </r>
  <r>
    <n v="565"/>
    <s v="CA-2015-130736"/>
    <d v="2015-12-07T00:00:00"/>
    <x v="234"/>
    <x v="2"/>
    <s v="JF-15490"/>
    <s v="Jeremy Farry"/>
    <s v="Consumer"/>
    <s v="United States"/>
    <x v="4"/>
    <s v="Washington"/>
    <n v="98105"/>
    <x v="1"/>
    <s v="OFF-LA-10000634"/>
    <x v="1"/>
    <s v="Labels"/>
    <s v="Avery 509"/>
    <n v="2.61"/>
    <n v="1"/>
    <n v="0"/>
    <n v="1.2005999999999999"/>
  </r>
  <r>
    <n v="566"/>
    <s v="CA-2017-137099"/>
    <d v="2017-12-07T00:00:00"/>
    <x v="235"/>
    <x v="2"/>
    <s v="FP-14320"/>
    <s v="Frank Preis"/>
    <s v="Consumer"/>
    <s v="United States"/>
    <x v="1"/>
    <s v="California"/>
    <n v="90008"/>
    <x v="1"/>
    <s v="TEC-PH-10002496"/>
    <x v="2"/>
    <s v="Phones"/>
    <s v="Cisco SPA301"/>
    <n v="374.37599999999998"/>
    <n v="3"/>
    <n v="0.2"/>
    <n v="46.796999999999997"/>
  </r>
  <r>
    <n v="567"/>
    <s v="CA-2017-156951"/>
    <d v="2017-10-01T00:00:00"/>
    <x v="179"/>
    <x v="1"/>
    <s v="EB-13840"/>
    <s v="Ellis Ballard"/>
    <s v="Corporate"/>
    <s v="United States"/>
    <x v="4"/>
    <s v="Washington"/>
    <n v="98105"/>
    <x v="1"/>
    <s v="OFF-PA-10004530"/>
    <x v="1"/>
    <s v="Paper"/>
    <s v="Personal Creations Ink Jet Cards and Labels"/>
    <n v="91.84"/>
    <n v="8"/>
    <n v="0"/>
    <n v="45.001600000000003"/>
  </r>
  <r>
    <n v="568"/>
    <s v="CA-2017-156951"/>
    <d v="2017-10-01T00:00:00"/>
    <x v="179"/>
    <x v="1"/>
    <s v="EB-13840"/>
    <s v="Ellis Ballard"/>
    <s v="Corporate"/>
    <s v="United States"/>
    <x v="4"/>
    <s v="Washington"/>
    <n v="98105"/>
    <x v="1"/>
    <s v="OFF-BI-10001107"/>
    <x v="1"/>
    <s v="Binders"/>
    <s v="GBC White Gloss Covers, Plain Front"/>
    <n v="81.087999999999994"/>
    <n v="7"/>
    <n v="0.2"/>
    <n v="27.3672"/>
  </r>
  <r>
    <n v="569"/>
    <s v="CA-2017-156951"/>
    <d v="2017-10-01T00:00:00"/>
    <x v="179"/>
    <x v="1"/>
    <s v="EB-13840"/>
    <s v="Ellis Ballard"/>
    <s v="Corporate"/>
    <s v="United States"/>
    <x v="4"/>
    <s v="Washington"/>
    <n v="98105"/>
    <x v="1"/>
    <s v="OFF-PA-10004451"/>
    <x v="1"/>
    <s v="Paper"/>
    <s v="Xerox 222"/>
    <n v="19.440000000000001"/>
    <n v="3"/>
    <n v="0"/>
    <n v="9.3312000000000008"/>
  </r>
  <r>
    <n v="570"/>
    <s v="CA-2017-156951"/>
    <d v="2017-10-01T00:00:00"/>
    <x v="179"/>
    <x v="1"/>
    <s v="EB-13840"/>
    <s v="Ellis Ballard"/>
    <s v="Corporate"/>
    <s v="United States"/>
    <x v="4"/>
    <s v="Washington"/>
    <n v="98105"/>
    <x v="1"/>
    <s v="FUR-CH-10004997"/>
    <x v="0"/>
    <s v="Chairs"/>
    <s v="Hon Every-Day Series Multi-Task Chairs"/>
    <n v="451.15199999999999"/>
    <n v="3"/>
    <n v="0.2"/>
    <n v="0"/>
  </r>
  <r>
    <n v="571"/>
    <s v="CA-2017-164826"/>
    <d v="2017-12-28T00:00:00"/>
    <x v="236"/>
    <x v="1"/>
    <s v="JF-15415"/>
    <s v="Jennifer Ferguson"/>
    <s v="Consumer"/>
    <s v="United States"/>
    <x v="20"/>
    <s v="New York"/>
    <n v="10024"/>
    <x v="3"/>
    <s v="OFF-LA-10001297"/>
    <x v="1"/>
    <s v="Labels"/>
    <s v="Avery 473"/>
    <n v="72.45"/>
    <n v="7"/>
    <n v="0"/>
    <n v="34.776000000000003"/>
  </r>
  <r>
    <n v="572"/>
    <s v="CA-2017-164826"/>
    <d v="2017-12-28T00:00:00"/>
    <x v="236"/>
    <x v="1"/>
    <s v="JF-15415"/>
    <s v="Jennifer Ferguson"/>
    <s v="Consumer"/>
    <s v="United States"/>
    <x v="20"/>
    <s v="New York"/>
    <n v="10024"/>
    <x v="3"/>
    <s v="OFF-FA-10000585"/>
    <x v="1"/>
    <s v="Fasteners"/>
    <s v="OIC Bulk Pack Metal Binder Clips"/>
    <n v="13.96"/>
    <n v="4"/>
    <n v="0"/>
    <n v="6.4215999999999998"/>
  </r>
  <r>
    <n v="573"/>
    <s v="CA-2017-164826"/>
    <d v="2017-12-28T00:00:00"/>
    <x v="236"/>
    <x v="1"/>
    <s v="JF-15415"/>
    <s v="Jennifer Ferguson"/>
    <s v="Consumer"/>
    <s v="United States"/>
    <x v="20"/>
    <s v="New York"/>
    <n v="10024"/>
    <x v="3"/>
    <s v="OFF-BI-10001922"/>
    <x v="1"/>
    <s v="Binders"/>
    <s v="Storex Dura Pro Binders"/>
    <n v="33.264000000000003"/>
    <n v="7"/>
    <n v="0.2"/>
    <n v="11.226599999999999"/>
  </r>
  <r>
    <n v="574"/>
    <s v="CA-2017-164826"/>
    <d v="2017-12-28T00:00:00"/>
    <x v="236"/>
    <x v="1"/>
    <s v="JF-15415"/>
    <s v="Jennifer Ferguson"/>
    <s v="Consumer"/>
    <s v="United States"/>
    <x v="20"/>
    <s v="New York"/>
    <n v="10024"/>
    <x v="3"/>
    <s v="TEC-PH-10000347"/>
    <x v="2"/>
    <s v="Phones"/>
    <s v="Cush Cases Heavy Duty Rugged Cover Case for Samsung Galaxy S5 - Purple"/>
    <n v="14.85"/>
    <n v="3"/>
    <n v="0"/>
    <n v="4.0095000000000001"/>
  </r>
  <r>
    <n v="575"/>
    <s v="CA-2016-127250"/>
    <d v="2016-11-03T00:00:00"/>
    <x v="237"/>
    <x v="1"/>
    <s v="SF-20200"/>
    <s v="Sarah Foster"/>
    <s v="Consumer"/>
    <s v="United States"/>
    <x v="126"/>
    <s v="Washington"/>
    <n v="98270"/>
    <x v="1"/>
    <s v="OFF-AR-10003394"/>
    <x v="1"/>
    <s v="Art"/>
    <s v="Newell 332"/>
    <n v="8.82"/>
    <n v="3"/>
    <n v="0"/>
    <n v="2.3814000000000002"/>
  </r>
  <r>
    <n v="576"/>
    <s v="CA-2015-149713"/>
    <d v="2015-09-18T00:00:00"/>
    <x v="238"/>
    <x v="0"/>
    <s v="TG-21640"/>
    <s v="Trudy Glocke"/>
    <s v="Consumer"/>
    <s v="United States"/>
    <x v="85"/>
    <s v="California"/>
    <n v="90805"/>
    <x v="1"/>
    <s v="OFF-PA-10004530"/>
    <x v="1"/>
    <s v="Paper"/>
    <s v="Personal Creations Ink Jet Cards and Labels"/>
    <n v="160.72"/>
    <n v="14"/>
    <n v="0"/>
    <n v="78.752799999999993"/>
  </r>
  <r>
    <n v="577"/>
    <s v="CA-2015-149713"/>
    <d v="2015-09-18T00:00:00"/>
    <x v="238"/>
    <x v="0"/>
    <s v="TG-21640"/>
    <s v="Trudy Glocke"/>
    <s v="Consumer"/>
    <s v="United States"/>
    <x v="85"/>
    <s v="California"/>
    <n v="90805"/>
    <x v="1"/>
    <s v="OFF-PA-10001450"/>
    <x v="1"/>
    <s v="Paper"/>
    <s v="Rediform S.O.S. Phone Message Books"/>
    <n v="19.920000000000002"/>
    <n v="4"/>
    <n v="0"/>
    <n v="9.7607999999999997"/>
  </r>
  <r>
    <n v="578"/>
    <s v="CA-2015-149713"/>
    <d v="2015-09-18T00:00:00"/>
    <x v="238"/>
    <x v="0"/>
    <s v="TG-21640"/>
    <s v="Trudy Glocke"/>
    <s v="Consumer"/>
    <s v="United States"/>
    <x v="85"/>
    <s v="California"/>
    <n v="90805"/>
    <x v="1"/>
    <s v="OFF-SU-10001574"/>
    <x v="1"/>
    <s v="Supplies"/>
    <s v="Acme Value Line Scissors"/>
    <n v="7.3"/>
    <n v="2"/>
    <n v="0"/>
    <n v="2.19"/>
  </r>
  <r>
    <n v="579"/>
    <s v="CA-2017-118640"/>
    <d v="2017-07-20T00:00:00"/>
    <x v="239"/>
    <x v="1"/>
    <s v="CS-11950"/>
    <s v="Carlos Soltero"/>
    <s v="Consumer"/>
    <s v="United States"/>
    <x v="22"/>
    <s v="Illinois"/>
    <n v="60610"/>
    <x v="2"/>
    <s v="OFF-ST-10002974"/>
    <x v="1"/>
    <s v="Storage"/>
    <s v="Trav-L-File Heavy-Duty Shuttle II, Black"/>
    <n v="69.712000000000003"/>
    <n v="2"/>
    <n v="0.2"/>
    <n v="8.7140000000000004"/>
  </r>
  <r>
    <n v="580"/>
    <s v="CA-2017-118640"/>
    <d v="2017-07-20T00:00:00"/>
    <x v="239"/>
    <x v="1"/>
    <s v="CS-11950"/>
    <s v="Carlos Soltero"/>
    <s v="Consumer"/>
    <s v="United States"/>
    <x v="22"/>
    <s v="Illinois"/>
    <n v="60610"/>
    <x v="2"/>
    <s v="FUR-FU-10001475"/>
    <x v="0"/>
    <s v="Furnishings"/>
    <s v="Contract Clock, 14&quot;, Brown"/>
    <n v="8.7919999999999998"/>
    <n v="1"/>
    <n v="0.6"/>
    <n v="-5.7148000000000003"/>
  </r>
  <r>
    <n v="581"/>
    <s v="CA-2015-132906"/>
    <d v="2015-09-10T00:00:00"/>
    <x v="240"/>
    <x v="1"/>
    <s v="CC-12145"/>
    <s v="Charles Crestani"/>
    <s v="Consumer"/>
    <s v="United States"/>
    <x v="1"/>
    <s v="California"/>
    <n v="90004"/>
    <x v="1"/>
    <s v="OFF-SU-10004498"/>
    <x v="1"/>
    <s v="Supplies"/>
    <s v="Martin-Yale Premier Letter Opener"/>
    <n v="51.52"/>
    <n v="4"/>
    <n v="0"/>
    <n v="1.5456000000000001"/>
  </r>
  <r>
    <n v="582"/>
    <s v="CA-2017-145233"/>
    <d v="2017-12-01T00:00:00"/>
    <x v="241"/>
    <x v="1"/>
    <s v="DV-13465"/>
    <s v="Dianna Vittorini"/>
    <s v="Consumer"/>
    <s v="United States"/>
    <x v="60"/>
    <s v="Colorado"/>
    <n v="80219"/>
    <x v="1"/>
    <s v="TEC-PH-10004977"/>
    <x v="2"/>
    <s v="Phones"/>
    <s v="GE 30524EE4"/>
    <n v="470.37599999999998"/>
    <n v="3"/>
    <n v="0.2"/>
    <n v="52.917299999999997"/>
  </r>
  <r>
    <n v="583"/>
    <s v="CA-2017-145233"/>
    <d v="2017-12-01T00:00:00"/>
    <x v="241"/>
    <x v="1"/>
    <s v="DV-13465"/>
    <s v="Dianna Vittorini"/>
    <s v="Consumer"/>
    <s v="United States"/>
    <x v="60"/>
    <s v="Colorado"/>
    <n v="80219"/>
    <x v="1"/>
    <s v="TEC-PH-10000586"/>
    <x v="2"/>
    <s v="Phones"/>
    <s v="AT&amp;T SB67148 SynJ"/>
    <n v="105.584"/>
    <n v="2"/>
    <n v="0.2"/>
    <n v="9.2386000000000106"/>
  </r>
  <r>
    <n v="584"/>
    <s v="CA-2017-145233"/>
    <d v="2017-12-01T00:00:00"/>
    <x v="241"/>
    <x v="1"/>
    <s v="DV-13465"/>
    <s v="Dianna Vittorini"/>
    <s v="Consumer"/>
    <s v="United States"/>
    <x v="60"/>
    <s v="Colorado"/>
    <n v="80219"/>
    <x v="1"/>
    <s v="OFF-AP-10000358"/>
    <x v="1"/>
    <s v="Appliances"/>
    <s v="Fellowes Basic Home/Office Series Surge Protectors"/>
    <n v="31.152000000000001"/>
    <n v="3"/>
    <n v="0.2"/>
    <n v="3.5045999999999999"/>
  </r>
  <r>
    <n v="585"/>
    <s v="CA-2017-145233"/>
    <d v="2017-12-01T00:00:00"/>
    <x v="241"/>
    <x v="1"/>
    <s v="DV-13465"/>
    <s v="Dianna Vittorini"/>
    <s v="Consumer"/>
    <s v="United States"/>
    <x v="60"/>
    <s v="Colorado"/>
    <n v="80219"/>
    <x v="1"/>
    <s v="OFF-BI-10002764"/>
    <x v="1"/>
    <s v="Binders"/>
    <s v="Recycled Pressboard Report Cover with Reinforced Top Hinge"/>
    <n v="6.7830000000000004"/>
    <n v="7"/>
    <n v="0.7"/>
    <n v="-4.7481"/>
  </r>
  <r>
    <n v="586"/>
    <s v="CA-2017-145233"/>
    <d v="2017-12-01T00:00:00"/>
    <x v="241"/>
    <x v="1"/>
    <s v="DV-13465"/>
    <s v="Dianna Vittorini"/>
    <s v="Consumer"/>
    <s v="United States"/>
    <x v="60"/>
    <s v="Colorado"/>
    <n v="80219"/>
    <x v="1"/>
    <s v="TEC-PH-10001254"/>
    <x v="2"/>
    <s v="Phones"/>
    <s v="Jabra BIZ 2300 Duo QD Duo Corded Headset"/>
    <n v="406.36799999999999"/>
    <n v="4"/>
    <n v="0.2"/>
    <n v="30.477599999999999"/>
  </r>
  <r>
    <n v="587"/>
    <s v="CA-2015-128139"/>
    <d v="2015-07-03T00:00:00"/>
    <x v="242"/>
    <x v="1"/>
    <s v="BD-11725"/>
    <s v="Bruce Degenhardt"/>
    <s v="Consumer"/>
    <s v="United States"/>
    <x v="102"/>
    <s v="Kentucky"/>
    <n v="40475"/>
    <x v="0"/>
    <s v="FUR-CH-10003956"/>
    <x v="0"/>
    <s v="Chairs"/>
    <s v="Novimex High-Tech Fabric Mesh Task Chair"/>
    <n v="70.98"/>
    <n v="1"/>
    <n v="0"/>
    <n v="4.9686000000000003"/>
  </r>
  <r>
    <n v="588"/>
    <s v="CA-2015-128139"/>
    <d v="2015-07-03T00:00:00"/>
    <x v="242"/>
    <x v="1"/>
    <s v="BD-11725"/>
    <s v="Bruce Degenhardt"/>
    <s v="Consumer"/>
    <s v="United States"/>
    <x v="102"/>
    <s v="Kentucky"/>
    <n v="40475"/>
    <x v="0"/>
    <s v="OFF-LA-10003930"/>
    <x v="1"/>
    <s v="Labels"/>
    <s v="Dot Matrix Printer Tape Reel Labels, White, 5000/Box"/>
    <n v="294.93"/>
    <n v="3"/>
    <n v="0"/>
    <n v="144.51570000000001"/>
  </r>
  <r>
    <n v="589"/>
    <s v="US-2016-156986"/>
    <d v="2016-03-20T00:00:00"/>
    <x v="243"/>
    <x v="1"/>
    <s v="ZC-21910"/>
    <s v="Zuschuss Carroll"/>
    <s v="Consumer"/>
    <s v="United States"/>
    <x v="127"/>
    <s v="Oregon"/>
    <n v="97301"/>
    <x v="1"/>
    <s v="TEC-PH-10003800"/>
    <x v="2"/>
    <s v="Phones"/>
    <s v="i.Sound Portable Power - 8000 mAh"/>
    <n v="84.784000000000006"/>
    <n v="2"/>
    <n v="0.2"/>
    <n v="-20.136199999999999"/>
  </r>
  <r>
    <n v="590"/>
    <s v="US-2016-156986"/>
    <d v="2016-03-20T00:00:00"/>
    <x v="243"/>
    <x v="1"/>
    <s v="ZC-21910"/>
    <s v="Zuschuss Carroll"/>
    <s v="Consumer"/>
    <s v="United States"/>
    <x v="127"/>
    <s v="Oregon"/>
    <n v="97301"/>
    <x v="1"/>
    <s v="OFF-PA-10002005"/>
    <x v="1"/>
    <s v="Paper"/>
    <s v="Xerox 225"/>
    <n v="20.736000000000001"/>
    <n v="4"/>
    <n v="0.2"/>
    <n v="7.2576000000000001"/>
  </r>
  <r>
    <n v="591"/>
    <s v="US-2016-156986"/>
    <d v="2016-03-20T00:00:00"/>
    <x v="243"/>
    <x v="1"/>
    <s v="ZC-21910"/>
    <s v="Zuschuss Carroll"/>
    <s v="Consumer"/>
    <s v="United States"/>
    <x v="127"/>
    <s v="Oregon"/>
    <n v="97301"/>
    <x v="1"/>
    <s v="OFF-BI-10002498"/>
    <x v="1"/>
    <s v="Binders"/>
    <s v="Clear Mylar Reinforcing Strips"/>
    <n v="16.821000000000002"/>
    <n v="3"/>
    <n v="0.7"/>
    <n v="-12.896100000000001"/>
  </r>
  <r>
    <n v="592"/>
    <s v="US-2016-156986"/>
    <d v="2016-03-20T00:00:00"/>
    <x v="243"/>
    <x v="1"/>
    <s v="ZC-21910"/>
    <s v="Zuschuss Carroll"/>
    <s v="Consumer"/>
    <s v="United States"/>
    <x v="127"/>
    <s v="Oregon"/>
    <n v="97301"/>
    <x v="1"/>
    <s v="OFF-PA-10004101"/>
    <x v="1"/>
    <s v="Paper"/>
    <s v="Xerox 1894"/>
    <n v="10.368"/>
    <n v="2"/>
    <n v="0.2"/>
    <n v="3.6288"/>
  </r>
  <r>
    <n v="593"/>
    <s v="CA-2014-135405"/>
    <d v="2014-01-09T00:00:00"/>
    <x v="244"/>
    <x v="1"/>
    <s v="MS-17830"/>
    <s v="Melanie Seite"/>
    <s v="Consumer"/>
    <s v="United States"/>
    <x v="128"/>
    <s v="Texas"/>
    <n v="78041"/>
    <x v="2"/>
    <s v="OFF-AR-10004078"/>
    <x v="1"/>
    <s v="Art"/>
    <s v="Newell 312"/>
    <n v="9.3439999999999994"/>
    <n v="2"/>
    <n v="0.2"/>
    <n v="1.1679999999999999"/>
  </r>
  <r>
    <n v="594"/>
    <s v="CA-2014-135405"/>
    <d v="2014-01-09T00:00:00"/>
    <x v="244"/>
    <x v="1"/>
    <s v="MS-17830"/>
    <s v="Melanie Seite"/>
    <s v="Consumer"/>
    <s v="United States"/>
    <x v="128"/>
    <s v="Texas"/>
    <n v="78041"/>
    <x v="2"/>
    <s v="TEC-AC-10001266"/>
    <x v="2"/>
    <s v="Accessories"/>
    <s v="Memorex Micro Travel Drive 8 GB"/>
    <n v="31.2"/>
    <n v="3"/>
    <n v="0.2"/>
    <n v="9.75"/>
  </r>
  <r>
    <n v="595"/>
    <s v="CA-2014-131450"/>
    <d v="2014-08-08T00:00:00"/>
    <x v="245"/>
    <x v="1"/>
    <s v="LR-16915"/>
    <s v="Lena Radford"/>
    <s v="Consumer"/>
    <s v="United States"/>
    <x v="70"/>
    <s v="California"/>
    <n v="92024"/>
    <x v="1"/>
    <s v="OFF-AP-10004708"/>
    <x v="1"/>
    <s v="Appliances"/>
    <s v="Fellowes Superior 10 Outlet Split Surge Protector"/>
    <n v="76.12"/>
    <n v="2"/>
    <n v="0"/>
    <n v="22.0748"/>
  </r>
  <r>
    <n v="596"/>
    <s v="CA-2014-131450"/>
    <d v="2014-08-08T00:00:00"/>
    <x v="245"/>
    <x v="1"/>
    <s v="LR-16915"/>
    <s v="Lena Radford"/>
    <s v="Consumer"/>
    <s v="United States"/>
    <x v="70"/>
    <s v="California"/>
    <n v="92024"/>
    <x v="1"/>
    <s v="TEC-CO-10004115"/>
    <x v="2"/>
    <s v="Copiers"/>
    <s v="Sharp AL-1530CS Digital Copier"/>
    <n v="1199.9760000000001"/>
    <n v="3"/>
    <n v="0.2"/>
    <n v="434.99130000000002"/>
  </r>
  <r>
    <n v="597"/>
    <s v="CA-2014-131450"/>
    <d v="2014-08-08T00:00:00"/>
    <x v="245"/>
    <x v="1"/>
    <s v="LR-16915"/>
    <s v="Lena Radford"/>
    <s v="Consumer"/>
    <s v="United States"/>
    <x v="70"/>
    <s v="California"/>
    <n v="92024"/>
    <x v="1"/>
    <s v="TEC-PH-10002398"/>
    <x v="2"/>
    <s v="Phones"/>
    <s v="AT&amp;T 1070 Corded Phone"/>
    <n v="445.96"/>
    <n v="5"/>
    <n v="0.2"/>
    <n v="55.744999999999898"/>
  </r>
  <r>
    <n v="598"/>
    <s v="CA-2014-131450"/>
    <d v="2014-08-08T00:00:00"/>
    <x v="245"/>
    <x v="1"/>
    <s v="LR-16915"/>
    <s v="Lena Radford"/>
    <s v="Consumer"/>
    <s v="United States"/>
    <x v="70"/>
    <s v="California"/>
    <n v="92024"/>
    <x v="1"/>
    <s v="FUR-FU-10001979"/>
    <x v="0"/>
    <s v="Furnishings"/>
    <s v="Dana Halogen Swing-Arm Architect Lamp"/>
    <n v="327.76"/>
    <n v="8"/>
    <n v="0"/>
    <n v="91.772800000000004"/>
  </r>
  <r>
    <n v="599"/>
    <s v="CA-2016-120180"/>
    <d v="2016-07-14T00:00:00"/>
    <x v="220"/>
    <x v="2"/>
    <s v="TP-21130"/>
    <s v="Theone Pippenger"/>
    <s v="Consumer"/>
    <s v="United States"/>
    <x v="10"/>
    <s v="Pennsylvania"/>
    <n v="19134"/>
    <x v="3"/>
    <s v="OFF-SU-10004115"/>
    <x v="1"/>
    <s v="Supplies"/>
    <s v="Acme Stainless Steel Office Snips"/>
    <n v="11.632"/>
    <n v="2"/>
    <n v="0.2"/>
    <n v="1.0178"/>
  </r>
  <r>
    <n v="600"/>
    <s v="US-2016-100720"/>
    <d v="2016-07-16T00:00:00"/>
    <x v="246"/>
    <x v="1"/>
    <s v="CK-12205"/>
    <s v="Chloris Kastensmidt"/>
    <s v="Consumer"/>
    <s v="United States"/>
    <x v="10"/>
    <s v="Pennsylvania"/>
    <n v="19120"/>
    <x v="3"/>
    <s v="TEC-PH-10001425"/>
    <x v="2"/>
    <s v="Phones"/>
    <s v="Mophie Juice Pack Helium for iPhone"/>
    <n v="143.982"/>
    <n v="3"/>
    <n v="0.4"/>
    <n v="-28.796399999999998"/>
  </r>
  <r>
    <n v="601"/>
    <s v="US-2016-100720"/>
    <d v="2016-07-16T00:00:00"/>
    <x v="246"/>
    <x v="1"/>
    <s v="CK-12205"/>
    <s v="Chloris Kastensmidt"/>
    <s v="Consumer"/>
    <s v="United States"/>
    <x v="10"/>
    <s v="Pennsylvania"/>
    <n v="19120"/>
    <x v="3"/>
    <s v="TEC-PH-10003963"/>
    <x v="2"/>
    <s v="Phones"/>
    <s v="GE 2-Jack Phone Line Splitter"/>
    <n v="494.37599999999998"/>
    <n v="4"/>
    <n v="0.4"/>
    <n v="-115.3544"/>
  </r>
  <r>
    <n v="602"/>
    <s v="US-2016-100720"/>
    <d v="2016-07-16T00:00:00"/>
    <x v="246"/>
    <x v="1"/>
    <s v="CK-12205"/>
    <s v="Chloris Kastensmidt"/>
    <s v="Consumer"/>
    <s v="United States"/>
    <x v="10"/>
    <s v="Pennsylvania"/>
    <n v="19120"/>
    <x v="3"/>
    <s v="OFF-SU-10001574"/>
    <x v="1"/>
    <s v="Supplies"/>
    <s v="Acme Value Line Scissors"/>
    <n v="5.84"/>
    <n v="2"/>
    <n v="0.2"/>
    <n v="0.73"/>
  </r>
  <r>
    <n v="603"/>
    <s v="CA-2014-149958"/>
    <d v="2014-03-15T00:00:00"/>
    <x v="247"/>
    <x v="1"/>
    <s v="AS-10240"/>
    <s v="Alan Shonely"/>
    <s v="Consumer"/>
    <s v="United States"/>
    <x v="67"/>
    <s v="Florida"/>
    <n v="33614"/>
    <x v="0"/>
    <s v="OFF-ST-10001490"/>
    <x v="1"/>
    <s v="Storage"/>
    <s v="Hot File 7-Pocket, Floor Stand"/>
    <n v="142.77600000000001"/>
    <n v="1"/>
    <n v="0.2"/>
    <n v="17.847000000000001"/>
  </r>
  <r>
    <n v="604"/>
    <s v="CA-2014-149958"/>
    <d v="2014-03-15T00:00:00"/>
    <x v="247"/>
    <x v="1"/>
    <s v="AS-10240"/>
    <s v="Alan Shonely"/>
    <s v="Consumer"/>
    <s v="United States"/>
    <x v="67"/>
    <s v="Florida"/>
    <n v="33614"/>
    <x v="0"/>
    <s v="FUR-FU-10001756"/>
    <x v="0"/>
    <s v="Furnishings"/>
    <s v="Eldon Expressions Desk Accessory, Wood Photo Frame, Mahogany"/>
    <n v="45.695999999999998"/>
    <n v="3"/>
    <n v="0.2"/>
    <n v="5.1407999999999898"/>
  </r>
  <r>
    <n v="605"/>
    <s v="CA-2014-149958"/>
    <d v="2014-03-15T00:00:00"/>
    <x v="247"/>
    <x v="1"/>
    <s v="AS-10240"/>
    <s v="Alan Shonely"/>
    <s v="Consumer"/>
    <s v="United States"/>
    <x v="67"/>
    <s v="Florida"/>
    <n v="33614"/>
    <x v="0"/>
    <s v="OFF-BI-10000773"/>
    <x v="1"/>
    <s v="Binders"/>
    <s v="Insertable Tab Post Binder Dividers"/>
    <n v="7.218"/>
    <n v="3"/>
    <n v="0.7"/>
    <n v="-5.5338000000000003"/>
  </r>
  <r>
    <n v="606"/>
    <s v="CA-2014-149958"/>
    <d v="2014-03-15T00:00:00"/>
    <x v="247"/>
    <x v="1"/>
    <s v="AS-10240"/>
    <s v="Alan Shonely"/>
    <s v="Consumer"/>
    <s v="United States"/>
    <x v="67"/>
    <s v="Florida"/>
    <n v="33614"/>
    <x v="0"/>
    <s v="OFF-BI-10001543"/>
    <x v="1"/>
    <s v="Binders"/>
    <s v="GBC VeloBinder Manual Binding System"/>
    <n v="43.188000000000002"/>
    <n v="4"/>
    <n v="0.7"/>
    <n v="-31.671199999999999"/>
  </r>
  <r>
    <n v="607"/>
    <s v="CA-2014-149958"/>
    <d v="2014-03-15T00:00:00"/>
    <x v="247"/>
    <x v="1"/>
    <s v="AS-10240"/>
    <s v="Alan Shonely"/>
    <s v="Consumer"/>
    <s v="United States"/>
    <x v="67"/>
    <s v="Florida"/>
    <n v="33614"/>
    <x v="0"/>
    <s v="OFF-PA-10002120"/>
    <x v="1"/>
    <s v="Paper"/>
    <s v="Xerox 1889"/>
    <n v="131.904"/>
    <n v="3"/>
    <n v="0.2"/>
    <n v="47.815199999999997"/>
  </r>
  <r>
    <n v="608"/>
    <s v="US-2014-105767"/>
    <d v="2014-05-23T00:00:00"/>
    <x v="248"/>
    <x v="1"/>
    <s v="AR-10510"/>
    <s v="Andrew Roberts"/>
    <s v="Consumer"/>
    <s v="United States"/>
    <x v="10"/>
    <s v="Pennsylvania"/>
    <n v="19134"/>
    <x v="3"/>
    <s v="OFF-BI-10000848"/>
    <x v="1"/>
    <s v="Binders"/>
    <s v="Angle-D Ring Binders"/>
    <n v="3.282"/>
    <n v="2"/>
    <n v="0.7"/>
    <n v="-2.6255999999999999"/>
  </r>
  <r>
    <n v="609"/>
    <s v="US-2014-105767"/>
    <d v="2014-05-23T00:00:00"/>
    <x v="248"/>
    <x v="1"/>
    <s v="AR-10510"/>
    <s v="Andrew Roberts"/>
    <s v="Consumer"/>
    <s v="United States"/>
    <x v="10"/>
    <s v="Pennsylvania"/>
    <n v="19134"/>
    <x v="3"/>
    <s v="OFF-AR-10001246"/>
    <x v="1"/>
    <s v="Art"/>
    <s v="Newell 317"/>
    <n v="21.167999999999999"/>
    <n v="9"/>
    <n v="0.2"/>
    <n v="2.3814000000000002"/>
  </r>
  <r>
    <n v="610"/>
    <s v="US-2014-105767"/>
    <d v="2014-05-23T00:00:00"/>
    <x v="248"/>
    <x v="1"/>
    <s v="AR-10510"/>
    <s v="Andrew Roberts"/>
    <s v="Consumer"/>
    <s v="United States"/>
    <x v="10"/>
    <s v="Pennsylvania"/>
    <n v="19134"/>
    <x v="3"/>
    <s v="TEC-PH-10003092"/>
    <x v="2"/>
    <s v="Phones"/>
    <s v="Motorola L804"/>
    <n v="55.188000000000002"/>
    <n v="2"/>
    <n v="0.4"/>
    <n v="-10.117800000000001"/>
  </r>
  <r>
    <n v="611"/>
    <s v="CA-2016-161816"/>
    <d v="2016-04-28T00:00:00"/>
    <x v="249"/>
    <x v="2"/>
    <s v="NB-18655"/>
    <s v="Nona Balk"/>
    <s v="Corporate"/>
    <s v="United States"/>
    <x v="61"/>
    <s v="Texas"/>
    <n v="75217"/>
    <x v="2"/>
    <s v="TEC-PH-10003012"/>
    <x v="2"/>
    <s v="Phones"/>
    <s v="Nortel Meridian M3904 Professional Digital phone"/>
    <n v="369.57600000000002"/>
    <n v="3"/>
    <n v="0.2"/>
    <n v="41.577300000000001"/>
  </r>
  <r>
    <n v="612"/>
    <s v="CA-2016-161816"/>
    <d v="2016-04-28T00:00:00"/>
    <x v="249"/>
    <x v="2"/>
    <s v="NB-18655"/>
    <s v="Nona Balk"/>
    <s v="Corporate"/>
    <s v="United States"/>
    <x v="61"/>
    <s v="Texas"/>
    <n v="75217"/>
    <x v="2"/>
    <s v="OFF-LA-10004345"/>
    <x v="1"/>
    <s v="Labels"/>
    <s v="Avery 493"/>
    <n v="15.712"/>
    <n v="4"/>
    <n v="0.2"/>
    <n v="5.6955999999999998"/>
  </r>
  <r>
    <n v="613"/>
    <s v="CA-2016-121223"/>
    <d v="2016-09-11T00:00:00"/>
    <x v="250"/>
    <x v="0"/>
    <s v="GD-14590"/>
    <s v="Giulietta Dortch"/>
    <s v="Corporate"/>
    <s v="United States"/>
    <x v="10"/>
    <s v="Pennsylvania"/>
    <n v="19143"/>
    <x v="3"/>
    <s v="OFF-PA-10001204"/>
    <x v="1"/>
    <s v="Paper"/>
    <s v="Xerox 1972"/>
    <n v="8.4480000000000004"/>
    <n v="2"/>
    <n v="0.2"/>
    <n v="2.64"/>
  </r>
  <r>
    <n v="614"/>
    <s v="CA-2016-121223"/>
    <d v="2016-09-11T00:00:00"/>
    <x v="250"/>
    <x v="0"/>
    <s v="GD-14590"/>
    <s v="Giulietta Dortch"/>
    <s v="Corporate"/>
    <s v="United States"/>
    <x v="10"/>
    <s v="Pennsylvania"/>
    <n v="19143"/>
    <x v="3"/>
    <s v="TEC-PH-10004667"/>
    <x v="2"/>
    <s v="Phones"/>
    <s v="Cisco 8x8 Inc. 6753i IP Business Phone System"/>
    <n v="728.94600000000003"/>
    <n v="9"/>
    <n v="0.4"/>
    <n v="-157.9383"/>
  </r>
  <r>
    <n v="615"/>
    <s v="CA-2017-138611"/>
    <d v="2017-11-14T00:00:00"/>
    <x v="251"/>
    <x v="0"/>
    <s v="CK-12595"/>
    <s v="Clytie Kelty"/>
    <s v="Consumer"/>
    <s v="United States"/>
    <x v="129"/>
    <s v="Ohio"/>
    <n v="43123"/>
    <x v="3"/>
    <s v="TEC-PH-10000011"/>
    <x v="2"/>
    <s v="Phones"/>
    <s v="PureGear Roll-On Screen Protector"/>
    <n v="119.94"/>
    <n v="10"/>
    <n v="0.4"/>
    <n v="15.992000000000001"/>
  </r>
  <r>
    <n v="616"/>
    <s v="CA-2017-138611"/>
    <d v="2017-11-14T00:00:00"/>
    <x v="251"/>
    <x v="0"/>
    <s v="CK-12595"/>
    <s v="Clytie Kelty"/>
    <s v="Consumer"/>
    <s v="United States"/>
    <x v="129"/>
    <s v="Ohio"/>
    <n v="43123"/>
    <x v="3"/>
    <s v="OFF-BI-10002949"/>
    <x v="1"/>
    <s v="Binders"/>
    <s v="Prestige Round Ring Binders"/>
    <n v="3.6480000000000001"/>
    <n v="2"/>
    <n v="0.7"/>
    <n v="-2.7968000000000002"/>
  </r>
  <r>
    <n v="617"/>
    <s v="CA-2017-117947"/>
    <d v="2017-08-18T00:00:00"/>
    <x v="176"/>
    <x v="0"/>
    <s v="NG-18355"/>
    <s v="Nat Gilpin"/>
    <s v="Corporate"/>
    <s v="United States"/>
    <x v="20"/>
    <s v="New York"/>
    <n v="10011"/>
    <x v="3"/>
    <s v="FUR-FU-10003849"/>
    <x v="0"/>
    <s v="Furnishings"/>
    <s v="DAX Metal Frame, Desktop, Stepped-Edge"/>
    <n v="40.479999999999997"/>
    <n v="2"/>
    <n v="0"/>
    <n v="15.7872"/>
  </r>
  <r>
    <n v="618"/>
    <s v="CA-2017-117947"/>
    <d v="2017-08-18T00:00:00"/>
    <x v="176"/>
    <x v="0"/>
    <s v="NG-18355"/>
    <s v="Nat Gilpin"/>
    <s v="Corporate"/>
    <s v="United States"/>
    <x v="20"/>
    <s v="New York"/>
    <n v="10011"/>
    <x v="3"/>
    <s v="FUR-FU-10000010"/>
    <x v="0"/>
    <s v="Furnishings"/>
    <s v="DAX Value U-Channel Document Frames, Easel Back"/>
    <n v="9.94"/>
    <n v="2"/>
    <n v="0"/>
    <n v="3.0813999999999999"/>
  </r>
  <r>
    <n v="619"/>
    <s v="CA-2017-117947"/>
    <d v="2017-08-18T00:00:00"/>
    <x v="176"/>
    <x v="0"/>
    <s v="NG-18355"/>
    <s v="Nat Gilpin"/>
    <s v="Corporate"/>
    <s v="United States"/>
    <x v="20"/>
    <s v="New York"/>
    <n v="10011"/>
    <x v="3"/>
    <s v="OFF-BI-10002824"/>
    <x v="1"/>
    <s v="Binders"/>
    <s v="Recycled Easel Ring Binders"/>
    <n v="107.42400000000001"/>
    <n v="9"/>
    <n v="0.2"/>
    <n v="33.57"/>
  </r>
  <r>
    <n v="620"/>
    <s v="CA-2017-117947"/>
    <d v="2017-08-18T00:00:00"/>
    <x v="176"/>
    <x v="0"/>
    <s v="NG-18355"/>
    <s v="Nat Gilpin"/>
    <s v="Corporate"/>
    <s v="United States"/>
    <x v="20"/>
    <s v="New York"/>
    <n v="10011"/>
    <x v="3"/>
    <s v="TEC-PH-10002538"/>
    <x v="2"/>
    <s v="Phones"/>
    <s v="Grandstream GXP1160 VoIP phone"/>
    <n v="37.909999999999997"/>
    <n v="1"/>
    <n v="0"/>
    <n v="10.9939"/>
  </r>
  <r>
    <n v="621"/>
    <s v="CA-2017-117947"/>
    <d v="2017-08-18T00:00:00"/>
    <x v="176"/>
    <x v="0"/>
    <s v="NG-18355"/>
    <s v="Nat Gilpin"/>
    <s v="Corporate"/>
    <s v="United States"/>
    <x v="20"/>
    <s v="New York"/>
    <n v="10011"/>
    <x v="3"/>
    <s v="FUR-FU-10000521"/>
    <x v="0"/>
    <s v="Furnishings"/>
    <s v="Seth Thomas 14&quot; Putty-Colored Wall Clock"/>
    <n v="88.02"/>
    <n v="3"/>
    <n v="0"/>
    <n v="27.286200000000001"/>
  </r>
  <r>
    <n v="622"/>
    <s v="US-2014-111171"/>
    <d v="2014-12-26T00:00:00"/>
    <x v="252"/>
    <x v="1"/>
    <s v="CA-12265"/>
    <s v="Christina Anderson"/>
    <s v="Consumer"/>
    <s v="United States"/>
    <x v="22"/>
    <s v="Illinois"/>
    <n v="60610"/>
    <x v="2"/>
    <s v="OFF-BI-10002103"/>
    <x v="1"/>
    <s v="Binders"/>
    <s v="Cardinal Slant-D Ring Binder, Heavy Gauge Vinyl"/>
    <n v="8.69"/>
    <n v="5"/>
    <n v="0.8"/>
    <n v="-14.773"/>
  </r>
  <r>
    <n v="623"/>
    <s v="CA-2015-138009"/>
    <d v="2015-11-29T00:00:00"/>
    <x v="253"/>
    <x v="1"/>
    <s v="SF-20965"/>
    <s v="Sylvia Foulston"/>
    <s v="Corporate"/>
    <s v="United States"/>
    <x v="130"/>
    <s v="Michigan"/>
    <n v="48126"/>
    <x v="2"/>
    <s v="FUR-CH-10004853"/>
    <x v="0"/>
    <s v="Chairs"/>
    <s v="Global Manager's Adjustable Task Chair, Storm"/>
    <n v="301.95999999999998"/>
    <n v="2"/>
    <n v="0"/>
    <n v="87.568399999999997"/>
  </r>
  <r>
    <n v="624"/>
    <s v="CA-2015-138009"/>
    <d v="2015-11-29T00:00:00"/>
    <x v="253"/>
    <x v="1"/>
    <s v="SF-20965"/>
    <s v="Sylvia Foulston"/>
    <s v="Corporate"/>
    <s v="United States"/>
    <x v="130"/>
    <s v="Michigan"/>
    <n v="48126"/>
    <x v="2"/>
    <s v="OFF-AP-10000179"/>
    <x v="1"/>
    <s v="Appliances"/>
    <s v="Honeywell Enviracaire Portable HEPA Air Cleaner for up to 10 x 16 Room"/>
    <n v="555.21"/>
    <n v="5"/>
    <n v="0.1"/>
    <n v="178.90100000000001"/>
  </r>
  <r>
    <n v="625"/>
    <s v="CA-2015-138009"/>
    <d v="2015-11-29T00:00:00"/>
    <x v="253"/>
    <x v="1"/>
    <s v="SF-20965"/>
    <s v="Sylvia Foulston"/>
    <s v="Corporate"/>
    <s v="United States"/>
    <x v="130"/>
    <s v="Michigan"/>
    <n v="48126"/>
    <x v="2"/>
    <s v="OFF-ST-10001272"/>
    <x v="1"/>
    <s v="Storage"/>
    <s v="Mini 13-1/2 Capacity Data Binder Rack, Pearl"/>
    <n v="523.48"/>
    <n v="4"/>
    <n v="0"/>
    <n v="130.87"/>
  </r>
  <r>
    <n v="626"/>
    <s v="CA-2015-138009"/>
    <d v="2015-11-29T00:00:00"/>
    <x v="253"/>
    <x v="1"/>
    <s v="SF-20965"/>
    <s v="Sylvia Foulston"/>
    <s v="Corporate"/>
    <s v="United States"/>
    <x v="130"/>
    <s v="Michigan"/>
    <n v="48126"/>
    <x v="2"/>
    <s v="OFF-AR-10004042"/>
    <x v="1"/>
    <s v="Art"/>
    <s v="BOSTON Model 1800 Electric Pencil Sharpeners, Putty/Woodgrain"/>
    <n v="161.82"/>
    <n v="9"/>
    <n v="0"/>
    <n v="46.927799999999998"/>
  </r>
  <r>
    <n v="627"/>
    <s v="CA-2017-163020"/>
    <d v="2017-09-15T00:00:00"/>
    <x v="184"/>
    <x v="1"/>
    <s v="MO-17800"/>
    <s v="Meg O'Connel"/>
    <s v="Home Office"/>
    <s v="United States"/>
    <x v="20"/>
    <s v="New York"/>
    <n v="10009"/>
    <x v="3"/>
    <s v="FUR-FU-10000221"/>
    <x v="0"/>
    <s v="Furnishings"/>
    <s v="Master Caster Door Stop, Brown"/>
    <n v="35.56"/>
    <n v="7"/>
    <n v="0"/>
    <n v="12.090400000000001"/>
  </r>
  <r>
    <n v="628"/>
    <s v="CA-2017-153787"/>
    <d v="2017-05-19T00:00:00"/>
    <x v="254"/>
    <x v="1"/>
    <s v="AT-10735"/>
    <s v="Annie Thurman"/>
    <s v="Consumer"/>
    <s v="United States"/>
    <x v="4"/>
    <s v="Washington"/>
    <n v="98115"/>
    <x v="1"/>
    <s v="OFF-AP-10001563"/>
    <x v="1"/>
    <s v="Appliances"/>
    <s v="Belkin Premiere Surge Master II 8-outlet surge protector"/>
    <n v="97.16"/>
    <n v="2"/>
    <n v="0"/>
    <n v="28.176400000000001"/>
  </r>
  <r>
    <n v="629"/>
    <s v="CA-2017-133431"/>
    <d v="2017-12-17T00:00:00"/>
    <x v="91"/>
    <x v="1"/>
    <s v="LC-17140"/>
    <s v="Logan Currie"/>
    <s v="Consumer"/>
    <s v="United States"/>
    <x v="8"/>
    <s v="California"/>
    <n v="94122"/>
    <x v="1"/>
    <s v="OFF-BI-10000605"/>
    <x v="1"/>
    <s v="Binders"/>
    <s v="Acco Pressboard Covers with Storage Hooks, 9 1/2&quot; x 11&quot;, Executive Red"/>
    <n v="15.24"/>
    <n v="5"/>
    <n v="0.2"/>
    <n v="5.1435000000000004"/>
  </r>
  <r>
    <n v="630"/>
    <s v="CA-2017-133431"/>
    <d v="2017-12-17T00:00:00"/>
    <x v="91"/>
    <x v="1"/>
    <s v="LC-17140"/>
    <s v="Logan Currie"/>
    <s v="Consumer"/>
    <s v="United States"/>
    <x v="8"/>
    <s v="California"/>
    <n v="94122"/>
    <x v="1"/>
    <s v="OFF-PA-10002615"/>
    <x v="1"/>
    <s v="Paper"/>
    <s v="Ampad Gold Fibre Wirebound Steno Books, 6&quot; x 9&quot;, Gregg Ruled"/>
    <n v="13.23"/>
    <n v="3"/>
    <n v="0"/>
    <n v="6.0857999999999999"/>
  </r>
  <r>
    <n v="631"/>
    <s v="US-2016-135720"/>
    <d v="2016-12-11T00:00:00"/>
    <x v="10"/>
    <x v="0"/>
    <s v="FM-14380"/>
    <s v="Fred McMath"/>
    <s v="Consumer"/>
    <s v="United States"/>
    <x v="34"/>
    <s v="Colorado"/>
    <n v="80013"/>
    <x v="1"/>
    <s v="OFF-ST-10001963"/>
    <x v="1"/>
    <s v="Storage"/>
    <s v="Tennsco Regal Shelving Units"/>
    <n v="243.38399999999999"/>
    <n v="3"/>
    <n v="0.2"/>
    <n v="-51.719099999999997"/>
  </r>
  <r>
    <n v="632"/>
    <s v="US-2016-135720"/>
    <d v="2016-12-11T00:00:00"/>
    <x v="10"/>
    <x v="0"/>
    <s v="FM-14380"/>
    <s v="Fred McMath"/>
    <s v="Consumer"/>
    <s v="United States"/>
    <x v="34"/>
    <s v="Colorado"/>
    <n v="80013"/>
    <x v="1"/>
    <s v="TEC-AC-10001267"/>
    <x v="2"/>
    <s v="Accessories"/>
    <s v="Imation 32GB Pocket Pro USB 3.0 Flash Drive - 32 GB - Black - 1 P ..."/>
    <n v="119.8"/>
    <n v="5"/>
    <n v="0.2"/>
    <n v="29.95"/>
  </r>
  <r>
    <n v="633"/>
    <s v="US-2016-135720"/>
    <d v="2016-12-11T00:00:00"/>
    <x v="10"/>
    <x v="0"/>
    <s v="FM-14380"/>
    <s v="Fred McMath"/>
    <s v="Consumer"/>
    <s v="United States"/>
    <x v="34"/>
    <s v="Colorado"/>
    <n v="80013"/>
    <x v="1"/>
    <s v="TEC-PH-10002103"/>
    <x v="2"/>
    <s v="Phones"/>
    <s v="Jabra SPEAK 410"/>
    <n v="300.76799999999997"/>
    <n v="4"/>
    <n v="0.2"/>
    <n v="30.076799999999999"/>
  </r>
  <r>
    <n v="634"/>
    <s v="CA-2017-144694"/>
    <d v="2017-09-24T00:00:00"/>
    <x v="255"/>
    <x v="0"/>
    <s v="BD-11605"/>
    <s v="Brian Dahlen"/>
    <s v="Consumer"/>
    <s v="United States"/>
    <x v="100"/>
    <s v="Florida"/>
    <n v="33180"/>
    <x v="0"/>
    <s v="TEC-AC-10002857"/>
    <x v="2"/>
    <s v="Accessories"/>
    <s v="Verbatim 25 GB 6x Blu-ray Single Layer Recordable Disc, 1/Pack"/>
    <n v="17.88"/>
    <n v="3"/>
    <n v="0.2"/>
    <n v="2.4584999999999999"/>
  </r>
  <r>
    <n v="635"/>
    <s v="CA-2017-144694"/>
    <d v="2017-09-24T00:00:00"/>
    <x v="255"/>
    <x v="0"/>
    <s v="BD-11605"/>
    <s v="Brian Dahlen"/>
    <s v="Consumer"/>
    <s v="United States"/>
    <x v="100"/>
    <s v="Florida"/>
    <n v="33180"/>
    <x v="0"/>
    <s v="OFF-LA-10003930"/>
    <x v="1"/>
    <s v="Labels"/>
    <s v="Dot Matrix Printer Tape Reel Labels, White, 5000/Box"/>
    <n v="235.94399999999999"/>
    <n v="3"/>
    <n v="0.2"/>
    <n v="85.529700000000005"/>
  </r>
  <r>
    <n v="636"/>
    <s v="CA-2015-168004"/>
    <d v="2015-10-04T00:00:00"/>
    <x v="256"/>
    <x v="0"/>
    <s v="DJ-13420"/>
    <s v="Denny Joy"/>
    <s v="Corporate"/>
    <s v="United States"/>
    <x v="131"/>
    <s v="Georgia"/>
    <n v="31088"/>
    <x v="0"/>
    <s v="FUR-CH-10001482"/>
    <x v="0"/>
    <s v="Chairs"/>
    <s v="Office Star - Mesh Screen back chair with Vinyl seat"/>
    <n v="392.94"/>
    <n v="3"/>
    <n v="0"/>
    <n v="43.223399999999998"/>
  </r>
  <r>
    <n v="637"/>
    <s v="US-2016-123470"/>
    <d v="2016-08-15T00:00:00"/>
    <x v="257"/>
    <x v="1"/>
    <s v="ME-17725"/>
    <s v="Max Engle"/>
    <s v="Consumer"/>
    <s v="United States"/>
    <x v="34"/>
    <s v="Colorado"/>
    <n v="80013"/>
    <x v="1"/>
    <s v="OFF-BI-10001989"/>
    <x v="1"/>
    <s v="Binders"/>
    <s v="Premium Transparent Presentation Covers by GBC"/>
    <n v="18.882000000000001"/>
    <n v="3"/>
    <n v="0.7"/>
    <n v="-13.8468"/>
  </r>
  <r>
    <n v="638"/>
    <s v="US-2016-123470"/>
    <d v="2016-08-15T00:00:00"/>
    <x v="257"/>
    <x v="1"/>
    <s v="ME-17725"/>
    <s v="Max Engle"/>
    <s v="Consumer"/>
    <s v="United States"/>
    <x v="34"/>
    <s v="Colorado"/>
    <n v="80013"/>
    <x v="1"/>
    <s v="OFF-AP-10003287"/>
    <x v="1"/>
    <s v="Appliances"/>
    <s v="Tripp Lite TLP810NET Broadband Surge for Modem/Fax"/>
    <n v="122.328"/>
    <n v="3"/>
    <n v="0.2"/>
    <n v="12.232799999999999"/>
  </r>
  <r>
    <n v="639"/>
    <s v="CA-2016-115917"/>
    <d v="2016-05-20T00:00:00"/>
    <x v="258"/>
    <x v="1"/>
    <s v="RB-19465"/>
    <s v="Rick Bensley"/>
    <s v="Home Office"/>
    <s v="United States"/>
    <x v="132"/>
    <s v="California"/>
    <n v="94591"/>
    <x v="1"/>
    <s v="FUR-FU-10000576"/>
    <x v="0"/>
    <s v="Furnishings"/>
    <s v="Luxo Professional Fluorescent Magnifier Lamp with Clamp-Mount Base"/>
    <n v="1049.2"/>
    <n v="5"/>
    <n v="0"/>
    <n v="272.79199999999997"/>
  </r>
  <r>
    <n v="640"/>
    <s v="CA-2016-115917"/>
    <d v="2016-05-20T00:00:00"/>
    <x v="258"/>
    <x v="1"/>
    <s v="RB-19465"/>
    <s v="Rick Bensley"/>
    <s v="Home Office"/>
    <s v="United States"/>
    <x v="132"/>
    <s v="California"/>
    <n v="94591"/>
    <x v="1"/>
    <s v="OFF-BI-10004728"/>
    <x v="1"/>
    <s v="Binders"/>
    <s v="Wilson Jones Turn Tabs Binder Tool for Ring Binders"/>
    <n v="15.423999999999999"/>
    <n v="4"/>
    <n v="0.2"/>
    <n v="5.0128000000000004"/>
  </r>
  <r>
    <n v="641"/>
    <s v="CA-2016-147067"/>
    <d v="2016-12-18T00:00:00"/>
    <x v="259"/>
    <x v="1"/>
    <s v="JD-16150"/>
    <s v="Justin Deggeller"/>
    <s v="Corporate"/>
    <s v="United States"/>
    <x v="31"/>
    <s v="Minnesota"/>
    <n v="55407"/>
    <x v="2"/>
    <s v="FUR-FU-10000732"/>
    <x v="0"/>
    <s v="Furnishings"/>
    <s v="Eldon 200 Class Desk Accessories"/>
    <n v="18.84"/>
    <n v="3"/>
    <n v="0"/>
    <n v="6.0288000000000004"/>
  </r>
  <r>
    <n v="642"/>
    <s v="CA-2017-167913"/>
    <d v="2017-07-30T00:00:00"/>
    <x v="260"/>
    <x v="0"/>
    <s v="JL-15835"/>
    <s v="John Lee"/>
    <s v="Consumer"/>
    <s v="United States"/>
    <x v="133"/>
    <s v="California"/>
    <n v="92691"/>
    <x v="1"/>
    <s v="OFF-ST-10000585"/>
    <x v="1"/>
    <s v="Storage"/>
    <s v="Economy Rollaway Files"/>
    <n v="330.4"/>
    <n v="2"/>
    <n v="0"/>
    <n v="85.903999999999996"/>
  </r>
  <r>
    <n v="643"/>
    <s v="CA-2017-167913"/>
    <d v="2017-07-30T00:00:00"/>
    <x v="260"/>
    <x v="0"/>
    <s v="JL-15835"/>
    <s v="John Lee"/>
    <s v="Consumer"/>
    <s v="United States"/>
    <x v="133"/>
    <s v="California"/>
    <n v="92691"/>
    <x v="1"/>
    <s v="OFF-LA-10002787"/>
    <x v="1"/>
    <s v="Labels"/>
    <s v="Avery 480"/>
    <n v="26.25"/>
    <n v="7"/>
    <n v="0"/>
    <n v="12.6"/>
  </r>
  <r>
    <n v="644"/>
    <s v="CA-2017-106103"/>
    <d v="2017-06-10T00:00:00"/>
    <x v="261"/>
    <x v="1"/>
    <s v="SC-20305"/>
    <s v="Sean Christensen"/>
    <s v="Consumer"/>
    <s v="United States"/>
    <x v="134"/>
    <s v="Michigan"/>
    <n v="48307"/>
    <x v="2"/>
    <s v="TEC-AC-10003832"/>
    <x v="2"/>
    <s v="Accessories"/>
    <s v="Imation 16GB Mini TravelDrive USB 2.0 Flash Drive"/>
    <n v="132.52000000000001"/>
    <n v="4"/>
    <n v="0"/>
    <n v="54.333199999999998"/>
  </r>
  <r>
    <n v="645"/>
    <s v="US-2017-127719"/>
    <d v="2017-07-21T00:00:00"/>
    <x v="262"/>
    <x v="1"/>
    <s v="TW-21025"/>
    <s v="Tamara Willingham"/>
    <s v="Home Office"/>
    <s v="United States"/>
    <x v="135"/>
    <s v="New Jersey"/>
    <n v="7060"/>
    <x v="3"/>
    <s v="OFF-PA-10001934"/>
    <x v="1"/>
    <s v="Paper"/>
    <s v="Xerox 1993"/>
    <n v="6.48"/>
    <n v="1"/>
    <n v="0"/>
    <n v="3.1751999999999998"/>
  </r>
  <r>
    <n v="646"/>
    <s v="CA-2017-126221"/>
    <d v="2017-12-30T00:00:00"/>
    <x v="263"/>
    <x v="1"/>
    <s v="CC-12430"/>
    <s v="Chuck Clark"/>
    <s v="Home Office"/>
    <s v="United States"/>
    <x v="38"/>
    <s v="Indiana"/>
    <n v="47201"/>
    <x v="2"/>
    <s v="OFF-AP-10002457"/>
    <x v="1"/>
    <s v="Appliances"/>
    <s v="Eureka The Boss Plus 12-Amp Hard Box Upright Vacuum, Red"/>
    <n v="209.3"/>
    <n v="2"/>
    <n v="0"/>
    <n v="56.511000000000003"/>
  </r>
  <r>
    <n v="647"/>
    <s v="CA-2016-103947"/>
    <d v="2016-04-01T00:00:00"/>
    <x v="264"/>
    <x v="1"/>
    <s v="BB-10990"/>
    <s v="Barry Blumstein"/>
    <s v="Corporate"/>
    <s v="United States"/>
    <x v="136"/>
    <s v="Arizona"/>
    <n v="85635"/>
    <x v="1"/>
    <s v="OFF-FA-10003112"/>
    <x v="1"/>
    <s v="Fasteners"/>
    <s v="Staples"/>
    <n v="31.56"/>
    <n v="5"/>
    <n v="0.2"/>
    <n v="9.8625000000000007"/>
  </r>
  <r>
    <n v="648"/>
    <s v="CA-2016-103947"/>
    <d v="2016-04-01T00:00:00"/>
    <x v="264"/>
    <x v="1"/>
    <s v="BB-10990"/>
    <s v="Barry Blumstein"/>
    <s v="Corporate"/>
    <s v="United States"/>
    <x v="136"/>
    <s v="Arizona"/>
    <n v="85635"/>
    <x v="1"/>
    <s v="OFF-AP-10002350"/>
    <x v="1"/>
    <s v="Appliances"/>
    <s v="Belkin F9H710-06 7 Outlet SurgeMaster Surge Protector"/>
    <n v="30.143999999999998"/>
    <n v="2"/>
    <n v="0.2"/>
    <n v="3.0144000000000002"/>
  </r>
  <r>
    <n v="649"/>
    <s v="CA-2016-160745"/>
    <d v="2016-12-11T00:00:00"/>
    <x v="265"/>
    <x v="0"/>
    <s v="AR-10825"/>
    <s v="Anthony Rawles"/>
    <s v="Corporate"/>
    <s v="United States"/>
    <x v="137"/>
    <s v="Washington"/>
    <n v="98661"/>
    <x v="1"/>
    <s v="FUR-FU-10001935"/>
    <x v="0"/>
    <s v="Furnishings"/>
    <s v="3M Hangers With Command Adhesive"/>
    <n v="14.8"/>
    <n v="4"/>
    <n v="0"/>
    <n v="6.0679999999999996"/>
  </r>
  <r>
    <n v="650"/>
    <s v="CA-2016-160745"/>
    <d v="2016-12-11T00:00:00"/>
    <x v="265"/>
    <x v="0"/>
    <s v="AR-10825"/>
    <s v="Anthony Rawles"/>
    <s v="Corporate"/>
    <s v="United States"/>
    <x v="137"/>
    <s v="Washington"/>
    <n v="98661"/>
    <x v="1"/>
    <s v="TEC-PH-10003273"/>
    <x v="2"/>
    <s v="Phones"/>
    <s v="AT&amp;T TR1909W"/>
    <n v="302.37599999999998"/>
    <n v="3"/>
    <n v="0.2"/>
    <n v="22.6782"/>
  </r>
  <r>
    <n v="651"/>
    <s v="CA-2016-160745"/>
    <d v="2016-12-11T00:00:00"/>
    <x v="265"/>
    <x v="0"/>
    <s v="AR-10825"/>
    <s v="Anthony Rawles"/>
    <s v="Corporate"/>
    <s v="United States"/>
    <x v="137"/>
    <s v="Washington"/>
    <n v="98661"/>
    <x v="1"/>
    <s v="TEC-AC-10001142"/>
    <x v="2"/>
    <s v="Accessories"/>
    <s v="First Data FD10 PIN Pad"/>
    <n v="316"/>
    <n v="4"/>
    <n v="0"/>
    <n v="31.6"/>
  </r>
  <r>
    <n v="652"/>
    <s v="CA-2016-132661"/>
    <d v="2016-10-23T00:00:00"/>
    <x v="154"/>
    <x v="1"/>
    <s v="SR-20740"/>
    <s v="Steven Roelle"/>
    <s v="Home Office"/>
    <s v="United States"/>
    <x v="20"/>
    <s v="New York"/>
    <n v="10024"/>
    <x v="3"/>
    <s v="OFF-PA-10000482"/>
    <x v="1"/>
    <s v="Paper"/>
    <s v="Snap-A-Way Black Print Carbonless Ruled Speed Letter, Triplicate"/>
    <n v="379.4"/>
    <n v="10"/>
    <n v="0"/>
    <n v="178.31800000000001"/>
  </r>
  <r>
    <n v="653"/>
    <s v="CA-2017-140844"/>
    <d v="2017-06-19T00:00:00"/>
    <x v="266"/>
    <x v="1"/>
    <s v="AR-10405"/>
    <s v="Allen Rosenblatt"/>
    <s v="Corporate"/>
    <s v="United States"/>
    <x v="20"/>
    <s v="New York"/>
    <n v="10035"/>
    <x v="3"/>
    <s v="OFF-PA-10003892"/>
    <x v="1"/>
    <s v="Paper"/>
    <s v="Xerox 1943"/>
    <n v="97.82"/>
    <n v="2"/>
    <n v="0"/>
    <n v="45.9754"/>
  </r>
  <r>
    <n v="654"/>
    <s v="CA-2017-140844"/>
    <d v="2017-06-19T00:00:00"/>
    <x v="266"/>
    <x v="1"/>
    <s v="AR-10405"/>
    <s v="Allen Rosenblatt"/>
    <s v="Corporate"/>
    <s v="United States"/>
    <x v="20"/>
    <s v="New York"/>
    <n v="10035"/>
    <x v="3"/>
    <s v="TEC-AC-10001101"/>
    <x v="2"/>
    <s v="Accessories"/>
    <s v="Sony 16GB Class 10 Micro SDHC R40 Memory Card"/>
    <n v="103.12"/>
    <n v="8"/>
    <n v="0"/>
    <n v="10.311999999999999"/>
  </r>
  <r>
    <n v="655"/>
    <s v="CA-2016-137239"/>
    <d v="2016-08-22T00:00:00"/>
    <x v="267"/>
    <x v="1"/>
    <s v="CR-12730"/>
    <s v="Craig Reiter"/>
    <s v="Consumer"/>
    <s v="United States"/>
    <x v="38"/>
    <s v="Ohio"/>
    <n v="43229"/>
    <x v="3"/>
    <s v="OFF-AP-10002439"/>
    <x v="1"/>
    <s v="Appliances"/>
    <s v="Tripp Lite Isotel 8 Ultra 8 Outlet Metal Surge"/>
    <n v="113.55200000000001"/>
    <n v="2"/>
    <n v="0.2"/>
    <n v="8.5163999999999902"/>
  </r>
  <r>
    <n v="656"/>
    <s v="CA-2016-137239"/>
    <d v="2016-08-22T00:00:00"/>
    <x v="267"/>
    <x v="1"/>
    <s v="CR-12730"/>
    <s v="Craig Reiter"/>
    <s v="Consumer"/>
    <s v="United States"/>
    <x v="38"/>
    <s v="Ohio"/>
    <n v="43229"/>
    <x v="3"/>
    <s v="OFF-BI-10002827"/>
    <x v="1"/>
    <s v="Binders"/>
    <s v="Avery Durable Poly Binders"/>
    <n v="3.3180000000000001"/>
    <n v="2"/>
    <n v="0.7"/>
    <n v="-2.6543999999999999"/>
  </r>
  <r>
    <n v="657"/>
    <s v="CA-2016-137239"/>
    <d v="2016-08-22T00:00:00"/>
    <x v="267"/>
    <x v="1"/>
    <s v="CR-12730"/>
    <s v="Craig Reiter"/>
    <s v="Consumer"/>
    <s v="United States"/>
    <x v="38"/>
    <s v="Ohio"/>
    <n v="43229"/>
    <x v="3"/>
    <s v="OFF-EN-10002230"/>
    <x v="1"/>
    <s v="Envelopes"/>
    <s v="Airmail Envelopes"/>
    <n v="134.28800000000001"/>
    <n v="2"/>
    <n v="0.2"/>
    <n v="45.322200000000002"/>
  </r>
  <r>
    <n v="658"/>
    <s v="US-2016-156097"/>
    <d v="2016-09-19T00:00:00"/>
    <x v="268"/>
    <x v="3"/>
    <s v="EH-14125"/>
    <s v="Eugene Hildebrand"/>
    <s v="Home Office"/>
    <s v="United States"/>
    <x v="34"/>
    <s v="Illinois"/>
    <n v="60505"/>
    <x v="2"/>
    <s v="FUR-CH-10001215"/>
    <x v="0"/>
    <s v="Chairs"/>
    <s v="Global Troy Executive Leather Low-Back Tilter"/>
    <n v="701.37199999999996"/>
    <n v="2"/>
    <n v="0.3"/>
    <n v="-50.097999999999999"/>
  </r>
  <r>
    <n v="659"/>
    <s v="US-2016-156097"/>
    <d v="2016-09-19T00:00:00"/>
    <x v="268"/>
    <x v="3"/>
    <s v="EH-14125"/>
    <s v="Eugene Hildebrand"/>
    <s v="Home Office"/>
    <s v="United States"/>
    <x v="34"/>
    <s v="Illinois"/>
    <n v="60505"/>
    <x v="2"/>
    <s v="OFF-BI-10004654"/>
    <x v="1"/>
    <s v="Binders"/>
    <s v="Avery Binding System Hidden Tab Executive Style Index Sets"/>
    <n v="2.3079999999999998"/>
    <n v="2"/>
    <n v="0.8"/>
    <n v="-3.4620000000000002"/>
  </r>
  <r>
    <n v="660"/>
    <s v="CA-2015-146563"/>
    <d v="2015-08-24T00:00:00"/>
    <x v="269"/>
    <x v="1"/>
    <s v="CB-12025"/>
    <s v="Cassandra Brandow"/>
    <s v="Consumer"/>
    <s v="United States"/>
    <x v="81"/>
    <s v="Texas"/>
    <n v="76017"/>
    <x v="2"/>
    <s v="OFF-ST-10001490"/>
    <x v="1"/>
    <s v="Storage"/>
    <s v="Hot File 7-Pocket, Floor Stand"/>
    <n v="999.43200000000002"/>
    <n v="7"/>
    <n v="0.2"/>
    <n v="124.929"/>
  </r>
  <r>
    <n v="661"/>
    <s v="CA-2015-146563"/>
    <d v="2015-08-24T00:00:00"/>
    <x v="269"/>
    <x v="1"/>
    <s v="CB-12025"/>
    <s v="Cassandra Brandow"/>
    <s v="Consumer"/>
    <s v="United States"/>
    <x v="81"/>
    <s v="Texas"/>
    <n v="76017"/>
    <x v="2"/>
    <s v="OFF-ST-10001511"/>
    <x v="1"/>
    <s v="Storage"/>
    <s v="Space Solutions Commercial Steel Shelving"/>
    <n v="724.08"/>
    <n v="14"/>
    <n v="0.2"/>
    <n v="-135.76499999999999"/>
  </r>
  <r>
    <n v="662"/>
    <s v="CA-2015-146563"/>
    <d v="2015-08-24T00:00:00"/>
    <x v="269"/>
    <x v="1"/>
    <s v="CB-12025"/>
    <s v="Cassandra Brandow"/>
    <s v="Consumer"/>
    <s v="United States"/>
    <x v="81"/>
    <s v="Texas"/>
    <n v="76017"/>
    <x v="2"/>
    <s v="FUR-TA-10001768"/>
    <x v="0"/>
    <s v="Tables"/>
    <s v="Hon Racetrack Conference Tables"/>
    <n v="918.78499999999997"/>
    <n v="5"/>
    <n v="0.3"/>
    <n v="-118.12949999999999"/>
  </r>
  <r>
    <n v="663"/>
    <s v="CA-2015-146563"/>
    <d v="2015-08-24T00:00:00"/>
    <x v="269"/>
    <x v="1"/>
    <s v="CB-12025"/>
    <s v="Cassandra Brandow"/>
    <s v="Consumer"/>
    <s v="United States"/>
    <x v="81"/>
    <s v="Texas"/>
    <n v="76017"/>
    <x v="2"/>
    <s v="OFF-BI-10003981"/>
    <x v="1"/>
    <s v="Binders"/>
    <s v="Avery Durable Plastic 1&quot; Binders"/>
    <n v="2.7240000000000002"/>
    <n v="3"/>
    <n v="0.8"/>
    <n v="-4.2222"/>
  </r>
  <r>
    <n v="664"/>
    <s v="CA-2016-123666"/>
    <d v="2016-03-26T00:00:00"/>
    <x v="270"/>
    <x v="1"/>
    <s v="SP-20545"/>
    <s v="Sibella Parks"/>
    <s v="Corporate"/>
    <s v="United States"/>
    <x v="20"/>
    <s v="New York"/>
    <n v="10011"/>
    <x v="3"/>
    <s v="OFF-ST-10001522"/>
    <x v="1"/>
    <s v="Storage"/>
    <s v="Gould Plastics 18-Pocket Panel Bin, 34w x 5-1/4d x 20-1/2h"/>
    <n v="459.95"/>
    <n v="5"/>
    <n v="0"/>
    <n v="18.398"/>
  </r>
  <r>
    <n v="665"/>
    <s v="CA-2016-143308"/>
    <d v="2016-11-04T00:00:00"/>
    <x v="271"/>
    <x v="3"/>
    <s v="RC-19825"/>
    <s v="Roy Collins"/>
    <s v="Consumer"/>
    <s v="United States"/>
    <x v="103"/>
    <s v="Kentucky"/>
    <n v="40214"/>
    <x v="0"/>
    <s v="OFF-FA-10000621"/>
    <x v="1"/>
    <s v="Fasteners"/>
    <s v="OIC Colored Binder Clips, Assorted Sizes"/>
    <n v="10.74"/>
    <n v="3"/>
    <n v="0"/>
    <n v="5.2625999999999999"/>
  </r>
  <r>
    <n v="666"/>
    <s v="CA-2017-132682"/>
    <d v="2017-06-08T00:00:00"/>
    <x v="272"/>
    <x v="0"/>
    <s v="TH-21235"/>
    <s v="Tiffany House"/>
    <s v="Corporate"/>
    <s v="United States"/>
    <x v="61"/>
    <s v="Texas"/>
    <n v="75081"/>
    <x v="2"/>
    <s v="OFF-SU-10004231"/>
    <x v="1"/>
    <s v="Supplies"/>
    <s v="Acme Tagit Stainless Steel Antibacterial Scissors"/>
    <n v="23.76"/>
    <n v="3"/>
    <n v="0.2"/>
    <n v="2.0790000000000002"/>
  </r>
  <r>
    <n v="667"/>
    <s v="CA-2017-132682"/>
    <d v="2017-06-08T00:00:00"/>
    <x v="272"/>
    <x v="0"/>
    <s v="TH-21235"/>
    <s v="Tiffany House"/>
    <s v="Corporate"/>
    <s v="United States"/>
    <x v="61"/>
    <s v="Texas"/>
    <n v="75081"/>
    <x v="2"/>
    <s v="OFF-PA-10000474"/>
    <x v="1"/>
    <s v="Paper"/>
    <s v="Easy-staple paper"/>
    <n v="85.055999999999997"/>
    <n v="3"/>
    <n v="0.2"/>
    <n v="28.706399999999999"/>
  </r>
  <r>
    <n v="668"/>
    <s v="CA-2017-132682"/>
    <d v="2017-06-08T00:00:00"/>
    <x v="272"/>
    <x v="0"/>
    <s v="TH-21235"/>
    <s v="Tiffany House"/>
    <s v="Corporate"/>
    <s v="United States"/>
    <x v="61"/>
    <s v="Texas"/>
    <n v="75081"/>
    <x v="2"/>
    <s v="TEC-PH-10004042"/>
    <x v="2"/>
    <s v="Phones"/>
    <s v="ClearOne Communications CHAT 70 OC Speaker Phone"/>
    <n v="381.57600000000002"/>
    <n v="3"/>
    <n v="0.2"/>
    <n v="28.618200000000002"/>
  </r>
  <r>
    <n v="669"/>
    <s v="CA-2014-156314"/>
    <d v="2014-12-24T00:00:00"/>
    <x v="166"/>
    <x v="2"/>
    <s v="RP-19390"/>
    <s v="Resi Pölking"/>
    <s v="Consumer"/>
    <s v="United States"/>
    <x v="138"/>
    <s v="Ohio"/>
    <n v="44105"/>
    <x v="3"/>
    <s v="FUR-FU-10003096"/>
    <x v="0"/>
    <s v="Furnishings"/>
    <s v="Master Giant Foot Doorstop, Safety Yellow"/>
    <n v="30.36"/>
    <n v="5"/>
    <n v="0.2"/>
    <n v="8.7285000000000004"/>
  </r>
  <r>
    <n v="670"/>
    <s v="US-2017-106663"/>
    <d v="2017-06-09T00:00:00"/>
    <x v="198"/>
    <x v="1"/>
    <s v="MO-17800"/>
    <s v="Meg O'Connel"/>
    <s v="Home Office"/>
    <s v="United States"/>
    <x v="22"/>
    <s v="Illinois"/>
    <n v="60653"/>
    <x v="2"/>
    <s v="FUR-FU-10002759"/>
    <x v="0"/>
    <s v="Furnishings"/>
    <s v="12-1/2 Diameter Round Wall Clock"/>
    <n v="23.975999999999999"/>
    <n v="3"/>
    <n v="0.6"/>
    <n v="-14.3856"/>
  </r>
  <r>
    <n v="671"/>
    <s v="US-2017-106663"/>
    <d v="2017-06-09T00:00:00"/>
    <x v="198"/>
    <x v="1"/>
    <s v="MO-17800"/>
    <s v="Meg O'Connel"/>
    <s v="Home Office"/>
    <s v="United States"/>
    <x v="22"/>
    <s v="Illinois"/>
    <n v="60653"/>
    <x v="2"/>
    <s v="FUR-TA-10000688"/>
    <x v="0"/>
    <s v="Tables"/>
    <s v="Chromcraft Bull-Nose Wood Round Conference Table Top, Wood Base"/>
    <n v="108.925"/>
    <n v="1"/>
    <n v="0.5"/>
    <n v="-71.890500000000003"/>
  </r>
  <r>
    <n v="672"/>
    <s v="US-2017-106663"/>
    <d v="2017-06-09T00:00:00"/>
    <x v="198"/>
    <x v="1"/>
    <s v="MO-17800"/>
    <s v="Meg O'Connel"/>
    <s v="Home Office"/>
    <s v="United States"/>
    <x v="22"/>
    <s v="Illinois"/>
    <n v="60653"/>
    <x v="2"/>
    <s v="OFF-PA-10002377"/>
    <x v="1"/>
    <s v="Paper"/>
    <s v="Adams Telephone Message Book W/Dividers/Space For Phone Numbers, 5 1/4&quot;X8 1/2&quot;, 200/Messages"/>
    <n v="36.351999999999997"/>
    <n v="8"/>
    <n v="0.2"/>
    <n v="11.36"/>
  </r>
  <r>
    <n v="673"/>
    <s v="CA-2017-111178"/>
    <d v="2017-06-15T00:00:00"/>
    <x v="273"/>
    <x v="1"/>
    <s v="TD-20995"/>
    <s v="Tamara Dahlen"/>
    <s v="Consumer"/>
    <s v="United States"/>
    <x v="94"/>
    <s v="Illinois"/>
    <n v="62301"/>
    <x v="2"/>
    <s v="OFF-AR-10001954"/>
    <x v="1"/>
    <s v="Art"/>
    <s v="Newell 331"/>
    <n v="19.559999999999999"/>
    <n v="5"/>
    <n v="0.2"/>
    <n v="1.7115"/>
  </r>
  <r>
    <n v="674"/>
    <s v="CA-2017-130351"/>
    <d v="2017-12-05T00:00:00"/>
    <x v="274"/>
    <x v="2"/>
    <s v="RB-19570"/>
    <s v="Rob Beeghly"/>
    <s v="Consumer"/>
    <s v="United States"/>
    <x v="38"/>
    <s v="Indiana"/>
    <n v="47201"/>
    <x v="2"/>
    <s v="OFF-AP-10004532"/>
    <x v="1"/>
    <s v="Appliances"/>
    <s v="Kensington 6 Outlet Guardian Standard Surge Protector"/>
    <n v="61.44"/>
    <n v="3"/>
    <n v="0"/>
    <n v="16.588799999999999"/>
  </r>
  <r>
    <n v="675"/>
    <s v="CA-2017-130351"/>
    <d v="2017-12-05T00:00:00"/>
    <x v="274"/>
    <x v="2"/>
    <s v="RB-19570"/>
    <s v="Rob Beeghly"/>
    <s v="Consumer"/>
    <s v="United States"/>
    <x v="38"/>
    <s v="Indiana"/>
    <n v="47201"/>
    <x v="2"/>
    <s v="OFF-PA-10002137"/>
    <x v="1"/>
    <s v="Paper"/>
    <s v="Southworth 100% Résumé Paper, 24lb."/>
    <n v="38.9"/>
    <n v="5"/>
    <n v="0"/>
    <n v="17.504999999999999"/>
  </r>
  <r>
    <n v="676"/>
    <s v="CA-2017-130351"/>
    <d v="2017-12-05T00:00:00"/>
    <x v="274"/>
    <x v="2"/>
    <s v="RB-19570"/>
    <s v="Rob Beeghly"/>
    <s v="Consumer"/>
    <s v="United States"/>
    <x v="38"/>
    <s v="Indiana"/>
    <n v="47201"/>
    <x v="2"/>
    <s v="TEC-AC-10003832"/>
    <x v="2"/>
    <s v="Accessories"/>
    <s v="Imation 16GB Mini TravelDrive USB 2.0 Flash Drive"/>
    <n v="99.39"/>
    <n v="3"/>
    <n v="0"/>
    <n v="40.749899999999997"/>
  </r>
  <r>
    <n v="677"/>
    <s v="US-2017-119438"/>
    <d v="2017-03-18T00:00:00"/>
    <x v="275"/>
    <x v="1"/>
    <s v="CD-11980"/>
    <s v="Carol Darley"/>
    <s v="Consumer"/>
    <s v="United States"/>
    <x v="139"/>
    <s v="Texas"/>
    <n v="75701"/>
    <x v="2"/>
    <s v="OFF-AP-10000804"/>
    <x v="1"/>
    <s v="Appliances"/>
    <s v="Hoover Portapower Portable Vacuum"/>
    <n v="2.6880000000000002"/>
    <n v="3"/>
    <n v="0.8"/>
    <n v="-7.3920000000000003"/>
  </r>
  <r>
    <n v="678"/>
    <s v="US-2017-119438"/>
    <d v="2017-03-18T00:00:00"/>
    <x v="275"/>
    <x v="1"/>
    <s v="CD-11980"/>
    <s v="Carol Darley"/>
    <s v="Consumer"/>
    <s v="United States"/>
    <x v="139"/>
    <s v="Texas"/>
    <n v="75701"/>
    <x v="2"/>
    <s v="TEC-AC-10003614"/>
    <x v="2"/>
    <s v="Accessories"/>
    <s v="Verbatim 25 GB 6x Blu-ray Single Layer Recordable Disc, 10/Pack"/>
    <n v="27.815999999999999"/>
    <n v="3"/>
    <n v="0.2"/>
    <n v="4.5201000000000002"/>
  </r>
  <r>
    <n v="679"/>
    <s v="US-2017-119438"/>
    <d v="2017-03-18T00:00:00"/>
    <x v="275"/>
    <x v="1"/>
    <s v="CD-11980"/>
    <s v="Carol Darley"/>
    <s v="Consumer"/>
    <s v="United States"/>
    <x v="139"/>
    <s v="Texas"/>
    <n v="75701"/>
    <x v="2"/>
    <s v="FUR-FU-10003553"/>
    <x v="0"/>
    <s v="Furnishings"/>
    <s v="Howard Miller 13-1/2&quot; Diameter Rosebrook Wall Clock"/>
    <n v="82.524000000000001"/>
    <n v="3"/>
    <n v="0.6"/>
    <n v="-41.262"/>
  </r>
  <r>
    <n v="680"/>
    <s v="US-2017-119438"/>
    <d v="2017-03-18T00:00:00"/>
    <x v="275"/>
    <x v="1"/>
    <s v="CD-11980"/>
    <s v="Carol Darley"/>
    <s v="Consumer"/>
    <s v="United States"/>
    <x v="139"/>
    <s v="Texas"/>
    <n v="75701"/>
    <x v="2"/>
    <s v="OFF-BI-10004632"/>
    <x v="1"/>
    <s v="Binders"/>
    <s v="Ibico Hi-Tech Manual Binding System"/>
    <n v="182.994"/>
    <n v="3"/>
    <n v="0.8"/>
    <n v="-320.23950000000002"/>
  </r>
  <r>
    <n v="681"/>
    <s v="CA-2016-164511"/>
    <d v="2016-11-19T00:00:00"/>
    <x v="71"/>
    <x v="1"/>
    <s v="DJ-13630"/>
    <s v="Doug Jacobs"/>
    <s v="Consumer"/>
    <s v="United States"/>
    <x v="20"/>
    <s v="New York"/>
    <n v="10024"/>
    <x v="3"/>
    <s v="OFF-BI-10003305"/>
    <x v="1"/>
    <s v="Binders"/>
    <s v="Avery Hanging File Binders"/>
    <n v="14.352"/>
    <n v="3"/>
    <n v="0.2"/>
    <n v="4.6643999999999997"/>
  </r>
  <r>
    <n v="682"/>
    <s v="CA-2016-164511"/>
    <d v="2016-11-19T00:00:00"/>
    <x v="71"/>
    <x v="1"/>
    <s v="DJ-13630"/>
    <s v="Doug Jacobs"/>
    <s v="Consumer"/>
    <s v="United States"/>
    <x v="20"/>
    <s v="New York"/>
    <n v="10024"/>
    <x v="3"/>
    <s v="OFF-ST-10002583"/>
    <x v="1"/>
    <s v="Storage"/>
    <s v="Fellowes Neat Ideas Storage Cubes"/>
    <n v="64.959999999999994"/>
    <n v="2"/>
    <n v="0"/>
    <n v="2.5983999999999998"/>
  </r>
  <r>
    <n v="683"/>
    <s v="CA-2016-164511"/>
    <d v="2016-11-19T00:00:00"/>
    <x v="71"/>
    <x v="1"/>
    <s v="DJ-13630"/>
    <s v="Doug Jacobs"/>
    <s v="Consumer"/>
    <s v="United States"/>
    <x v="20"/>
    <s v="New York"/>
    <n v="10024"/>
    <x v="3"/>
    <s v="OFF-ST-10004507"/>
    <x v="1"/>
    <s v="Storage"/>
    <s v="Advantus Rolling Storage Box"/>
    <n v="68.599999999999994"/>
    <n v="4"/>
    <n v="0"/>
    <n v="18.521999999999998"/>
  </r>
  <r>
    <n v="684"/>
    <s v="US-2017-168116"/>
    <d v="2017-11-04T00:00:00"/>
    <x v="276"/>
    <x v="3"/>
    <s v="GT-14635"/>
    <s v="Grant Thornton"/>
    <s v="Corporate"/>
    <s v="United States"/>
    <x v="140"/>
    <s v="North Carolina"/>
    <n v="27217"/>
    <x v="0"/>
    <s v="TEC-MA-10004125"/>
    <x v="2"/>
    <s v="Machines"/>
    <s v="Cubify CubeX 3D Printer Triple Head Print"/>
    <n v="7999.98"/>
    <n v="4"/>
    <n v="0.5"/>
    <n v="-3839.9904000000001"/>
  </r>
  <r>
    <n v="685"/>
    <s v="US-2017-168116"/>
    <d v="2017-11-04T00:00:00"/>
    <x v="276"/>
    <x v="3"/>
    <s v="GT-14635"/>
    <s v="Grant Thornton"/>
    <s v="Corporate"/>
    <s v="United States"/>
    <x v="140"/>
    <s v="North Carolina"/>
    <n v="27217"/>
    <x v="0"/>
    <s v="OFF-AP-10002457"/>
    <x v="1"/>
    <s v="Appliances"/>
    <s v="Eureka The Boss Plus 12-Amp Hard Box Upright Vacuum, Red"/>
    <n v="167.44"/>
    <n v="2"/>
    <n v="0.2"/>
    <n v="14.651"/>
  </r>
  <r>
    <n v="686"/>
    <s v="CA-2014-157784"/>
    <d v="2014-07-05T00:00:00"/>
    <x v="277"/>
    <x v="2"/>
    <s v="MC-17845"/>
    <s v="Michael Chen"/>
    <s v="Consumer"/>
    <s v="United States"/>
    <x v="25"/>
    <s v="Mississippi"/>
    <n v="39212"/>
    <x v="0"/>
    <s v="TEC-AC-10003911"/>
    <x v="2"/>
    <s v="Accessories"/>
    <s v="NETGEAR AC1750 Dual Band Gigabit Smart WiFi Router"/>
    <n v="479.97"/>
    <n v="3"/>
    <n v="0"/>
    <n v="163.18979999999999"/>
  </r>
  <r>
    <n v="687"/>
    <s v="CA-2014-157784"/>
    <d v="2014-07-05T00:00:00"/>
    <x v="277"/>
    <x v="2"/>
    <s v="MC-17845"/>
    <s v="Michael Chen"/>
    <s v="Consumer"/>
    <s v="United States"/>
    <x v="25"/>
    <s v="Mississippi"/>
    <n v="39212"/>
    <x v="0"/>
    <s v="OFF-LA-10001934"/>
    <x v="1"/>
    <s v="Labels"/>
    <s v="Avery 516"/>
    <n v="14.62"/>
    <n v="2"/>
    <n v="0"/>
    <n v="6.8714000000000004"/>
  </r>
  <r>
    <n v="688"/>
    <s v="CA-2014-157784"/>
    <d v="2014-07-05T00:00:00"/>
    <x v="277"/>
    <x v="2"/>
    <s v="MC-17845"/>
    <s v="Michael Chen"/>
    <s v="Consumer"/>
    <s v="United States"/>
    <x v="25"/>
    <s v="Mississippi"/>
    <n v="39212"/>
    <x v="0"/>
    <s v="OFF-PA-10000304"/>
    <x v="1"/>
    <s v="Paper"/>
    <s v="Xerox 1995"/>
    <n v="19.440000000000001"/>
    <n v="3"/>
    <n v="0"/>
    <n v="9.3312000000000008"/>
  </r>
  <r>
    <n v="689"/>
    <s v="CA-2017-161480"/>
    <d v="2017-12-25T00:00:00"/>
    <x v="168"/>
    <x v="1"/>
    <s v="RA-19285"/>
    <s v="Ralph Arnett"/>
    <s v="Consumer"/>
    <s v="United States"/>
    <x v="20"/>
    <s v="New York"/>
    <n v="10035"/>
    <x v="3"/>
    <s v="FUR-BO-10004015"/>
    <x v="0"/>
    <s v="Bookcases"/>
    <s v="Bush Andora Bookcase, Maple/Graphite Gray Finish"/>
    <n v="191.98400000000001"/>
    <n v="2"/>
    <n v="0.2"/>
    <n v="4.7995999999999803"/>
  </r>
  <r>
    <n v="690"/>
    <s v="US-2014-117135"/>
    <d v="2014-06-21T00:00:00"/>
    <x v="278"/>
    <x v="0"/>
    <s v="NP-18325"/>
    <s v="Naresj Patel"/>
    <s v="Consumer"/>
    <s v="United States"/>
    <x v="141"/>
    <s v="Virginia"/>
    <n v="22980"/>
    <x v="0"/>
    <s v="FUR-FU-10004071"/>
    <x v="0"/>
    <s v="Furnishings"/>
    <s v="Luxo Professional Magnifying Clamp-On Fluorescent Lamps"/>
    <n v="104.01"/>
    <n v="1"/>
    <n v="0"/>
    <n v="14.561400000000001"/>
  </r>
  <r>
    <n v="691"/>
    <s v="US-2014-117135"/>
    <d v="2014-06-21T00:00:00"/>
    <x v="278"/>
    <x v="0"/>
    <s v="NP-18325"/>
    <s v="Naresj Patel"/>
    <s v="Consumer"/>
    <s v="United States"/>
    <x v="141"/>
    <s v="Virginia"/>
    <n v="22980"/>
    <x v="0"/>
    <s v="TEC-PH-10002033"/>
    <x v="2"/>
    <s v="Phones"/>
    <s v="Konftel 250 Conference phone - Charcoal black"/>
    <n v="284.82"/>
    <n v="1"/>
    <n v="0"/>
    <n v="74.053200000000004"/>
  </r>
  <r>
    <n v="692"/>
    <s v="US-2014-117135"/>
    <d v="2014-06-21T00:00:00"/>
    <x v="278"/>
    <x v="0"/>
    <s v="NP-18325"/>
    <s v="Naresj Patel"/>
    <s v="Consumer"/>
    <s v="United States"/>
    <x v="141"/>
    <s v="Virginia"/>
    <n v="22980"/>
    <x v="0"/>
    <s v="OFF-ST-10002444"/>
    <x v="1"/>
    <s v="Storage"/>
    <s v="Recycled Eldon Regeneration Jumbo File"/>
    <n v="36.840000000000003"/>
    <n v="3"/>
    <n v="0"/>
    <n v="10.315200000000001"/>
  </r>
  <r>
    <n v="693"/>
    <s v="CA-2015-131534"/>
    <d v="2015-03-28T00:00:00"/>
    <x v="279"/>
    <x v="1"/>
    <s v="AB-10165"/>
    <s v="Alan Barnes"/>
    <s v="Consumer"/>
    <s v="United States"/>
    <x v="1"/>
    <s v="California"/>
    <n v="90036"/>
    <x v="1"/>
    <s v="TEC-AC-10002253"/>
    <x v="2"/>
    <s v="Accessories"/>
    <s v="Imation Bio 8GB USB Flash Drive Imation Corp"/>
    <n v="166.24"/>
    <n v="1"/>
    <n v="0"/>
    <n v="24.936"/>
  </r>
  <r>
    <n v="694"/>
    <s v="CA-2015-131534"/>
    <d v="2015-03-28T00:00:00"/>
    <x v="279"/>
    <x v="1"/>
    <s v="AB-10165"/>
    <s v="Alan Barnes"/>
    <s v="Consumer"/>
    <s v="United States"/>
    <x v="1"/>
    <s v="California"/>
    <n v="90036"/>
    <x v="1"/>
    <s v="OFF-PA-10000743"/>
    <x v="1"/>
    <s v="Paper"/>
    <s v="Xerox 1977"/>
    <n v="33.4"/>
    <n v="5"/>
    <n v="0"/>
    <n v="16.032"/>
  </r>
  <r>
    <n v="695"/>
    <s v="CA-2015-119291"/>
    <d v="2015-05-14T00:00:00"/>
    <x v="280"/>
    <x v="2"/>
    <s v="JO-15550"/>
    <s v="Jesus Ocampo"/>
    <s v="Home Office"/>
    <s v="United States"/>
    <x v="142"/>
    <s v="Pennsylvania"/>
    <n v="19013"/>
    <x v="3"/>
    <s v="OFF-AR-10003373"/>
    <x v="1"/>
    <s v="Art"/>
    <s v="Boston School Pro Electric Pencil Sharpener, 1670"/>
    <n v="198.27199999999999"/>
    <n v="8"/>
    <n v="0.2"/>
    <n v="17.348800000000001"/>
  </r>
  <r>
    <n v="696"/>
    <s v="CA-2015-119291"/>
    <d v="2015-05-14T00:00:00"/>
    <x v="280"/>
    <x v="2"/>
    <s v="JO-15550"/>
    <s v="Jesus Ocampo"/>
    <s v="Home Office"/>
    <s v="United States"/>
    <x v="142"/>
    <s v="Pennsylvania"/>
    <n v="19013"/>
    <x v="3"/>
    <s v="OFF-LA-10002312"/>
    <x v="1"/>
    <s v="Labels"/>
    <s v="Avery 490"/>
    <n v="47.36"/>
    <n v="4"/>
    <n v="0.2"/>
    <n v="17.760000000000002"/>
  </r>
  <r>
    <n v="697"/>
    <s v="CA-2015-119291"/>
    <d v="2015-05-14T00:00:00"/>
    <x v="280"/>
    <x v="2"/>
    <s v="JO-15550"/>
    <s v="Jesus Ocampo"/>
    <s v="Home Office"/>
    <s v="United States"/>
    <x v="142"/>
    <s v="Pennsylvania"/>
    <n v="19013"/>
    <x v="3"/>
    <s v="OFF-EN-10000927"/>
    <x v="1"/>
    <s v="Envelopes"/>
    <s v="Jet-Pak Recycled Peel 'N' Seal Padded Mailers"/>
    <n v="200.98400000000001"/>
    <n v="7"/>
    <n v="0.2"/>
    <n v="62.807499999999997"/>
  </r>
  <r>
    <n v="698"/>
    <s v="CA-2015-119291"/>
    <d v="2015-05-14T00:00:00"/>
    <x v="280"/>
    <x v="2"/>
    <s v="JO-15550"/>
    <s v="Jesus Ocampo"/>
    <s v="Home Office"/>
    <s v="United States"/>
    <x v="142"/>
    <s v="Pennsylvania"/>
    <n v="19013"/>
    <x v="3"/>
    <s v="OFF-LA-10003510"/>
    <x v="1"/>
    <s v="Labels"/>
    <s v="Avery 4027 File Folder Labels for Dot Matrix Printers, 5000 Labels per Box, White"/>
    <n v="97.695999999999998"/>
    <n v="4"/>
    <n v="0.2"/>
    <n v="31.751200000000001"/>
  </r>
  <r>
    <n v="699"/>
    <s v="CA-2015-119291"/>
    <d v="2015-05-14T00:00:00"/>
    <x v="280"/>
    <x v="2"/>
    <s v="JO-15550"/>
    <s v="Jesus Ocampo"/>
    <s v="Home Office"/>
    <s v="United States"/>
    <x v="142"/>
    <s v="Pennsylvania"/>
    <n v="19013"/>
    <x v="3"/>
    <s v="OFF-AR-10001118"/>
    <x v="1"/>
    <s v="Art"/>
    <s v="Binney &amp; Smith Crayola Metallic Crayons, 16-Color Pack"/>
    <n v="2.6960000000000002"/>
    <n v="1"/>
    <n v="0.2"/>
    <n v="0.80879999999999996"/>
  </r>
  <r>
    <n v="700"/>
    <s v="CA-2015-119291"/>
    <d v="2015-05-14T00:00:00"/>
    <x v="280"/>
    <x v="2"/>
    <s v="JO-15550"/>
    <s v="Jesus Ocampo"/>
    <s v="Home Office"/>
    <s v="United States"/>
    <x v="142"/>
    <s v="Pennsylvania"/>
    <n v="19013"/>
    <x v="3"/>
    <s v="OFF-BI-10001575"/>
    <x v="1"/>
    <s v="Binders"/>
    <s v="GBC Linen Binding Covers"/>
    <n v="18.588000000000001"/>
    <n v="2"/>
    <n v="0.7"/>
    <n v="-13.6312"/>
  </r>
  <r>
    <n v="701"/>
    <s v="CA-2015-119291"/>
    <d v="2015-05-14T00:00:00"/>
    <x v="280"/>
    <x v="2"/>
    <s v="JO-15550"/>
    <s v="Jesus Ocampo"/>
    <s v="Home Office"/>
    <s v="United States"/>
    <x v="142"/>
    <s v="Pennsylvania"/>
    <n v="19013"/>
    <x v="3"/>
    <s v="OFF-BI-10001982"/>
    <x v="1"/>
    <s v="Binders"/>
    <s v="Wilson Jones Custom Binder Spines &amp; Labels"/>
    <n v="4.8959999999999999"/>
    <n v="3"/>
    <n v="0.7"/>
    <n v="-3.4272"/>
  </r>
  <r>
    <n v="702"/>
    <s v="CA-2017-114552"/>
    <d v="2017-09-02T00:00:00"/>
    <x v="221"/>
    <x v="1"/>
    <s v="Dl-13600"/>
    <s v="Dorris liebe"/>
    <s v="Corporate"/>
    <s v="United States"/>
    <x v="138"/>
    <s v="Ohio"/>
    <n v="44105"/>
    <x v="3"/>
    <s v="FUR-FU-10002960"/>
    <x v="0"/>
    <s v="Furnishings"/>
    <s v="Eldon 200 Class Desk Accessories, Burgundy"/>
    <n v="15.071999999999999"/>
    <n v="3"/>
    <n v="0.2"/>
    <n v="4.1448"/>
  </r>
  <r>
    <n v="703"/>
    <s v="CA-2016-163755"/>
    <d v="2016-11-04T00:00:00"/>
    <x v="281"/>
    <x v="0"/>
    <s v="AS-10285"/>
    <s v="Alejandro Savely"/>
    <s v="Corporate"/>
    <s v="United States"/>
    <x v="4"/>
    <s v="Washington"/>
    <n v="98103"/>
    <x v="1"/>
    <s v="FUR-FU-10003394"/>
    <x v="0"/>
    <s v="Furnishings"/>
    <s v="Tenex &quot;The Solids&quot; Textured Chair Mats"/>
    <n v="209.88"/>
    <n v="3"/>
    <n v="0"/>
    <n v="35.679600000000001"/>
  </r>
  <r>
    <n v="704"/>
    <s v="CA-2015-142027"/>
    <d v="2015-04-09T00:00:00"/>
    <x v="282"/>
    <x v="1"/>
    <s v="JK-15370"/>
    <s v="Jay Kimmel"/>
    <s v="Consumer"/>
    <s v="United States"/>
    <x v="85"/>
    <s v="California"/>
    <n v="90805"/>
    <x v="1"/>
    <s v="FUR-TA-10002774"/>
    <x v="0"/>
    <s v="Tables"/>
    <s v="Laminate Occasional Tables"/>
    <n v="369.91199999999998"/>
    <n v="3"/>
    <n v="0.2"/>
    <n v="-13.871700000000001"/>
  </r>
  <r>
    <n v="705"/>
    <s v="CA-2014-138527"/>
    <d v="2014-09-12T00:00:00"/>
    <x v="101"/>
    <x v="1"/>
    <s v="BN-11470"/>
    <s v="Brad Norvell"/>
    <s v="Corporate"/>
    <s v="United States"/>
    <x v="143"/>
    <s v="North Carolina"/>
    <n v="27511"/>
    <x v="0"/>
    <s v="OFF-PA-10001800"/>
    <x v="1"/>
    <s v="Paper"/>
    <s v="Xerox 220"/>
    <n v="10.368"/>
    <n v="2"/>
    <n v="0.2"/>
    <n v="3.6288"/>
  </r>
  <r>
    <n v="706"/>
    <s v="CA-2014-138527"/>
    <d v="2014-09-12T00:00:00"/>
    <x v="101"/>
    <x v="1"/>
    <s v="BN-11470"/>
    <s v="Brad Norvell"/>
    <s v="Corporate"/>
    <s v="United States"/>
    <x v="143"/>
    <s v="North Carolina"/>
    <n v="27511"/>
    <x v="0"/>
    <s v="OFF-AP-10001469"/>
    <x v="1"/>
    <s v="Appliances"/>
    <s v="Fellowes 8 Outlet Superior Workstation Surge Protector"/>
    <n v="166.84"/>
    <n v="5"/>
    <n v="0.2"/>
    <n v="18.769500000000001"/>
  </r>
  <r>
    <n v="707"/>
    <s v="CA-2014-138527"/>
    <d v="2014-09-12T00:00:00"/>
    <x v="101"/>
    <x v="1"/>
    <s v="BN-11470"/>
    <s v="Brad Norvell"/>
    <s v="Corporate"/>
    <s v="United States"/>
    <x v="143"/>
    <s v="North Carolina"/>
    <n v="27511"/>
    <x v="0"/>
    <s v="TEC-AC-10002399"/>
    <x v="2"/>
    <s v="Accessories"/>
    <s v="SanDisk Cruzer 32 GB USB Flash Drive"/>
    <n v="15.215999999999999"/>
    <n v="1"/>
    <n v="0.2"/>
    <n v="2.2824"/>
  </r>
  <r>
    <n v="708"/>
    <s v="CA-2014-112158"/>
    <d v="2014-12-02T00:00:00"/>
    <x v="283"/>
    <x v="2"/>
    <s v="DP-13165"/>
    <s v="David Philippe"/>
    <s v="Consumer"/>
    <s v="United States"/>
    <x v="20"/>
    <s v="New York"/>
    <n v="10035"/>
    <x v="3"/>
    <s v="TEC-AC-10003628"/>
    <x v="2"/>
    <s v="Accessories"/>
    <s v="Logitech 910-002974 M325 Wireless Mouse for Web Scrolling"/>
    <n v="119.96"/>
    <n v="4"/>
    <n v="0"/>
    <n v="52.782400000000003"/>
  </r>
  <r>
    <n v="709"/>
    <s v="CA-2014-112158"/>
    <d v="2014-12-02T00:00:00"/>
    <x v="283"/>
    <x v="2"/>
    <s v="DP-13165"/>
    <s v="David Philippe"/>
    <s v="Consumer"/>
    <s v="United States"/>
    <x v="20"/>
    <s v="New York"/>
    <n v="10035"/>
    <x v="3"/>
    <s v="FUR-BO-10003272"/>
    <x v="0"/>
    <s v="Bookcases"/>
    <s v="O'Sullivan Living Dimensions 5-Shelf Bookcases"/>
    <n v="883.92"/>
    <n v="5"/>
    <n v="0.2"/>
    <n v="-110.49"/>
  </r>
  <r>
    <n v="710"/>
    <s v="CA-2014-112158"/>
    <d v="2014-12-02T00:00:00"/>
    <x v="283"/>
    <x v="2"/>
    <s v="DP-13165"/>
    <s v="David Philippe"/>
    <s v="Consumer"/>
    <s v="United States"/>
    <x v="20"/>
    <s v="New York"/>
    <n v="10035"/>
    <x v="3"/>
    <s v="OFF-BI-10000050"/>
    <x v="1"/>
    <s v="Binders"/>
    <s v="Angle-D Binders with Locking Rings, Label Holders"/>
    <n v="46.72"/>
    <n v="8"/>
    <n v="0.2"/>
    <n v="15.768000000000001"/>
  </r>
  <r>
    <n v="711"/>
    <s v="CA-2014-113887"/>
    <d v="2014-04-05T00:00:00"/>
    <x v="284"/>
    <x v="2"/>
    <s v="TH-21550"/>
    <s v="Tracy Hopkins"/>
    <s v="Home Office"/>
    <s v="United States"/>
    <x v="20"/>
    <s v="New York"/>
    <n v="10035"/>
    <x v="3"/>
    <s v="OFF-PA-10004071"/>
    <x v="1"/>
    <s v="Paper"/>
    <s v="Eaton Premium Continuous-Feed Paper, 25% Cotton, Letter Size, White, 1000 Shts/Box"/>
    <n v="55.48"/>
    <n v="1"/>
    <n v="0"/>
    <n v="26.630400000000002"/>
  </r>
  <r>
    <n v="712"/>
    <s v="CA-2017-146136"/>
    <d v="2017-09-03T00:00:00"/>
    <x v="285"/>
    <x v="1"/>
    <s v="AP-10915"/>
    <s v="Arthur Prichep"/>
    <s v="Consumer"/>
    <s v="United States"/>
    <x v="144"/>
    <s v="Florida"/>
    <n v="32137"/>
    <x v="0"/>
    <s v="OFF-EN-10001219"/>
    <x v="1"/>
    <s v="Envelopes"/>
    <s v="#10- 4 1/8&quot; x 9 1/2&quot; Security-Tint Envelopes"/>
    <n v="24.448"/>
    <n v="4"/>
    <n v="0.2"/>
    <n v="8.8623999999999992"/>
  </r>
  <r>
    <n v="713"/>
    <s v="US-2017-100048"/>
    <d v="2017-05-19T00:00:00"/>
    <x v="286"/>
    <x v="1"/>
    <s v="RS-19765"/>
    <s v="Roland Schwarz"/>
    <s v="Corporate"/>
    <s v="United States"/>
    <x v="145"/>
    <s v="New York"/>
    <n v="10550"/>
    <x v="3"/>
    <s v="OFF-AP-10001154"/>
    <x v="1"/>
    <s v="Appliances"/>
    <s v="Bionaire Personal Warm Mist Humidifier/Vaporizer"/>
    <n v="281.33999999999997"/>
    <n v="6"/>
    <n v="0"/>
    <n v="109.7226"/>
  </r>
  <r>
    <n v="714"/>
    <s v="US-2017-100048"/>
    <d v="2017-05-19T00:00:00"/>
    <x v="286"/>
    <x v="1"/>
    <s v="RS-19765"/>
    <s v="Roland Schwarz"/>
    <s v="Corporate"/>
    <s v="United States"/>
    <x v="145"/>
    <s v="New York"/>
    <n v="10550"/>
    <x v="3"/>
    <s v="TEC-PH-10003012"/>
    <x v="2"/>
    <s v="Phones"/>
    <s v="Nortel Meridian M3904 Professional Digital phone"/>
    <n v="307.98"/>
    <n v="2"/>
    <n v="0"/>
    <n v="89.3142"/>
  </r>
  <r>
    <n v="715"/>
    <s v="US-2017-100048"/>
    <d v="2017-05-19T00:00:00"/>
    <x v="286"/>
    <x v="1"/>
    <s v="RS-19765"/>
    <s v="Roland Schwarz"/>
    <s v="Corporate"/>
    <s v="United States"/>
    <x v="145"/>
    <s v="New York"/>
    <n v="10550"/>
    <x v="3"/>
    <s v="TEC-AC-10001606"/>
    <x v="2"/>
    <s v="Accessories"/>
    <s v="Logitech Wireless Performance Mouse MX for PC and Mac"/>
    <n v="299.97000000000003"/>
    <n v="3"/>
    <n v="0"/>
    <n v="113.98860000000001"/>
  </r>
  <r>
    <n v="716"/>
    <s v="CA-2014-153150"/>
    <d v="2014-07-01T00:00:00"/>
    <x v="287"/>
    <x v="0"/>
    <s v="Dl-13600"/>
    <s v="Dorris liebe"/>
    <s v="Corporate"/>
    <s v="United States"/>
    <x v="4"/>
    <s v="Washington"/>
    <n v="98105"/>
    <x v="1"/>
    <s v="OFF-BI-10003355"/>
    <x v="1"/>
    <s v="Binders"/>
    <s v="Cardinal Holdit Business Card Pockets"/>
    <n v="19.920000000000002"/>
    <n v="5"/>
    <n v="0.2"/>
    <n v="6.9720000000000004"/>
  </r>
  <r>
    <n v="717"/>
    <s v="CA-2014-130092"/>
    <d v="2014-01-11T00:00:00"/>
    <x v="288"/>
    <x v="2"/>
    <s v="SV-20365"/>
    <s v="Seth Vernon"/>
    <s v="Consumer"/>
    <s v="United States"/>
    <x v="18"/>
    <s v="Delaware"/>
    <n v="19901"/>
    <x v="3"/>
    <s v="FUR-FU-10000010"/>
    <x v="0"/>
    <s v="Furnishings"/>
    <s v="DAX Value U-Channel Document Frames, Easel Back"/>
    <n v="9.94"/>
    <n v="2"/>
    <n v="0"/>
    <n v="3.0813999999999999"/>
  </r>
  <r>
    <n v="718"/>
    <s v="CA-2017-108910"/>
    <d v="2017-09-24T00:00:00"/>
    <x v="289"/>
    <x v="1"/>
    <s v="KC-16540"/>
    <s v="Kelly Collister"/>
    <s v="Consumer"/>
    <s v="United States"/>
    <x v="46"/>
    <s v="Ohio"/>
    <n v="43055"/>
    <x v="3"/>
    <s v="FUR-FU-10002253"/>
    <x v="0"/>
    <s v="Furnishings"/>
    <s v="Howard Miller 13&quot; Diameter Pewter Finish Round Wall Clock"/>
    <n v="103.056"/>
    <n v="3"/>
    <n v="0.2"/>
    <n v="24.4758"/>
  </r>
  <r>
    <n v="719"/>
    <s v="CA-2014-104472"/>
    <d v="2014-06-02T00:00:00"/>
    <x v="290"/>
    <x v="1"/>
    <s v="CK-12325"/>
    <s v="Christine Kargatis"/>
    <s v="Home Office"/>
    <s v="United States"/>
    <x v="11"/>
    <s v="Utah"/>
    <n v="84057"/>
    <x v="1"/>
    <s v="OFF-BI-10001658"/>
    <x v="1"/>
    <s v="Binders"/>
    <s v="GBC Standard Therm-A-Bind Covers"/>
    <n v="59.808"/>
    <n v="3"/>
    <n v="0.2"/>
    <n v="19.4376"/>
  </r>
  <r>
    <n v="720"/>
    <s v="CA-2014-104472"/>
    <d v="2014-06-02T00:00:00"/>
    <x v="290"/>
    <x v="1"/>
    <s v="CK-12325"/>
    <s v="Christine Kargatis"/>
    <s v="Home Office"/>
    <s v="United States"/>
    <x v="11"/>
    <s v="Utah"/>
    <n v="84057"/>
    <x v="1"/>
    <s v="FUR-FU-10000246"/>
    <x v="0"/>
    <s v="Furnishings"/>
    <s v="Aluminum Document Frame"/>
    <n v="73.319999999999993"/>
    <n v="6"/>
    <n v="0"/>
    <n v="21.995999999999999"/>
  </r>
  <r>
    <n v="721"/>
    <s v="CA-2016-112942"/>
    <d v="2016-02-13T00:00:00"/>
    <x v="291"/>
    <x v="1"/>
    <s v="RD-19810"/>
    <s v="Ross DeVincentis"/>
    <s v="Home Office"/>
    <s v="United States"/>
    <x v="1"/>
    <s v="California"/>
    <n v="90045"/>
    <x v="1"/>
    <s v="OFF-PA-10004092"/>
    <x v="1"/>
    <s v="Paper"/>
    <s v="Tops Green Bar Computer Printout Paper"/>
    <n v="146.82"/>
    <n v="3"/>
    <n v="0"/>
    <n v="73.41"/>
  </r>
  <r>
    <n v="722"/>
    <s v="CA-2016-142335"/>
    <d v="2016-12-15T00:00:00"/>
    <x v="292"/>
    <x v="1"/>
    <s v="MP-17965"/>
    <s v="Michael Paige"/>
    <s v="Corporate"/>
    <s v="United States"/>
    <x v="66"/>
    <s v="Michigan"/>
    <n v="48205"/>
    <x v="2"/>
    <s v="FUR-TA-10000198"/>
    <x v="0"/>
    <s v="Tables"/>
    <s v="Chromcraft Bull-Nose Wood Oval Conference Tables &amp; Bases"/>
    <n v="1652.94"/>
    <n v="3"/>
    <n v="0"/>
    <n v="231.41159999999999"/>
  </r>
  <r>
    <n v="723"/>
    <s v="CA-2016-142335"/>
    <d v="2016-12-15T00:00:00"/>
    <x v="292"/>
    <x v="1"/>
    <s v="MP-17965"/>
    <s v="Michael Paige"/>
    <s v="Corporate"/>
    <s v="United States"/>
    <x v="66"/>
    <s v="Michigan"/>
    <n v="48205"/>
    <x v="2"/>
    <s v="OFF-ST-10000036"/>
    <x v="1"/>
    <s v="Storage"/>
    <s v="Recycled Data-Pak for Archival Bound Computer Printouts, 12-1/2 x 12-1/2 x 16"/>
    <n v="296.37"/>
    <n v="3"/>
    <n v="0"/>
    <n v="80.019900000000007"/>
  </r>
  <r>
    <n v="724"/>
    <s v="CA-2014-117429"/>
    <d v="2014-10-07T00:00:00"/>
    <x v="293"/>
    <x v="1"/>
    <s v="MR-17545"/>
    <s v="Mathew Reese"/>
    <s v="Home Office"/>
    <s v="United States"/>
    <x v="10"/>
    <s v="Pennsylvania"/>
    <n v="19140"/>
    <x v="3"/>
    <s v="FUR-FU-10000222"/>
    <x v="0"/>
    <s v="Furnishings"/>
    <s v="Seth Thomas 16&quot; Steel Case Clock"/>
    <n v="129.91999999999999"/>
    <n v="5"/>
    <n v="0.2"/>
    <n v="21.111999999999998"/>
  </r>
  <r>
    <n v="725"/>
    <s v="CA-2016-114713"/>
    <d v="2016-07-07T00:00:00"/>
    <x v="294"/>
    <x v="1"/>
    <s v="SC-20695"/>
    <s v="Steve Chapman"/>
    <s v="Corporate"/>
    <s v="United States"/>
    <x v="146"/>
    <s v="Florida"/>
    <n v="33012"/>
    <x v="0"/>
    <s v="OFF-SU-10004664"/>
    <x v="1"/>
    <s v="Supplies"/>
    <s v="Acme Softgrip Scissors"/>
    <n v="45.584000000000003"/>
    <n v="7"/>
    <n v="0.2"/>
    <n v="5.1281999999999996"/>
  </r>
  <r>
    <n v="726"/>
    <s v="CA-2017-144113"/>
    <d v="2017-09-16T00:00:00"/>
    <x v="295"/>
    <x v="1"/>
    <s v="JF-15355"/>
    <s v="Jay Fein"/>
    <s v="Consumer"/>
    <s v="United States"/>
    <x v="89"/>
    <s v="Texas"/>
    <n v="78745"/>
    <x v="2"/>
    <s v="OFF-EN-10001141"/>
    <x v="1"/>
    <s v="Envelopes"/>
    <s v="Manila Recycled Extra-Heavyweight Clasp Envelopes, 6&quot; x 9&quot;"/>
    <n v="17.568000000000001"/>
    <n v="2"/>
    <n v="0.2"/>
    <n v="6.3684000000000003"/>
  </r>
  <r>
    <n v="727"/>
    <s v="CA-2017-144113"/>
    <d v="2017-09-16T00:00:00"/>
    <x v="295"/>
    <x v="1"/>
    <s v="JF-15355"/>
    <s v="Jay Fein"/>
    <s v="Consumer"/>
    <s v="United States"/>
    <x v="89"/>
    <s v="Texas"/>
    <n v="78745"/>
    <x v="2"/>
    <s v="TEC-PH-10002170"/>
    <x v="2"/>
    <s v="Phones"/>
    <s v="ClearSounds CSC500 Amplified Spirit Phone Corded phone"/>
    <n v="55.991999999999997"/>
    <n v="1"/>
    <n v="0.2"/>
    <n v="5.5991999999999997"/>
  </r>
  <r>
    <n v="728"/>
    <s v="US-2016-150861"/>
    <d v="2016-12-03T00:00:00"/>
    <x v="296"/>
    <x v="2"/>
    <s v="EG-13900"/>
    <s v="Emily Grady"/>
    <s v="Consumer"/>
    <s v="United States"/>
    <x v="147"/>
    <s v="New York"/>
    <n v="11572"/>
    <x v="3"/>
    <s v="OFF-PA-10001954"/>
    <x v="1"/>
    <s v="Paper"/>
    <s v="Xerox 1964"/>
    <n v="182.72"/>
    <n v="8"/>
    <n v="0"/>
    <n v="84.051199999999994"/>
  </r>
  <r>
    <n v="729"/>
    <s v="US-2016-150861"/>
    <d v="2016-12-03T00:00:00"/>
    <x v="296"/>
    <x v="2"/>
    <s v="EG-13900"/>
    <s v="Emily Grady"/>
    <s v="Consumer"/>
    <s v="United States"/>
    <x v="147"/>
    <s v="New York"/>
    <n v="11572"/>
    <x v="3"/>
    <s v="FUR-TA-10002228"/>
    <x v="0"/>
    <s v="Tables"/>
    <s v="Bevis Traditional Conference Table Top, Plinth Base"/>
    <n v="400.03199999999998"/>
    <n v="2"/>
    <n v="0.4"/>
    <n v="-153.34559999999999"/>
  </r>
  <r>
    <n v="730"/>
    <s v="US-2016-150861"/>
    <d v="2016-12-03T00:00:00"/>
    <x v="296"/>
    <x v="2"/>
    <s v="EG-13900"/>
    <s v="Emily Grady"/>
    <s v="Consumer"/>
    <s v="United States"/>
    <x v="147"/>
    <s v="New York"/>
    <n v="11572"/>
    <x v="3"/>
    <s v="OFF-ST-10004634"/>
    <x v="1"/>
    <s v="Storage"/>
    <s v="Personal Folder Holder, Ebony"/>
    <n v="33.630000000000003"/>
    <n v="3"/>
    <n v="0"/>
    <n v="10.089"/>
  </r>
  <r>
    <n v="731"/>
    <s v="US-2016-150861"/>
    <d v="2016-12-03T00:00:00"/>
    <x v="296"/>
    <x v="2"/>
    <s v="EG-13900"/>
    <s v="Emily Grady"/>
    <s v="Consumer"/>
    <s v="United States"/>
    <x v="147"/>
    <s v="New York"/>
    <n v="11572"/>
    <x v="3"/>
    <s v="FUR-CH-10002965"/>
    <x v="0"/>
    <s v="Chairs"/>
    <s v="Global Leather Highback Executive Chair with Pneumatic Height Adjustment, Black"/>
    <n v="542.64599999999996"/>
    <n v="3"/>
    <n v="0.1"/>
    <n v="102.49979999999999"/>
  </r>
  <r>
    <n v="732"/>
    <s v="US-2016-150861"/>
    <d v="2016-12-03T00:00:00"/>
    <x v="296"/>
    <x v="2"/>
    <s v="EG-13900"/>
    <s v="Emily Grady"/>
    <s v="Consumer"/>
    <s v="United States"/>
    <x v="147"/>
    <s v="New York"/>
    <n v="11572"/>
    <x v="3"/>
    <s v="OFF-LA-10001317"/>
    <x v="1"/>
    <s v="Labels"/>
    <s v="Avery 520"/>
    <n v="6.3"/>
    <n v="2"/>
    <n v="0"/>
    <n v="3.024"/>
  </r>
  <r>
    <n v="733"/>
    <s v="CA-2017-131954"/>
    <d v="2017-01-21T00:00:00"/>
    <x v="212"/>
    <x v="1"/>
    <s v="DS-13030"/>
    <s v="Darrin Sayre"/>
    <s v="Home Office"/>
    <s v="United States"/>
    <x v="4"/>
    <s v="Washington"/>
    <n v="98115"/>
    <x v="1"/>
    <s v="OFF-ST-10000736"/>
    <x v="1"/>
    <s v="Storage"/>
    <s v="Carina Double Wide Media Storage Towers in Natural &amp; Black"/>
    <n v="242.94"/>
    <n v="3"/>
    <n v="0"/>
    <n v="9.7175999999999902"/>
  </r>
  <r>
    <n v="734"/>
    <s v="CA-2017-131954"/>
    <d v="2017-01-21T00:00:00"/>
    <x v="212"/>
    <x v="1"/>
    <s v="DS-13030"/>
    <s v="Darrin Sayre"/>
    <s v="Home Office"/>
    <s v="United States"/>
    <x v="4"/>
    <s v="Washington"/>
    <n v="98115"/>
    <x v="1"/>
    <s v="TEC-AC-10003610"/>
    <x v="2"/>
    <s v="Accessories"/>
    <s v="Logitech Illuminated - Keyboard"/>
    <n v="179.97"/>
    <n v="3"/>
    <n v="0"/>
    <n v="86.385599999999997"/>
  </r>
  <r>
    <n v="735"/>
    <s v="CA-2017-131954"/>
    <d v="2017-01-21T00:00:00"/>
    <x v="212"/>
    <x v="1"/>
    <s v="DS-13030"/>
    <s v="Darrin Sayre"/>
    <s v="Home Office"/>
    <s v="United States"/>
    <x v="4"/>
    <s v="Washington"/>
    <n v="98115"/>
    <x v="1"/>
    <s v="OFF-BI-10003982"/>
    <x v="1"/>
    <s v="Binders"/>
    <s v="Wilson Jones Century Plastic Molded Ring Binders"/>
    <n v="99.695999999999998"/>
    <n v="6"/>
    <n v="0.2"/>
    <n v="33.647399999999998"/>
  </r>
  <r>
    <n v="736"/>
    <s v="CA-2017-131954"/>
    <d v="2017-01-21T00:00:00"/>
    <x v="212"/>
    <x v="1"/>
    <s v="DS-13030"/>
    <s v="Darrin Sayre"/>
    <s v="Home Office"/>
    <s v="United States"/>
    <x v="4"/>
    <s v="Washington"/>
    <n v="98115"/>
    <x v="1"/>
    <s v="OFF-BI-10003291"/>
    <x v="1"/>
    <s v="Binders"/>
    <s v="Wilson Jones Leather-Like Binders with DublLock Round Rings"/>
    <n v="27.936"/>
    <n v="4"/>
    <n v="0.2"/>
    <n v="9.4283999999999999"/>
  </r>
  <r>
    <n v="737"/>
    <s v="CA-2017-131954"/>
    <d v="2017-01-21T00:00:00"/>
    <x v="212"/>
    <x v="1"/>
    <s v="DS-13030"/>
    <s v="Darrin Sayre"/>
    <s v="Home Office"/>
    <s v="United States"/>
    <x v="4"/>
    <s v="Washington"/>
    <n v="98115"/>
    <x v="1"/>
    <s v="FUR-BO-10001619"/>
    <x v="0"/>
    <s v="Bookcases"/>
    <s v="O'Sullivan Cherrywood Estates Traditional Bookcase"/>
    <n v="84.98"/>
    <n v="1"/>
    <n v="0"/>
    <n v="18.695599999999999"/>
  </r>
  <r>
    <n v="738"/>
    <s v="CA-2017-131954"/>
    <d v="2017-01-21T00:00:00"/>
    <x v="212"/>
    <x v="1"/>
    <s v="DS-13030"/>
    <s v="Darrin Sayre"/>
    <s v="Home Office"/>
    <s v="United States"/>
    <x v="4"/>
    <s v="Washington"/>
    <n v="98115"/>
    <x v="1"/>
    <s v="OFF-BI-10000138"/>
    <x v="1"/>
    <s v="Binders"/>
    <s v="Acco Translucent Poly Ring Binders"/>
    <n v="18.72"/>
    <n v="5"/>
    <n v="0.2"/>
    <n v="6.5519999999999996"/>
  </r>
  <r>
    <n v="739"/>
    <s v="CA-2014-132500"/>
    <d v="2014-09-08T00:00:00"/>
    <x v="74"/>
    <x v="1"/>
    <s v="GZ-14470"/>
    <s v="Gary Zandusky"/>
    <s v="Consumer"/>
    <s v="United States"/>
    <x v="8"/>
    <s v="California"/>
    <n v="94110"/>
    <x v="1"/>
    <s v="TEC-AC-10001383"/>
    <x v="2"/>
    <s v="Accessories"/>
    <s v="Logitech Wireless Touch Keyboard K400"/>
    <n v="49.98"/>
    <n v="2"/>
    <n v="0"/>
    <n v="8.4965999999999902"/>
  </r>
  <r>
    <n v="740"/>
    <s v="CA-2014-112326"/>
    <d v="2014-01-04T00:00:00"/>
    <x v="297"/>
    <x v="1"/>
    <s v="PO-19195"/>
    <s v="Phillina Ober"/>
    <s v="Home Office"/>
    <s v="United States"/>
    <x v="14"/>
    <s v="Illinois"/>
    <n v="60540"/>
    <x v="2"/>
    <s v="OFF-LA-10003223"/>
    <x v="1"/>
    <s v="Labels"/>
    <s v="Avery 508"/>
    <n v="11.784000000000001"/>
    <n v="3"/>
    <n v="0.2"/>
    <n v="4.2717000000000001"/>
  </r>
  <r>
    <n v="741"/>
    <s v="CA-2014-112326"/>
    <d v="2014-01-04T00:00:00"/>
    <x v="297"/>
    <x v="1"/>
    <s v="PO-19195"/>
    <s v="Phillina Ober"/>
    <s v="Home Office"/>
    <s v="United States"/>
    <x v="14"/>
    <s v="Illinois"/>
    <n v="60540"/>
    <x v="2"/>
    <s v="OFF-ST-10002743"/>
    <x v="1"/>
    <s v="Storage"/>
    <s v="SAFCO Boltless Steel Shelving"/>
    <n v="272.73599999999999"/>
    <n v="3"/>
    <n v="0.2"/>
    <n v="-64.774799999999999"/>
  </r>
  <r>
    <n v="742"/>
    <s v="CA-2014-112326"/>
    <d v="2014-01-04T00:00:00"/>
    <x v="297"/>
    <x v="1"/>
    <s v="PO-19195"/>
    <s v="Phillina Ober"/>
    <s v="Home Office"/>
    <s v="United States"/>
    <x v="14"/>
    <s v="Illinois"/>
    <n v="60540"/>
    <x v="2"/>
    <s v="OFF-BI-10004094"/>
    <x v="1"/>
    <s v="Binders"/>
    <s v="GBC Standard Plastic Binding Systems Combs"/>
    <n v="3.54"/>
    <n v="2"/>
    <n v="0.8"/>
    <n v="-5.4870000000000001"/>
  </r>
  <r>
    <n v="743"/>
    <s v="US-2016-146710"/>
    <d v="2016-08-27T00:00:00"/>
    <x v="134"/>
    <x v="1"/>
    <s v="SS-20875"/>
    <s v="Sung Shariari"/>
    <s v="Consumer"/>
    <s v="United States"/>
    <x v="61"/>
    <s v="Texas"/>
    <n v="75220"/>
    <x v="2"/>
    <s v="OFF-SU-10004498"/>
    <x v="1"/>
    <s v="Supplies"/>
    <s v="Martin-Yale Premier Letter Opener"/>
    <n v="51.52"/>
    <n v="5"/>
    <n v="0.2"/>
    <n v="-10.948"/>
  </r>
  <r>
    <n v="744"/>
    <s v="US-2016-146710"/>
    <d v="2016-08-27T00:00:00"/>
    <x v="134"/>
    <x v="1"/>
    <s v="SS-20875"/>
    <s v="Sung Shariari"/>
    <s v="Consumer"/>
    <s v="United States"/>
    <x v="61"/>
    <s v="Texas"/>
    <n v="75220"/>
    <x v="2"/>
    <s v="OFF-PA-10002615"/>
    <x v="1"/>
    <s v="Paper"/>
    <s v="Ampad Gold Fibre Wirebound Steno Books, 6&quot; x 9&quot;, Gregg Ruled"/>
    <n v="3.528"/>
    <n v="1"/>
    <n v="0.2"/>
    <n v="1.1466000000000001"/>
  </r>
  <r>
    <n v="745"/>
    <s v="US-2016-146710"/>
    <d v="2016-08-27T00:00:00"/>
    <x v="134"/>
    <x v="1"/>
    <s v="SS-20875"/>
    <s v="Sung Shariari"/>
    <s v="Consumer"/>
    <s v="United States"/>
    <x v="61"/>
    <s v="Texas"/>
    <n v="75220"/>
    <x v="2"/>
    <s v="OFF-PA-10004971"/>
    <x v="1"/>
    <s v="Paper"/>
    <s v="Xerox 196"/>
    <n v="4.6239999999999997"/>
    <n v="1"/>
    <n v="0.2"/>
    <n v="1.6761999999999999"/>
  </r>
  <r>
    <n v="746"/>
    <s v="US-2016-146710"/>
    <d v="2016-08-27T00:00:00"/>
    <x v="134"/>
    <x v="1"/>
    <s v="SS-20875"/>
    <s v="Sung Shariari"/>
    <s v="Consumer"/>
    <s v="United States"/>
    <x v="61"/>
    <s v="Texas"/>
    <n v="75220"/>
    <x v="2"/>
    <s v="OFF-SU-10004261"/>
    <x v="1"/>
    <s v="Supplies"/>
    <s v="Fiskars 8&quot; Scissors, 2/Pack"/>
    <n v="55.167999999999999"/>
    <n v="4"/>
    <n v="0.2"/>
    <n v="6.2063999999999897"/>
  </r>
  <r>
    <n v="747"/>
    <s v="CA-2014-124429"/>
    <d v="2014-05-27T00:00:00"/>
    <x v="248"/>
    <x v="3"/>
    <s v="MH-17785"/>
    <s v="Maya Herman"/>
    <s v="Corporate"/>
    <s v="United States"/>
    <x v="70"/>
    <s v="California"/>
    <n v="92105"/>
    <x v="1"/>
    <s v="FUR-TA-10002607"/>
    <x v="0"/>
    <s v="Tables"/>
    <s v="KI Conference Tables"/>
    <n v="567.12"/>
    <n v="10"/>
    <n v="0.2"/>
    <n v="-28.356000000000002"/>
  </r>
  <r>
    <n v="748"/>
    <s v="CA-2014-124429"/>
    <d v="2014-05-27T00:00:00"/>
    <x v="248"/>
    <x v="3"/>
    <s v="MH-17785"/>
    <s v="Maya Herman"/>
    <s v="Corporate"/>
    <s v="United States"/>
    <x v="70"/>
    <s v="California"/>
    <n v="92105"/>
    <x v="1"/>
    <s v="OFF-ST-10001809"/>
    <x v="1"/>
    <s v="Storage"/>
    <s v="Fellowes Officeware Wire Shelving"/>
    <n v="359.32"/>
    <n v="4"/>
    <n v="0"/>
    <n v="7.1863999999999901"/>
  </r>
  <r>
    <n v="749"/>
    <s v="CA-2016-150889"/>
    <d v="2016-03-20T00:00:00"/>
    <x v="298"/>
    <x v="0"/>
    <s v="PB-19105"/>
    <s v="Peter Bühler"/>
    <s v="Consumer"/>
    <s v="United States"/>
    <x v="148"/>
    <s v="Illinois"/>
    <n v="60201"/>
    <x v="2"/>
    <s v="TEC-PH-10000004"/>
    <x v="2"/>
    <s v="Phones"/>
    <s v="Belkin iPhone and iPad Lightning Cable"/>
    <n v="11.992000000000001"/>
    <n v="1"/>
    <n v="0.2"/>
    <n v="0.89939999999999898"/>
  </r>
  <r>
    <n v="750"/>
    <s v="CA-2017-126074"/>
    <d v="2017-10-02T00:00:00"/>
    <x v="299"/>
    <x v="1"/>
    <s v="RF-19735"/>
    <s v="Roland Fjeld"/>
    <s v="Consumer"/>
    <s v="United States"/>
    <x v="149"/>
    <s v="Michigan"/>
    <n v="48183"/>
    <x v="2"/>
    <s v="OFF-BI-10003638"/>
    <x v="1"/>
    <s v="Binders"/>
    <s v="GBC Durable Plastic Covers"/>
    <n v="58.05"/>
    <n v="3"/>
    <n v="0"/>
    <n v="26.702999999999999"/>
  </r>
  <r>
    <n v="751"/>
    <s v="CA-2017-126074"/>
    <d v="2017-10-02T00:00:00"/>
    <x v="299"/>
    <x v="1"/>
    <s v="RF-19735"/>
    <s v="Roland Fjeld"/>
    <s v="Consumer"/>
    <s v="United States"/>
    <x v="149"/>
    <s v="Michigan"/>
    <n v="48183"/>
    <x v="2"/>
    <s v="FUR-FU-10003577"/>
    <x v="0"/>
    <s v="Furnishings"/>
    <s v="Nu-Dell Leatherette Frames"/>
    <n v="157.74"/>
    <n v="11"/>
    <n v="0"/>
    <n v="56.7864"/>
  </r>
  <r>
    <n v="752"/>
    <s v="CA-2017-126074"/>
    <d v="2017-10-02T00:00:00"/>
    <x v="299"/>
    <x v="1"/>
    <s v="RF-19735"/>
    <s v="Roland Fjeld"/>
    <s v="Consumer"/>
    <s v="United States"/>
    <x v="149"/>
    <s v="Michigan"/>
    <n v="48183"/>
    <x v="2"/>
    <s v="OFF-AR-10003478"/>
    <x v="1"/>
    <s v="Art"/>
    <s v="Avery Hi-Liter EverBold Pen Style Fluorescent Highlighters, 4/Pack"/>
    <n v="56.98"/>
    <n v="7"/>
    <n v="0"/>
    <n v="22.792000000000002"/>
  </r>
  <r>
    <n v="753"/>
    <s v="CA-2017-126074"/>
    <d v="2017-10-02T00:00:00"/>
    <x v="299"/>
    <x v="1"/>
    <s v="RF-19735"/>
    <s v="Roland Fjeld"/>
    <s v="Consumer"/>
    <s v="United States"/>
    <x v="149"/>
    <s v="Michigan"/>
    <n v="48183"/>
    <x v="2"/>
    <s v="OFF-BI-10000546"/>
    <x v="1"/>
    <s v="Binders"/>
    <s v="Avery Durable Binders"/>
    <n v="2.88"/>
    <n v="1"/>
    <n v="0"/>
    <n v="1.4112"/>
  </r>
  <r>
    <n v="754"/>
    <s v="CA-2016-110499"/>
    <d v="2016-04-07T00:00:00"/>
    <x v="300"/>
    <x v="2"/>
    <s v="YC-21895"/>
    <s v="Yoseph Carroll"/>
    <s v="Corporate"/>
    <s v="United States"/>
    <x v="8"/>
    <s v="California"/>
    <n v="94110"/>
    <x v="1"/>
    <s v="TEC-CO-10002095"/>
    <x v="2"/>
    <s v="Copiers"/>
    <s v="Hewlett Packard 610 Color Digital Copier / Printer"/>
    <n v="1199.9760000000001"/>
    <n v="3"/>
    <n v="0.2"/>
    <n v="374.99250000000001"/>
  </r>
  <r>
    <n v="755"/>
    <s v="CA-2015-135272"/>
    <d v="2015-12-07T00:00:00"/>
    <x v="301"/>
    <x v="1"/>
    <s v="MS-17830"/>
    <s v="Melanie Seite"/>
    <s v="Consumer"/>
    <s v="United States"/>
    <x v="1"/>
    <s v="California"/>
    <n v="90036"/>
    <x v="1"/>
    <s v="FUR-FU-10002759"/>
    <x v="0"/>
    <s v="Furnishings"/>
    <s v="12-1/2 Diameter Round Wall Clock"/>
    <n v="79.92"/>
    <n v="4"/>
    <n v="0"/>
    <n v="28.7712"/>
  </r>
  <r>
    <n v="756"/>
    <s v="CA-2016-140928"/>
    <d v="2016-09-18T00:00:00"/>
    <x v="42"/>
    <x v="1"/>
    <s v="NB-18655"/>
    <s v="Nona Balk"/>
    <s v="Corporate"/>
    <s v="United States"/>
    <x v="108"/>
    <s v="Florida"/>
    <n v="32216"/>
    <x v="0"/>
    <s v="FUR-TA-10001095"/>
    <x v="0"/>
    <s v="Tables"/>
    <s v="Chromcraft Round Conference Tables"/>
    <n v="383.43799999999999"/>
    <n v="4"/>
    <n v="0.45"/>
    <n v="-167.3184"/>
  </r>
  <r>
    <n v="757"/>
    <s v="CA-2014-106803"/>
    <d v="2014-12-29T00:00:00"/>
    <x v="302"/>
    <x v="1"/>
    <s v="DC-13285"/>
    <s v="Debra Catini"/>
    <s v="Consumer"/>
    <s v="United States"/>
    <x v="150"/>
    <s v="Minnesota"/>
    <n v="55016"/>
    <x v="2"/>
    <s v="OFF-ST-10002444"/>
    <x v="1"/>
    <s v="Storage"/>
    <s v="Recycled Eldon Regeneration Jumbo File"/>
    <n v="24.56"/>
    <n v="2"/>
    <n v="0"/>
    <n v="6.8768000000000002"/>
  </r>
  <r>
    <n v="758"/>
    <s v="CA-2014-106803"/>
    <d v="2014-12-29T00:00:00"/>
    <x v="302"/>
    <x v="1"/>
    <s v="DC-13285"/>
    <s v="Debra Catini"/>
    <s v="Consumer"/>
    <s v="United States"/>
    <x v="150"/>
    <s v="Minnesota"/>
    <n v="55016"/>
    <x v="2"/>
    <s v="TEC-AC-10001267"/>
    <x v="2"/>
    <s v="Accessories"/>
    <s v="Imation 32GB Pocket Pro USB 3.0 Flash Drive - 32 GB - Black - 1 P ..."/>
    <n v="119.8"/>
    <n v="4"/>
    <n v="0"/>
    <n v="47.92"/>
  </r>
  <r>
    <n v="759"/>
    <s v="CA-2017-117240"/>
    <d v="2017-07-23T00:00:00"/>
    <x v="303"/>
    <x v="1"/>
    <s v="CP-12340"/>
    <s v="Christine Phan"/>
    <s v="Corporate"/>
    <s v="United States"/>
    <x v="20"/>
    <s v="New York"/>
    <n v="10009"/>
    <x v="3"/>
    <s v="OFF-BI-10000848"/>
    <x v="1"/>
    <s v="Binders"/>
    <s v="Angle-D Ring Binders"/>
    <n v="13.128"/>
    <n v="3"/>
    <n v="0.2"/>
    <n v="4.2666000000000004"/>
  </r>
  <r>
    <n v="760"/>
    <s v="CA-2017-133333"/>
    <d v="2017-09-18T00:00:00"/>
    <x v="304"/>
    <x v="1"/>
    <s v="BF-11020"/>
    <s v="Barry Französisch"/>
    <s v="Corporate"/>
    <s v="United States"/>
    <x v="124"/>
    <s v="Wisconsin"/>
    <n v="54302"/>
    <x v="2"/>
    <s v="OFF-PA-10002377"/>
    <x v="1"/>
    <s v="Paper"/>
    <s v="Adams Telephone Message Book W/Dividers/Space For Phone Numbers, 5 1/4&quot;X8 1/2&quot;, 200/Messages"/>
    <n v="22.72"/>
    <n v="4"/>
    <n v="0"/>
    <n v="10.224"/>
  </r>
  <r>
    <n v="761"/>
    <s v="CA-2015-112319"/>
    <d v="2015-08-31T00:00:00"/>
    <x v="305"/>
    <x v="1"/>
    <s v="AR-10510"/>
    <s v="Andrew Roberts"/>
    <s v="Consumer"/>
    <s v="United States"/>
    <x v="1"/>
    <s v="California"/>
    <n v="90004"/>
    <x v="1"/>
    <s v="OFF-PA-10003441"/>
    <x v="1"/>
    <s v="Paper"/>
    <s v="Xerox 226"/>
    <n v="58.32"/>
    <n v="9"/>
    <n v="0"/>
    <n v="27.993600000000001"/>
  </r>
  <r>
    <n v="762"/>
    <s v="CA-2017-126046"/>
    <d v="2017-11-03T00:00:00"/>
    <x v="170"/>
    <x v="1"/>
    <s v="JC-16105"/>
    <s v="Julie Creighton"/>
    <s v="Corporate"/>
    <s v="United States"/>
    <x v="118"/>
    <s v="Georgia"/>
    <n v="30318"/>
    <x v="0"/>
    <s v="OFF-LA-10004484"/>
    <x v="1"/>
    <s v="Labels"/>
    <s v="Avery 476"/>
    <n v="12.39"/>
    <n v="3"/>
    <n v="0"/>
    <n v="5.6993999999999998"/>
  </r>
  <r>
    <n v="763"/>
    <s v="CA-2015-114923"/>
    <d v="2015-02-08T00:00:00"/>
    <x v="95"/>
    <x v="1"/>
    <s v="LH-17020"/>
    <s v="Lisa Hazard"/>
    <s v="Consumer"/>
    <s v="United States"/>
    <x v="38"/>
    <s v="Ohio"/>
    <n v="43229"/>
    <x v="3"/>
    <s v="TEC-PH-10003931"/>
    <x v="2"/>
    <s v="Phones"/>
    <s v="JBL Micro Wireless Portable Bluetooth Speaker"/>
    <n v="107.982"/>
    <n v="3"/>
    <n v="0.4"/>
    <n v="-26.9955"/>
  </r>
  <r>
    <n v="764"/>
    <s v="CA-2014-162775"/>
    <d v="2014-01-13T00:00:00"/>
    <x v="306"/>
    <x v="0"/>
    <s v="CS-12250"/>
    <s v="Chris Selesnick"/>
    <s v="Corporate"/>
    <s v="United States"/>
    <x v="151"/>
    <s v="Louisiana"/>
    <n v="71111"/>
    <x v="0"/>
    <s v="OFF-EN-10001990"/>
    <x v="1"/>
    <s v="Envelopes"/>
    <s v="Staple envelope"/>
    <n v="11.36"/>
    <n v="2"/>
    <n v="0"/>
    <n v="5.3391999999999999"/>
  </r>
  <r>
    <n v="765"/>
    <s v="CA-2014-162775"/>
    <d v="2014-01-13T00:00:00"/>
    <x v="306"/>
    <x v="0"/>
    <s v="CS-12250"/>
    <s v="Chris Selesnick"/>
    <s v="Corporate"/>
    <s v="United States"/>
    <x v="151"/>
    <s v="Louisiana"/>
    <n v="71111"/>
    <x v="0"/>
    <s v="OFF-EN-10001532"/>
    <x v="1"/>
    <s v="Envelopes"/>
    <s v="Brown Kraft Recycled Envelopes"/>
    <n v="50.94"/>
    <n v="3"/>
    <n v="0"/>
    <n v="25.47"/>
  </r>
  <r>
    <n v="766"/>
    <s v="CA-2014-162775"/>
    <d v="2014-01-13T00:00:00"/>
    <x v="306"/>
    <x v="0"/>
    <s v="CS-12250"/>
    <s v="Chris Selesnick"/>
    <s v="Corporate"/>
    <s v="United States"/>
    <x v="151"/>
    <s v="Louisiana"/>
    <n v="71111"/>
    <x v="0"/>
    <s v="TEC-AC-10003174"/>
    <x v="2"/>
    <s v="Accessories"/>
    <s v="Plantronics S12 Corded Telephone Headset System"/>
    <n v="646.74"/>
    <n v="6"/>
    <n v="0"/>
    <n v="258.69600000000003"/>
  </r>
  <r>
    <n v="767"/>
    <s v="CA-2014-162775"/>
    <d v="2014-01-13T00:00:00"/>
    <x v="306"/>
    <x v="0"/>
    <s v="CS-12250"/>
    <s v="Chris Selesnick"/>
    <s v="Corporate"/>
    <s v="United States"/>
    <x v="151"/>
    <s v="Louisiana"/>
    <n v="71111"/>
    <x v="0"/>
    <s v="OFF-BI-10004187"/>
    <x v="1"/>
    <s v="Binders"/>
    <s v="3-ring staple pack"/>
    <n v="5.64"/>
    <n v="3"/>
    <n v="0"/>
    <n v="2.7071999999999998"/>
  </r>
  <r>
    <n v="768"/>
    <s v="CA-2014-162775"/>
    <d v="2014-01-13T00:00:00"/>
    <x v="306"/>
    <x v="0"/>
    <s v="CS-12250"/>
    <s v="Chris Selesnick"/>
    <s v="Corporate"/>
    <s v="United States"/>
    <x v="151"/>
    <s v="Louisiana"/>
    <n v="71111"/>
    <x v="0"/>
    <s v="OFF-ST-10000025"/>
    <x v="1"/>
    <s v="Storage"/>
    <s v="Fellowes Stor/Drawer Steel Plus Storage Drawers"/>
    <n v="572.58000000000004"/>
    <n v="6"/>
    <n v="0"/>
    <n v="34.354799999999997"/>
  </r>
  <r>
    <n v="769"/>
    <s v="CA-2014-106810"/>
    <d v="2014-05-14T00:00:00"/>
    <x v="307"/>
    <x v="1"/>
    <s v="AJ-10795"/>
    <s v="Anthony Johnson"/>
    <s v="Corporate"/>
    <s v="United States"/>
    <x v="84"/>
    <s v="Florida"/>
    <n v="33710"/>
    <x v="0"/>
    <s v="FUR-FU-10004306"/>
    <x v="0"/>
    <s v="Furnishings"/>
    <s v="Electrix Halogen Magnifier Lamp"/>
    <n v="310.88"/>
    <n v="2"/>
    <n v="0.2"/>
    <n v="23.315999999999999"/>
  </r>
  <r>
    <n v="770"/>
    <s v="CA-2016-157245"/>
    <d v="2016-05-19T00:00:00"/>
    <x v="308"/>
    <x v="1"/>
    <s v="LE-16810"/>
    <s v="Laurel Elliston"/>
    <s v="Consumer"/>
    <s v="United States"/>
    <x v="81"/>
    <s v="Virginia"/>
    <n v="22204"/>
    <x v="0"/>
    <s v="FUR-CH-10003746"/>
    <x v="0"/>
    <s v="Chairs"/>
    <s v="Hon 4070 Series Pagoda Round Back Stacking Chairs"/>
    <n v="641.96"/>
    <n v="2"/>
    <n v="0"/>
    <n v="179.74879999999999"/>
  </r>
  <r>
    <n v="771"/>
    <s v="CA-2017-104220"/>
    <d v="2017-01-30T00:00:00"/>
    <x v="60"/>
    <x v="1"/>
    <s v="BV-11245"/>
    <s v="Benjamin Venier"/>
    <s v="Corporate"/>
    <s v="United States"/>
    <x v="96"/>
    <s v="Iowa"/>
    <n v="50315"/>
    <x v="2"/>
    <s v="OFF-BI-10001036"/>
    <x v="1"/>
    <s v="Binders"/>
    <s v="Cardinal EasyOpen D-Ring Binders"/>
    <n v="18.28"/>
    <n v="2"/>
    <n v="0"/>
    <n v="9.14"/>
  </r>
  <r>
    <n v="772"/>
    <s v="CA-2017-104220"/>
    <d v="2017-01-30T00:00:00"/>
    <x v="60"/>
    <x v="1"/>
    <s v="BV-11245"/>
    <s v="Benjamin Venier"/>
    <s v="Corporate"/>
    <s v="United States"/>
    <x v="96"/>
    <s v="Iowa"/>
    <n v="50315"/>
    <x v="2"/>
    <s v="TEC-PH-10004614"/>
    <x v="2"/>
    <s v="Phones"/>
    <s v="AT&amp;T 841000 Phone"/>
    <n v="207"/>
    <n v="3"/>
    <n v="0"/>
    <n v="51.75"/>
  </r>
  <r>
    <n v="773"/>
    <s v="CA-2017-104220"/>
    <d v="2017-01-30T00:00:00"/>
    <x v="60"/>
    <x v="1"/>
    <s v="BV-11245"/>
    <s v="Benjamin Venier"/>
    <s v="Corporate"/>
    <s v="United States"/>
    <x v="96"/>
    <s v="Iowa"/>
    <n v="50315"/>
    <x v="2"/>
    <s v="OFF-BI-10000301"/>
    <x v="1"/>
    <s v="Binders"/>
    <s v="GBC Instant Report Kit"/>
    <n v="32.35"/>
    <n v="5"/>
    <n v="0"/>
    <n v="16.175000000000001"/>
  </r>
  <r>
    <n v="774"/>
    <s v="CA-2017-104220"/>
    <d v="2017-01-30T00:00:00"/>
    <x v="60"/>
    <x v="1"/>
    <s v="BV-11245"/>
    <s v="Benjamin Venier"/>
    <s v="Corporate"/>
    <s v="United States"/>
    <x v="96"/>
    <s v="Iowa"/>
    <n v="50315"/>
    <x v="2"/>
    <s v="OFF-BI-10003910"/>
    <x v="1"/>
    <s v="Binders"/>
    <s v="DXL Angle-View Binders with Locking Rings by Samsill"/>
    <n v="7.71"/>
    <n v="1"/>
    <n v="0"/>
    <n v="3.4695"/>
  </r>
  <r>
    <n v="775"/>
    <s v="CA-2017-104220"/>
    <d v="2017-01-30T00:00:00"/>
    <x v="60"/>
    <x v="1"/>
    <s v="BV-11245"/>
    <s v="Benjamin Venier"/>
    <s v="Corporate"/>
    <s v="United States"/>
    <x v="96"/>
    <s v="Iowa"/>
    <n v="50315"/>
    <x v="2"/>
    <s v="OFF-AR-10004648"/>
    <x v="1"/>
    <s v="Art"/>
    <s v="Boston 19500 Mighty Mite Electric Pencil Sharpener"/>
    <n v="40.299999999999997"/>
    <n v="2"/>
    <n v="0"/>
    <n v="10.881"/>
  </r>
  <r>
    <n v="776"/>
    <s v="CA-2017-104220"/>
    <d v="2017-01-30T00:00:00"/>
    <x v="60"/>
    <x v="1"/>
    <s v="BV-11245"/>
    <s v="Benjamin Venier"/>
    <s v="Corporate"/>
    <s v="United States"/>
    <x v="96"/>
    <s v="Iowa"/>
    <n v="50315"/>
    <x v="2"/>
    <s v="FUR-FU-10002597"/>
    <x v="0"/>
    <s v="Furnishings"/>
    <s v="C-Line Magnetic Cubicle Keepers, Clear Polypropylene"/>
    <n v="34.58"/>
    <n v="7"/>
    <n v="0"/>
    <n v="14.5236"/>
  </r>
  <r>
    <n v="777"/>
    <s v="CA-2014-165974"/>
    <d v="2014-06-29T00:00:00"/>
    <x v="287"/>
    <x v="1"/>
    <s v="DL-12865"/>
    <s v="Dan Lawera"/>
    <s v="Consumer"/>
    <s v="United States"/>
    <x v="74"/>
    <s v="Ohio"/>
    <n v="45231"/>
    <x v="3"/>
    <s v="OFF-AR-10003405"/>
    <x v="1"/>
    <s v="Art"/>
    <s v="Dixon My First Ticonderoga Pencil, #2"/>
    <n v="32.76"/>
    <n v="7"/>
    <n v="0.2"/>
    <n v="3.6855000000000002"/>
  </r>
  <r>
    <n v="778"/>
    <s v="CA-2015-144267"/>
    <d v="2015-08-21T00:00:00"/>
    <x v="309"/>
    <x v="2"/>
    <s v="NZ-18565"/>
    <s v="Nick Zandusky"/>
    <s v="Home Office"/>
    <s v="United States"/>
    <x v="8"/>
    <s v="California"/>
    <n v="94110"/>
    <x v="1"/>
    <s v="FUR-CH-10002335"/>
    <x v="0"/>
    <s v="Chairs"/>
    <s v="Hon GuestStacker Chair"/>
    <n v="544.00800000000004"/>
    <n v="3"/>
    <n v="0.2"/>
    <n v="40.800600000000003"/>
  </r>
  <r>
    <n v="779"/>
    <s v="CA-2015-144267"/>
    <d v="2015-08-21T00:00:00"/>
    <x v="309"/>
    <x v="2"/>
    <s v="NZ-18565"/>
    <s v="Nick Zandusky"/>
    <s v="Home Office"/>
    <s v="United States"/>
    <x v="8"/>
    <s v="California"/>
    <n v="94110"/>
    <x v="1"/>
    <s v="OFF-PA-10000157"/>
    <x v="1"/>
    <s v="Paper"/>
    <s v="Xerox 191"/>
    <n v="59.94"/>
    <n v="3"/>
    <n v="0"/>
    <n v="28.171800000000001"/>
  </r>
  <r>
    <n v="780"/>
    <s v="CA-2015-144267"/>
    <d v="2015-08-21T00:00:00"/>
    <x v="309"/>
    <x v="2"/>
    <s v="NZ-18565"/>
    <s v="Nick Zandusky"/>
    <s v="Home Office"/>
    <s v="United States"/>
    <x v="8"/>
    <s v="California"/>
    <n v="94110"/>
    <x v="1"/>
    <s v="OFF-PA-10001947"/>
    <x v="1"/>
    <s v="Paper"/>
    <s v="Xerox 1974"/>
    <n v="23.92"/>
    <n v="4"/>
    <n v="0"/>
    <n v="11.720800000000001"/>
  </r>
  <r>
    <n v="781"/>
    <s v="CA-2015-144267"/>
    <d v="2015-08-21T00:00:00"/>
    <x v="309"/>
    <x v="2"/>
    <s v="NZ-18565"/>
    <s v="Nick Zandusky"/>
    <s v="Home Office"/>
    <s v="United States"/>
    <x v="8"/>
    <s v="California"/>
    <n v="94110"/>
    <x v="1"/>
    <s v="OFF-PA-10003657"/>
    <x v="1"/>
    <s v="Paper"/>
    <s v="Xerox 1927"/>
    <n v="4.28"/>
    <n v="1"/>
    <n v="0"/>
    <n v="1.9259999999999999"/>
  </r>
  <r>
    <n v="782"/>
    <s v="US-2015-157014"/>
    <d v="2015-10-03T00:00:00"/>
    <x v="310"/>
    <x v="0"/>
    <s v="BM-11785"/>
    <s v="Bryan Mills"/>
    <s v="Consumer"/>
    <s v="United States"/>
    <x v="38"/>
    <s v="Ohio"/>
    <n v="43229"/>
    <x v="3"/>
    <s v="OFF-BI-10001098"/>
    <x v="1"/>
    <s v="Binders"/>
    <s v="Acco D-Ring Binder w/DublLock"/>
    <n v="32.07"/>
    <n v="5"/>
    <n v="0.7"/>
    <n v="-22.449000000000002"/>
  </r>
  <r>
    <n v="783"/>
    <s v="US-2015-157014"/>
    <d v="2015-10-03T00:00:00"/>
    <x v="310"/>
    <x v="0"/>
    <s v="BM-11785"/>
    <s v="Bryan Mills"/>
    <s v="Consumer"/>
    <s v="United States"/>
    <x v="38"/>
    <s v="Ohio"/>
    <n v="43229"/>
    <x v="3"/>
    <s v="TEC-AC-10002167"/>
    <x v="2"/>
    <s v="Accessories"/>
    <s v="Imation 8gb Micro Traveldrive Usb 2.0 Flash Drive"/>
    <n v="24"/>
    <n v="2"/>
    <n v="0.2"/>
    <n v="-2.7"/>
  </r>
  <r>
    <n v="784"/>
    <s v="US-2015-157014"/>
    <d v="2015-10-03T00:00:00"/>
    <x v="310"/>
    <x v="0"/>
    <s v="BM-11785"/>
    <s v="Bryan Mills"/>
    <s v="Consumer"/>
    <s v="United States"/>
    <x v="38"/>
    <s v="Ohio"/>
    <n v="43229"/>
    <x v="3"/>
    <s v="FUR-BO-10004409"/>
    <x v="0"/>
    <s v="Bookcases"/>
    <s v="Safco Value Mate Series Steel Bookcases, Baked Enamel Finish on Steel, Gray"/>
    <n v="35.49"/>
    <n v="1"/>
    <n v="0.5"/>
    <n v="-15.615600000000001"/>
  </r>
  <r>
    <n v="785"/>
    <s v="US-2015-157014"/>
    <d v="2015-10-03T00:00:00"/>
    <x v="310"/>
    <x v="0"/>
    <s v="BM-11785"/>
    <s v="Bryan Mills"/>
    <s v="Consumer"/>
    <s v="United States"/>
    <x v="38"/>
    <s v="Ohio"/>
    <n v="43229"/>
    <x v="3"/>
    <s v="TEC-AC-10000057"/>
    <x v="2"/>
    <s v="Accessories"/>
    <s v="Microsoft Natural Ergonomic Keyboard 4000"/>
    <n v="47.984000000000002"/>
    <n v="2"/>
    <n v="0.2"/>
    <n v="0.599799999999997"/>
  </r>
  <r>
    <n v="786"/>
    <s v="CA-2015-154921"/>
    <d v="2015-05-23T00:00:00"/>
    <x v="311"/>
    <x v="1"/>
    <s v="EA-14035"/>
    <s v="Erin Ashbrook"/>
    <s v="Corporate"/>
    <s v="United States"/>
    <x v="29"/>
    <s v="South Carolina"/>
    <n v="29203"/>
    <x v="0"/>
    <s v="OFF-EN-10000056"/>
    <x v="1"/>
    <s v="Envelopes"/>
    <s v="Cameo Buff Policy Envelopes"/>
    <n v="186.69"/>
    <n v="3"/>
    <n v="0"/>
    <n v="87.744299999999996"/>
  </r>
  <r>
    <n v="787"/>
    <s v="CA-2017-129567"/>
    <d v="2017-03-17T00:00:00"/>
    <x v="312"/>
    <x v="0"/>
    <s v="CL-12565"/>
    <s v="Clay Ludtke"/>
    <s v="Consumer"/>
    <s v="United States"/>
    <x v="152"/>
    <s v="California"/>
    <n v="93534"/>
    <x v="1"/>
    <s v="OFF-BI-10000014"/>
    <x v="1"/>
    <s v="Binders"/>
    <s v="Heavy-Duty E-Z-D Binders"/>
    <n v="17.456"/>
    <n v="2"/>
    <n v="0.2"/>
    <n v="5.8914"/>
  </r>
  <r>
    <n v="788"/>
    <s v="CA-2015-154620"/>
    <d v="2015-12-12T00:00:00"/>
    <x v="313"/>
    <x v="1"/>
    <s v="LT-17110"/>
    <s v="Liz Thompson"/>
    <s v="Consumer"/>
    <s v="United States"/>
    <x v="152"/>
    <s v="California"/>
    <n v="93534"/>
    <x v="1"/>
    <s v="FUR-CH-10004675"/>
    <x v="0"/>
    <s v="Chairs"/>
    <s v="Lifetime Advantage Folding Chairs, 4/Carton"/>
    <n v="348.928"/>
    <n v="2"/>
    <n v="0.2"/>
    <n v="34.892800000000001"/>
  </r>
  <r>
    <n v="789"/>
    <s v="CA-2015-115938"/>
    <d v="2015-06-26T00:00:00"/>
    <x v="314"/>
    <x v="1"/>
    <s v="SA-20830"/>
    <s v="Sue Ann Reed"/>
    <s v="Consumer"/>
    <s v="United States"/>
    <x v="102"/>
    <s v="Virginia"/>
    <n v="23223"/>
    <x v="0"/>
    <s v="OFF-BI-10001543"/>
    <x v="1"/>
    <s v="Binders"/>
    <s v="GBC VeloBinder Manual Binding System"/>
    <n v="143.96"/>
    <n v="4"/>
    <n v="0"/>
    <n v="69.100800000000007"/>
  </r>
  <r>
    <n v="790"/>
    <s v="CA-2015-115938"/>
    <d v="2015-06-26T00:00:00"/>
    <x v="314"/>
    <x v="1"/>
    <s v="SA-20830"/>
    <s v="Sue Ann Reed"/>
    <s v="Consumer"/>
    <s v="United States"/>
    <x v="102"/>
    <s v="Virginia"/>
    <n v="23223"/>
    <x v="0"/>
    <s v="OFF-ST-10001321"/>
    <x v="1"/>
    <s v="Storage"/>
    <s v="Decoflex Hanging Personal Folder File, Blue"/>
    <n v="15.42"/>
    <n v="1"/>
    <n v="0"/>
    <n v="4.1634000000000002"/>
  </r>
  <r>
    <n v="791"/>
    <s v="CA-2015-115938"/>
    <d v="2015-06-26T00:00:00"/>
    <x v="314"/>
    <x v="1"/>
    <s v="SA-20830"/>
    <s v="Sue Ann Reed"/>
    <s v="Consumer"/>
    <s v="United States"/>
    <x v="102"/>
    <s v="Virginia"/>
    <n v="23223"/>
    <x v="0"/>
    <s v="OFF-BI-10001132"/>
    <x v="1"/>
    <s v="Binders"/>
    <s v="Acco PRESSTEX Data Binder with Storage Hooks, Dark Blue, 9 1/2&quot; X 11&quot;"/>
    <n v="43.04"/>
    <n v="8"/>
    <n v="0"/>
    <n v="21.089600000000001"/>
  </r>
  <r>
    <n v="792"/>
    <s v="CA-2015-115938"/>
    <d v="2015-06-26T00:00:00"/>
    <x v="314"/>
    <x v="1"/>
    <s v="SA-20830"/>
    <s v="Sue Ann Reed"/>
    <s v="Consumer"/>
    <s v="United States"/>
    <x v="102"/>
    <s v="Virginia"/>
    <n v="23223"/>
    <x v="0"/>
    <s v="FUR-CH-10003199"/>
    <x v="0"/>
    <s v="Chairs"/>
    <s v="Office Star - Contemporary Task Swivel Chair"/>
    <n v="332.94"/>
    <n v="3"/>
    <n v="0"/>
    <n v="79.905600000000007"/>
  </r>
  <r>
    <n v="793"/>
    <s v="CA-2016-105256"/>
    <d v="2016-05-20T00:00:00"/>
    <x v="315"/>
    <x v="3"/>
    <s v="JK-15730"/>
    <s v="Joe Kamberova"/>
    <s v="Consumer"/>
    <s v="United States"/>
    <x v="153"/>
    <s v="North Carolina"/>
    <n v="28806"/>
    <x v="0"/>
    <s v="TEC-PH-10001530"/>
    <x v="2"/>
    <s v="Phones"/>
    <s v="Cisco Unified IP Phone 7945G VoIP phone"/>
    <n v="1363.96"/>
    <n v="5"/>
    <n v="0.2"/>
    <n v="85.247500000000002"/>
  </r>
  <r>
    <n v="794"/>
    <s v="CA-2014-156433"/>
    <d v="2014-09-20T00:00:00"/>
    <x v="316"/>
    <x v="1"/>
    <s v="ES-14020"/>
    <s v="Erica Smith"/>
    <s v="Consumer"/>
    <s v="United States"/>
    <x v="8"/>
    <s v="California"/>
    <n v="94110"/>
    <x v="1"/>
    <s v="OFF-LA-10001569"/>
    <x v="1"/>
    <s v="Labels"/>
    <s v="Avery 499"/>
    <n v="9.9600000000000009"/>
    <n v="2"/>
    <n v="0"/>
    <n v="4.5815999999999999"/>
  </r>
  <r>
    <n v="795"/>
    <s v="CA-2014-156433"/>
    <d v="2014-09-20T00:00:00"/>
    <x v="316"/>
    <x v="1"/>
    <s v="ES-14020"/>
    <s v="Erica Smith"/>
    <s v="Consumer"/>
    <s v="United States"/>
    <x v="8"/>
    <s v="California"/>
    <n v="94110"/>
    <x v="1"/>
    <s v="OFF-PA-10003724"/>
    <x v="1"/>
    <s v="Paper"/>
    <s v="Wirebound Message Book, 4 per Page"/>
    <n v="21.72"/>
    <n v="4"/>
    <n v="0"/>
    <n v="10.642799999999999"/>
  </r>
  <r>
    <n v="796"/>
    <s v="CA-2017-151428"/>
    <d v="2017-09-21T00:00:00"/>
    <x v="255"/>
    <x v="1"/>
    <s v="RH-19495"/>
    <s v="Rick Hansen"/>
    <s v="Consumer"/>
    <s v="United States"/>
    <x v="30"/>
    <s v="Minnesota"/>
    <n v="55901"/>
    <x v="2"/>
    <s v="OFF-BI-10000546"/>
    <x v="1"/>
    <s v="Binders"/>
    <s v="Avery Durable Binders"/>
    <n v="20.16"/>
    <n v="7"/>
    <n v="0"/>
    <n v="9.8783999999999992"/>
  </r>
  <r>
    <n v="797"/>
    <s v="CA-2015-124653"/>
    <d v="2015-12-24T00:00:00"/>
    <x v="317"/>
    <x v="2"/>
    <s v="DB-13120"/>
    <s v="David Bremer"/>
    <s v="Corporate"/>
    <s v="United States"/>
    <x v="30"/>
    <s v="New York"/>
    <n v="14609"/>
    <x v="3"/>
    <s v="OFF-PA-10000176"/>
    <x v="1"/>
    <s v="Paper"/>
    <s v="Xerox 1887"/>
    <n v="132.79"/>
    <n v="7"/>
    <n v="0"/>
    <n v="63.739199999999997"/>
  </r>
  <r>
    <n v="798"/>
    <s v="CA-2015-124653"/>
    <d v="2015-12-24T00:00:00"/>
    <x v="317"/>
    <x v="2"/>
    <s v="DB-13120"/>
    <s v="David Bremer"/>
    <s v="Corporate"/>
    <s v="United States"/>
    <x v="30"/>
    <s v="New York"/>
    <n v="14609"/>
    <x v="3"/>
    <s v="OFF-PA-10002365"/>
    <x v="1"/>
    <s v="Paper"/>
    <s v="Xerox 1967"/>
    <n v="12.96"/>
    <n v="2"/>
    <n v="0"/>
    <n v="6.2207999999999997"/>
  </r>
  <r>
    <n v="799"/>
    <s v="CA-2015-124653"/>
    <d v="2015-12-24T00:00:00"/>
    <x v="317"/>
    <x v="2"/>
    <s v="DB-13120"/>
    <s v="David Bremer"/>
    <s v="Corporate"/>
    <s v="United States"/>
    <x v="30"/>
    <s v="New York"/>
    <n v="14609"/>
    <x v="3"/>
    <s v="OFF-LA-10002271"/>
    <x v="1"/>
    <s v="Labels"/>
    <s v="Smead Alpha-Z Color-Coded Second Alphabetical Labels and Starter Set"/>
    <n v="21.56"/>
    <n v="7"/>
    <n v="0"/>
    <n v="10.348800000000001"/>
  </r>
  <r>
    <n v="800"/>
    <s v="CA-2015-101910"/>
    <d v="2015-11-27T00:00:00"/>
    <x v="253"/>
    <x v="1"/>
    <s v="CD-11920"/>
    <s v="Carlos Daly"/>
    <s v="Consumer"/>
    <s v="United States"/>
    <x v="154"/>
    <s v="California"/>
    <n v="92530"/>
    <x v="1"/>
    <s v="FUR-CH-10002647"/>
    <x v="0"/>
    <s v="Chairs"/>
    <s v="Situations Contoured Folding Chairs, 4/Set"/>
    <n v="283.92"/>
    <n v="5"/>
    <n v="0.2"/>
    <n v="17.745000000000001"/>
  </r>
  <r>
    <n v="801"/>
    <s v="CA-2017-105809"/>
    <d v="2017-02-20T00:00:00"/>
    <x v="318"/>
    <x v="2"/>
    <s v="HW-14935"/>
    <s v="Helen Wasserman"/>
    <s v="Corporate"/>
    <s v="United States"/>
    <x v="70"/>
    <s v="California"/>
    <n v="92105"/>
    <x v="1"/>
    <s v="FUR-FU-10004090"/>
    <x v="0"/>
    <s v="Furnishings"/>
    <s v="Executive Impressions 14&quot; Contract Wall Clock"/>
    <n v="22.23"/>
    <n v="1"/>
    <n v="0"/>
    <n v="7.3358999999999996"/>
  </r>
  <r>
    <n v="802"/>
    <s v="CA-2017-105809"/>
    <d v="2017-02-20T00:00:00"/>
    <x v="318"/>
    <x v="2"/>
    <s v="HW-14935"/>
    <s v="Helen Wasserman"/>
    <s v="Corporate"/>
    <s v="United States"/>
    <x v="70"/>
    <s v="California"/>
    <n v="92105"/>
    <x v="1"/>
    <s v="TEC-PH-10001580"/>
    <x v="2"/>
    <s v="Phones"/>
    <s v="Logitech Mobile Speakerphone P710e - speaker phone"/>
    <n v="215.96799999999999"/>
    <n v="2"/>
    <n v="0.2"/>
    <n v="18.897200000000002"/>
  </r>
  <r>
    <n v="803"/>
    <s v="CA-2016-136133"/>
    <d v="2016-08-18T00:00:00"/>
    <x v="319"/>
    <x v="0"/>
    <s v="HW-14935"/>
    <s v="Helen Wasserman"/>
    <s v="Corporate"/>
    <s v="United States"/>
    <x v="20"/>
    <s v="New York"/>
    <n v="10024"/>
    <x v="3"/>
    <s v="OFF-AP-10000576"/>
    <x v="1"/>
    <s v="Appliances"/>
    <s v="Belkin 7 Outlet SurgeMaster II"/>
    <n v="355.32"/>
    <n v="9"/>
    <n v="0"/>
    <n v="99.489599999999996"/>
  </r>
  <r>
    <n v="804"/>
    <s v="CA-2016-115504"/>
    <d v="2016-03-12T00:00:00"/>
    <x v="320"/>
    <x v="1"/>
    <s v="MC-18130"/>
    <s v="Mike Caudle"/>
    <s v="Corporate"/>
    <s v="United States"/>
    <x v="53"/>
    <s v="Louisiana"/>
    <n v="71203"/>
    <x v="0"/>
    <s v="OFF-PA-10003953"/>
    <x v="1"/>
    <s v="Paper"/>
    <s v="Xerox 218"/>
    <n v="12.96"/>
    <n v="2"/>
    <n v="0"/>
    <n v="6.2207999999999997"/>
  </r>
  <r>
    <n v="805"/>
    <s v="CA-2017-135783"/>
    <d v="2017-04-22T00:00:00"/>
    <x v="321"/>
    <x v="2"/>
    <s v="GM-14440"/>
    <s v="Gary McGarr"/>
    <s v="Consumer"/>
    <s v="United States"/>
    <x v="8"/>
    <s v="California"/>
    <n v="94122"/>
    <x v="1"/>
    <s v="FUR-FU-10000794"/>
    <x v="0"/>
    <s v="Furnishings"/>
    <s v="Eldon Stackable Tray, Side-Load, Legal, Smoke"/>
    <n v="18.28"/>
    <n v="2"/>
    <n v="0"/>
    <n v="6.2152000000000003"/>
  </r>
  <r>
    <n v="806"/>
    <s v="CA-2014-134313"/>
    <d v="2014-11-01T00:00:00"/>
    <x v="322"/>
    <x v="1"/>
    <s v="RA-19915"/>
    <s v="Russell Applegate"/>
    <s v="Consumer"/>
    <s v="United States"/>
    <x v="60"/>
    <s v="Colorado"/>
    <n v="80219"/>
    <x v="1"/>
    <s v="OFF-AR-10001897"/>
    <x v="1"/>
    <s v="Art"/>
    <s v="Model L Table or Wall-Mount Pencil Sharpener"/>
    <n v="43.176000000000002"/>
    <n v="3"/>
    <n v="0.2"/>
    <n v="4.3175999999999997"/>
  </r>
  <r>
    <n v="807"/>
    <s v="CA-2014-134313"/>
    <d v="2014-11-01T00:00:00"/>
    <x v="322"/>
    <x v="1"/>
    <s v="RA-19915"/>
    <s v="Russell Applegate"/>
    <s v="Consumer"/>
    <s v="United States"/>
    <x v="60"/>
    <s v="Colorado"/>
    <n v="80219"/>
    <x v="1"/>
    <s v="TEC-PH-10001795"/>
    <x v="2"/>
    <s v="Phones"/>
    <s v="ClearOne CHATAttach 160 - speaker phone"/>
    <n v="1983.9680000000001"/>
    <n v="4"/>
    <n v="0.2"/>
    <n v="247.99600000000001"/>
  </r>
  <r>
    <n v="808"/>
    <s v="CA-2015-140921"/>
    <d v="2015-02-03T00:00:00"/>
    <x v="43"/>
    <x v="2"/>
    <s v="AA-10375"/>
    <s v="Allen Armold"/>
    <s v="Consumer"/>
    <s v="United States"/>
    <x v="155"/>
    <s v="Nebraska"/>
    <n v="68104"/>
    <x v="2"/>
    <s v="FUR-FU-10003347"/>
    <x v="0"/>
    <s v="Furnishings"/>
    <s v="Coloredge Poster Frame"/>
    <n v="28.4"/>
    <n v="2"/>
    <n v="0"/>
    <n v="11.076000000000001"/>
  </r>
  <r>
    <n v="809"/>
    <s v="CA-2015-140921"/>
    <d v="2015-02-03T00:00:00"/>
    <x v="43"/>
    <x v="2"/>
    <s v="AA-10375"/>
    <s v="Allen Armold"/>
    <s v="Consumer"/>
    <s v="United States"/>
    <x v="155"/>
    <s v="Nebraska"/>
    <n v="68104"/>
    <x v="2"/>
    <s v="TEC-AC-10004901"/>
    <x v="2"/>
    <s v="Accessories"/>
    <s v="Kensington SlimBlade Notebook Wireless Mouse with Nano Receiver "/>
    <n v="149.97"/>
    <n v="3"/>
    <n v="0"/>
    <n v="50.989800000000002"/>
  </r>
  <r>
    <n v="810"/>
    <s v="CA-2014-151995"/>
    <d v="2014-10-13T00:00:00"/>
    <x v="323"/>
    <x v="2"/>
    <s v="ZC-21910"/>
    <s v="Zuschuss Carroll"/>
    <s v="Consumer"/>
    <s v="United States"/>
    <x v="156"/>
    <s v="Washington"/>
    <n v="98026"/>
    <x v="1"/>
    <s v="OFF-AR-10003190"/>
    <x v="1"/>
    <s v="Art"/>
    <s v="Newell 32"/>
    <n v="11.52"/>
    <n v="4"/>
    <n v="0"/>
    <n v="3.2256"/>
  </r>
  <r>
    <n v="811"/>
    <s v="CA-2014-151995"/>
    <d v="2014-10-13T00:00:00"/>
    <x v="323"/>
    <x v="2"/>
    <s v="ZC-21910"/>
    <s v="Zuschuss Carroll"/>
    <s v="Consumer"/>
    <s v="United States"/>
    <x v="156"/>
    <s v="Washington"/>
    <n v="98026"/>
    <x v="1"/>
    <s v="FUR-TA-10002903"/>
    <x v="0"/>
    <s v="Tables"/>
    <s v="Bevis Round Bullnose 29&quot; High Table Top"/>
    <n v="1298.55"/>
    <n v="5"/>
    <n v="0"/>
    <n v="311.65199999999999"/>
  </r>
  <r>
    <n v="812"/>
    <s v="CA-2014-151995"/>
    <d v="2014-10-13T00:00:00"/>
    <x v="323"/>
    <x v="2"/>
    <s v="ZC-21910"/>
    <s v="Zuschuss Carroll"/>
    <s v="Consumer"/>
    <s v="United States"/>
    <x v="156"/>
    <s v="Washington"/>
    <n v="98026"/>
    <x v="1"/>
    <s v="OFF-AP-10000240"/>
    <x v="1"/>
    <s v="Appliances"/>
    <s v="Belkin F9G930V10-GRY 9 Outlet Surge"/>
    <n v="213.92"/>
    <n v="4"/>
    <n v="0"/>
    <n v="62.036799999999999"/>
  </r>
  <r>
    <n v="813"/>
    <s v="CA-2014-151995"/>
    <d v="2014-10-13T00:00:00"/>
    <x v="323"/>
    <x v="2"/>
    <s v="ZC-21910"/>
    <s v="Zuschuss Carroll"/>
    <s v="Consumer"/>
    <s v="United States"/>
    <x v="156"/>
    <s v="Washington"/>
    <n v="98026"/>
    <x v="1"/>
    <s v="TEC-AC-10001101"/>
    <x v="2"/>
    <s v="Accessories"/>
    <s v="Sony 16GB Class 10 Micro SDHC R40 Memory Card"/>
    <n v="25.78"/>
    <n v="2"/>
    <n v="0"/>
    <n v="2.5779999999999998"/>
  </r>
  <r>
    <n v="814"/>
    <s v="CA-2017-143686"/>
    <d v="2017-05-14T00:00:00"/>
    <x v="324"/>
    <x v="3"/>
    <s v="PJ-19015"/>
    <s v="Pauline Johnson"/>
    <s v="Consumer"/>
    <s v="United States"/>
    <x v="157"/>
    <s v="California"/>
    <n v="92704"/>
    <x v="1"/>
    <s v="FUR-FU-10000794"/>
    <x v="0"/>
    <s v="Furnishings"/>
    <s v="Eldon Stackable Tray, Side-Load, Legal, Smoke"/>
    <n v="18.28"/>
    <n v="2"/>
    <n v="0"/>
    <n v="6.2152000000000003"/>
  </r>
  <r>
    <n v="815"/>
    <s v="CA-2017-143686"/>
    <d v="2017-05-14T00:00:00"/>
    <x v="324"/>
    <x v="3"/>
    <s v="PJ-19015"/>
    <s v="Pauline Johnson"/>
    <s v="Consumer"/>
    <s v="United States"/>
    <x v="157"/>
    <s v="California"/>
    <n v="92704"/>
    <x v="1"/>
    <s v="TEC-AC-10001838"/>
    <x v="2"/>
    <s v="Accessories"/>
    <s v="Razer Tiamat Over Ear 7.1 Surround Sound PC Gaming Headset"/>
    <n v="1399.93"/>
    <n v="7"/>
    <n v="0"/>
    <n v="601.96990000000005"/>
  </r>
  <r>
    <n v="816"/>
    <s v="CA-2015-106565"/>
    <d v="2015-03-20T00:00:00"/>
    <x v="325"/>
    <x v="2"/>
    <s v="BW-11110"/>
    <s v="Bart Watters"/>
    <s v="Corporate"/>
    <s v="United States"/>
    <x v="158"/>
    <s v="Wisconsin"/>
    <n v="53209"/>
    <x v="2"/>
    <s v="OFF-PA-10000061"/>
    <x v="1"/>
    <s v="Paper"/>
    <s v="Xerox 205"/>
    <n v="51.84"/>
    <n v="8"/>
    <n v="0"/>
    <n v="24.883199999999999"/>
  </r>
  <r>
    <n v="817"/>
    <s v="CA-2016-149370"/>
    <d v="2016-09-15T00:00:00"/>
    <x v="268"/>
    <x v="1"/>
    <s v="DB-13210"/>
    <s v="Dean Braden"/>
    <s v="Consumer"/>
    <s v="United States"/>
    <x v="10"/>
    <s v="Pennsylvania"/>
    <n v="19140"/>
    <x v="3"/>
    <s v="OFF-PA-10003651"/>
    <x v="1"/>
    <s v="Paper"/>
    <s v="Xerox 1968"/>
    <n v="5.3440000000000003"/>
    <n v="1"/>
    <n v="0.2"/>
    <n v="1.8704000000000001"/>
  </r>
  <r>
    <n v="818"/>
    <s v="CA-2014-140858"/>
    <d v="2014-06-28T00:00:00"/>
    <x v="326"/>
    <x v="1"/>
    <s v="CA-12775"/>
    <s v="Cynthia Arntzen"/>
    <s v="Consumer"/>
    <s v="United States"/>
    <x v="10"/>
    <s v="Pennsylvania"/>
    <n v="19140"/>
    <x v="3"/>
    <s v="OFF-PA-10000304"/>
    <x v="1"/>
    <s v="Paper"/>
    <s v="Xerox 1995"/>
    <n v="41.472000000000001"/>
    <n v="8"/>
    <n v="0.2"/>
    <n v="14.5152"/>
  </r>
  <r>
    <n v="819"/>
    <s v="CA-2014-140858"/>
    <d v="2014-06-28T00:00:00"/>
    <x v="326"/>
    <x v="1"/>
    <s v="CA-12775"/>
    <s v="Cynthia Arntzen"/>
    <s v="Consumer"/>
    <s v="United States"/>
    <x v="10"/>
    <s v="Pennsylvania"/>
    <n v="19140"/>
    <x v="3"/>
    <s v="OFF-BI-10003094"/>
    <x v="1"/>
    <s v="Binders"/>
    <s v="Self-Adhesive Ring Binder Labels"/>
    <n v="3.1680000000000001"/>
    <n v="3"/>
    <n v="0.7"/>
    <n v="-2.4287999999999998"/>
  </r>
  <r>
    <n v="820"/>
    <s v="CA-2014-140858"/>
    <d v="2014-06-28T00:00:00"/>
    <x v="326"/>
    <x v="1"/>
    <s v="CA-12775"/>
    <s v="Cynthia Arntzen"/>
    <s v="Consumer"/>
    <s v="United States"/>
    <x v="10"/>
    <s v="Pennsylvania"/>
    <n v="19140"/>
    <x v="3"/>
    <s v="FUR-CH-10001394"/>
    <x v="0"/>
    <s v="Chairs"/>
    <s v="Global Leather Executive Chair"/>
    <n v="1228.4649999999999"/>
    <n v="5"/>
    <n v="0.3"/>
    <n v="0"/>
  </r>
  <r>
    <n v="821"/>
    <s v="CA-2014-140858"/>
    <d v="2014-06-28T00:00:00"/>
    <x v="326"/>
    <x v="1"/>
    <s v="CA-12775"/>
    <s v="Cynthia Arntzen"/>
    <s v="Consumer"/>
    <s v="United States"/>
    <x v="10"/>
    <s v="Pennsylvania"/>
    <n v="19140"/>
    <x v="3"/>
    <s v="OFF-BI-10004230"/>
    <x v="1"/>
    <s v="Binders"/>
    <s v="GBC Recycled Grain Textured Covers"/>
    <n v="31.085999999999999"/>
    <n v="3"/>
    <n v="0.7"/>
    <n v="-22.796399999999998"/>
  </r>
  <r>
    <n v="822"/>
    <s v="CA-2014-140858"/>
    <d v="2014-06-28T00:00:00"/>
    <x v="326"/>
    <x v="1"/>
    <s v="CA-12775"/>
    <s v="Cynthia Arntzen"/>
    <s v="Consumer"/>
    <s v="United States"/>
    <x v="10"/>
    <s v="Pennsylvania"/>
    <n v="19140"/>
    <x v="3"/>
    <s v="OFF-PA-10003395"/>
    <x v="1"/>
    <s v="Paper"/>
    <s v="Xerox 1941"/>
    <n v="335.52"/>
    <n v="4"/>
    <n v="0.2"/>
    <n v="117.432"/>
  </r>
  <r>
    <n v="823"/>
    <s v="CA-2017-101434"/>
    <d v="2017-06-20T00:00:00"/>
    <x v="327"/>
    <x v="1"/>
    <s v="TR-21325"/>
    <s v="Toby Ritter"/>
    <s v="Consumer"/>
    <s v="United States"/>
    <x v="78"/>
    <s v="New Jersey"/>
    <n v="7109"/>
    <x v="3"/>
    <s v="TEC-AC-10002402"/>
    <x v="2"/>
    <s v="Accessories"/>
    <s v="Razer Kraken PRO Over Ear PC and Music Headset"/>
    <n v="239.97"/>
    <n v="3"/>
    <n v="0"/>
    <n v="71.991"/>
  </r>
  <r>
    <n v="824"/>
    <s v="CA-2017-101434"/>
    <d v="2017-06-20T00:00:00"/>
    <x v="327"/>
    <x v="1"/>
    <s v="TR-21325"/>
    <s v="Toby Ritter"/>
    <s v="Consumer"/>
    <s v="United States"/>
    <x v="78"/>
    <s v="New Jersey"/>
    <n v="7109"/>
    <x v="3"/>
    <s v="OFF-LA-10003223"/>
    <x v="1"/>
    <s v="Labels"/>
    <s v="Avery 508"/>
    <n v="9.82"/>
    <n v="2"/>
    <n v="0"/>
    <n v="4.8117999999999999"/>
  </r>
  <r>
    <n v="825"/>
    <s v="US-2014-102071"/>
    <d v="2014-05-09T00:00:00"/>
    <x v="8"/>
    <x v="1"/>
    <s v="PG-18820"/>
    <s v="Patrick Gardner"/>
    <s v="Consumer"/>
    <s v="United States"/>
    <x v="8"/>
    <s v="California"/>
    <n v="94110"/>
    <x v="1"/>
    <s v="TEC-AC-10003441"/>
    <x v="2"/>
    <s v="Accessories"/>
    <s v="Kingston Digital DataTraveler 32GB USB 2.0"/>
    <n v="67.8"/>
    <n v="4"/>
    <n v="0"/>
    <n v="4.0679999999999996"/>
  </r>
  <r>
    <n v="826"/>
    <s v="US-2014-102071"/>
    <d v="2014-05-09T00:00:00"/>
    <x v="8"/>
    <x v="1"/>
    <s v="PG-18820"/>
    <s v="Patrick Gardner"/>
    <s v="Consumer"/>
    <s v="United States"/>
    <x v="8"/>
    <s v="California"/>
    <n v="94110"/>
    <x v="1"/>
    <s v="TEC-AC-10000109"/>
    <x v="2"/>
    <s v="Accessories"/>
    <s v="Sony Micro Vault Click 16 GB USB 2.0 Flash Drive"/>
    <n v="167.97"/>
    <n v="3"/>
    <n v="0"/>
    <n v="40.312800000000003"/>
  </r>
  <r>
    <n v="827"/>
    <s v="CA-2017-126956"/>
    <d v="2017-08-21T00:00:00"/>
    <x v="328"/>
    <x v="1"/>
    <s v="GT-14710"/>
    <s v="Greg Tran"/>
    <s v="Consumer"/>
    <s v="United States"/>
    <x v="69"/>
    <s v="Minnesota"/>
    <n v="55044"/>
    <x v="2"/>
    <s v="OFF-FA-10002280"/>
    <x v="1"/>
    <s v="Fasteners"/>
    <s v="Advantus Plastic Paper Clips"/>
    <n v="35"/>
    <n v="7"/>
    <n v="0"/>
    <n v="16.8"/>
  </r>
  <r>
    <n v="828"/>
    <s v="CA-2017-126956"/>
    <d v="2017-08-21T00:00:00"/>
    <x v="328"/>
    <x v="1"/>
    <s v="GT-14710"/>
    <s v="Greg Tran"/>
    <s v="Consumer"/>
    <s v="United States"/>
    <x v="69"/>
    <s v="Minnesota"/>
    <n v="55044"/>
    <x v="2"/>
    <s v="OFF-SU-10000381"/>
    <x v="1"/>
    <s v="Supplies"/>
    <s v="Acme Forged Steel Scissors with Black Enamel Handles"/>
    <n v="37.24"/>
    <n v="4"/>
    <n v="0"/>
    <n v="10.7996"/>
  </r>
  <r>
    <n v="829"/>
    <s v="CA-2017-126956"/>
    <d v="2017-08-21T00:00:00"/>
    <x v="328"/>
    <x v="1"/>
    <s v="GT-14710"/>
    <s v="Greg Tran"/>
    <s v="Consumer"/>
    <s v="United States"/>
    <x v="69"/>
    <s v="Minnesota"/>
    <n v="55044"/>
    <x v="2"/>
    <s v="OFF-EN-10004459"/>
    <x v="1"/>
    <s v="Envelopes"/>
    <s v="Security-Tint Envelopes"/>
    <n v="15.28"/>
    <n v="2"/>
    <n v="0"/>
    <n v="7.4871999999999996"/>
  </r>
  <r>
    <n v="830"/>
    <s v="CA-2017-129462"/>
    <d v="2017-06-16T00:00:00"/>
    <x v="329"/>
    <x v="0"/>
    <s v="JE-15745"/>
    <s v="Joel Eaton"/>
    <s v="Consumer"/>
    <s v="United States"/>
    <x v="159"/>
    <s v="Kentucky"/>
    <n v="41042"/>
    <x v="0"/>
    <s v="FUR-CH-10000665"/>
    <x v="0"/>
    <s v="Chairs"/>
    <s v="Global Airflow Leather Mesh Back Chair, Black"/>
    <n v="301.95999999999998"/>
    <n v="2"/>
    <n v="0"/>
    <n v="90.587999999999994"/>
  </r>
  <r>
    <n v="831"/>
    <s v="CA-2017-129462"/>
    <d v="2017-06-16T00:00:00"/>
    <x v="329"/>
    <x v="0"/>
    <s v="JE-15745"/>
    <s v="Joel Eaton"/>
    <s v="Consumer"/>
    <s v="United States"/>
    <x v="159"/>
    <s v="Kentucky"/>
    <n v="41042"/>
    <x v="0"/>
    <s v="OFF-AP-10003884"/>
    <x v="1"/>
    <s v="Appliances"/>
    <s v="Fellowes Smart Surge Ten-Outlet Protector, Platinum"/>
    <n v="180.66"/>
    <n v="3"/>
    <n v="0"/>
    <n v="50.584800000000001"/>
  </r>
  <r>
    <n v="832"/>
    <s v="CA-2017-129462"/>
    <d v="2017-06-16T00:00:00"/>
    <x v="329"/>
    <x v="0"/>
    <s v="JE-15745"/>
    <s v="Joel Eaton"/>
    <s v="Consumer"/>
    <s v="United States"/>
    <x v="159"/>
    <s v="Kentucky"/>
    <n v="41042"/>
    <x v="0"/>
    <s v="TEC-PH-10001557"/>
    <x v="2"/>
    <s v="Phones"/>
    <s v="Pyle PMP37LED"/>
    <n v="191.98"/>
    <n v="2"/>
    <n v="0"/>
    <n v="51.834600000000002"/>
  </r>
  <r>
    <n v="833"/>
    <s v="CA-2017-129462"/>
    <d v="2017-06-16T00:00:00"/>
    <x v="329"/>
    <x v="0"/>
    <s v="JE-15745"/>
    <s v="Joel Eaton"/>
    <s v="Consumer"/>
    <s v="United States"/>
    <x v="159"/>
    <s v="Kentucky"/>
    <n v="41042"/>
    <x v="0"/>
    <s v="TEC-PH-10002085"/>
    <x v="2"/>
    <s v="Phones"/>
    <s v="Clarity 53712"/>
    <n v="65.989999999999995"/>
    <n v="1"/>
    <n v="0"/>
    <n v="17.157399999999999"/>
  </r>
  <r>
    <n v="834"/>
    <s v="CA-2016-165316"/>
    <d v="2016-07-23T00:00:00"/>
    <x v="330"/>
    <x v="1"/>
    <s v="JB-15400"/>
    <s v="Jennifer Braxton"/>
    <s v="Corporate"/>
    <s v="United States"/>
    <x v="67"/>
    <s v="Florida"/>
    <n v="33614"/>
    <x v="0"/>
    <s v="OFF-AR-10002956"/>
    <x v="1"/>
    <s v="Art"/>
    <s v="Boston 16801 Nautilus Battery Pencil Sharpener"/>
    <n v="35.216000000000001"/>
    <n v="2"/>
    <n v="0.2"/>
    <n v="2.6412"/>
  </r>
  <r>
    <n v="835"/>
    <s v="CA-2016-165316"/>
    <d v="2016-07-23T00:00:00"/>
    <x v="330"/>
    <x v="1"/>
    <s v="JB-15400"/>
    <s v="Jennifer Braxton"/>
    <s v="Corporate"/>
    <s v="United States"/>
    <x v="67"/>
    <s v="Florida"/>
    <n v="33614"/>
    <x v="0"/>
    <s v="OFF-AP-10003266"/>
    <x v="1"/>
    <s v="Appliances"/>
    <s v="Holmes Replacement Filter for HEPA Air Cleaner, Large Room"/>
    <n v="23.696000000000002"/>
    <n v="2"/>
    <n v="0.2"/>
    <n v="6.5164"/>
  </r>
  <r>
    <n v="836"/>
    <s v="CA-2016-165316"/>
    <d v="2016-07-23T00:00:00"/>
    <x v="330"/>
    <x v="1"/>
    <s v="JB-15400"/>
    <s v="Jennifer Braxton"/>
    <s v="Corporate"/>
    <s v="United States"/>
    <x v="67"/>
    <s v="Florida"/>
    <n v="33614"/>
    <x v="0"/>
    <s v="TEC-MA-10004002"/>
    <x v="2"/>
    <s v="Machines"/>
    <s v="Zebra GX420t Direct Thermal/Thermal Transfer Printer"/>
    <n v="265.47500000000002"/>
    <n v="1"/>
    <n v="0.5"/>
    <n v="-111.4995"/>
  </r>
  <r>
    <n v="837"/>
    <s v="US-2014-115987"/>
    <d v="2014-09-08T00:00:00"/>
    <x v="178"/>
    <x v="0"/>
    <s v="LH-17020"/>
    <s v="Lisa Hazard"/>
    <s v="Consumer"/>
    <s v="United States"/>
    <x v="139"/>
    <s v="Texas"/>
    <n v="75701"/>
    <x v="2"/>
    <s v="OFF-BI-10001071"/>
    <x v="1"/>
    <s v="Binders"/>
    <s v="GBC ProClick Punch Binding System"/>
    <n v="51.183999999999997"/>
    <n v="4"/>
    <n v="0.8"/>
    <n v="-79.3352"/>
  </r>
  <r>
    <n v="838"/>
    <s v="US-2017-156083"/>
    <d v="2017-11-04T00:00:00"/>
    <x v="45"/>
    <x v="1"/>
    <s v="JL-15175"/>
    <s v="James Lanier"/>
    <s v="Home Office"/>
    <s v="United States"/>
    <x v="29"/>
    <s v="Tennessee"/>
    <n v="38401"/>
    <x v="0"/>
    <s v="OFF-PA-10001560"/>
    <x v="1"/>
    <s v="Paper"/>
    <s v="Adams Telephone Message Books, 5 1/4” x 11”"/>
    <n v="9.6639999999999997"/>
    <n v="2"/>
    <n v="0.2"/>
    <n v="3.2616000000000001"/>
  </r>
  <r>
    <n v="839"/>
    <s v="US-2016-137547"/>
    <d v="2016-03-07T00:00:00"/>
    <x v="331"/>
    <x v="1"/>
    <s v="EB-13705"/>
    <s v="Ed Braxton"/>
    <s v="Corporate"/>
    <s v="United States"/>
    <x v="5"/>
    <s v="Texas"/>
    <n v="76106"/>
    <x v="2"/>
    <s v="TEC-PH-10002365"/>
    <x v="2"/>
    <s v="Phones"/>
    <s v="Belkin Grip Candy Sheer Case / Cover for iPhone 5 and 5S"/>
    <n v="21.071999999999999"/>
    <n v="3"/>
    <n v="0.2"/>
    <n v="1.5804"/>
  </r>
  <r>
    <n v="840"/>
    <s v="CA-2015-100454"/>
    <d v="2015-11-20T00:00:00"/>
    <x v="332"/>
    <x v="1"/>
    <s v="BM-11650"/>
    <s v="Brian Moss"/>
    <s v="Corporate"/>
    <s v="United States"/>
    <x v="20"/>
    <s v="New York"/>
    <n v="10035"/>
    <x v="3"/>
    <s v="OFF-AR-10004648"/>
    <x v="1"/>
    <s v="Art"/>
    <s v="Boston 19500 Mighty Mite Electric Pencil Sharpener"/>
    <n v="60.45"/>
    <n v="3"/>
    <n v="0"/>
    <n v="16.3215"/>
  </r>
  <r>
    <n v="841"/>
    <s v="CA-2015-100454"/>
    <d v="2015-11-20T00:00:00"/>
    <x v="332"/>
    <x v="1"/>
    <s v="BM-11650"/>
    <s v="Brian Moss"/>
    <s v="Corporate"/>
    <s v="United States"/>
    <x v="20"/>
    <s v="New York"/>
    <n v="10035"/>
    <x v="3"/>
    <s v="OFF-AR-10002578"/>
    <x v="1"/>
    <s v="Art"/>
    <s v="Newell 335"/>
    <n v="11.52"/>
    <n v="4"/>
    <n v="0"/>
    <n v="3.3408000000000002"/>
  </r>
  <r>
    <n v="842"/>
    <s v="CA-2015-100454"/>
    <d v="2015-11-20T00:00:00"/>
    <x v="332"/>
    <x v="1"/>
    <s v="BM-11650"/>
    <s v="Brian Moss"/>
    <s v="Corporate"/>
    <s v="United States"/>
    <x v="20"/>
    <s v="New York"/>
    <n v="10035"/>
    <x v="3"/>
    <s v="FUR-BO-10001519"/>
    <x v="0"/>
    <s v="Bookcases"/>
    <s v="O'Sullivan 3-Shelf Heavy-Duty Bookcases"/>
    <n v="186.048"/>
    <n v="4"/>
    <n v="0.2"/>
    <n v="9.3024000000000093"/>
  </r>
  <r>
    <n v="843"/>
    <s v="CA-2016-161669"/>
    <d v="2016-11-07T00:00:00"/>
    <x v="333"/>
    <x v="2"/>
    <s v="EM-14095"/>
    <s v="Eudokia Martin"/>
    <s v="Corporate"/>
    <s v="United States"/>
    <x v="1"/>
    <s v="California"/>
    <n v="90036"/>
    <x v="1"/>
    <s v="OFF-BI-10001294"/>
    <x v="1"/>
    <s v="Binders"/>
    <s v="Fellowes Binding Cases"/>
    <n v="37.44"/>
    <n v="4"/>
    <n v="0.2"/>
    <n v="11.7"/>
  </r>
  <r>
    <n v="844"/>
    <s v="CA-2016-161669"/>
    <d v="2016-11-07T00:00:00"/>
    <x v="333"/>
    <x v="2"/>
    <s v="EM-14095"/>
    <s v="Eudokia Martin"/>
    <s v="Corporate"/>
    <s v="United States"/>
    <x v="1"/>
    <s v="California"/>
    <n v="90036"/>
    <x v="1"/>
    <s v="OFF-BI-10001636"/>
    <x v="1"/>
    <s v="Binders"/>
    <s v="Ibico Plastic and Wire Spiral Binding Combs"/>
    <n v="26.975999999999999"/>
    <n v="4"/>
    <n v="0.2"/>
    <n v="8.7672000000000008"/>
  </r>
  <r>
    <n v="845"/>
    <s v="CA-2016-161669"/>
    <d v="2016-11-07T00:00:00"/>
    <x v="333"/>
    <x v="2"/>
    <s v="EM-14095"/>
    <s v="Eudokia Martin"/>
    <s v="Corporate"/>
    <s v="United States"/>
    <x v="1"/>
    <s v="California"/>
    <n v="90036"/>
    <x v="1"/>
    <s v="OFF-SU-10002503"/>
    <x v="1"/>
    <s v="Supplies"/>
    <s v="Acme Preferred Stainless Steel Scissors"/>
    <n v="11.36"/>
    <n v="2"/>
    <n v="0"/>
    <n v="3.2944"/>
  </r>
  <r>
    <n v="846"/>
    <s v="CA-2016-161669"/>
    <d v="2016-11-07T00:00:00"/>
    <x v="333"/>
    <x v="2"/>
    <s v="EM-14095"/>
    <s v="Eudokia Martin"/>
    <s v="Corporate"/>
    <s v="United States"/>
    <x v="1"/>
    <s v="California"/>
    <n v="90036"/>
    <x v="1"/>
    <s v="OFF-LA-10004093"/>
    <x v="1"/>
    <s v="Labels"/>
    <s v="Avery 486"/>
    <n v="14.62"/>
    <n v="2"/>
    <n v="0"/>
    <n v="6.8714000000000004"/>
  </r>
  <r>
    <n v="847"/>
    <s v="CA-2015-114300"/>
    <d v="2015-10-13T00:00:00"/>
    <x v="334"/>
    <x v="1"/>
    <s v="AF-10885"/>
    <s v="Art Foster"/>
    <s v="Consumer"/>
    <s v="United States"/>
    <x v="103"/>
    <s v="Kentucky"/>
    <n v="40214"/>
    <x v="0"/>
    <s v="TEC-PH-10001552"/>
    <x v="2"/>
    <s v="Phones"/>
    <s v="I Need's 3d Hello Kitty Hybrid Silicone Case Cover for HTC One X 4g with 3d Hello Kitty Stylus Pen Green/pink"/>
    <n v="83.72"/>
    <n v="7"/>
    <n v="0"/>
    <n v="23.441600000000001"/>
  </r>
  <r>
    <n v="848"/>
    <s v="CA-2015-114300"/>
    <d v="2015-10-13T00:00:00"/>
    <x v="334"/>
    <x v="1"/>
    <s v="AF-10885"/>
    <s v="Art Foster"/>
    <s v="Consumer"/>
    <s v="United States"/>
    <x v="103"/>
    <s v="Kentucky"/>
    <n v="40214"/>
    <x v="0"/>
    <s v="FUR-CH-10001891"/>
    <x v="0"/>
    <s v="Chairs"/>
    <s v="Global Deluxe Office Fabric Chairs"/>
    <n v="287.94"/>
    <n v="3"/>
    <n v="0"/>
    <n v="77.743799999999993"/>
  </r>
  <r>
    <n v="849"/>
    <s v="CA-2017-107503"/>
    <d v="2017-01-01T00:00:00"/>
    <x v="335"/>
    <x v="1"/>
    <s v="GA-14725"/>
    <s v="Guy Armstrong"/>
    <s v="Consumer"/>
    <s v="United States"/>
    <x v="160"/>
    <s v="Ohio"/>
    <n v="44052"/>
    <x v="3"/>
    <s v="FUR-FU-10003878"/>
    <x v="0"/>
    <s v="Furnishings"/>
    <s v="Linden 10&quot; Round Wall Clock, Black"/>
    <n v="48.896000000000001"/>
    <n v="4"/>
    <n v="0.2"/>
    <n v="8.5568000000000008"/>
  </r>
  <r>
    <n v="850"/>
    <s v="CA-2014-107755"/>
    <d v="2014-02-07T00:00:00"/>
    <x v="336"/>
    <x v="1"/>
    <s v="CK-12760"/>
    <s v="Cyma Kinney"/>
    <s v="Corporate"/>
    <s v="United States"/>
    <x v="161"/>
    <s v="New Jersey"/>
    <n v="7036"/>
    <x v="3"/>
    <s v="TEC-AC-10000710"/>
    <x v="2"/>
    <s v="Accessories"/>
    <s v="Maxell DVD-RAM Discs"/>
    <n v="115.36"/>
    <n v="7"/>
    <n v="0"/>
    <n v="49.604799999999997"/>
  </r>
  <r>
    <n v="851"/>
    <s v="CA-2016-152534"/>
    <d v="2016-06-20T00:00:00"/>
    <x v="22"/>
    <x v="0"/>
    <s v="DP-13105"/>
    <s v="Dave Poirier"/>
    <s v="Corporate"/>
    <s v="United States"/>
    <x v="162"/>
    <s v="California"/>
    <n v="93905"/>
    <x v="1"/>
    <s v="OFF-AR-10002335"/>
    <x v="1"/>
    <s v="Art"/>
    <s v="DIXON Oriole Pencils"/>
    <n v="5.16"/>
    <n v="2"/>
    <n v="0"/>
    <n v="1.3415999999999999"/>
  </r>
  <r>
    <n v="852"/>
    <s v="CA-2016-152534"/>
    <d v="2016-06-20T00:00:00"/>
    <x v="22"/>
    <x v="0"/>
    <s v="DP-13105"/>
    <s v="Dave Poirier"/>
    <s v="Corporate"/>
    <s v="United States"/>
    <x v="162"/>
    <s v="California"/>
    <n v="93905"/>
    <x v="1"/>
    <s v="OFF-PA-10001870"/>
    <x v="1"/>
    <s v="Paper"/>
    <s v="Xerox 202"/>
    <n v="38.880000000000003"/>
    <n v="6"/>
    <n v="0"/>
    <n v="18.662400000000002"/>
  </r>
  <r>
    <n v="853"/>
    <s v="CA-2016-113747"/>
    <d v="2016-05-28T00:00:00"/>
    <x v="204"/>
    <x v="1"/>
    <s v="VD-21670"/>
    <s v="Valerie Dominguez"/>
    <s v="Consumer"/>
    <s v="United States"/>
    <x v="25"/>
    <s v="Mississippi"/>
    <n v="39212"/>
    <x v="0"/>
    <s v="OFF-AR-10003373"/>
    <x v="1"/>
    <s v="Art"/>
    <s v="Boston School Pro Electric Pencil Sharpener, 1670"/>
    <n v="185.88"/>
    <n v="6"/>
    <n v="0"/>
    <n v="50.187600000000003"/>
  </r>
  <r>
    <n v="854"/>
    <s v="CA-2016-123274"/>
    <d v="2016-02-19T00:00:00"/>
    <x v="337"/>
    <x v="1"/>
    <s v="GT-14710"/>
    <s v="Greg Tran"/>
    <s v="Consumer"/>
    <s v="United States"/>
    <x v="20"/>
    <s v="New York"/>
    <n v="10035"/>
    <x v="3"/>
    <s v="FUR-FU-10004090"/>
    <x v="0"/>
    <s v="Furnishings"/>
    <s v="Executive Impressions 14&quot; Contract Wall Clock"/>
    <n v="44.46"/>
    <n v="2"/>
    <n v="0"/>
    <n v="14.671799999999999"/>
  </r>
  <r>
    <n v="855"/>
    <s v="CA-2016-123274"/>
    <d v="2016-02-19T00:00:00"/>
    <x v="337"/>
    <x v="1"/>
    <s v="GT-14710"/>
    <s v="Greg Tran"/>
    <s v="Consumer"/>
    <s v="United States"/>
    <x v="20"/>
    <s v="New York"/>
    <n v="10035"/>
    <x v="3"/>
    <s v="OFF-ST-10000736"/>
    <x v="1"/>
    <s v="Storage"/>
    <s v="Carina Double Wide Media Storage Towers in Natural &amp; Black"/>
    <n v="242.94"/>
    <n v="3"/>
    <n v="0"/>
    <n v="9.7175999999999902"/>
  </r>
  <r>
    <n v="856"/>
    <s v="CA-2014-125612"/>
    <d v="2014-08-03T00:00:00"/>
    <x v="338"/>
    <x v="1"/>
    <s v="BK-11260"/>
    <s v="Berenike Kampe"/>
    <s v="Consumer"/>
    <s v="United States"/>
    <x v="20"/>
    <s v="New York"/>
    <n v="10035"/>
    <x v="3"/>
    <s v="OFF-PA-10001019"/>
    <x v="1"/>
    <s v="Paper"/>
    <s v="Xerox 1884"/>
    <n v="39.96"/>
    <n v="2"/>
    <n v="0"/>
    <n v="18.781199999999998"/>
  </r>
  <r>
    <n v="857"/>
    <s v="CA-2014-125612"/>
    <d v="2014-08-03T00:00:00"/>
    <x v="338"/>
    <x v="1"/>
    <s v="BK-11260"/>
    <s v="Berenike Kampe"/>
    <s v="Consumer"/>
    <s v="United States"/>
    <x v="20"/>
    <s v="New York"/>
    <n v="10035"/>
    <x v="3"/>
    <s v="OFF-SU-10002537"/>
    <x v="1"/>
    <s v="Supplies"/>
    <s v="Acme Box Cutter Scissors"/>
    <n v="102.3"/>
    <n v="10"/>
    <n v="0"/>
    <n v="26.597999999999999"/>
  </r>
  <r>
    <n v="858"/>
    <s v="CA-2014-125612"/>
    <d v="2014-08-03T00:00:00"/>
    <x v="338"/>
    <x v="1"/>
    <s v="BK-11260"/>
    <s v="Berenike Kampe"/>
    <s v="Consumer"/>
    <s v="United States"/>
    <x v="20"/>
    <s v="New York"/>
    <n v="10035"/>
    <x v="3"/>
    <s v="OFF-ST-10003221"/>
    <x v="1"/>
    <s v="Storage"/>
    <s v="Staple magnet"/>
    <n v="21.36"/>
    <n v="2"/>
    <n v="0"/>
    <n v="5.7671999999999999"/>
  </r>
  <r>
    <n v="859"/>
    <s v="CA-2017-161984"/>
    <d v="2017-04-10T00:00:00"/>
    <x v="339"/>
    <x v="1"/>
    <s v="SJ-20125"/>
    <s v="Sanjit Jacobs"/>
    <s v="Home Office"/>
    <s v="United States"/>
    <x v="163"/>
    <s v="New Jersey"/>
    <n v="8901"/>
    <x v="3"/>
    <s v="OFF-PA-10004569"/>
    <x v="1"/>
    <s v="Paper"/>
    <s v="Wirebound Message Books, Two 4 1/4&quot; x 5&quot; Forms per Page"/>
    <n v="7.61"/>
    <n v="1"/>
    <n v="0"/>
    <n v="3.5767000000000002"/>
  </r>
  <r>
    <n v="860"/>
    <s v="CA-2017-161984"/>
    <d v="2017-04-10T00:00:00"/>
    <x v="339"/>
    <x v="1"/>
    <s v="SJ-20125"/>
    <s v="Sanjit Jacobs"/>
    <s v="Home Office"/>
    <s v="United States"/>
    <x v="163"/>
    <s v="New Jersey"/>
    <n v="8901"/>
    <x v="3"/>
    <s v="OFF-FA-10000624"/>
    <x v="1"/>
    <s v="Fasteners"/>
    <s v="OIC Binder Clips"/>
    <n v="7.16"/>
    <n v="2"/>
    <n v="0"/>
    <n v="3.58"/>
  </r>
  <r>
    <n v="861"/>
    <s v="CA-2014-133851"/>
    <d v="2014-06-09T00:00:00"/>
    <x v="340"/>
    <x v="1"/>
    <s v="CM-12445"/>
    <s v="Chuck Magee"/>
    <s v="Consumer"/>
    <s v="United States"/>
    <x v="8"/>
    <s v="California"/>
    <n v="94122"/>
    <x v="1"/>
    <s v="OFF-SU-10001225"/>
    <x v="1"/>
    <s v="Supplies"/>
    <s v="Staple remover"/>
    <n v="7.36"/>
    <n v="2"/>
    <n v="0"/>
    <n v="0.1472"/>
  </r>
  <r>
    <n v="862"/>
    <s v="CA-2014-133851"/>
    <d v="2014-06-09T00:00:00"/>
    <x v="340"/>
    <x v="1"/>
    <s v="CM-12445"/>
    <s v="Chuck Magee"/>
    <s v="Consumer"/>
    <s v="United States"/>
    <x v="8"/>
    <s v="California"/>
    <n v="94122"/>
    <x v="1"/>
    <s v="OFF-AR-10003752"/>
    <x v="1"/>
    <s v="Art"/>
    <s v="Deluxe Chalkboard Eraser Cleaner"/>
    <n v="23.1"/>
    <n v="2"/>
    <n v="0"/>
    <n v="10.625999999999999"/>
  </r>
  <r>
    <n v="863"/>
    <s v="CA-2016-134474"/>
    <d v="2016-01-05T00:00:00"/>
    <x v="341"/>
    <x v="0"/>
    <s v="AJ-10795"/>
    <s v="Anthony Johnson"/>
    <s v="Corporate"/>
    <s v="United States"/>
    <x v="108"/>
    <s v="Florida"/>
    <n v="32216"/>
    <x v="0"/>
    <s v="TEC-AC-10001714"/>
    <x v="2"/>
    <s v="Accessories"/>
    <s v="Logitech MX Performance Wireless Mouse"/>
    <n v="191.47200000000001"/>
    <n v="6"/>
    <n v="0.2"/>
    <n v="40.687800000000003"/>
  </r>
  <r>
    <n v="864"/>
    <s v="CA-2016-134474"/>
    <d v="2016-01-05T00:00:00"/>
    <x v="341"/>
    <x v="0"/>
    <s v="AJ-10795"/>
    <s v="Anthony Johnson"/>
    <s v="Corporate"/>
    <s v="United States"/>
    <x v="108"/>
    <s v="Florida"/>
    <n v="32216"/>
    <x v="0"/>
    <s v="OFF-AR-10003958"/>
    <x v="1"/>
    <s v="Art"/>
    <s v="Newell 337"/>
    <n v="5.2480000000000002"/>
    <n v="2"/>
    <n v="0.2"/>
    <n v="0.59039999999999904"/>
  </r>
  <r>
    <n v="865"/>
    <s v="CA-2016-134474"/>
    <d v="2016-01-05T00:00:00"/>
    <x v="341"/>
    <x v="0"/>
    <s v="AJ-10795"/>
    <s v="Anthony Johnson"/>
    <s v="Corporate"/>
    <s v="United States"/>
    <x v="108"/>
    <s v="Florida"/>
    <n v="32216"/>
    <x v="0"/>
    <s v="TEC-PH-10002923"/>
    <x v="2"/>
    <s v="Phones"/>
    <s v="Logitech B530 USB Headset - headset - Full size, Binaural"/>
    <n v="59.183999999999997"/>
    <n v="2"/>
    <n v="0.2"/>
    <n v="5.1786000000000003"/>
  </r>
  <r>
    <n v="866"/>
    <s v="CA-2014-149020"/>
    <d v="2014-01-10T00:00:00"/>
    <x v="306"/>
    <x v="1"/>
    <s v="AJ-10780"/>
    <s v="Anthony Jacobs"/>
    <s v="Corporate"/>
    <s v="United States"/>
    <x v="24"/>
    <s v="Virginia"/>
    <n v="22153"/>
    <x v="0"/>
    <s v="OFF-LA-10004272"/>
    <x v="1"/>
    <s v="Labels"/>
    <s v="Avery 482"/>
    <n v="2.89"/>
    <n v="1"/>
    <n v="0"/>
    <n v="1.3583000000000001"/>
  </r>
  <r>
    <n v="867"/>
    <s v="CA-2014-149020"/>
    <d v="2014-01-10T00:00:00"/>
    <x v="306"/>
    <x v="1"/>
    <s v="AJ-10780"/>
    <s v="Anthony Jacobs"/>
    <s v="Corporate"/>
    <s v="United States"/>
    <x v="24"/>
    <s v="Virginia"/>
    <n v="22153"/>
    <x v="0"/>
    <s v="FUR-FU-10000965"/>
    <x v="0"/>
    <s v="Furnishings"/>
    <s v="Howard Miller 11-1/2&quot; Diameter Ridgewood Wall Clock"/>
    <n v="51.94"/>
    <n v="1"/>
    <n v="0"/>
    <n v="21.295400000000001"/>
  </r>
  <r>
    <n v="868"/>
    <s v="CA-2016-134362"/>
    <d v="2016-09-29T00:00:00"/>
    <x v="342"/>
    <x v="2"/>
    <s v="LS-16945"/>
    <s v="Linda Southworth"/>
    <s v="Corporate"/>
    <s v="United States"/>
    <x v="10"/>
    <s v="Pennsylvania"/>
    <n v="19140"/>
    <x v="3"/>
    <s v="OFF-LA-10004853"/>
    <x v="1"/>
    <s v="Labels"/>
    <s v="Avery 483"/>
    <n v="15.936"/>
    <n v="4"/>
    <n v="0.2"/>
    <n v="5.1791999999999998"/>
  </r>
  <r>
    <n v="869"/>
    <s v="CA-2014-136742"/>
    <d v="2014-04-06T00:00:00"/>
    <x v="343"/>
    <x v="1"/>
    <s v="GP-14740"/>
    <s v="Guy Phonely"/>
    <s v="Corporate"/>
    <s v="United States"/>
    <x v="152"/>
    <s v="Pennsylvania"/>
    <n v="17602"/>
    <x v="3"/>
    <s v="OFF-BI-10003719"/>
    <x v="1"/>
    <s v="Binders"/>
    <s v="Large Capacity Hanging Post Binders"/>
    <n v="44.91"/>
    <n v="6"/>
    <n v="0.7"/>
    <n v="-35.927999999999997"/>
  </r>
  <r>
    <n v="870"/>
    <s v="CA-2016-158099"/>
    <d v="2016-09-03T00:00:00"/>
    <x v="344"/>
    <x v="2"/>
    <s v="PK-18910"/>
    <s v="Paul Knutson"/>
    <s v="Home Office"/>
    <s v="United States"/>
    <x v="10"/>
    <s v="Pennsylvania"/>
    <n v="19143"/>
    <x v="3"/>
    <s v="OFF-BI-10000545"/>
    <x v="1"/>
    <s v="Binders"/>
    <s v="GBC Ibimaster 500 Manual ProClick Binding System"/>
    <n v="1141.47"/>
    <n v="5"/>
    <n v="0.7"/>
    <n v="-760.98"/>
  </r>
  <r>
    <n v="871"/>
    <s v="CA-2016-158099"/>
    <d v="2016-09-03T00:00:00"/>
    <x v="344"/>
    <x v="2"/>
    <s v="PK-18910"/>
    <s v="Paul Knutson"/>
    <s v="Home Office"/>
    <s v="United States"/>
    <x v="10"/>
    <s v="Pennsylvania"/>
    <n v="19143"/>
    <x v="3"/>
    <s v="TEC-PH-10002496"/>
    <x v="2"/>
    <s v="Phones"/>
    <s v="Cisco SPA301"/>
    <n v="280.78199999999998"/>
    <n v="3"/>
    <n v="0.4"/>
    <n v="-46.796999999999997"/>
  </r>
  <r>
    <n v="872"/>
    <s v="CA-2015-131128"/>
    <d v="2015-10-19T00:00:00"/>
    <x v="52"/>
    <x v="2"/>
    <s v="TB-21520"/>
    <s v="Tracy Blumstein"/>
    <s v="Consumer"/>
    <s v="United States"/>
    <x v="3"/>
    <s v="New Hampshire"/>
    <n v="3301"/>
    <x v="3"/>
    <s v="OFF-PA-10003591"/>
    <x v="1"/>
    <s v="Paper"/>
    <s v="Southworth 100% Cotton The Best Paper"/>
    <n v="34.44"/>
    <n v="3"/>
    <n v="0"/>
    <n v="17.22"/>
  </r>
  <r>
    <n v="873"/>
    <s v="CA-2014-148488"/>
    <d v="2014-12-10T00:00:00"/>
    <x v="345"/>
    <x v="1"/>
    <s v="SM-20005"/>
    <s v="Sally Matthias"/>
    <s v="Consumer"/>
    <s v="United States"/>
    <x v="20"/>
    <s v="New York"/>
    <n v="10009"/>
    <x v="3"/>
    <s v="OFF-PA-10004470"/>
    <x v="1"/>
    <s v="Paper"/>
    <s v="Adams Write n' Stick Phone Message Book, 11&quot; X 5 1/4&quot;, 200 Messages"/>
    <n v="11.36"/>
    <n v="2"/>
    <n v="0"/>
    <n v="5.2256"/>
  </r>
  <r>
    <n v="874"/>
    <s v="CA-2014-148488"/>
    <d v="2014-12-10T00:00:00"/>
    <x v="345"/>
    <x v="1"/>
    <s v="SM-20005"/>
    <s v="Sally Matthias"/>
    <s v="Consumer"/>
    <s v="United States"/>
    <x v="20"/>
    <s v="New York"/>
    <n v="10009"/>
    <x v="3"/>
    <s v="OFF-BI-10000315"/>
    <x v="1"/>
    <s v="Binders"/>
    <s v="Poly Designer Cover &amp; Back"/>
    <n v="106.34399999999999"/>
    <n v="7"/>
    <n v="0.2"/>
    <n v="37.220399999999998"/>
  </r>
  <r>
    <n v="875"/>
    <s v="CA-2017-114636"/>
    <d v="2017-08-25T00:00:00"/>
    <x v="346"/>
    <x v="1"/>
    <s v="GA-14725"/>
    <s v="Guy Armstrong"/>
    <s v="Consumer"/>
    <s v="United States"/>
    <x v="35"/>
    <s v="North Carolina"/>
    <n v="28205"/>
    <x v="0"/>
    <s v="OFF-PA-10001790"/>
    <x v="1"/>
    <s v="Paper"/>
    <s v="Xerox 1910"/>
    <n v="192.16"/>
    <n v="5"/>
    <n v="0.2"/>
    <n v="67.256"/>
  </r>
  <r>
    <n v="876"/>
    <s v="CA-2016-116736"/>
    <d v="2016-01-17T00:00:00"/>
    <x v="347"/>
    <x v="1"/>
    <s v="CC-12430"/>
    <s v="Chuck Clark"/>
    <s v="Home Office"/>
    <s v="United States"/>
    <x v="3"/>
    <s v="New Hampshire"/>
    <n v="3301"/>
    <x v="3"/>
    <s v="FUR-FU-10004017"/>
    <x v="0"/>
    <s v="Furnishings"/>
    <s v="Tenex Contemporary Contur Chairmats for Low and Medium Pile Carpet, Computer, 39&quot; x 49&quot;"/>
    <n v="322.58999999999997"/>
    <n v="3"/>
    <n v="0"/>
    <n v="64.518000000000001"/>
  </r>
  <r>
    <n v="877"/>
    <s v="CA-2016-116736"/>
    <d v="2016-01-17T00:00:00"/>
    <x v="347"/>
    <x v="1"/>
    <s v="CC-12430"/>
    <s v="Chuck Clark"/>
    <s v="Home Office"/>
    <s v="United States"/>
    <x v="3"/>
    <s v="New Hampshire"/>
    <n v="3301"/>
    <x v="3"/>
    <s v="TEC-AC-10003628"/>
    <x v="2"/>
    <s v="Accessories"/>
    <s v="Logitech 910-002974 M325 Wireless Mouse for Web Scrolling"/>
    <n v="29.99"/>
    <n v="1"/>
    <n v="0"/>
    <n v="13.195600000000001"/>
  </r>
  <r>
    <n v="878"/>
    <s v="CA-2016-116736"/>
    <d v="2016-01-17T00:00:00"/>
    <x v="347"/>
    <x v="1"/>
    <s v="CC-12430"/>
    <s v="Chuck Clark"/>
    <s v="Home Office"/>
    <s v="United States"/>
    <x v="3"/>
    <s v="New Hampshire"/>
    <n v="3301"/>
    <x v="3"/>
    <s v="TEC-AC-10002049"/>
    <x v="2"/>
    <s v="Accessories"/>
    <s v="Logitech G19 Programmable Gaming Keyboard"/>
    <n v="371.97"/>
    <n v="3"/>
    <n v="0"/>
    <n v="66.954599999999999"/>
  </r>
  <r>
    <n v="879"/>
    <s v="US-2014-158638"/>
    <d v="2014-09-17T00:00:00"/>
    <x v="110"/>
    <x v="1"/>
    <s v="AG-10765"/>
    <s v="Anthony Garverick"/>
    <s v="Home Office"/>
    <s v="United States"/>
    <x v="10"/>
    <s v="Pennsylvania"/>
    <n v="19120"/>
    <x v="3"/>
    <s v="OFF-BI-10003712"/>
    <x v="1"/>
    <s v="Binders"/>
    <s v="Acco Pressboard Covers with Storage Hooks, 14 7/8&quot; x 11&quot;, Light Blue"/>
    <n v="5.8920000000000003"/>
    <n v="4"/>
    <n v="0.7"/>
    <n v="-4.1243999999999996"/>
  </r>
  <r>
    <n v="880"/>
    <s v="CA-2017-111689"/>
    <d v="2017-11-30T00:00:00"/>
    <x v="348"/>
    <x v="0"/>
    <s v="HP-14815"/>
    <s v="Harold Pawlan"/>
    <s v="Home Office"/>
    <s v="United States"/>
    <x v="20"/>
    <s v="New York"/>
    <n v="10024"/>
    <x v="3"/>
    <s v="OFF-BI-10003984"/>
    <x v="1"/>
    <s v="Binders"/>
    <s v="Lock-Up Easel 'Spel-Binder'"/>
    <n v="68.471999999999994"/>
    <n v="3"/>
    <n v="0.2"/>
    <n v="23.109300000000001"/>
  </r>
  <r>
    <n v="881"/>
    <s v="CA-2017-111689"/>
    <d v="2017-11-30T00:00:00"/>
    <x v="348"/>
    <x v="0"/>
    <s v="HP-14815"/>
    <s v="Harold Pawlan"/>
    <s v="Home Office"/>
    <s v="United States"/>
    <x v="20"/>
    <s v="New York"/>
    <n v="10024"/>
    <x v="3"/>
    <s v="FUR-CH-10004287"/>
    <x v="0"/>
    <s v="Chairs"/>
    <s v="SAFCO Arco Folding Chair"/>
    <n v="1242.9000000000001"/>
    <n v="5"/>
    <n v="0.1"/>
    <n v="262.39"/>
  </r>
  <r>
    <n v="882"/>
    <s v="CA-2015-129098"/>
    <d v="2015-10-09T00:00:00"/>
    <x v="349"/>
    <x v="1"/>
    <s v="DK-13090"/>
    <s v="Dave Kipp"/>
    <s v="Consumer"/>
    <s v="United States"/>
    <x v="24"/>
    <s v="Virginia"/>
    <n v="22153"/>
    <x v="0"/>
    <s v="OFF-ST-10001321"/>
    <x v="1"/>
    <s v="Storage"/>
    <s v="Decoflex Hanging Personal Folder File, Blue"/>
    <n v="30.84"/>
    <n v="2"/>
    <n v="0"/>
    <n v="8.3268000000000004"/>
  </r>
  <r>
    <n v="883"/>
    <s v="US-2017-123463"/>
    <d v="2017-12-23T00:00:00"/>
    <x v="350"/>
    <x v="3"/>
    <s v="GZ-14470"/>
    <s v="Gary Zandusky"/>
    <s v="Consumer"/>
    <s v="United States"/>
    <x v="8"/>
    <s v="California"/>
    <n v="94109"/>
    <x v="1"/>
    <s v="OFF-AR-10001118"/>
    <x v="1"/>
    <s v="Art"/>
    <s v="Binney &amp; Smith Crayola Metallic Crayons, 16-Color Pack"/>
    <n v="13.48"/>
    <n v="4"/>
    <n v="0"/>
    <n v="5.9311999999999996"/>
  </r>
  <r>
    <n v="884"/>
    <s v="CA-2016-165148"/>
    <d v="2016-10-22T00:00:00"/>
    <x v="351"/>
    <x v="2"/>
    <s v="PM-19135"/>
    <s v="Peter McVee"/>
    <s v="Home Office"/>
    <s v="United States"/>
    <x v="66"/>
    <s v="Michigan"/>
    <n v="48227"/>
    <x v="2"/>
    <s v="FUR-FU-10000732"/>
    <x v="0"/>
    <s v="Furnishings"/>
    <s v="Eldon 200 Class Desk Accessories"/>
    <n v="31.4"/>
    <n v="5"/>
    <n v="0"/>
    <n v="10.048"/>
  </r>
  <r>
    <n v="885"/>
    <s v="CA-2014-134061"/>
    <d v="2014-04-29T00:00:00"/>
    <x v="352"/>
    <x v="1"/>
    <s v="LL-16840"/>
    <s v="Lauren Leatherbury"/>
    <s v="Consumer"/>
    <s v="United States"/>
    <x v="30"/>
    <s v="New York"/>
    <n v="14609"/>
    <x v="3"/>
    <s v="FUR-FU-10001424"/>
    <x v="0"/>
    <s v="Furnishings"/>
    <s v="Dax Clear Box Frame"/>
    <n v="17.46"/>
    <n v="2"/>
    <n v="0"/>
    <n v="5.9363999999999999"/>
  </r>
  <r>
    <n v="886"/>
    <s v="CA-2015-143602"/>
    <d v="2015-04-25T00:00:00"/>
    <x v="353"/>
    <x v="0"/>
    <s v="JS-15595"/>
    <s v="Jill Stevenson"/>
    <s v="Corporate"/>
    <s v="United States"/>
    <x v="1"/>
    <s v="California"/>
    <n v="90045"/>
    <x v="1"/>
    <s v="OFF-BI-10002071"/>
    <x v="1"/>
    <s v="Binders"/>
    <s v="Fellowes Black Plastic Comb Bindings"/>
    <n v="13.944000000000001"/>
    <n v="3"/>
    <n v="0.2"/>
    <n v="4.5317999999999996"/>
  </r>
  <r>
    <n v="887"/>
    <s v="CA-2017-115364"/>
    <d v="2017-06-26T00:00:00"/>
    <x v="354"/>
    <x v="1"/>
    <s v="OT-18730"/>
    <s v="Olvera Toch"/>
    <s v="Consumer"/>
    <s v="United States"/>
    <x v="70"/>
    <s v="California"/>
    <n v="92105"/>
    <x v="1"/>
    <s v="OFF-ST-10002486"/>
    <x v="1"/>
    <s v="Storage"/>
    <s v="Eldon Shelf Savers Cubes and Bins"/>
    <n v="83.76"/>
    <n v="12"/>
    <n v="0"/>
    <n v="1.6752"/>
  </r>
  <r>
    <n v="888"/>
    <s v="CA-2017-150707"/>
    <d v="2017-10-14T00:00:00"/>
    <x v="163"/>
    <x v="1"/>
    <s v="EL-13735"/>
    <s v="Ed Ludwig"/>
    <s v="Home Office"/>
    <s v="United States"/>
    <x v="29"/>
    <s v="Maryland"/>
    <n v="21044"/>
    <x v="3"/>
    <s v="OFF-BI-10001078"/>
    <x v="1"/>
    <s v="Binders"/>
    <s v="Acco PRESSTEX Data Binder with Storage Hooks, Dark Blue, 14 7/8&quot; X 11&quot;"/>
    <n v="37.659999999999997"/>
    <n v="7"/>
    <n v="0"/>
    <n v="18.453399999999998"/>
  </r>
  <r>
    <n v="889"/>
    <s v="CA-2014-104976"/>
    <d v="2014-12-09T00:00:00"/>
    <x v="355"/>
    <x v="1"/>
    <s v="CK-12760"/>
    <s v="Cyma Kinney"/>
    <s v="Corporate"/>
    <s v="United States"/>
    <x v="8"/>
    <s v="California"/>
    <n v="94122"/>
    <x v="1"/>
    <s v="OFF-PA-10003845"/>
    <x v="1"/>
    <s v="Paper"/>
    <s v="Xerox 1987"/>
    <n v="34.68"/>
    <n v="6"/>
    <n v="0"/>
    <n v="16.993200000000002"/>
  </r>
  <r>
    <n v="890"/>
    <s v="CA-2017-132934"/>
    <d v="2017-06-20T00:00:00"/>
    <x v="356"/>
    <x v="1"/>
    <s v="JE-15475"/>
    <s v="Jeremy Ellison"/>
    <s v="Consumer"/>
    <s v="United States"/>
    <x v="106"/>
    <s v="New York"/>
    <n v="10801"/>
    <x v="3"/>
    <s v="TEC-AC-10000927"/>
    <x v="2"/>
    <s v="Accessories"/>
    <s v="Anker Ultrathin Bluetooth Wireless Keyboard Aluminum Cover with Stand "/>
    <n v="149.94999999999999"/>
    <n v="5"/>
    <n v="0"/>
    <n v="14.994999999999999"/>
  </r>
  <r>
    <n v="891"/>
    <s v="CA-2017-132934"/>
    <d v="2017-06-20T00:00:00"/>
    <x v="356"/>
    <x v="1"/>
    <s v="JE-15475"/>
    <s v="Jeremy Ellison"/>
    <s v="Consumer"/>
    <s v="United States"/>
    <x v="106"/>
    <s v="New York"/>
    <n v="10801"/>
    <x v="3"/>
    <s v="OFF-BI-10001098"/>
    <x v="1"/>
    <s v="Binders"/>
    <s v="Acco D-Ring Binder w/DublLock"/>
    <n v="51.311999999999998"/>
    <n v="3"/>
    <n v="0.2"/>
    <n v="18.6006"/>
  </r>
  <r>
    <n v="892"/>
    <s v="CA-2017-133256"/>
    <d v="2017-06-26T00:00:00"/>
    <x v="327"/>
    <x v="2"/>
    <s v="TH-21550"/>
    <s v="Tracy Hopkins"/>
    <s v="Home Office"/>
    <s v="United States"/>
    <x v="66"/>
    <s v="Michigan"/>
    <n v="48227"/>
    <x v="2"/>
    <s v="OFF-PA-10001622"/>
    <x v="1"/>
    <s v="Paper"/>
    <s v="Ampad Poly Cover Wirebound Steno Book, 6&quot; x 9&quot; Assorted Colors, Gregg Ruled"/>
    <n v="4.54"/>
    <n v="1"/>
    <n v="0"/>
    <n v="2.0430000000000001"/>
  </r>
  <r>
    <n v="893"/>
    <s v="CA-2017-133256"/>
    <d v="2017-06-26T00:00:00"/>
    <x v="327"/>
    <x v="2"/>
    <s v="TH-21550"/>
    <s v="Tracy Hopkins"/>
    <s v="Home Office"/>
    <s v="United States"/>
    <x v="66"/>
    <s v="Michigan"/>
    <n v="48227"/>
    <x v="2"/>
    <s v="OFF-AR-10003158"/>
    <x v="1"/>
    <s v="Art"/>
    <s v="Fluorescent Highlighters by Dixon"/>
    <n v="15.92"/>
    <n v="4"/>
    <n v="0"/>
    <n v="5.4127999999999998"/>
  </r>
  <r>
    <n v="894"/>
    <s v="CA-2017-133256"/>
    <d v="2017-06-26T00:00:00"/>
    <x v="327"/>
    <x v="2"/>
    <s v="TH-21550"/>
    <s v="Tracy Hopkins"/>
    <s v="Home Office"/>
    <s v="United States"/>
    <x v="66"/>
    <s v="Michigan"/>
    <n v="48227"/>
    <x v="2"/>
    <s v="TEC-PH-10002660"/>
    <x v="2"/>
    <s v="Phones"/>
    <s v="Nortel Networks T7316 E Nt8 B27"/>
    <n v="543.91999999999996"/>
    <n v="8"/>
    <n v="0"/>
    <n v="135.97999999999999"/>
  </r>
  <r>
    <n v="895"/>
    <s v="CA-2016-105494"/>
    <d v="2016-11-10T00:00:00"/>
    <x v="357"/>
    <x v="2"/>
    <s v="PC-18745"/>
    <s v="Pamela Coakley"/>
    <s v="Corporate"/>
    <s v="United States"/>
    <x v="8"/>
    <s v="California"/>
    <n v="94122"/>
    <x v="1"/>
    <s v="OFF-ST-10002205"/>
    <x v="1"/>
    <s v="Storage"/>
    <s v="File Shuttle I and Handi-File"/>
    <n v="155.82"/>
    <n v="7"/>
    <n v="0"/>
    <n v="42.071399999999997"/>
  </r>
  <r>
    <n v="896"/>
    <s v="CA-2016-105494"/>
    <d v="2016-11-10T00:00:00"/>
    <x v="357"/>
    <x v="2"/>
    <s v="PC-18745"/>
    <s v="Pamela Coakley"/>
    <s v="Corporate"/>
    <s v="United States"/>
    <x v="8"/>
    <s v="California"/>
    <n v="94122"/>
    <x v="1"/>
    <s v="OFF-BI-10003364"/>
    <x v="1"/>
    <s v="Binders"/>
    <s v="Binding Machine Supplies"/>
    <n v="70.007999999999996"/>
    <n v="3"/>
    <n v="0.2"/>
    <n v="24.502800000000001"/>
  </r>
  <r>
    <n v="897"/>
    <s v="CA-2016-140634"/>
    <d v="2016-10-03T00:00:00"/>
    <x v="358"/>
    <x v="0"/>
    <s v="HL-15040"/>
    <s v="Hunter Lopez"/>
    <s v="Consumer"/>
    <s v="United States"/>
    <x v="12"/>
    <s v="Texas"/>
    <n v="77095"/>
    <x v="2"/>
    <s v="OFF-EN-10001099"/>
    <x v="1"/>
    <s v="Envelopes"/>
    <s v="Staple envelope"/>
    <n v="15.648"/>
    <n v="2"/>
    <n v="0.2"/>
    <n v="5.0856000000000003"/>
  </r>
  <r>
    <n v="898"/>
    <s v="CA-2014-144407"/>
    <d v="2014-09-09T00:00:00"/>
    <x v="359"/>
    <x v="1"/>
    <s v="MS-17365"/>
    <s v="Maribeth Schnelling"/>
    <s v="Consumer"/>
    <s v="United States"/>
    <x v="66"/>
    <s v="Michigan"/>
    <n v="48227"/>
    <x v="2"/>
    <s v="OFF-LA-10003923"/>
    <x v="1"/>
    <s v="Labels"/>
    <s v="Alphabetical Labels for Top Tab Filing"/>
    <n v="103.6"/>
    <n v="7"/>
    <n v="0"/>
    <n v="51.8"/>
  </r>
  <r>
    <n v="899"/>
    <s v="CA-2017-160983"/>
    <d v="2017-10-29T00:00:00"/>
    <x v="360"/>
    <x v="0"/>
    <s v="GB-14530"/>
    <s v="George Bell"/>
    <s v="Corporate"/>
    <s v="United States"/>
    <x v="109"/>
    <s v="New York"/>
    <n v="13021"/>
    <x v="3"/>
    <s v="OFF-PA-10002250"/>
    <x v="1"/>
    <s v="Paper"/>
    <s v="Things To Do Today Pad"/>
    <n v="46.96"/>
    <n v="8"/>
    <n v="0"/>
    <n v="22.540800000000001"/>
  </r>
  <r>
    <n v="900"/>
    <s v="US-2016-114622"/>
    <d v="2016-04-10T00:00:00"/>
    <x v="361"/>
    <x v="2"/>
    <s v="JR-16210"/>
    <s v="Justin Ritter"/>
    <s v="Corporate"/>
    <s v="United States"/>
    <x v="24"/>
    <s v="Ohio"/>
    <n v="45503"/>
    <x v="3"/>
    <s v="OFF-BI-10004716"/>
    <x v="1"/>
    <s v="Binders"/>
    <s v="Wilson Jones Hanging Recycled Pressboard Data Binders"/>
    <n v="8.9039999999999999"/>
    <n v="2"/>
    <n v="0.7"/>
    <n v="-6.5296000000000003"/>
  </r>
  <r>
    <n v="901"/>
    <s v="CA-2017-150959"/>
    <d v="2017-11-11T00:00:00"/>
    <x v="87"/>
    <x v="2"/>
    <s v="TD-20995"/>
    <s v="Tamara Dahlen"/>
    <s v="Consumer"/>
    <s v="United States"/>
    <x v="164"/>
    <s v="Texas"/>
    <n v="75043"/>
    <x v="2"/>
    <s v="OFF-LA-10001045"/>
    <x v="1"/>
    <s v="Labels"/>
    <s v="Permanent Self-Adhesive File Folder Labels for Typewriters by Universal"/>
    <n v="10.44"/>
    <n v="5"/>
    <n v="0.2"/>
    <n v="3.3929999999999998"/>
  </r>
  <r>
    <n v="902"/>
    <s v="CA-2017-150959"/>
    <d v="2017-11-11T00:00:00"/>
    <x v="87"/>
    <x v="2"/>
    <s v="TD-20995"/>
    <s v="Tamara Dahlen"/>
    <s v="Consumer"/>
    <s v="United States"/>
    <x v="164"/>
    <s v="Texas"/>
    <n v="75043"/>
    <x v="2"/>
    <s v="OFF-BI-10001510"/>
    <x v="1"/>
    <s v="Binders"/>
    <s v="Deluxe Heavy-Duty Vinyl Round Ring Binder"/>
    <n v="18.335999999999999"/>
    <n v="4"/>
    <n v="0.8"/>
    <n v="-32.088000000000001"/>
  </r>
  <r>
    <n v="903"/>
    <s v="CA-2017-132353"/>
    <d v="2017-09-15T00:00:00"/>
    <x v="31"/>
    <x v="2"/>
    <s v="DB-13060"/>
    <s v="Dave Brooks"/>
    <s v="Consumer"/>
    <s v="United States"/>
    <x v="22"/>
    <s v="Illinois"/>
    <n v="60653"/>
    <x v="2"/>
    <s v="TEC-PH-10004536"/>
    <x v="2"/>
    <s v="Phones"/>
    <s v="Avaya 5420 Digital phone"/>
    <n v="323.976"/>
    <n v="3"/>
    <n v="0.2"/>
    <n v="20.2485"/>
  </r>
  <r>
    <n v="904"/>
    <s v="CA-2016-130477"/>
    <d v="2016-04-08T00:00:00"/>
    <x v="361"/>
    <x v="1"/>
    <s v="LC-17140"/>
    <s v="Logan Currie"/>
    <s v="Consumer"/>
    <s v="United States"/>
    <x v="1"/>
    <s v="California"/>
    <n v="90032"/>
    <x v="1"/>
    <s v="OFF-PA-10002947"/>
    <x v="1"/>
    <s v="Paper"/>
    <s v="Xerox 1923"/>
    <n v="20.04"/>
    <n v="3"/>
    <n v="0"/>
    <n v="9.6191999999999993"/>
  </r>
  <r>
    <n v="905"/>
    <s v="CA-2016-130477"/>
    <d v="2016-04-08T00:00:00"/>
    <x v="361"/>
    <x v="1"/>
    <s v="LC-17140"/>
    <s v="Logan Currie"/>
    <s v="Consumer"/>
    <s v="United States"/>
    <x v="1"/>
    <s v="California"/>
    <n v="90032"/>
    <x v="1"/>
    <s v="OFF-ST-10002583"/>
    <x v="1"/>
    <s v="Storage"/>
    <s v="Fellowes Neat Ideas Storage Cubes"/>
    <n v="64.959999999999994"/>
    <n v="2"/>
    <n v="0"/>
    <n v="2.5983999999999998"/>
  </r>
  <r>
    <n v="906"/>
    <s v="CA-2016-130477"/>
    <d v="2016-04-08T00:00:00"/>
    <x v="361"/>
    <x v="1"/>
    <s v="LC-17140"/>
    <s v="Logan Currie"/>
    <s v="Consumer"/>
    <s v="United States"/>
    <x v="1"/>
    <s v="California"/>
    <n v="90032"/>
    <x v="1"/>
    <s v="OFF-PA-10000019"/>
    <x v="1"/>
    <s v="Paper"/>
    <s v="Xerox 1931"/>
    <n v="12.96"/>
    <n v="2"/>
    <n v="0"/>
    <n v="6.2207999999999997"/>
  </r>
  <r>
    <n v="907"/>
    <s v="CA-2017-143259"/>
    <d v="2017-12-30T00:00:00"/>
    <x v="362"/>
    <x v="1"/>
    <s v="PO-18865"/>
    <s v="Patrick O'Donnell"/>
    <s v="Consumer"/>
    <s v="United States"/>
    <x v="20"/>
    <s v="New York"/>
    <n v="10009"/>
    <x v="3"/>
    <s v="FUR-BO-10003441"/>
    <x v="0"/>
    <s v="Bookcases"/>
    <s v="Bush Westfield Collection Bookcases, Fully Assembled"/>
    <n v="323.13600000000002"/>
    <n v="4"/>
    <n v="0.2"/>
    <n v="12.117599999999999"/>
  </r>
  <r>
    <n v="908"/>
    <s v="CA-2017-143259"/>
    <d v="2017-12-30T00:00:00"/>
    <x v="362"/>
    <x v="1"/>
    <s v="PO-18865"/>
    <s v="Patrick O'Donnell"/>
    <s v="Consumer"/>
    <s v="United States"/>
    <x v="20"/>
    <s v="New York"/>
    <n v="10009"/>
    <x v="3"/>
    <s v="TEC-PH-10004774"/>
    <x v="2"/>
    <s v="Phones"/>
    <s v="Gear Head AU3700S Headset"/>
    <n v="90.93"/>
    <n v="7"/>
    <n v="0"/>
    <n v="2.7279"/>
  </r>
  <r>
    <n v="909"/>
    <s v="CA-2017-143259"/>
    <d v="2017-12-30T00:00:00"/>
    <x v="362"/>
    <x v="1"/>
    <s v="PO-18865"/>
    <s v="Patrick O'Donnell"/>
    <s v="Consumer"/>
    <s v="United States"/>
    <x v="20"/>
    <s v="New York"/>
    <n v="10009"/>
    <x v="3"/>
    <s v="OFF-BI-10003684"/>
    <x v="1"/>
    <s v="Binders"/>
    <s v="Wilson Jones Legal Size Ring Binders"/>
    <n v="52.776000000000003"/>
    <n v="3"/>
    <n v="0.2"/>
    <n v="19.791"/>
  </r>
  <r>
    <n v="910"/>
    <s v="CA-2017-137596"/>
    <d v="2017-09-02T00:00:00"/>
    <x v="285"/>
    <x v="1"/>
    <s v="BE-11335"/>
    <s v="Bill Eplett"/>
    <s v="Home Office"/>
    <s v="United States"/>
    <x v="25"/>
    <s v="Michigan"/>
    <n v="49201"/>
    <x v="2"/>
    <s v="TEC-PH-10001494"/>
    <x v="2"/>
    <s v="Phones"/>
    <s v="Polycom CX600 IP Phone VoIP phone"/>
    <n v="1199.8"/>
    <n v="4"/>
    <n v="0"/>
    <n v="323.94600000000003"/>
  </r>
  <r>
    <n v="911"/>
    <s v="CA-2017-137596"/>
    <d v="2017-09-02T00:00:00"/>
    <x v="285"/>
    <x v="1"/>
    <s v="BE-11335"/>
    <s v="Bill Eplett"/>
    <s v="Home Office"/>
    <s v="United States"/>
    <x v="25"/>
    <s v="Michigan"/>
    <n v="49201"/>
    <x v="2"/>
    <s v="TEC-AC-10004666"/>
    <x v="2"/>
    <s v="Accessories"/>
    <s v="Maxell iVDR EX 500GB Cartridge"/>
    <n v="1928.78"/>
    <n v="7"/>
    <n v="0"/>
    <n v="829.37540000000001"/>
  </r>
  <r>
    <n v="912"/>
    <s v="CA-2017-137596"/>
    <d v="2017-09-02T00:00:00"/>
    <x v="285"/>
    <x v="1"/>
    <s v="BE-11335"/>
    <s v="Bill Eplett"/>
    <s v="Home Office"/>
    <s v="United States"/>
    <x v="25"/>
    <s v="Michigan"/>
    <n v="49201"/>
    <x v="2"/>
    <s v="OFF-ST-10003816"/>
    <x v="1"/>
    <s v="Storage"/>
    <s v="Fellowes High-Stak Drawer Files"/>
    <n v="352.38"/>
    <n v="2"/>
    <n v="0"/>
    <n v="81.047399999999996"/>
  </r>
  <r>
    <n v="913"/>
    <s v="CA-2015-133627"/>
    <d v="2015-05-31T00:00:00"/>
    <x v="363"/>
    <x v="1"/>
    <s v="SC-20050"/>
    <s v="Sample Company A"/>
    <s v="Home Office"/>
    <s v="United States"/>
    <x v="165"/>
    <s v="Connecticut"/>
    <n v="6360"/>
    <x v="3"/>
    <s v="FUR-FU-10001935"/>
    <x v="0"/>
    <s v="Furnishings"/>
    <s v="3M Hangers With Command Adhesive"/>
    <n v="22.2"/>
    <n v="6"/>
    <n v="0"/>
    <n v="9.1020000000000003"/>
  </r>
  <r>
    <n v="914"/>
    <s v="CA-2017-102519"/>
    <d v="2017-11-27T00:00:00"/>
    <x v="364"/>
    <x v="2"/>
    <s v="BM-11650"/>
    <s v="Brian Moss"/>
    <s v="Corporate"/>
    <s v="United States"/>
    <x v="158"/>
    <s v="Wisconsin"/>
    <n v="53209"/>
    <x v="2"/>
    <s v="FUR-FU-10004091"/>
    <x v="0"/>
    <s v="Furnishings"/>
    <s v="Howard Miller 13&quot; Diameter Goldtone Round Wall Clock"/>
    <n v="46.94"/>
    <n v="1"/>
    <n v="0"/>
    <n v="19.2454"/>
  </r>
  <r>
    <n v="915"/>
    <s v="CA-2017-102519"/>
    <d v="2017-11-27T00:00:00"/>
    <x v="364"/>
    <x v="2"/>
    <s v="BM-11650"/>
    <s v="Brian Moss"/>
    <s v="Corporate"/>
    <s v="United States"/>
    <x v="158"/>
    <s v="Wisconsin"/>
    <n v="53209"/>
    <x v="2"/>
    <s v="TEC-AC-10001772"/>
    <x v="2"/>
    <s v="Accessories"/>
    <s v="Memorex Mini Travel Drive 16 GB USB 2.0 Flash Drive"/>
    <n v="143.72999999999999"/>
    <n v="9"/>
    <n v="0"/>
    <n v="56.054699999999997"/>
  </r>
  <r>
    <n v="916"/>
    <s v="US-2014-141215"/>
    <d v="2014-06-15T00:00:00"/>
    <x v="365"/>
    <x v="1"/>
    <s v="KL-16555"/>
    <s v="Kelly Lampkin"/>
    <s v="Corporate"/>
    <s v="United States"/>
    <x v="52"/>
    <s v="Texas"/>
    <n v="78207"/>
    <x v="2"/>
    <s v="FUR-TA-10001520"/>
    <x v="0"/>
    <s v="Tables"/>
    <s v="Lesro Sheffield Collection Coffee Table, End Table, Center Table, Corner Table"/>
    <n v="99.918000000000006"/>
    <n v="2"/>
    <n v="0.3"/>
    <n v="-18.5562"/>
  </r>
  <r>
    <n v="917"/>
    <s v="US-2014-141215"/>
    <d v="2014-06-15T00:00:00"/>
    <x v="365"/>
    <x v="1"/>
    <s v="KL-16555"/>
    <s v="Kelly Lampkin"/>
    <s v="Corporate"/>
    <s v="United States"/>
    <x v="52"/>
    <s v="Texas"/>
    <n v="78207"/>
    <x v="2"/>
    <s v="FUR-CH-10003379"/>
    <x v="0"/>
    <s v="Chairs"/>
    <s v="Global Commerce Series High-Back Swivel/Tilt Chairs"/>
    <n v="797.94399999999996"/>
    <n v="4"/>
    <n v="0.3"/>
    <n v="-56.996000000000002"/>
  </r>
  <r>
    <n v="918"/>
    <s v="US-2014-141215"/>
    <d v="2014-06-15T00:00:00"/>
    <x v="365"/>
    <x v="1"/>
    <s v="KL-16555"/>
    <s v="Kelly Lampkin"/>
    <s v="Corporate"/>
    <s v="United States"/>
    <x v="52"/>
    <s v="Texas"/>
    <n v="78207"/>
    <x v="2"/>
    <s v="OFF-BI-10002706"/>
    <x v="1"/>
    <s v="Binders"/>
    <s v="Avery Premier Heavy-Duty Binder with Round Locking Rings"/>
    <n v="8.5679999999999996"/>
    <n v="3"/>
    <n v="0.8"/>
    <n v="-14.5656"/>
  </r>
  <r>
    <n v="919"/>
    <s v="CA-2016-165218"/>
    <d v="2016-03-05T00:00:00"/>
    <x v="366"/>
    <x v="1"/>
    <s v="RW-19630"/>
    <s v="Rob Williams"/>
    <s v="Corporate"/>
    <s v="United States"/>
    <x v="61"/>
    <s v="Texas"/>
    <n v="75220"/>
    <x v="2"/>
    <s v="OFF-EN-10000056"/>
    <x v="1"/>
    <s v="Envelopes"/>
    <s v="Cameo Buff Policy Envelopes"/>
    <n v="149.352"/>
    <n v="3"/>
    <n v="0.2"/>
    <n v="50.406300000000002"/>
  </r>
  <r>
    <n v="920"/>
    <s v="CA-2016-165218"/>
    <d v="2016-03-05T00:00:00"/>
    <x v="366"/>
    <x v="1"/>
    <s v="RW-19630"/>
    <s v="Rob Williams"/>
    <s v="Corporate"/>
    <s v="United States"/>
    <x v="61"/>
    <s v="Texas"/>
    <n v="75220"/>
    <x v="2"/>
    <s v="OFF-ST-10001558"/>
    <x v="1"/>
    <s v="Storage"/>
    <s v="Acco Perma 4000 Stacking Storage Drawers"/>
    <n v="12.992000000000001"/>
    <n v="1"/>
    <n v="0.2"/>
    <n v="-0.81200000000000006"/>
  </r>
  <r>
    <n v="921"/>
    <s v="CA-2014-138296"/>
    <d v="2014-12-05T00:00:00"/>
    <x v="367"/>
    <x v="1"/>
    <s v="RC-19825"/>
    <s v="Roy Collins"/>
    <s v="Consumer"/>
    <s v="United States"/>
    <x v="166"/>
    <s v="Virginia"/>
    <n v="22304"/>
    <x v="0"/>
    <s v="OFF-ST-10002444"/>
    <x v="1"/>
    <s v="Storage"/>
    <s v="Recycled Eldon Regeneration Jumbo File"/>
    <n v="24.56"/>
    <n v="2"/>
    <n v="0"/>
    <n v="6.8768000000000002"/>
  </r>
  <r>
    <n v="922"/>
    <s v="CA-2015-111164"/>
    <d v="2015-04-11T00:00:00"/>
    <x v="368"/>
    <x v="1"/>
    <s v="SE-20110"/>
    <s v="Sanjit Engle"/>
    <s v="Consumer"/>
    <s v="United States"/>
    <x v="20"/>
    <s v="New York"/>
    <n v="10009"/>
    <x v="3"/>
    <s v="TEC-AC-10002473"/>
    <x v="2"/>
    <s v="Accessories"/>
    <s v="Maxell 4.7GB DVD-R"/>
    <n v="85.14"/>
    <n v="3"/>
    <n v="0"/>
    <n v="34.907400000000003"/>
  </r>
  <r>
    <n v="923"/>
    <s v="CA-2015-111164"/>
    <d v="2015-04-11T00:00:00"/>
    <x v="368"/>
    <x v="1"/>
    <s v="SE-20110"/>
    <s v="Sanjit Engle"/>
    <s v="Consumer"/>
    <s v="United States"/>
    <x v="20"/>
    <s v="New York"/>
    <n v="10009"/>
    <x v="3"/>
    <s v="TEC-PH-10004531"/>
    <x v="2"/>
    <s v="Phones"/>
    <s v="OtterBox Commuter Series Case - iPhone 5 &amp; 5s"/>
    <n v="21.99"/>
    <n v="1"/>
    <n v="0"/>
    <n v="10.555199999999999"/>
  </r>
  <r>
    <n v="924"/>
    <s v="CA-2015-111164"/>
    <d v="2015-04-11T00:00:00"/>
    <x v="368"/>
    <x v="1"/>
    <s v="SE-20110"/>
    <s v="Sanjit Engle"/>
    <s v="Consumer"/>
    <s v="United States"/>
    <x v="20"/>
    <s v="New York"/>
    <n v="10009"/>
    <x v="3"/>
    <s v="OFF-AP-10004487"/>
    <x v="1"/>
    <s v="Appliances"/>
    <s v="Kensington 4 Outlet MasterPiece Compact Power Control Center"/>
    <n v="406.6"/>
    <n v="5"/>
    <n v="0"/>
    <n v="113.848"/>
  </r>
  <r>
    <n v="925"/>
    <s v="CA-2016-149797"/>
    <d v="2016-09-15T00:00:00"/>
    <x v="369"/>
    <x v="1"/>
    <s v="AH-10075"/>
    <s v="Adam Hart"/>
    <s v="Corporate"/>
    <s v="United States"/>
    <x v="20"/>
    <s v="New York"/>
    <n v="10011"/>
    <x v="3"/>
    <s v="OFF-BI-10003650"/>
    <x v="1"/>
    <s v="Binders"/>
    <s v="GBC DocuBind 300 Electric Binding Machine"/>
    <n v="841.56799999999998"/>
    <n v="2"/>
    <n v="0.2"/>
    <n v="294.54880000000003"/>
  </r>
  <r>
    <n v="926"/>
    <s v="CA-2014-132962"/>
    <d v="2014-09-13T00:00:00"/>
    <x v="370"/>
    <x v="2"/>
    <s v="JM-15535"/>
    <s v="Jessica Myrick"/>
    <s v="Consumer"/>
    <s v="United States"/>
    <x v="10"/>
    <s v="Pennsylvania"/>
    <n v="19143"/>
    <x v="3"/>
    <s v="OFF-PA-10003543"/>
    <x v="1"/>
    <s v="Paper"/>
    <s v="Xerox 1985"/>
    <n v="15.552"/>
    <n v="3"/>
    <n v="0.2"/>
    <n v="5.4432"/>
  </r>
  <r>
    <n v="927"/>
    <s v="CA-2014-132962"/>
    <d v="2014-09-13T00:00:00"/>
    <x v="370"/>
    <x v="2"/>
    <s v="JM-15535"/>
    <s v="Jessica Myrick"/>
    <s v="Consumer"/>
    <s v="United States"/>
    <x v="10"/>
    <s v="Pennsylvania"/>
    <n v="19143"/>
    <x v="3"/>
    <s v="TEC-AC-10004353"/>
    <x v="2"/>
    <s v="Accessories"/>
    <s v="Hypercom P1300 Pinpad"/>
    <n v="252"/>
    <n v="5"/>
    <n v="0.2"/>
    <n v="53.55"/>
  </r>
  <r>
    <n v="928"/>
    <s v="CA-2015-115091"/>
    <d v="2015-10-05T00:00:00"/>
    <x v="256"/>
    <x v="1"/>
    <s v="JJ-15760"/>
    <s v="Joel Jenkins"/>
    <s v="Home Office"/>
    <s v="United States"/>
    <x v="24"/>
    <s v="Virginia"/>
    <n v="22153"/>
    <x v="0"/>
    <s v="OFF-AR-10000658"/>
    <x v="1"/>
    <s v="Art"/>
    <s v="Newell 324"/>
    <n v="46.2"/>
    <n v="4"/>
    <n v="0"/>
    <n v="12.936"/>
  </r>
  <r>
    <n v="929"/>
    <s v="CA-2015-115091"/>
    <d v="2015-10-05T00:00:00"/>
    <x v="256"/>
    <x v="1"/>
    <s v="JJ-15760"/>
    <s v="Joel Jenkins"/>
    <s v="Home Office"/>
    <s v="United States"/>
    <x v="24"/>
    <s v="Virginia"/>
    <n v="22153"/>
    <x v="0"/>
    <s v="OFF-AP-10000696"/>
    <x v="1"/>
    <s v="Appliances"/>
    <s v="Holmes Odor Grabber"/>
    <n v="28.84"/>
    <n v="2"/>
    <n v="0"/>
    <n v="9.5172000000000008"/>
  </r>
  <r>
    <n v="930"/>
    <s v="CA-2017-144932"/>
    <d v="2017-04-14T00:00:00"/>
    <x v="125"/>
    <x v="2"/>
    <s v="AB-10165"/>
    <s v="Alan Barnes"/>
    <s v="Consumer"/>
    <s v="United States"/>
    <x v="167"/>
    <s v="Ohio"/>
    <n v="43615"/>
    <x v="3"/>
    <s v="OFF-AR-10003560"/>
    <x v="1"/>
    <s v="Art"/>
    <s v="Zebra Zazzle Fluorescent Highlighters"/>
    <n v="14.592000000000001"/>
    <n v="3"/>
    <n v="0.2"/>
    <n v="2.5535999999999999"/>
  </r>
  <r>
    <n v="931"/>
    <s v="CA-2017-144932"/>
    <d v="2017-04-14T00:00:00"/>
    <x v="125"/>
    <x v="2"/>
    <s v="AB-10165"/>
    <s v="Alan Barnes"/>
    <s v="Consumer"/>
    <s v="United States"/>
    <x v="167"/>
    <s v="Ohio"/>
    <n v="43615"/>
    <x v="3"/>
    <s v="OFF-AR-10001468"/>
    <x v="1"/>
    <s v="Art"/>
    <s v="Sanford Prismacolor Professional Thick Lead Art Pencils, 36-Color Set"/>
    <n v="89.855999999999995"/>
    <n v="3"/>
    <n v="0.2"/>
    <n v="21.340800000000002"/>
  </r>
  <r>
    <n v="932"/>
    <s v="CA-2017-144932"/>
    <d v="2017-04-14T00:00:00"/>
    <x v="125"/>
    <x v="2"/>
    <s v="AB-10165"/>
    <s v="Alan Barnes"/>
    <s v="Consumer"/>
    <s v="United States"/>
    <x v="167"/>
    <s v="Ohio"/>
    <n v="43615"/>
    <x v="3"/>
    <s v="OFF-PA-10004971"/>
    <x v="1"/>
    <s v="Paper"/>
    <s v="Xerox 196"/>
    <n v="13.872"/>
    <n v="3"/>
    <n v="0.2"/>
    <n v="5.0286"/>
  </r>
  <r>
    <n v="933"/>
    <s v="CA-2017-114216"/>
    <d v="2017-09-02T00:00:00"/>
    <x v="371"/>
    <x v="1"/>
    <s v="RK-19300"/>
    <s v="Ralph Kennedy"/>
    <s v="Consumer"/>
    <s v="United States"/>
    <x v="10"/>
    <s v="Pennsylvania"/>
    <n v="19140"/>
    <x v="3"/>
    <s v="OFF-PA-10002195"/>
    <x v="1"/>
    <s v="Paper"/>
    <s v="RSVP Cards &amp; Envelopes, Blank White, 8-1/2&quot; X 11&quot;, 24 Cards/25 Envelopes/Set"/>
    <n v="12.192"/>
    <n v="3"/>
    <n v="0.2"/>
    <n v="4.1147999999999998"/>
  </r>
  <r>
    <n v="934"/>
    <s v="CA-2016-140081"/>
    <d v="2016-06-20T00:00:00"/>
    <x v="372"/>
    <x v="1"/>
    <s v="CG-12040"/>
    <s v="Catherine Glotzbach"/>
    <s v="Home Office"/>
    <s v="United States"/>
    <x v="10"/>
    <s v="Pennsylvania"/>
    <n v="19120"/>
    <x v="3"/>
    <s v="OFF-PA-10001745"/>
    <x v="1"/>
    <s v="Paper"/>
    <s v="Wirebound Message Books, 2 7/8&quot; x 5&quot;, 3 Forms per Page"/>
    <n v="45.055999999999997"/>
    <n v="8"/>
    <n v="0.2"/>
    <n v="15.2064"/>
  </r>
  <r>
    <n v="935"/>
    <s v="CA-2016-140081"/>
    <d v="2016-06-20T00:00:00"/>
    <x v="372"/>
    <x v="1"/>
    <s v="CG-12040"/>
    <s v="Catherine Glotzbach"/>
    <s v="Home Office"/>
    <s v="United States"/>
    <x v="10"/>
    <s v="Pennsylvania"/>
    <n v="19120"/>
    <x v="3"/>
    <s v="OFF-BI-10004826"/>
    <x v="1"/>
    <s v="Binders"/>
    <s v="JM Magazine Binder"/>
    <n v="29.718"/>
    <n v="6"/>
    <n v="0.7"/>
    <n v="-21.793199999999999"/>
  </r>
  <r>
    <n v="936"/>
    <s v="CA-2016-140081"/>
    <d v="2016-06-20T00:00:00"/>
    <x v="372"/>
    <x v="1"/>
    <s v="CG-12040"/>
    <s v="Catherine Glotzbach"/>
    <s v="Home Office"/>
    <s v="United States"/>
    <x v="10"/>
    <s v="Pennsylvania"/>
    <n v="19120"/>
    <x v="3"/>
    <s v="OFF-PA-10001870"/>
    <x v="1"/>
    <s v="Paper"/>
    <s v="Xerox 202"/>
    <n v="15.552"/>
    <n v="3"/>
    <n v="0.2"/>
    <n v="5.4432"/>
  </r>
  <r>
    <n v="937"/>
    <s v="CA-2016-140081"/>
    <d v="2016-06-20T00:00:00"/>
    <x v="372"/>
    <x v="1"/>
    <s v="CG-12040"/>
    <s v="Catherine Glotzbach"/>
    <s v="Home Office"/>
    <s v="United States"/>
    <x v="10"/>
    <s v="Pennsylvania"/>
    <n v="19120"/>
    <x v="3"/>
    <s v="OFF-AP-10001058"/>
    <x v="1"/>
    <s v="Appliances"/>
    <s v="Sanyo 2.5 Cubic Foot Mid-Size Office Refrigerators"/>
    <n v="447.69600000000003"/>
    <n v="2"/>
    <n v="0.2"/>
    <n v="33.577199999999998"/>
  </r>
  <r>
    <n v="938"/>
    <s v="US-2017-111745"/>
    <d v="2017-11-05T00:00:00"/>
    <x v="373"/>
    <x v="2"/>
    <s v="RA-19885"/>
    <s v="Ruben Ausman"/>
    <s v="Corporate"/>
    <s v="United States"/>
    <x v="168"/>
    <s v="New Mexico"/>
    <n v="87401"/>
    <x v="1"/>
    <s v="TEC-AC-10003911"/>
    <x v="2"/>
    <s v="Accessories"/>
    <s v="NETGEAR AC1750 Dual Band Gigabit Smart WiFi Router"/>
    <n v="159.99"/>
    <n v="1"/>
    <n v="0"/>
    <n v="54.396599999999999"/>
  </r>
  <r>
    <n v="939"/>
    <s v="CA-2015-148250"/>
    <d v="2015-12-13T00:00:00"/>
    <x v="374"/>
    <x v="1"/>
    <s v="RP-19270"/>
    <s v="Rachel Payne"/>
    <s v="Corporate"/>
    <s v="United States"/>
    <x v="169"/>
    <s v="California"/>
    <n v="92503"/>
    <x v="1"/>
    <s v="OFF-PA-10000289"/>
    <x v="1"/>
    <s v="Paper"/>
    <s v="Xerox 213"/>
    <n v="12.96"/>
    <n v="2"/>
    <n v="0"/>
    <n v="6.2207999999999997"/>
  </r>
  <r>
    <n v="940"/>
    <s v="CA-2015-148250"/>
    <d v="2015-12-13T00:00:00"/>
    <x v="374"/>
    <x v="1"/>
    <s v="RP-19270"/>
    <s v="Rachel Payne"/>
    <s v="Corporate"/>
    <s v="United States"/>
    <x v="169"/>
    <s v="California"/>
    <n v="92503"/>
    <x v="1"/>
    <s v="OFF-AP-10003040"/>
    <x v="1"/>
    <s v="Appliances"/>
    <s v="Fellowes 8 Outlet Superior Workstation Surge Protector w/o Phone/Fax/Modem Protection"/>
    <n v="134.47999999999999"/>
    <n v="4"/>
    <n v="0"/>
    <n v="34.964799999999997"/>
  </r>
  <r>
    <n v="941"/>
    <s v="CA-2016-105760"/>
    <d v="2016-06-19T00:00:00"/>
    <x v="375"/>
    <x v="2"/>
    <s v="KC-16255"/>
    <s v="Karen Carlisle"/>
    <s v="Corporate"/>
    <s v="United States"/>
    <x v="8"/>
    <s v="California"/>
    <n v="94110"/>
    <x v="1"/>
    <s v="OFF-PA-10000350"/>
    <x v="1"/>
    <s v="Paper"/>
    <s v="Message Book, Standard Line &quot;While You Were Out&quot;, 5 1/2&quot; X 4&quot;, 200 Sets/Book"/>
    <n v="17.12"/>
    <n v="2"/>
    <n v="0"/>
    <n v="8.0464000000000002"/>
  </r>
  <r>
    <n v="942"/>
    <s v="CA-2016-142958"/>
    <d v="2016-12-13T00:00:00"/>
    <x v="120"/>
    <x v="1"/>
    <s v="RW-19630"/>
    <s v="Rob Williams"/>
    <s v="Corporate"/>
    <s v="United States"/>
    <x v="170"/>
    <s v="California"/>
    <n v="90503"/>
    <x v="1"/>
    <s v="OFF-BI-10001759"/>
    <x v="1"/>
    <s v="Binders"/>
    <s v="Acco Pressboard Covers with Storage Hooks, 14 7/8&quot; x 11&quot;, Dark Blue"/>
    <n v="6.0960000000000001"/>
    <n v="2"/>
    <n v="0.2"/>
    <n v="2.2098"/>
  </r>
  <r>
    <n v="943"/>
    <s v="CA-2016-142958"/>
    <d v="2016-12-13T00:00:00"/>
    <x v="120"/>
    <x v="1"/>
    <s v="RW-19630"/>
    <s v="Rob Williams"/>
    <s v="Corporate"/>
    <s v="United States"/>
    <x v="170"/>
    <s v="California"/>
    <n v="90503"/>
    <x v="1"/>
    <s v="FUR-TA-10000577"/>
    <x v="0"/>
    <s v="Tables"/>
    <s v="Bretford CR4500 Series Slim Rectangular Table"/>
    <n v="1114.2719999999999"/>
    <n v="4"/>
    <n v="0.2"/>
    <n v="41.785200000000003"/>
  </r>
  <r>
    <n v="944"/>
    <s v="CA-2015-120880"/>
    <d v="2015-05-29T00:00:00"/>
    <x v="69"/>
    <x v="1"/>
    <s v="JL-15850"/>
    <s v="John Lucas"/>
    <s v="Consumer"/>
    <s v="United States"/>
    <x v="4"/>
    <s v="Washington"/>
    <n v="98105"/>
    <x v="1"/>
    <s v="OFF-PA-10004101"/>
    <x v="1"/>
    <s v="Paper"/>
    <s v="Xerox 1894"/>
    <n v="32.4"/>
    <n v="5"/>
    <n v="0"/>
    <n v="15.552"/>
  </r>
  <r>
    <n v="945"/>
    <s v="CA-2015-120880"/>
    <d v="2015-05-29T00:00:00"/>
    <x v="69"/>
    <x v="1"/>
    <s v="JL-15850"/>
    <s v="John Lucas"/>
    <s v="Consumer"/>
    <s v="United States"/>
    <x v="4"/>
    <s v="Washington"/>
    <n v="98105"/>
    <x v="1"/>
    <s v="OFF-ST-10001496"/>
    <x v="1"/>
    <s v="Storage"/>
    <s v="Standard Rollaway File with Lock"/>
    <n v="540.57000000000005"/>
    <n v="3"/>
    <n v="0"/>
    <n v="140.54820000000001"/>
  </r>
  <r>
    <n v="946"/>
    <s v="CA-2015-120880"/>
    <d v="2015-05-29T00:00:00"/>
    <x v="69"/>
    <x v="1"/>
    <s v="JL-15850"/>
    <s v="John Lucas"/>
    <s v="Consumer"/>
    <s v="United States"/>
    <x v="4"/>
    <s v="Washington"/>
    <n v="98105"/>
    <x v="1"/>
    <s v="OFF-BI-10002931"/>
    <x v="1"/>
    <s v="Binders"/>
    <s v="Avery Trapezoid Extra Heavy Duty 4&quot; Binders"/>
    <n v="167.76"/>
    <n v="5"/>
    <n v="0.2"/>
    <n v="62.91"/>
  </r>
  <r>
    <n v="947"/>
    <s v="US-2015-140200"/>
    <d v="2015-07-26T00:00:00"/>
    <x v="376"/>
    <x v="2"/>
    <s v="CA-12775"/>
    <s v="Cynthia Arntzen"/>
    <s v="Consumer"/>
    <s v="United States"/>
    <x v="123"/>
    <s v="Arizona"/>
    <n v="85204"/>
    <x v="1"/>
    <s v="FUR-TA-10002356"/>
    <x v="0"/>
    <s v="Tables"/>
    <s v="Bevis Boat-Shaped Conference Table"/>
    <n v="393.16500000000002"/>
    <n v="3"/>
    <n v="0.5"/>
    <n v="-204.44579999999999"/>
  </r>
  <r>
    <n v="948"/>
    <s v="US-2017-110576"/>
    <d v="2017-11-28T00:00:00"/>
    <x v="348"/>
    <x v="1"/>
    <s v="RB-19795"/>
    <s v="Ross Baird"/>
    <s v="Home Office"/>
    <s v="United States"/>
    <x v="10"/>
    <s v="Pennsylvania"/>
    <n v="19120"/>
    <x v="3"/>
    <s v="FUR-FU-10003601"/>
    <x v="0"/>
    <s v="Furnishings"/>
    <s v="Deflect-o RollaMat Studded, Beveled Mat for Medium Pile Carpeting"/>
    <n v="516.48800000000006"/>
    <n v="7"/>
    <n v="0.2"/>
    <n v="-12.9122"/>
  </r>
  <r>
    <n v="949"/>
    <s v="US-2017-110576"/>
    <d v="2017-11-28T00:00:00"/>
    <x v="348"/>
    <x v="1"/>
    <s v="RB-19795"/>
    <s v="Ross Baird"/>
    <s v="Home Office"/>
    <s v="United States"/>
    <x v="10"/>
    <s v="Pennsylvania"/>
    <n v="19120"/>
    <x v="3"/>
    <s v="FUR-FU-10000576"/>
    <x v="0"/>
    <s v="Furnishings"/>
    <s v="Luxo Professional Fluorescent Magnifier Lamp with Clamp-Mount Base"/>
    <n v="1007.232"/>
    <n v="6"/>
    <n v="0.2"/>
    <n v="75.542400000000001"/>
  </r>
  <r>
    <n v="950"/>
    <s v="US-2017-110576"/>
    <d v="2017-11-28T00:00:00"/>
    <x v="348"/>
    <x v="1"/>
    <s v="RB-19795"/>
    <s v="Ross Baird"/>
    <s v="Home Office"/>
    <s v="United States"/>
    <x v="10"/>
    <s v="Pennsylvania"/>
    <n v="19120"/>
    <x v="3"/>
    <s v="FUR-TA-10004154"/>
    <x v="0"/>
    <s v="Tables"/>
    <s v="Riverside Furniture Oval Coffee Table, Oval End Table, End Table with Drawer"/>
    <n v="2065.3200000000002"/>
    <n v="12"/>
    <n v="0.4"/>
    <n v="-619.596"/>
  </r>
  <r>
    <n v="951"/>
    <s v="US-2017-110576"/>
    <d v="2017-11-28T00:00:00"/>
    <x v="348"/>
    <x v="1"/>
    <s v="RB-19795"/>
    <s v="Ross Baird"/>
    <s v="Home Office"/>
    <s v="United States"/>
    <x v="10"/>
    <s v="Pennsylvania"/>
    <n v="19120"/>
    <x v="3"/>
    <s v="OFF-PA-10000788"/>
    <x v="1"/>
    <s v="Paper"/>
    <s v="Xerox 210"/>
    <n v="15.552"/>
    <n v="3"/>
    <n v="0.2"/>
    <n v="5.4432"/>
  </r>
  <r>
    <n v="952"/>
    <s v="US-2017-110576"/>
    <d v="2017-11-28T00:00:00"/>
    <x v="348"/>
    <x v="1"/>
    <s v="RB-19795"/>
    <s v="Ross Baird"/>
    <s v="Home Office"/>
    <s v="United States"/>
    <x v="10"/>
    <s v="Pennsylvania"/>
    <n v="19120"/>
    <x v="3"/>
    <s v="OFF-PA-10002479"/>
    <x v="1"/>
    <s v="Paper"/>
    <s v="Xerox 4200 Series MultiUse Premium Copy Paper (20Lb. and 84 Bright)"/>
    <n v="25.344000000000001"/>
    <n v="6"/>
    <n v="0.2"/>
    <n v="7.92"/>
  </r>
  <r>
    <n v="953"/>
    <s v="CA-2017-131156"/>
    <d v="2017-04-03T00:00:00"/>
    <x v="377"/>
    <x v="1"/>
    <s v="KH-16360"/>
    <s v="Katherine Hughes"/>
    <s v="Consumer"/>
    <s v="United States"/>
    <x v="10"/>
    <s v="Pennsylvania"/>
    <n v="19143"/>
    <x v="3"/>
    <s v="FUR-FU-10001940"/>
    <x v="0"/>
    <s v="Furnishings"/>
    <s v="Staple-based wall hangings"/>
    <n v="25.472000000000001"/>
    <n v="4"/>
    <n v="0.2"/>
    <n v="7.6416000000000004"/>
  </r>
  <r>
    <n v="954"/>
    <s v="CA-2017-136539"/>
    <d v="2017-12-28T00:00:00"/>
    <x v="378"/>
    <x v="1"/>
    <s v="GH-14665"/>
    <s v="Greg Hansen"/>
    <s v="Consumer"/>
    <s v="United States"/>
    <x v="171"/>
    <s v="Texas"/>
    <n v="78664"/>
    <x v="2"/>
    <s v="OFF-AR-10001958"/>
    <x v="1"/>
    <s v="Art"/>
    <s v="Stanley Bostitch Contemporary Electric Pencil Sharpeners"/>
    <n v="27.167999999999999"/>
    <n v="2"/>
    <n v="0.2"/>
    <n v="2.7168000000000001"/>
  </r>
  <r>
    <n v="955"/>
    <s v="CA-2017-136539"/>
    <d v="2017-12-28T00:00:00"/>
    <x v="378"/>
    <x v="1"/>
    <s v="GH-14665"/>
    <s v="Greg Hansen"/>
    <s v="Consumer"/>
    <s v="United States"/>
    <x v="171"/>
    <s v="Texas"/>
    <n v="78664"/>
    <x v="2"/>
    <s v="FUR-BO-10004709"/>
    <x v="0"/>
    <s v="Bookcases"/>
    <s v="Bush Westfield Collection Bookcases, Medium Cherry Finish"/>
    <n v="78.852800000000002"/>
    <n v="2"/>
    <n v="0.32"/>
    <n v="-11.596"/>
  </r>
  <r>
    <n v="956"/>
    <s v="CA-2017-119305"/>
    <d v="2017-11-30T00:00:00"/>
    <x v="379"/>
    <x v="1"/>
    <s v="SW-20275"/>
    <s v="Scott Williamson"/>
    <s v="Consumer"/>
    <s v="United States"/>
    <x v="25"/>
    <s v="Mississippi"/>
    <n v="39212"/>
    <x v="0"/>
    <s v="OFF-ST-10000604"/>
    <x v="1"/>
    <s v="Storage"/>
    <s v="Home/Office Personal File Carts"/>
    <n v="173.8"/>
    <n v="5"/>
    <n v="0"/>
    <n v="43.45"/>
  </r>
  <r>
    <n v="957"/>
    <s v="CA-2017-102414"/>
    <d v="2017-05-15T00:00:00"/>
    <x v="380"/>
    <x v="0"/>
    <s v="JA-15970"/>
    <s v="Joseph Airdo"/>
    <s v="Consumer"/>
    <s v="United States"/>
    <x v="42"/>
    <s v="Arizona"/>
    <n v="85023"/>
    <x v="1"/>
    <s v="TEC-PH-10002923"/>
    <x v="2"/>
    <s v="Phones"/>
    <s v="Logitech B530 USB Headset - headset - Full size, Binaural"/>
    <n v="29.591999999999999"/>
    <n v="1"/>
    <n v="0.2"/>
    <n v="2.5893000000000002"/>
  </r>
  <r>
    <n v="958"/>
    <s v="CA-2017-102414"/>
    <d v="2017-05-15T00:00:00"/>
    <x v="380"/>
    <x v="0"/>
    <s v="JA-15970"/>
    <s v="Joseph Airdo"/>
    <s v="Consumer"/>
    <s v="United States"/>
    <x v="42"/>
    <s v="Arizona"/>
    <n v="85023"/>
    <x v="1"/>
    <s v="OFF-BI-10004465"/>
    <x v="1"/>
    <s v="Binders"/>
    <s v="Avery Durable Slant Ring Binders"/>
    <n v="4.7519999999999998"/>
    <n v="2"/>
    <n v="0.7"/>
    <n v="-3.1680000000000001"/>
  </r>
  <r>
    <n v="959"/>
    <s v="CA-2017-102414"/>
    <d v="2017-05-15T00:00:00"/>
    <x v="380"/>
    <x v="0"/>
    <s v="JA-15970"/>
    <s v="Joseph Airdo"/>
    <s v="Consumer"/>
    <s v="United States"/>
    <x v="42"/>
    <s v="Arizona"/>
    <n v="85023"/>
    <x v="1"/>
    <s v="OFF-PA-10002333"/>
    <x v="1"/>
    <s v="Paper"/>
    <s v="Universal Ultra Bright White Copier/Laser Paper, 8 1/2&quot; x 11&quot;, Ream"/>
    <n v="15.552"/>
    <n v="3"/>
    <n v="0.2"/>
    <n v="5.6375999999999999"/>
  </r>
  <r>
    <n v="960"/>
    <s v="CA-2015-112571"/>
    <d v="2015-09-22T00:00:00"/>
    <x v="238"/>
    <x v="3"/>
    <s v="DL-12925"/>
    <s v="Daniel Lacy"/>
    <s v="Consumer"/>
    <s v="United States"/>
    <x v="147"/>
    <s v="California"/>
    <n v="92054"/>
    <x v="1"/>
    <s v="FUR-FU-10004188"/>
    <x v="0"/>
    <s v="Furnishings"/>
    <s v="Luxo Professional Combination Clamp-On Lamps"/>
    <n v="204.6"/>
    <n v="2"/>
    <n v="0"/>
    <n v="53.195999999999998"/>
  </r>
  <r>
    <n v="961"/>
    <s v="CA-2017-152142"/>
    <d v="2017-11-14T00:00:00"/>
    <x v="381"/>
    <x v="1"/>
    <s v="LW-16990"/>
    <s v="Lindsay Williams"/>
    <s v="Corporate"/>
    <s v="United States"/>
    <x v="8"/>
    <s v="California"/>
    <n v="94110"/>
    <x v="1"/>
    <s v="FUR-CH-10002965"/>
    <x v="0"/>
    <s v="Chairs"/>
    <s v="Global Leather Highback Executive Chair with Pneumatic Height Adjustment, Black"/>
    <n v="321.56799999999998"/>
    <n v="2"/>
    <n v="0.2"/>
    <n v="28.1372"/>
  </r>
  <r>
    <n v="962"/>
    <s v="CA-2015-160059"/>
    <d v="2015-11-27T00:00:00"/>
    <x v="382"/>
    <x v="1"/>
    <s v="TB-21190"/>
    <s v="Thomas Brumley"/>
    <s v="Home Office"/>
    <s v="United States"/>
    <x v="115"/>
    <s v="Arkansas"/>
    <n v="72701"/>
    <x v="0"/>
    <s v="OFF-BI-10000145"/>
    <x v="1"/>
    <s v="Binders"/>
    <s v="Zipper Ring Binder Pockets"/>
    <n v="6.24"/>
    <n v="2"/>
    <n v="0"/>
    <n v="3.0575999999999999"/>
  </r>
  <r>
    <n v="963"/>
    <s v="CA-2016-120859"/>
    <d v="2016-09-01T00:00:00"/>
    <x v="383"/>
    <x v="2"/>
    <s v="CV-12805"/>
    <s v="Cynthia Voltz"/>
    <s v="Corporate"/>
    <s v="United States"/>
    <x v="8"/>
    <s v="California"/>
    <n v="94110"/>
    <x v="1"/>
    <s v="OFF-EN-10001335"/>
    <x v="1"/>
    <s v="Envelopes"/>
    <s v="White Business Envelopes with Contemporary Seam, Recycled White Business Envelopes"/>
    <n v="21.88"/>
    <n v="2"/>
    <n v="0"/>
    <n v="10.94"/>
  </r>
  <r>
    <n v="964"/>
    <s v="CA-2014-127488"/>
    <d v="2014-09-22T00:00:00"/>
    <x v="131"/>
    <x v="0"/>
    <s v="MS-17365"/>
    <s v="Maribeth Schnelling"/>
    <s v="Consumer"/>
    <s v="United States"/>
    <x v="172"/>
    <s v="Florida"/>
    <n v="33433"/>
    <x v="0"/>
    <s v="OFF-LA-10001613"/>
    <x v="1"/>
    <s v="Labels"/>
    <s v="Avery File Folder Labels"/>
    <n v="4.6079999999999997"/>
    <n v="2"/>
    <n v="0.2"/>
    <n v="1.6704000000000001"/>
  </r>
  <r>
    <n v="965"/>
    <s v="CA-2017-135279"/>
    <d v="2017-04-09T00:00:00"/>
    <x v="384"/>
    <x v="2"/>
    <s v="BS-11800"/>
    <s v="Bryan Spruell"/>
    <s v="Home Office"/>
    <s v="United States"/>
    <x v="20"/>
    <s v="New York"/>
    <n v="10011"/>
    <x v="3"/>
    <s v="OFF-LA-10004055"/>
    <x v="1"/>
    <s v="Labels"/>
    <s v="Color-Coded Legal Exhibit Labels"/>
    <n v="9.82"/>
    <n v="2"/>
    <n v="0"/>
    <n v="4.8117999999999999"/>
  </r>
  <r>
    <n v="966"/>
    <s v="CA-2017-135279"/>
    <d v="2017-04-09T00:00:00"/>
    <x v="384"/>
    <x v="2"/>
    <s v="BS-11800"/>
    <s v="Bryan Spruell"/>
    <s v="Home Office"/>
    <s v="United States"/>
    <x v="20"/>
    <s v="New York"/>
    <n v="10011"/>
    <x v="3"/>
    <s v="OFF-AR-10004344"/>
    <x v="1"/>
    <s v="Art"/>
    <s v="Bulldog Vacuum Base Pencil Sharpener"/>
    <n v="35.97"/>
    <n v="3"/>
    <n v="0"/>
    <n v="9.7119"/>
  </r>
  <r>
    <n v="967"/>
    <s v="CA-2017-135279"/>
    <d v="2017-04-09T00:00:00"/>
    <x v="384"/>
    <x v="2"/>
    <s v="BS-11800"/>
    <s v="Bryan Spruell"/>
    <s v="Home Office"/>
    <s v="United States"/>
    <x v="20"/>
    <s v="New York"/>
    <n v="10011"/>
    <x v="3"/>
    <s v="OFF-PA-10004621"/>
    <x v="1"/>
    <s v="Paper"/>
    <s v="Xerox 212"/>
    <n v="12.96"/>
    <n v="2"/>
    <n v="0"/>
    <n v="6.2207999999999997"/>
  </r>
  <r>
    <n v="968"/>
    <s v="CA-2017-135279"/>
    <d v="2017-04-09T00:00:00"/>
    <x v="384"/>
    <x v="2"/>
    <s v="BS-11800"/>
    <s v="Bryan Spruell"/>
    <s v="Home Office"/>
    <s v="United States"/>
    <x v="20"/>
    <s v="New York"/>
    <n v="10011"/>
    <x v="3"/>
    <s v="OFF-PA-10001281"/>
    <x v="1"/>
    <s v="Paper"/>
    <s v="Computer Printout Paper with Letter-Trim Fine Perforations"/>
    <n v="191.6"/>
    <n v="4"/>
    <n v="0"/>
    <n v="91.968000000000004"/>
  </r>
  <r>
    <n v="969"/>
    <s v="CA-2017-135279"/>
    <d v="2017-04-09T00:00:00"/>
    <x v="384"/>
    <x v="2"/>
    <s v="BS-11800"/>
    <s v="Bryan Spruell"/>
    <s v="Home Office"/>
    <s v="United States"/>
    <x v="20"/>
    <s v="New York"/>
    <n v="10011"/>
    <x v="3"/>
    <s v="OFF-LA-10001613"/>
    <x v="1"/>
    <s v="Labels"/>
    <s v="Avery File Folder Labels"/>
    <n v="8.64"/>
    <n v="3"/>
    <n v="0"/>
    <n v="4.2336"/>
  </r>
  <r>
    <n v="970"/>
    <s v="CA-2017-135279"/>
    <d v="2017-04-09T00:00:00"/>
    <x v="384"/>
    <x v="2"/>
    <s v="BS-11800"/>
    <s v="Bryan Spruell"/>
    <s v="Home Office"/>
    <s v="United States"/>
    <x v="20"/>
    <s v="New York"/>
    <n v="10011"/>
    <x v="3"/>
    <s v="OFF-ST-10001097"/>
    <x v="1"/>
    <s v="Storage"/>
    <s v="Office Impressions Heavy Duty Welded Shelving &amp; Multimedia Storage Drawers"/>
    <n v="501.81"/>
    <n v="3"/>
    <n v="0"/>
    <n v="0"/>
  </r>
  <r>
    <n v="971"/>
    <s v="CA-2014-115791"/>
    <d v="2014-01-16T00:00:00"/>
    <x v="385"/>
    <x v="0"/>
    <s v="DL-13315"/>
    <s v="Delfina Latchford"/>
    <s v="Consumer"/>
    <s v="United States"/>
    <x v="10"/>
    <s v="Pennsylvania"/>
    <n v="19134"/>
    <x v="3"/>
    <s v="FUR-FU-10001095"/>
    <x v="0"/>
    <s v="Furnishings"/>
    <s v="DAX Black Cherry Wood-Tone Poster Frame"/>
    <n v="127.104"/>
    <n v="6"/>
    <n v="0.2"/>
    <n v="28.598400000000002"/>
  </r>
  <r>
    <n v="972"/>
    <s v="CA-2014-115791"/>
    <d v="2014-01-16T00:00:00"/>
    <x v="385"/>
    <x v="0"/>
    <s v="DL-13315"/>
    <s v="Delfina Latchford"/>
    <s v="Consumer"/>
    <s v="United States"/>
    <x v="10"/>
    <s v="Pennsylvania"/>
    <n v="19134"/>
    <x v="3"/>
    <s v="TEC-PH-10004614"/>
    <x v="2"/>
    <s v="Phones"/>
    <s v="AT&amp;T 841000 Phone"/>
    <n v="124.2"/>
    <n v="3"/>
    <n v="0.4"/>
    <n v="-31.05"/>
  </r>
  <r>
    <n v="973"/>
    <s v="CA-2014-115791"/>
    <d v="2014-01-16T00:00:00"/>
    <x v="385"/>
    <x v="0"/>
    <s v="DL-13315"/>
    <s v="Delfina Latchford"/>
    <s v="Consumer"/>
    <s v="United States"/>
    <x v="10"/>
    <s v="Pennsylvania"/>
    <n v="19134"/>
    <x v="3"/>
    <s v="OFF-BI-10001575"/>
    <x v="1"/>
    <s v="Binders"/>
    <s v="GBC Linen Binding Covers"/>
    <n v="18.588000000000001"/>
    <n v="2"/>
    <n v="0.7"/>
    <n v="-13.6312"/>
  </r>
  <r>
    <n v="974"/>
    <s v="CA-2014-115791"/>
    <d v="2014-01-16T00:00:00"/>
    <x v="385"/>
    <x v="0"/>
    <s v="DL-13315"/>
    <s v="Delfina Latchford"/>
    <s v="Consumer"/>
    <s v="United States"/>
    <x v="10"/>
    <s v="Pennsylvania"/>
    <n v="19134"/>
    <x v="3"/>
    <s v="OFF-LA-10001074"/>
    <x v="1"/>
    <s v="Labels"/>
    <s v="Round Specialty Laser Printer Labels"/>
    <n v="30.071999999999999"/>
    <n v="3"/>
    <n v="0.2"/>
    <n v="10.1493"/>
  </r>
  <r>
    <n v="975"/>
    <s v="US-2017-103247"/>
    <d v="2017-10-05T00:00:00"/>
    <x v="179"/>
    <x v="0"/>
    <s v="PO-19195"/>
    <s v="Phillina Ober"/>
    <s v="Home Office"/>
    <s v="United States"/>
    <x v="20"/>
    <s v="New York"/>
    <n v="10011"/>
    <x v="3"/>
    <s v="TEC-PH-10003555"/>
    <x v="2"/>
    <s v="Phones"/>
    <s v="Motorola HK250 Universal Bluetooth Headset"/>
    <n v="160.93"/>
    <n v="7"/>
    <n v="0"/>
    <n v="3.2186000000000101"/>
  </r>
  <r>
    <n v="976"/>
    <s v="US-2017-103247"/>
    <d v="2017-10-05T00:00:00"/>
    <x v="179"/>
    <x v="0"/>
    <s v="PO-19195"/>
    <s v="Phillina Ober"/>
    <s v="Home Office"/>
    <s v="United States"/>
    <x v="20"/>
    <s v="New York"/>
    <n v="10011"/>
    <x v="3"/>
    <s v="OFF-BI-10004492"/>
    <x v="1"/>
    <s v="Binders"/>
    <s v="Tuf-Vin Binders"/>
    <n v="75.792000000000002"/>
    <n v="3"/>
    <n v="0.2"/>
    <n v="25.579799999999999"/>
  </r>
  <r>
    <n v="977"/>
    <s v="US-2017-100209"/>
    <d v="2017-07-09T00:00:00"/>
    <x v="386"/>
    <x v="1"/>
    <s v="TD-20995"/>
    <s v="Tamara Dahlen"/>
    <s v="Consumer"/>
    <s v="United States"/>
    <x v="32"/>
    <s v="Oregon"/>
    <n v="97206"/>
    <x v="1"/>
    <s v="OFF-BI-10002012"/>
    <x v="1"/>
    <s v="Binders"/>
    <s v="Wilson Jones Easy Flow II Sheet Lifters"/>
    <n v="1.08"/>
    <n v="2"/>
    <n v="0.7"/>
    <n v="-0.79200000000000004"/>
  </r>
  <r>
    <n v="978"/>
    <s v="CA-2017-159366"/>
    <d v="2017-01-07T00:00:00"/>
    <x v="387"/>
    <x v="2"/>
    <s v="BW-11110"/>
    <s v="Bart Watters"/>
    <s v="Corporate"/>
    <s v="United States"/>
    <x v="66"/>
    <s v="Michigan"/>
    <n v="48205"/>
    <x v="2"/>
    <s v="TEC-MA-10000822"/>
    <x v="2"/>
    <s v="Machines"/>
    <s v="Lexmark MX611dhe Monochrome Laser Printer"/>
    <n v="3059.982"/>
    <n v="2"/>
    <n v="0.1"/>
    <n v="679.99599999999998"/>
  </r>
  <r>
    <n v="979"/>
    <s v="CA-2016-145499"/>
    <d v="2016-05-30T00:00:00"/>
    <x v="388"/>
    <x v="2"/>
    <s v="RW-19690"/>
    <s v="Robert Waldorf"/>
    <s v="Consumer"/>
    <s v="United States"/>
    <x v="40"/>
    <s v="North Carolina"/>
    <n v="28403"/>
    <x v="0"/>
    <s v="OFF-BI-10000848"/>
    <x v="1"/>
    <s v="Binders"/>
    <s v="Angle-D Ring Binders"/>
    <n v="3.282"/>
    <n v="2"/>
    <n v="0.7"/>
    <n v="-2.6255999999999999"/>
  </r>
  <r>
    <n v="980"/>
    <s v="CA-2015-157035"/>
    <d v="2015-12-09T00:00:00"/>
    <x v="301"/>
    <x v="2"/>
    <s v="KB-16600"/>
    <s v="Ken Brennan"/>
    <s v="Corporate"/>
    <s v="United States"/>
    <x v="38"/>
    <s v="Indiana"/>
    <n v="47201"/>
    <x v="2"/>
    <s v="OFF-PA-10004156"/>
    <x v="1"/>
    <s v="Paper"/>
    <s v="Xerox 188"/>
    <n v="34.020000000000003"/>
    <n v="3"/>
    <n v="0"/>
    <n v="16.669799999999999"/>
  </r>
  <r>
    <n v="981"/>
    <s v="CA-2016-144939"/>
    <d v="2016-10-03T00:00:00"/>
    <x v="389"/>
    <x v="1"/>
    <s v="EB-13870"/>
    <s v="Emily Burns"/>
    <s v="Consumer"/>
    <s v="United States"/>
    <x v="20"/>
    <s v="New York"/>
    <n v="10035"/>
    <x v="3"/>
    <s v="FUR-CH-10003199"/>
    <x v="0"/>
    <s v="Chairs"/>
    <s v="Office Star - Contemporary Task Swivel Chair"/>
    <n v="599.29200000000003"/>
    <n v="6"/>
    <n v="0.1"/>
    <n v="93.223200000000006"/>
  </r>
  <r>
    <n v="982"/>
    <s v="CA-2014-163419"/>
    <d v="2014-11-11T00:00:00"/>
    <x v="390"/>
    <x v="0"/>
    <s v="TZ-21580"/>
    <s v="Tracy Zic"/>
    <s v="Consumer"/>
    <s v="United States"/>
    <x v="103"/>
    <s v="Colorado"/>
    <n v="80027"/>
    <x v="1"/>
    <s v="OFF-AR-10000034"/>
    <x v="1"/>
    <s v="Art"/>
    <s v="BIC Brite Liner Grip Highlighters, Assorted, 5/Pack"/>
    <n v="3.3919999999999999"/>
    <n v="1"/>
    <n v="0.2"/>
    <n v="0.80559999999999998"/>
  </r>
  <r>
    <n v="983"/>
    <s v="CA-2014-163419"/>
    <d v="2014-11-11T00:00:00"/>
    <x v="390"/>
    <x v="0"/>
    <s v="TZ-21580"/>
    <s v="Tracy Zic"/>
    <s v="Consumer"/>
    <s v="United States"/>
    <x v="103"/>
    <s v="Colorado"/>
    <n v="80027"/>
    <x v="1"/>
    <s v="TEC-PH-10000560"/>
    <x v="2"/>
    <s v="Phones"/>
    <s v="Samsung Galaxy S III - 16GB - pebble blue (T-Mobile)"/>
    <n v="559.98400000000004"/>
    <n v="2"/>
    <n v="0.2"/>
    <n v="55.998399999999997"/>
  </r>
  <r>
    <n v="984"/>
    <s v="CA-2014-163419"/>
    <d v="2014-11-11T00:00:00"/>
    <x v="390"/>
    <x v="0"/>
    <s v="TZ-21580"/>
    <s v="Tracy Zic"/>
    <s v="Consumer"/>
    <s v="United States"/>
    <x v="103"/>
    <s v="Colorado"/>
    <n v="80027"/>
    <x v="1"/>
    <s v="FUR-CH-10000665"/>
    <x v="0"/>
    <s v="Chairs"/>
    <s v="Global Airflow Leather Mesh Back Chair, Black"/>
    <n v="603.91999999999996"/>
    <n v="5"/>
    <n v="0.2"/>
    <n v="75.489999999999895"/>
  </r>
  <r>
    <n v="985"/>
    <s v="CA-2017-100314"/>
    <d v="2017-09-29T00:00:00"/>
    <x v="391"/>
    <x v="1"/>
    <s v="AS-10630"/>
    <s v="Ann Steele"/>
    <s v="Home Office"/>
    <s v="United States"/>
    <x v="45"/>
    <s v="Texas"/>
    <n v="77506"/>
    <x v="2"/>
    <s v="OFF-LA-10001569"/>
    <x v="1"/>
    <s v="Labels"/>
    <s v="Avery 499"/>
    <n v="7.968"/>
    <n v="2"/>
    <n v="0.2"/>
    <n v="2.5895999999999999"/>
  </r>
  <r>
    <n v="986"/>
    <s v="CA-2017-100314"/>
    <d v="2017-09-29T00:00:00"/>
    <x v="391"/>
    <x v="1"/>
    <s v="AS-10630"/>
    <s v="Ann Steele"/>
    <s v="Home Office"/>
    <s v="United States"/>
    <x v="45"/>
    <s v="Texas"/>
    <n v="77506"/>
    <x v="2"/>
    <s v="OFF-EN-10000461"/>
    <x v="1"/>
    <s v="Envelopes"/>
    <s v="#10- 4 1/8&quot; x 9 1/2&quot; Recycled Envelopes"/>
    <n v="27.968"/>
    <n v="4"/>
    <n v="0.2"/>
    <n v="9.4391999999999996"/>
  </r>
  <r>
    <n v="987"/>
    <s v="CA-2017-100314"/>
    <d v="2017-09-29T00:00:00"/>
    <x v="391"/>
    <x v="1"/>
    <s v="AS-10630"/>
    <s v="Ann Steele"/>
    <s v="Home Office"/>
    <s v="United States"/>
    <x v="45"/>
    <s v="Texas"/>
    <n v="77506"/>
    <x v="2"/>
    <s v="TEC-MA-10003066"/>
    <x v="2"/>
    <s v="Machines"/>
    <s v="Wasp CCD Handheld Bar Code Reader"/>
    <n v="336.51"/>
    <n v="3"/>
    <n v="0.4"/>
    <n v="44.868000000000002"/>
  </r>
  <r>
    <n v="988"/>
    <s v="CA-2015-146829"/>
    <d v="2015-03-10T00:00:00"/>
    <x v="392"/>
    <x v="3"/>
    <s v="TS-21340"/>
    <s v="Toby Swindell"/>
    <s v="Consumer"/>
    <s v="United States"/>
    <x v="12"/>
    <s v="Texas"/>
    <n v="77041"/>
    <x v="2"/>
    <s v="OFF-BI-10004022"/>
    <x v="1"/>
    <s v="Binders"/>
    <s v="Acco Suede Grain Vinyl Round Ring Binder"/>
    <n v="1.1120000000000001"/>
    <n v="2"/>
    <n v="0.8"/>
    <n v="-1.8904000000000001"/>
  </r>
  <r>
    <n v="989"/>
    <s v="CA-2017-167899"/>
    <d v="2017-05-21T00:00:00"/>
    <x v="393"/>
    <x v="1"/>
    <s v="JG-15805"/>
    <s v="John Grady"/>
    <s v="Corporate"/>
    <s v="United States"/>
    <x v="109"/>
    <s v="New York"/>
    <n v="13021"/>
    <x v="3"/>
    <s v="FUR-FU-10004071"/>
    <x v="0"/>
    <s v="Furnishings"/>
    <s v="Luxo Professional Magnifying Clamp-On Fluorescent Lamps"/>
    <n v="520.04999999999995"/>
    <n v="5"/>
    <n v="0"/>
    <n v="72.807000000000002"/>
  </r>
  <r>
    <n v="990"/>
    <s v="CA-2017-167899"/>
    <d v="2017-05-21T00:00:00"/>
    <x v="393"/>
    <x v="1"/>
    <s v="JG-15805"/>
    <s v="John Grady"/>
    <s v="Corporate"/>
    <s v="United States"/>
    <x v="109"/>
    <s v="New York"/>
    <n v="13021"/>
    <x v="3"/>
    <s v="OFF-AR-10001988"/>
    <x v="1"/>
    <s v="Art"/>
    <s v="Bulldog Table or Wall-Mount Pencil Sharpener"/>
    <n v="17.97"/>
    <n v="3"/>
    <n v="0"/>
    <n v="5.2112999999999996"/>
  </r>
  <r>
    <n v="991"/>
    <s v="CA-2015-153549"/>
    <d v="2015-03-29T00:00:00"/>
    <x v="394"/>
    <x v="0"/>
    <s v="SL-20155"/>
    <s v="Sara Luxemburg"/>
    <s v="Home Office"/>
    <s v="United States"/>
    <x v="108"/>
    <s v="Florida"/>
    <n v="32216"/>
    <x v="0"/>
    <s v="FUR-CH-10004086"/>
    <x v="0"/>
    <s v="Chairs"/>
    <s v="Hon 4070 Series Pagoda Armless Upholstered Stacking Chairs"/>
    <n v="1166.92"/>
    <n v="5"/>
    <n v="0.2"/>
    <n v="131.27850000000001"/>
  </r>
  <r>
    <n v="992"/>
    <s v="CA-2016-110023"/>
    <d v="2016-09-09T00:00:00"/>
    <x v="47"/>
    <x v="2"/>
    <s v="TS-21610"/>
    <s v="Troy Staebel"/>
    <s v="Consumer"/>
    <s v="United States"/>
    <x v="20"/>
    <s v="New York"/>
    <n v="10024"/>
    <x v="3"/>
    <s v="OFF-BI-10001036"/>
    <x v="1"/>
    <s v="Binders"/>
    <s v="Cardinal EasyOpen D-Ring Binders"/>
    <n v="14.624000000000001"/>
    <n v="2"/>
    <n v="0.2"/>
    <n v="5.484"/>
  </r>
  <r>
    <n v="993"/>
    <s v="CA-2016-105585"/>
    <d v="2016-08-26T00:00:00"/>
    <x v="395"/>
    <x v="2"/>
    <s v="RF-19735"/>
    <s v="Roland Fjeld"/>
    <s v="Consumer"/>
    <s v="United States"/>
    <x v="49"/>
    <s v="California"/>
    <n v="95123"/>
    <x v="1"/>
    <s v="OFF-FA-10002983"/>
    <x v="1"/>
    <s v="Fasteners"/>
    <s v="Advantus SlideClip Paper Clips"/>
    <n v="10.23"/>
    <n v="3"/>
    <n v="0"/>
    <n v="4.9104000000000001"/>
  </r>
  <r>
    <n v="994"/>
    <s v="CA-2016-105585"/>
    <d v="2016-08-26T00:00:00"/>
    <x v="395"/>
    <x v="2"/>
    <s v="RF-19735"/>
    <s v="Roland Fjeld"/>
    <s v="Consumer"/>
    <s v="United States"/>
    <x v="49"/>
    <s v="California"/>
    <n v="95123"/>
    <x v="1"/>
    <s v="OFF-PA-10003625"/>
    <x v="1"/>
    <s v="Paper"/>
    <s v="Xerox 1979"/>
    <n v="154.9"/>
    <n v="5"/>
    <n v="0"/>
    <n v="69.704999999999998"/>
  </r>
  <r>
    <n v="995"/>
    <s v="CA-2014-117639"/>
    <d v="2014-05-21T00:00:00"/>
    <x v="396"/>
    <x v="1"/>
    <s v="MW-18235"/>
    <s v="Mitch Willingham"/>
    <s v="Corporate"/>
    <s v="United States"/>
    <x v="173"/>
    <s v="Virginia"/>
    <n v="23464"/>
    <x v="0"/>
    <s v="OFF-BI-10003925"/>
    <x v="1"/>
    <s v="Binders"/>
    <s v="Fellowes PB300 Plastic Comb Binding Machine"/>
    <n v="2715.93"/>
    <n v="7"/>
    <n v="0"/>
    <n v="1276.4871000000001"/>
  </r>
  <r>
    <n v="996"/>
    <s v="CA-2014-117639"/>
    <d v="2014-05-21T00:00:00"/>
    <x v="396"/>
    <x v="1"/>
    <s v="MW-18235"/>
    <s v="Mitch Willingham"/>
    <s v="Corporate"/>
    <s v="United States"/>
    <x v="173"/>
    <s v="Virginia"/>
    <n v="23464"/>
    <x v="0"/>
    <s v="TEC-PH-10001530"/>
    <x v="2"/>
    <s v="Phones"/>
    <s v="Plantronics Voyager Pro Legend"/>
    <n v="617.97"/>
    <n v="3"/>
    <n v="0"/>
    <n v="173.0316"/>
  </r>
  <r>
    <n v="997"/>
    <s v="CA-2015-162537"/>
    <d v="2015-10-28T00:00:00"/>
    <x v="397"/>
    <x v="1"/>
    <s v="RD-19585"/>
    <s v="Rob Dowd"/>
    <s v="Consumer"/>
    <s v="United States"/>
    <x v="0"/>
    <s v="Kentucky"/>
    <n v="42420"/>
    <x v="0"/>
    <s v="OFF-EN-10003862"/>
    <x v="1"/>
    <s v="Envelopes"/>
    <s v="Laser &amp; Ink Jet Business Envelopes"/>
    <n v="10.67"/>
    <n v="1"/>
    <n v="0"/>
    <n v="4.9081999999999999"/>
  </r>
  <r>
    <n v="998"/>
    <s v="CA-2015-162537"/>
    <d v="2015-10-28T00:00:00"/>
    <x v="397"/>
    <x v="1"/>
    <s v="RD-19585"/>
    <s v="Rob Dowd"/>
    <s v="Consumer"/>
    <s v="United States"/>
    <x v="0"/>
    <s v="Kentucky"/>
    <n v="42420"/>
    <x v="0"/>
    <s v="OFF-ST-10004258"/>
    <x v="1"/>
    <s v="Storage"/>
    <s v="Portable Personal File Box"/>
    <n v="36.630000000000003"/>
    <n v="3"/>
    <n v="0"/>
    <n v="9.8901000000000003"/>
  </r>
  <r>
    <n v="999"/>
    <s v="CA-2015-162537"/>
    <d v="2015-10-28T00:00:00"/>
    <x v="397"/>
    <x v="1"/>
    <s v="RD-19585"/>
    <s v="Rob Dowd"/>
    <s v="Consumer"/>
    <s v="United States"/>
    <x v="0"/>
    <s v="Kentucky"/>
    <n v="42420"/>
    <x v="0"/>
    <s v="FUR-FU-10002885"/>
    <x v="0"/>
    <s v="Furnishings"/>
    <s v="Magna Visual Magnetic Picture Hangers"/>
    <n v="24.1"/>
    <n v="5"/>
    <n v="0"/>
    <n v="9.1579999999999995"/>
  </r>
  <r>
    <n v="1000"/>
    <s v="CA-2015-162537"/>
    <d v="2015-10-28T00:00:00"/>
    <x v="397"/>
    <x v="1"/>
    <s v="RD-19585"/>
    <s v="Rob Dowd"/>
    <s v="Consumer"/>
    <s v="United States"/>
    <x v="0"/>
    <s v="Kentucky"/>
    <n v="42420"/>
    <x v="0"/>
    <s v="FUR-FU-10001918"/>
    <x v="0"/>
    <s v="Furnishings"/>
    <s v="C-Line Cubicle Keepers Polyproplyene Holder With Velcro Backings"/>
    <n v="33.11"/>
    <n v="7"/>
    <n v="0"/>
    <n v="12.9129"/>
  </r>
  <r>
    <n v="1001"/>
    <s v="CA-2016-155488"/>
    <d v="2016-11-13T00:00:00"/>
    <x v="398"/>
    <x v="1"/>
    <s v="FM-14290"/>
    <s v="Frank Merwin"/>
    <s v="Home Office"/>
    <s v="United States"/>
    <x v="137"/>
    <s v="Washington"/>
    <n v="98661"/>
    <x v="1"/>
    <s v="OFF-AR-10002956"/>
    <x v="1"/>
    <s v="Art"/>
    <s v="Boston 16801 Nautilus Battery Pencil Sharpener"/>
    <n v="44.02"/>
    <n v="2"/>
    <n v="0"/>
    <n v="11.4452"/>
  </r>
  <r>
    <n v="1002"/>
    <s v="CA-2015-124891"/>
    <d v="2015-07-31T00:00:00"/>
    <x v="116"/>
    <x v="3"/>
    <s v="RH-19495"/>
    <s v="Rick Hansen"/>
    <s v="Consumer"/>
    <s v="United States"/>
    <x v="20"/>
    <s v="New York"/>
    <n v="10024"/>
    <x v="3"/>
    <s v="TEC-AC-10003033"/>
    <x v="2"/>
    <s v="Accessories"/>
    <s v="Plantronics CS510 - Over-the-Head monaural Wireless Headset System"/>
    <n v="2309.65"/>
    <n v="7"/>
    <n v="0"/>
    <n v="762.18449999999996"/>
  </r>
  <r>
    <n v="1003"/>
    <s v="CA-2015-124891"/>
    <d v="2015-07-31T00:00:00"/>
    <x v="116"/>
    <x v="3"/>
    <s v="RH-19495"/>
    <s v="Rick Hansen"/>
    <s v="Consumer"/>
    <s v="United States"/>
    <x v="20"/>
    <s v="New York"/>
    <n v="10024"/>
    <x v="3"/>
    <s v="FUR-TA-10002903"/>
    <x v="0"/>
    <s v="Tables"/>
    <s v="Bevis Round Bullnose 29&quot; High Table Top"/>
    <n v="1090.7819999999999"/>
    <n v="7"/>
    <n v="0.4"/>
    <n v="-290.87520000000001"/>
  </r>
  <r>
    <n v="1004"/>
    <s v="CA-2015-124891"/>
    <d v="2015-07-31T00:00:00"/>
    <x v="116"/>
    <x v="3"/>
    <s v="RH-19495"/>
    <s v="Rick Hansen"/>
    <s v="Consumer"/>
    <s v="United States"/>
    <x v="20"/>
    <s v="New York"/>
    <n v="10024"/>
    <x v="3"/>
    <s v="OFF-PA-10004621"/>
    <x v="1"/>
    <s v="Paper"/>
    <s v="Xerox 212"/>
    <n v="19.440000000000001"/>
    <n v="3"/>
    <n v="0"/>
    <n v="9.3312000000000008"/>
  </r>
  <r>
    <n v="1005"/>
    <s v="CA-2015-126445"/>
    <d v="2015-08-27T00:00:00"/>
    <x v="399"/>
    <x v="1"/>
    <s v="RA-19945"/>
    <s v="Ryan Akin"/>
    <s v="Consumer"/>
    <s v="United States"/>
    <x v="174"/>
    <s v="California"/>
    <n v="92563"/>
    <x v="1"/>
    <s v="OFF-ST-10000046"/>
    <x v="1"/>
    <s v="Storage"/>
    <s v="Fellowes Super Stor/Drawer Files"/>
    <n v="484.65"/>
    <n v="3"/>
    <n v="0"/>
    <n v="92.083500000000001"/>
  </r>
  <r>
    <n v="1006"/>
    <s v="CA-2015-111199"/>
    <d v="2015-11-13T00:00:00"/>
    <x v="50"/>
    <x v="1"/>
    <s v="JK-15730"/>
    <s v="Joe Kamberova"/>
    <s v="Consumer"/>
    <s v="United States"/>
    <x v="108"/>
    <s v="North Carolina"/>
    <n v="28540"/>
    <x v="0"/>
    <s v="OFF-PA-10001790"/>
    <x v="1"/>
    <s v="Paper"/>
    <s v="Xerox 1910"/>
    <n v="115.29600000000001"/>
    <n v="3"/>
    <n v="0.2"/>
    <n v="40.3536"/>
  </r>
  <r>
    <n v="1007"/>
    <s v="CA-2015-105312"/>
    <d v="2015-11-06T00:00:00"/>
    <x v="217"/>
    <x v="2"/>
    <s v="MT-17815"/>
    <s v="Meg Tillman"/>
    <s v="Consumer"/>
    <s v="United States"/>
    <x v="48"/>
    <s v="Arizona"/>
    <n v="85254"/>
    <x v="1"/>
    <s v="OFF-EN-10002600"/>
    <x v="1"/>
    <s v="Envelopes"/>
    <s v="Redi-Strip #10 Envelopes, 4 1/8 x 9 1/2"/>
    <n v="7.08"/>
    <n v="3"/>
    <n v="0.2"/>
    <n v="2.4780000000000002"/>
  </r>
  <r>
    <n v="1008"/>
    <s v="CA-2015-105312"/>
    <d v="2015-11-06T00:00:00"/>
    <x v="217"/>
    <x v="2"/>
    <s v="MT-17815"/>
    <s v="Meg Tillman"/>
    <s v="Consumer"/>
    <s v="United States"/>
    <x v="48"/>
    <s v="Arizona"/>
    <n v="85254"/>
    <x v="1"/>
    <s v="OFF-BI-10002049"/>
    <x v="1"/>
    <s v="Binders"/>
    <s v="UniKeep View Case Binders"/>
    <n v="4.4009999999999998"/>
    <n v="3"/>
    <n v="0.7"/>
    <n v="-3.5207999999999999"/>
  </r>
  <r>
    <n v="1009"/>
    <s v="US-2017-106705"/>
    <d v="2017-12-26T00:00:00"/>
    <x v="378"/>
    <x v="1"/>
    <s v="PO-18850"/>
    <s v="Patrick O'Brill"/>
    <s v="Consumer"/>
    <s v="United States"/>
    <x v="140"/>
    <s v="Iowa"/>
    <n v="52601"/>
    <x v="2"/>
    <s v="OFF-PA-10001509"/>
    <x v="1"/>
    <s v="Paper"/>
    <s v="Recycled Desk Saver Line &quot;While You Were Out&quot; Book, 5 1/2&quot; X 4&quot;"/>
    <n v="44.75"/>
    <n v="5"/>
    <n v="0"/>
    <n v="20.585000000000001"/>
  </r>
  <r>
    <n v="1010"/>
    <s v="CA-2017-135034"/>
    <d v="2017-08-01T00:00:00"/>
    <x v="260"/>
    <x v="2"/>
    <s v="AT-10735"/>
    <s v="Annie Thurman"/>
    <s v="Consumer"/>
    <s v="United States"/>
    <x v="22"/>
    <s v="Illinois"/>
    <n v="60653"/>
    <x v="2"/>
    <s v="TEC-PH-10003931"/>
    <x v="2"/>
    <s v="Phones"/>
    <s v="JBL Micro Wireless Portable Bluetooth Speaker"/>
    <n v="95.983999999999995"/>
    <n v="2"/>
    <n v="0.2"/>
    <n v="5.9989999999999997"/>
  </r>
  <r>
    <n v="1011"/>
    <s v="CA-2014-158540"/>
    <d v="2014-11-24T00:00:00"/>
    <x v="158"/>
    <x v="2"/>
    <s v="VG-21790"/>
    <s v="Vivek Gonzalez"/>
    <s v="Consumer"/>
    <s v="United States"/>
    <x v="70"/>
    <s v="California"/>
    <n v="92037"/>
    <x v="1"/>
    <s v="FUR-FU-10001602"/>
    <x v="0"/>
    <s v="Furnishings"/>
    <s v="Eldon Delta Triangular Chair Mat, 52&quot; x 58&quot;, Clear"/>
    <n v="151.72"/>
    <n v="4"/>
    <n v="0"/>
    <n v="27.3096"/>
  </r>
  <r>
    <n v="1012"/>
    <s v="CA-2017-118437"/>
    <d v="2017-06-17T00:00:00"/>
    <x v="329"/>
    <x v="0"/>
    <s v="PF-19165"/>
    <s v="Philip Fox"/>
    <s v="Consumer"/>
    <s v="United States"/>
    <x v="175"/>
    <s v="Washington"/>
    <n v="98502"/>
    <x v="1"/>
    <s v="FUR-FU-10004848"/>
    <x v="0"/>
    <s v="Furnishings"/>
    <s v="Howard Miller 13-3/4&quot; Diameter Brushed Chrome Round Wall Clock"/>
    <n v="155.25"/>
    <n v="3"/>
    <n v="0"/>
    <n v="46.575000000000003"/>
  </r>
  <r>
    <n v="1013"/>
    <s v="CA-2017-118437"/>
    <d v="2017-06-17T00:00:00"/>
    <x v="329"/>
    <x v="0"/>
    <s v="PF-19165"/>
    <s v="Philip Fox"/>
    <s v="Consumer"/>
    <s v="United States"/>
    <x v="175"/>
    <s v="Washington"/>
    <n v="98502"/>
    <x v="1"/>
    <s v="OFF-ST-10003722"/>
    <x v="1"/>
    <s v="Storage"/>
    <s v="Project Tote Personal File"/>
    <n v="14.03"/>
    <n v="1"/>
    <n v="0"/>
    <n v="4.0686999999999998"/>
  </r>
  <r>
    <n v="1014"/>
    <s v="US-2015-126214"/>
    <d v="2015-12-21T00:00:00"/>
    <x v="140"/>
    <x v="0"/>
    <s v="JS-15880"/>
    <s v="John Stevenson"/>
    <s v="Consumer"/>
    <s v="United States"/>
    <x v="4"/>
    <s v="Washington"/>
    <n v="98103"/>
    <x v="1"/>
    <s v="FUR-TA-10003748"/>
    <x v="0"/>
    <s v="Tables"/>
    <s v="Bevis 36 x 72 Conference Tables"/>
    <n v="1618.37"/>
    <n v="13"/>
    <n v="0"/>
    <n v="356.04140000000001"/>
  </r>
  <r>
    <n v="1015"/>
    <s v="US-2015-126214"/>
    <d v="2015-12-21T00:00:00"/>
    <x v="140"/>
    <x v="0"/>
    <s v="JS-15880"/>
    <s v="John Stevenson"/>
    <s v="Consumer"/>
    <s v="United States"/>
    <x v="4"/>
    <s v="Washington"/>
    <n v="98103"/>
    <x v="1"/>
    <s v="TEC-AC-10003198"/>
    <x v="2"/>
    <s v="Accessories"/>
    <s v="Enermax Acrylux Wireless Keyboard"/>
    <n v="99.6"/>
    <n v="1"/>
    <n v="0"/>
    <n v="36.851999999999997"/>
  </r>
  <r>
    <n v="1016"/>
    <s v="CA-2015-133025"/>
    <d v="2015-09-17T00:00:00"/>
    <x v="400"/>
    <x v="0"/>
    <s v="MO-17800"/>
    <s v="Meg O'Connel"/>
    <s v="Home Office"/>
    <s v="United States"/>
    <x v="1"/>
    <s v="California"/>
    <n v="90036"/>
    <x v="1"/>
    <s v="OFF-PA-10004100"/>
    <x v="1"/>
    <s v="Paper"/>
    <s v="Xerox 216"/>
    <n v="32.4"/>
    <n v="5"/>
    <n v="0"/>
    <n v="15.552"/>
  </r>
  <r>
    <n v="1017"/>
    <s v="CA-2015-108665"/>
    <d v="2015-07-06T00:00:00"/>
    <x v="401"/>
    <x v="1"/>
    <s v="KM-16225"/>
    <s v="Kalyca Meade"/>
    <s v="Corporate"/>
    <s v="United States"/>
    <x v="20"/>
    <s v="New York"/>
    <n v="10011"/>
    <x v="3"/>
    <s v="FUR-FU-10002191"/>
    <x v="0"/>
    <s v="Furnishings"/>
    <s v="G.E. Halogen Desk Lamp Bulbs"/>
    <n v="13.96"/>
    <n v="2"/>
    <n v="0"/>
    <n v="6.7008000000000001"/>
  </r>
  <r>
    <n v="1018"/>
    <s v="CA-2015-108665"/>
    <d v="2015-07-06T00:00:00"/>
    <x v="401"/>
    <x v="1"/>
    <s v="KM-16225"/>
    <s v="Kalyca Meade"/>
    <s v="Corporate"/>
    <s v="United States"/>
    <x v="20"/>
    <s v="New York"/>
    <n v="10011"/>
    <x v="3"/>
    <s v="FUR-FU-10000965"/>
    <x v="0"/>
    <s v="Furnishings"/>
    <s v="Howard Miller 11-1/2&quot; Diameter Ridgewood Wall Clock"/>
    <n v="155.82"/>
    <n v="3"/>
    <n v="0"/>
    <n v="63.886200000000002"/>
  </r>
  <r>
    <n v="1019"/>
    <s v="CA-2015-108665"/>
    <d v="2015-07-06T00:00:00"/>
    <x v="401"/>
    <x v="1"/>
    <s v="KM-16225"/>
    <s v="Kalyca Meade"/>
    <s v="Corporate"/>
    <s v="United States"/>
    <x v="20"/>
    <s v="New York"/>
    <n v="10011"/>
    <x v="3"/>
    <s v="TEC-PH-10004188"/>
    <x v="2"/>
    <s v="Phones"/>
    <s v="OtterBox Commuter Series Case - Samsung Galaxy S4"/>
    <n v="124.95"/>
    <n v="5"/>
    <n v="0"/>
    <n v="2.4990000000000001"/>
  </r>
  <r>
    <n v="1020"/>
    <s v="CA-2015-108665"/>
    <d v="2015-07-06T00:00:00"/>
    <x v="401"/>
    <x v="1"/>
    <s v="KM-16225"/>
    <s v="Kalyca Meade"/>
    <s v="Corporate"/>
    <s v="United States"/>
    <x v="20"/>
    <s v="New York"/>
    <n v="10011"/>
    <x v="3"/>
    <s v="OFF-ST-10001526"/>
    <x v="1"/>
    <s v="Storage"/>
    <s v="Iceberg Mobile Mega Data/Printer Cart "/>
    <n v="601.65"/>
    <n v="5"/>
    <n v="0"/>
    <n v="156.429"/>
  </r>
  <r>
    <n v="1021"/>
    <s v="CA-2015-124450"/>
    <d v="2015-04-27T00:00:00"/>
    <x v="402"/>
    <x v="1"/>
    <s v="GT-14710"/>
    <s v="Greg Tran"/>
    <s v="Consumer"/>
    <s v="United States"/>
    <x v="176"/>
    <s v="District of Columbia"/>
    <n v="20016"/>
    <x v="3"/>
    <s v="OFF-AR-10001166"/>
    <x v="1"/>
    <s v="Art"/>
    <s v="Staples in misc. colors"/>
    <n v="22.74"/>
    <n v="3"/>
    <n v="0"/>
    <n v="8.8686000000000007"/>
  </r>
  <r>
    <n v="1022"/>
    <s v="CA-2015-124450"/>
    <d v="2015-04-27T00:00:00"/>
    <x v="402"/>
    <x v="1"/>
    <s v="GT-14710"/>
    <s v="Greg Tran"/>
    <s v="Consumer"/>
    <s v="United States"/>
    <x v="176"/>
    <s v="District of Columbia"/>
    <n v="20016"/>
    <x v="3"/>
    <s v="FUR-CH-10000309"/>
    <x v="0"/>
    <s v="Chairs"/>
    <s v="Global Comet Stacking Arm Chair"/>
    <n v="1267.53"/>
    <n v="3"/>
    <n v="0"/>
    <n v="316.88249999999999"/>
  </r>
  <r>
    <n v="1023"/>
    <s v="CA-2015-124450"/>
    <d v="2015-04-27T00:00:00"/>
    <x v="402"/>
    <x v="1"/>
    <s v="GT-14710"/>
    <s v="Greg Tran"/>
    <s v="Consumer"/>
    <s v="United States"/>
    <x v="176"/>
    <s v="District of Columbia"/>
    <n v="20016"/>
    <x v="3"/>
    <s v="TEC-MA-10004212"/>
    <x v="2"/>
    <s v="Machines"/>
    <s v="Cisco SPA525G2 5-Line IP Phone"/>
    <n v="1379.92"/>
    <n v="8"/>
    <n v="0"/>
    <n v="648.56240000000003"/>
  </r>
  <r>
    <n v="1024"/>
    <s v="CA-2015-167269"/>
    <d v="2015-06-16T00:00:00"/>
    <x v="403"/>
    <x v="1"/>
    <s v="PB-19150"/>
    <s v="Philip Brown"/>
    <s v="Consumer"/>
    <s v="United States"/>
    <x v="10"/>
    <s v="Pennsylvania"/>
    <n v="19134"/>
    <x v="3"/>
    <s v="OFF-EN-10003072"/>
    <x v="1"/>
    <s v="Envelopes"/>
    <s v="Peel &amp; Seel Envelopes"/>
    <n v="6.2080000000000002"/>
    <n v="2"/>
    <n v="0.2"/>
    <n v="2.1728000000000001"/>
  </r>
  <r>
    <n v="1025"/>
    <s v="CA-2017-106964"/>
    <d v="2017-12-17T00:00:00"/>
    <x v="404"/>
    <x v="2"/>
    <s v="HR-14770"/>
    <s v="Hallie Redmond"/>
    <s v="Home Office"/>
    <s v="United States"/>
    <x v="1"/>
    <s v="California"/>
    <n v="90045"/>
    <x v="1"/>
    <s v="OFF-BI-10000320"/>
    <x v="1"/>
    <s v="Binders"/>
    <s v="GBC Plastic Binding Combs"/>
    <n v="11.808"/>
    <n v="2"/>
    <n v="0.2"/>
    <n v="4.2804000000000002"/>
  </r>
  <r>
    <n v="1026"/>
    <s v="CA-2016-126529"/>
    <d v="2016-01-11T00:00:00"/>
    <x v="405"/>
    <x v="0"/>
    <s v="DE-13255"/>
    <s v="Deanra Eno"/>
    <s v="Home Office"/>
    <s v="United States"/>
    <x v="24"/>
    <s v="Ohio"/>
    <n v="45503"/>
    <x v="3"/>
    <s v="OFF-PA-10001166"/>
    <x v="1"/>
    <s v="Paper"/>
    <s v="Xerox 2"/>
    <n v="15.552"/>
    <n v="3"/>
    <n v="0.2"/>
    <n v="5.4432"/>
  </r>
  <r>
    <n v="1027"/>
    <s v="CA-2016-126529"/>
    <d v="2016-01-11T00:00:00"/>
    <x v="405"/>
    <x v="0"/>
    <s v="DE-13255"/>
    <s v="Deanra Eno"/>
    <s v="Home Office"/>
    <s v="United States"/>
    <x v="24"/>
    <s v="Ohio"/>
    <n v="45503"/>
    <x v="3"/>
    <s v="OFF-PA-10003656"/>
    <x v="1"/>
    <s v="Paper"/>
    <s v="Xerox 1935"/>
    <n v="63.311999999999998"/>
    <n v="3"/>
    <n v="0.2"/>
    <n v="20.5764"/>
  </r>
  <r>
    <n v="1028"/>
    <s v="CA-2016-126529"/>
    <d v="2016-01-11T00:00:00"/>
    <x v="405"/>
    <x v="0"/>
    <s v="DE-13255"/>
    <s v="Deanra Eno"/>
    <s v="Home Office"/>
    <s v="United States"/>
    <x v="24"/>
    <s v="Ohio"/>
    <n v="45503"/>
    <x v="3"/>
    <s v="TEC-PH-10000148"/>
    <x v="2"/>
    <s v="Phones"/>
    <s v="Cyber Acoustics AC-202b Speech Recognition Stereo Headset"/>
    <n v="15.587999999999999"/>
    <n v="2"/>
    <n v="0.4"/>
    <n v="-9.8724000000000007"/>
  </r>
  <r>
    <n v="1029"/>
    <s v="CA-2014-163552"/>
    <d v="2014-07-11T00:00:00"/>
    <x v="406"/>
    <x v="1"/>
    <s v="LA-16780"/>
    <s v="Laura Armstrong"/>
    <s v="Corporate"/>
    <s v="United States"/>
    <x v="83"/>
    <s v="New Jersey"/>
    <n v="7601"/>
    <x v="3"/>
    <s v="OFF-PA-10000474"/>
    <x v="1"/>
    <s v="Paper"/>
    <s v="Easy-staple paper"/>
    <n v="177.2"/>
    <n v="5"/>
    <n v="0"/>
    <n v="83.284000000000006"/>
  </r>
  <r>
    <n v="1030"/>
    <s v="CA-2014-163552"/>
    <d v="2014-07-11T00:00:00"/>
    <x v="406"/>
    <x v="1"/>
    <s v="LA-16780"/>
    <s v="Laura Armstrong"/>
    <s v="Corporate"/>
    <s v="United States"/>
    <x v="83"/>
    <s v="New Jersey"/>
    <n v="7601"/>
    <x v="3"/>
    <s v="TEC-PH-10003885"/>
    <x v="2"/>
    <s v="Phones"/>
    <s v="Cisco SPA508G"/>
    <n v="197.97"/>
    <n v="3"/>
    <n v="0"/>
    <n v="57.411299999999997"/>
  </r>
  <r>
    <n v="1031"/>
    <s v="CA-2014-163552"/>
    <d v="2014-07-11T00:00:00"/>
    <x v="406"/>
    <x v="1"/>
    <s v="LA-16780"/>
    <s v="Laura Armstrong"/>
    <s v="Corporate"/>
    <s v="United States"/>
    <x v="83"/>
    <s v="New Jersey"/>
    <n v="7601"/>
    <x v="3"/>
    <s v="FUR-CH-10003379"/>
    <x v="0"/>
    <s v="Chairs"/>
    <s v="Global Commerce Series High-Back Swivel/Tilt Chairs"/>
    <n v="854.94"/>
    <n v="3"/>
    <n v="0"/>
    <n v="213.73500000000001"/>
  </r>
  <r>
    <n v="1032"/>
    <s v="CA-2014-163552"/>
    <d v="2014-07-11T00:00:00"/>
    <x v="406"/>
    <x v="1"/>
    <s v="LA-16780"/>
    <s v="Laura Armstrong"/>
    <s v="Corporate"/>
    <s v="United States"/>
    <x v="83"/>
    <s v="New Jersey"/>
    <n v="7601"/>
    <x v="3"/>
    <s v="FUR-FU-10000629"/>
    <x v="0"/>
    <s v="Furnishings"/>
    <s v="9-3/4 Diameter Round Wall Clock"/>
    <n v="124.11"/>
    <n v="9"/>
    <n v="0"/>
    <n v="52.126199999999997"/>
  </r>
  <r>
    <n v="1033"/>
    <s v="CA-2014-163552"/>
    <d v="2014-07-11T00:00:00"/>
    <x v="406"/>
    <x v="1"/>
    <s v="LA-16780"/>
    <s v="Laura Armstrong"/>
    <s v="Corporate"/>
    <s v="United States"/>
    <x v="83"/>
    <s v="New Jersey"/>
    <n v="7601"/>
    <x v="3"/>
    <s v="OFF-LA-10001175"/>
    <x v="1"/>
    <s v="Labels"/>
    <s v="Avery 514"/>
    <n v="14.4"/>
    <n v="5"/>
    <n v="0"/>
    <n v="7.056"/>
  </r>
  <r>
    <n v="1034"/>
    <s v="CA-2016-109820"/>
    <d v="2016-11-20T00:00:00"/>
    <x v="407"/>
    <x v="2"/>
    <s v="AG-10390"/>
    <s v="Allen Goldenen"/>
    <s v="Consumer"/>
    <s v="United States"/>
    <x v="74"/>
    <s v="Ohio"/>
    <n v="45231"/>
    <x v="3"/>
    <s v="OFF-PA-10000955"/>
    <x v="1"/>
    <s v="Paper"/>
    <s v="Southworth 25% Cotton Granite Paper &amp; Envelopes"/>
    <n v="15.696"/>
    <n v="3"/>
    <n v="0.2"/>
    <n v="5.1012000000000004"/>
  </r>
  <r>
    <n v="1035"/>
    <s v="CA-2016-109820"/>
    <d v="2016-11-20T00:00:00"/>
    <x v="407"/>
    <x v="2"/>
    <s v="AG-10390"/>
    <s v="Allen Goldenen"/>
    <s v="Consumer"/>
    <s v="United States"/>
    <x v="74"/>
    <s v="Ohio"/>
    <n v="45231"/>
    <x v="3"/>
    <s v="OFF-BI-10003460"/>
    <x v="1"/>
    <s v="Binders"/>
    <s v="Acco 3-Hole Punch"/>
    <n v="2.6280000000000001"/>
    <n v="2"/>
    <n v="0.7"/>
    <n v="-1.9272"/>
  </r>
  <r>
    <n v="1036"/>
    <s v="CA-2016-109820"/>
    <d v="2016-11-20T00:00:00"/>
    <x v="407"/>
    <x v="2"/>
    <s v="AG-10390"/>
    <s v="Allen Goldenen"/>
    <s v="Consumer"/>
    <s v="United States"/>
    <x v="74"/>
    <s v="Ohio"/>
    <n v="45231"/>
    <x v="3"/>
    <s v="OFF-BI-10000474"/>
    <x v="1"/>
    <s v="Binders"/>
    <s v="Avery Recycled Flexi-View Covers for Binding Systems"/>
    <n v="14.427"/>
    <n v="3"/>
    <n v="0.7"/>
    <n v="-10.579800000000001"/>
  </r>
  <r>
    <n v="1037"/>
    <s v="CA-2016-113061"/>
    <d v="2016-04-22T00:00:00"/>
    <x v="408"/>
    <x v="1"/>
    <s v="EL-13735"/>
    <s v="Ed Ludwig"/>
    <s v="Home Office"/>
    <s v="United States"/>
    <x v="177"/>
    <s v="Missouri"/>
    <n v="65109"/>
    <x v="2"/>
    <s v="FUR-FU-10003975"/>
    <x v="0"/>
    <s v="Furnishings"/>
    <s v="Eldon Advantage Chair Mats for Low to Medium Pile Carpets"/>
    <n v="86.62"/>
    <n v="2"/>
    <n v="0"/>
    <n v="8.6619999999999902"/>
  </r>
  <r>
    <n v="1038"/>
    <s v="CA-2015-127418"/>
    <d v="2015-06-13T00:00:00"/>
    <x v="409"/>
    <x v="2"/>
    <s v="JJ-15445"/>
    <s v="Jennifer Jackson"/>
    <s v="Consumer"/>
    <s v="United States"/>
    <x v="1"/>
    <s v="California"/>
    <n v="90004"/>
    <x v="1"/>
    <s v="OFF-BI-10003707"/>
    <x v="1"/>
    <s v="Binders"/>
    <s v="Aluminum Screw Posts"/>
    <n v="36.624000000000002"/>
    <n v="3"/>
    <n v="0.2"/>
    <n v="13.734"/>
  </r>
  <r>
    <n v="1039"/>
    <s v="CA-2017-121818"/>
    <d v="2017-11-20T00:00:00"/>
    <x v="410"/>
    <x v="2"/>
    <s v="JH-15430"/>
    <s v="Jennifer Halladay"/>
    <s v="Consumer"/>
    <s v="United States"/>
    <x v="140"/>
    <s v="North Carolina"/>
    <n v="27217"/>
    <x v="0"/>
    <s v="OFF-AR-10000203"/>
    <x v="1"/>
    <s v="Art"/>
    <s v="Newell 336"/>
    <n v="23.968"/>
    <n v="7"/>
    <n v="0.2"/>
    <n v="2.6964000000000001"/>
  </r>
  <r>
    <n v="1040"/>
    <s v="CA-2017-121818"/>
    <d v="2017-11-20T00:00:00"/>
    <x v="410"/>
    <x v="2"/>
    <s v="JH-15430"/>
    <s v="Jennifer Halladay"/>
    <s v="Consumer"/>
    <s v="United States"/>
    <x v="140"/>
    <s v="North Carolina"/>
    <n v="27217"/>
    <x v="0"/>
    <s v="OFF-AR-10004790"/>
    <x v="1"/>
    <s v="Art"/>
    <s v="Staples in misc. colors"/>
    <n v="28.728000000000002"/>
    <n v="3"/>
    <n v="0.2"/>
    <n v="1.7955000000000001"/>
  </r>
  <r>
    <n v="1041"/>
    <s v="CA-2016-127670"/>
    <d v="2016-03-20T00:00:00"/>
    <x v="243"/>
    <x v="1"/>
    <s v="RD-19660"/>
    <s v="Robert Dilbeck"/>
    <s v="Home Office"/>
    <s v="United States"/>
    <x v="178"/>
    <s v="Missouri"/>
    <n v="63376"/>
    <x v="2"/>
    <s v="FUR-TA-10001095"/>
    <x v="0"/>
    <s v="Tables"/>
    <s v="Chromcraft Round Conference Tables"/>
    <n v="697.16"/>
    <n v="4"/>
    <n v="0"/>
    <n v="146.40360000000001"/>
  </r>
  <r>
    <n v="1042"/>
    <s v="CA-2016-102981"/>
    <d v="2016-09-06T00:00:00"/>
    <x v="411"/>
    <x v="0"/>
    <s v="MO-17500"/>
    <s v="Mary O'Rourke"/>
    <s v="Consumer"/>
    <s v="United States"/>
    <x v="20"/>
    <s v="New York"/>
    <n v="10035"/>
    <x v="3"/>
    <s v="TEC-AC-10004761"/>
    <x v="2"/>
    <s v="Accessories"/>
    <s v="Maxell 4.7GB DVD+RW 3/Pack"/>
    <n v="31.86"/>
    <n v="2"/>
    <n v="0"/>
    <n v="11.151"/>
  </r>
  <r>
    <n v="1043"/>
    <s v="CA-2016-102981"/>
    <d v="2016-09-06T00:00:00"/>
    <x v="411"/>
    <x v="0"/>
    <s v="MO-17500"/>
    <s v="Mary O'Rourke"/>
    <s v="Consumer"/>
    <s v="United States"/>
    <x v="20"/>
    <s v="New York"/>
    <n v="10035"/>
    <x v="3"/>
    <s v="FUR-BO-10001811"/>
    <x v="0"/>
    <s v="Bookcases"/>
    <s v="Atlantic Metals Mobile 5-Shelf Bookcases, Custom Colors"/>
    <n v="722.35199999999998"/>
    <n v="3"/>
    <n v="0.2"/>
    <n v="90.293999999999897"/>
  </r>
  <r>
    <n v="1044"/>
    <s v="CA-2017-115651"/>
    <d v="2017-07-09T00:00:00"/>
    <x v="142"/>
    <x v="2"/>
    <s v="NS-18640"/>
    <s v="Noel Staavos"/>
    <s v="Corporate"/>
    <s v="United States"/>
    <x v="22"/>
    <s v="Illinois"/>
    <n v="60610"/>
    <x v="2"/>
    <s v="OFF-AR-10001130"/>
    <x v="1"/>
    <s v="Art"/>
    <s v="Quartet Alpha White Chalk, 12/Pack"/>
    <n v="8.84"/>
    <n v="5"/>
    <n v="0.2"/>
    <n v="2.9834999999999998"/>
  </r>
  <r>
    <n v="1045"/>
    <s v="CA-2017-115651"/>
    <d v="2017-07-09T00:00:00"/>
    <x v="142"/>
    <x v="2"/>
    <s v="NS-18640"/>
    <s v="Noel Staavos"/>
    <s v="Corporate"/>
    <s v="United States"/>
    <x v="22"/>
    <s v="Illinois"/>
    <n v="60610"/>
    <x v="2"/>
    <s v="OFF-AP-10000055"/>
    <x v="1"/>
    <s v="Appliances"/>
    <s v="Belkin F9S820V06 8 Outlet Surge"/>
    <n v="58.463999999999999"/>
    <n v="9"/>
    <n v="0.8"/>
    <n v="-146.16"/>
  </r>
  <r>
    <n v="1046"/>
    <s v="CA-2017-152702"/>
    <d v="2017-10-12T00:00:00"/>
    <x v="412"/>
    <x v="1"/>
    <s v="SN-20710"/>
    <s v="Steve Nguyen"/>
    <s v="Home Office"/>
    <s v="United States"/>
    <x v="179"/>
    <s v="Illinois"/>
    <n v="61107"/>
    <x v="2"/>
    <s v="FUR-CH-10002304"/>
    <x v="0"/>
    <s v="Chairs"/>
    <s v="Global Stack Chair without Arms, Black"/>
    <n v="254.60400000000001"/>
    <n v="14"/>
    <n v="0.3"/>
    <n v="-18.186"/>
  </r>
  <r>
    <n v="1047"/>
    <s v="CA-2016-169103"/>
    <d v="2016-03-08T00:00:00"/>
    <x v="20"/>
    <x v="1"/>
    <s v="ZC-21910"/>
    <s v="Zuschuss Carroll"/>
    <s v="Consumer"/>
    <s v="United States"/>
    <x v="100"/>
    <s v="Florida"/>
    <n v="33142"/>
    <x v="0"/>
    <s v="TEC-PH-10001530"/>
    <x v="2"/>
    <s v="Phones"/>
    <s v="Cisco Unified IP Phone 7945G VoIP phone"/>
    <n v="1363.96"/>
    <n v="5"/>
    <n v="0.2"/>
    <n v="85.247500000000002"/>
  </r>
  <r>
    <n v="1048"/>
    <s v="CA-2016-169103"/>
    <d v="2016-03-08T00:00:00"/>
    <x v="20"/>
    <x v="1"/>
    <s v="ZC-21910"/>
    <s v="Zuschuss Carroll"/>
    <s v="Consumer"/>
    <s v="United States"/>
    <x v="100"/>
    <s v="Florida"/>
    <n v="33142"/>
    <x v="0"/>
    <s v="FUR-FU-10004006"/>
    <x v="0"/>
    <s v="Furnishings"/>
    <s v="Deflect-o DuraMat Lighweight, Studded, Beveled Mat for Low Pile Carpeting"/>
    <n v="102.36"/>
    <n v="3"/>
    <n v="0.2"/>
    <n v="-3.83850000000001"/>
  </r>
  <r>
    <n v="1049"/>
    <s v="CA-2014-139192"/>
    <d v="2014-05-27T00:00:00"/>
    <x v="413"/>
    <x v="0"/>
    <s v="LC-16885"/>
    <s v="Lena Creighton"/>
    <s v="Consumer"/>
    <s v="United States"/>
    <x v="8"/>
    <s v="California"/>
    <n v="94109"/>
    <x v="1"/>
    <s v="TEC-PH-10000486"/>
    <x v="2"/>
    <s v="Phones"/>
    <s v="Plantronics HL10 Handset Lifter"/>
    <n v="1113.5039999999999"/>
    <n v="12"/>
    <n v="0.2"/>
    <n v="125.2692"/>
  </r>
  <r>
    <n v="1050"/>
    <s v="CA-2014-139192"/>
    <d v="2014-05-27T00:00:00"/>
    <x v="413"/>
    <x v="0"/>
    <s v="LC-16885"/>
    <s v="Lena Creighton"/>
    <s v="Consumer"/>
    <s v="United States"/>
    <x v="8"/>
    <s v="California"/>
    <n v="94109"/>
    <x v="1"/>
    <s v="TEC-AC-10001606"/>
    <x v="2"/>
    <s v="Accessories"/>
    <s v="Logitech Wireless Performance Mouse MX for PC and Mac"/>
    <n v="99.99"/>
    <n v="1"/>
    <n v="0"/>
    <n v="37.996200000000002"/>
  </r>
  <r>
    <n v="1051"/>
    <s v="US-2015-153500"/>
    <d v="2015-07-03T00:00:00"/>
    <x v="414"/>
    <x v="2"/>
    <s v="DG-13300"/>
    <s v="Deirdre Greer"/>
    <s v="Corporate"/>
    <s v="United States"/>
    <x v="10"/>
    <s v="Pennsylvania"/>
    <n v="19134"/>
    <x v="3"/>
    <s v="FUR-FU-10000293"/>
    <x v="0"/>
    <s v="Furnishings"/>
    <s v="Eldon Antistatic Chair Mats for Low to Medium Pile Carpets"/>
    <n v="168.464"/>
    <n v="2"/>
    <n v="0.2"/>
    <n v="-29.481200000000001"/>
  </r>
  <r>
    <n v="1052"/>
    <s v="US-2015-153500"/>
    <d v="2015-07-03T00:00:00"/>
    <x v="414"/>
    <x v="2"/>
    <s v="DG-13300"/>
    <s v="Deirdre Greer"/>
    <s v="Corporate"/>
    <s v="United States"/>
    <x v="10"/>
    <s v="Pennsylvania"/>
    <n v="19134"/>
    <x v="3"/>
    <s v="OFF-PA-10001307"/>
    <x v="1"/>
    <s v="Paper"/>
    <s v="Important Message Pads, 50 4-1/4 x 5-1/2 Forms per Pad"/>
    <n v="6.72"/>
    <n v="2"/>
    <n v="0.2"/>
    <n v="2.4359999999999999"/>
  </r>
  <r>
    <n v="1053"/>
    <s v="US-2015-153500"/>
    <d v="2015-07-03T00:00:00"/>
    <x v="414"/>
    <x v="2"/>
    <s v="DG-13300"/>
    <s v="Deirdre Greer"/>
    <s v="Corporate"/>
    <s v="United States"/>
    <x v="10"/>
    <s v="Pennsylvania"/>
    <n v="19134"/>
    <x v="3"/>
    <s v="FUR-FU-10004460"/>
    <x v="0"/>
    <s v="Furnishings"/>
    <s v="Howard Miller 12&quot; Round Wall Clock"/>
    <n v="282.88799999999998"/>
    <n v="9"/>
    <n v="0.2"/>
    <n v="56.577599999999997"/>
  </r>
  <r>
    <n v="1054"/>
    <s v="CA-2015-110667"/>
    <d v="2015-04-04T00:00:00"/>
    <x v="415"/>
    <x v="1"/>
    <s v="NF-18595"/>
    <s v="Nicole Fjeld"/>
    <s v="Home Office"/>
    <s v="United States"/>
    <x v="20"/>
    <s v="New York"/>
    <n v="10009"/>
    <x v="3"/>
    <s v="OFF-AR-10000716"/>
    <x v="1"/>
    <s v="Art"/>
    <s v="DIXON Ticonderoga Erasable Checking Pencils"/>
    <n v="11.16"/>
    <n v="2"/>
    <n v="0"/>
    <n v="4.3524000000000003"/>
  </r>
  <r>
    <n v="1055"/>
    <s v="CA-2015-110667"/>
    <d v="2015-04-04T00:00:00"/>
    <x v="415"/>
    <x v="1"/>
    <s v="NF-18595"/>
    <s v="Nicole Fjeld"/>
    <s v="Home Office"/>
    <s v="United States"/>
    <x v="20"/>
    <s v="New York"/>
    <n v="10009"/>
    <x v="3"/>
    <s v="FUR-FU-10004622"/>
    <x v="0"/>
    <s v="Furnishings"/>
    <s v="Eldon Advantage Foldable Chair Mats for Low Pile Carpets"/>
    <n v="108.4"/>
    <n v="2"/>
    <n v="0"/>
    <n v="22.763999999999999"/>
  </r>
  <r>
    <n v="1056"/>
    <s v="CA-2015-110667"/>
    <d v="2015-04-04T00:00:00"/>
    <x v="415"/>
    <x v="1"/>
    <s v="NF-18595"/>
    <s v="Nicole Fjeld"/>
    <s v="Home Office"/>
    <s v="United States"/>
    <x v="20"/>
    <s v="New York"/>
    <n v="10009"/>
    <x v="3"/>
    <s v="OFF-BI-10002735"/>
    <x v="1"/>
    <s v="Binders"/>
    <s v="GBC Prestige Therm-A-Bind Covers"/>
    <n v="82.343999999999994"/>
    <n v="3"/>
    <n v="0.2"/>
    <n v="27.7911"/>
  </r>
  <r>
    <n v="1057"/>
    <s v="CA-2015-110667"/>
    <d v="2015-04-04T00:00:00"/>
    <x v="415"/>
    <x v="1"/>
    <s v="NF-18595"/>
    <s v="Nicole Fjeld"/>
    <s v="Home Office"/>
    <s v="United States"/>
    <x v="20"/>
    <s v="New York"/>
    <n v="10009"/>
    <x v="3"/>
    <s v="OFF-BI-10003529"/>
    <x v="1"/>
    <s v="Binders"/>
    <s v="Avery Round Ring Poly Binders"/>
    <n v="9.0879999999999992"/>
    <n v="4"/>
    <n v="0.2"/>
    <n v="3.2944"/>
  </r>
  <r>
    <n v="1058"/>
    <s v="CA-2017-167150"/>
    <d v="2017-12-10T00:00:00"/>
    <x v="416"/>
    <x v="1"/>
    <s v="BP-11185"/>
    <s v="Ben Peterman"/>
    <s v="Corporate"/>
    <s v="United States"/>
    <x v="70"/>
    <s v="California"/>
    <n v="92037"/>
    <x v="1"/>
    <s v="OFF-BI-10001097"/>
    <x v="1"/>
    <s v="Binders"/>
    <s v="Avery Hole Reinforcements"/>
    <n v="19.936"/>
    <n v="4"/>
    <n v="0.2"/>
    <n v="7.2267999999999999"/>
  </r>
  <r>
    <n v="1059"/>
    <s v="CA-2017-167150"/>
    <d v="2017-12-10T00:00:00"/>
    <x v="416"/>
    <x v="1"/>
    <s v="BP-11185"/>
    <s v="Ben Peterman"/>
    <s v="Corporate"/>
    <s v="United States"/>
    <x v="70"/>
    <s v="California"/>
    <n v="92037"/>
    <x v="1"/>
    <s v="OFF-BI-10001597"/>
    <x v="1"/>
    <s v="Binders"/>
    <s v="Wilson Jones Ledger-Size, Piano-Hinge Binder, 2&quot;, Blue"/>
    <n v="65.567999999999998"/>
    <n v="2"/>
    <n v="0.2"/>
    <n v="22.948799999999999"/>
  </r>
  <r>
    <n v="1060"/>
    <s v="CA-2016-105284"/>
    <d v="2016-11-24T00:00:00"/>
    <x v="417"/>
    <x v="1"/>
    <s v="MG-17650"/>
    <s v="Matthew Grinstein"/>
    <s v="Home Office"/>
    <s v="United States"/>
    <x v="10"/>
    <s v="Pennsylvania"/>
    <n v="19143"/>
    <x v="3"/>
    <s v="OFF-FA-10001754"/>
    <x v="1"/>
    <s v="Fasteners"/>
    <s v="Stockwell Gold Paper Clips"/>
    <n v="4.4160000000000004"/>
    <n v="3"/>
    <n v="0.2"/>
    <n v="1.6008"/>
  </r>
  <r>
    <n v="1061"/>
    <s v="US-2015-125374"/>
    <d v="2015-03-23T00:00:00"/>
    <x v="418"/>
    <x v="1"/>
    <s v="JD-16060"/>
    <s v="Julia Dunbar"/>
    <s v="Consumer"/>
    <s v="United States"/>
    <x v="12"/>
    <s v="Texas"/>
    <n v="77095"/>
    <x v="2"/>
    <s v="FUR-CH-10003396"/>
    <x v="0"/>
    <s v="Chairs"/>
    <s v="Global Deluxe Steno Chair"/>
    <n v="107.77200000000001"/>
    <n v="2"/>
    <n v="0.3"/>
    <n v="-29.252400000000002"/>
  </r>
  <r>
    <n v="1062"/>
    <s v="CA-2015-161263"/>
    <d v="2015-04-16T00:00:00"/>
    <x v="419"/>
    <x v="1"/>
    <s v="TS-21160"/>
    <s v="Theresa Swint"/>
    <s v="Corporate"/>
    <s v="United States"/>
    <x v="167"/>
    <s v="Ohio"/>
    <n v="43615"/>
    <x v="3"/>
    <s v="OFF-AP-10002350"/>
    <x v="1"/>
    <s v="Appliances"/>
    <s v="Belkin F9H710-06 7 Outlet SurgeMaster Surge Protector"/>
    <n v="45.216000000000001"/>
    <n v="3"/>
    <n v="0.2"/>
    <n v="4.5216000000000003"/>
  </r>
  <r>
    <n v="1063"/>
    <s v="CA-2015-161263"/>
    <d v="2015-04-16T00:00:00"/>
    <x v="419"/>
    <x v="1"/>
    <s v="TS-21160"/>
    <s v="Theresa Swint"/>
    <s v="Corporate"/>
    <s v="United States"/>
    <x v="167"/>
    <s v="Ohio"/>
    <n v="43615"/>
    <x v="3"/>
    <s v="OFF-FA-10004838"/>
    <x v="1"/>
    <s v="Fasteners"/>
    <s v="Super Bands, 12/Pack"/>
    <n v="10.416"/>
    <n v="7"/>
    <n v="0.2"/>
    <n v="-2.2134"/>
  </r>
  <r>
    <n v="1064"/>
    <s v="CA-2015-161263"/>
    <d v="2015-04-16T00:00:00"/>
    <x v="419"/>
    <x v="1"/>
    <s v="TS-21160"/>
    <s v="Theresa Swint"/>
    <s v="Corporate"/>
    <s v="United States"/>
    <x v="167"/>
    <s v="Ohio"/>
    <n v="43615"/>
    <x v="3"/>
    <s v="OFF-AR-10004757"/>
    <x v="1"/>
    <s v="Art"/>
    <s v="Crayola Colored Pencils"/>
    <n v="7.8719999999999999"/>
    <n v="3"/>
    <n v="0.2"/>
    <n v="1.2791999999999999"/>
  </r>
  <r>
    <n v="1065"/>
    <s v="CA-2015-161263"/>
    <d v="2015-04-16T00:00:00"/>
    <x v="419"/>
    <x v="1"/>
    <s v="TS-21160"/>
    <s v="Theresa Swint"/>
    <s v="Corporate"/>
    <s v="United States"/>
    <x v="167"/>
    <s v="Ohio"/>
    <n v="43615"/>
    <x v="3"/>
    <s v="TEC-PH-10002115"/>
    <x v="2"/>
    <s v="Phones"/>
    <s v="Plantronics 81402"/>
    <n v="118.782"/>
    <n v="3"/>
    <n v="0.4"/>
    <n v="-27.715800000000002"/>
  </r>
  <r>
    <n v="1066"/>
    <s v="CA-2015-161263"/>
    <d v="2015-04-16T00:00:00"/>
    <x v="419"/>
    <x v="1"/>
    <s v="TS-21160"/>
    <s v="Theresa Swint"/>
    <s v="Corporate"/>
    <s v="United States"/>
    <x v="167"/>
    <s v="Ohio"/>
    <n v="43615"/>
    <x v="3"/>
    <s v="OFF-FA-10003059"/>
    <x v="1"/>
    <s v="Fasteners"/>
    <s v="Assorted Color Push Pins"/>
    <n v="1.448"/>
    <n v="1"/>
    <n v="0.2"/>
    <n v="0.23530000000000001"/>
  </r>
  <r>
    <n v="1067"/>
    <s v="CA-2015-161263"/>
    <d v="2015-04-16T00:00:00"/>
    <x v="419"/>
    <x v="1"/>
    <s v="TS-21160"/>
    <s v="Theresa Swint"/>
    <s v="Corporate"/>
    <s v="United States"/>
    <x v="167"/>
    <s v="Ohio"/>
    <n v="43615"/>
    <x v="3"/>
    <s v="OFF-BI-10004330"/>
    <x v="1"/>
    <s v="Binders"/>
    <s v="GBC Velobind Prepunched Cover Sets, Regency Series"/>
    <n v="55.47"/>
    <n v="5"/>
    <n v="0.7"/>
    <n v="-46.225000000000001"/>
  </r>
  <r>
    <n v="1068"/>
    <s v="CA-2016-157686"/>
    <d v="2016-10-01T00:00:00"/>
    <x v="342"/>
    <x v="2"/>
    <s v="BD-11620"/>
    <s v="Brian DeCherney"/>
    <s v="Consumer"/>
    <s v="United States"/>
    <x v="8"/>
    <s v="California"/>
    <n v="94122"/>
    <x v="1"/>
    <s v="FUR-CH-10001146"/>
    <x v="0"/>
    <s v="Chairs"/>
    <s v="Global Value Mid-Back Manager's Chair, Gray"/>
    <n v="194.84800000000001"/>
    <n v="4"/>
    <n v="0.2"/>
    <n v="12.178000000000001"/>
  </r>
  <r>
    <n v="1069"/>
    <s v="US-2017-139955"/>
    <d v="2017-09-28T00:00:00"/>
    <x v="420"/>
    <x v="0"/>
    <s v="CM-12160"/>
    <s v="Charles McCrossin"/>
    <s v="Consumer"/>
    <s v="United States"/>
    <x v="180"/>
    <s v="Texas"/>
    <n v="78521"/>
    <x v="2"/>
    <s v="OFF-SU-10001935"/>
    <x v="1"/>
    <s v="Supplies"/>
    <s v="Staple remover"/>
    <n v="1.744"/>
    <n v="1"/>
    <n v="0.2"/>
    <n v="-0.3488"/>
  </r>
  <r>
    <n v="1070"/>
    <s v="US-2015-150161"/>
    <d v="2015-07-25T00:00:00"/>
    <x v="421"/>
    <x v="1"/>
    <s v="RB-19795"/>
    <s v="Ross Baird"/>
    <s v="Home Office"/>
    <s v="United States"/>
    <x v="10"/>
    <s v="Pennsylvania"/>
    <n v="19143"/>
    <x v="3"/>
    <s v="OFF-BI-10001524"/>
    <x v="1"/>
    <s v="Binders"/>
    <s v="GBC Premium Transparent Covers with Diagonal Lined Pattern"/>
    <n v="25.175999999999998"/>
    <n v="4"/>
    <n v="0.7"/>
    <n v="-18.462399999999999"/>
  </r>
  <r>
    <n v="1071"/>
    <s v="CA-2015-144652"/>
    <d v="2015-11-20T00:00:00"/>
    <x v="6"/>
    <x v="1"/>
    <s v="SN-20560"/>
    <s v="Skye Norling"/>
    <s v="Home Office"/>
    <s v="United States"/>
    <x v="1"/>
    <s v="California"/>
    <n v="90008"/>
    <x v="1"/>
    <s v="OFF-AR-10003732"/>
    <x v="1"/>
    <s v="Art"/>
    <s v="Newell 333"/>
    <n v="19.46"/>
    <n v="7"/>
    <n v="0"/>
    <n v="5.0595999999999997"/>
  </r>
  <r>
    <n v="1072"/>
    <s v="CA-2016-152814"/>
    <d v="2016-04-28T00:00:00"/>
    <x v="422"/>
    <x v="1"/>
    <s v="EH-14005"/>
    <s v="Erica Hernandez"/>
    <s v="Home Office"/>
    <s v="United States"/>
    <x v="60"/>
    <s v="Colorado"/>
    <n v="80219"/>
    <x v="1"/>
    <s v="OFF-PA-10001970"/>
    <x v="1"/>
    <s v="Paper"/>
    <s v="Xerox 1881"/>
    <n v="29.472000000000001"/>
    <n v="3"/>
    <n v="0.2"/>
    <n v="9.9467999999999996"/>
  </r>
  <r>
    <n v="1073"/>
    <s v="CA-2017-106943"/>
    <d v="2017-11-14T00:00:00"/>
    <x v="381"/>
    <x v="1"/>
    <s v="FO-14305"/>
    <s v="Frank Olsen"/>
    <s v="Consumer"/>
    <s v="United States"/>
    <x v="20"/>
    <s v="New York"/>
    <n v="10035"/>
    <x v="3"/>
    <s v="OFF-BI-10003669"/>
    <x v="1"/>
    <s v="Binders"/>
    <s v="3M Organizer Strips"/>
    <n v="8.64"/>
    <n v="2"/>
    <n v="0.2"/>
    <n v="3.024"/>
  </r>
  <r>
    <n v="1074"/>
    <s v="CA-2016-134348"/>
    <d v="2016-11-12T00:00:00"/>
    <x v="423"/>
    <x v="1"/>
    <s v="MS-17710"/>
    <s v="Maurice Satty"/>
    <s v="Consumer"/>
    <s v="United States"/>
    <x v="123"/>
    <s v="Arizona"/>
    <n v="85204"/>
    <x v="1"/>
    <s v="OFF-BI-10003727"/>
    <x v="1"/>
    <s v="Binders"/>
    <s v="Avery Durable Slant Ring Binders With Label Holder"/>
    <n v="6.27"/>
    <n v="5"/>
    <n v="0.7"/>
    <n v="-4.5979999999999999"/>
  </r>
  <r>
    <n v="1075"/>
    <s v="CA-2016-134348"/>
    <d v="2016-11-12T00:00:00"/>
    <x v="423"/>
    <x v="1"/>
    <s v="MS-17710"/>
    <s v="Maurice Satty"/>
    <s v="Consumer"/>
    <s v="United States"/>
    <x v="123"/>
    <s v="Arizona"/>
    <n v="85204"/>
    <x v="1"/>
    <s v="OFF-BI-10004967"/>
    <x v="1"/>
    <s v="Binders"/>
    <s v="Round Ring Binders"/>
    <n v="4.3680000000000003"/>
    <n v="7"/>
    <n v="0.7"/>
    <n v="-3.3488000000000002"/>
  </r>
  <r>
    <n v="1076"/>
    <s v="CA-2016-134348"/>
    <d v="2016-11-12T00:00:00"/>
    <x v="423"/>
    <x v="1"/>
    <s v="MS-17710"/>
    <s v="Maurice Satty"/>
    <s v="Consumer"/>
    <s v="United States"/>
    <x v="123"/>
    <s v="Arizona"/>
    <n v="85204"/>
    <x v="1"/>
    <s v="TEC-AC-10003447"/>
    <x v="2"/>
    <s v="Accessories"/>
    <s v="Micropad Numeric Keypads"/>
    <n v="31.984000000000002"/>
    <n v="2"/>
    <n v="0.2"/>
    <n v="1.9990000000000001"/>
  </r>
  <r>
    <n v="1077"/>
    <s v="CA-2016-161781"/>
    <d v="2016-09-29T00:00:00"/>
    <x v="424"/>
    <x v="2"/>
    <s v="CC-12100"/>
    <s v="Chad Cunningham"/>
    <s v="Home Office"/>
    <s v="United States"/>
    <x v="38"/>
    <s v="Indiana"/>
    <n v="47201"/>
    <x v="2"/>
    <s v="OFF-AR-10000255"/>
    <x v="1"/>
    <s v="Art"/>
    <s v="Newell 328"/>
    <n v="40.880000000000003"/>
    <n v="7"/>
    <n v="0"/>
    <n v="10.6288"/>
  </r>
  <r>
    <n v="1078"/>
    <s v="CA-2017-132521"/>
    <d v="2017-09-23T00:00:00"/>
    <x v="425"/>
    <x v="0"/>
    <s v="DW-13540"/>
    <s v="Don Weiss"/>
    <s v="Consumer"/>
    <s v="United States"/>
    <x v="4"/>
    <s v="Washington"/>
    <n v="98105"/>
    <x v="1"/>
    <s v="OFF-AP-10002191"/>
    <x v="1"/>
    <s v="Appliances"/>
    <s v="Belkin 8 Outlet SurgeMaster II Gold Surge Protector"/>
    <n v="119.96"/>
    <n v="2"/>
    <n v="0"/>
    <n v="33.588799999999999"/>
  </r>
  <r>
    <n v="1079"/>
    <s v="CA-2017-132521"/>
    <d v="2017-09-23T00:00:00"/>
    <x v="425"/>
    <x v="0"/>
    <s v="DW-13540"/>
    <s v="Don Weiss"/>
    <s v="Consumer"/>
    <s v="United States"/>
    <x v="4"/>
    <s v="Washington"/>
    <n v="98105"/>
    <x v="1"/>
    <s v="OFF-ST-10001325"/>
    <x v="1"/>
    <s v="Storage"/>
    <s v="Sterilite Officeware Hinged File Box"/>
    <n v="31.44"/>
    <n v="3"/>
    <n v="0"/>
    <n v="8.4887999999999995"/>
  </r>
  <r>
    <n v="1080"/>
    <s v="CA-2017-132521"/>
    <d v="2017-09-23T00:00:00"/>
    <x v="425"/>
    <x v="0"/>
    <s v="DW-13540"/>
    <s v="Don Weiss"/>
    <s v="Consumer"/>
    <s v="United States"/>
    <x v="4"/>
    <s v="Washington"/>
    <n v="98105"/>
    <x v="1"/>
    <s v="OFF-BI-10000404"/>
    <x v="1"/>
    <s v="Binders"/>
    <s v="Avery Printable Repositionable Plastic Tabs"/>
    <n v="6.88"/>
    <n v="1"/>
    <n v="0.2"/>
    <n v="2.3220000000000001"/>
  </r>
  <r>
    <n v="1081"/>
    <s v="CA-2015-110016"/>
    <d v="2015-11-29T00:00:00"/>
    <x v="107"/>
    <x v="1"/>
    <s v="BT-11395"/>
    <s v="Bill Tyler"/>
    <s v="Corporate"/>
    <s v="United States"/>
    <x v="66"/>
    <s v="Michigan"/>
    <n v="48227"/>
    <x v="2"/>
    <s v="OFF-PA-10000349"/>
    <x v="1"/>
    <s v="Paper"/>
    <s v="Easy-staple paper"/>
    <n v="19.920000000000002"/>
    <n v="4"/>
    <n v="0"/>
    <n v="9.3623999999999992"/>
  </r>
  <r>
    <n v="1082"/>
    <s v="CA-2015-110016"/>
    <d v="2015-11-29T00:00:00"/>
    <x v="107"/>
    <x v="1"/>
    <s v="BT-11395"/>
    <s v="Bill Tyler"/>
    <s v="Corporate"/>
    <s v="United States"/>
    <x v="66"/>
    <s v="Michigan"/>
    <n v="48227"/>
    <x v="2"/>
    <s v="FUR-CH-10002880"/>
    <x v="0"/>
    <s v="Chairs"/>
    <s v="Global High-Back Leather Tilter, Burgundy"/>
    <n v="1106.9100000000001"/>
    <n v="9"/>
    <n v="0"/>
    <n v="121.76009999999999"/>
  </r>
  <r>
    <n v="1083"/>
    <s v="US-2016-143819"/>
    <d v="2016-03-01T00:00:00"/>
    <x v="426"/>
    <x v="1"/>
    <s v="KD-16270"/>
    <s v="Karen Daniels"/>
    <s v="Consumer"/>
    <s v="United States"/>
    <x v="181"/>
    <s v="New York"/>
    <n v="10701"/>
    <x v="3"/>
    <s v="FUR-TA-10001095"/>
    <x v="0"/>
    <s v="Tables"/>
    <s v="Chromcraft Round Conference Tables"/>
    <n v="836.59199999999998"/>
    <n v="8"/>
    <n v="0.4"/>
    <n v="-264.92079999999999"/>
  </r>
  <r>
    <n v="1084"/>
    <s v="US-2016-143819"/>
    <d v="2016-03-01T00:00:00"/>
    <x v="426"/>
    <x v="1"/>
    <s v="KD-16270"/>
    <s v="Karen Daniels"/>
    <s v="Consumer"/>
    <s v="United States"/>
    <x v="181"/>
    <s v="New York"/>
    <n v="10701"/>
    <x v="3"/>
    <s v="OFF-PA-10003127"/>
    <x v="1"/>
    <s v="Paper"/>
    <s v="Easy-staple paper"/>
    <n v="26.38"/>
    <n v="1"/>
    <n v="0"/>
    <n v="12.1348"/>
  </r>
  <r>
    <n v="1085"/>
    <s v="US-2016-143819"/>
    <d v="2016-03-01T00:00:00"/>
    <x v="426"/>
    <x v="1"/>
    <s v="KD-16270"/>
    <s v="Karen Daniels"/>
    <s v="Consumer"/>
    <s v="United States"/>
    <x v="181"/>
    <s v="New York"/>
    <n v="10701"/>
    <x v="3"/>
    <s v="OFF-ST-10003208"/>
    <x v="1"/>
    <s v="Storage"/>
    <s v="Adjustable Depth Letter/Legal Cart"/>
    <n v="362.92"/>
    <n v="2"/>
    <n v="0"/>
    <n v="105.24679999999999"/>
  </r>
  <r>
    <n v="1086"/>
    <s v="US-2016-143819"/>
    <d v="2016-03-01T00:00:00"/>
    <x v="426"/>
    <x v="1"/>
    <s v="KD-16270"/>
    <s v="Karen Daniels"/>
    <s v="Consumer"/>
    <s v="United States"/>
    <x v="181"/>
    <s v="New York"/>
    <n v="10701"/>
    <x v="3"/>
    <s v="TEC-MA-10003979"/>
    <x v="2"/>
    <s v="Machines"/>
    <s v="Ativa V4110MDD Micro-Cut Shredder"/>
    <n v="4899.93"/>
    <n v="7"/>
    <n v="0"/>
    <n v="2400.9657000000002"/>
  </r>
  <r>
    <n v="1087"/>
    <s v="CA-2016-167584"/>
    <d v="2016-08-12T00:00:00"/>
    <x v="427"/>
    <x v="3"/>
    <s v="LC-16870"/>
    <s v="Lena Cacioppo"/>
    <s v="Consumer"/>
    <s v="United States"/>
    <x v="96"/>
    <s v="Iowa"/>
    <n v="50315"/>
    <x v="2"/>
    <s v="OFF-PA-10000029"/>
    <x v="1"/>
    <s v="Paper"/>
    <s v="Xerox 224"/>
    <n v="6.48"/>
    <n v="1"/>
    <n v="0"/>
    <n v="3.1103999999999998"/>
  </r>
  <r>
    <n v="1088"/>
    <s v="CA-2016-166163"/>
    <d v="2016-08-15T00:00:00"/>
    <x v="428"/>
    <x v="0"/>
    <s v="CY-12745"/>
    <s v="Craig Yedwab"/>
    <s v="Corporate"/>
    <s v="United States"/>
    <x v="182"/>
    <s v="California"/>
    <n v="94601"/>
    <x v="1"/>
    <s v="TEC-PH-10004896"/>
    <x v="2"/>
    <s v="Phones"/>
    <s v="Nokia Lumia 521 (T-Mobile)"/>
    <n v="71.975999999999999"/>
    <n v="3"/>
    <n v="0.2"/>
    <n v="7.1976000000000004"/>
  </r>
  <r>
    <n v="1089"/>
    <s v="CA-2016-166163"/>
    <d v="2016-08-15T00:00:00"/>
    <x v="428"/>
    <x v="0"/>
    <s v="CY-12745"/>
    <s v="Craig Yedwab"/>
    <s v="Corporate"/>
    <s v="United States"/>
    <x v="182"/>
    <s v="California"/>
    <n v="94601"/>
    <x v="1"/>
    <s v="OFF-LA-10000452"/>
    <x v="1"/>
    <s v="Labels"/>
    <s v="Avery 488"/>
    <n v="3.15"/>
    <n v="1"/>
    <n v="0"/>
    <n v="1.512"/>
  </r>
  <r>
    <n v="1090"/>
    <s v="CA-2017-158407"/>
    <d v="2017-06-04T00:00:00"/>
    <x v="272"/>
    <x v="1"/>
    <s v="LW-16990"/>
    <s v="Lindsay Williams"/>
    <s v="Corporate"/>
    <s v="United States"/>
    <x v="53"/>
    <s v="North Carolina"/>
    <n v="28110"/>
    <x v="0"/>
    <s v="FUR-FU-10001967"/>
    <x v="0"/>
    <s v="Furnishings"/>
    <s v="Telescoping Adjustable Floor Lamp"/>
    <n v="31.984000000000002"/>
    <n v="2"/>
    <n v="0.2"/>
    <n v="1.9990000000000001"/>
  </r>
  <r>
    <n v="1091"/>
    <s v="CA-2017-158407"/>
    <d v="2017-06-04T00:00:00"/>
    <x v="272"/>
    <x v="1"/>
    <s v="LW-16990"/>
    <s v="Lindsay Williams"/>
    <s v="Corporate"/>
    <s v="United States"/>
    <x v="53"/>
    <s v="North Carolina"/>
    <n v="28110"/>
    <x v="0"/>
    <s v="TEC-PH-10001819"/>
    <x v="2"/>
    <s v="Phones"/>
    <s v="Innergie mMini Combo Duo USB Travel Charging Kit"/>
    <n v="71.983999999999995"/>
    <n v="2"/>
    <n v="0.2"/>
    <n v="25.194400000000002"/>
  </r>
  <r>
    <n v="1092"/>
    <s v="CA-2015-143490"/>
    <d v="2015-12-06T00:00:00"/>
    <x v="429"/>
    <x v="1"/>
    <s v="NP-18325"/>
    <s v="Naresj Patel"/>
    <s v="Consumer"/>
    <s v="United States"/>
    <x v="70"/>
    <s v="California"/>
    <n v="92105"/>
    <x v="1"/>
    <s v="OFF-AR-10002952"/>
    <x v="1"/>
    <s v="Art"/>
    <s v="Stanley Contemporary Battery Pencil Sharpeners"/>
    <n v="120.15"/>
    <n v="9"/>
    <n v="0"/>
    <n v="33.642000000000003"/>
  </r>
  <r>
    <n v="1093"/>
    <s v="CA-2015-143490"/>
    <d v="2015-12-06T00:00:00"/>
    <x v="429"/>
    <x v="1"/>
    <s v="NP-18325"/>
    <s v="Naresj Patel"/>
    <s v="Consumer"/>
    <s v="United States"/>
    <x v="70"/>
    <s v="California"/>
    <n v="92105"/>
    <x v="1"/>
    <s v="TEC-PH-10000576"/>
    <x v="2"/>
    <s v="Phones"/>
    <s v="AT&amp;T 1080 Corded phone"/>
    <n v="219.184"/>
    <n v="2"/>
    <n v="0.2"/>
    <n v="19.178599999999999"/>
  </r>
  <r>
    <n v="1094"/>
    <s v="CA-2015-165085"/>
    <d v="2015-12-27T00:00:00"/>
    <x v="16"/>
    <x v="1"/>
    <s v="BT-11485"/>
    <s v="Brad Thomas"/>
    <s v="Home Office"/>
    <s v="United States"/>
    <x v="183"/>
    <s v="Maryland"/>
    <n v="20735"/>
    <x v="3"/>
    <s v="OFF-PA-10000605"/>
    <x v="1"/>
    <s v="Paper"/>
    <s v="Xerox 1950"/>
    <n v="28.9"/>
    <n v="5"/>
    <n v="0"/>
    <n v="14.161"/>
  </r>
  <r>
    <n v="1095"/>
    <s v="CA-2015-165085"/>
    <d v="2015-12-27T00:00:00"/>
    <x v="16"/>
    <x v="1"/>
    <s v="BT-11485"/>
    <s v="Brad Thomas"/>
    <s v="Home Office"/>
    <s v="United States"/>
    <x v="183"/>
    <s v="Maryland"/>
    <n v="20735"/>
    <x v="3"/>
    <s v="OFF-AP-10002518"/>
    <x v="1"/>
    <s v="Appliances"/>
    <s v="Kensington 7 Outlet MasterPiece Power Center"/>
    <n v="355.96"/>
    <n v="2"/>
    <n v="0"/>
    <n v="103.22839999999999"/>
  </r>
  <r>
    <n v="1096"/>
    <s v="CA-2017-160423"/>
    <d v="2017-01-21T00:00:00"/>
    <x v="430"/>
    <x v="1"/>
    <s v="PS-19045"/>
    <s v="Penelope Sewall"/>
    <s v="Home Office"/>
    <s v="United States"/>
    <x v="35"/>
    <s v="North Carolina"/>
    <n v="28205"/>
    <x v="0"/>
    <s v="OFF-ST-10004340"/>
    <x v="1"/>
    <s v="Storage"/>
    <s v="Fellowes Mobile File Cart, Black"/>
    <n v="348.20800000000003"/>
    <n v="7"/>
    <n v="0.2"/>
    <n v="30.4682"/>
  </r>
  <r>
    <n v="1097"/>
    <s v="CA-2017-160423"/>
    <d v="2017-01-21T00:00:00"/>
    <x v="430"/>
    <x v="1"/>
    <s v="PS-19045"/>
    <s v="Penelope Sewall"/>
    <s v="Home Office"/>
    <s v="United States"/>
    <x v="35"/>
    <s v="North Carolina"/>
    <n v="28205"/>
    <x v="0"/>
    <s v="OFF-BI-10004001"/>
    <x v="1"/>
    <s v="Binders"/>
    <s v="GBC Recycled VeloBinder Covers"/>
    <n v="35.783999999999999"/>
    <n v="7"/>
    <n v="0.7"/>
    <n v="-28.627199999999998"/>
  </r>
  <r>
    <n v="1098"/>
    <s v="CA-2014-159338"/>
    <d v="2014-06-25T00:00:00"/>
    <x v="431"/>
    <x v="2"/>
    <s v="NS-18640"/>
    <s v="Noel Staavos"/>
    <s v="Corporate"/>
    <s v="United States"/>
    <x v="1"/>
    <s v="California"/>
    <n v="90049"/>
    <x v="1"/>
    <s v="FUR-TA-10004147"/>
    <x v="0"/>
    <s v="Tables"/>
    <s v="Hon 4060 Series Tables"/>
    <n v="447.84"/>
    <n v="5"/>
    <n v="0.2"/>
    <n v="11.196"/>
  </r>
  <r>
    <n v="1099"/>
    <s v="CA-2016-107216"/>
    <d v="2016-06-14T00:00:00"/>
    <x v="432"/>
    <x v="2"/>
    <s v="PV-18985"/>
    <s v="Paul Van Hugh"/>
    <s v="Home Office"/>
    <s v="United States"/>
    <x v="8"/>
    <s v="California"/>
    <n v="94122"/>
    <x v="1"/>
    <s v="OFF-AR-10001545"/>
    <x v="1"/>
    <s v="Art"/>
    <s v="Newell 326"/>
    <n v="7.04"/>
    <n v="4"/>
    <n v="0"/>
    <n v="2.0415999999999999"/>
  </r>
  <r>
    <n v="1100"/>
    <s v="CA-2016-107216"/>
    <d v="2016-06-14T00:00:00"/>
    <x v="432"/>
    <x v="2"/>
    <s v="PV-18985"/>
    <s v="Paul Van Hugh"/>
    <s v="Home Office"/>
    <s v="United States"/>
    <x v="8"/>
    <s v="California"/>
    <n v="94122"/>
    <x v="1"/>
    <s v="FUR-FU-10000206"/>
    <x v="0"/>
    <s v="Furnishings"/>
    <s v="GE General Purpose, Extra Long Life, Showcase &amp; Floodlight Incandescent Bulbs"/>
    <n v="8.73"/>
    <n v="3"/>
    <n v="0"/>
    <n v="4.1031000000000004"/>
  </r>
  <r>
    <n v="1101"/>
    <s v="CA-2016-107216"/>
    <d v="2016-06-14T00:00:00"/>
    <x v="432"/>
    <x v="2"/>
    <s v="PV-18985"/>
    <s v="Paul Van Hugh"/>
    <s v="Home Office"/>
    <s v="United States"/>
    <x v="8"/>
    <s v="California"/>
    <n v="94122"/>
    <x v="1"/>
    <s v="TEC-AC-10001013"/>
    <x v="2"/>
    <s v="Accessories"/>
    <s v="Logitech ClearChat Comfort/USB Headset H390"/>
    <n v="29.29"/>
    <n v="1"/>
    <n v="0"/>
    <n v="9.6656999999999993"/>
  </r>
  <r>
    <n v="1102"/>
    <s v="CA-2016-107216"/>
    <d v="2016-06-14T00:00:00"/>
    <x v="432"/>
    <x v="2"/>
    <s v="PV-18985"/>
    <s v="Paul Van Hugh"/>
    <s v="Home Office"/>
    <s v="United States"/>
    <x v="8"/>
    <s v="California"/>
    <n v="94122"/>
    <x v="1"/>
    <s v="OFF-AR-10002255"/>
    <x v="1"/>
    <s v="Art"/>
    <s v="Newell 346"/>
    <n v="8.64"/>
    <n v="3"/>
    <n v="0"/>
    <n v="2.5055999999999998"/>
  </r>
  <r>
    <n v="1103"/>
    <s v="US-2017-145863"/>
    <d v="2017-04-21T00:00:00"/>
    <x v="433"/>
    <x v="1"/>
    <s v="RP-19390"/>
    <s v="Resi Pölking"/>
    <s v="Consumer"/>
    <s v="United States"/>
    <x v="12"/>
    <s v="Texas"/>
    <n v="77041"/>
    <x v="2"/>
    <s v="OFF-BI-10004140"/>
    <x v="1"/>
    <s v="Binders"/>
    <s v="Avery Non-Stick Binders"/>
    <n v="2.694"/>
    <n v="3"/>
    <n v="0.8"/>
    <n v="-4.7145000000000001"/>
  </r>
  <r>
    <n v="1104"/>
    <s v="US-2017-145863"/>
    <d v="2017-04-21T00:00:00"/>
    <x v="433"/>
    <x v="1"/>
    <s v="RP-19390"/>
    <s v="Resi Pölking"/>
    <s v="Consumer"/>
    <s v="United States"/>
    <x v="12"/>
    <s v="Texas"/>
    <n v="77041"/>
    <x v="2"/>
    <s v="OFF-BI-10002049"/>
    <x v="1"/>
    <s v="Binders"/>
    <s v="UniKeep View Case Binders"/>
    <n v="2.9340000000000002"/>
    <n v="3"/>
    <n v="0.8"/>
    <n v="-4.9878"/>
  </r>
  <r>
    <n v="1105"/>
    <s v="CA-2016-112340"/>
    <d v="2016-10-21T00:00:00"/>
    <x v="434"/>
    <x v="1"/>
    <s v="NM-18520"/>
    <s v="Neoma Murray"/>
    <s v="Consumer"/>
    <s v="United States"/>
    <x v="169"/>
    <s v="California"/>
    <n v="92503"/>
    <x v="1"/>
    <s v="OFF-PA-10001892"/>
    <x v="1"/>
    <s v="Paper"/>
    <s v="Rediform Wirebound &quot;Phone Memo&quot; Message Book, 11 x 5-3/4"/>
    <n v="22.92"/>
    <n v="3"/>
    <n v="0"/>
    <n v="11.2308"/>
  </r>
  <r>
    <n v="1106"/>
    <s v="US-2016-110156"/>
    <d v="2016-11-19T00:00:00"/>
    <x v="71"/>
    <x v="1"/>
    <s v="EH-13945"/>
    <s v="Eric Hoffmann"/>
    <s v="Consumer"/>
    <s v="United States"/>
    <x v="12"/>
    <s v="Texas"/>
    <n v="77041"/>
    <x v="2"/>
    <s v="OFF-ST-10000642"/>
    <x v="1"/>
    <s v="Storage"/>
    <s v="Tennsco Lockers, Gray"/>
    <n v="100.70399999999999"/>
    <n v="6"/>
    <n v="0.2"/>
    <n v="-16.3644"/>
  </r>
  <r>
    <n v="1107"/>
    <s v="US-2016-110156"/>
    <d v="2016-11-19T00:00:00"/>
    <x v="71"/>
    <x v="1"/>
    <s v="EH-13945"/>
    <s v="Eric Hoffmann"/>
    <s v="Consumer"/>
    <s v="United States"/>
    <x v="12"/>
    <s v="Texas"/>
    <n v="77041"/>
    <x v="2"/>
    <s v="FUR-FU-10000206"/>
    <x v="0"/>
    <s v="Furnishings"/>
    <s v="GE General Purpose, Extra Long Life, Showcase &amp; Floodlight Incandescent Bulbs"/>
    <n v="2.3279999999999998"/>
    <n v="2"/>
    <n v="0.6"/>
    <n v="-0.75660000000000005"/>
  </r>
  <r>
    <n v="1108"/>
    <s v="US-2016-110156"/>
    <d v="2016-11-19T00:00:00"/>
    <x v="71"/>
    <x v="1"/>
    <s v="EH-13945"/>
    <s v="Eric Hoffmann"/>
    <s v="Consumer"/>
    <s v="United States"/>
    <x v="12"/>
    <s v="Texas"/>
    <n v="77041"/>
    <x v="2"/>
    <s v="OFF-BI-10003676"/>
    <x v="1"/>
    <s v="Binders"/>
    <s v="GBC Standard Recycled Report Covers, Clear Plastic Sheets"/>
    <n v="10.78"/>
    <n v="5"/>
    <n v="0.8"/>
    <n v="-17.248000000000001"/>
  </r>
  <r>
    <n v="1109"/>
    <s v="US-2016-110156"/>
    <d v="2016-11-19T00:00:00"/>
    <x v="71"/>
    <x v="1"/>
    <s v="EH-13945"/>
    <s v="Eric Hoffmann"/>
    <s v="Consumer"/>
    <s v="United States"/>
    <x v="12"/>
    <s v="Texas"/>
    <n v="77041"/>
    <x v="2"/>
    <s v="OFF-FA-10003495"/>
    <x v="1"/>
    <s v="Fasteners"/>
    <s v="Staples"/>
    <n v="58.368000000000002"/>
    <n v="12"/>
    <n v="0.2"/>
    <n v="21.888000000000002"/>
  </r>
  <r>
    <n v="1110"/>
    <s v="US-2016-110156"/>
    <d v="2016-11-19T00:00:00"/>
    <x v="71"/>
    <x v="1"/>
    <s v="EH-13945"/>
    <s v="Eric Hoffmann"/>
    <s v="Consumer"/>
    <s v="United States"/>
    <x v="12"/>
    <s v="Texas"/>
    <n v="77041"/>
    <x v="2"/>
    <s v="OFF-EN-10003798"/>
    <x v="1"/>
    <s v="Envelopes"/>
    <s v="Recycled Interoffice Envelopes with Re-Use-A-Seal Closure, 10 x 13"/>
    <n v="40.968000000000004"/>
    <n v="3"/>
    <n v="0.2"/>
    <n v="13.826700000000001"/>
  </r>
  <r>
    <n v="1111"/>
    <s v="US-2016-110156"/>
    <d v="2016-11-19T00:00:00"/>
    <x v="71"/>
    <x v="1"/>
    <s v="EH-13945"/>
    <s v="Eric Hoffmann"/>
    <s v="Consumer"/>
    <s v="United States"/>
    <x v="12"/>
    <s v="Texas"/>
    <n v="77041"/>
    <x v="2"/>
    <s v="TEC-PH-10003589"/>
    <x v="2"/>
    <s v="Phones"/>
    <s v="invisibleSHIELD by ZAGG Smudge-Free Screen Protector"/>
    <n v="71.959999999999994"/>
    <n v="5"/>
    <n v="0.2"/>
    <n v="25.186"/>
  </r>
  <r>
    <n v="1112"/>
    <s v="US-2016-110156"/>
    <d v="2016-11-19T00:00:00"/>
    <x v="71"/>
    <x v="1"/>
    <s v="EH-13945"/>
    <s v="Eric Hoffmann"/>
    <s v="Consumer"/>
    <s v="United States"/>
    <x v="12"/>
    <s v="Texas"/>
    <n v="77041"/>
    <x v="2"/>
    <s v="OFF-PA-10004735"/>
    <x v="1"/>
    <s v="Paper"/>
    <s v="Xerox 1905"/>
    <n v="10.368"/>
    <n v="2"/>
    <n v="0.2"/>
    <n v="3.6288"/>
  </r>
  <r>
    <n v="1113"/>
    <s v="US-2016-110156"/>
    <d v="2016-11-19T00:00:00"/>
    <x v="71"/>
    <x v="1"/>
    <s v="EH-13945"/>
    <s v="Eric Hoffmann"/>
    <s v="Consumer"/>
    <s v="United States"/>
    <x v="12"/>
    <s v="Texas"/>
    <n v="77041"/>
    <x v="2"/>
    <s v="OFF-BI-10002609"/>
    <x v="1"/>
    <s v="Binders"/>
    <s v="Avery Hidden Tab Dividers for Binding Systems"/>
    <n v="1.1919999999999999"/>
    <n v="2"/>
    <n v="0.8"/>
    <n v="-2.0264000000000002"/>
  </r>
  <r>
    <n v="1114"/>
    <s v="CA-2017-140585"/>
    <d v="2017-12-18T00:00:00"/>
    <x v="350"/>
    <x v="0"/>
    <s v="RA-19915"/>
    <s v="Russell Applegate"/>
    <s v="Consumer"/>
    <s v="United States"/>
    <x v="184"/>
    <s v="California"/>
    <n v="92024"/>
    <x v="1"/>
    <s v="OFF-BI-10003364"/>
    <x v="1"/>
    <s v="Binders"/>
    <s v="Binding Machine Supplies"/>
    <n v="46.671999999999997"/>
    <n v="2"/>
    <n v="0.2"/>
    <n v="16.3352"/>
  </r>
  <r>
    <n v="1115"/>
    <s v="CA-2017-140585"/>
    <d v="2017-12-18T00:00:00"/>
    <x v="350"/>
    <x v="0"/>
    <s v="RA-19915"/>
    <s v="Russell Applegate"/>
    <s v="Consumer"/>
    <s v="United States"/>
    <x v="184"/>
    <s v="California"/>
    <n v="92024"/>
    <x v="1"/>
    <s v="FUR-BO-10002206"/>
    <x v="0"/>
    <s v="Bookcases"/>
    <s v="Bush Saratoga Collection 5-Shelf Bookcase, Hanover Cherry, *Special Order"/>
    <n v="119.833"/>
    <n v="1"/>
    <n v="0.15"/>
    <n v="-12.6882"/>
  </r>
  <r>
    <n v="1116"/>
    <s v="CA-2017-140585"/>
    <d v="2017-12-18T00:00:00"/>
    <x v="350"/>
    <x v="0"/>
    <s v="RA-19915"/>
    <s v="Russell Applegate"/>
    <s v="Consumer"/>
    <s v="United States"/>
    <x v="184"/>
    <s v="California"/>
    <n v="92024"/>
    <x v="1"/>
    <s v="TEC-AC-10003610"/>
    <x v="2"/>
    <s v="Accessories"/>
    <s v="Logitech Illuminated - Keyboard"/>
    <n v="119.98"/>
    <n v="2"/>
    <n v="0"/>
    <n v="57.590400000000002"/>
  </r>
  <r>
    <n v="1117"/>
    <s v="CA-2016-144855"/>
    <d v="2016-07-22T00:00:00"/>
    <x v="435"/>
    <x v="0"/>
    <s v="DL-13495"/>
    <s v="Dionis Lloyd"/>
    <s v="Corporate"/>
    <s v="United States"/>
    <x v="8"/>
    <s v="California"/>
    <n v="94110"/>
    <x v="1"/>
    <s v="OFF-LA-10003766"/>
    <x v="1"/>
    <s v="Labels"/>
    <s v="Self-Adhesive Removable Labels"/>
    <n v="6.3"/>
    <n v="2"/>
    <n v="0"/>
    <n v="3.024"/>
  </r>
  <r>
    <n v="1118"/>
    <s v="CA-2015-142755"/>
    <d v="2015-09-04T00:00:00"/>
    <x v="37"/>
    <x v="1"/>
    <s v="CS-12355"/>
    <s v="Christine Sundaresam"/>
    <s v="Consumer"/>
    <s v="United States"/>
    <x v="185"/>
    <s v="Georgia"/>
    <n v="30076"/>
    <x v="0"/>
    <s v="OFF-PA-10001970"/>
    <x v="1"/>
    <s v="Paper"/>
    <s v="Xerox 1908"/>
    <n v="279.89999999999998"/>
    <n v="5"/>
    <n v="0"/>
    <n v="137.15100000000001"/>
  </r>
  <r>
    <n v="1119"/>
    <s v="CA-2015-142755"/>
    <d v="2015-09-04T00:00:00"/>
    <x v="37"/>
    <x v="1"/>
    <s v="CS-12355"/>
    <s v="Christine Sundaresam"/>
    <s v="Consumer"/>
    <s v="United States"/>
    <x v="185"/>
    <s v="Georgia"/>
    <n v="30076"/>
    <x v="0"/>
    <s v="TEC-AC-10002049"/>
    <x v="2"/>
    <s v="Accessories"/>
    <s v="Logitech G19 Programmable Gaming Keyboard"/>
    <n v="619.95000000000005"/>
    <n v="5"/>
    <n v="0"/>
    <n v="111.59099999999999"/>
  </r>
  <r>
    <n v="1120"/>
    <s v="CA-2015-142755"/>
    <d v="2015-09-04T00:00:00"/>
    <x v="37"/>
    <x v="1"/>
    <s v="CS-12355"/>
    <s v="Christine Sundaresam"/>
    <s v="Consumer"/>
    <s v="United States"/>
    <x v="185"/>
    <s v="Georgia"/>
    <n v="30076"/>
    <x v="0"/>
    <s v="OFF-PA-10000141"/>
    <x v="1"/>
    <s v="Paper"/>
    <s v="Ampad Evidence Wirebond Steno Books, 6&quot; x 9&quot;"/>
    <n v="4.3600000000000003"/>
    <n v="2"/>
    <n v="0"/>
    <n v="2.0491999999999999"/>
  </r>
  <r>
    <n v="1121"/>
    <s v="CA-2015-142755"/>
    <d v="2015-09-04T00:00:00"/>
    <x v="37"/>
    <x v="1"/>
    <s v="CS-12355"/>
    <s v="Christine Sundaresam"/>
    <s v="Consumer"/>
    <s v="United States"/>
    <x v="185"/>
    <s v="Georgia"/>
    <n v="30076"/>
    <x v="0"/>
    <s v="OFF-EN-10004459"/>
    <x v="1"/>
    <s v="Envelopes"/>
    <s v="Security-Tint Envelopes"/>
    <n v="15.28"/>
    <n v="2"/>
    <n v="0"/>
    <n v="7.4871999999999996"/>
  </r>
  <r>
    <n v="1122"/>
    <s v="US-2014-147627"/>
    <d v="2014-01-20T00:00:00"/>
    <x v="436"/>
    <x v="1"/>
    <s v="HL-15040"/>
    <s v="Hunter Lopez"/>
    <s v="Consumer"/>
    <s v="United States"/>
    <x v="186"/>
    <s v="Arkansas"/>
    <n v="72401"/>
    <x v="0"/>
    <s v="TEC-PH-10001061"/>
    <x v="2"/>
    <s v="Phones"/>
    <s v="Apple iPhone 5C"/>
    <n v="699.93"/>
    <n v="7"/>
    <n v="0"/>
    <n v="181.98179999999999"/>
  </r>
  <r>
    <n v="1123"/>
    <s v="US-2014-147627"/>
    <d v="2014-01-20T00:00:00"/>
    <x v="436"/>
    <x v="1"/>
    <s v="HL-15040"/>
    <s v="Hunter Lopez"/>
    <s v="Consumer"/>
    <s v="United States"/>
    <x v="186"/>
    <s v="Arkansas"/>
    <n v="72401"/>
    <x v="0"/>
    <s v="OFF-AR-10002375"/>
    <x v="1"/>
    <s v="Art"/>
    <s v="Newell 351"/>
    <n v="22.96"/>
    <n v="7"/>
    <n v="0"/>
    <n v="6.6584000000000003"/>
  </r>
  <r>
    <n v="1124"/>
    <s v="US-2014-147627"/>
    <d v="2014-01-20T00:00:00"/>
    <x v="436"/>
    <x v="1"/>
    <s v="HL-15040"/>
    <s v="Hunter Lopez"/>
    <s v="Consumer"/>
    <s v="United States"/>
    <x v="186"/>
    <s v="Arkansas"/>
    <n v="72401"/>
    <x v="0"/>
    <s v="FUR-FU-10003194"/>
    <x v="0"/>
    <s v="Furnishings"/>
    <s v="Eldon Expressions Desk Accessory, Wood Pencil Holder, Oak"/>
    <n v="38.6"/>
    <n v="4"/>
    <n v="0"/>
    <n v="11.58"/>
  </r>
  <r>
    <n v="1125"/>
    <s v="US-2014-147627"/>
    <d v="2014-01-20T00:00:00"/>
    <x v="436"/>
    <x v="1"/>
    <s v="HL-15040"/>
    <s v="Hunter Lopez"/>
    <s v="Consumer"/>
    <s v="United States"/>
    <x v="186"/>
    <s v="Arkansas"/>
    <n v="72401"/>
    <x v="0"/>
    <s v="OFF-AR-10003811"/>
    <x v="1"/>
    <s v="Art"/>
    <s v="Newell 327"/>
    <n v="6.63"/>
    <n v="3"/>
    <n v="0"/>
    <n v="1.7901"/>
  </r>
  <r>
    <n v="1126"/>
    <s v="US-2014-147627"/>
    <d v="2014-01-20T00:00:00"/>
    <x v="436"/>
    <x v="1"/>
    <s v="HL-15040"/>
    <s v="Hunter Lopez"/>
    <s v="Consumer"/>
    <s v="United States"/>
    <x v="186"/>
    <s v="Arkansas"/>
    <n v="72401"/>
    <x v="0"/>
    <s v="OFF-EN-10001539"/>
    <x v="1"/>
    <s v="Envelopes"/>
    <s v="Staple envelope"/>
    <n v="23.34"/>
    <n v="3"/>
    <n v="0"/>
    <n v="10.969799999999999"/>
  </r>
  <r>
    <n v="1127"/>
    <s v="US-2014-147627"/>
    <d v="2014-01-20T00:00:00"/>
    <x v="436"/>
    <x v="1"/>
    <s v="HL-15040"/>
    <s v="Hunter Lopez"/>
    <s v="Consumer"/>
    <s v="United States"/>
    <x v="186"/>
    <s v="Arkansas"/>
    <n v="72401"/>
    <x v="0"/>
    <s v="FUR-CH-10002331"/>
    <x v="0"/>
    <s v="Chairs"/>
    <s v="Hon 4700 Series Mobuis Mid-Back Task Chairs with Adjustable Arms"/>
    <n v="1067.94"/>
    <n v="3"/>
    <n v="0"/>
    <n v="224.26740000000001"/>
  </r>
  <r>
    <n v="1128"/>
    <s v="CA-2015-105970"/>
    <d v="2015-03-02T00:00:00"/>
    <x v="437"/>
    <x v="1"/>
    <s v="PA-19060"/>
    <s v="Pete Armstrong"/>
    <s v="Home Office"/>
    <s v="United States"/>
    <x v="102"/>
    <s v="Indiana"/>
    <n v="47374"/>
    <x v="2"/>
    <s v="OFF-AR-10003156"/>
    <x v="1"/>
    <s v="Art"/>
    <s v="50 Colored Long Pencils"/>
    <n v="10.16"/>
    <n v="1"/>
    <n v="0"/>
    <n v="2.6415999999999999"/>
  </r>
  <r>
    <n v="1129"/>
    <s v="CA-2015-105970"/>
    <d v="2015-03-02T00:00:00"/>
    <x v="437"/>
    <x v="1"/>
    <s v="PA-19060"/>
    <s v="Pete Armstrong"/>
    <s v="Home Office"/>
    <s v="United States"/>
    <x v="102"/>
    <s v="Indiana"/>
    <n v="47374"/>
    <x v="2"/>
    <s v="OFF-EN-10001532"/>
    <x v="1"/>
    <s v="Envelopes"/>
    <s v="Brown Kraft Recycled Envelopes"/>
    <n v="101.88"/>
    <n v="6"/>
    <n v="0"/>
    <n v="50.94"/>
  </r>
  <r>
    <n v="1130"/>
    <s v="CA-2016-112102"/>
    <d v="2016-04-12T00:00:00"/>
    <x v="438"/>
    <x v="1"/>
    <s v="BD-11605"/>
    <s v="Brian Dahlen"/>
    <s v="Consumer"/>
    <s v="United States"/>
    <x v="24"/>
    <s v="Virginia"/>
    <n v="22153"/>
    <x v="0"/>
    <s v="FUR-TA-10004086"/>
    <x v="0"/>
    <s v="Tables"/>
    <s v="KI Adjustable-Height Table"/>
    <n v="343.92"/>
    <n v="4"/>
    <n v="0"/>
    <n v="75.662400000000005"/>
  </r>
  <r>
    <n v="1131"/>
    <s v="CA-2016-112102"/>
    <d v="2016-04-12T00:00:00"/>
    <x v="438"/>
    <x v="1"/>
    <s v="BD-11605"/>
    <s v="Brian Dahlen"/>
    <s v="Consumer"/>
    <s v="United States"/>
    <x v="24"/>
    <s v="Virginia"/>
    <n v="22153"/>
    <x v="0"/>
    <s v="OFF-PA-10000100"/>
    <x v="1"/>
    <s v="Paper"/>
    <s v="Xerox 1945"/>
    <n v="40.99"/>
    <n v="1"/>
    <n v="0"/>
    <n v="20.085100000000001"/>
  </r>
  <r>
    <n v="1132"/>
    <s v="CA-2016-112102"/>
    <d v="2016-04-12T00:00:00"/>
    <x v="438"/>
    <x v="1"/>
    <s v="BD-11605"/>
    <s v="Brian Dahlen"/>
    <s v="Consumer"/>
    <s v="United States"/>
    <x v="24"/>
    <s v="Virginia"/>
    <n v="22153"/>
    <x v="0"/>
    <s v="OFF-EN-10002500"/>
    <x v="1"/>
    <s v="Envelopes"/>
    <s v="Globe Weis Peel &amp; Seel First Class Envelopes"/>
    <n v="63.9"/>
    <n v="5"/>
    <n v="0"/>
    <n v="28.754999999999999"/>
  </r>
  <r>
    <n v="1133"/>
    <s v="US-2016-114776"/>
    <d v="2016-12-06T00:00:00"/>
    <x v="439"/>
    <x v="2"/>
    <s v="GG-14650"/>
    <s v="Greg Guthrie"/>
    <s v="Corporate"/>
    <s v="United States"/>
    <x v="187"/>
    <s v="California"/>
    <n v="94509"/>
    <x v="1"/>
    <s v="OFF-PA-10004100"/>
    <x v="1"/>
    <s v="Paper"/>
    <s v="Xerox 216"/>
    <n v="19.440000000000001"/>
    <n v="3"/>
    <n v="0"/>
    <n v="9.3312000000000008"/>
  </r>
  <r>
    <n v="1134"/>
    <s v="US-2016-134908"/>
    <d v="2016-06-05T00:00:00"/>
    <x v="103"/>
    <x v="1"/>
    <s v="JS-15940"/>
    <s v="Joni Sundaresam"/>
    <s v="Home Office"/>
    <s v="United States"/>
    <x v="10"/>
    <s v="Pennsylvania"/>
    <n v="19134"/>
    <x v="3"/>
    <s v="OFF-ST-10003479"/>
    <x v="1"/>
    <s v="Storage"/>
    <s v="Eldon Base for stackable storage shelf, platinum"/>
    <n v="124.608"/>
    <n v="4"/>
    <n v="0.2"/>
    <n v="-23.364000000000001"/>
  </r>
  <r>
    <n v="1135"/>
    <s v="US-2016-134908"/>
    <d v="2016-06-05T00:00:00"/>
    <x v="103"/>
    <x v="1"/>
    <s v="JS-15940"/>
    <s v="Joni Sundaresam"/>
    <s v="Home Office"/>
    <s v="United States"/>
    <x v="10"/>
    <s v="Pennsylvania"/>
    <n v="19134"/>
    <x v="3"/>
    <s v="OFF-LA-10000973"/>
    <x v="1"/>
    <s v="Labels"/>
    <s v="Avery 502"/>
    <n v="7.56"/>
    <n v="3"/>
    <n v="0.2"/>
    <n v="2.6459999999999999"/>
  </r>
  <r>
    <n v="1136"/>
    <s v="US-2016-148803"/>
    <d v="2016-12-11T00:00:00"/>
    <x v="440"/>
    <x v="3"/>
    <s v="LR-16915"/>
    <s v="Lena Radford"/>
    <s v="Consumer"/>
    <s v="United States"/>
    <x v="188"/>
    <s v="Florida"/>
    <n v="33030"/>
    <x v="0"/>
    <s v="OFF-ST-10001476"/>
    <x v="1"/>
    <s v="Storage"/>
    <s v="Steel Personal Filing/Posting Tote"/>
    <n v="85.224000000000004"/>
    <n v="3"/>
    <n v="0.2"/>
    <n v="7.4570999999999996"/>
  </r>
  <r>
    <n v="1137"/>
    <s v="CA-2016-152170"/>
    <d v="2016-11-12T00:00:00"/>
    <x v="441"/>
    <x v="0"/>
    <s v="FH-14275"/>
    <s v="Frank Hawley"/>
    <s v="Corporate"/>
    <s v="United States"/>
    <x v="189"/>
    <s v="Indiana"/>
    <n v="46350"/>
    <x v="2"/>
    <s v="OFF-EN-10002831"/>
    <x v="1"/>
    <s v="Envelopes"/>
    <s v="Tyvek  Top-Opening Peel &amp; Seel  Envelopes, Gray"/>
    <n v="287.52"/>
    <n v="8"/>
    <n v="0"/>
    <n v="129.38399999999999"/>
  </r>
  <r>
    <n v="1138"/>
    <s v="CA-2016-152170"/>
    <d v="2016-11-12T00:00:00"/>
    <x v="441"/>
    <x v="0"/>
    <s v="FH-14275"/>
    <s v="Frank Hawley"/>
    <s v="Corporate"/>
    <s v="United States"/>
    <x v="189"/>
    <s v="Indiana"/>
    <n v="46350"/>
    <x v="2"/>
    <s v="OFF-AP-10002350"/>
    <x v="1"/>
    <s v="Appliances"/>
    <s v="Belkin F9H710-06 7 Outlet SurgeMaster Surge Protector"/>
    <n v="37.68"/>
    <n v="2"/>
    <n v="0"/>
    <n v="10.5504"/>
  </r>
  <r>
    <n v="1139"/>
    <s v="CA-2016-152170"/>
    <d v="2016-11-12T00:00:00"/>
    <x v="441"/>
    <x v="0"/>
    <s v="FH-14275"/>
    <s v="Frank Hawley"/>
    <s v="Corporate"/>
    <s v="United States"/>
    <x v="189"/>
    <s v="Indiana"/>
    <n v="46350"/>
    <x v="2"/>
    <s v="OFF-PA-10001763"/>
    <x v="1"/>
    <s v="Paper"/>
    <s v="Xerox 1896"/>
    <n v="19.98"/>
    <n v="2"/>
    <n v="0"/>
    <n v="8.9909999999999997"/>
  </r>
  <r>
    <n v="1140"/>
    <s v="CA-2016-152170"/>
    <d v="2016-11-12T00:00:00"/>
    <x v="441"/>
    <x v="0"/>
    <s v="FH-14275"/>
    <s v="Frank Hawley"/>
    <s v="Corporate"/>
    <s v="United States"/>
    <x v="189"/>
    <s v="Indiana"/>
    <n v="46350"/>
    <x v="2"/>
    <s v="OFF-AR-10003394"/>
    <x v="1"/>
    <s v="Art"/>
    <s v="Newell 332"/>
    <n v="20.58"/>
    <n v="7"/>
    <n v="0"/>
    <n v="5.5566000000000004"/>
  </r>
  <r>
    <n v="1141"/>
    <s v="CA-2016-152170"/>
    <d v="2016-11-12T00:00:00"/>
    <x v="441"/>
    <x v="0"/>
    <s v="FH-14275"/>
    <s v="Frank Hawley"/>
    <s v="Corporate"/>
    <s v="United States"/>
    <x v="189"/>
    <s v="Indiana"/>
    <n v="46350"/>
    <x v="2"/>
    <s v="OFF-BI-10002072"/>
    <x v="1"/>
    <s v="Binders"/>
    <s v="Cardinal Slant-D Ring Binders"/>
    <n v="17.38"/>
    <n v="2"/>
    <n v="0"/>
    <n v="8.69"/>
  </r>
  <r>
    <n v="1142"/>
    <s v="CA-2014-146969"/>
    <d v="2014-09-29T00:00:00"/>
    <x v="127"/>
    <x v="1"/>
    <s v="AP-10915"/>
    <s v="Arthur Prichep"/>
    <s v="Consumer"/>
    <s v="United States"/>
    <x v="1"/>
    <s v="California"/>
    <n v="90045"/>
    <x v="1"/>
    <s v="FUR-FU-10004188"/>
    <x v="0"/>
    <s v="Furnishings"/>
    <s v="Luxo Professional Combination Clamp-On Lamps"/>
    <n v="204.6"/>
    <n v="2"/>
    <n v="0"/>
    <n v="53.195999999999998"/>
  </r>
  <r>
    <n v="1143"/>
    <s v="CA-2014-146969"/>
    <d v="2014-09-29T00:00:00"/>
    <x v="127"/>
    <x v="1"/>
    <s v="AP-10915"/>
    <s v="Arthur Prichep"/>
    <s v="Consumer"/>
    <s v="United States"/>
    <x v="1"/>
    <s v="California"/>
    <n v="90045"/>
    <x v="1"/>
    <s v="OFF-FA-10001561"/>
    <x v="1"/>
    <s v="Fasteners"/>
    <s v="Stockwell Push Pins"/>
    <n v="8.7200000000000006"/>
    <n v="4"/>
    <n v="0"/>
    <n v="2.8776000000000002"/>
  </r>
  <r>
    <n v="1144"/>
    <s v="CA-2014-146969"/>
    <d v="2014-09-29T00:00:00"/>
    <x v="127"/>
    <x v="1"/>
    <s v="AP-10915"/>
    <s v="Arthur Prichep"/>
    <s v="Consumer"/>
    <s v="United States"/>
    <x v="1"/>
    <s v="California"/>
    <n v="90045"/>
    <x v="1"/>
    <s v="OFF-PA-10002105"/>
    <x v="1"/>
    <s v="Paper"/>
    <s v="Xerox 223"/>
    <n v="6.48"/>
    <n v="1"/>
    <n v="0"/>
    <n v="3.1103999999999998"/>
  </r>
  <r>
    <n v="1145"/>
    <s v="CA-2014-146969"/>
    <d v="2014-09-29T00:00:00"/>
    <x v="127"/>
    <x v="1"/>
    <s v="AP-10915"/>
    <s v="Arthur Prichep"/>
    <s v="Consumer"/>
    <s v="United States"/>
    <x v="1"/>
    <s v="California"/>
    <n v="90045"/>
    <x v="1"/>
    <s v="TEC-MA-10004241"/>
    <x v="2"/>
    <s v="Machines"/>
    <s v="Star Micronics TSP800 TSP847IIU Receipt Printer"/>
    <n v="686.32"/>
    <n v="2"/>
    <n v="0.2"/>
    <n v="223.054"/>
  </r>
  <r>
    <n v="1146"/>
    <s v="CA-2014-146969"/>
    <d v="2014-09-29T00:00:00"/>
    <x v="127"/>
    <x v="1"/>
    <s v="AP-10915"/>
    <s v="Arthur Prichep"/>
    <s v="Consumer"/>
    <s v="United States"/>
    <x v="1"/>
    <s v="California"/>
    <n v="90045"/>
    <x v="1"/>
    <s v="OFF-ST-10004340"/>
    <x v="1"/>
    <s v="Storage"/>
    <s v="Fellowes Mobile File Cart, Black"/>
    <n v="62.18"/>
    <n v="1"/>
    <n v="0"/>
    <n v="16.788599999999999"/>
  </r>
  <r>
    <n v="1147"/>
    <s v="CA-2015-112452"/>
    <d v="2015-04-04T00:00:00"/>
    <x v="442"/>
    <x v="3"/>
    <s v="NC-18340"/>
    <s v="Nat Carroll"/>
    <s v="Consumer"/>
    <s v="United States"/>
    <x v="190"/>
    <s v="Michigan"/>
    <n v="48911"/>
    <x v="2"/>
    <s v="OFF-AP-10003849"/>
    <x v="1"/>
    <s v="Appliances"/>
    <s v="Hoover Shoulder Vac Commercial Portable Vacuum"/>
    <n v="644.07600000000002"/>
    <n v="2"/>
    <n v="0.1"/>
    <n v="107.346"/>
  </r>
  <r>
    <n v="1148"/>
    <s v="CA-2015-112452"/>
    <d v="2015-04-04T00:00:00"/>
    <x v="442"/>
    <x v="3"/>
    <s v="NC-18340"/>
    <s v="Nat Carroll"/>
    <s v="Consumer"/>
    <s v="United States"/>
    <x v="190"/>
    <s v="Michigan"/>
    <n v="48911"/>
    <x v="2"/>
    <s v="OFF-FA-10000735"/>
    <x v="1"/>
    <s v="Fasteners"/>
    <s v="Staples"/>
    <n v="5.84"/>
    <n v="2"/>
    <n v="0"/>
    <n v="2.6280000000000001"/>
  </r>
  <r>
    <n v="1149"/>
    <s v="CA-2015-112452"/>
    <d v="2015-04-04T00:00:00"/>
    <x v="442"/>
    <x v="3"/>
    <s v="NC-18340"/>
    <s v="Nat Carroll"/>
    <s v="Consumer"/>
    <s v="United States"/>
    <x v="190"/>
    <s v="Michigan"/>
    <n v="48911"/>
    <x v="2"/>
    <s v="OFF-BI-10003350"/>
    <x v="1"/>
    <s v="Binders"/>
    <s v="Acco Expandable Hanging Binders"/>
    <n v="12.76"/>
    <n v="2"/>
    <n v="0"/>
    <n v="5.8696000000000002"/>
  </r>
  <r>
    <n v="1150"/>
    <s v="CA-2015-112452"/>
    <d v="2015-04-04T00:00:00"/>
    <x v="442"/>
    <x v="3"/>
    <s v="NC-18340"/>
    <s v="Nat Carroll"/>
    <s v="Consumer"/>
    <s v="United States"/>
    <x v="190"/>
    <s v="Michigan"/>
    <n v="48911"/>
    <x v="2"/>
    <s v="TEC-PH-10000307"/>
    <x v="2"/>
    <s v="Phones"/>
    <s v="Shocksock Galaxy S4 Armband"/>
    <n v="10.95"/>
    <n v="1"/>
    <n v="0"/>
    <n v="0.437999999999999"/>
  </r>
  <r>
    <n v="1151"/>
    <s v="CA-2015-112452"/>
    <d v="2015-04-04T00:00:00"/>
    <x v="442"/>
    <x v="3"/>
    <s v="NC-18340"/>
    <s v="Nat Carroll"/>
    <s v="Consumer"/>
    <s v="United States"/>
    <x v="190"/>
    <s v="Michigan"/>
    <n v="48911"/>
    <x v="2"/>
    <s v="TEC-CO-10004202"/>
    <x v="2"/>
    <s v="Copiers"/>
    <s v="Brother DCP1000 Digital 3 in 1 Multifunction Machine"/>
    <n v="599.98"/>
    <n v="2"/>
    <n v="0"/>
    <n v="209.99299999999999"/>
  </r>
  <r>
    <n v="1152"/>
    <s v="CA-2015-113971"/>
    <d v="2015-05-08T00:00:00"/>
    <x v="443"/>
    <x v="1"/>
    <s v="CB-12535"/>
    <s v="Claudia Bergmann"/>
    <s v="Corporate"/>
    <s v="United States"/>
    <x v="191"/>
    <s v="Ohio"/>
    <n v="44221"/>
    <x v="3"/>
    <s v="FUR-FU-10001852"/>
    <x v="0"/>
    <s v="Furnishings"/>
    <s v="Eldon Regeneration Recycled Desk Accessories, Smoke"/>
    <n v="8.3520000000000003"/>
    <n v="6"/>
    <n v="0.2"/>
    <n v="1.2527999999999999"/>
  </r>
  <r>
    <n v="1153"/>
    <s v="CA-2017-160395"/>
    <d v="2016-12-31T00:00:00"/>
    <x v="335"/>
    <x v="1"/>
    <s v="KL-16555"/>
    <s v="Kelly Lampkin"/>
    <s v="Corporate"/>
    <s v="United States"/>
    <x v="192"/>
    <s v="Nevada"/>
    <n v="89502"/>
    <x v="1"/>
    <s v="OFF-AR-10003759"/>
    <x v="1"/>
    <s v="Art"/>
    <s v="Crayola Anti Dust Chalk, 12/Pack"/>
    <n v="3.64"/>
    <n v="2"/>
    <n v="0"/>
    <n v="1.6379999999999999"/>
  </r>
  <r>
    <n v="1154"/>
    <s v="CA-2017-160395"/>
    <d v="2016-12-31T00:00:00"/>
    <x v="335"/>
    <x v="1"/>
    <s v="KL-16555"/>
    <s v="Kelly Lampkin"/>
    <s v="Corporate"/>
    <s v="United States"/>
    <x v="192"/>
    <s v="Nevada"/>
    <n v="89502"/>
    <x v="1"/>
    <s v="OFF-BI-10003984"/>
    <x v="1"/>
    <s v="Binders"/>
    <s v="Lock-Up Easel 'Spel-Binder'"/>
    <n v="159.768"/>
    <n v="7"/>
    <n v="0.2"/>
    <n v="53.921700000000001"/>
  </r>
  <r>
    <n v="1155"/>
    <s v="CA-2014-136567"/>
    <d v="2014-12-20T00:00:00"/>
    <x v="444"/>
    <x v="2"/>
    <s v="PS-19045"/>
    <s v="Penelope Sewall"/>
    <s v="Home Office"/>
    <s v="United States"/>
    <x v="193"/>
    <s v="Virginia"/>
    <n v="22801"/>
    <x v="0"/>
    <s v="OFF-ST-10004337"/>
    <x v="1"/>
    <s v="Storage"/>
    <s v="SAFCO Commercial Wire Shelving, 72h"/>
    <n v="122.48"/>
    <n v="2"/>
    <n v="0"/>
    <n v="0"/>
  </r>
  <r>
    <n v="1156"/>
    <s v="CA-2014-136567"/>
    <d v="2014-12-20T00:00:00"/>
    <x v="444"/>
    <x v="2"/>
    <s v="PS-19045"/>
    <s v="Penelope Sewall"/>
    <s v="Home Office"/>
    <s v="United States"/>
    <x v="193"/>
    <s v="Virginia"/>
    <n v="22801"/>
    <x v="0"/>
    <s v="FUR-TA-10001932"/>
    <x v="0"/>
    <s v="Tables"/>
    <s v="Chromcraft 48&quot; x 96&quot; Racetrack Double Pedestal Table"/>
    <n v="2244.48"/>
    <n v="7"/>
    <n v="0"/>
    <n v="493.78559999999999"/>
  </r>
  <r>
    <n v="1157"/>
    <s v="CA-2014-136567"/>
    <d v="2014-12-20T00:00:00"/>
    <x v="444"/>
    <x v="2"/>
    <s v="PS-19045"/>
    <s v="Penelope Sewall"/>
    <s v="Home Office"/>
    <s v="United States"/>
    <x v="193"/>
    <s v="Virginia"/>
    <n v="22801"/>
    <x v="0"/>
    <s v="OFF-BI-10003982"/>
    <x v="1"/>
    <s v="Binders"/>
    <s v="Wilson Jones Century Plastic Molded Ring Binders"/>
    <n v="62.31"/>
    <n v="3"/>
    <n v="0"/>
    <n v="29.285699999999999"/>
  </r>
  <r>
    <n v="1158"/>
    <s v="CA-2014-136567"/>
    <d v="2014-12-20T00:00:00"/>
    <x v="444"/>
    <x v="2"/>
    <s v="PS-19045"/>
    <s v="Penelope Sewall"/>
    <s v="Home Office"/>
    <s v="United States"/>
    <x v="193"/>
    <s v="Virginia"/>
    <n v="22801"/>
    <x v="0"/>
    <s v="FUR-TA-10000617"/>
    <x v="0"/>
    <s v="Tables"/>
    <s v="Hon Practical Foundations 30 x 60 Training Table, Light Gray/Charcoal"/>
    <n v="455.1"/>
    <n v="2"/>
    <n v="0"/>
    <n v="100.122"/>
  </r>
  <r>
    <n v="1159"/>
    <s v="CA-2016-149314"/>
    <d v="2016-07-02T00:00:00"/>
    <x v="445"/>
    <x v="0"/>
    <s v="GB-14530"/>
    <s v="George Bell"/>
    <s v="Corporate"/>
    <s v="United States"/>
    <x v="1"/>
    <s v="California"/>
    <n v="90004"/>
    <x v="1"/>
    <s v="FUR-CH-10002126"/>
    <x v="0"/>
    <s v="Chairs"/>
    <s v="Hon Deluxe Fabric Upholstered Stacking Chairs"/>
    <n v="195.184"/>
    <n v="1"/>
    <n v="0.2"/>
    <n v="19.5184"/>
  </r>
  <r>
    <n v="1160"/>
    <s v="CA-2017-147039"/>
    <d v="2017-06-29T00:00:00"/>
    <x v="446"/>
    <x v="1"/>
    <s v="AA-10315"/>
    <s v="Alex Avila"/>
    <s v="Consumer"/>
    <s v="United States"/>
    <x v="31"/>
    <s v="Minnesota"/>
    <n v="55407"/>
    <x v="2"/>
    <s v="OFF-AP-10000576"/>
    <x v="1"/>
    <s v="Appliances"/>
    <s v="Belkin 325VA UPS Surge Protector, 6'"/>
    <n v="362.94"/>
    <n v="3"/>
    <n v="0"/>
    <n v="90.734999999999999"/>
  </r>
  <r>
    <n v="1161"/>
    <s v="CA-2017-147039"/>
    <d v="2017-06-29T00:00:00"/>
    <x v="446"/>
    <x v="1"/>
    <s v="AA-10315"/>
    <s v="Alex Avila"/>
    <s v="Consumer"/>
    <s v="United States"/>
    <x v="31"/>
    <s v="Minnesota"/>
    <n v="55407"/>
    <x v="2"/>
    <s v="OFF-BI-10004654"/>
    <x v="1"/>
    <s v="Binders"/>
    <s v="Avery Binding System Hidden Tab Executive Style Index Sets"/>
    <n v="11.54"/>
    <n v="2"/>
    <n v="0"/>
    <n v="5.77"/>
  </r>
  <r>
    <n v="1162"/>
    <s v="CA-2014-126522"/>
    <d v="2014-09-01T00:00:00"/>
    <x v="447"/>
    <x v="0"/>
    <s v="LT-16765"/>
    <s v="Larry Tron"/>
    <s v="Consumer"/>
    <s v="United States"/>
    <x v="194"/>
    <s v="California"/>
    <n v="92025"/>
    <x v="1"/>
    <s v="OFF-AR-10004042"/>
    <x v="1"/>
    <s v="Art"/>
    <s v="BOSTON Model 1800 Electric Pencil Sharpeners, Putty/Woodgrain"/>
    <n v="53.94"/>
    <n v="3"/>
    <n v="0"/>
    <n v="15.6426"/>
  </r>
  <r>
    <n v="1163"/>
    <s v="CA-2014-127964"/>
    <d v="2014-03-03T00:00:00"/>
    <x v="448"/>
    <x v="1"/>
    <s v="AP-10720"/>
    <s v="Anne Pryor"/>
    <s v="Home Office"/>
    <s v="United States"/>
    <x v="20"/>
    <s v="New York"/>
    <n v="10035"/>
    <x v="3"/>
    <s v="TEC-PH-10004700"/>
    <x v="2"/>
    <s v="Phones"/>
    <s v="PowerGen Dual USB Car Charger"/>
    <n v="9.99"/>
    <n v="1"/>
    <n v="0"/>
    <n v="4.5953999999999997"/>
  </r>
  <r>
    <n v="1164"/>
    <s v="CA-2014-127964"/>
    <d v="2014-03-03T00:00:00"/>
    <x v="448"/>
    <x v="1"/>
    <s v="AP-10720"/>
    <s v="Anne Pryor"/>
    <s v="Home Office"/>
    <s v="United States"/>
    <x v="20"/>
    <s v="New York"/>
    <n v="10035"/>
    <x v="3"/>
    <s v="OFF-BI-10004593"/>
    <x v="1"/>
    <s v="Binders"/>
    <s v="Ibico Laser Imprintable Binding System Covers"/>
    <n v="125.76"/>
    <n v="3"/>
    <n v="0.2"/>
    <n v="40.872"/>
  </r>
  <r>
    <n v="1165"/>
    <s v="CA-2014-127964"/>
    <d v="2014-03-03T00:00:00"/>
    <x v="448"/>
    <x v="1"/>
    <s v="AP-10720"/>
    <s v="Anne Pryor"/>
    <s v="Home Office"/>
    <s v="United States"/>
    <x v="20"/>
    <s v="New York"/>
    <n v="10035"/>
    <x v="3"/>
    <s v="OFF-BI-10003429"/>
    <x v="1"/>
    <s v="Binders"/>
    <s v="Cardinal HOLDit! Binder Insert Strips,Extra Strips"/>
    <n v="25.32"/>
    <n v="5"/>
    <n v="0.2"/>
    <n v="9.1784999999999997"/>
  </r>
  <r>
    <n v="1166"/>
    <s v="CA-2014-117709"/>
    <d v="2014-05-04T00:00:00"/>
    <x v="449"/>
    <x v="1"/>
    <s v="PM-18940"/>
    <s v="Paul MacIntyre"/>
    <s v="Consumer"/>
    <s v="United States"/>
    <x v="25"/>
    <s v="Michigan"/>
    <n v="49201"/>
    <x v="2"/>
    <s v="OFF-BI-10001294"/>
    <x v="1"/>
    <s v="Binders"/>
    <s v="Fellowes Binding Cases"/>
    <n v="46.8"/>
    <n v="4"/>
    <n v="0"/>
    <n v="21.06"/>
  </r>
  <r>
    <n v="1167"/>
    <s v="CA-2015-125416"/>
    <d v="2015-11-02T00:00:00"/>
    <x v="450"/>
    <x v="3"/>
    <s v="KC-16540"/>
    <s v="Kelly Collister"/>
    <s v="Consumer"/>
    <s v="United States"/>
    <x v="4"/>
    <s v="Washington"/>
    <n v="98115"/>
    <x v="1"/>
    <s v="TEC-AC-10001552"/>
    <x v="2"/>
    <s v="Accessories"/>
    <s v="Logitech K350 2.4Ghz Wireless Keyboard"/>
    <n v="447.93"/>
    <n v="9"/>
    <n v="0"/>
    <n v="49.272300000000001"/>
  </r>
  <r>
    <n v="1168"/>
    <s v="CA-2017-145226"/>
    <d v="2017-12-08T00:00:00"/>
    <x v="235"/>
    <x v="0"/>
    <s v="DL-13315"/>
    <s v="Delfina Latchford"/>
    <s v="Consumer"/>
    <s v="United States"/>
    <x v="20"/>
    <s v="New York"/>
    <n v="10035"/>
    <x v="3"/>
    <s v="FUR-FU-10004952"/>
    <x v="0"/>
    <s v="Furnishings"/>
    <s v="C-Line Cubicle Keepers Polyproplyene Holder w/Velcro Back, 8-1/2x11, 25/Bx"/>
    <n v="109.48"/>
    <n v="2"/>
    <n v="0"/>
    <n v="33.938800000000001"/>
  </r>
  <r>
    <n v="1169"/>
    <s v="CA-2017-145226"/>
    <d v="2017-12-08T00:00:00"/>
    <x v="235"/>
    <x v="0"/>
    <s v="DL-13315"/>
    <s v="Delfina Latchford"/>
    <s v="Consumer"/>
    <s v="United States"/>
    <x v="20"/>
    <s v="New York"/>
    <n v="10035"/>
    <x v="3"/>
    <s v="OFF-ST-10004123"/>
    <x v="1"/>
    <s v="Storage"/>
    <s v="Safco Industrial Wire Shelving System"/>
    <n v="272.94"/>
    <n v="3"/>
    <n v="0"/>
    <n v="0"/>
  </r>
  <r>
    <n v="1170"/>
    <s v="CA-2017-145226"/>
    <d v="2017-12-08T00:00:00"/>
    <x v="235"/>
    <x v="0"/>
    <s v="DL-13315"/>
    <s v="Delfina Latchford"/>
    <s v="Consumer"/>
    <s v="United States"/>
    <x v="20"/>
    <s v="New York"/>
    <n v="10035"/>
    <x v="3"/>
    <s v="OFF-PA-10003172"/>
    <x v="1"/>
    <s v="Paper"/>
    <s v="Xerox 1996"/>
    <n v="19.440000000000001"/>
    <n v="3"/>
    <n v="0"/>
    <n v="9.3312000000000008"/>
  </r>
  <r>
    <n v="1171"/>
    <s v="CA-2017-145226"/>
    <d v="2017-12-08T00:00:00"/>
    <x v="235"/>
    <x v="0"/>
    <s v="DL-13315"/>
    <s v="Delfina Latchford"/>
    <s v="Consumer"/>
    <s v="United States"/>
    <x v="20"/>
    <s v="New York"/>
    <n v="10035"/>
    <x v="3"/>
    <s v="OFF-ST-10002352"/>
    <x v="1"/>
    <s v="Storage"/>
    <s v="Iris Project Case"/>
    <n v="31.92"/>
    <n v="4"/>
    <n v="0"/>
    <n v="8.2992000000000008"/>
  </r>
  <r>
    <n v="1172"/>
    <s v="US-2014-100279"/>
    <d v="2014-03-10T00:00:00"/>
    <x v="451"/>
    <x v="1"/>
    <s v="SW-20275"/>
    <s v="Scott Williamson"/>
    <s v="Consumer"/>
    <s v="United States"/>
    <x v="195"/>
    <s v="Michigan"/>
    <n v="48073"/>
    <x v="2"/>
    <s v="OFF-PA-10002259"/>
    <x v="1"/>
    <s v="Paper"/>
    <s v="Geographics Note Cards, Blank, White, 8 1/2&quot; x 11&quot;"/>
    <n v="22.38"/>
    <n v="2"/>
    <n v="0"/>
    <n v="10.7424"/>
  </r>
  <r>
    <n v="1173"/>
    <s v="CA-2014-158064"/>
    <d v="2014-04-21T00:00:00"/>
    <x v="452"/>
    <x v="1"/>
    <s v="AA-10375"/>
    <s v="Allen Armold"/>
    <s v="Consumer"/>
    <s v="United States"/>
    <x v="1"/>
    <s v="California"/>
    <n v="90008"/>
    <x v="1"/>
    <s v="OFF-BI-10002976"/>
    <x v="1"/>
    <s v="Binders"/>
    <s v="ACCOHIDE Binder by Acco"/>
    <n v="16.52"/>
    <n v="5"/>
    <n v="0.2"/>
    <n v="5.5754999999999999"/>
  </r>
  <r>
    <n v="1174"/>
    <s v="US-2015-104430"/>
    <d v="2015-10-22T00:00:00"/>
    <x v="453"/>
    <x v="1"/>
    <s v="LT-17110"/>
    <s v="Liz Thompson"/>
    <s v="Consumer"/>
    <s v="United States"/>
    <x v="41"/>
    <s v="Illinois"/>
    <n v="61701"/>
    <x v="2"/>
    <s v="OFF-BI-10000301"/>
    <x v="1"/>
    <s v="Binders"/>
    <s v="GBC Instant Report Kit"/>
    <n v="5.1760000000000002"/>
    <n v="4"/>
    <n v="0.8"/>
    <n v="-7.7640000000000002"/>
  </r>
  <r>
    <n v="1175"/>
    <s v="CA-2015-132080"/>
    <d v="2015-08-22T00:00:00"/>
    <x v="454"/>
    <x v="2"/>
    <s v="DP-13105"/>
    <s v="Dave Poirier"/>
    <s v="Corporate"/>
    <s v="United States"/>
    <x v="20"/>
    <s v="New York"/>
    <n v="10035"/>
    <x v="3"/>
    <s v="OFF-BI-10003694"/>
    <x v="1"/>
    <s v="Binders"/>
    <s v="Avery 3 1/2&quot; Diskette Storage Pages, 10/Pack"/>
    <n v="50.112000000000002"/>
    <n v="6"/>
    <n v="0.2"/>
    <n v="16.2864"/>
  </r>
  <r>
    <n v="1176"/>
    <s v="CA-2016-161207"/>
    <d v="2016-08-29T00:00:00"/>
    <x v="143"/>
    <x v="1"/>
    <s v="AB-10060"/>
    <s v="Adam Bellavance"/>
    <s v="Home Office"/>
    <s v="United States"/>
    <x v="3"/>
    <s v="New Hampshire"/>
    <n v="3301"/>
    <x v="3"/>
    <s v="OFF-SU-10000381"/>
    <x v="1"/>
    <s v="Supplies"/>
    <s v="Acme Forged Steel Scissors with Black Enamel Handles"/>
    <n v="27.93"/>
    <n v="3"/>
    <n v="0"/>
    <n v="8.0997000000000003"/>
  </r>
  <r>
    <n v="1177"/>
    <s v="CA-2014-120243"/>
    <d v="2014-12-27T00:00:00"/>
    <x v="129"/>
    <x v="0"/>
    <s v="AT-10435"/>
    <s v="Alyssa Tate"/>
    <s v="Home Office"/>
    <s v="United States"/>
    <x v="1"/>
    <s v="California"/>
    <n v="90004"/>
    <x v="1"/>
    <s v="OFF-LA-10004425"/>
    <x v="1"/>
    <s v="Labels"/>
    <s v="Staple-on labels"/>
    <n v="11.56"/>
    <n v="4"/>
    <n v="0"/>
    <n v="5.4332000000000003"/>
  </r>
  <r>
    <n v="1178"/>
    <s v="CA-2016-113621"/>
    <d v="2016-12-01T00:00:00"/>
    <x v="455"/>
    <x v="1"/>
    <s v="JE-15745"/>
    <s v="Joel Eaton"/>
    <s v="Consumer"/>
    <s v="United States"/>
    <x v="196"/>
    <s v="Maryland"/>
    <n v="20852"/>
    <x v="3"/>
    <s v="FUR-CH-10001270"/>
    <x v="0"/>
    <s v="Chairs"/>
    <s v="Harbour Creations Steel Folding Chair"/>
    <n v="172.5"/>
    <n v="2"/>
    <n v="0"/>
    <n v="51.75"/>
  </r>
  <r>
    <n v="1179"/>
    <s v="CA-2016-113621"/>
    <d v="2016-12-01T00:00:00"/>
    <x v="455"/>
    <x v="1"/>
    <s v="JE-15745"/>
    <s v="Joel Eaton"/>
    <s v="Consumer"/>
    <s v="United States"/>
    <x v="196"/>
    <s v="Maryland"/>
    <n v="20852"/>
    <x v="3"/>
    <s v="TEC-PH-10003931"/>
    <x v="2"/>
    <s v="Phones"/>
    <s v="JBL Micro Wireless Portable Bluetooth Speaker"/>
    <n v="179.97"/>
    <n v="3"/>
    <n v="0"/>
    <n v="44.9925"/>
  </r>
  <r>
    <n v="1180"/>
    <s v="CA-2016-168081"/>
    <d v="2016-04-24T00:00:00"/>
    <x v="132"/>
    <x v="0"/>
    <s v="CA-12055"/>
    <s v="Cathy Armstrong"/>
    <s v="Home Office"/>
    <s v="United States"/>
    <x v="12"/>
    <s v="Texas"/>
    <n v="77070"/>
    <x v="2"/>
    <s v="TEC-AC-10003174"/>
    <x v="2"/>
    <s v="Accessories"/>
    <s v="Plantronics S12 Corded Telephone Headset System"/>
    <n v="258.69600000000003"/>
    <n v="3"/>
    <n v="0.2"/>
    <n v="64.674000000000007"/>
  </r>
  <r>
    <n v="1181"/>
    <s v="CA-2014-128146"/>
    <d v="2014-06-21T00:00:00"/>
    <x v="175"/>
    <x v="1"/>
    <s v="DB-13060"/>
    <s v="Dave Brooks"/>
    <s v="Consumer"/>
    <s v="United States"/>
    <x v="80"/>
    <s v="New Jersey"/>
    <n v="8701"/>
    <x v="3"/>
    <s v="TEC-PH-10004539"/>
    <x v="2"/>
    <s v="Phones"/>
    <s v="Wireless Extenders zBoost YX545 SOHO Signal Booster"/>
    <n v="1322.93"/>
    <n v="7"/>
    <n v="0"/>
    <n v="357.19110000000001"/>
  </r>
  <r>
    <n v="1182"/>
    <s v="CA-2014-128146"/>
    <d v="2014-06-21T00:00:00"/>
    <x v="175"/>
    <x v="1"/>
    <s v="DB-13060"/>
    <s v="Dave Brooks"/>
    <s v="Consumer"/>
    <s v="United States"/>
    <x v="80"/>
    <s v="New Jersey"/>
    <n v="8701"/>
    <x v="3"/>
    <s v="OFF-AR-10001919"/>
    <x v="1"/>
    <s v="Art"/>
    <s v="OIC #2 Pencils, Medium Soft"/>
    <n v="3.76"/>
    <n v="2"/>
    <n v="0"/>
    <n v="1.0904"/>
  </r>
  <r>
    <n v="1183"/>
    <s v="CA-2017-138779"/>
    <d v="2017-01-14T00:00:00"/>
    <x v="456"/>
    <x v="2"/>
    <s v="RB-19570"/>
    <s v="Rob Beeghly"/>
    <s v="Consumer"/>
    <s v="United States"/>
    <x v="108"/>
    <s v="North Carolina"/>
    <n v="28540"/>
    <x v="0"/>
    <s v="OFF-EN-10002504"/>
    <x v="1"/>
    <s v="Envelopes"/>
    <s v="Tyvek  Top-Opening Peel &amp; Seel Envelopes, Plain White"/>
    <n v="21.744"/>
    <n v="1"/>
    <n v="0.2"/>
    <n v="7.3385999999999996"/>
  </r>
  <r>
    <n v="1184"/>
    <s v="CA-2017-138779"/>
    <d v="2017-01-14T00:00:00"/>
    <x v="456"/>
    <x v="2"/>
    <s v="RB-19570"/>
    <s v="Rob Beeghly"/>
    <s v="Consumer"/>
    <s v="United States"/>
    <x v="108"/>
    <s v="North Carolina"/>
    <n v="28540"/>
    <x v="0"/>
    <s v="TEC-PH-10003655"/>
    <x v="2"/>
    <s v="Phones"/>
    <s v="Sannysis Cute Owl Design Soft Skin Case Cover for Samsung Galaxy S4"/>
    <n v="7.92"/>
    <n v="5"/>
    <n v="0.2"/>
    <n v="0.69299999999999995"/>
  </r>
  <r>
    <n v="1185"/>
    <s v="CA-2014-127131"/>
    <d v="2014-11-24T00:00:00"/>
    <x v="457"/>
    <x v="1"/>
    <s v="HR-14830"/>
    <s v="Harold Ryan"/>
    <s v="Corporate"/>
    <s v="United States"/>
    <x v="4"/>
    <s v="Washington"/>
    <n v="98103"/>
    <x v="1"/>
    <s v="OFF-BI-10004656"/>
    <x v="1"/>
    <s v="Binders"/>
    <s v="Peel &amp; Stick Add-On Corner Pockets"/>
    <n v="12.096"/>
    <n v="7"/>
    <n v="0.2"/>
    <n v="4.2336"/>
  </r>
  <r>
    <n v="1186"/>
    <s v="CA-2014-127131"/>
    <d v="2014-11-24T00:00:00"/>
    <x v="457"/>
    <x v="1"/>
    <s v="HR-14830"/>
    <s v="Harold Ryan"/>
    <s v="Corporate"/>
    <s v="United States"/>
    <x v="4"/>
    <s v="Washington"/>
    <n v="98103"/>
    <x v="1"/>
    <s v="OFF-ST-10002344"/>
    <x v="1"/>
    <s v="Storage"/>
    <s v="Carina 42&quot;Hx23 3/4&quot;W Media Storage Unit"/>
    <n v="485.88"/>
    <n v="6"/>
    <n v="0"/>
    <n v="9.7176000000000293"/>
  </r>
  <r>
    <n v="1187"/>
    <s v="CA-2014-127131"/>
    <d v="2014-11-24T00:00:00"/>
    <x v="457"/>
    <x v="1"/>
    <s v="HR-14830"/>
    <s v="Harold Ryan"/>
    <s v="Corporate"/>
    <s v="United States"/>
    <x v="4"/>
    <s v="Washington"/>
    <n v="98103"/>
    <x v="1"/>
    <s v="OFF-PA-10001800"/>
    <x v="1"/>
    <s v="Paper"/>
    <s v="Xerox 220"/>
    <n v="25.92"/>
    <n v="4"/>
    <n v="0"/>
    <n v="12.441599999999999"/>
  </r>
  <r>
    <n v="1188"/>
    <s v="CA-2014-127131"/>
    <d v="2014-11-24T00:00:00"/>
    <x v="457"/>
    <x v="1"/>
    <s v="HR-14830"/>
    <s v="Harold Ryan"/>
    <s v="Corporate"/>
    <s v="United States"/>
    <x v="4"/>
    <s v="Washington"/>
    <n v="98103"/>
    <x v="1"/>
    <s v="OFF-ST-10000036"/>
    <x v="1"/>
    <s v="Storage"/>
    <s v="Recycled Data-Pak for Archival Bound Computer Printouts, 12-1/2 x 12-1/2 x 16"/>
    <n v="197.58"/>
    <n v="2"/>
    <n v="0"/>
    <n v="53.346600000000002"/>
  </r>
  <r>
    <n v="1189"/>
    <s v="CA-2017-117212"/>
    <d v="2017-02-26T00:00:00"/>
    <x v="458"/>
    <x v="0"/>
    <s v="BT-11530"/>
    <s v="Bradley Talbott"/>
    <s v="Home Office"/>
    <s v="United States"/>
    <x v="1"/>
    <s v="California"/>
    <n v="90036"/>
    <x v="1"/>
    <s v="OFF-AP-10004532"/>
    <x v="1"/>
    <s v="Appliances"/>
    <s v="Kensington 6 Outlet Guardian Standard Surge Protector"/>
    <n v="81.92"/>
    <n v="4"/>
    <n v="0"/>
    <n v="22.118400000000001"/>
  </r>
  <r>
    <n v="1190"/>
    <s v="CA-2017-117212"/>
    <d v="2017-02-26T00:00:00"/>
    <x v="458"/>
    <x v="0"/>
    <s v="BT-11530"/>
    <s v="Bradley Talbott"/>
    <s v="Home Office"/>
    <s v="United States"/>
    <x v="1"/>
    <s v="California"/>
    <n v="90036"/>
    <x v="1"/>
    <s v="TEC-PH-10004447"/>
    <x v="2"/>
    <s v="Phones"/>
    <s v="Toshiba IPT2010-SD IP Telephone"/>
    <n v="889.53599999999994"/>
    <n v="8"/>
    <n v="0.2"/>
    <n v="66.715199999999996"/>
  </r>
  <r>
    <n v="1191"/>
    <s v="CA-2017-117212"/>
    <d v="2017-02-26T00:00:00"/>
    <x v="458"/>
    <x v="0"/>
    <s v="BT-11530"/>
    <s v="Bradley Talbott"/>
    <s v="Home Office"/>
    <s v="United States"/>
    <x v="1"/>
    <s v="California"/>
    <n v="90036"/>
    <x v="1"/>
    <s v="FUR-CH-10003973"/>
    <x v="0"/>
    <s v="Chairs"/>
    <s v="GuestStacker Chair with Chrome Finish Legs"/>
    <n v="892.22400000000005"/>
    <n v="3"/>
    <n v="0.2"/>
    <n v="89.222399999999993"/>
  </r>
  <r>
    <n v="1192"/>
    <s v="CA-2017-117212"/>
    <d v="2017-02-26T00:00:00"/>
    <x v="458"/>
    <x v="0"/>
    <s v="BT-11530"/>
    <s v="Bradley Talbott"/>
    <s v="Home Office"/>
    <s v="United States"/>
    <x v="1"/>
    <s v="California"/>
    <n v="90036"/>
    <x v="1"/>
    <s v="OFF-PA-10001970"/>
    <x v="1"/>
    <s v="Paper"/>
    <s v="Xerox 1908"/>
    <n v="223.92"/>
    <n v="4"/>
    <n v="0"/>
    <n v="109.7208"/>
  </r>
  <r>
    <n v="1193"/>
    <s v="CA-2017-117212"/>
    <d v="2017-02-26T00:00:00"/>
    <x v="458"/>
    <x v="0"/>
    <s v="BT-11530"/>
    <s v="Bradley Talbott"/>
    <s v="Home Office"/>
    <s v="United States"/>
    <x v="1"/>
    <s v="California"/>
    <n v="90036"/>
    <x v="1"/>
    <s v="OFF-PA-10000682"/>
    <x v="1"/>
    <s v="Paper"/>
    <s v="Xerox 1924"/>
    <n v="23.12"/>
    <n v="4"/>
    <n v="0"/>
    <n v="11.328799999999999"/>
  </r>
  <r>
    <n v="1194"/>
    <s v="US-2015-130519"/>
    <d v="2015-09-15T00:00:00"/>
    <x v="459"/>
    <x v="3"/>
    <s v="NG-18355"/>
    <s v="Nat Gilpin"/>
    <s v="Corporate"/>
    <s v="United States"/>
    <x v="197"/>
    <s v="Florida"/>
    <n v="33065"/>
    <x v="0"/>
    <s v="OFF-PA-10001937"/>
    <x v="1"/>
    <s v="Paper"/>
    <s v="Xerox 21"/>
    <n v="15.552"/>
    <n v="3"/>
    <n v="0.2"/>
    <n v="5.4432"/>
  </r>
  <r>
    <n v="1195"/>
    <s v="US-2015-130519"/>
    <d v="2015-09-15T00:00:00"/>
    <x v="459"/>
    <x v="3"/>
    <s v="NG-18355"/>
    <s v="Nat Gilpin"/>
    <s v="Corporate"/>
    <s v="United States"/>
    <x v="197"/>
    <s v="Florida"/>
    <n v="33065"/>
    <x v="0"/>
    <s v="FUR-FU-10002268"/>
    <x v="0"/>
    <s v="Furnishings"/>
    <s v="Ultra Door Push Plate"/>
    <n v="15.712"/>
    <n v="4"/>
    <n v="0.2"/>
    <n v="2.5531999999999999"/>
  </r>
  <r>
    <n v="1196"/>
    <s v="US-2015-130519"/>
    <d v="2015-09-15T00:00:00"/>
    <x v="459"/>
    <x v="3"/>
    <s v="NG-18355"/>
    <s v="Nat Gilpin"/>
    <s v="Corporate"/>
    <s v="United States"/>
    <x v="197"/>
    <s v="Florida"/>
    <n v="33065"/>
    <x v="0"/>
    <s v="OFF-ST-10001321"/>
    <x v="1"/>
    <s v="Storage"/>
    <s v="Decoflex Hanging Personal Folder File, Blue"/>
    <n v="24.672000000000001"/>
    <n v="2"/>
    <n v="0.2"/>
    <n v="2.1587999999999998"/>
  </r>
  <r>
    <n v="1197"/>
    <s v="US-2015-130519"/>
    <d v="2015-09-15T00:00:00"/>
    <x v="459"/>
    <x v="3"/>
    <s v="NG-18355"/>
    <s v="Nat Gilpin"/>
    <s v="Corporate"/>
    <s v="United States"/>
    <x v="197"/>
    <s v="Florida"/>
    <n v="33065"/>
    <x v="0"/>
    <s v="FUR-FU-10003394"/>
    <x v="0"/>
    <s v="Furnishings"/>
    <s v="Tenex &quot;The Solids&quot; Textured Chair Mats"/>
    <n v="55.968000000000004"/>
    <n v="1"/>
    <n v="0.2"/>
    <n v="-2.09880000000001"/>
  </r>
  <r>
    <n v="1198"/>
    <s v="CA-2016-130946"/>
    <d v="2016-04-08T00:00:00"/>
    <x v="361"/>
    <x v="1"/>
    <s v="ZC-21910"/>
    <s v="Zuschuss Carroll"/>
    <s v="Consumer"/>
    <s v="United States"/>
    <x v="12"/>
    <s v="Texas"/>
    <n v="77041"/>
    <x v="2"/>
    <s v="TEC-AC-10001990"/>
    <x v="2"/>
    <s v="Accessories"/>
    <s v="Kensington Orbit Wireless Mobile Trackball for PC and Mac"/>
    <n v="431.928"/>
    <n v="9"/>
    <n v="0.2"/>
    <n v="64.789199999999994"/>
  </r>
  <r>
    <n v="1199"/>
    <s v="CA-2016-130946"/>
    <d v="2016-04-08T00:00:00"/>
    <x v="361"/>
    <x v="1"/>
    <s v="ZC-21910"/>
    <s v="Zuschuss Carroll"/>
    <s v="Consumer"/>
    <s v="United States"/>
    <x v="12"/>
    <s v="Texas"/>
    <n v="77041"/>
    <x v="2"/>
    <s v="FUR-CH-10004540"/>
    <x v="0"/>
    <s v="Chairs"/>
    <s v="Global Chrome Stack Chair"/>
    <n v="95.983999999999995"/>
    <n v="4"/>
    <n v="0.3"/>
    <n v="-4.1135999999999999"/>
  </r>
  <r>
    <n v="1200"/>
    <s v="CA-2016-130946"/>
    <d v="2016-04-08T00:00:00"/>
    <x v="361"/>
    <x v="1"/>
    <s v="ZC-21910"/>
    <s v="Zuschuss Carroll"/>
    <s v="Consumer"/>
    <s v="United States"/>
    <x v="12"/>
    <s v="Texas"/>
    <n v="77041"/>
    <x v="2"/>
    <s v="OFF-BI-10004995"/>
    <x v="1"/>
    <s v="Binders"/>
    <s v="GBC DocuBind P400 Electric Binding System"/>
    <n v="1088.7919999999999"/>
    <n v="4"/>
    <n v="0.8"/>
    <n v="-1850.9464"/>
  </r>
  <r>
    <n v="1201"/>
    <s v="CA-2016-114727"/>
    <d v="2016-07-18T00:00:00"/>
    <x v="435"/>
    <x v="1"/>
    <s v="LS-16945"/>
    <s v="Linda Southworth"/>
    <s v="Corporate"/>
    <s v="United States"/>
    <x v="60"/>
    <s v="Colorado"/>
    <n v="80219"/>
    <x v="1"/>
    <s v="FUR-CH-10002335"/>
    <x v="0"/>
    <s v="Chairs"/>
    <s v="Hon GuestStacker Chair"/>
    <n v="544.00800000000004"/>
    <n v="3"/>
    <n v="0.2"/>
    <n v="40.800600000000003"/>
  </r>
  <r>
    <n v="1202"/>
    <s v="CA-2016-114727"/>
    <d v="2016-07-18T00:00:00"/>
    <x v="435"/>
    <x v="1"/>
    <s v="LS-16945"/>
    <s v="Linda Southworth"/>
    <s v="Corporate"/>
    <s v="United States"/>
    <x v="60"/>
    <s v="Colorado"/>
    <n v="80219"/>
    <x v="1"/>
    <s v="OFF-BI-10004967"/>
    <x v="1"/>
    <s v="Binders"/>
    <s v="Round Ring Binders"/>
    <n v="1.8720000000000001"/>
    <n v="3"/>
    <n v="0.7"/>
    <n v="-1.4352"/>
  </r>
  <r>
    <n v="1203"/>
    <s v="CA-2016-114727"/>
    <d v="2016-07-18T00:00:00"/>
    <x v="435"/>
    <x v="1"/>
    <s v="LS-16945"/>
    <s v="Linda Southworth"/>
    <s v="Corporate"/>
    <s v="United States"/>
    <x v="60"/>
    <s v="Colorado"/>
    <n v="80219"/>
    <x v="1"/>
    <s v="FUR-CH-10002331"/>
    <x v="0"/>
    <s v="Chairs"/>
    <s v="Hon 4700 Series Mobuis Mid-Back Task Chairs with Adjustable Arms"/>
    <n v="854.35199999999998"/>
    <n v="3"/>
    <n v="0.2"/>
    <n v="10.6793999999999"/>
  </r>
  <r>
    <n v="1204"/>
    <s v="CA-2016-114727"/>
    <d v="2016-07-18T00:00:00"/>
    <x v="435"/>
    <x v="1"/>
    <s v="LS-16945"/>
    <s v="Linda Southworth"/>
    <s v="Corporate"/>
    <s v="United States"/>
    <x v="60"/>
    <s v="Colorado"/>
    <n v="80219"/>
    <x v="1"/>
    <s v="OFF-ST-10002292"/>
    <x v="1"/>
    <s v="Storage"/>
    <s v="Sauder Facets Collection Locker/File Cabinet, Sky Alder Finish"/>
    <n v="593.56799999999998"/>
    <n v="2"/>
    <n v="0.2"/>
    <n v="0"/>
  </r>
  <r>
    <n v="1205"/>
    <s v="CA-2016-114727"/>
    <d v="2016-07-18T00:00:00"/>
    <x v="435"/>
    <x v="1"/>
    <s v="LS-16945"/>
    <s v="Linda Southworth"/>
    <s v="Corporate"/>
    <s v="United States"/>
    <x v="60"/>
    <s v="Colorado"/>
    <n v="80219"/>
    <x v="1"/>
    <s v="OFF-ST-10000689"/>
    <x v="1"/>
    <s v="Storage"/>
    <s v="Fellowes Strictly Business Drawer File, Letter/Legal Size"/>
    <n v="338.04"/>
    <n v="3"/>
    <n v="0.2"/>
    <n v="-33.804000000000002"/>
  </r>
  <r>
    <n v="1206"/>
    <s v="CA-2017-133235"/>
    <d v="2017-08-01T00:00:00"/>
    <x v="460"/>
    <x v="2"/>
    <s v="LH-16750"/>
    <s v="Larry Hughes"/>
    <s v="Consumer"/>
    <s v="United States"/>
    <x v="35"/>
    <s v="North Carolina"/>
    <n v="28205"/>
    <x v="0"/>
    <s v="TEC-PH-10002660"/>
    <x v="2"/>
    <s v="Phones"/>
    <s v="Nortel Networks T7316 E Nt8 B27"/>
    <n v="271.95999999999998"/>
    <n v="5"/>
    <n v="0.2"/>
    <n v="16.997499999999999"/>
  </r>
  <r>
    <n v="1207"/>
    <s v="CA-2016-137050"/>
    <d v="2016-07-14T00:00:00"/>
    <x v="461"/>
    <x v="0"/>
    <s v="SW-20755"/>
    <s v="Steven Ward"/>
    <s v="Corporate"/>
    <s v="United States"/>
    <x v="20"/>
    <s v="New York"/>
    <n v="10009"/>
    <x v="3"/>
    <s v="OFF-ST-10004634"/>
    <x v="1"/>
    <s v="Storage"/>
    <s v="Personal Folder Holder, Ebony"/>
    <n v="11.21"/>
    <n v="1"/>
    <n v="0"/>
    <n v="3.363"/>
  </r>
  <r>
    <n v="1208"/>
    <s v="CA-2016-137050"/>
    <d v="2016-07-14T00:00:00"/>
    <x v="461"/>
    <x v="0"/>
    <s v="SW-20755"/>
    <s v="Steven Ward"/>
    <s v="Corporate"/>
    <s v="United States"/>
    <x v="20"/>
    <s v="New York"/>
    <n v="10009"/>
    <x v="3"/>
    <s v="OFF-BI-10002160"/>
    <x v="1"/>
    <s v="Binders"/>
    <s v="Acco Hanging Data Binders"/>
    <n v="9.1440000000000001"/>
    <n v="3"/>
    <n v="0.2"/>
    <n v="3.2004000000000001"/>
  </r>
  <r>
    <n v="1209"/>
    <s v="CA-2016-137050"/>
    <d v="2016-07-14T00:00:00"/>
    <x v="461"/>
    <x v="0"/>
    <s v="SW-20755"/>
    <s v="Steven Ward"/>
    <s v="Corporate"/>
    <s v="United States"/>
    <x v="20"/>
    <s v="New York"/>
    <n v="10009"/>
    <x v="3"/>
    <s v="OFF-FA-10002988"/>
    <x v="1"/>
    <s v="Fasteners"/>
    <s v="Ideal Clamps"/>
    <n v="14.07"/>
    <n v="7"/>
    <n v="0"/>
    <n v="6.8943000000000003"/>
  </r>
  <r>
    <n v="1210"/>
    <s v="CA-2016-137050"/>
    <d v="2016-07-14T00:00:00"/>
    <x v="461"/>
    <x v="0"/>
    <s v="SW-20755"/>
    <s v="Steven Ward"/>
    <s v="Corporate"/>
    <s v="United States"/>
    <x v="20"/>
    <s v="New York"/>
    <n v="10009"/>
    <x v="3"/>
    <s v="OFF-AR-10004999"/>
    <x v="1"/>
    <s v="Art"/>
    <s v="Newell 315"/>
    <n v="41.86"/>
    <n v="7"/>
    <n v="0"/>
    <n v="10.465"/>
  </r>
  <r>
    <n v="1211"/>
    <s v="CA-2016-137050"/>
    <d v="2016-07-14T00:00:00"/>
    <x v="461"/>
    <x v="0"/>
    <s v="SW-20755"/>
    <s v="Steven Ward"/>
    <s v="Corporate"/>
    <s v="United States"/>
    <x v="20"/>
    <s v="New York"/>
    <n v="10009"/>
    <x v="3"/>
    <s v="OFF-BI-10001031"/>
    <x v="1"/>
    <s v="Binders"/>
    <s v="Pressboard Data Binders by Wilson Jones"/>
    <n v="8.5440000000000005"/>
    <n v="2"/>
    <n v="0.2"/>
    <n v="2.8835999999999999"/>
  </r>
  <r>
    <n v="1212"/>
    <s v="CA-2016-137050"/>
    <d v="2016-07-14T00:00:00"/>
    <x v="461"/>
    <x v="0"/>
    <s v="SW-20755"/>
    <s v="Steven Ward"/>
    <s v="Corporate"/>
    <s v="United States"/>
    <x v="20"/>
    <s v="New York"/>
    <n v="10009"/>
    <x v="3"/>
    <s v="FUR-BO-10004695"/>
    <x v="0"/>
    <s v="Bookcases"/>
    <s v="O'Sullivan 2-Door Barrister Bookcase in Odessa Pine"/>
    <n v="579.13599999999997"/>
    <n v="4"/>
    <n v="0.2"/>
    <n v="21.717599999999901"/>
  </r>
  <r>
    <n v="1213"/>
    <s v="US-2017-118087"/>
    <d v="2017-09-09T00:00:00"/>
    <x v="462"/>
    <x v="1"/>
    <s v="SP-20620"/>
    <s v="Stefania Perrino"/>
    <s v="Corporate"/>
    <s v="United States"/>
    <x v="10"/>
    <s v="Pennsylvania"/>
    <n v="19134"/>
    <x v="3"/>
    <s v="FUR-CH-10004860"/>
    <x v="0"/>
    <s v="Chairs"/>
    <s v="Global Low Back Tilter Chair"/>
    <n v="141.37200000000001"/>
    <n v="2"/>
    <n v="0.3"/>
    <n v="-48.470399999999998"/>
  </r>
  <r>
    <n v="1214"/>
    <s v="US-2017-118087"/>
    <d v="2017-09-09T00:00:00"/>
    <x v="462"/>
    <x v="1"/>
    <s v="SP-20620"/>
    <s v="Stefania Perrino"/>
    <s v="Corporate"/>
    <s v="United States"/>
    <x v="10"/>
    <s v="Pennsylvania"/>
    <n v="19134"/>
    <x v="3"/>
    <s v="OFF-BI-10002432"/>
    <x v="1"/>
    <s v="Binders"/>
    <s v="Wilson Jones Standard D-Ring Binders"/>
    <n v="3.036"/>
    <n v="2"/>
    <n v="0.7"/>
    <n v="-2.3275999999999999"/>
  </r>
  <r>
    <n v="1215"/>
    <s v="US-2017-118087"/>
    <d v="2017-09-09T00:00:00"/>
    <x v="462"/>
    <x v="1"/>
    <s v="SP-20620"/>
    <s v="Stefania Perrino"/>
    <s v="Corporate"/>
    <s v="United States"/>
    <x v="10"/>
    <s v="Pennsylvania"/>
    <n v="19134"/>
    <x v="3"/>
    <s v="OFF-BI-10000069"/>
    <x v="1"/>
    <s v="Binders"/>
    <s v="GBC Prepunched Paper, 19-Hole, for Binding Systems, 24-lb"/>
    <n v="4.5030000000000001"/>
    <n v="1"/>
    <n v="0.7"/>
    <n v="-3.6023999999999998"/>
  </r>
  <r>
    <n v="1216"/>
    <s v="US-2017-118087"/>
    <d v="2017-09-09T00:00:00"/>
    <x v="462"/>
    <x v="1"/>
    <s v="SP-20620"/>
    <s v="Stefania Perrino"/>
    <s v="Corporate"/>
    <s v="United States"/>
    <x v="10"/>
    <s v="Pennsylvania"/>
    <n v="19134"/>
    <x v="3"/>
    <s v="OFF-AR-10003602"/>
    <x v="1"/>
    <s v="Art"/>
    <s v="Quartet Omega Colored Chalk, 12/Pack"/>
    <n v="4.6719999999999997"/>
    <n v="1"/>
    <n v="0.2"/>
    <n v="1.5768"/>
  </r>
  <r>
    <n v="1217"/>
    <s v="US-2017-118087"/>
    <d v="2017-09-09T00:00:00"/>
    <x v="462"/>
    <x v="1"/>
    <s v="SP-20620"/>
    <s v="Stefania Perrino"/>
    <s v="Corporate"/>
    <s v="United States"/>
    <x v="10"/>
    <s v="Pennsylvania"/>
    <n v="19134"/>
    <x v="3"/>
    <s v="TEC-AC-10004469"/>
    <x v="2"/>
    <s v="Accessories"/>
    <s v="Microsoft Sculpt Comfort Mouse"/>
    <n v="95.88"/>
    <n v="3"/>
    <n v="0.2"/>
    <n v="28.763999999999999"/>
  </r>
  <r>
    <n v="1218"/>
    <s v="US-2017-118087"/>
    <d v="2017-09-09T00:00:00"/>
    <x v="462"/>
    <x v="1"/>
    <s v="SP-20620"/>
    <s v="Stefania Perrino"/>
    <s v="Corporate"/>
    <s v="United States"/>
    <x v="10"/>
    <s v="Pennsylvania"/>
    <n v="19134"/>
    <x v="3"/>
    <s v="FUR-FU-10001867"/>
    <x v="0"/>
    <s v="Furnishings"/>
    <s v="Eldon Expressions Punched Metal &amp; Wood Desk Accessories, Pewter &amp; Cherry"/>
    <n v="17.024000000000001"/>
    <n v="2"/>
    <n v="0.2"/>
    <n v="1.7023999999999999"/>
  </r>
  <r>
    <n v="1219"/>
    <s v="US-2017-118087"/>
    <d v="2017-09-09T00:00:00"/>
    <x v="462"/>
    <x v="1"/>
    <s v="SP-20620"/>
    <s v="Stefania Perrino"/>
    <s v="Corporate"/>
    <s v="United States"/>
    <x v="10"/>
    <s v="Pennsylvania"/>
    <n v="19134"/>
    <x v="3"/>
    <s v="TEC-AC-10003174"/>
    <x v="2"/>
    <s v="Accessories"/>
    <s v="Plantronics S12 Corded Telephone Headset System"/>
    <n v="258.69600000000003"/>
    <n v="3"/>
    <n v="0.2"/>
    <n v="64.674000000000007"/>
  </r>
  <r>
    <n v="1220"/>
    <s v="US-2017-118087"/>
    <d v="2017-09-09T00:00:00"/>
    <x v="462"/>
    <x v="1"/>
    <s v="SP-20620"/>
    <s v="Stefania Perrino"/>
    <s v="Corporate"/>
    <s v="United States"/>
    <x v="10"/>
    <s v="Pennsylvania"/>
    <n v="19134"/>
    <x v="3"/>
    <s v="TEC-PH-10002200"/>
    <x v="2"/>
    <s v="Phones"/>
    <s v="Samsung Galaxy Note 2"/>
    <n v="1931.9580000000001"/>
    <n v="7"/>
    <n v="0.4"/>
    <n v="-386.39159999999998"/>
  </r>
  <r>
    <n v="1221"/>
    <s v="CA-2014-110184"/>
    <d v="2014-07-12T00:00:00"/>
    <x v="463"/>
    <x v="1"/>
    <s v="BF-11170"/>
    <s v="Ben Ferrer"/>
    <s v="Home Office"/>
    <s v="United States"/>
    <x v="1"/>
    <s v="California"/>
    <n v="90036"/>
    <x v="1"/>
    <s v="OFF-ST-10000107"/>
    <x v="1"/>
    <s v="Storage"/>
    <s v="Fellowes Super Stor/Drawer"/>
    <n v="249.75"/>
    <n v="9"/>
    <n v="0"/>
    <n v="44.954999999999998"/>
  </r>
  <r>
    <n v="1222"/>
    <s v="CA-2014-110184"/>
    <d v="2014-07-12T00:00:00"/>
    <x v="463"/>
    <x v="1"/>
    <s v="BF-11170"/>
    <s v="Ben Ferrer"/>
    <s v="Home Office"/>
    <s v="United States"/>
    <x v="1"/>
    <s v="California"/>
    <n v="90036"/>
    <x v="1"/>
    <s v="TEC-PH-10000439"/>
    <x v="2"/>
    <s v="Phones"/>
    <s v="GE DSL Phone Line Filter"/>
    <n v="255.93600000000001"/>
    <n v="8"/>
    <n v="0.2"/>
    <n v="28.7928"/>
  </r>
  <r>
    <n v="1223"/>
    <s v="CA-2016-126004"/>
    <d v="2016-12-04T00:00:00"/>
    <x v="455"/>
    <x v="2"/>
    <s v="BM-11140"/>
    <s v="Becky Martin"/>
    <s v="Consumer"/>
    <s v="United States"/>
    <x v="20"/>
    <s v="New York"/>
    <n v="10024"/>
    <x v="3"/>
    <s v="FUR-FU-10001602"/>
    <x v="0"/>
    <s v="Furnishings"/>
    <s v="Eldon Delta Triangular Chair Mat, 52&quot; x 58&quot;, Clear"/>
    <n v="113.79"/>
    <n v="3"/>
    <n v="0"/>
    <n v="20.482199999999999"/>
  </r>
  <r>
    <n v="1224"/>
    <s v="CA-2016-126004"/>
    <d v="2016-12-04T00:00:00"/>
    <x v="455"/>
    <x v="2"/>
    <s v="BM-11140"/>
    <s v="Becky Martin"/>
    <s v="Consumer"/>
    <s v="United States"/>
    <x v="20"/>
    <s v="New York"/>
    <n v="10024"/>
    <x v="3"/>
    <s v="TEC-AC-10001432"/>
    <x v="2"/>
    <s v="Accessories"/>
    <s v="Enermax Aurora Lite Keyboard"/>
    <n v="78.150000000000006"/>
    <n v="1"/>
    <n v="0"/>
    <n v="34.386000000000003"/>
  </r>
  <r>
    <n v="1225"/>
    <s v="CA-2016-126004"/>
    <d v="2016-12-04T00:00:00"/>
    <x v="455"/>
    <x v="2"/>
    <s v="BM-11140"/>
    <s v="Becky Martin"/>
    <s v="Consumer"/>
    <s v="United States"/>
    <x v="20"/>
    <s v="New York"/>
    <n v="10024"/>
    <x v="3"/>
    <s v="OFF-BI-10004656"/>
    <x v="1"/>
    <s v="Binders"/>
    <s v="Peel &amp; Stick Add-On Corner Pockets"/>
    <n v="1.728"/>
    <n v="1"/>
    <n v="0.2"/>
    <n v="0.6048"/>
  </r>
  <r>
    <n v="1226"/>
    <s v="CA-2016-126004"/>
    <d v="2016-12-04T00:00:00"/>
    <x v="455"/>
    <x v="2"/>
    <s v="BM-11140"/>
    <s v="Becky Martin"/>
    <s v="Consumer"/>
    <s v="United States"/>
    <x v="20"/>
    <s v="New York"/>
    <n v="10024"/>
    <x v="3"/>
    <s v="OFF-PA-10001685"/>
    <x v="1"/>
    <s v="Paper"/>
    <s v="Easy-staple paper"/>
    <n v="40.56"/>
    <n v="4"/>
    <n v="0"/>
    <n v="19.874400000000001"/>
  </r>
  <r>
    <n v="1227"/>
    <s v="CA-2016-126004"/>
    <d v="2016-12-04T00:00:00"/>
    <x v="455"/>
    <x v="2"/>
    <s v="BM-11140"/>
    <s v="Becky Martin"/>
    <s v="Consumer"/>
    <s v="United States"/>
    <x v="20"/>
    <s v="New York"/>
    <n v="10024"/>
    <x v="3"/>
    <s v="OFF-ST-10001418"/>
    <x v="1"/>
    <s v="Storage"/>
    <s v="Carina Media Storage Towers in Natural &amp; Black"/>
    <n v="182.94"/>
    <n v="3"/>
    <n v="0"/>
    <n v="3.6587999999999998"/>
  </r>
  <r>
    <n v="1228"/>
    <s v="CA-2016-126004"/>
    <d v="2016-12-04T00:00:00"/>
    <x v="455"/>
    <x v="2"/>
    <s v="BM-11140"/>
    <s v="Becky Martin"/>
    <s v="Consumer"/>
    <s v="United States"/>
    <x v="20"/>
    <s v="New York"/>
    <n v="10024"/>
    <x v="3"/>
    <s v="OFF-ST-10000676"/>
    <x v="1"/>
    <s v="Storage"/>
    <s v="Fellowes Econo/Stor Drawers"/>
    <n v="193.86"/>
    <n v="2"/>
    <n v="0"/>
    <n v="11.631600000000001"/>
  </r>
  <r>
    <n v="1229"/>
    <s v="CA-2017-100013"/>
    <d v="2017-11-06T00:00:00"/>
    <x v="45"/>
    <x v="1"/>
    <s v="ZC-21910"/>
    <s v="Zuschuss Carroll"/>
    <s v="Consumer"/>
    <s v="United States"/>
    <x v="1"/>
    <s v="California"/>
    <n v="90045"/>
    <x v="1"/>
    <s v="OFF-EN-10001219"/>
    <x v="1"/>
    <s v="Envelopes"/>
    <s v="#10- 4 1/8&quot; x 9 1/2&quot; Security-Tint Envelopes"/>
    <n v="15.28"/>
    <n v="2"/>
    <n v="0"/>
    <n v="7.4871999999999996"/>
  </r>
  <r>
    <n v="1230"/>
    <s v="CA-2017-100013"/>
    <d v="2017-11-06T00:00:00"/>
    <x v="45"/>
    <x v="1"/>
    <s v="ZC-21910"/>
    <s v="Zuschuss Carroll"/>
    <s v="Consumer"/>
    <s v="United States"/>
    <x v="1"/>
    <s v="California"/>
    <n v="90045"/>
    <x v="1"/>
    <s v="FUR-FU-10001424"/>
    <x v="0"/>
    <s v="Furnishings"/>
    <s v="Dax Clear Box Frame"/>
    <n v="8.73"/>
    <n v="1"/>
    <n v="0"/>
    <n v="2.9681999999999999"/>
  </r>
  <r>
    <n v="1231"/>
    <s v="CA-2017-100013"/>
    <d v="2017-11-06T00:00:00"/>
    <x v="45"/>
    <x v="1"/>
    <s v="ZC-21910"/>
    <s v="Zuschuss Carroll"/>
    <s v="Consumer"/>
    <s v="United States"/>
    <x v="1"/>
    <s v="California"/>
    <n v="90045"/>
    <x v="1"/>
    <s v="OFF-AR-10001022"/>
    <x v="1"/>
    <s v="Art"/>
    <s v="SANFORD Liquid Accent Tank-Style Highlighters"/>
    <n v="5.68"/>
    <n v="2"/>
    <n v="0"/>
    <n v="1.7607999999999999"/>
  </r>
  <r>
    <n v="1232"/>
    <s v="CA-2015-132570"/>
    <d v="2015-10-31T00:00:00"/>
    <x v="450"/>
    <x v="0"/>
    <s v="KT-16480"/>
    <s v="Kean Thornton"/>
    <s v="Consumer"/>
    <s v="United States"/>
    <x v="198"/>
    <s v="New York"/>
    <n v="14215"/>
    <x v="3"/>
    <s v="OFF-AR-10000369"/>
    <x v="1"/>
    <s v="Art"/>
    <s v="Design Ebony Sketching Pencil"/>
    <n v="2.78"/>
    <n v="2"/>
    <n v="0"/>
    <n v="0.7228"/>
  </r>
  <r>
    <n v="1233"/>
    <s v="CA-2015-132570"/>
    <d v="2015-10-31T00:00:00"/>
    <x v="450"/>
    <x v="0"/>
    <s v="KT-16480"/>
    <s v="Kean Thornton"/>
    <s v="Consumer"/>
    <s v="United States"/>
    <x v="198"/>
    <s v="New York"/>
    <n v="14215"/>
    <x v="3"/>
    <s v="OFF-EN-10003055"/>
    <x v="1"/>
    <s v="Envelopes"/>
    <s v="Blue String-Tie &amp; Button Interoffice Envelopes, 10 x 13"/>
    <n v="79.959999999999994"/>
    <n v="2"/>
    <n v="0"/>
    <n v="35.981999999999999"/>
  </r>
  <r>
    <n v="1234"/>
    <s v="CA-2016-153682"/>
    <d v="2016-05-30T00:00:00"/>
    <x v="219"/>
    <x v="2"/>
    <s v="BG-11695"/>
    <s v="Brooke Gillingham"/>
    <s v="Corporate"/>
    <s v="United States"/>
    <x v="74"/>
    <s v="Ohio"/>
    <n v="45231"/>
    <x v="3"/>
    <s v="TEC-CO-10001046"/>
    <x v="2"/>
    <s v="Copiers"/>
    <s v="Canon Imageclass D680 Copier / Fax"/>
    <n v="839.98800000000006"/>
    <n v="2"/>
    <n v="0.4"/>
    <n v="69.998999999999896"/>
  </r>
  <r>
    <n v="1235"/>
    <s v="CA-2016-144344"/>
    <d v="2016-10-28T00:00:00"/>
    <x v="464"/>
    <x v="3"/>
    <s v="PG-18820"/>
    <s v="Patrick Gardner"/>
    <s v="Consumer"/>
    <s v="United States"/>
    <x v="199"/>
    <s v="Florida"/>
    <n v="33437"/>
    <x v="0"/>
    <s v="FUR-FU-10000076"/>
    <x v="0"/>
    <s v="Furnishings"/>
    <s v="24-Hour Round Wall Clock"/>
    <n v="47.951999999999998"/>
    <n v="3"/>
    <n v="0.2"/>
    <n v="13.786199999999999"/>
  </r>
  <r>
    <n v="1236"/>
    <s v="CA-2016-144344"/>
    <d v="2016-10-28T00:00:00"/>
    <x v="464"/>
    <x v="3"/>
    <s v="PG-18820"/>
    <s v="Patrick Gardner"/>
    <s v="Consumer"/>
    <s v="United States"/>
    <x v="199"/>
    <s v="Florida"/>
    <n v="33437"/>
    <x v="0"/>
    <s v="OFF-BI-10003719"/>
    <x v="1"/>
    <s v="Binders"/>
    <s v="Large Capacity Hanging Post Binders"/>
    <n v="37.424999999999997"/>
    <n v="5"/>
    <n v="0.7"/>
    <n v="-29.94"/>
  </r>
  <r>
    <n v="1237"/>
    <s v="CA-2016-144344"/>
    <d v="2016-10-28T00:00:00"/>
    <x v="464"/>
    <x v="3"/>
    <s v="PG-18820"/>
    <s v="Patrick Gardner"/>
    <s v="Consumer"/>
    <s v="United States"/>
    <x v="199"/>
    <s v="Florida"/>
    <n v="33437"/>
    <x v="0"/>
    <s v="FUR-FU-10003268"/>
    <x v="0"/>
    <s v="Furnishings"/>
    <s v="Eldon Radial Chair Mat for Low to Medium Pile Carpets"/>
    <n v="63.968000000000004"/>
    <n v="2"/>
    <n v="0.2"/>
    <n v="0"/>
  </r>
  <r>
    <n v="1238"/>
    <s v="CA-2016-144344"/>
    <d v="2016-10-28T00:00:00"/>
    <x v="464"/>
    <x v="3"/>
    <s v="PG-18820"/>
    <s v="Patrick Gardner"/>
    <s v="Consumer"/>
    <s v="United States"/>
    <x v="199"/>
    <s v="Florida"/>
    <n v="33437"/>
    <x v="0"/>
    <s v="FUR-FU-10003553"/>
    <x v="0"/>
    <s v="Furnishings"/>
    <s v="Howard Miller 13-1/2&quot; Diameter Rosebrook Wall Clock"/>
    <n v="165.048"/>
    <n v="3"/>
    <n v="0.2"/>
    <n v="41.262"/>
  </r>
  <r>
    <n v="1239"/>
    <s v="CA-2014-127012"/>
    <d v="2014-08-11T00:00:00"/>
    <x v="245"/>
    <x v="1"/>
    <s v="GM-14680"/>
    <s v="Greg Matthias"/>
    <s v="Consumer"/>
    <s v="United States"/>
    <x v="4"/>
    <s v="Washington"/>
    <n v="98105"/>
    <x v="1"/>
    <s v="FUR-FU-10003691"/>
    <x v="0"/>
    <s v="Furnishings"/>
    <s v="Eldon Image Series Desk Accessories, Ebony"/>
    <n v="12.35"/>
    <n v="1"/>
    <n v="0"/>
    <n v="5.4340000000000002"/>
  </r>
  <r>
    <n v="1240"/>
    <s v="CA-2014-127012"/>
    <d v="2014-08-11T00:00:00"/>
    <x v="245"/>
    <x v="1"/>
    <s v="GM-14680"/>
    <s v="Greg Matthias"/>
    <s v="Consumer"/>
    <s v="United States"/>
    <x v="4"/>
    <s v="Washington"/>
    <n v="98105"/>
    <x v="1"/>
    <s v="OFF-AR-10003903"/>
    <x v="1"/>
    <s v="Art"/>
    <s v="Sanford 52201 APSCO Electric Pencil Sharpener"/>
    <n v="40.97"/>
    <n v="1"/>
    <n v="0"/>
    <n v="10.652200000000001"/>
  </r>
  <r>
    <n v="1241"/>
    <s v="CA-2014-127012"/>
    <d v="2014-08-11T00:00:00"/>
    <x v="245"/>
    <x v="1"/>
    <s v="GM-14680"/>
    <s v="Greg Matthias"/>
    <s v="Consumer"/>
    <s v="United States"/>
    <x v="4"/>
    <s v="Washington"/>
    <n v="98105"/>
    <x v="1"/>
    <s v="OFF-FA-10004854"/>
    <x v="1"/>
    <s v="Fasteners"/>
    <s v="Vinyl Coated Wire Paper Clips in Organizer Box, 800/Box"/>
    <n v="22.96"/>
    <n v="2"/>
    <n v="0"/>
    <n v="10.7912"/>
  </r>
  <r>
    <n v="1242"/>
    <s v="CA-2016-128727"/>
    <d v="2016-08-29T00:00:00"/>
    <x v="383"/>
    <x v="1"/>
    <s v="MO-17800"/>
    <s v="Meg O'Connel"/>
    <s v="Home Office"/>
    <s v="United States"/>
    <x v="20"/>
    <s v="New York"/>
    <n v="10024"/>
    <x v="3"/>
    <s v="TEC-PH-10003442"/>
    <x v="2"/>
    <s v="Phones"/>
    <s v="Samsung Replacement EH64AVFWE Premium Headset"/>
    <n v="22"/>
    <n v="4"/>
    <n v="0"/>
    <n v="5.5"/>
  </r>
  <r>
    <n v="1243"/>
    <s v="US-2016-162859"/>
    <d v="2016-02-15T00:00:00"/>
    <x v="465"/>
    <x v="1"/>
    <s v="PG-18820"/>
    <s v="Patrick Gardner"/>
    <s v="Consumer"/>
    <s v="United States"/>
    <x v="20"/>
    <s v="New York"/>
    <n v="10009"/>
    <x v="3"/>
    <s v="OFF-BI-10004519"/>
    <x v="1"/>
    <s v="Binders"/>
    <s v="GBC DocuBind P100 Manual Binding Machine"/>
    <n v="398.35199999999998"/>
    <n v="3"/>
    <n v="0.2"/>
    <n v="124.485"/>
  </r>
  <r>
    <n v="1244"/>
    <s v="US-2016-162859"/>
    <d v="2016-02-15T00:00:00"/>
    <x v="465"/>
    <x v="1"/>
    <s v="PG-18820"/>
    <s v="Patrick Gardner"/>
    <s v="Consumer"/>
    <s v="United States"/>
    <x v="20"/>
    <s v="New York"/>
    <n v="10009"/>
    <x v="3"/>
    <s v="OFF-FA-10000304"/>
    <x v="1"/>
    <s v="Fasteners"/>
    <s v="Advantus Push Pins"/>
    <n v="8.7200000000000006"/>
    <n v="4"/>
    <n v="0"/>
    <n v="3.5752000000000002"/>
  </r>
  <r>
    <n v="1245"/>
    <s v="CA-2017-133641"/>
    <d v="2017-05-14T00:00:00"/>
    <x v="466"/>
    <x v="1"/>
    <s v="EJ-14155"/>
    <s v="Eva Jacobs"/>
    <s v="Consumer"/>
    <s v="United States"/>
    <x v="200"/>
    <s v="Mississippi"/>
    <n v="39503"/>
    <x v="0"/>
    <s v="OFF-EN-10004955"/>
    <x v="1"/>
    <s v="Envelopes"/>
    <s v="Fashion Color Clasp Envelopes"/>
    <n v="48.69"/>
    <n v="9"/>
    <n v="0"/>
    <n v="23.8581"/>
  </r>
  <r>
    <n v="1246"/>
    <s v="CA-2014-168494"/>
    <d v="2014-12-12T00:00:00"/>
    <x v="467"/>
    <x v="0"/>
    <s v="NP-18700"/>
    <s v="Nora Preis"/>
    <s v="Consumer"/>
    <s v="United States"/>
    <x v="201"/>
    <s v="California"/>
    <n v="93727"/>
    <x v="1"/>
    <s v="FUR-TA-10004619"/>
    <x v="0"/>
    <s v="Tables"/>
    <s v="Hon Non-Folding Utility Tables"/>
    <n v="764.68799999999999"/>
    <n v="6"/>
    <n v="0.2"/>
    <n v="95.585999999999899"/>
  </r>
  <r>
    <n v="1247"/>
    <s v="CA-2014-168494"/>
    <d v="2014-12-12T00:00:00"/>
    <x v="467"/>
    <x v="0"/>
    <s v="NP-18700"/>
    <s v="Nora Preis"/>
    <s v="Consumer"/>
    <s v="United States"/>
    <x v="201"/>
    <s v="California"/>
    <n v="93727"/>
    <x v="1"/>
    <s v="FUR-TA-10003473"/>
    <x v="0"/>
    <s v="Tables"/>
    <s v="Bretford Rectangular Conference Table Tops"/>
    <n v="3610.848"/>
    <n v="12"/>
    <n v="0.2"/>
    <n v="135.4068"/>
  </r>
  <r>
    <n v="1248"/>
    <s v="CA-2014-168494"/>
    <d v="2014-12-12T00:00:00"/>
    <x v="467"/>
    <x v="0"/>
    <s v="NP-18700"/>
    <s v="Nora Preis"/>
    <s v="Consumer"/>
    <s v="United States"/>
    <x v="201"/>
    <s v="California"/>
    <n v="93727"/>
    <x v="1"/>
    <s v="FUR-BO-10004467"/>
    <x v="0"/>
    <s v="Bookcases"/>
    <s v="Bestar Classic Bookcase"/>
    <n v="254.97450000000001"/>
    <n v="3"/>
    <n v="0.15"/>
    <n v="11.998799999999999"/>
  </r>
  <r>
    <n v="1249"/>
    <s v="CA-2017-115602"/>
    <d v="2017-12-18T00:00:00"/>
    <x v="468"/>
    <x v="1"/>
    <s v="DJ-13630"/>
    <s v="Doug Jacobs"/>
    <s v="Consumer"/>
    <s v="United States"/>
    <x v="20"/>
    <s v="New York"/>
    <n v="10009"/>
    <x v="3"/>
    <s v="OFF-AR-10002280"/>
    <x v="1"/>
    <s v="Art"/>
    <s v="Staples in misc. colors"/>
    <n v="38.82"/>
    <n v="6"/>
    <n v="0"/>
    <n v="17.469000000000001"/>
  </r>
  <r>
    <n v="1250"/>
    <s v="CA-2017-115602"/>
    <d v="2017-12-18T00:00:00"/>
    <x v="468"/>
    <x v="1"/>
    <s v="DJ-13630"/>
    <s v="Doug Jacobs"/>
    <s v="Consumer"/>
    <s v="United States"/>
    <x v="20"/>
    <s v="New York"/>
    <n v="10009"/>
    <x v="3"/>
    <s v="FUR-CH-10001708"/>
    <x v="0"/>
    <s v="Chairs"/>
    <s v="Office Star - Contemporary Swivel Chair with Padded Adjustable Arms and Flex Back"/>
    <n v="1141.9380000000001"/>
    <n v="9"/>
    <n v="0.1"/>
    <n v="139.5702"/>
  </r>
  <r>
    <n v="1251"/>
    <s v="CA-2017-115602"/>
    <d v="2017-12-18T00:00:00"/>
    <x v="468"/>
    <x v="1"/>
    <s v="DJ-13630"/>
    <s v="Doug Jacobs"/>
    <s v="Consumer"/>
    <s v="United States"/>
    <x v="20"/>
    <s v="New York"/>
    <n v="10009"/>
    <x v="3"/>
    <s v="OFF-AP-10000891"/>
    <x v="1"/>
    <s v="Appliances"/>
    <s v="Kensington 7 Outlet MasterPiece HOMEOFFICE Power Control Center"/>
    <n v="1704.56"/>
    <n v="13"/>
    <n v="0"/>
    <n v="511.36799999999999"/>
  </r>
  <r>
    <n v="1252"/>
    <s v="CA-2017-115602"/>
    <d v="2017-12-18T00:00:00"/>
    <x v="468"/>
    <x v="1"/>
    <s v="DJ-13630"/>
    <s v="Doug Jacobs"/>
    <s v="Consumer"/>
    <s v="United States"/>
    <x v="20"/>
    <s v="New York"/>
    <n v="10009"/>
    <x v="3"/>
    <s v="OFF-AR-10000462"/>
    <x v="1"/>
    <s v="Art"/>
    <s v="Sanford Pocket Accent Highlighters"/>
    <n v="3.2"/>
    <n v="2"/>
    <n v="0"/>
    <n v="1.3759999999999999"/>
  </r>
  <r>
    <n v="1253"/>
    <s v="CA-2015-154956"/>
    <d v="2015-07-04T00:00:00"/>
    <x v="242"/>
    <x v="1"/>
    <s v="IM-15070"/>
    <s v="Irene Maddox"/>
    <s v="Consumer"/>
    <s v="United States"/>
    <x v="158"/>
    <s v="Wisconsin"/>
    <n v="53209"/>
    <x v="2"/>
    <s v="TEC-PH-10004165"/>
    <x v="2"/>
    <s v="Phones"/>
    <s v="Mitel MiVoice 5330e IP Phone"/>
    <n v="1099.96"/>
    <n v="4"/>
    <n v="0"/>
    <n v="285.9896"/>
  </r>
  <r>
    <n v="1254"/>
    <s v="CA-2017-144638"/>
    <d v="2017-03-10T00:00:00"/>
    <x v="469"/>
    <x v="1"/>
    <s v="MH-18115"/>
    <s v="Mick Hernandez"/>
    <s v="Home Office"/>
    <s v="United States"/>
    <x v="142"/>
    <s v="Pennsylvania"/>
    <n v="19013"/>
    <x v="3"/>
    <s v="OFF-AR-10003958"/>
    <x v="1"/>
    <s v="Art"/>
    <s v="Newell 337"/>
    <n v="5.2480000000000002"/>
    <n v="2"/>
    <n v="0.2"/>
    <n v="0.59039999999999904"/>
  </r>
  <r>
    <n v="1255"/>
    <s v="CA-2017-144638"/>
    <d v="2017-03-10T00:00:00"/>
    <x v="469"/>
    <x v="1"/>
    <s v="MH-18115"/>
    <s v="Mick Hernandez"/>
    <s v="Home Office"/>
    <s v="United States"/>
    <x v="142"/>
    <s v="Pennsylvania"/>
    <n v="19013"/>
    <x v="3"/>
    <s v="TEC-PH-10000149"/>
    <x v="2"/>
    <s v="Phones"/>
    <s v="Cisco SPA525G2 IP Phone - Wireless"/>
    <n v="35.909999999999997"/>
    <n v="3"/>
    <n v="0.4"/>
    <n v="-8.3789999999999996"/>
  </r>
  <r>
    <n v="1256"/>
    <s v="CA-2017-144638"/>
    <d v="2017-03-10T00:00:00"/>
    <x v="469"/>
    <x v="1"/>
    <s v="MH-18115"/>
    <s v="Mick Hernandez"/>
    <s v="Home Office"/>
    <s v="United States"/>
    <x v="142"/>
    <s v="Pennsylvania"/>
    <n v="19013"/>
    <x v="3"/>
    <s v="FUR-FU-10003724"/>
    <x v="0"/>
    <s v="Furnishings"/>
    <s v="Westinghouse Clip-On Gooseneck Lamps"/>
    <n v="6.6959999999999997"/>
    <n v="1"/>
    <n v="0.2"/>
    <n v="0.50219999999999998"/>
  </r>
  <r>
    <n v="1257"/>
    <s v="CA-2017-144638"/>
    <d v="2017-03-10T00:00:00"/>
    <x v="469"/>
    <x v="1"/>
    <s v="MH-18115"/>
    <s v="Mick Hernandez"/>
    <s v="Home Office"/>
    <s v="United States"/>
    <x v="142"/>
    <s v="Pennsylvania"/>
    <n v="19013"/>
    <x v="3"/>
    <s v="FUR-FU-10003535"/>
    <x v="0"/>
    <s v="Furnishings"/>
    <s v="Howard Miller Distant Time Traveler Alarm Clock"/>
    <n v="43.872"/>
    <n v="2"/>
    <n v="0.2"/>
    <n v="11.516400000000001"/>
  </r>
  <r>
    <n v="1258"/>
    <s v="US-2016-168620"/>
    <d v="2016-12-24T00:00:00"/>
    <x v="470"/>
    <x v="0"/>
    <s v="RB-19795"/>
    <s v="Ross Baird"/>
    <s v="Home Office"/>
    <s v="United States"/>
    <x v="35"/>
    <s v="North Carolina"/>
    <n v="28205"/>
    <x v="0"/>
    <s v="OFF-BI-10001575"/>
    <x v="1"/>
    <s v="Binders"/>
    <s v="GBC Linen Binding Covers"/>
    <n v="27.882000000000001"/>
    <n v="3"/>
    <n v="0.7"/>
    <n v="-20.4468"/>
  </r>
  <r>
    <n v="1259"/>
    <s v="US-2016-168620"/>
    <d v="2016-12-24T00:00:00"/>
    <x v="470"/>
    <x v="0"/>
    <s v="RB-19795"/>
    <s v="Ross Baird"/>
    <s v="Home Office"/>
    <s v="United States"/>
    <x v="35"/>
    <s v="North Carolina"/>
    <n v="28205"/>
    <x v="0"/>
    <s v="OFF-ST-10003716"/>
    <x v="1"/>
    <s v="Storage"/>
    <s v="Tennsco Double-Tier Lockers"/>
    <n v="540.048"/>
    <n v="3"/>
    <n v="0.2"/>
    <n v="-47.254199999999997"/>
  </r>
  <r>
    <n v="1260"/>
    <s v="US-2016-168620"/>
    <d v="2016-12-24T00:00:00"/>
    <x v="470"/>
    <x v="0"/>
    <s v="RB-19795"/>
    <s v="Ross Baird"/>
    <s v="Home Office"/>
    <s v="United States"/>
    <x v="35"/>
    <s v="North Carolina"/>
    <n v="28205"/>
    <x v="0"/>
    <s v="TEC-AC-10004469"/>
    <x v="2"/>
    <s v="Accessories"/>
    <s v="Microsoft Sculpt Comfort Mouse"/>
    <n v="255.68"/>
    <n v="8"/>
    <n v="0.2"/>
    <n v="76.703999999999994"/>
  </r>
  <r>
    <n v="1261"/>
    <s v="CA-2017-117079"/>
    <d v="2017-10-23T00:00:00"/>
    <x v="471"/>
    <x v="1"/>
    <s v="JR-15700"/>
    <s v="Jocasta Rupert"/>
    <s v="Consumer"/>
    <s v="United States"/>
    <x v="108"/>
    <s v="Florida"/>
    <n v="32216"/>
    <x v="0"/>
    <s v="TEC-PH-10004586"/>
    <x v="2"/>
    <s v="Phones"/>
    <s v="Wilson SignalBoost 841262 DB PRO Amplifier Kit"/>
    <n v="863.88"/>
    <n v="3"/>
    <n v="0.2"/>
    <n v="107.985"/>
  </r>
  <r>
    <n v="1262"/>
    <s v="US-2016-144393"/>
    <d v="2016-10-28T00:00:00"/>
    <x v="271"/>
    <x v="1"/>
    <s v="SM-20950"/>
    <s v="Suzanne McNair"/>
    <s v="Corporate"/>
    <s v="United States"/>
    <x v="202"/>
    <s v="North Carolina"/>
    <n v="27834"/>
    <x v="0"/>
    <s v="OFF-BI-10004236"/>
    <x v="1"/>
    <s v="Binders"/>
    <s v="XtraLife ClearVue Slant-D Ring Binder, White, 3&quot;"/>
    <n v="17.616"/>
    <n v="4"/>
    <n v="0.7"/>
    <n v="-14.0928"/>
  </r>
  <r>
    <n v="1263"/>
    <s v="CA-2017-105053"/>
    <d v="2017-07-07T00:00:00"/>
    <x v="472"/>
    <x v="0"/>
    <s v="CS-12355"/>
    <s v="Christine Sundaresam"/>
    <s v="Consumer"/>
    <s v="United States"/>
    <x v="85"/>
    <s v="New York"/>
    <n v="11561"/>
    <x v="3"/>
    <s v="OFF-BI-10001634"/>
    <x v="1"/>
    <s v="Binders"/>
    <s v="Wilson Jones Active Use Binders"/>
    <n v="17.472000000000001"/>
    <n v="3"/>
    <n v="0.2"/>
    <n v="6.3335999999999997"/>
  </r>
  <r>
    <n v="1264"/>
    <s v="CA-2016-155992"/>
    <d v="2016-10-01T00:00:00"/>
    <x v="342"/>
    <x v="2"/>
    <s v="CC-12220"/>
    <s v="Chris Cortes"/>
    <s v="Consumer"/>
    <s v="United States"/>
    <x v="189"/>
    <s v="Indiana"/>
    <n v="46350"/>
    <x v="2"/>
    <s v="TEC-PH-10000215"/>
    <x v="2"/>
    <s v="Phones"/>
    <s v="Plantronics Cordless Phone Headset with In-line Volume - M214C"/>
    <n v="69.900000000000006"/>
    <n v="2"/>
    <n v="0"/>
    <n v="18.873000000000001"/>
  </r>
  <r>
    <n v="1265"/>
    <s v="CA-2016-155992"/>
    <d v="2016-10-01T00:00:00"/>
    <x v="342"/>
    <x v="2"/>
    <s v="CC-12220"/>
    <s v="Chris Cortes"/>
    <s v="Consumer"/>
    <s v="United States"/>
    <x v="189"/>
    <s v="Indiana"/>
    <n v="46350"/>
    <x v="2"/>
    <s v="FUR-FU-10003724"/>
    <x v="0"/>
    <s v="Furnishings"/>
    <s v="Westinghouse Clip-On Gooseneck Lamps"/>
    <n v="41.85"/>
    <n v="5"/>
    <n v="0"/>
    <n v="10.881"/>
  </r>
  <r>
    <n v="1266"/>
    <s v="CA-2017-110380"/>
    <d v="2017-09-02T00:00:00"/>
    <x v="285"/>
    <x v="1"/>
    <s v="PF-19225"/>
    <s v="Phillip Flathmann"/>
    <s v="Consumer"/>
    <s v="United States"/>
    <x v="8"/>
    <s v="California"/>
    <n v="94122"/>
    <x v="1"/>
    <s v="OFF-AR-10000422"/>
    <x v="1"/>
    <s v="Art"/>
    <s v="Pencil and Crayon Sharpener"/>
    <n v="6.57"/>
    <n v="3"/>
    <n v="0"/>
    <n v="1.7739"/>
  </r>
  <r>
    <n v="1267"/>
    <s v="US-2014-167738"/>
    <d v="2014-12-24T00:00:00"/>
    <x v="473"/>
    <x v="1"/>
    <s v="JC-16105"/>
    <s v="Julie Creighton"/>
    <s v="Corporate"/>
    <s v="United States"/>
    <x v="1"/>
    <s v="California"/>
    <n v="90045"/>
    <x v="1"/>
    <s v="OFF-ST-10003306"/>
    <x v="1"/>
    <s v="Storage"/>
    <s v="Letter Size Cart"/>
    <n v="142.86000000000001"/>
    <n v="1"/>
    <n v="0"/>
    <n v="41.429400000000001"/>
  </r>
  <r>
    <n v="1268"/>
    <s v="US-2014-167738"/>
    <d v="2014-12-24T00:00:00"/>
    <x v="473"/>
    <x v="1"/>
    <s v="JC-16105"/>
    <s v="Julie Creighton"/>
    <s v="Corporate"/>
    <s v="United States"/>
    <x v="1"/>
    <s v="California"/>
    <n v="90045"/>
    <x v="1"/>
    <s v="FUR-CH-10001146"/>
    <x v="0"/>
    <s v="Chairs"/>
    <s v="Global Value Mid-Back Manager's Chair, Gray"/>
    <n v="292.27199999999999"/>
    <n v="6"/>
    <n v="0.2"/>
    <n v="18.266999999999999"/>
  </r>
  <r>
    <n v="1269"/>
    <s v="CA-2017-121412"/>
    <d v="2017-09-23T00:00:00"/>
    <x v="474"/>
    <x v="1"/>
    <s v="BG-11695"/>
    <s v="Brooke Gillingham"/>
    <s v="Corporate"/>
    <s v="United States"/>
    <x v="103"/>
    <s v="Colorado"/>
    <n v="80027"/>
    <x v="1"/>
    <s v="FUR-FU-10000246"/>
    <x v="0"/>
    <s v="Furnishings"/>
    <s v="Aluminum Document Frame"/>
    <n v="29.327999999999999"/>
    <n v="3"/>
    <n v="0.2"/>
    <n v="3.6659999999999902"/>
  </r>
  <r>
    <n v="1270"/>
    <s v="CA-2017-100426"/>
    <d v="2017-06-04T00:00:00"/>
    <x v="475"/>
    <x v="1"/>
    <s v="DC-12850"/>
    <s v="Dan Campbell"/>
    <s v="Consumer"/>
    <s v="United States"/>
    <x v="159"/>
    <s v="Alabama"/>
    <n v="35630"/>
    <x v="0"/>
    <s v="OFF-PA-10002870"/>
    <x v="1"/>
    <s v="Paper"/>
    <s v="Ampad Phone Message Book, Recycled, 400 Message Capacity, 5 ¾” x 11”"/>
    <n v="12.48"/>
    <n v="2"/>
    <n v="0"/>
    <n v="5.6159999999999997"/>
  </r>
  <r>
    <n v="1271"/>
    <s v="US-2016-103646"/>
    <d v="2016-04-21T00:00:00"/>
    <x v="408"/>
    <x v="1"/>
    <s v="SP-20545"/>
    <s v="Sibella Parks"/>
    <s v="Corporate"/>
    <s v="United States"/>
    <x v="22"/>
    <s v="Illinois"/>
    <n v="60623"/>
    <x v="2"/>
    <s v="OFF-ST-10000563"/>
    <x v="1"/>
    <s v="Storage"/>
    <s v="Fellowes Bankers Box Stor/Drawer Steel Plus"/>
    <n v="102.336"/>
    <n v="4"/>
    <n v="0.2"/>
    <n v="-12.792"/>
  </r>
  <r>
    <n v="1272"/>
    <s v="US-2016-103646"/>
    <d v="2016-04-21T00:00:00"/>
    <x v="408"/>
    <x v="1"/>
    <s v="SP-20545"/>
    <s v="Sibella Parks"/>
    <s v="Corporate"/>
    <s v="United States"/>
    <x v="22"/>
    <s v="Illinois"/>
    <n v="60623"/>
    <x v="2"/>
    <s v="OFF-AP-10004487"/>
    <x v="1"/>
    <s v="Appliances"/>
    <s v="Kensington 4 Outlet MasterPiece Compact Power Control Center"/>
    <n v="48.792000000000002"/>
    <n v="3"/>
    <n v="0.8"/>
    <n v="-126.8592"/>
  </r>
  <r>
    <n v="1273"/>
    <s v="US-2016-103646"/>
    <d v="2016-04-21T00:00:00"/>
    <x v="408"/>
    <x v="1"/>
    <s v="SP-20545"/>
    <s v="Sibella Parks"/>
    <s v="Corporate"/>
    <s v="United States"/>
    <x v="22"/>
    <s v="Illinois"/>
    <n v="60623"/>
    <x v="2"/>
    <s v="OFF-BI-10002854"/>
    <x v="1"/>
    <s v="Binders"/>
    <s v="Performers Binder/Pad Holder, Black"/>
    <n v="44.847999999999999"/>
    <n v="8"/>
    <n v="0.8"/>
    <n v="-67.272000000000006"/>
  </r>
  <r>
    <n v="1274"/>
    <s v="CA-2016-119186"/>
    <d v="2016-05-26T00:00:00"/>
    <x v="476"/>
    <x v="3"/>
    <s v="MS-17710"/>
    <s v="Maurice Satty"/>
    <s v="Consumer"/>
    <s v="United States"/>
    <x v="5"/>
    <s v="Texas"/>
    <n v="76106"/>
    <x v="2"/>
    <s v="OFF-PA-10004621"/>
    <x v="1"/>
    <s v="Paper"/>
    <s v="Xerox 212"/>
    <n v="10.368"/>
    <n v="2"/>
    <n v="0.2"/>
    <n v="3.6288"/>
  </r>
  <r>
    <n v="1275"/>
    <s v="CA-2016-119186"/>
    <d v="2016-05-26T00:00:00"/>
    <x v="476"/>
    <x v="3"/>
    <s v="MS-17710"/>
    <s v="Maurice Satty"/>
    <s v="Consumer"/>
    <s v="United States"/>
    <x v="5"/>
    <s v="Texas"/>
    <n v="76106"/>
    <x v="2"/>
    <s v="FUR-CH-10001973"/>
    <x v="0"/>
    <s v="Chairs"/>
    <s v="Office Star Flex Back Scooter Chair with White Frame"/>
    <n v="388.43"/>
    <n v="5"/>
    <n v="0.3"/>
    <n v="-88.784000000000006"/>
  </r>
  <r>
    <n v="1276"/>
    <s v="CA-2016-119186"/>
    <d v="2016-05-26T00:00:00"/>
    <x v="476"/>
    <x v="3"/>
    <s v="MS-17710"/>
    <s v="Maurice Satty"/>
    <s v="Consumer"/>
    <s v="United States"/>
    <x v="5"/>
    <s v="Texas"/>
    <n v="76106"/>
    <x v="2"/>
    <s v="OFF-PA-10004040"/>
    <x v="1"/>
    <s v="Paper"/>
    <s v="Universal Premium White Copier/Laser Paper (20Lb. and 87 Bright)"/>
    <n v="14.352"/>
    <n v="3"/>
    <n v="0.2"/>
    <n v="5.2026000000000003"/>
  </r>
  <r>
    <n v="1277"/>
    <s v="CA-2016-119186"/>
    <d v="2016-05-26T00:00:00"/>
    <x v="476"/>
    <x v="3"/>
    <s v="MS-17710"/>
    <s v="Maurice Satty"/>
    <s v="Consumer"/>
    <s v="United States"/>
    <x v="5"/>
    <s v="Texas"/>
    <n v="76106"/>
    <x v="2"/>
    <s v="TEC-AC-10000580"/>
    <x v="2"/>
    <s v="Accessories"/>
    <s v="Logitech G13 Programmable Gameboard with LCD Display"/>
    <n v="63.991999999999997"/>
    <n v="1"/>
    <n v="0.2"/>
    <n v="-7.1990999999999996"/>
  </r>
  <r>
    <n v="1278"/>
    <s v="CA-2016-148698"/>
    <d v="2016-05-02T00:00:00"/>
    <x v="477"/>
    <x v="1"/>
    <s v="BD-11770"/>
    <s v="Bryan Davis"/>
    <s v="Consumer"/>
    <s v="United States"/>
    <x v="12"/>
    <s v="Texas"/>
    <n v="77070"/>
    <x v="2"/>
    <s v="OFF-AR-10004022"/>
    <x v="1"/>
    <s v="Art"/>
    <s v="Panasonic KP-380BK Classic Electric Pencil Sharpener"/>
    <n v="86.352000000000004"/>
    <n v="3"/>
    <n v="0.2"/>
    <n v="5.3969999999999896"/>
  </r>
  <r>
    <n v="1279"/>
    <s v="CA-2014-163293"/>
    <d v="2014-09-08T00:00:00"/>
    <x v="478"/>
    <x v="2"/>
    <s v="KC-16255"/>
    <s v="Karen Carlisle"/>
    <s v="Corporate"/>
    <s v="United States"/>
    <x v="203"/>
    <s v="Georgia"/>
    <n v="31204"/>
    <x v="0"/>
    <s v="TEC-AC-10004209"/>
    <x v="2"/>
    <s v="Accessories"/>
    <s v="Memorex Froggy Flash Drive 4 GB"/>
    <n v="32.97"/>
    <n v="3"/>
    <n v="0"/>
    <n v="12.8583"/>
  </r>
  <r>
    <n v="1280"/>
    <s v="CA-2014-163293"/>
    <d v="2014-09-08T00:00:00"/>
    <x v="478"/>
    <x v="2"/>
    <s v="KC-16255"/>
    <s v="Karen Carlisle"/>
    <s v="Corporate"/>
    <s v="United States"/>
    <x v="203"/>
    <s v="Georgia"/>
    <n v="31204"/>
    <x v="0"/>
    <s v="TEC-AC-10000023"/>
    <x v="2"/>
    <s v="Accessories"/>
    <s v="Maxell 74 Minute CD-R Spindle, 50/Pack"/>
    <n v="83.88"/>
    <n v="4"/>
    <n v="0"/>
    <n v="30.1968"/>
  </r>
  <r>
    <n v="1281"/>
    <s v="CA-2016-160815"/>
    <d v="2016-09-05T00:00:00"/>
    <x v="479"/>
    <x v="2"/>
    <s v="TR-21325"/>
    <s v="Toby Ritter"/>
    <s v="Consumer"/>
    <s v="United States"/>
    <x v="204"/>
    <s v="Iowa"/>
    <n v="52402"/>
    <x v="2"/>
    <s v="TEC-PH-10003505"/>
    <x v="2"/>
    <s v="Phones"/>
    <s v="Geemarc AmpliPOWER60"/>
    <n v="278.39999999999998"/>
    <n v="3"/>
    <n v="0"/>
    <n v="80.736000000000004"/>
  </r>
  <r>
    <n v="1282"/>
    <s v="CA-2017-122154"/>
    <d v="2017-04-09T00:00:00"/>
    <x v="384"/>
    <x v="2"/>
    <s v="SA-20830"/>
    <s v="Sue Ann Reed"/>
    <s v="Consumer"/>
    <s v="United States"/>
    <x v="108"/>
    <s v="Florida"/>
    <n v="32216"/>
    <x v="0"/>
    <s v="OFF-LA-10000121"/>
    <x v="1"/>
    <s v="Labels"/>
    <s v="Avery 48"/>
    <n v="15.12"/>
    <n v="3"/>
    <n v="0.2"/>
    <n v="4.9139999999999997"/>
  </r>
  <r>
    <n v="1283"/>
    <s v="CA-2017-122154"/>
    <d v="2017-04-09T00:00:00"/>
    <x v="384"/>
    <x v="2"/>
    <s v="SA-20830"/>
    <s v="Sue Ann Reed"/>
    <s v="Consumer"/>
    <s v="United States"/>
    <x v="108"/>
    <s v="Florida"/>
    <n v="32216"/>
    <x v="0"/>
    <s v="OFF-BI-10002026"/>
    <x v="1"/>
    <s v="Binders"/>
    <s v="Avery Arch Ring Binders"/>
    <n v="17.43"/>
    <n v="1"/>
    <n v="0.7"/>
    <n v="-13.363"/>
  </r>
  <r>
    <n v="1284"/>
    <s v="CA-2017-122154"/>
    <d v="2017-04-09T00:00:00"/>
    <x v="384"/>
    <x v="2"/>
    <s v="SA-20830"/>
    <s v="Sue Ann Reed"/>
    <s v="Consumer"/>
    <s v="United States"/>
    <x v="108"/>
    <s v="Florida"/>
    <n v="32216"/>
    <x v="0"/>
    <s v="OFF-PA-10000994"/>
    <x v="1"/>
    <s v="Paper"/>
    <s v="Xerox 1915"/>
    <n v="251.64"/>
    <n v="3"/>
    <n v="0.2"/>
    <n v="88.073999999999998"/>
  </r>
  <r>
    <n v="1285"/>
    <s v="US-2015-149692"/>
    <d v="2015-12-06T00:00:00"/>
    <x v="301"/>
    <x v="1"/>
    <s v="KW-16435"/>
    <s v="Katrina Willman"/>
    <s v="Consumer"/>
    <s v="United States"/>
    <x v="89"/>
    <s v="Texas"/>
    <n v="78745"/>
    <x v="2"/>
    <s v="OFF-BI-10002813"/>
    <x v="1"/>
    <s v="Binders"/>
    <s v="Avery Reinforcements for Hole-Punch Pages"/>
    <n v="2.7719999999999998"/>
    <n v="7"/>
    <n v="0.8"/>
    <n v="-4.851"/>
  </r>
  <r>
    <n v="1286"/>
    <s v="CA-2016-119445"/>
    <d v="2016-06-26T00:00:00"/>
    <x v="480"/>
    <x v="1"/>
    <s v="GM-14500"/>
    <s v="Gene McClure"/>
    <s v="Consumer"/>
    <s v="United States"/>
    <x v="205"/>
    <s v="Rhode Island"/>
    <n v="2908"/>
    <x v="3"/>
    <s v="OFF-ST-10000617"/>
    <x v="1"/>
    <s v="Storage"/>
    <s v="Woodgrain Magazine Files by Perma"/>
    <n v="14.9"/>
    <n v="5"/>
    <n v="0"/>
    <n v="1.0429999999999999"/>
  </r>
  <r>
    <n v="1287"/>
    <s v="CA-2015-124268"/>
    <d v="2015-07-04T00:00:00"/>
    <x v="481"/>
    <x v="1"/>
    <s v="AD-10180"/>
    <s v="Alan Dominguez"/>
    <s v="Home Office"/>
    <s v="United States"/>
    <x v="20"/>
    <s v="New York"/>
    <n v="10035"/>
    <x v="3"/>
    <s v="OFF-AR-10004817"/>
    <x v="1"/>
    <s v="Art"/>
    <s v="Colorific Watercolor Pencils"/>
    <n v="15.48"/>
    <n v="3"/>
    <n v="0"/>
    <n v="4.4892000000000003"/>
  </r>
  <r>
    <n v="1288"/>
    <s v="CA-2016-154711"/>
    <d v="2016-11-22T00:00:00"/>
    <x v="482"/>
    <x v="1"/>
    <s v="TB-21355"/>
    <s v="Todd Boyes"/>
    <s v="Corporate"/>
    <s v="United States"/>
    <x v="20"/>
    <s v="New York"/>
    <n v="10009"/>
    <x v="3"/>
    <s v="FUR-FU-10000397"/>
    <x v="0"/>
    <s v="Furnishings"/>
    <s v="Luxo Economy Swing Arm Lamp"/>
    <n v="39.880000000000003"/>
    <n v="2"/>
    <n v="0"/>
    <n v="11.166399999999999"/>
  </r>
  <r>
    <n v="1289"/>
    <s v="CA-2016-154711"/>
    <d v="2016-11-22T00:00:00"/>
    <x v="482"/>
    <x v="1"/>
    <s v="TB-21355"/>
    <s v="Todd Boyes"/>
    <s v="Corporate"/>
    <s v="United States"/>
    <x v="20"/>
    <s v="New York"/>
    <n v="10009"/>
    <x v="3"/>
    <s v="OFF-BI-10000605"/>
    <x v="1"/>
    <s v="Binders"/>
    <s v="Acco Pressboard Covers with Storage Hooks, 9 1/2&quot; x 11&quot;, Executive Red"/>
    <n v="12.192"/>
    <n v="4"/>
    <n v="0.2"/>
    <n v="4.1147999999999998"/>
  </r>
  <r>
    <n v="1290"/>
    <s v="CA-2016-154711"/>
    <d v="2016-11-22T00:00:00"/>
    <x v="482"/>
    <x v="1"/>
    <s v="TB-21355"/>
    <s v="Todd Boyes"/>
    <s v="Corporate"/>
    <s v="United States"/>
    <x v="20"/>
    <s v="New York"/>
    <n v="10009"/>
    <x v="3"/>
    <s v="OFF-AR-10001860"/>
    <x v="1"/>
    <s v="Art"/>
    <s v="BIC Liqua Brite Liner"/>
    <n v="20.82"/>
    <n v="3"/>
    <n v="0"/>
    <n v="7.4951999999999996"/>
  </r>
  <r>
    <n v="1291"/>
    <s v="CA-2016-163384"/>
    <d v="2016-11-10T00:00:00"/>
    <x v="357"/>
    <x v="2"/>
    <s v="CC-12430"/>
    <s v="Chuck Clark"/>
    <s v="Home Office"/>
    <s v="United States"/>
    <x v="8"/>
    <s v="California"/>
    <n v="94122"/>
    <x v="1"/>
    <s v="OFF-BI-10004970"/>
    <x v="1"/>
    <s v="Binders"/>
    <s v="ACCOHIDE 3-Ring Binder, Blue, 1&quot;"/>
    <n v="13.215999999999999"/>
    <n v="4"/>
    <n v="0.2"/>
    <n v="4.4603999999999999"/>
  </r>
  <r>
    <n v="1292"/>
    <s v="CA-2016-163384"/>
    <d v="2016-11-10T00:00:00"/>
    <x v="357"/>
    <x v="2"/>
    <s v="CC-12430"/>
    <s v="Chuck Clark"/>
    <s v="Home Office"/>
    <s v="United States"/>
    <x v="8"/>
    <s v="California"/>
    <n v="94122"/>
    <x v="1"/>
    <s v="OFF-PA-10003172"/>
    <x v="1"/>
    <s v="Paper"/>
    <s v="Xerox 1996"/>
    <n v="32.4"/>
    <n v="5"/>
    <n v="0"/>
    <n v="15.552"/>
  </r>
  <r>
    <n v="1293"/>
    <s v="CA-2015-101707"/>
    <d v="2015-08-27T00:00:00"/>
    <x v="483"/>
    <x v="1"/>
    <s v="PF-19165"/>
    <s v="Philip Fox"/>
    <s v="Consumer"/>
    <s v="United States"/>
    <x v="70"/>
    <s v="California"/>
    <n v="92105"/>
    <x v="1"/>
    <s v="OFF-SU-10001218"/>
    <x v="1"/>
    <s v="Supplies"/>
    <s v="Fiskars Softgrip Scissors"/>
    <n v="32.94"/>
    <n v="3"/>
    <n v="0"/>
    <n v="9.2232000000000003"/>
  </r>
  <r>
    <n v="1294"/>
    <s v="CA-2015-101707"/>
    <d v="2015-08-27T00:00:00"/>
    <x v="483"/>
    <x v="1"/>
    <s v="PF-19165"/>
    <s v="Philip Fox"/>
    <s v="Consumer"/>
    <s v="United States"/>
    <x v="70"/>
    <s v="California"/>
    <n v="92105"/>
    <x v="1"/>
    <s v="OFF-PA-10002968"/>
    <x v="1"/>
    <s v="Paper"/>
    <s v="Xerox 1973"/>
    <n v="114.2"/>
    <n v="5"/>
    <n v="0"/>
    <n v="52.531999999999996"/>
  </r>
  <r>
    <n v="1295"/>
    <s v="CA-2015-101707"/>
    <d v="2015-08-27T00:00:00"/>
    <x v="483"/>
    <x v="1"/>
    <s v="PF-19165"/>
    <s v="Philip Fox"/>
    <s v="Consumer"/>
    <s v="United States"/>
    <x v="70"/>
    <s v="California"/>
    <n v="92105"/>
    <x v="1"/>
    <s v="OFF-LA-10000134"/>
    <x v="1"/>
    <s v="Labels"/>
    <s v="Avery 511"/>
    <n v="3.08"/>
    <n v="1"/>
    <n v="0"/>
    <n v="1.4783999999999999"/>
  </r>
  <r>
    <n v="1296"/>
    <s v="CA-2015-138898"/>
    <d v="2015-05-25T00:00:00"/>
    <x v="484"/>
    <x v="1"/>
    <s v="JH-16180"/>
    <s v="Justin Hirsh"/>
    <s v="Consumer"/>
    <s v="United States"/>
    <x v="206"/>
    <s v="Colorado"/>
    <n v="81001"/>
    <x v="1"/>
    <s v="OFF-AP-10004487"/>
    <x v="1"/>
    <s v="Appliances"/>
    <s v="Kensington 4 Outlet MasterPiece Compact Power Control Center"/>
    <n v="845.72799999999995"/>
    <n v="13"/>
    <n v="0.2"/>
    <n v="84.572799999999901"/>
  </r>
  <r>
    <n v="1297"/>
    <s v="CA-2017-115427"/>
    <d v="2017-12-30T00:00:00"/>
    <x v="362"/>
    <x v="1"/>
    <s v="EB-13975"/>
    <s v="Erica Bern"/>
    <s v="Corporate"/>
    <s v="United States"/>
    <x v="54"/>
    <s v="California"/>
    <n v="94533"/>
    <x v="1"/>
    <s v="OFF-BI-10002103"/>
    <x v="1"/>
    <s v="Binders"/>
    <s v="Cardinal Slant-D Ring Binder, Heavy Gauge Vinyl"/>
    <n v="13.904"/>
    <n v="2"/>
    <n v="0.2"/>
    <n v="4.5187999999999997"/>
  </r>
  <r>
    <n v="1298"/>
    <s v="CA-2017-115427"/>
    <d v="2017-12-30T00:00:00"/>
    <x v="362"/>
    <x v="1"/>
    <s v="EB-13975"/>
    <s v="Erica Bern"/>
    <s v="Corporate"/>
    <s v="United States"/>
    <x v="54"/>
    <s v="California"/>
    <n v="94533"/>
    <x v="1"/>
    <s v="OFF-BI-10004632"/>
    <x v="1"/>
    <s v="Binders"/>
    <s v="GBC Binding covers"/>
    <n v="20.72"/>
    <n v="2"/>
    <n v="0.2"/>
    <n v="6.4749999999999996"/>
  </r>
  <r>
    <n v="1299"/>
    <s v="CA-2016-134425"/>
    <d v="2016-12-08T00:00:00"/>
    <x v="485"/>
    <x v="0"/>
    <s v="QJ-19255"/>
    <s v="Quincy Jones"/>
    <s v="Corporate"/>
    <s v="United States"/>
    <x v="33"/>
    <s v="Minnesota"/>
    <n v="55106"/>
    <x v="2"/>
    <s v="TEC-PH-10003555"/>
    <x v="2"/>
    <s v="Phones"/>
    <s v="Motorola HK250 Universal Bluetooth Headset"/>
    <n v="114.95"/>
    <n v="5"/>
    <n v="0"/>
    <n v="2.2990000000000101"/>
  </r>
  <r>
    <n v="1300"/>
    <s v="CA-2015-121391"/>
    <d v="2015-10-04T00:00:00"/>
    <x v="486"/>
    <x v="2"/>
    <s v="AA-10315"/>
    <s v="Alex Avila"/>
    <s v="Consumer"/>
    <s v="United States"/>
    <x v="8"/>
    <s v="California"/>
    <n v="94109"/>
    <x v="1"/>
    <s v="OFF-ST-10001590"/>
    <x v="1"/>
    <s v="Storage"/>
    <s v="Tenex Personal Project File with Scoop Front Design, Black"/>
    <n v="26.96"/>
    <n v="2"/>
    <n v="0"/>
    <n v="7.0095999999999998"/>
  </r>
  <r>
    <n v="1301"/>
    <s v="CA-2016-137043"/>
    <d v="2016-12-23T00:00:00"/>
    <x v="487"/>
    <x v="0"/>
    <s v="LC-17140"/>
    <s v="Logan Currie"/>
    <s v="Consumer"/>
    <s v="United States"/>
    <x v="24"/>
    <s v="Virginia"/>
    <n v="22153"/>
    <x v="0"/>
    <s v="FUR-FU-10003664"/>
    <x v="0"/>
    <s v="Furnishings"/>
    <s v="Electrix Architect's Clamp-On Swing Arm Lamp, Black"/>
    <n v="572.76"/>
    <n v="6"/>
    <n v="0"/>
    <n v="166.10040000000001"/>
  </r>
  <r>
    <n v="1302"/>
    <s v="CA-2016-137043"/>
    <d v="2016-12-23T00:00:00"/>
    <x v="487"/>
    <x v="0"/>
    <s v="LC-17140"/>
    <s v="Logan Currie"/>
    <s v="Consumer"/>
    <s v="United States"/>
    <x v="24"/>
    <s v="Virginia"/>
    <n v="22153"/>
    <x v="0"/>
    <s v="FUR-FU-10003664"/>
    <x v="0"/>
    <s v="Furnishings"/>
    <s v="Electrix Architect's Clamp-On Swing Arm Lamp, Black"/>
    <n v="286.38"/>
    <n v="3"/>
    <n v="0"/>
    <n v="83.050200000000004"/>
  </r>
  <r>
    <n v="1303"/>
    <s v="CA-2015-115847"/>
    <d v="2015-09-19T00:00:00"/>
    <x v="488"/>
    <x v="0"/>
    <s v="TC-21535"/>
    <s v="Tracy Collins"/>
    <s v="Home Office"/>
    <s v="United States"/>
    <x v="81"/>
    <s v="Virginia"/>
    <n v="22204"/>
    <x v="0"/>
    <s v="FUR-BO-10003433"/>
    <x v="0"/>
    <s v="Bookcases"/>
    <s v="Sauder Cornerstone Collection Library"/>
    <n v="61.96"/>
    <n v="2"/>
    <n v="0"/>
    <n v="4.3372000000000002"/>
  </r>
  <r>
    <n v="1304"/>
    <s v="US-2017-126179"/>
    <d v="2017-07-03T00:00:00"/>
    <x v="489"/>
    <x v="1"/>
    <s v="CS-12460"/>
    <s v="Chuck Sachs"/>
    <s v="Consumer"/>
    <s v="United States"/>
    <x v="38"/>
    <s v="Georgia"/>
    <n v="31907"/>
    <x v="0"/>
    <s v="FUR-FU-10002554"/>
    <x v="0"/>
    <s v="Furnishings"/>
    <s v="Westinghouse Floor Lamp with Metal Mesh Shade, Black"/>
    <n v="23.99"/>
    <n v="1"/>
    <n v="0"/>
    <n v="5.5176999999999996"/>
  </r>
  <r>
    <n v="1305"/>
    <s v="US-2017-126179"/>
    <d v="2017-07-03T00:00:00"/>
    <x v="489"/>
    <x v="1"/>
    <s v="CS-12460"/>
    <s v="Chuck Sachs"/>
    <s v="Consumer"/>
    <s v="United States"/>
    <x v="38"/>
    <s v="Georgia"/>
    <n v="31907"/>
    <x v="0"/>
    <s v="TEC-PH-10001557"/>
    <x v="2"/>
    <s v="Phones"/>
    <s v="Pyle PMP37LED"/>
    <n v="287.97000000000003"/>
    <n v="3"/>
    <n v="0"/>
    <n v="77.751900000000006"/>
  </r>
  <r>
    <n v="1306"/>
    <s v="CA-2016-101966"/>
    <d v="2016-07-14T00:00:00"/>
    <x v="220"/>
    <x v="0"/>
    <s v="BM-11785"/>
    <s v="Bryan Mills"/>
    <s v="Consumer"/>
    <s v="United States"/>
    <x v="12"/>
    <s v="Texas"/>
    <n v="77036"/>
    <x v="2"/>
    <s v="TEC-PH-10003437"/>
    <x v="2"/>
    <s v="Phones"/>
    <s v="Blue Parrot B250XT Professional Grade Wireless Bluetooth Headset with"/>
    <n v="419.94400000000002"/>
    <n v="7"/>
    <n v="0.2"/>
    <n v="52.493000000000002"/>
  </r>
  <r>
    <n v="1307"/>
    <s v="CA-2016-141397"/>
    <d v="2016-06-20T00:00:00"/>
    <x v="490"/>
    <x v="2"/>
    <s v="RC-19825"/>
    <s v="Roy Collins"/>
    <s v="Consumer"/>
    <s v="United States"/>
    <x v="45"/>
    <s v="California"/>
    <n v="91104"/>
    <x v="1"/>
    <s v="OFF-PA-10002986"/>
    <x v="1"/>
    <s v="Paper"/>
    <s v="Xerox 1898"/>
    <n v="46.76"/>
    <n v="7"/>
    <n v="0"/>
    <n v="22.444800000000001"/>
  </r>
  <r>
    <n v="1308"/>
    <s v="CA-2016-141397"/>
    <d v="2016-06-20T00:00:00"/>
    <x v="490"/>
    <x v="2"/>
    <s v="RC-19825"/>
    <s v="Roy Collins"/>
    <s v="Consumer"/>
    <s v="United States"/>
    <x v="45"/>
    <s v="California"/>
    <n v="91104"/>
    <x v="1"/>
    <s v="OFF-BI-10000320"/>
    <x v="1"/>
    <s v="Binders"/>
    <s v="GBC Plastic Binding Combs"/>
    <n v="17.712"/>
    <n v="3"/>
    <n v="0.2"/>
    <n v="6.4206000000000003"/>
  </r>
  <r>
    <n v="1309"/>
    <s v="CA-2016-141397"/>
    <d v="2016-06-20T00:00:00"/>
    <x v="490"/>
    <x v="2"/>
    <s v="RC-19825"/>
    <s v="Roy Collins"/>
    <s v="Consumer"/>
    <s v="United States"/>
    <x v="45"/>
    <s v="California"/>
    <n v="91104"/>
    <x v="1"/>
    <s v="OFF-AP-10003971"/>
    <x v="1"/>
    <s v="Appliances"/>
    <s v="Belkin 6 Outlet Metallic Surge Strip"/>
    <n v="21.78"/>
    <n v="2"/>
    <n v="0"/>
    <n v="5.6627999999999998"/>
  </r>
  <r>
    <n v="1310"/>
    <s v="CA-2016-141397"/>
    <d v="2016-06-20T00:00:00"/>
    <x v="490"/>
    <x v="2"/>
    <s v="RC-19825"/>
    <s v="Roy Collins"/>
    <s v="Consumer"/>
    <s v="United States"/>
    <x v="45"/>
    <s v="California"/>
    <n v="91104"/>
    <x v="1"/>
    <s v="OFF-ST-10001469"/>
    <x v="1"/>
    <s v="Storage"/>
    <s v="Fellowes Bankers Box Recycled Super Stor/Drawer"/>
    <n v="161.94"/>
    <n v="3"/>
    <n v="0"/>
    <n v="9.7163999999999895"/>
  </r>
  <r>
    <n v="1311"/>
    <s v="CA-2016-141397"/>
    <d v="2016-06-20T00:00:00"/>
    <x v="490"/>
    <x v="2"/>
    <s v="RC-19825"/>
    <s v="Roy Collins"/>
    <s v="Consumer"/>
    <s v="United States"/>
    <x v="45"/>
    <s v="California"/>
    <n v="91104"/>
    <x v="1"/>
    <s v="FUR-CH-10003846"/>
    <x v="0"/>
    <s v="Chairs"/>
    <s v="Hon Valutask Swivel Chairs"/>
    <n v="161.56800000000001"/>
    <n v="2"/>
    <n v="0.2"/>
    <n v="-8.0783999999999896"/>
  </r>
  <r>
    <n v="1312"/>
    <s v="CA-2016-141082"/>
    <d v="2016-12-09T00:00:00"/>
    <x v="10"/>
    <x v="1"/>
    <s v="FM-14380"/>
    <s v="Fred McMath"/>
    <s v="Consumer"/>
    <s v="United States"/>
    <x v="104"/>
    <s v="Massachusetts"/>
    <n v="1841"/>
    <x v="3"/>
    <s v="OFF-LA-10001404"/>
    <x v="1"/>
    <s v="Labels"/>
    <s v="Avery 517"/>
    <n v="3.69"/>
    <n v="1"/>
    <n v="0"/>
    <n v="1.7343"/>
  </r>
  <r>
    <n v="1313"/>
    <s v="CA-2016-141082"/>
    <d v="2016-12-09T00:00:00"/>
    <x v="10"/>
    <x v="1"/>
    <s v="FM-14380"/>
    <s v="Fred McMath"/>
    <s v="Consumer"/>
    <s v="United States"/>
    <x v="104"/>
    <s v="Massachusetts"/>
    <n v="1841"/>
    <x v="3"/>
    <s v="OFF-LA-10001474"/>
    <x v="1"/>
    <s v="Labels"/>
    <s v="Avery 477"/>
    <n v="122.12"/>
    <n v="4"/>
    <n v="0"/>
    <n v="56.175199999999997"/>
  </r>
  <r>
    <n v="1314"/>
    <s v="US-2016-134488"/>
    <d v="2016-09-24T00:00:00"/>
    <x v="152"/>
    <x v="1"/>
    <s v="PK-19075"/>
    <s v="Pete Kriz"/>
    <s v="Consumer"/>
    <s v="United States"/>
    <x v="38"/>
    <s v="Ohio"/>
    <n v="43229"/>
    <x v="3"/>
    <s v="FUR-CH-10003199"/>
    <x v="0"/>
    <s v="Chairs"/>
    <s v="Office Star - Contemporary Task Swivel Chair"/>
    <n v="155.37200000000001"/>
    <n v="2"/>
    <n v="0.3"/>
    <n v="-13.317600000000001"/>
  </r>
  <r>
    <n v="1315"/>
    <s v="CA-2016-145919"/>
    <d v="2016-12-18T00:00:00"/>
    <x v="491"/>
    <x v="1"/>
    <s v="HG-14965"/>
    <s v="Henry Goldwyn"/>
    <s v="Corporate"/>
    <s v="United States"/>
    <x v="1"/>
    <s v="California"/>
    <n v="90032"/>
    <x v="1"/>
    <s v="OFF-PA-10003072"/>
    <x v="1"/>
    <s v="Paper"/>
    <s v="Eureka Recycled Copy Paper 8 1/2&quot; x 11&quot;, Ream"/>
    <n v="38.880000000000003"/>
    <n v="6"/>
    <n v="0"/>
    <n v="18.662400000000002"/>
  </r>
  <r>
    <n v="1316"/>
    <s v="CA-2016-145919"/>
    <d v="2016-12-18T00:00:00"/>
    <x v="491"/>
    <x v="1"/>
    <s v="HG-14965"/>
    <s v="Henry Goldwyn"/>
    <s v="Corporate"/>
    <s v="United States"/>
    <x v="1"/>
    <s v="California"/>
    <n v="90032"/>
    <x v="1"/>
    <s v="FUR-FU-10004960"/>
    <x v="0"/>
    <s v="Furnishings"/>
    <s v="Seth Thomas 12&quot; Clock w/ Goldtone Case"/>
    <n v="183.84"/>
    <n v="8"/>
    <n v="0"/>
    <n v="62.505600000000001"/>
  </r>
  <r>
    <n v="1317"/>
    <s v="CA-2016-145919"/>
    <d v="2016-12-18T00:00:00"/>
    <x v="491"/>
    <x v="1"/>
    <s v="HG-14965"/>
    <s v="Henry Goldwyn"/>
    <s v="Corporate"/>
    <s v="United States"/>
    <x v="1"/>
    <s v="California"/>
    <n v="90032"/>
    <x v="1"/>
    <s v="OFF-SU-10003505"/>
    <x v="1"/>
    <s v="Supplies"/>
    <s v="Premier Electric Letter Opener"/>
    <n v="579.29999999999995"/>
    <n v="5"/>
    <n v="0"/>
    <n v="28.965"/>
  </r>
  <r>
    <n v="1318"/>
    <s v="CA-2017-157651"/>
    <d v="2017-12-10T00:00:00"/>
    <x v="93"/>
    <x v="1"/>
    <s v="HA-14920"/>
    <s v="Helen Andreada"/>
    <s v="Consumer"/>
    <s v="United States"/>
    <x v="10"/>
    <s v="Pennsylvania"/>
    <n v="19120"/>
    <x v="3"/>
    <s v="TEC-AC-10003116"/>
    <x v="2"/>
    <s v="Accessories"/>
    <s v="Memorex Froggy Flash Drive 8 GB"/>
    <n v="14.2"/>
    <n v="1"/>
    <n v="0.2"/>
    <n v="3.3725000000000001"/>
  </r>
  <r>
    <n v="1319"/>
    <s v="CA-2014-160773"/>
    <d v="2014-07-01T00:00:00"/>
    <x v="492"/>
    <x v="1"/>
    <s v="LW-16825"/>
    <s v="Laurel Workman"/>
    <s v="Corporate"/>
    <s v="United States"/>
    <x v="207"/>
    <s v="Florida"/>
    <n v="32725"/>
    <x v="0"/>
    <s v="TEC-PH-10004586"/>
    <x v="2"/>
    <s v="Phones"/>
    <s v="Wilson SignalBoost 841262 DB PRO Amplifier Kit"/>
    <n v="575.91999999999996"/>
    <n v="2"/>
    <n v="0.2"/>
    <n v="71.989999999999995"/>
  </r>
  <r>
    <n v="1320"/>
    <s v="CA-2014-160773"/>
    <d v="2014-07-01T00:00:00"/>
    <x v="492"/>
    <x v="1"/>
    <s v="LW-16825"/>
    <s v="Laurel Workman"/>
    <s v="Corporate"/>
    <s v="United States"/>
    <x v="207"/>
    <s v="Florida"/>
    <n v="32725"/>
    <x v="0"/>
    <s v="OFF-BI-10000546"/>
    <x v="1"/>
    <s v="Binders"/>
    <s v="Avery Durable Binders"/>
    <n v="5.1840000000000002"/>
    <n v="6"/>
    <n v="0.7"/>
    <n v="-3.6288"/>
  </r>
  <r>
    <n v="1321"/>
    <s v="CA-2017-167703"/>
    <d v="2017-02-03T00:00:00"/>
    <x v="493"/>
    <x v="1"/>
    <s v="MC-17575"/>
    <s v="Matt Collins"/>
    <s v="Consumer"/>
    <s v="United States"/>
    <x v="74"/>
    <s v="Ohio"/>
    <n v="45231"/>
    <x v="3"/>
    <s v="OFF-BI-10002071"/>
    <x v="1"/>
    <s v="Binders"/>
    <s v="Fellowes Black Plastic Comb Bindings"/>
    <n v="5.2290000000000001"/>
    <n v="3"/>
    <n v="0.7"/>
    <n v="-4.1832000000000003"/>
  </r>
  <r>
    <n v="1322"/>
    <s v="CA-2017-167703"/>
    <d v="2017-02-03T00:00:00"/>
    <x v="493"/>
    <x v="1"/>
    <s v="MC-17575"/>
    <s v="Matt Collins"/>
    <s v="Consumer"/>
    <s v="United States"/>
    <x v="74"/>
    <s v="Ohio"/>
    <n v="45231"/>
    <x v="3"/>
    <s v="OFF-ST-10001490"/>
    <x v="1"/>
    <s v="Storage"/>
    <s v="Hot File 7-Pocket, Floor Stand"/>
    <n v="285.55200000000002"/>
    <n v="2"/>
    <n v="0.2"/>
    <n v="35.694000000000003"/>
  </r>
  <r>
    <n v="1323"/>
    <s v="CA-2017-121804"/>
    <d v="2017-03-03T00:00:00"/>
    <x v="494"/>
    <x v="1"/>
    <s v="LP-17095"/>
    <s v="Liz Preis"/>
    <s v="Consumer"/>
    <s v="United States"/>
    <x v="208"/>
    <s v="Kentucky"/>
    <n v="42071"/>
    <x v="0"/>
    <s v="OFF-AP-10004859"/>
    <x v="1"/>
    <s v="Appliances"/>
    <s v="Acco 6 Outlet Guardian Premium Surge Suppressor"/>
    <n v="72.8"/>
    <n v="5"/>
    <n v="0"/>
    <n v="19.655999999999999"/>
  </r>
  <r>
    <n v="1324"/>
    <s v="CA-2017-162635"/>
    <d v="2017-10-09T00:00:00"/>
    <x v="495"/>
    <x v="2"/>
    <s v="EB-14170"/>
    <s v="Evan Bailliet"/>
    <s v="Consumer"/>
    <s v="United States"/>
    <x v="40"/>
    <s v="North Carolina"/>
    <n v="28403"/>
    <x v="0"/>
    <s v="OFF-PA-10002659"/>
    <x v="1"/>
    <s v="Paper"/>
    <s v="Avoid Verbal Orders Carbonless Minifold Book"/>
    <n v="10.816000000000001"/>
    <n v="4"/>
    <n v="0.2"/>
    <n v="3.5152000000000001"/>
  </r>
  <r>
    <n v="1325"/>
    <s v="CA-2014-107153"/>
    <d v="2014-09-28T00:00:00"/>
    <x v="127"/>
    <x v="1"/>
    <s v="GZ-14545"/>
    <s v="George Zrebassa"/>
    <s v="Corporate"/>
    <s v="United States"/>
    <x v="104"/>
    <s v="Massachusetts"/>
    <n v="1841"/>
    <x v="3"/>
    <s v="OFF-ST-10001321"/>
    <x v="1"/>
    <s v="Storage"/>
    <s v="Decoflex Hanging Personal Folder File, Blue"/>
    <n v="46.26"/>
    <n v="3"/>
    <n v="0"/>
    <n v="12.4902"/>
  </r>
  <r>
    <n v="1326"/>
    <s v="US-2014-117058"/>
    <d v="2014-05-27T00:00:00"/>
    <x v="496"/>
    <x v="2"/>
    <s v="LE-16810"/>
    <s v="Laurel Elliston"/>
    <s v="Consumer"/>
    <s v="United States"/>
    <x v="22"/>
    <s v="Illinois"/>
    <n v="60653"/>
    <x v="2"/>
    <s v="OFF-BI-10004139"/>
    <x v="1"/>
    <s v="Binders"/>
    <s v="Fellowes Presentation Covers for Comb Binding Machines"/>
    <n v="17.46"/>
    <n v="6"/>
    <n v="0.8"/>
    <n v="-30.555"/>
  </r>
  <r>
    <n v="1327"/>
    <s v="CA-2015-120439"/>
    <d v="2015-06-14T00:00:00"/>
    <x v="497"/>
    <x v="1"/>
    <s v="AD-10180"/>
    <s v="Alan Dominguez"/>
    <s v="Home Office"/>
    <s v="United States"/>
    <x v="10"/>
    <s v="Pennsylvania"/>
    <n v="19120"/>
    <x v="3"/>
    <s v="FUR-FU-10001867"/>
    <x v="0"/>
    <s v="Furnishings"/>
    <s v="Eldon Expressions Punched Metal &amp; Wood Desk Accessories, Pewter &amp; Cherry"/>
    <n v="51.072000000000003"/>
    <n v="6"/>
    <n v="0.2"/>
    <n v="5.1071999999999997"/>
  </r>
  <r>
    <n v="1328"/>
    <s v="CA-2016-128258"/>
    <d v="2016-03-30T00:00:00"/>
    <x v="498"/>
    <x v="2"/>
    <s v="CP-12085"/>
    <s v="Cathy Prescott"/>
    <s v="Corporate"/>
    <s v="United States"/>
    <x v="165"/>
    <s v="Connecticut"/>
    <n v="6360"/>
    <x v="3"/>
    <s v="OFF-PA-10004156"/>
    <x v="1"/>
    <s v="Paper"/>
    <s v="Xerox 188"/>
    <n v="11.34"/>
    <n v="1"/>
    <n v="0"/>
    <n v="5.5566000000000004"/>
  </r>
  <r>
    <n v="1329"/>
    <s v="CA-2017-106033"/>
    <d v="2017-10-15T00:00:00"/>
    <x v="499"/>
    <x v="0"/>
    <s v="FG-14260"/>
    <s v="Frank Gastineau"/>
    <s v="Home Office"/>
    <s v="United States"/>
    <x v="8"/>
    <s v="California"/>
    <n v="94110"/>
    <x v="1"/>
    <s v="OFF-AR-10002818"/>
    <x v="1"/>
    <s v="Art"/>
    <s v="Panasonic KP-310 Heavy-Duty Electric Pencil Sharpener"/>
    <n v="87.92"/>
    <n v="4"/>
    <n v="0"/>
    <n v="26.376000000000001"/>
  </r>
  <r>
    <n v="1330"/>
    <s v="CA-2016-142762"/>
    <d v="2016-05-23T00:00:00"/>
    <x v="500"/>
    <x v="1"/>
    <s v="LD-17005"/>
    <s v="Lisa DeCherney"/>
    <s v="Consumer"/>
    <s v="United States"/>
    <x v="8"/>
    <s v="California"/>
    <n v="94109"/>
    <x v="1"/>
    <s v="FUR-FU-10003691"/>
    <x v="0"/>
    <s v="Furnishings"/>
    <s v="Eldon Image Series Desk Accessories, Ebony"/>
    <n v="37.049999999999997"/>
    <n v="3"/>
    <n v="0"/>
    <n v="16.302"/>
  </r>
  <r>
    <n v="1331"/>
    <s v="CA-2017-127705"/>
    <d v="2017-06-02T00:00:00"/>
    <x v="501"/>
    <x v="1"/>
    <s v="AB-10255"/>
    <s v="Alejandro Ballentine"/>
    <s v="Home Office"/>
    <s v="United States"/>
    <x v="160"/>
    <s v="Ohio"/>
    <n v="44052"/>
    <x v="3"/>
    <s v="TEC-PH-10000347"/>
    <x v="2"/>
    <s v="Phones"/>
    <s v="Cush Cases Heavy Duty Rugged Cover Case for Samsung Galaxy S5 - Purple"/>
    <n v="2.97"/>
    <n v="1"/>
    <n v="0.4"/>
    <n v="-0.64349999999999996"/>
  </r>
  <r>
    <n v="1332"/>
    <s v="CA-2017-127705"/>
    <d v="2017-06-02T00:00:00"/>
    <x v="501"/>
    <x v="1"/>
    <s v="AB-10255"/>
    <s v="Alejandro Ballentine"/>
    <s v="Home Office"/>
    <s v="United States"/>
    <x v="160"/>
    <s v="Ohio"/>
    <n v="44052"/>
    <x v="3"/>
    <s v="OFF-ST-10004507"/>
    <x v="1"/>
    <s v="Storage"/>
    <s v="Advantus Rolling Storage Box"/>
    <n v="27.44"/>
    <n v="2"/>
    <n v="0.2"/>
    <n v="2.4009999999999998"/>
  </r>
  <r>
    <n v="1333"/>
    <s v="CA-2014-122567"/>
    <d v="2014-02-16T00:00:00"/>
    <x v="502"/>
    <x v="1"/>
    <s v="MN-17935"/>
    <s v="Michael Nguyen"/>
    <s v="Consumer"/>
    <s v="United States"/>
    <x v="61"/>
    <s v="Texas"/>
    <n v="75220"/>
    <x v="2"/>
    <s v="OFF-BI-10002012"/>
    <x v="1"/>
    <s v="Binders"/>
    <s v="Wilson Jones Easy Flow II Sheet Lifters"/>
    <n v="1.08"/>
    <n v="3"/>
    <n v="0.8"/>
    <n v="-1.728"/>
  </r>
  <r>
    <n v="1334"/>
    <s v="CA-2014-122567"/>
    <d v="2014-02-16T00:00:00"/>
    <x v="502"/>
    <x v="1"/>
    <s v="MN-17935"/>
    <s v="Michael Nguyen"/>
    <s v="Consumer"/>
    <s v="United States"/>
    <x v="61"/>
    <s v="Texas"/>
    <n v="75220"/>
    <x v="2"/>
    <s v="OFF-AP-10001303"/>
    <x v="1"/>
    <s v="Appliances"/>
    <s v="Holmes Cool Mist Humidifier for the Whole House with 8-Gallon Output per Day, Extended Life Filter"/>
    <n v="7.96"/>
    <n v="2"/>
    <n v="0.8"/>
    <n v="-13.93"/>
  </r>
  <r>
    <n v="1335"/>
    <s v="CA-2014-121664"/>
    <d v="2014-05-06T00:00:00"/>
    <x v="503"/>
    <x v="1"/>
    <s v="HP-14815"/>
    <s v="Harold Pawlan"/>
    <s v="Home Office"/>
    <s v="United States"/>
    <x v="1"/>
    <s v="California"/>
    <n v="90049"/>
    <x v="1"/>
    <s v="OFF-BI-10003684"/>
    <x v="1"/>
    <s v="Binders"/>
    <s v="Wilson Jones Legal Size Ring Binders"/>
    <n v="140.73599999999999"/>
    <n v="8"/>
    <n v="0.2"/>
    <n v="52.776000000000003"/>
  </r>
  <r>
    <n v="1336"/>
    <s v="CA-2016-122133"/>
    <d v="2016-05-16T00:00:00"/>
    <x v="213"/>
    <x v="1"/>
    <s v="JR-15670"/>
    <s v="Jim Radford"/>
    <s v="Consumer"/>
    <s v="United States"/>
    <x v="209"/>
    <s v="Connecticut"/>
    <n v="6457"/>
    <x v="3"/>
    <s v="OFF-ST-10002574"/>
    <x v="1"/>
    <s v="Storage"/>
    <s v="SAFCO Commercial Wire Shelving, Black"/>
    <n v="552.55999999999995"/>
    <n v="4"/>
    <n v="0"/>
    <n v="0"/>
  </r>
  <r>
    <n v="1337"/>
    <s v="US-2017-123281"/>
    <d v="2017-04-02T00:00:00"/>
    <x v="377"/>
    <x v="1"/>
    <s v="JF-15190"/>
    <s v="Jamie Frazer"/>
    <s v="Consumer"/>
    <s v="United States"/>
    <x v="1"/>
    <s v="California"/>
    <n v="90008"/>
    <x v="1"/>
    <s v="FUR-FU-10003724"/>
    <x v="0"/>
    <s v="Furnishings"/>
    <s v="Westinghouse Clip-On Gooseneck Lamps"/>
    <n v="25.11"/>
    <n v="3"/>
    <n v="0"/>
    <n v="6.5286"/>
  </r>
  <r>
    <n v="1338"/>
    <s v="CA-2017-100524"/>
    <d v="2017-03-31T00:00:00"/>
    <x v="504"/>
    <x v="0"/>
    <s v="CM-12115"/>
    <s v="Chad McGuire"/>
    <s v="Consumer"/>
    <s v="United States"/>
    <x v="20"/>
    <s v="New York"/>
    <n v="10011"/>
    <x v="3"/>
    <s v="FUR-FU-10004018"/>
    <x v="0"/>
    <s v="Furnishings"/>
    <s v="Tensor Computer Mounted Lamp"/>
    <n v="29.78"/>
    <n v="2"/>
    <n v="0"/>
    <n v="8.0405999999999995"/>
  </r>
  <r>
    <n v="1339"/>
    <s v="CA-2017-100524"/>
    <d v="2017-03-31T00:00:00"/>
    <x v="504"/>
    <x v="0"/>
    <s v="CM-12115"/>
    <s v="Chad McGuire"/>
    <s v="Consumer"/>
    <s v="United States"/>
    <x v="20"/>
    <s v="New York"/>
    <n v="10011"/>
    <x v="3"/>
    <s v="TEC-PH-10002549"/>
    <x v="2"/>
    <s v="Phones"/>
    <s v="Polycom SoundPoint IP 450 VoIP phone"/>
    <n v="677.58"/>
    <n v="3"/>
    <n v="0"/>
    <n v="176.17080000000001"/>
  </r>
  <r>
    <n v="1340"/>
    <s v="CA-2017-100524"/>
    <d v="2017-03-31T00:00:00"/>
    <x v="504"/>
    <x v="0"/>
    <s v="CM-12115"/>
    <s v="Chad McGuire"/>
    <s v="Consumer"/>
    <s v="United States"/>
    <x v="20"/>
    <s v="New York"/>
    <n v="10011"/>
    <x v="3"/>
    <s v="OFF-PA-10004911"/>
    <x v="1"/>
    <s v="Paper"/>
    <s v="Rediform S.O.S. 1-Up Phone Message Bk, 4-1/4x3-1/16 Bk, 1 Form/Pg, 40 Messages/Bk, 3/Pk"/>
    <n v="75.040000000000006"/>
    <n v="8"/>
    <n v="0"/>
    <n v="36.019199999999998"/>
  </r>
  <r>
    <n v="1341"/>
    <s v="CA-2017-113481"/>
    <d v="2017-01-02T00:00:00"/>
    <x v="505"/>
    <x v="2"/>
    <s v="AS-10045"/>
    <s v="Aaron Smayling"/>
    <s v="Corporate"/>
    <s v="United States"/>
    <x v="108"/>
    <s v="North Carolina"/>
    <n v="28540"/>
    <x v="0"/>
    <s v="TEC-MA-10002178"/>
    <x v="2"/>
    <s v="Machines"/>
    <s v="Cisco CP-7937G Unified IP Conference Station Phone"/>
    <n v="695.7"/>
    <n v="2"/>
    <n v="0.5"/>
    <n v="-27.827999999999999"/>
  </r>
  <r>
    <n v="1342"/>
    <s v="CA-2017-113481"/>
    <d v="2017-01-02T00:00:00"/>
    <x v="505"/>
    <x v="2"/>
    <s v="AS-10045"/>
    <s v="Aaron Smayling"/>
    <s v="Corporate"/>
    <s v="United States"/>
    <x v="108"/>
    <s v="North Carolina"/>
    <n v="28540"/>
    <x v="0"/>
    <s v="OFF-BI-10003694"/>
    <x v="1"/>
    <s v="Binders"/>
    <s v="Avery 3 1/2&quot; Diskette Storage Pages, 10/Pack"/>
    <n v="15.66"/>
    <n v="5"/>
    <n v="0.7"/>
    <n v="-12.528"/>
  </r>
  <r>
    <n v="1343"/>
    <s v="CA-2017-113481"/>
    <d v="2017-01-02T00:00:00"/>
    <x v="505"/>
    <x v="2"/>
    <s v="AS-10045"/>
    <s v="Aaron Smayling"/>
    <s v="Corporate"/>
    <s v="United States"/>
    <x v="108"/>
    <s v="North Carolina"/>
    <n v="28540"/>
    <x v="0"/>
    <s v="OFF-BI-10000474"/>
    <x v="1"/>
    <s v="Binders"/>
    <s v="Avery Recycled Flexi-View Covers for Binding Systems"/>
    <n v="28.853999999999999"/>
    <n v="6"/>
    <n v="0.7"/>
    <n v="-21.159600000000001"/>
  </r>
  <r>
    <n v="1344"/>
    <s v="CA-2015-131758"/>
    <d v="2015-05-28T00:00:00"/>
    <x v="506"/>
    <x v="1"/>
    <s v="KB-16315"/>
    <s v="Karl Braun"/>
    <s v="Consumer"/>
    <s v="United States"/>
    <x v="210"/>
    <s v="New York"/>
    <n v="11520"/>
    <x v="3"/>
    <s v="OFF-AR-10000411"/>
    <x v="1"/>
    <s v="Art"/>
    <s v="Boston 16701 Slimline Battery Pencil Sharpener"/>
    <n v="47.82"/>
    <n v="3"/>
    <n v="0"/>
    <n v="14.346"/>
  </r>
  <r>
    <n v="1345"/>
    <s v="CA-2015-131758"/>
    <d v="2015-05-28T00:00:00"/>
    <x v="506"/>
    <x v="1"/>
    <s v="KB-16315"/>
    <s v="Karl Braun"/>
    <s v="Consumer"/>
    <s v="United States"/>
    <x v="210"/>
    <s v="New York"/>
    <n v="11520"/>
    <x v="3"/>
    <s v="OFF-LA-10000262"/>
    <x v="1"/>
    <s v="Labels"/>
    <s v="Avery 494"/>
    <n v="13.05"/>
    <n v="5"/>
    <n v="0"/>
    <n v="6.0030000000000001"/>
  </r>
  <r>
    <n v="1346"/>
    <s v="CA-2014-118339"/>
    <d v="2014-03-17T00:00:00"/>
    <x v="507"/>
    <x v="1"/>
    <s v="BN-11515"/>
    <s v="Bradley Nguyen"/>
    <s v="Consumer"/>
    <s v="United States"/>
    <x v="69"/>
    <s v="Minnesota"/>
    <n v="55044"/>
    <x v="2"/>
    <s v="OFF-AP-10001154"/>
    <x v="1"/>
    <s v="Appliances"/>
    <s v="Bionaire Personal Warm Mist Humidifier/Vaporizer"/>
    <n v="93.78"/>
    <n v="2"/>
    <n v="0"/>
    <n v="36.574199999999998"/>
  </r>
  <r>
    <n v="1347"/>
    <s v="CA-2014-118339"/>
    <d v="2014-03-17T00:00:00"/>
    <x v="507"/>
    <x v="1"/>
    <s v="BN-11515"/>
    <s v="Bradley Nguyen"/>
    <s v="Consumer"/>
    <s v="United States"/>
    <x v="69"/>
    <s v="Minnesota"/>
    <n v="55044"/>
    <x v="2"/>
    <s v="OFF-PA-10000466"/>
    <x v="1"/>
    <s v="Paper"/>
    <s v="Memo Book, 100 Message Capacity, 5 3/8” x 11”"/>
    <n v="47.18"/>
    <n v="7"/>
    <n v="0"/>
    <n v="23.59"/>
  </r>
  <r>
    <n v="1348"/>
    <s v="CA-2014-118339"/>
    <d v="2014-03-17T00:00:00"/>
    <x v="507"/>
    <x v="1"/>
    <s v="BN-11515"/>
    <s v="Bradley Nguyen"/>
    <s v="Consumer"/>
    <s v="United States"/>
    <x v="69"/>
    <s v="Minnesota"/>
    <n v="55044"/>
    <x v="2"/>
    <s v="OFF-AR-10003829"/>
    <x v="1"/>
    <s v="Art"/>
    <s v="Newell 35"/>
    <n v="19.68"/>
    <n v="6"/>
    <n v="0"/>
    <n v="5.7072000000000003"/>
  </r>
  <r>
    <n v="1349"/>
    <s v="CA-2014-118339"/>
    <d v="2014-03-17T00:00:00"/>
    <x v="507"/>
    <x v="1"/>
    <s v="BN-11515"/>
    <s v="Bradley Nguyen"/>
    <s v="Consumer"/>
    <s v="United States"/>
    <x v="69"/>
    <s v="Minnesota"/>
    <n v="55044"/>
    <x v="2"/>
    <s v="OFF-BI-10001758"/>
    <x v="1"/>
    <s v="Binders"/>
    <s v="Wilson Jones 14 Line Acrylic Coated Pressboard Data Binders"/>
    <n v="53.4"/>
    <n v="10"/>
    <n v="0"/>
    <n v="25.097999999999999"/>
  </r>
  <r>
    <n v="1350"/>
    <s v="CA-2014-118339"/>
    <d v="2014-03-17T00:00:00"/>
    <x v="507"/>
    <x v="1"/>
    <s v="BN-11515"/>
    <s v="Bradley Nguyen"/>
    <s v="Consumer"/>
    <s v="United States"/>
    <x v="69"/>
    <s v="Minnesota"/>
    <n v="55044"/>
    <x v="2"/>
    <s v="OFF-BI-10000136"/>
    <x v="1"/>
    <s v="Binders"/>
    <s v="Avery Non-Stick Heavy Duty View Round Locking Ring Binders"/>
    <n v="35.880000000000003"/>
    <n v="6"/>
    <n v="0"/>
    <n v="17.2224"/>
  </r>
  <r>
    <n v="1351"/>
    <s v="CA-2014-153976"/>
    <d v="2014-10-03T00:00:00"/>
    <x v="508"/>
    <x v="0"/>
    <s v="BP-11290"/>
    <s v="Beth Paige"/>
    <s v="Consumer"/>
    <s v="United States"/>
    <x v="148"/>
    <s v="Illinois"/>
    <n v="60201"/>
    <x v="2"/>
    <s v="FUR-CH-10002880"/>
    <x v="0"/>
    <s v="Chairs"/>
    <s v="Global High-Back Leather Tilter, Burgundy"/>
    <n v="258.279"/>
    <n v="3"/>
    <n v="0.3"/>
    <n v="-70.104299999999995"/>
  </r>
  <r>
    <n v="1352"/>
    <s v="CA-2016-162901"/>
    <d v="2016-03-28T00:00:00"/>
    <x v="509"/>
    <x v="2"/>
    <s v="AS-10045"/>
    <s v="Aaron Smayling"/>
    <s v="Corporate"/>
    <s v="United States"/>
    <x v="81"/>
    <s v="Virginia"/>
    <n v="22204"/>
    <x v="0"/>
    <s v="OFF-ST-10000649"/>
    <x v="1"/>
    <s v="Storage"/>
    <s v="Hanging Personal Folder File"/>
    <n v="31.4"/>
    <n v="2"/>
    <n v="0"/>
    <n v="7.85"/>
  </r>
  <r>
    <n v="1353"/>
    <s v="CA-2017-162978"/>
    <d v="2017-05-04T00:00:00"/>
    <x v="510"/>
    <x v="1"/>
    <s v="LW-16990"/>
    <s v="Lindsay Williams"/>
    <s v="Corporate"/>
    <s v="United States"/>
    <x v="8"/>
    <s v="California"/>
    <n v="94109"/>
    <x v="1"/>
    <s v="TEC-PH-10003092"/>
    <x v="2"/>
    <s v="Phones"/>
    <s v="Motorola L804"/>
    <n v="183.96"/>
    <n v="5"/>
    <n v="0.2"/>
    <n v="20.695499999999999"/>
  </r>
  <r>
    <n v="1354"/>
    <s v="CA-2017-162978"/>
    <d v="2017-05-04T00:00:00"/>
    <x v="510"/>
    <x v="1"/>
    <s v="LW-16990"/>
    <s v="Lindsay Williams"/>
    <s v="Corporate"/>
    <s v="United States"/>
    <x v="8"/>
    <s v="California"/>
    <n v="94109"/>
    <x v="1"/>
    <s v="OFF-PA-10002250"/>
    <x v="1"/>
    <s v="Paper"/>
    <s v="Things To Do Today Pad"/>
    <n v="17.61"/>
    <n v="3"/>
    <n v="0"/>
    <n v="8.4527999999999999"/>
  </r>
  <r>
    <n v="1355"/>
    <s v="CA-2017-162978"/>
    <d v="2017-05-04T00:00:00"/>
    <x v="510"/>
    <x v="1"/>
    <s v="LW-16990"/>
    <s v="Lindsay Williams"/>
    <s v="Corporate"/>
    <s v="United States"/>
    <x v="8"/>
    <s v="California"/>
    <n v="94109"/>
    <x v="1"/>
    <s v="FUR-TA-10003473"/>
    <x v="0"/>
    <s v="Tables"/>
    <s v="Bretford Rectangular Conference Table Tops"/>
    <n v="300.904"/>
    <n v="1"/>
    <n v="0.2"/>
    <n v="11.283899999999999"/>
  </r>
  <r>
    <n v="1356"/>
    <s v="US-2014-160444"/>
    <d v="2014-07-05T00:00:00"/>
    <x v="492"/>
    <x v="3"/>
    <s v="DC-12850"/>
    <s v="Dan Campbell"/>
    <s v="Consumer"/>
    <s v="United States"/>
    <x v="12"/>
    <s v="Texas"/>
    <n v="77036"/>
    <x v="2"/>
    <s v="OFF-ST-10001522"/>
    <x v="1"/>
    <s v="Storage"/>
    <s v="Gould Plastics 18-Pocket Panel Bin, 34w x 5-1/4d x 20-1/2h"/>
    <n v="220.77600000000001"/>
    <n v="3"/>
    <n v="0.2"/>
    <n v="-44.155200000000001"/>
  </r>
  <r>
    <n v="1357"/>
    <s v="US-2014-160444"/>
    <d v="2014-07-05T00:00:00"/>
    <x v="492"/>
    <x v="3"/>
    <s v="DC-12850"/>
    <s v="Dan Campbell"/>
    <s v="Consumer"/>
    <s v="United States"/>
    <x v="12"/>
    <s v="Texas"/>
    <n v="77036"/>
    <x v="2"/>
    <s v="OFF-ST-10000563"/>
    <x v="1"/>
    <s v="Storage"/>
    <s v="Fellowes Bankers Box Stor/Drawer Steel Plus"/>
    <n v="281.42399999999998"/>
    <n v="11"/>
    <n v="0.2"/>
    <n v="-35.177999999999997"/>
  </r>
  <r>
    <n v="1358"/>
    <s v="CA-2016-145247"/>
    <d v="2016-05-05T00:00:00"/>
    <x v="477"/>
    <x v="2"/>
    <s v="ND-18370"/>
    <s v="Natalie DeCherney"/>
    <s v="Consumer"/>
    <s v="United States"/>
    <x v="103"/>
    <s v="Kentucky"/>
    <n v="40214"/>
    <x v="0"/>
    <s v="OFF-PA-10003641"/>
    <x v="1"/>
    <s v="Paper"/>
    <s v="Xerox 1909"/>
    <n v="79.14"/>
    <n v="3"/>
    <n v="0"/>
    <n v="36.404400000000003"/>
  </r>
  <r>
    <n v="1359"/>
    <s v="CA-2017-160045"/>
    <d v="2017-04-26T00:00:00"/>
    <x v="433"/>
    <x v="2"/>
    <s v="LB-16735"/>
    <s v="Larry Blacks"/>
    <s v="Consumer"/>
    <s v="United States"/>
    <x v="5"/>
    <s v="Texas"/>
    <n v="76106"/>
    <x v="2"/>
    <s v="FUR-FU-10000010"/>
    <x v="0"/>
    <s v="Furnishings"/>
    <s v="DAX Value U-Channel Document Frames, Easel Back"/>
    <n v="1.988"/>
    <n v="1"/>
    <n v="0.6"/>
    <n v="-1.4413"/>
  </r>
  <r>
    <n v="1360"/>
    <s v="US-2014-151925"/>
    <d v="2014-09-26T00:00:00"/>
    <x v="511"/>
    <x v="0"/>
    <s v="KT-16465"/>
    <s v="Kean Takahito"/>
    <s v="Consumer"/>
    <s v="United States"/>
    <x v="1"/>
    <s v="California"/>
    <n v="90049"/>
    <x v="1"/>
    <s v="FUR-CH-10002961"/>
    <x v="0"/>
    <s v="Chairs"/>
    <s v="Leather Task Chair, Black"/>
    <n v="145.56800000000001"/>
    <n v="2"/>
    <n v="0.2"/>
    <n v="0"/>
  </r>
  <r>
    <n v="1361"/>
    <s v="CA-2017-125199"/>
    <d v="2017-10-19T00:00:00"/>
    <x v="512"/>
    <x v="1"/>
    <s v="HM-14860"/>
    <s v="Harry Marie"/>
    <s v="Corporate"/>
    <s v="United States"/>
    <x v="10"/>
    <s v="Pennsylvania"/>
    <n v="19120"/>
    <x v="3"/>
    <s v="OFF-AR-10002956"/>
    <x v="1"/>
    <s v="Art"/>
    <s v="Boston 16801 Nautilus Battery Pencil Sharpener"/>
    <n v="123.256"/>
    <n v="7"/>
    <n v="0.2"/>
    <n v="9.2441999999999993"/>
  </r>
  <r>
    <n v="1362"/>
    <s v="CA-2017-125199"/>
    <d v="2017-10-19T00:00:00"/>
    <x v="512"/>
    <x v="1"/>
    <s v="HM-14860"/>
    <s v="Harry Marie"/>
    <s v="Corporate"/>
    <s v="United States"/>
    <x v="10"/>
    <s v="Pennsylvania"/>
    <n v="19120"/>
    <x v="3"/>
    <s v="OFF-PA-10004041"/>
    <x v="1"/>
    <s v="Paper"/>
    <s v="It's Hot Message Books with Stickers, 2 3/4&quot; x 5&quot;"/>
    <n v="23.68"/>
    <n v="4"/>
    <n v="0.2"/>
    <n v="7.4"/>
  </r>
  <r>
    <n v="1363"/>
    <s v="CA-2017-125199"/>
    <d v="2017-10-19T00:00:00"/>
    <x v="512"/>
    <x v="1"/>
    <s v="HM-14860"/>
    <s v="Harry Marie"/>
    <s v="Corporate"/>
    <s v="United States"/>
    <x v="10"/>
    <s v="Pennsylvania"/>
    <n v="19120"/>
    <x v="3"/>
    <s v="TEC-PH-10001336"/>
    <x v="2"/>
    <s v="Phones"/>
    <s v="Digium D40 VoIP phone"/>
    <n v="309.57600000000002"/>
    <n v="4"/>
    <n v="0.4"/>
    <n v="-56.755600000000001"/>
  </r>
  <r>
    <n v="1364"/>
    <s v="US-2017-155425"/>
    <d v="2017-11-10T00:00:00"/>
    <x v="45"/>
    <x v="2"/>
    <s v="AB-10600"/>
    <s v="Ann Blume"/>
    <s v="Corporate"/>
    <s v="United States"/>
    <x v="93"/>
    <s v="Arizona"/>
    <n v="85705"/>
    <x v="1"/>
    <s v="OFF-BI-10001036"/>
    <x v="1"/>
    <s v="Binders"/>
    <s v="Cardinal EasyOpen D-Ring Binders"/>
    <n v="38.387999999999998"/>
    <n v="14"/>
    <n v="0.7"/>
    <n v="-25.591999999999999"/>
  </r>
  <r>
    <n v="1365"/>
    <s v="US-2017-155425"/>
    <d v="2017-11-10T00:00:00"/>
    <x v="45"/>
    <x v="2"/>
    <s v="AB-10600"/>
    <s v="Ann Blume"/>
    <s v="Corporate"/>
    <s v="United States"/>
    <x v="93"/>
    <s v="Arizona"/>
    <n v="85705"/>
    <x v="1"/>
    <s v="TEC-MA-10003183"/>
    <x v="2"/>
    <s v="Machines"/>
    <s v="DYMO CardScan Personal V9 Business Card Scanner"/>
    <n v="95.994"/>
    <n v="2"/>
    <n v="0.7"/>
    <n v="-63.996000000000002"/>
  </r>
  <r>
    <n v="1366"/>
    <s v="US-2017-155425"/>
    <d v="2017-11-10T00:00:00"/>
    <x v="45"/>
    <x v="2"/>
    <s v="AB-10600"/>
    <s v="Ann Blume"/>
    <s v="Corporate"/>
    <s v="United States"/>
    <x v="93"/>
    <s v="Arizona"/>
    <n v="85705"/>
    <x v="1"/>
    <s v="TEC-AC-10001314"/>
    <x v="2"/>
    <s v="Accessories"/>
    <s v="Case Logic 2.4GHz Wireless Keyboard"/>
    <n v="239.952"/>
    <n v="6"/>
    <n v="0.2"/>
    <n v="-35.992800000000003"/>
  </r>
  <r>
    <n v="1367"/>
    <s v="US-2017-155425"/>
    <d v="2017-11-10T00:00:00"/>
    <x v="45"/>
    <x v="2"/>
    <s v="AB-10600"/>
    <s v="Ann Blume"/>
    <s v="Corporate"/>
    <s v="United States"/>
    <x v="93"/>
    <s v="Arizona"/>
    <n v="85705"/>
    <x v="1"/>
    <s v="TEC-PH-10002563"/>
    <x v="2"/>
    <s v="Phones"/>
    <s v="Adtran 1202752G1"/>
    <n v="201.584"/>
    <n v="2"/>
    <n v="0.2"/>
    <n v="15.1188"/>
  </r>
  <r>
    <n v="1368"/>
    <s v="US-2017-155425"/>
    <d v="2017-11-10T00:00:00"/>
    <x v="45"/>
    <x v="2"/>
    <s v="AB-10600"/>
    <s v="Ann Blume"/>
    <s v="Corporate"/>
    <s v="United States"/>
    <x v="93"/>
    <s v="Arizona"/>
    <n v="85705"/>
    <x v="1"/>
    <s v="FUR-CH-10003312"/>
    <x v="0"/>
    <s v="Chairs"/>
    <s v="Hon 2090 “Pillow Soft” Series Mid Back Swivel/Tilt Chairs"/>
    <n v="899.13599999999997"/>
    <n v="4"/>
    <n v="0.2"/>
    <n v="-146.1096"/>
  </r>
  <r>
    <n v="1369"/>
    <s v="CA-2017-133249"/>
    <d v="2017-07-08T00:00:00"/>
    <x v="513"/>
    <x v="2"/>
    <s v="SZ-20035"/>
    <s v="Sam Zeldin"/>
    <s v="Home Office"/>
    <s v="United States"/>
    <x v="211"/>
    <s v="California"/>
    <n v="90660"/>
    <x v="1"/>
    <s v="FUR-FU-10001588"/>
    <x v="0"/>
    <s v="Furnishings"/>
    <s v="Deflect-o SuperTray Unbreakable Stackable Tray, Letter, Black"/>
    <n v="145.9"/>
    <n v="5"/>
    <n v="0"/>
    <n v="62.737000000000002"/>
  </r>
  <r>
    <n v="1370"/>
    <s v="US-2015-103471"/>
    <d v="2015-12-24T00:00:00"/>
    <x v="514"/>
    <x v="1"/>
    <s v="JR-15670"/>
    <s v="Jim Radford"/>
    <s v="Consumer"/>
    <s v="United States"/>
    <x v="77"/>
    <s v="Colorado"/>
    <n v="80906"/>
    <x v="1"/>
    <s v="FUR-BO-10002613"/>
    <x v="0"/>
    <s v="Bookcases"/>
    <s v="Atlantic Metals Mobile 4-Shelf Bookcases, Custom Colors"/>
    <n v="590.05799999999999"/>
    <n v="7"/>
    <n v="0.7"/>
    <n v="-786.74400000000003"/>
  </r>
  <r>
    <n v="1371"/>
    <s v="US-2015-103471"/>
    <d v="2015-12-24T00:00:00"/>
    <x v="514"/>
    <x v="1"/>
    <s v="JR-15670"/>
    <s v="Jim Radford"/>
    <s v="Consumer"/>
    <s v="United States"/>
    <x v="77"/>
    <s v="Colorado"/>
    <n v="80906"/>
    <x v="1"/>
    <s v="OFF-AR-10003405"/>
    <x v="1"/>
    <s v="Art"/>
    <s v="Dixon My First Ticonderoga Pencil, #2"/>
    <n v="14.04"/>
    <n v="3"/>
    <n v="0.2"/>
    <n v="1.5794999999999999"/>
  </r>
  <r>
    <n v="1372"/>
    <s v="CA-2017-136672"/>
    <d v="2017-03-07T00:00:00"/>
    <x v="515"/>
    <x v="1"/>
    <s v="MG-17890"/>
    <s v="Michael Granlund"/>
    <s v="Home Office"/>
    <s v="United States"/>
    <x v="183"/>
    <s v="Maryland"/>
    <n v="20735"/>
    <x v="3"/>
    <s v="TEC-AC-10004510"/>
    <x v="2"/>
    <s v="Accessories"/>
    <s v="Logitech Desktop MK120 Mouse and keyboard Combo"/>
    <n v="49.08"/>
    <n v="3"/>
    <n v="0"/>
    <n v="4.9080000000000004"/>
  </r>
  <r>
    <n v="1373"/>
    <s v="US-2014-157021"/>
    <d v="2014-04-01T00:00:00"/>
    <x v="516"/>
    <x v="0"/>
    <s v="KM-16720"/>
    <s v="Kunst Miller"/>
    <s v="Consumer"/>
    <s v="United States"/>
    <x v="132"/>
    <s v="California"/>
    <n v="94591"/>
    <x v="1"/>
    <s v="OFF-LA-10002312"/>
    <x v="1"/>
    <s v="Labels"/>
    <s v="Avery 490"/>
    <n v="29.6"/>
    <n v="2"/>
    <n v="0"/>
    <n v="14.8"/>
  </r>
  <r>
    <n v="1374"/>
    <s v="US-2014-157021"/>
    <d v="2014-04-01T00:00:00"/>
    <x v="516"/>
    <x v="0"/>
    <s v="KM-16720"/>
    <s v="Kunst Miller"/>
    <s v="Consumer"/>
    <s v="United States"/>
    <x v="132"/>
    <s v="California"/>
    <n v="94591"/>
    <x v="1"/>
    <s v="OFF-BI-10000042"/>
    <x v="1"/>
    <s v="Binders"/>
    <s v="Pressboard Data Binder, Crimson, 12&quot; X 8 1/2&quot;"/>
    <n v="17.088000000000001"/>
    <n v="4"/>
    <n v="0.2"/>
    <n v="5.5536000000000003"/>
  </r>
  <r>
    <n v="1375"/>
    <s v="CA-2015-120362"/>
    <d v="2015-09-14T00:00:00"/>
    <x v="400"/>
    <x v="1"/>
    <s v="CA-12265"/>
    <s v="Christina Anderson"/>
    <s v="Consumer"/>
    <s v="United States"/>
    <x v="212"/>
    <s v="Utah"/>
    <n v="84604"/>
    <x v="1"/>
    <s v="FUR-TA-10003008"/>
    <x v="0"/>
    <s v="Tables"/>
    <s v="Lesro Round Back Collection Coffee Table, End Table"/>
    <n v="912.75"/>
    <n v="5"/>
    <n v="0"/>
    <n v="118.6575"/>
  </r>
  <r>
    <n v="1376"/>
    <s v="CA-2014-126361"/>
    <d v="2014-08-04T00:00:00"/>
    <x v="75"/>
    <x v="0"/>
    <s v="VD-21670"/>
    <s v="Valerie Dominguez"/>
    <s v="Consumer"/>
    <s v="United States"/>
    <x v="213"/>
    <s v="Utah"/>
    <n v="84062"/>
    <x v="1"/>
    <s v="OFF-AP-10003590"/>
    <x v="1"/>
    <s v="Appliances"/>
    <s v="Hoover WindTunnel Plus Canister Vacuum"/>
    <n v="1089.75"/>
    <n v="3"/>
    <n v="0"/>
    <n v="305.13"/>
  </r>
  <r>
    <n v="1377"/>
    <s v="CA-2014-126361"/>
    <d v="2014-08-04T00:00:00"/>
    <x v="75"/>
    <x v="0"/>
    <s v="VD-21670"/>
    <s v="Valerie Dominguez"/>
    <s v="Consumer"/>
    <s v="United States"/>
    <x v="213"/>
    <s v="Utah"/>
    <n v="84062"/>
    <x v="1"/>
    <s v="OFF-PA-10000806"/>
    <x v="1"/>
    <s v="Paper"/>
    <s v="Xerox 1934"/>
    <n v="447.84"/>
    <n v="8"/>
    <n v="0"/>
    <n v="219.44159999999999"/>
  </r>
  <r>
    <n v="1378"/>
    <s v="CA-2014-126361"/>
    <d v="2014-08-04T00:00:00"/>
    <x v="75"/>
    <x v="0"/>
    <s v="VD-21670"/>
    <s v="Valerie Dominguez"/>
    <s v="Consumer"/>
    <s v="United States"/>
    <x v="213"/>
    <s v="Utah"/>
    <n v="84062"/>
    <x v="1"/>
    <s v="OFF-AR-10000896"/>
    <x v="1"/>
    <s v="Art"/>
    <s v="Newell 329"/>
    <n v="16.399999999999999"/>
    <n v="5"/>
    <n v="0"/>
    <n v="4.2640000000000002"/>
  </r>
  <r>
    <n v="1379"/>
    <s v="CA-2014-126361"/>
    <d v="2014-08-04T00:00:00"/>
    <x v="75"/>
    <x v="0"/>
    <s v="VD-21670"/>
    <s v="Valerie Dominguez"/>
    <s v="Consumer"/>
    <s v="United States"/>
    <x v="213"/>
    <s v="Utah"/>
    <n v="84062"/>
    <x v="1"/>
    <s v="TEC-PH-10002310"/>
    <x v="2"/>
    <s v="Phones"/>
    <s v="Panasonic KX T7731-B Digital phone"/>
    <n v="399.96"/>
    <n v="5"/>
    <n v="0.2"/>
    <n v="34.996499999999997"/>
  </r>
  <r>
    <n v="1380"/>
    <s v="CA-2014-126361"/>
    <d v="2014-08-04T00:00:00"/>
    <x v="75"/>
    <x v="0"/>
    <s v="VD-21670"/>
    <s v="Valerie Dominguez"/>
    <s v="Consumer"/>
    <s v="United States"/>
    <x v="213"/>
    <s v="Utah"/>
    <n v="84062"/>
    <x v="1"/>
    <s v="OFF-ST-10002289"/>
    <x v="1"/>
    <s v="Storage"/>
    <s v="Safco Wire Cube Shelving System, For Use as 4 or 5 14&quot; Cubes, Black"/>
    <n v="158.9"/>
    <n v="5"/>
    <n v="0"/>
    <n v="7.9449999999999896"/>
  </r>
  <r>
    <n v="1381"/>
    <s v="CA-2014-126361"/>
    <d v="2014-08-04T00:00:00"/>
    <x v="75"/>
    <x v="0"/>
    <s v="VD-21670"/>
    <s v="Valerie Dominguez"/>
    <s v="Consumer"/>
    <s v="United States"/>
    <x v="213"/>
    <s v="Utah"/>
    <n v="84062"/>
    <x v="1"/>
    <s v="OFF-BI-10002852"/>
    <x v="1"/>
    <s v="Binders"/>
    <s v="Ibico Standard Transparent Covers"/>
    <n v="13.183999999999999"/>
    <n v="1"/>
    <n v="0.2"/>
    <n v="4.7792000000000003"/>
  </r>
  <r>
    <n v="1382"/>
    <s v="US-2016-100566"/>
    <d v="2016-09-03T00:00:00"/>
    <x v="411"/>
    <x v="1"/>
    <s v="JK-16120"/>
    <s v="Julie Kriz"/>
    <s v="Home Office"/>
    <s v="United States"/>
    <x v="34"/>
    <s v="Illinois"/>
    <n v="60505"/>
    <x v="2"/>
    <s v="FUR-FU-10003394"/>
    <x v="0"/>
    <s v="Furnishings"/>
    <s v="Tenex &quot;The Solids&quot; Textured Chair Mats"/>
    <n v="83.951999999999998"/>
    <n v="3"/>
    <n v="0.6"/>
    <n v="-90.248400000000004"/>
  </r>
  <r>
    <n v="1383"/>
    <s v="US-2016-108504"/>
    <d v="2016-02-05T00:00:00"/>
    <x v="517"/>
    <x v="3"/>
    <s v="PP-18955"/>
    <s v="Paul Prost"/>
    <s v="Home Office"/>
    <s v="United States"/>
    <x v="214"/>
    <s v="Georgia"/>
    <n v="30080"/>
    <x v="0"/>
    <s v="OFF-ST-10002344"/>
    <x v="1"/>
    <s v="Storage"/>
    <s v="Carina 42&quot;Hx23 3/4&quot;W Media Storage Unit"/>
    <n v="80.98"/>
    <n v="1"/>
    <n v="0"/>
    <n v="1.6196000000000099"/>
  </r>
  <r>
    <n v="1384"/>
    <s v="US-2016-108504"/>
    <d v="2016-02-05T00:00:00"/>
    <x v="517"/>
    <x v="3"/>
    <s v="PP-18955"/>
    <s v="Paul Prost"/>
    <s v="Home Office"/>
    <s v="United States"/>
    <x v="214"/>
    <s v="Georgia"/>
    <n v="30080"/>
    <x v="0"/>
    <s v="OFF-PA-10001289"/>
    <x v="1"/>
    <s v="Paper"/>
    <s v="White Computer Printout Paper by Universal"/>
    <n v="348.84"/>
    <n v="9"/>
    <n v="0"/>
    <n v="170.9316"/>
  </r>
  <r>
    <n v="1385"/>
    <s v="US-2016-108504"/>
    <d v="2016-02-05T00:00:00"/>
    <x v="517"/>
    <x v="3"/>
    <s v="PP-18955"/>
    <s v="Paul Prost"/>
    <s v="Home Office"/>
    <s v="United States"/>
    <x v="214"/>
    <s v="Georgia"/>
    <n v="30080"/>
    <x v="0"/>
    <s v="OFF-FA-10000053"/>
    <x v="1"/>
    <s v="Fasteners"/>
    <s v="Revere Boxed Rubber Bands by Revere"/>
    <n v="9.4499999999999993"/>
    <n v="5"/>
    <n v="0"/>
    <n v="0.189"/>
  </r>
  <r>
    <n v="1386"/>
    <s v="US-2016-108504"/>
    <d v="2016-02-05T00:00:00"/>
    <x v="517"/>
    <x v="3"/>
    <s v="PP-18955"/>
    <s v="Paul Prost"/>
    <s v="Home Office"/>
    <s v="United States"/>
    <x v="214"/>
    <s v="Georgia"/>
    <n v="30080"/>
    <x v="0"/>
    <s v="FUR-FU-10004091"/>
    <x v="0"/>
    <s v="Furnishings"/>
    <s v="Eldon 200 Class Desk Accessories, Black"/>
    <n v="18.84"/>
    <n v="3"/>
    <n v="0"/>
    <n v="7.1592000000000002"/>
  </r>
  <r>
    <n v="1387"/>
    <s v="US-2016-108504"/>
    <d v="2016-02-05T00:00:00"/>
    <x v="517"/>
    <x v="3"/>
    <s v="PP-18955"/>
    <s v="Paul Prost"/>
    <s v="Home Office"/>
    <s v="United States"/>
    <x v="214"/>
    <s v="Georgia"/>
    <n v="30080"/>
    <x v="0"/>
    <s v="FUR-BO-10004015"/>
    <x v="0"/>
    <s v="Bookcases"/>
    <s v="Bush Andora Bookcase, Maple/Graphite Gray Finish"/>
    <n v="239.98"/>
    <n v="2"/>
    <n v="0"/>
    <n v="52.7956"/>
  </r>
  <r>
    <n v="1388"/>
    <s v="US-2016-108504"/>
    <d v="2016-02-05T00:00:00"/>
    <x v="517"/>
    <x v="3"/>
    <s v="PP-18955"/>
    <s v="Paul Prost"/>
    <s v="Home Office"/>
    <s v="United States"/>
    <x v="214"/>
    <s v="Georgia"/>
    <n v="30080"/>
    <x v="0"/>
    <s v="OFF-EN-10003001"/>
    <x v="1"/>
    <s v="Envelopes"/>
    <s v="Ames Color-File Green Diamond Border X-ray Mailers"/>
    <n v="167.96"/>
    <n v="2"/>
    <n v="0"/>
    <n v="78.941199999999995"/>
  </r>
  <r>
    <n v="1389"/>
    <s v="US-2016-108504"/>
    <d v="2016-02-05T00:00:00"/>
    <x v="517"/>
    <x v="3"/>
    <s v="PP-18955"/>
    <s v="Paul Prost"/>
    <s v="Home Office"/>
    <s v="United States"/>
    <x v="214"/>
    <s v="Georgia"/>
    <n v="30080"/>
    <x v="0"/>
    <s v="TEC-PH-10000215"/>
    <x v="2"/>
    <s v="Phones"/>
    <s v="Plantronics Cordless Phone Headset with In-line Volume - M214C"/>
    <n v="104.85"/>
    <n v="3"/>
    <n v="0"/>
    <n v="28.3095"/>
  </r>
  <r>
    <n v="1390"/>
    <s v="US-2016-108504"/>
    <d v="2016-02-05T00:00:00"/>
    <x v="517"/>
    <x v="3"/>
    <s v="PP-18955"/>
    <s v="Paul Prost"/>
    <s v="Home Office"/>
    <s v="United States"/>
    <x v="214"/>
    <s v="Georgia"/>
    <n v="30080"/>
    <x v="0"/>
    <s v="TEC-PH-10003645"/>
    <x v="2"/>
    <s v="Phones"/>
    <s v="Aastra 57i VoIP phone"/>
    <n v="484.83"/>
    <n v="3"/>
    <n v="0"/>
    <n v="126.0558"/>
  </r>
  <r>
    <n v="1391"/>
    <s v="US-2016-108504"/>
    <d v="2016-02-05T00:00:00"/>
    <x v="517"/>
    <x v="3"/>
    <s v="PP-18955"/>
    <s v="Paul Prost"/>
    <s v="Home Office"/>
    <s v="United States"/>
    <x v="214"/>
    <s v="Georgia"/>
    <n v="30080"/>
    <x v="0"/>
    <s v="OFF-PA-10000357"/>
    <x v="1"/>
    <s v="Paper"/>
    <s v="White Dual Perf Computer Printout Paper, 2700 Sheets, 1 Part, Heavyweight, 20 lbs., 14 7/8 x 11"/>
    <n v="122.97"/>
    <n v="3"/>
    <n v="0"/>
    <n v="60.255299999999998"/>
  </r>
  <r>
    <n v="1392"/>
    <s v="US-2016-108504"/>
    <d v="2016-02-05T00:00:00"/>
    <x v="517"/>
    <x v="3"/>
    <s v="PP-18955"/>
    <s v="Paul Prost"/>
    <s v="Home Office"/>
    <s v="United States"/>
    <x v="214"/>
    <s v="Georgia"/>
    <n v="30080"/>
    <x v="0"/>
    <s v="OFF-ST-10004804"/>
    <x v="1"/>
    <s v="Storage"/>
    <s v="Belkin 19&quot; Vented Equipment Shelf, Black"/>
    <n v="154.44"/>
    <n v="3"/>
    <n v="0"/>
    <n v="1.5444"/>
  </r>
  <r>
    <n v="1393"/>
    <s v="US-2016-108504"/>
    <d v="2016-02-05T00:00:00"/>
    <x v="517"/>
    <x v="3"/>
    <s v="PP-18955"/>
    <s v="Paul Prost"/>
    <s v="Home Office"/>
    <s v="United States"/>
    <x v="214"/>
    <s v="Georgia"/>
    <n v="30080"/>
    <x v="0"/>
    <s v="OFF-PA-10003892"/>
    <x v="1"/>
    <s v="Paper"/>
    <s v="Xerox 1943"/>
    <n v="342.37"/>
    <n v="7"/>
    <n v="0"/>
    <n v="160.91390000000001"/>
  </r>
  <r>
    <n v="1394"/>
    <s v="CA-2017-124828"/>
    <d v="2017-07-03T00:00:00"/>
    <x v="446"/>
    <x v="2"/>
    <s v="YS-21880"/>
    <s v="Yana Sorensen"/>
    <s v="Corporate"/>
    <s v="United States"/>
    <x v="140"/>
    <s v="North Carolina"/>
    <n v="27217"/>
    <x v="0"/>
    <s v="OFF-AR-10003514"/>
    <x v="1"/>
    <s v="Art"/>
    <s v="4009 Highlighters by Sanford"/>
    <n v="9.5519999999999996"/>
    <n v="3"/>
    <n v="0.2"/>
    <n v="1.5522"/>
  </r>
  <r>
    <n v="1395"/>
    <s v="US-2017-117247"/>
    <d v="2017-10-09T00:00:00"/>
    <x v="518"/>
    <x v="1"/>
    <s v="CK-12760"/>
    <s v="Cyma Kinney"/>
    <s v="Corporate"/>
    <s v="United States"/>
    <x v="34"/>
    <s v="Illinois"/>
    <n v="60505"/>
    <x v="2"/>
    <s v="FUR-TA-10002958"/>
    <x v="0"/>
    <s v="Tables"/>
    <s v="Bevis Oval Conference Table, Walnut"/>
    <n v="652.45000000000005"/>
    <n v="5"/>
    <n v="0.5"/>
    <n v="-430.61700000000002"/>
  </r>
  <r>
    <n v="1396"/>
    <s v="US-2017-117247"/>
    <d v="2017-10-09T00:00:00"/>
    <x v="518"/>
    <x v="1"/>
    <s v="CK-12760"/>
    <s v="Cyma Kinney"/>
    <s v="Corporate"/>
    <s v="United States"/>
    <x v="34"/>
    <s v="Illinois"/>
    <n v="60505"/>
    <x v="2"/>
    <s v="FUR-TA-10001676"/>
    <x v="0"/>
    <s v="Tables"/>
    <s v="Hon 61000 Series Interactive Training Tables"/>
    <n v="66.644999999999996"/>
    <n v="3"/>
    <n v="0.5"/>
    <n v="-42.652799999999999"/>
  </r>
  <r>
    <n v="1397"/>
    <s v="CA-2016-124485"/>
    <d v="2016-11-24T00:00:00"/>
    <x v="482"/>
    <x v="2"/>
    <s v="NC-18340"/>
    <s v="Nat Carroll"/>
    <s v="Consumer"/>
    <s v="United States"/>
    <x v="20"/>
    <s v="New York"/>
    <n v="10035"/>
    <x v="3"/>
    <s v="OFF-BI-10000822"/>
    <x v="1"/>
    <s v="Binders"/>
    <s v="Acco PRESSTEX Data Binder with Storage Hooks, Light Blue, 9 1/2&quot; X 11&quot;"/>
    <n v="17.216000000000001"/>
    <n v="4"/>
    <n v="0.2"/>
    <n v="6.0255999999999998"/>
  </r>
  <r>
    <n v="1398"/>
    <s v="CA-2016-124485"/>
    <d v="2016-11-24T00:00:00"/>
    <x v="482"/>
    <x v="2"/>
    <s v="NC-18340"/>
    <s v="Nat Carroll"/>
    <s v="Consumer"/>
    <s v="United States"/>
    <x v="20"/>
    <s v="New York"/>
    <n v="10035"/>
    <x v="3"/>
    <s v="OFF-PA-10004971"/>
    <x v="1"/>
    <s v="Paper"/>
    <s v="Xerox 196"/>
    <n v="11.56"/>
    <n v="2"/>
    <n v="0"/>
    <n v="5.6643999999999997"/>
  </r>
  <r>
    <n v="1399"/>
    <s v="CA-2016-124485"/>
    <d v="2016-11-24T00:00:00"/>
    <x v="482"/>
    <x v="2"/>
    <s v="NC-18340"/>
    <s v="Nat Carroll"/>
    <s v="Consumer"/>
    <s v="United States"/>
    <x v="20"/>
    <s v="New York"/>
    <n v="10035"/>
    <x v="3"/>
    <s v="TEC-AC-10002323"/>
    <x v="2"/>
    <s v="Accessories"/>
    <s v="SanDisk Ultra 32 GB MicroSDHC Class 10 Memory Card"/>
    <n v="88.4"/>
    <n v="4"/>
    <n v="0"/>
    <n v="11.492000000000001"/>
  </r>
  <r>
    <n v="1400"/>
    <s v="CA-2016-124485"/>
    <d v="2016-11-24T00:00:00"/>
    <x v="482"/>
    <x v="2"/>
    <s v="NC-18340"/>
    <s v="Nat Carroll"/>
    <s v="Consumer"/>
    <s v="United States"/>
    <x v="20"/>
    <s v="New York"/>
    <n v="10035"/>
    <x v="3"/>
    <s v="OFF-PA-10004888"/>
    <x v="1"/>
    <s v="Paper"/>
    <s v="Xerox 217"/>
    <n v="6.48"/>
    <n v="1"/>
    <n v="0"/>
    <n v="3.1103999999999998"/>
  </r>
  <r>
    <n v="1401"/>
    <s v="CA-2016-159212"/>
    <d v="2016-11-01T00:00:00"/>
    <x v="519"/>
    <x v="1"/>
    <s v="KM-16375"/>
    <s v="Katherine Murray"/>
    <s v="Home Office"/>
    <s v="United States"/>
    <x v="127"/>
    <s v="Virginia"/>
    <n v="24153"/>
    <x v="0"/>
    <s v="TEC-PH-10003988"/>
    <x v="2"/>
    <s v="Phones"/>
    <s v="LF Elite 3D Dazzle Designer Hard Case Cover, Lf Stylus Pen and Wiper For Apple Iphone 5c Mini Lite"/>
    <n v="21.8"/>
    <n v="2"/>
    <n v="0"/>
    <n v="6.1040000000000001"/>
  </r>
  <r>
    <n v="1402"/>
    <s v="CA-2016-159212"/>
    <d v="2016-11-01T00:00:00"/>
    <x v="519"/>
    <x v="1"/>
    <s v="KM-16375"/>
    <s v="Katherine Murray"/>
    <s v="Home Office"/>
    <s v="United States"/>
    <x v="127"/>
    <s v="Virginia"/>
    <n v="24153"/>
    <x v="0"/>
    <s v="OFF-EN-10002230"/>
    <x v="1"/>
    <s v="Envelopes"/>
    <s v="Airmail Envelopes"/>
    <n v="251.79"/>
    <n v="3"/>
    <n v="0"/>
    <n v="118.3413"/>
  </r>
  <r>
    <n v="1403"/>
    <s v="US-2016-161396"/>
    <d v="2016-04-19T00:00:00"/>
    <x v="520"/>
    <x v="1"/>
    <s v="GM-14455"/>
    <s v="Gary Mitchum"/>
    <s v="Home Office"/>
    <s v="United States"/>
    <x v="38"/>
    <s v="Ohio"/>
    <n v="43229"/>
    <x v="3"/>
    <s v="FUR-TA-10002622"/>
    <x v="0"/>
    <s v="Tables"/>
    <s v="Bush Andora Conference Table, Maple/Graphite Gray Finish"/>
    <n v="205.17599999999999"/>
    <n v="2"/>
    <n v="0.4"/>
    <n v="-58.133200000000002"/>
  </r>
  <r>
    <n v="1404"/>
    <s v="US-2016-161396"/>
    <d v="2016-04-19T00:00:00"/>
    <x v="520"/>
    <x v="1"/>
    <s v="GM-14455"/>
    <s v="Gary Mitchum"/>
    <s v="Home Office"/>
    <s v="United States"/>
    <x v="38"/>
    <s v="Ohio"/>
    <n v="43229"/>
    <x v="3"/>
    <s v="OFF-PA-10000418"/>
    <x v="1"/>
    <s v="Paper"/>
    <s v="Xerox 189"/>
    <n v="419.4"/>
    <n v="5"/>
    <n v="0.2"/>
    <n v="146.79"/>
  </r>
  <r>
    <n v="1405"/>
    <s v="US-2014-118486"/>
    <d v="2014-04-06T00:00:00"/>
    <x v="521"/>
    <x v="2"/>
    <s v="SD-20485"/>
    <s v="Shirley Daniels"/>
    <s v="Home Office"/>
    <s v="United States"/>
    <x v="10"/>
    <s v="Pennsylvania"/>
    <n v="19143"/>
    <x v="3"/>
    <s v="OFF-SU-10004498"/>
    <x v="1"/>
    <s v="Supplies"/>
    <s v="Martin-Yale Premier Letter Opener"/>
    <n v="10.304"/>
    <n v="1"/>
    <n v="0.2"/>
    <n v="-2.1896"/>
  </r>
  <r>
    <n v="1406"/>
    <s v="US-2014-118486"/>
    <d v="2014-04-06T00:00:00"/>
    <x v="521"/>
    <x v="2"/>
    <s v="SD-20485"/>
    <s v="Shirley Daniels"/>
    <s v="Home Office"/>
    <s v="United States"/>
    <x v="10"/>
    <s v="Pennsylvania"/>
    <n v="19143"/>
    <x v="3"/>
    <s v="FUR-TA-10001039"/>
    <x v="0"/>
    <s v="Tables"/>
    <s v="KI Adjustable-Height Table"/>
    <n v="154.76400000000001"/>
    <n v="3"/>
    <n v="0.4"/>
    <n v="-36.111600000000003"/>
  </r>
  <r>
    <n v="1407"/>
    <s v="US-2014-118486"/>
    <d v="2014-04-06T00:00:00"/>
    <x v="521"/>
    <x v="2"/>
    <s v="SD-20485"/>
    <s v="Shirley Daniels"/>
    <s v="Home Office"/>
    <s v="United States"/>
    <x v="10"/>
    <s v="Pennsylvania"/>
    <n v="19143"/>
    <x v="3"/>
    <s v="TEC-AC-10004659"/>
    <x v="2"/>
    <s v="Accessories"/>
    <s v="Imation Secure+ Hardware Encrypted USB 2.0 Flash Drive; 16GB"/>
    <n v="116.78400000000001"/>
    <n v="2"/>
    <n v="0.2"/>
    <n v="21.896999999999998"/>
  </r>
  <r>
    <n v="1408"/>
    <s v="CA-2016-130407"/>
    <d v="2016-09-02T00:00:00"/>
    <x v="479"/>
    <x v="1"/>
    <s v="KD-16270"/>
    <s v="Karen Daniels"/>
    <s v="Consumer"/>
    <s v="United States"/>
    <x v="20"/>
    <s v="New York"/>
    <n v="10024"/>
    <x v="3"/>
    <s v="OFF-AR-10002240"/>
    <x v="1"/>
    <s v="Art"/>
    <s v="Panasonic KP-150 Electric Pencil Sharpener"/>
    <n v="75.48"/>
    <n v="2"/>
    <n v="0"/>
    <n v="19.6248"/>
  </r>
  <r>
    <n v="1409"/>
    <s v="CA-2016-130407"/>
    <d v="2016-09-02T00:00:00"/>
    <x v="479"/>
    <x v="1"/>
    <s v="KD-16270"/>
    <s v="Karen Daniels"/>
    <s v="Consumer"/>
    <s v="United States"/>
    <x v="20"/>
    <s v="New York"/>
    <n v="10024"/>
    <x v="3"/>
    <s v="FUR-FU-10001967"/>
    <x v="0"/>
    <s v="Furnishings"/>
    <s v="Telescoping Adjustable Floor Lamp"/>
    <n v="39.979999999999997"/>
    <n v="2"/>
    <n v="0"/>
    <n v="9.9949999999999992"/>
  </r>
  <r>
    <n v="1410"/>
    <s v="US-2016-122245"/>
    <d v="2016-09-25T00:00:00"/>
    <x v="424"/>
    <x v="1"/>
    <s v="AB-10105"/>
    <s v="Adrian Barton"/>
    <s v="Consumer"/>
    <s v="United States"/>
    <x v="42"/>
    <s v="Arizona"/>
    <n v="85023"/>
    <x v="1"/>
    <s v="FUR-TA-10002356"/>
    <x v="0"/>
    <s v="Tables"/>
    <s v="Bevis Boat-Shaped Conference Table"/>
    <n v="393.16500000000002"/>
    <n v="3"/>
    <n v="0.5"/>
    <n v="-204.44579999999999"/>
  </r>
  <r>
    <n v="1411"/>
    <s v="CA-2017-105144"/>
    <d v="2017-11-04T00:00:00"/>
    <x v="45"/>
    <x v="1"/>
    <s v="SZ-20035"/>
    <s v="Sam Zeldin"/>
    <s v="Home Office"/>
    <s v="United States"/>
    <x v="55"/>
    <s v="Texas"/>
    <n v="75051"/>
    <x v="2"/>
    <s v="OFF-LA-10003923"/>
    <x v="1"/>
    <s v="Labels"/>
    <s v="Alphabetical Labels for Top Tab Filing"/>
    <n v="23.68"/>
    <n v="2"/>
    <n v="0.2"/>
    <n v="8.8800000000000008"/>
  </r>
  <r>
    <n v="1412"/>
    <s v="CA-2016-136329"/>
    <d v="2016-07-09T00:00:00"/>
    <x v="522"/>
    <x v="1"/>
    <s v="JD-15895"/>
    <s v="Jonathan Doherty"/>
    <s v="Corporate"/>
    <s v="United States"/>
    <x v="20"/>
    <s v="New York"/>
    <n v="10035"/>
    <x v="3"/>
    <s v="FUR-CH-10002335"/>
    <x v="0"/>
    <s v="Chairs"/>
    <s v="Hon GuestStacker Chair"/>
    <n v="408.00599999999997"/>
    <n v="2"/>
    <n v="0.1"/>
    <n v="72.534400000000005"/>
  </r>
  <r>
    <n v="1413"/>
    <s v="CA-2016-136329"/>
    <d v="2016-07-09T00:00:00"/>
    <x v="522"/>
    <x v="1"/>
    <s v="JD-15895"/>
    <s v="Jonathan Doherty"/>
    <s v="Corporate"/>
    <s v="United States"/>
    <x v="20"/>
    <s v="New York"/>
    <n v="10035"/>
    <x v="3"/>
    <s v="FUR-FU-10000723"/>
    <x v="0"/>
    <s v="Furnishings"/>
    <s v="Deflect-o EconoMat Studded, No Bevel Mat for Low Pile Carpeting"/>
    <n v="165.28"/>
    <n v="4"/>
    <n v="0"/>
    <n v="14.8752"/>
  </r>
  <r>
    <n v="1414"/>
    <s v="CA-2014-146640"/>
    <d v="2014-06-30T00:00:00"/>
    <x v="492"/>
    <x v="1"/>
    <s v="HA-14905"/>
    <s v="Helen Abelman"/>
    <s v="Consumer"/>
    <s v="United States"/>
    <x v="20"/>
    <s v="New York"/>
    <n v="10024"/>
    <x v="3"/>
    <s v="OFF-BI-10002867"/>
    <x v="1"/>
    <s v="Binders"/>
    <s v="GBC Recycled Regency Composition Covers"/>
    <n v="334.76799999999997"/>
    <n v="7"/>
    <n v="0.2"/>
    <n v="108.7996"/>
  </r>
  <r>
    <n v="1415"/>
    <s v="CA-2017-115994"/>
    <d v="2017-01-28T00:00:00"/>
    <x v="523"/>
    <x v="0"/>
    <s v="BT-11305"/>
    <s v="Beth Thompson"/>
    <s v="Home Office"/>
    <s v="United States"/>
    <x v="116"/>
    <s v="California"/>
    <n v="92627"/>
    <x v="1"/>
    <s v="TEC-AC-10000580"/>
    <x v="2"/>
    <s v="Accessories"/>
    <s v="Logitech G13 Programmable Gameboard with LCD Display"/>
    <n v="239.97"/>
    <n v="3"/>
    <n v="0"/>
    <n v="26.396699999999999"/>
  </r>
  <r>
    <n v="1416"/>
    <s v="CA-2017-115994"/>
    <d v="2017-01-28T00:00:00"/>
    <x v="523"/>
    <x v="0"/>
    <s v="BT-11305"/>
    <s v="Beth Thompson"/>
    <s v="Home Office"/>
    <s v="United States"/>
    <x v="116"/>
    <s v="California"/>
    <n v="92627"/>
    <x v="1"/>
    <s v="FUR-FU-10003976"/>
    <x v="0"/>
    <s v="Furnishings"/>
    <s v="DAX Executive Solid Wood Document Frame, Desktop or Hang, Mahogany, 5 x 7"/>
    <n v="37.74"/>
    <n v="3"/>
    <n v="0"/>
    <n v="12.8316"/>
  </r>
  <r>
    <n v="1417"/>
    <s v="CA-2015-126697"/>
    <d v="2015-09-21T00:00:00"/>
    <x v="488"/>
    <x v="2"/>
    <s v="SV-20815"/>
    <s v="Stuart Van"/>
    <s v="Corporate"/>
    <s v="United States"/>
    <x v="12"/>
    <s v="Texas"/>
    <n v="77041"/>
    <x v="2"/>
    <s v="TEC-PH-10002922"/>
    <x v="2"/>
    <s v="Phones"/>
    <s v="ShoreTel ShorePhone IP 230 VoIP phone"/>
    <n v="946.34400000000005"/>
    <n v="7"/>
    <n v="0.2"/>
    <n v="118.29300000000001"/>
  </r>
  <r>
    <n v="1418"/>
    <s v="CA-2015-126697"/>
    <d v="2015-09-21T00:00:00"/>
    <x v="488"/>
    <x v="2"/>
    <s v="SV-20815"/>
    <s v="Stuart Van"/>
    <s v="Corporate"/>
    <s v="United States"/>
    <x v="12"/>
    <s v="Texas"/>
    <n v="77041"/>
    <x v="2"/>
    <s v="TEC-AC-10004353"/>
    <x v="2"/>
    <s v="Accessories"/>
    <s v="Hypercom P1300 Pinpad"/>
    <n v="151.19999999999999"/>
    <n v="3"/>
    <n v="0.2"/>
    <n v="32.130000000000003"/>
  </r>
  <r>
    <n v="1419"/>
    <s v="CA-2015-126697"/>
    <d v="2015-09-21T00:00:00"/>
    <x v="488"/>
    <x v="2"/>
    <s v="SV-20815"/>
    <s v="Stuart Van"/>
    <s v="Corporate"/>
    <s v="United States"/>
    <x v="12"/>
    <s v="Texas"/>
    <n v="77041"/>
    <x v="2"/>
    <s v="FUR-FU-10001706"/>
    <x v="0"/>
    <s v="Furnishings"/>
    <s v="Longer-Life Soft White Bulbs"/>
    <n v="4.9279999999999999"/>
    <n v="4"/>
    <n v="0.6"/>
    <n v="-1.4783999999999999"/>
  </r>
  <r>
    <n v="1420"/>
    <s v="CA-2015-124800"/>
    <d v="2015-09-26T00:00:00"/>
    <x v="12"/>
    <x v="1"/>
    <s v="RW-19540"/>
    <s v="Rick Wilson"/>
    <s v="Corporate"/>
    <s v="United States"/>
    <x v="123"/>
    <s v="Arizona"/>
    <n v="85204"/>
    <x v="1"/>
    <s v="OFF-PA-10000501"/>
    <x v="1"/>
    <s v="Paper"/>
    <s v="Petty Cash Envelope"/>
    <n v="86.272000000000006"/>
    <n v="4"/>
    <n v="0.2"/>
    <n v="31.273599999999998"/>
  </r>
  <r>
    <n v="1421"/>
    <s v="CA-2015-124800"/>
    <d v="2015-09-26T00:00:00"/>
    <x v="12"/>
    <x v="1"/>
    <s v="RW-19540"/>
    <s v="Rick Wilson"/>
    <s v="Corporate"/>
    <s v="United States"/>
    <x v="123"/>
    <s v="Arizona"/>
    <n v="85204"/>
    <x v="1"/>
    <s v="OFF-BI-10000778"/>
    <x v="1"/>
    <s v="Binders"/>
    <s v="GBC VeloBinder Electric Binding Machine"/>
    <n v="72.587999999999994"/>
    <n v="2"/>
    <n v="0.7"/>
    <n v="-48.392000000000003"/>
  </r>
  <r>
    <n v="1422"/>
    <s v="CA-2015-124800"/>
    <d v="2015-09-26T00:00:00"/>
    <x v="12"/>
    <x v="1"/>
    <s v="RW-19540"/>
    <s v="Rick Wilson"/>
    <s v="Corporate"/>
    <s v="United States"/>
    <x v="123"/>
    <s v="Arizona"/>
    <n v="85204"/>
    <x v="1"/>
    <s v="OFF-AP-10004980"/>
    <x v="1"/>
    <s v="Appliances"/>
    <s v="3M Replacement Filter for Office Air Cleaner for 20' x 33' Room"/>
    <n v="60.671999999999997"/>
    <n v="2"/>
    <n v="0.2"/>
    <n v="14.409599999999999"/>
  </r>
  <r>
    <n v="1423"/>
    <s v="CA-2015-124800"/>
    <d v="2015-09-26T00:00:00"/>
    <x v="12"/>
    <x v="1"/>
    <s v="RW-19540"/>
    <s v="Rick Wilson"/>
    <s v="Corporate"/>
    <s v="United States"/>
    <x v="123"/>
    <s v="Arizona"/>
    <n v="85204"/>
    <x v="1"/>
    <s v="OFF-BI-10003984"/>
    <x v="1"/>
    <s v="Binders"/>
    <s v="Lock-Up Easel 'Spel-Binder'"/>
    <n v="77.031000000000006"/>
    <n v="9"/>
    <n v="0.7"/>
    <n v="-59.057099999999998"/>
  </r>
  <r>
    <n v="1424"/>
    <s v="CA-2015-124800"/>
    <d v="2015-09-26T00:00:00"/>
    <x v="12"/>
    <x v="1"/>
    <s v="RW-19540"/>
    <s v="Rick Wilson"/>
    <s v="Corporate"/>
    <s v="United States"/>
    <x v="123"/>
    <s v="Arizona"/>
    <n v="85204"/>
    <x v="1"/>
    <s v="OFF-ST-10000798"/>
    <x v="1"/>
    <s v="Storage"/>
    <s v="2300 Heavy-Duty Transfer File Systems by Perma"/>
    <n v="119.904"/>
    <n v="6"/>
    <n v="0.2"/>
    <n v="-1.4988000000000099"/>
  </r>
  <r>
    <n v="1425"/>
    <s v="CA-2015-124800"/>
    <d v="2015-09-26T00:00:00"/>
    <x v="12"/>
    <x v="1"/>
    <s v="RW-19540"/>
    <s v="Rick Wilson"/>
    <s v="Corporate"/>
    <s v="United States"/>
    <x v="123"/>
    <s v="Arizona"/>
    <n v="85204"/>
    <x v="1"/>
    <s v="TEC-PH-10001750"/>
    <x v="2"/>
    <s v="Phones"/>
    <s v="Samsung Rugby III"/>
    <n v="263.95999999999998"/>
    <n v="5"/>
    <n v="0.2"/>
    <n v="23.096499999999999"/>
  </r>
  <r>
    <n v="1426"/>
    <s v="CA-2015-124800"/>
    <d v="2015-09-26T00:00:00"/>
    <x v="12"/>
    <x v="1"/>
    <s v="RW-19540"/>
    <s v="Rick Wilson"/>
    <s v="Corporate"/>
    <s v="United States"/>
    <x v="123"/>
    <s v="Arizona"/>
    <n v="85204"/>
    <x v="1"/>
    <s v="OFF-ST-10002743"/>
    <x v="1"/>
    <s v="Storage"/>
    <s v="SAFCO Boltless Steel Shelving"/>
    <n v="363.64800000000002"/>
    <n v="4"/>
    <n v="0.2"/>
    <n v="-86.366399999999999"/>
  </r>
  <r>
    <n v="1427"/>
    <s v="US-2015-164448"/>
    <d v="2015-10-31T00:00:00"/>
    <x v="164"/>
    <x v="0"/>
    <s v="DK-12835"/>
    <s v="Damala Kotsonis"/>
    <s v="Corporate"/>
    <s v="United States"/>
    <x v="162"/>
    <s v="California"/>
    <n v="93905"/>
    <x v="1"/>
    <s v="OFF-BI-10002949"/>
    <x v="1"/>
    <s v="Binders"/>
    <s v="Prestige Round Ring Binders"/>
    <n v="9.7279999999999998"/>
    <n v="2"/>
    <n v="0.2"/>
    <n v="3.2831999999999999"/>
  </r>
  <r>
    <n v="1428"/>
    <s v="US-2015-164448"/>
    <d v="2015-10-31T00:00:00"/>
    <x v="164"/>
    <x v="0"/>
    <s v="DK-12835"/>
    <s v="Damala Kotsonis"/>
    <s v="Corporate"/>
    <s v="United States"/>
    <x v="162"/>
    <s v="California"/>
    <n v="93905"/>
    <x v="1"/>
    <s v="OFF-EN-10002600"/>
    <x v="1"/>
    <s v="Envelopes"/>
    <s v="Redi-Strip #10 Envelopes, 4 1/8 x 9 1/2"/>
    <n v="14.75"/>
    <n v="5"/>
    <n v="0"/>
    <n v="7.08"/>
  </r>
  <r>
    <n v="1429"/>
    <s v="US-2015-164448"/>
    <d v="2015-10-31T00:00:00"/>
    <x v="164"/>
    <x v="0"/>
    <s v="DK-12835"/>
    <s v="Damala Kotsonis"/>
    <s v="Corporate"/>
    <s v="United States"/>
    <x v="162"/>
    <s v="California"/>
    <n v="93905"/>
    <x v="1"/>
    <s v="OFF-BI-10003708"/>
    <x v="1"/>
    <s v="Binders"/>
    <s v="Acco Four Pocket Poly Ring Binder with Label Holder, Smoke, 1&quot;"/>
    <n v="29.8"/>
    <n v="5"/>
    <n v="0.2"/>
    <n v="9.3125"/>
  </r>
  <r>
    <n v="1430"/>
    <s v="US-2015-164448"/>
    <d v="2015-10-31T00:00:00"/>
    <x v="164"/>
    <x v="0"/>
    <s v="DK-12835"/>
    <s v="Damala Kotsonis"/>
    <s v="Corporate"/>
    <s v="United States"/>
    <x v="162"/>
    <s v="California"/>
    <n v="93905"/>
    <x v="1"/>
    <s v="OFF-LA-10003510"/>
    <x v="1"/>
    <s v="Labels"/>
    <s v="Avery 4027 File Folder Labels for Dot Matrix Printers, 5000 Labels per Box, White"/>
    <n v="427.42"/>
    <n v="14"/>
    <n v="0"/>
    <n v="196.61320000000001"/>
  </r>
  <r>
    <n v="1431"/>
    <s v="CA-2017-122700"/>
    <d v="2017-11-26T00:00:00"/>
    <x v="524"/>
    <x v="1"/>
    <s v="LT-17110"/>
    <s v="Liz Thompson"/>
    <s v="Consumer"/>
    <s v="United States"/>
    <x v="38"/>
    <s v="Ohio"/>
    <n v="43229"/>
    <x v="3"/>
    <s v="TEC-PH-10003092"/>
    <x v="2"/>
    <s v="Phones"/>
    <s v="Motorola L804"/>
    <n v="220.75200000000001"/>
    <n v="8"/>
    <n v="0.4"/>
    <n v="-40.471200000000003"/>
  </r>
  <r>
    <n v="1432"/>
    <s v="CA-2014-120768"/>
    <d v="2014-12-19T00:00:00"/>
    <x v="444"/>
    <x v="0"/>
    <s v="IM-15070"/>
    <s v="Irene Maddox"/>
    <s v="Consumer"/>
    <s v="United States"/>
    <x v="159"/>
    <s v="Alabama"/>
    <n v="35630"/>
    <x v="0"/>
    <s v="OFF-BI-10001191"/>
    <x v="1"/>
    <s v="Binders"/>
    <s v="Canvas Sectional Post Binders"/>
    <n v="152.76"/>
    <n v="6"/>
    <n v="0"/>
    <n v="74.852400000000003"/>
  </r>
  <r>
    <n v="1433"/>
    <s v="CA-2014-120768"/>
    <d v="2014-12-19T00:00:00"/>
    <x v="444"/>
    <x v="0"/>
    <s v="IM-15070"/>
    <s v="Irene Maddox"/>
    <s v="Consumer"/>
    <s v="United States"/>
    <x v="159"/>
    <s v="Alabama"/>
    <n v="35630"/>
    <x v="0"/>
    <s v="OFF-SU-10004115"/>
    <x v="1"/>
    <s v="Supplies"/>
    <s v="Acme Stainless Steel Office Snips"/>
    <n v="7.27"/>
    <n v="1"/>
    <n v="0"/>
    <n v="1.9629000000000001"/>
  </r>
  <r>
    <n v="1434"/>
    <s v="CA-2014-120768"/>
    <d v="2014-12-19T00:00:00"/>
    <x v="444"/>
    <x v="0"/>
    <s v="IM-15070"/>
    <s v="Irene Maddox"/>
    <s v="Consumer"/>
    <s v="United States"/>
    <x v="159"/>
    <s v="Alabama"/>
    <n v="35630"/>
    <x v="0"/>
    <s v="FUR-CH-10000513"/>
    <x v="0"/>
    <s v="Chairs"/>
    <s v="High-Back Leather Manager's Chair"/>
    <n v="1819.86"/>
    <n v="14"/>
    <n v="0"/>
    <n v="163.78739999999999"/>
  </r>
  <r>
    <n v="1435"/>
    <s v="US-2016-153129"/>
    <d v="2016-12-26T00:00:00"/>
    <x v="525"/>
    <x v="1"/>
    <s v="FP-14320"/>
    <s v="Frank Preis"/>
    <s v="Consumer"/>
    <s v="United States"/>
    <x v="4"/>
    <s v="Washington"/>
    <n v="98105"/>
    <x v="1"/>
    <s v="OFF-PA-10003673"/>
    <x v="1"/>
    <s v="Paper"/>
    <s v="Strathmore Photo Mount Cards"/>
    <n v="33.9"/>
    <n v="5"/>
    <n v="0"/>
    <n v="15.593999999999999"/>
  </r>
  <r>
    <n v="1436"/>
    <s v="CA-2017-106852"/>
    <d v="2017-06-20T00:00:00"/>
    <x v="327"/>
    <x v="1"/>
    <s v="ST-20530"/>
    <s v="Shui Tom"/>
    <s v="Consumer"/>
    <s v="United States"/>
    <x v="215"/>
    <s v="Ohio"/>
    <n v="44134"/>
    <x v="3"/>
    <s v="OFF-PA-10001639"/>
    <x v="1"/>
    <s v="Paper"/>
    <s v="Xerox 203"/>
    <n v="31.103999999999999"/>
    <n v="6"/>
    <n v="0.2"/>
    <n v="10.8864"/>
  </r>
  <r>
    <n v="1437"/>
    <s v="CA-2017-106852"/>
    <d v="2017-06-20T00:00:00"/>
    <x v="327"/>
    <x v="1"/>
    <s v="ST-20530"/>
    <s v="Shui Tom"/>
    <s v="Consumer"/>
    <s v="United States"/>
    <x v="215"/>
    <s v="Ohio"/>
    <n v="44134"/>
    <x v="3"/>
    <s v="OFF-AR-10003829"/>
    <x v="1"/>
    <s v="Art"/>
    <s v="Newell 35"/>
    <n v="5.2480000000000002"/>
    <n v="2"/>
    <n v="0.2"/>
    <n v="0.59039999999999904"/>
  </r>
  <r>
    <n v="1438"/>
    <s v="CA-2015-139731"/>
    <d v="2015-10-15T00:00:00"/>
    <x v="526"/>
    <x v="3"/>
    <s v="JE-15745"/>
    <s v="Joel Eaton"/>
    <s v="Consumer"/>
    <s v="United States"/>
    <x v="112"/>
    <s v="Texas"/>
    <n v="79109"/>
    <x v="2"/>
    <s v="TEC-AC-10004975"/>
    <x v="2"/>
    <s v="Accessories"/>
    <s v="Plantronics Audio 995 Wireless Stereo Headset"/>
    <n v="263.88"/>
    <n v="3"/>
    <n v="0.2"/>
    <n v="42.880499999999998"/>
  </r>
  <r>
    <n v="1439"/>
    <s v="CA-2015-139731"/>
    <d v="2015-10-15T00:00:00"/>
    <x v="526"/>
    <x v="3"/>
    <s v="JE-15745"/>
    <s v="Joel Eaton"/>
    <s v="Consumer"/>
    <s v="United States"/>
    <x v="112"/>
    <s v="Texas"/>
    <n v="79109"/>
    <x v="2"/>
    <s v="FUR-CH-10002024"/>
    <x v="0"/>
    <s v="Chairs"/>
    <s v="HON 5400 Series Task Chairs for Big and Tall"/>
    <n v="2453.4299999999998"/>
    <n v="5"/>
    <n v="0.3"/>
    <n v="-350.49"/>
  </r>
  <r>
    <n v="1440"/>
    <s v="CA-2017-122735"/>
    <d v="2017-04-12T00:00:00"/>
    <x v="339"/>
    <x v="0"/>
    <s v="BD-11320"/>
    <s v="Bill Donatelli"/>
    <s v="Consumer"/>
    <s v="United States"/>
    <x v="205"/>
    <s v="Rhode Island"/>
    <n v="2908"/>
    <x v="3"/>
    <s v="OFF-BI-10004364"/>
    <x v="1"/>
    <s v="Binders"/>
    <s v="Storex Dura Pro Binders"/>
    <n v="29.7"/>
    <n v="5"/>
    <n v="0"/>
    <n v="13.365"/>
  </r>
  <r>
    <n v="1441"/>
    <s v="CA-2017-122735"/>
    <d v="2017-04-12T00:00:00"/>
    <x v="339"/>
    <x v="0"/>
    <s v="BD-11320"/>
    <s v="Bill Donatelli"/>
    <s v="Consumer"/>
    <s v="United States"/>
    <x v="205"/>
    <s v="Rhode Island"/>
    <n v="2908"/>
    <x v="3"/>
    <s v="OFF-PA-10001712"/>
    <x v="1"/>
    <s v="Paper"/>
    <s v="Xerox 1948"/>
    <n v="39.96"/>
    <n v="4"/>
    <n v="0"/>
    <n v="17.981999999999999"/>
  </r>
  <r>
    <n v="1442"/>
    <s v="CA-2017-128160"/>
    <d v="2017-12-19T00:00:00"/>
    <x v="468"/>
    <x v="0"/>
    <s v="MM-17920"/>
    <s v="Michael Moore"/>
    <s v="Consumer"/>
    <s v="United States"/>
    <x v="8"/>
    <s v="California"/>
    <n v="94110"/>
    <x v="1"/>
    <s v="OFF-BI-10001510"/>
    <x v="1"/>
    <s v="Binders"/>
    <s v="Deluxe Heavy-Duty Vinyl Round Ring Binder"/>
    <n v="36.671999999999997"/>
    <n v="2"/>
    <n v="0.2"/>
    <n v="11.46"/>
  </r>
  <r>
    <n v="1443"/>
    <s v="CA-2017-117695"/>
    <d v="2017-08-05T00:00:00"/>
    <x v="527"/>
    <x v="2"/>
    <s v="PW-19030"/>
    <s v="Pauline Webber"/>
    <s v="Corporate"/>
    <s v="United States"/>
    <x v="102"/>
    <s v="Kentucky"/>
    <n v="40475"/>
    <x v="0"/>
    <s v="OFF-PA-10002713"/>
    <x v="1"/>
    <s v="Paper"/>
    <s v="Adams Phone Message Book, 200 Message Capacity, 8 1/16” x 11”"/>
    <n v="13.76"/>
    <n v="2"/>
    <n v="0"/>
    <n v="6.3296000000000001"/>
  </r>
  <r>
    <n v="1444"/>
    <s v="CA-2015-166135"/>
    <d v="2015-10-01T00:00:00"/>
    <x v="310"/>
    <x v="1"/>
    <s v="SC-20440"/>
    <s v="Shaun Chance"/>
    <s v="Corporate"/>
    <s v="United States"/>
    <x v="34"/>
    <s v="Colorado"/>
    <n v="80013"/>
    <x v="1"/>
    <s v="OFF-ST-10002974"/>
    <x v="1"/>
    <s v="Storage"/>
    <s v="Trav-L-File Heavy-Duty Shuttle II, Black"/>
    <n v="139.42400000000001"/>
    <n v="4"/>
    <n v="0.2"/>
    <n v="17.428000000000001"/>
  </r>
  <r>
    <n v="1445"/>
    <s v="CA-2016-133725"/>
    <d v="2016-05-23T00:00:00"/>
    <x v="528"/>
    <x v="1"/>
    <s v="KL-16645"/>
    <s v="Ken Lonsdale"/>
    <s v="Consumer"/>
    <s v="United States"/>
    <x v="22"/>
    <s v="Illinois"/>
    <n v="60623"/>
    <x v="2"/>
    <s v="TEC-PH-10004165"/>
    <x v="2"/>
    <s v="Phones"/>
    <s v="Mitel MiVoice 5330e IP Phone"/>
    <n v="1979.9280000000001"/>
    <n v="9"/>
    <n v="0.2"/>
    <n v="148.49459999999999"/>
  </r>
  <r>
    <n v="1446"/>
    <s v="CA-2017-102337"/>
    <d v="2017-06-13T00:00:00"/>
    <x v="529"/>
    <x v="2"/>
    <s v="SD-20485"/>
    <s v="Shirley Daniels"/>
    <s v="Home Office"/>
    <s v="United States"/>
    <x v="22"/>
    <s v="Illinois"/>
    <n v="60653"/>
    <x v="2"/>
    <s v="OFF-ST-10004804"/>
    <x v="1"/>
    <s v="Storage"/>
    <s v="Belkin 19&quot; Vented Equipment Shelf, Black"/>
    <n v="164.73599999999999"/>
    <n v="4"/>
    <n v="0.2"/>
    <n v="-39.1248"/>
  </r>
  <r>
    <n v="1447"/>
    <s v="CA-2017-102337"/>
    <d v="2017-06-13T00:00:00"/>
    <x v="529"/>
    <x v="2"/>
    <s v="SD-20485"/>
    <s v="Shirley Daniels"/>
    <s v="Home Office"/>
    <s v="United States"/>
    <x v="22"/>
    <s v="Illinois"/>
    <n v="60653"/>
    <x v="2"/>
    <s v="FUR-CH-10004289"/>
    <x v="0"/>
    <s v="Chairs"/>
    <s v="Global Super Steno Chair"/>
    <n v="470.30200000000002"/>
    <n v="7"/>
    <n v="0.3"/>
    <n v="-87.341800000000006"/>
  </r>
  <r>
    <n v="1448"/>
    <s v="CA-2017-102337"/>
    <d v="2017-06-13T00:00:00"/>
    <x v="529"/>
    <x v="2"/>
    <s v="SD-20485"/>
    <s v="Shirley Daniels"/>
    <s v="Home Office"/>
    <s v="United States"/>
    <x v="22"/>
    <s v="Illinois"/>
    <n v="60653"/>
    <x v="2"/>
    <s v="TEC-PH-10002564"/>
    <x v="2"/>
    <s v="Phones"/>
    <s v="OtterBox Defender Series Case - Samsung Galaxy S4"/>
    <n v="47.984000000000002"/>
    <n v="2"/>
    <n v="0.2"/>
    <n v="5.9979999999999896"/>
  </r>
  <r>
    <n v="1449"/>
    <s v="US-2014-112564"/>
    <d v="2014-04-23T00:00:00"/>
    <x v="530"/>
    <x v="2"/>
    <s v="TS-21160"/>
    <s v="Theresa Swint"/>
    <s v="Corporate"/>
    <s v="United States"/>
    <x v="10"/>
    <s v="Pennsylvania"/>
    <n v="19134"/>
    <x v="3"/>
    <s v="OFF-BI-10004876"/>
    <x v="1"/>
    <s v="Binders"/>
    <s v="Wilson Jones Suede Grain Vinyl Binders"/>
    <n v="2.5019999999999998"/>
    <n v="3"/>
    <n v="0.7"/>
    <n v="-1.7514000000000001"/>
  </r>
  <r>
    <n v="1450"/>
    <s v="CA-2015-145821"/>
    <d v="2015-05-01T00:00:00"/>
    <x v="531"/>
    <x v="1"/>
    <s v="JB-15400"/>
    <s v="Jennifer Braxton"/>
    <s v="Corporate"/>
    <s v="United States"/>
    <x v="1"/>
    <s v="California"/>
    <n v="90008"/>
    <x v="1"/>
    <s v="TEC-PH-10004348"/>
    <x v="2"/>
    <s v="Phones"/>
    <s v="OtterBox Defender Series Case - iPhone 5c"/>
    <n v="88.751999999999995"/>
    <n v="3"/>
    <n v="0.2"/>
    <n v="11.093999999999999"/>
  </r>
  <r>
    <n v="1451"/>
    <s v="US-2015-160150"/>
    <d v="2015-07-19T00:00:00"/>
    <x v="532"/>
    <x v="2"/>
    <s v="TS-21085"/>
    <s v="Thais Sissman"/>
    <s v="Consumer"/>
    <s v="United States"/>
    <x v="42"/>
    <s v="Arizona"/>
    <n v="85023"/>
    <x v="1"/>
    <s v="OFF-BI-10004352"/>
    <x v="1"/>
    <s v="Binders"/>
    <s v="Wilson Jones DublLock D-Ring Binders"/>
    <n v="2.0249999999999999"/>
    <n v="1"/>
    <n v="0.7"/>
    <n v="-1.35"/>
  </r>
  <r>
    <n v="1452"/>
    <s v="CA-2016-133711"/>
    <d v="2016-11-26T00:00:00"/>
    <x v="533"/>
    <x v="2"/>
    <s v="MC-17425"/>
    <s v="Mark Cousins"/>
    <s v="Corporate"/>
    <s v="United States"/>
    <x v="216"/>
    <s v="Alabama"/>
    <n v="36608"/>
    <x v="0"/>
    <s v="OFF-PA-10001685"/>
    <x v="1"/>
    <s v="Paper"/>
    <s v="Easy-staple paper"/>
    <n v="70.98"/>
    <n v="7"/>
    <n v="0"/>
    <n v="34.780200000000001"/>
  </r>
  <r>
    <n v="1453"/>
    <s v="CA-2016-133711"/>
    <d v="2016-11-26T00:00:00"/>
    <x v="533"/>
    <x v="2"/>
    <s v="MC-17425"/>
    <s v="Mark Cousins"/>
    <s v="Corporate"/>
    <s v="United States"/>
    <x v="216"/>
    <s v="Alabama"/>
    <n v="36608"/>
    <x v="0"/>
    <s v="OFF-BI-10000666"/>
    <x v="1"/>
    <s v="Binders"/>
    <s v="Surelock Post Binders"/>
    <n v="91.68"/>
    <n v="3"/>
    <n v="0"/>
    <n v="45.84"/>
  </r>
  <r>
    <n v="1454"/>
    <s v="CA-2016-133711"/>
    <d v="2016-11-26T00:00:00"/>
    <x v="533"/>
    <x v="2"/>
    <s v="MC-17425"/>
    <s v="Mark Cousins"/>
    <s v="Corporate"/>
    <s v="United States"/>
    <x v="216"/>
    <s v="Alabama"/>
    <n v="36608"/>
    <x v="0"/>
    <s v="OFF-BI-10004352"/>
    <x v="1"/>
    <s v="Binders"/>
    <s v="Wilson Jones DublLock D-Ring Binders"/>
    <n v="33.75"/>
    <n v="5"/>
    <n v="0"/>
    <n v="16.875"/>
  </r>
  <r>
    <n v="1455"/>
    <s v="CA-2016-133711"/>
    <d v="2016-11-26T00:00:00"/>
    <x v="533"/>
    <x v="2"/>
    <s v="MC-17425"/>
    <s v="Mark Cousins"/>
    <s v="Corporate"/>
    <s v="United States"/>
    <x v="216"/>
    <s v="Alabama"/>
    <n v="36608"/>
    <x v="0"/>
    <s v="TEC-MA-10000010"/>
    <x v="2"/>
    <s v="Machines"/>
    <s v="Hewlett-Packard Deskjet 3050a All-in-One Color Inkjet Printer"/>
    <n v="3040"/>
    <n v="8"/>
    <n v="0"/>
    <n v="1459.2"/>
  </r>
  <r>
    <n v="1456"/>
    <s v="CA-2017-148474"/>
    <d v="2017-06-12T00:00:00"/>
    <x v="141"/>
    <x v="1"/>
    <s v="ME-17320"/>
    <s v="Maria Etezadi"/>
    <s v="Home Office"/>
    <s v="United States"/>
    <x v="38"/>
    <s v="Georgia"/>
    <n v="31907"/>
    <x v="0"/>
    <s v="OFF-BI-10000977"/>
    <x v="1"/>
    <s v="Binders"/>
    <s v="Ibico Plastic Spiral Binding Combs"/>
    <n v="91.2"/>
    <n v="3"/>
    <n v="0"/>
    <n v="41.951999999999998"/>
  </r>
  <r>
    <n v="1457"/>
    <s v="CA-2017-148474"/>
    <d v="2017-06-12T00:00:00"/>
    <x v="141"/>
    <x v="1"/>
    <s v="ME-17320"/>
    <s v="Maria Etezadi"/>
    <s v="Home Office"/>
    <s v="United States"/>
    <x v="38"/>
    <s v="Georgia"/>
    <n v="31907"/>
    <x v="0"/>
    <s v="FUR-TA-10002530"/>
    <x v="0"/>
    <s v="Tables"/>
    <s v="Iceberg OfficeWorks 42&quot; Round Tables"/>
    <n v="452.94"/>
    <n v="3"/>
    <n v="0"/>
    <n v="67.941000000000003"/>
  </r>
  <r>
    <n v="1458"/>
    <s v="CA-2015-111297"/>
    <d v="2015-08-17T00:00:00"/>
    <x v="534"/>
    <x v="1"/>
    <s v="SC-20440"/>
    <s v="Shaun Chance"/>
    <s v="Corporate"/>
    <s v="United States"/>
    <x v="217"/>
    <s v="Massachusetts"/>
    <n v="2740"/>
    <x v="3"/>
    <s v="OFF-BI-10002412"/>
    <x v="1"/>
    <s v="Binders"/>
    <s v="Wilson Jones “Snap” Scratch Pad Binder Tool for Ring Binders"/>
    <n v="52.2"/>
    <n v="9"/>
    <n v="0"/>
    <n v="23.49"/>
  </r>
  <r>
    <n v="1459"/>
    <s v="CA-2016-123722"/>
    <d v="2016-09-25T00:00:00"/>
    <x v="152"/>
    <x v="1"/>
    <s v="NH-18610"/>
    <s v="Nicole Hansen"/>
    <s v="Corporate"/>
    <s v="United States"/>
    <x v="218"/>
    <s v="Texas"/>
    <n v="75061"/>
    <x v="2"/>
    <s v="OFF-LA-10001569"/>
    <x v="1"/>
    <s v="Labels"/>
    <s v="Avery 499"/>
    <n v="15.936"/>
    <n v="4"/>
    <n v="0.2"/>
    <n v="5.1791999999999998"/>
  </r>
  <r>
    <n v="1460"/>
    <s v="CA-2014-155271"/>
    <d v="2014-05-04T00:00:00"/>
    <x v="352"/>
    <x v="3"/>
    <s v="AA-10480"/>
    <s v="Andrew Allen"/>
    <s v="Consumer"/>
    <s v="United States"/>
    <x v="209"/>
    <s v="Connecticut"/>
    <n v="6457"/>
    <x v="3"/>
    <s v="FUR-FU-10001473"/>
    <x v="0"/>
    <s v="Furnishings"/>
    <s v="DAX Wood Document Frame"/>
    <n v="27.46"/>
    <n v="2"/>
    <n v="0"/>
    <n v="9.8856000000000002"/>
  </r>
  <r>
    <n v="1461"/>
    <s v="CA-2015-119907"/>
    <d v="2015-12-01T00:00:00"/>
    <x v="222"/>
    <x v="1"/>
    <s v="LC-17140"/>
    <s v="Logan Currie"/>
    <s v="Consumer"/>
    <s v="United States"/>
    <x v="4"/>
    <s v="Washington"/>
    <n v="98103"/>
    <x v="1"/>
    <s v="OFF-BI-10001765"/>
    <x v="1"/>
    <s v="Binders"/>
    <s v="Wilson Jones Heavy-Duty Casebound Ring Binders with Metal Hinges"/>
    <n v="55.423999999999999"/>
    <n v="2"/>
    <n v="0.2"/>
    <n v="19.398399999999999"/>
  </r>
  <r>
    <n v="1462"/>
    <s v="US-2016-128902"/>
    <d v="2016-03-11T00:00:00"/>
    <x v="535"/>
    <x v="1"/>
    <s v="MB-18085"/>
    <s v="Mick Brown"/>
    <s v="Consumer"/>
    <s v="United States"/>
    <x v="219"/>
    <s v="New Jersey"/>
    <n v="8360"/>
    <x v="3"/>
    <s v="FUR-TA-10001095"/>
    <x v="0"/>
    <s v="Tables"/>
    <s v="Chromcraft Round Conference Tables"/>
    <n v="244.006"/>
    <n v="2"/>
    <n v="0.3"/>
    <n v="-31.372199999999999"/>
  </r>
  <r>
    <n v="1463"/>
    <s v="CA-2016-152289"/>
    <d v="2016-08-26T00:00:00"/>
    <x v="267"/>
    <x v="2"/>
    <s v="LC-16930"/>
    <s v="Linda Cazamias"/>
    <s v="Corporate"/>
    <s v="United States"/>
    <x v="45"/>
    <s v="Texas"/>
    <n v="77506"/>
    <x v="2"/>
    <s v="TEC-AC-10004571"/>
    <x v="2"/>
    <s v="Accessories"/>
    <s v="Logitech G700s Rechargeable Gaming Mouse"/>
    <n v="159.98400000000001"/>
    <n v="2"/>
    <n v="0.2"/>
    <n v="43.995600000000003"/>
  </r>
  <r>
    <n v="1464"/>
    <s v="CA-2016-152289"/>
    <d v="2016-08-26T00:00:00"/>
    <x v="267"/>
    <x v="2"/>
    <s v="LC-16930"/>
    <s v="Linda Cazamias"/>
    <s v="Corporate"/>
    <s v="United States"/>
    <x v="45"/>
    <s v="Texas"/>
    <n v="77506"/>
    <x v="2"/>
    <s v="FUR-CH-10002126"/>
    <x v="0"/>
    <s v="Chairs"/>
    <s v="Hon Deluxe Fabric Upholstered Stacking Chairs"/>
    <n v="1024.7159999999999"/>
    <n v="6"/>
    <n v="0.3"/>
    <n v="-29.2775999999999"/>
  </r>
  <r>
    <n v="1465"/>
    <s v="US-2016-104794"/>
    <d v="2016-12-16T00:00:00"/>
    <x v="292"/>
    <x v="2"/>
    <s v="KD-16495"/>
    <s v="Keith Dawkins"/>
    <s v="Corporate"/>
    <s v="United States"/>
    <x v="20"/>
    <s v="New York"/>
    <n v="10009"/>
    <x v="3"/>
    <s v="OFF-FA-10001754"/>
    <x v="1"/>
    <s v="Fasteners"/>
    <s v="Stockwell Gold Paper Clips"/>
    <n v="3.68"/>
    <n v="2"/>
    <n v="0"/>
    <n v="1.8031999999999999"/>
  </r>
  <r>
    <n v="1466"/>
    <s v="CA-2014-151708"/>
    <d v="2014-08-08T00:00:00"/>
    <x v="536"/>
    <x v="1"/>
    <s v="MB-17305"/>
    <s v="Maria Bertelson"/>
    <s v="Consumer"/>
    <s v="United States"/>
    <x v="220"/>
    <s v="Arizona"/>
    <n v="85301"/>
    <x v="1"/>
    <s v="FUR-FU-10001602"/>
    <x v="0"/>
    <s v="Furnishings"/>
    <s v="Eldon Delta Triangular Chair Mat, 52&quot; x 58&quot;, Clear"/>
    <n v="121.376"/>
    <n v="4"/>
    <n v="0.2"/>
    <n v="-3.03440000000001"/>
  </r>
  <r>
    <n v="1467"/>
    <s v="CA-2014-151708"/>
    <d v="2014-08-08T00:00:00"/>
    <x v="536"/>
    <x v="1"/>
    <s v="MB-17305"/>
    <s v="Maria Bertelson"/>
    <s v="Consumer"/>
    <s v="United States"/>
    <x v="220"/>
    <s v="Arizona"/>
    <n v="85301"/>
    <x v="1"/>
    <s v="TEC-AC-10001767"/>
    <x v="2"/>
    <s v="Accessories"/>
    <s v="SanDisk Ultra 64 GB MicroSDHC Class 10 Memory Card"/>
    <n v="95.975999999999999"/>
    <n v="3"/>
    <n v="0.2"/>
    <n v="-10.7973"/>
  </r>
  <r>
    <n v="1468"/>
    <s v="CA-2015-100769"/>
    <d v="2015-05-16T00:00:00"/>
    <x v="537"/>
    <x v="3"/>
    <s v="TH-21550"/>
    <s v="Tracy Hopkins"/>
    <s v="Home Office"/>
    <s v="United States"/>
    <x v="108"/>
    <s v="Florida"/>
    <n v="32216"/>
    <x v="0"/>
    <s v="TEC-AC-10002402"/>
    <x v="2"/>
    <s v="Accessories"/>
    <s v="Razer Kraken PRO Over Ear PC and Music Headset"/>
    <n v="255.96799999999999"/>
    <n v="4"/>
    <n v="0.2"/>
    <n v="31.995999999999999"/>
  </r>
  <r>
    <n v="1469"/>
    <s v="CA-2017-139199"/>
    <d v="2017-12-09T00:00:00"/>
    <x v="114"/>
    <x v="1"/>
    <s v="DK-12835"/>
    <s v="Damala Kotsonis"/>
    <s v="Corporate"/>
    <s v="United States"/>
    <x v="66"/>
    <s v="Michigan"/>
    <n v="48234"/>
    <x v="2"/>
    <s v="FUR-CH-10000847"/>
    <x v="0"/>
    <s v="Chairs"/>
    <s v="Global Executive Mid-Back Manager's Chair"/>
    <n v="872.94"/>
    <n v="3"/>
    <n v="0"/>
    <n v="226.96440000000001"/>
  </r>
  <r>
    <n v="1470"/>
    <s v="CA-2017-139199"/>
    <d v="2017-12-09T00:00:00"/>
    <x v="114"/>
    <x v="1"/>
    <s v="DK-12835"/>
    <s v="Damala Kotsonis"/>
    <s v="Corporate"/>
    <s v="United States"/>
    <x v="66"/>
    <s v="Michigan"/>
    <n v="48234"/>
    <x v="2"/>
    <s v="OFF-BI-10003982"/>
    <x v="1"/>
    <s v="Binders"/>
    <s v="Wilson Jones Century Plastic Molded Ring Binders"/>
    <n v="41.54"/>
    <n v="2"/>
    <n v="0"/>
    <n v="19.523800000000001"/>
  </r>
  <r>
    <n v="1471"/>
    <s v="CA-2017-139199"/>
    <d v="2017-12-09T00:00:00"/>
    <x v="114"/>
    <x v="1"/>
    <s v="DK-12835"/>
    <s v="Damala Kotsonis"/>
    <s v="Corporate"/>
    <s v="United States"/>
    <x v="66"/>
    <s v="Michigan"/>
    <n v="48234"/>
    <x v="2"/>
    <s v="OFF-PA-10001293"/>
    <x v="1"/>
    <s v="Paper"/>
    <s v="Xerox 1946"/>
    <n v="12.96"/>
    <n v="2"/>
    <n v="0"/>
    <n v="6.2207999999999997"/>
  </r>
  <r>
    <n v="1472"/>
    <s v="US-2015-161466"/>
    <d v="2015-09-24T00:00:00"/>
    <x v="538"/>
    <x v="0"/>
    <s v="ON-18715"/>
    <s v="Odella Nelson"/>
    <s v="Corporate"/>
    <s v="United States"/>
    <x v="10"/>
    <s v="Pennsylvania"/>
    <n v="19120"/>
    <x v="3"/>
    <s v="OFF-AR-10000634"/>
    <x v="1"/>
    <s v="Art"/>
    <s v="Newell 320"/>
    <n v="6.8479999999999999"/>
    <n v="2"/>
    <n v="0.2"/>
    <n v="0.59919999999999995"/>
  </r>
  <r>
    <n v="1473"/>
    <s v="CA-2017-164959"/>
    <d v="2017-07-11T00:00:00"/>
    <x v="386"/>
    <x v="1"/>
    <s v="KN-16390"/>
    <s v="Katherine Nockton"/>
    <s v="Corporate"/>
    <s v="United States"/>
    <x v="1"/>
    <s v="California"/>
    <n v="90004"/>
    <x v="1"/>
    <s v="OFF-LA-10004272"/>
    <x v="1"/>
    <s v="Labels"/>
    <s v="Avery 482"/>
    <n v="8.67"/>
    <n v="3"/>
    <n v="0"/>
    <n v="4.0749000000000004"/>
  </r>
  <r>
    <n v="1474"/>
    <s v="US-2015-105676"/>
    <d v="2015-12-01T00:00:00"/>
    <x v="156"/>
    <x v="3"/>
    <s v="NM-18520"/>
    <s v="Neoma Murray"/>
    <s v="Consumer"/>
    <s v="United States"/>
    <x v="12"/>
    <s v="Texas"/>
    <n v="77036"/>
    <x v="2"/>
    <s v="FUR-FU-10004270"/>
    <x v="0"/>
    <s v="Furnishings"/>
    <s v="Eldon Image Series Desk Accessories, Burgundy"/>
    <n v="6.6879999999999997"/>
    <n v="4"/>
    <n v="0.6"/>
    <n v="-4.0128000000000004"/>
  </r>
  <r>
    <n v="1475"/>
    <s v="CA-2016-113138"/>
    <d v="2016-11-19T00:00:00"/>
    <x v="539"/>
    <x v="1"/>
    <s v="NP-18685"/>
    <s v="Nora Pelletier"/>
    <s v="Home Office"/>
    <s v="United States"/>
    <x v="221"/>
    <s v="New York"/>
    <n v="14304"/>
    <x v="3"/>
    <s v="OFF-AR-10003770"/>
    <x v="1"/>
    <s v="Art"/>
    <s v="Newell 340"/>
    <n v="17.28"/>
    <n v="6"/>
    <n v="0"/>
    <n v="5.0111999999999997"/>
  </r>
  <r>
    <n v="1476"/>
    <s v="CA-2016-113138"/>
    <d v="2016-11-19T00:00:00"/>
    <x v="539"/>
    <x v="1"/>
    <s v="NP-18685"/>
    <s v="Nora Pelletier"/>
    <s v="Home Office"/>
    <s v="United States"/>
    <x v="221"/>
    <s v="New York"/>
    <n v="14304"/>
    <x v="3"/>
    <s v="OFF-BI-10000320"/>
    <x v="1"/>
    <s v="Binders"/>
    <s v="GBC Plastic Binding Combs"/>
    <n v="17.712"/>
    <n v="3"/>
    <n v="0.2"/>
    <n v="6.4206000000000003"/>
  </r>
  <r>
    <n v="1477"/>
    <s v="US-2017-104955"/>
    <d v="2017-03-19T00:00:00"/>
    <x v="540"/>
    <x v="1"/>
    <s v="CG-12040"/>
    <s v="Catherine Glotzbach"/>
    <s v="Home Office"/>
    <s v="United States"/>
    <x v="20"/>
    <s v="New York"/>
    <n v="10024"/>
    <x v="3"/>
    <s v="OFF-LA-10003121"/>
    <x v="1"/>
    <s v="Labels"/>
    <s v="Avery 506"/>
    <n v="28.91"/>
    <n v="7"/>
    <n v="0"/>
    <n v="13.2986"/>
  </r>
  <r>
    <n v="1478"/>
    <s v="CA-2016-121958"/>
    <d v="2016-11-13T00:00:00"/>
    <x v="398"/>
    <x v="1"/>
    <s v="CS-12505"/>
    <s v="Cindy Stewart"/>
    <s v="Consumer"/>
    <s v="United States"/>
    <x v="222"/>
    <s v="North Carolina"/>
    <n v="27360"/>
    <x v="0"/>
    <s v="OFF-SU-10000381"/>
    <x v="1"/>
    <s v="Supplies"/>
    <s v="Acme Forged Steel Scissors with Black Enamel Handles"/>
    <n v="52.136000000000003"/>
    <n v="7"/>
    <n v="0.2"/>
    <n v="5.8653000000000004"/>
  </r>
  <r>
    <n v="1479"/>
    <s v="CA-2017-121468"/>
    <d v="2017-11-19T00:00:00"/>
    <x v="541"/>
    <x v="2"/>
    <s v="KD-16345"/>
    <s v="Katherine Ducich"/>
    <s v="Consumer"/>
    <s v="United States"/>
    <x v="223"/>
    <s v="California"/>
    <n v="92683"/>
    <x v="1"/>
    <s v="TEC-PH-10000376"/>
    <x v="2"/>
    <s v="Phones"/>
    <s v="Square Credit Card Reader"/>
    <n v="31.968"/>
    <n v="4"/>
    <n v="0.2"/>
    <n v="2.3976000000000002"/>
  </r>
  <r>
    <n v="1480"/>
    <s v="US-2016-108455"/>
    <d v="2016-12-02T00:00:00"/>
    <x v="542"/>
    <x v="1"/>
    <s v="MK-18160"/>
    <s v="Mike Kennedy"/>
    <s v="Consumer"/>
    <s v="United States"/>
    <x v="8"/>
    <s v="California"/>
    <n v="94122"/>
    <x v="1"/>
    <s v="OFF-PA-10002262"/>
    <x v="1"/>
    <s v="Paper"/>
    <s v="Xerox 192"/>
    <n v="25.92"/>
    <n v="4"/>
    <n v="0"/>
    <n v="12.441599999999999"/>
  </r>
  <r>
    <n v="1481"/>
    <s v="US-2016-108455"/>
    <d v="2016-12-02T00:00:00"/>
    <x v="542"/>
    <x v="1"/>
    <s v="MK-18160"/>
    <s v="Mike Kennedy"/>
    <s v="Consumer"/>
    <s v="United States"/>
    <x v="8"/>
    <s v="California"/>
    <n v="94122"/>
    <x v="1"/>
    <s v="OFF-PA-10002464"/>
    <x v="1"/>
    <s v="Paper"/>
    <s v="HP Office Recycled Paper (20Lb. and 87 Bright)"/>
    <n v="40.46"/>
    <n v="7"/>
    <n v="0"/>
    <n v="19.825399999999998"/>
  </r>
  <r>
    <n v="1482"/>
    <s v="US-2016-108455"/>
    <d v="2016-12-02T00:00:00"/>
    <x v="542"/>
    <x v="1"/>
    <s v="MK-18160"/>
    <s v="Mike Kennedy"/>
    <s v="Consumer"/>
    <s v="United States"/>
    <x v="8"/>
    <s v="California"/>
    <n v="94122"/>
    <x v="1"/>
    <s v="OFF-ST-10002214"/>
    <x v="1"/>
    <s v="Storage"/>
    <s v="X-Rack File for Hanging Folders"/>
    <n v="33.869999999999997"/>
    <n v="3"/>
    <n v="0"/>
    <n v="8.8062000000000005"/>
  </r>
  <r>
    <n v="1483"/>
    <s v="CA-2017-101210"/>
    <d v="2017-08-25T00:00:00"/>
    <x v="328"/>
    <x v="0"/>
    <s v="DW-13540"/>
    <s v="Don Weiss"/>
    <s v="Consumer"/>
    <s v="United States"/>
    <x v="25"/>
    <s v="Tennessee"/>
    <n v="38301"/>
    <x v="0"/>
    <s v="OFF-AR-10003560"/>
    <x v="1"/>
    <s v="Art"/>
    <s v="Zebra Zazzle Fluorescent Highlighters"/>
    <n v="9.7279999999999998"/>
    <n v="2"/>
    <n v="0.2"/>
    <n v="1.7023999999999999"/>
  </r>
  <r>
    <n v="1484"/>
    <s v="CA-2017-101210"/>
    <d v="2017-08-25T00:00:00"/>
    <x v="328"/>
    <x v="0"/>
    <s v="DW-13540"/>
    <s v="Don Weiss"/>
    <s v="Consumer"/>
    <s v="United States"/>
    <x v="25"/>
    <s v="Tennessee"/>
    <n v="38301"/>
    <x v="0"/>
    <s v="OFF-PA-10000130"/>
    <x v="1"/>
    <s v="Paper"/>
    <s v="Xerox 199"/>
    <n v="3.4239999999999999"/>
    <n v="1"/>
    <n v="0.2"/>
    <n v="1.07"/>
  </r>
  <r>
    <n v="1485"/>
    <s v="US-2016-108098"/>
    <d v="2016-10-14T00:00:00"/>
    <x v="543"/>
    <x v="1"/>
    <s v="CP-12340"/>
    <s v="Christine Phan"/>
    <s v="Corporate"/>
    <s v="United States"/>
    <x v="4"/>
    <s v="Washington"/>
    <n v="98115"/>
    <x v="1"/>
    <s v="TEC-AC-10000865"/>
    <x v="2"/>
    <s v="Accessories"/>
    <s v="WD My Passport Ultra 500GB Portable External Hard Drive"/>
    <n v="177"/>
    <n v="3"/>
    <n v="0"/>
    <n v="30.09"/>
  </r>
  <r>
    <n v="1486"/>
    <s v="CA-2014-119032"/>
    <d v="2014-11-27T00:00:00"/>
    <x v="544"/>
    <x v="1"/>
    <s v="MS-17770"/>
    <s v="Maxwell Schwartz"/>
    <s v="Consumer"/>
    <s v="United States"/>
    <x v="20"/>
    <s v="New York"/>
    <n v="10035"/>
    <x v="3"/>
    <s v="OFF-FA-10003021"/>
    <x v="1"/>
    <s v="Fasteners"/>
    <s v="Staples"/>
    <n v="3.76"/>
    <n v="2"/>
    <n v="0"/>
    <n v="1.3160000000000001"/>
  </r>
  <r>
    <n v="1487"/>
    <s v="CA-2015-140410"/>
    <d v="2015-11-03T00:00:00"/>
    <x v="545"/>
    <x v="1"/>
    <s v="CM-12655"/>
    <s v="Corinna Mitchell"/>
    <s v="Home Office"/>
    <s v="United States"/>
    <x v="1"/>
    <s v="California"/>
    <n v="90008"/>
    <x v="1"/>
    <s v="TEC-PH-10003580"/>
    <x v="2"/>
    <s v="Phones"/>
    <s v="Cisco IP Phone 7961G-GE VoIP phone"/>
    <n v="1212.848"/>
    <n v="7"/>
    <n v="0.2"/>
    <n v="106.1242"/>
  </r>
  <r>
    <n v="1488"/>
    <s v="CA-2015-140410"/>
    <d v="2015-11-03T00:00:00"/>
    <x v="545"/>
    <x v="1"/>
    <s v="CM-12655"/>
    <s v="Corinna Mitchell"/>
    <s v="Home Office"/>
    <s v="United States"/>
    <x v="1"/>
    <s v="California"/>
    <n v="90008"/>
    <x v="1"/>
    <s v="TEC-AC-10001109"/>
    <x v="2"/>
    <s v="Accessories"/>
    <s v="Logitech Trackman Marble Mouse"/>
    <n v="89.97"/>
    <n v="3"/>
    <n v="0"/>
    <n v="37.787399999999998"/>
  </r>
  <r>
    <n v="1489"/>
    <s v="CA-2015-140410"/>
    <d v="2015-11-03T00:00:00"/>
    <x v="545"/>
    <x v="1"/>
    <s v="CM-12655"/>
    <s v="Corinna Mitchell"/>
    <s v="Home Office"/>
    <s v="United States"/>
    <x v="1"/>
    <s v="California"/>
    <n v="90008"/>
    <x v="1"/>
    <s v="FUR-FU-10003347"/>
    <x v="0"/>
    <s v="Furnishings"/>
    <s v="Coloredge Poster Frame"/>
    <n v="42.6"/>
    <n v="3"/>
    <n v="0"/>
    <n v="16.614000000000001"/>
  </r>
  <r>
    <n v="1490"/>
    <s v="CA-2014-136280"/>
    <d v="2014-11-29T00:00:00"/>
    <x v="546"/>
    <x v="1"/>
    <s v="Co-12640"/>
    <s v="Corey-Lock"/>
    <s v="Consumer"/>
    <s v="United States"/>
    <x v="10"/>
    <s v="Pennsylvania"/>
    <n v="19143"/>
    <x v="3"/>
    <s v="OFF-LA-10000452"/>
    <x v="1"/>
    <s v="Labels"/>
    <s v="Avery 488"/>
    <n v="5.04"/>
    <n v="2"/>
    <n v="0.2"/>
    <n v="1.764"/>
  </r>
  <r>
    <n v="1491"/>
    <s v="CA-2017-151911"/>
    <d v="2017-04-30T00:00:00"/>
    <x v="547"/>
    <x v="0"/>
    <s v="DL-13495"/>
    <s v="Dionis Lloyd"/>
    <s v="Corporate"/>
    <s v="United States"/>
    <x v="20"/>
    <s v="New York"/>
    <n v="10024"/>
    <x v="3"/>
    <s v="OFF-EN-10002986"/>
    <x v="1"/>
    <s v="Envelopes"/>
    <s v="#10-4 1/8&quot; x 9 1/2&quot; Premium Diagonal Seam Envelopes"/>
    <n v="62.96"/>
    <n v="4"/>
    <n v="0"/>
    <n v="28.332000000000001"/>
  </r>
  <r>
    <n v="1492"/>
    <s v="CA-2017-166436"/>
    <d v="2017-11-24T00:00:00"/>
    <x v="51"/>
    <x v="1"/>
    <s v="TS-21370"/>
    <s v="Todd Sumrall"/>
    <s v="Corporate"/>
    <s v="United States"/>
    <x v="20"/>
    <s v="New York"/>
    <n v="10035"/>
    <x v="3"/>
    <s v="OFF-PA-10001838"/>
    <x v="1"/>
    <s v="Paper"/>
    <s v="Adams Telephone Message Book W/Dividers/Space For Phone Numbers, 5 1/4&quot;X8 1/2&quot;, 300/Messages"/>
    <n v="5.88"/>
    <n v="1"/>
    <n v="0"/>
    <n v="2.8812000000000002"/>
  </r>
  <r>
    <n v="1493"/>
    <s v="CA-2017-166436"/>
    <d v="2017-11-24T00:00:00"/>
    <x v="51"/>
    <x v="1"/>
    <s v="TS-21370"/>
    <s v="Todd Sumrall"/>
    <s v="Corporate"/>
    <s v="United States"/>
    <x v="20"/>
    <s v="New York"/>
    <n v="10035"/>
    <x v="3"/>
    <s v="FUR-CH-10000785"/>
    <x v="0"/>
    <s v="Chairs"/>
    <s v="Global Ergonomic Managers Chair"/>
    <n v="977.29200000000003"/>
    <n v="6"/>
    <n v="0.1"/>
    <n v="173.74080000000001"/>
  </r>
  <r>
    <n v="1494"/>
    <s v="CA-2017-139661"/>
    <d v="2017-10-30T00:00:00"/>
    <x v="548"/>
    <x v="1"/>
    <s v="JW-15220"/>
    <s v="Jane Waco"/>
    <s v="Corporate"/>
    <s v="United States"/>
    <x v="137"/>
    <s v="Washington"/>
    <n v="98661"/>
    <x v="1"/>
    <s v="FUR-FU-10002885"/>
    <x v="0"/>
    <s v="Furnishings"/>
    <s v="Magna Visual Magnetic Picture Hangers"/>
    <n v="9.64"/>
    <n v="2"/>
    <n v="0"/>
    <n v="3.6631999999999998"/>
  </r>
  <r>
    <n v="1495"/>
    <s v="CA-2014-123925"/>
    <d v="2014-12-17T00:00:00"/>
    <x v="549"/>
    <x v="0"/>
    <s v="RF-19840"/>
    <s v="Roy Französisch"/>
    <s v="Consumer"/>
    <s v="United States"/>
    <x v="38"/>
    <s v="Georgia"/>
    <n v="31907"/>
    <x v="0"/>
    <s v="OFF-AR-10002952"/>
    <x v="1"/>
    <s v="Art"/>
    <s v="Stanley Contemporary Battery Pencil Sharpeners"/>
    <n v="40.049999999999997"/>
    <n v="3"/>
    <n v="0"/>
    <n v="11.214"/>
  </r>
  <r>
    <n v="1496"/>
    <s v="CA-2017-152485"/>
    <d v="2017-09-04T00:00:00"/>
    <x v="221"/>
    <x v="1"/>
    <s v="JD-15790"/>
    <s v="John Dryer"/>
    <s v="Consumer"/>
    <s v="United States"/>
    <x v="224"/>
    <s v="Texas"/>
    <n v="75019"/>
    <x v="2"/>
    <s v="OFF-AR-10003759"/>
    <x v="1"/>
    <s v="Art"/>
    <s v="Crayola Anti Dust Chalk, 12/Pack"/>
    <n v="10.192"/>
    <n v="7"/>
    <n v="0.2"/>
    <n v="3.1850000000000001"/>
  </r>
  <r>
    <n v="1497"/>
    <s v="CA-2017-152485"/>
    <d v="2017-09-04T00:00:00"/>
    <x v="221"/>
    <x v="1"/>
    <s v="JD-15790"/>
    <s v="John Dryer"/>
    <s v="Consumer"/>
    <s v="United States"/>
    <x v="224"/>
    <s v="Texas"/>
    <n v="75019"/>
    <x v="2"/>
    <s v="OFF-ST-10004950"/>
    <x v="1"/>
    <s v="Storage"/>
    <s v="Acco Perma 3000 Stacking Storage Drawers"/>
    <n v="16.783999999999999"/>
    <n v="1"/>
    <n v="0.2"/>
    <n v="-0.20979999999999999"/>
  </r>
  <r>
    <n v="1498"/>
    <s v="CA-2017-152485"/>
    <d v="2017-09-04T00:00:00"/>
    <x v="221"/>
    <x v="1"/>
    <s v="JD-15790"/>
    <s v="John Dryer"/>
    <s v="Consumer"/>
    <s v="United States"/>
    <x v="224"/>
    <s v="Texas"/>
    <n v="75019"/>
    <x v="2"/>
    <s v="OFF-AR-10001940"/>
    <x v="1"/>
    <s v="Art"/>
    <s v="Sanford Colorific Eraseable Coloring Pencils, 12 Count"/>
    <n v="13.12"/>
    <n v="5"/>
    <n v="0.2"/>
    <n v="3.7719999999999998"/>
  </r>
  <r>
    <n v="1499"/>
    <s v="CA-2016-141586"/>
    <d v="2016-10-17T00:00:00"/>
    <x v="550"/>
    <x v="2"/>
    <s v="NK-18490"/>
    <s v="Neil Knudson"/>
    <s v="Home Office"/>
    <s v="United States"/>
    <x v="8"/>
    <s v="California"/>
    <n v="94122"/>
    <x v="1"/>
    <s v="OFF-BI-10003981"/>
    <x v="1"/>
    <s v="Binders"/>
    <s v="Avery Durable Plastic 1&quot; Binders"/>
    <n v="18.16"/>
    <n v="5"/>
    <n v="0.2"/>
    <n v="6.5830000000000002"/>
  </r>
  <r>
    <n v="1500"/>
    <s v="CA-2017-130386"/>
    <d v="2017-11-12T00:00:00"/>
    <x v="551"/>
    <x v="1"/>
    <s v="NG-18430"/>
    <s v="Nathan Gelder"/>
    <s v="Consumer"/>
    <s v="United States"/>
    <x v="89"/>
    <s v="Texas"/>
    <n v="78745"/>
    <x v="2"/>
    <s v="OFF-PA-10002749"/>
    <x v="1"/>
    <s v="Paper"/>
    <s v="Wirebound Message Books, 5-1/2 x 4 Forms, 2 or 4 Forms per Page"/>
    <n v="16.056000000000001"/>
    <n v="3"/>
    <n v="0.2"/>
    <n v="5.8202999999999996"/>
  </r>
  <r>
    <n v="1501"/>
    <s v="CA-2017-130386"/>
    <d v="2017-11-12T00:00:00"/>
    <x v="551"/>
    <x v="1"/>
    <s v="NG-18430"/>
    <s v="Nathan Gelder"/>
    <s v="Consumer"/>
    <s v="United States"/>
    <x v="89"/>
    <s v="Texas"/>
    <n v="78745"/>
    <x v="2"/>
    <s v="OFF-PA-10003823"/>
    <x v="1"/>
    <s v="Paper"/>
    <s v="Xerox 197"/>
    <n v="223.05600000000001"/>
    <n v="9"/>
    <n v="0.2"/>
    <n v="69.704999999999998"/>
  </r>
  <r>
    <n v="1502"/>
    <s v="CA-2017-130386"/>
    <d v="2017-11-12T00:00:00"/>
    <x v="551"/>
    <x v="1"/>
    <s v="NG-18430"/>
    <s v="Nathan Gelder"/>
    <s v="Consumer"/>
    <s v="United States"/>
    <x v="89"/>
    <s v="Texas"/>
    <n v="78745"/>
    <x v="2"/>
    <s v="OFF-ST-10003716"/>
    <x v="1"/>
    <s v="Storage"/>
    <s v="Tennsco Double-Tier Lockers"/>
    <n v="540.048"/>
    <n v="3"/>
    <n v="0.2"/>
    <n v="-47.254199999999997"/>
  </r>
  <r>
    <n v="1503"/>
    <s v="CA-2016-100468"/>
    <d v="2016-11-24T00:00:00"/>
    <x v="417"/>
    <x v="1"/>
    <s v="AT-10435"/>
    <s v="Alyssa Tate"/>
    <s v="Home Office"/>
    <s v="United States"/>
    <x v="1"/>
    <s v="California"/>
    <n v="90045"/>
    <x v="1"/>
    <s v="TEC-PH-10001300"/>
    <x v="2"/>
    <s v="Phones"/>
    <s v="iKross Bluetooth Portable Keyboard + Cell Phone Stand Holder + Brush for Apple iPhone 5S 5C 5, 4S 4"/>
    <n v="33.520000000000003"/>
    <n v="2"/>
    <n v="0.2"/>
    <n v="3.3519999999999999"/>
  </r>
  <r>
    <n v="1504"/>
    <s v="CA-2016-100468"/>
    <d v="2016-11-24T00:00:00"/>
    <x v="417"/>
    <x v="1"/>
    <s v="AT-10435"/>
    <s v="Alyssa Tate"/>
    <s v="Home Office"/>
    <s v="United States"/>
    <x v="1"/>
    <s v="California"/>
    <n v="90045"/>
    <x v="1"/>
    <s v="FUR-FU-10000010"/>
    <x v="0"/>
    <s v="Furnishings"/>
    <s v="DAX Value U-Channel Document Frames, Easel Back"/>
    <n v="9.94"/>
    <n v="2"/>
    <n v="0"/>
    <n v="3.0813999999999999"/>
  </r>
  <r>
    <n v="1505"/>
    <s v="CA-2015-153388"/>
    <d v="2015-08-01T00:00:00"/>
    <x v="552"/>
    <x v="1"/>
    <s v="PC-19000"/>
    <s v="Pauline Chand"/>
    <s v="Home Office"/>
    <s v="United States"/>
    <x v="1"/>
    <s v="California"/>
    <n v="90004"/>
    <x v="1"/>
    <s v="OFF-AR-10001868"/>
    <x v="1"/>
    <s v="Art"/>
    <s v="Prang Dustless Chalk Sticks"/>
    <n v="6.72"/>
    <n v="4"/>
    <n v="0"/>
    <n v="3.36"/>
  </r>
  <r>
    <n v="1506"/>
    <s v="CA-2015-153388"/>
    <d v="2015-08-01T00:00:00"/>
    <x v="552"/>
    <x v="1"/>
    <s v="PC-19000"/>
    <s v="Pauline Chand"/>
    <s v="Home Office"/>
    <s v="United States"/>
    <x v="1"/>
    <s v="California"/>
    <n v="90004"/>
    <x v="1"/>
    <s v="FUR-TA-10003715"/>
    <x v="0"/>
    <s v="Tables"/>
    <s v="Hon 2111 Invitation Series Corner Table"/>
    <n v="1004.976"/>
    <n v="6"/>
    <n v="0.2"/>
    <n v="-175.8708"/>
  </r>
  <r>
    <n v="1507"/>
    <s v="CA-2017-154935"/>
    <d v="2017-12-24T00:00:00"/>
    <x v="168"/>
    <x v="1"/>
    <s v="AR-10540"/>
    <s v="Andy Reiter"/>
    <s v="Consumer"/>
    <s v="United States"/>
    <x v="20"/>
    <s v="New York"/>
    <n v="10024"/>
    <x v="3"/>
    <s v="OFF-BI-10003708"/>
    <x v="1"/>
    <s v="Binders"/>
    <s v="Acco Four Pocket Poly Ring Binder with Label Holder, Smoke, 1&quot;"/>
    <n v="17.88"/>
    <n v="3"/>
    <n v="0.2"/>
    <n v="5.5875000000000004"/>
  </r>
  <r>
    <n v="1508"/>
    <s v="CA-2016-134208"/>
    <d v="2016-09-17T00:00:00"/>
    <x v="30"/>
    <x v="1"/>
    <s v="CS-12505"/>
    <s v="Cindy Stewart"/>
    <s v="Consumer"/>
    <s v="United States"/>
    <x v="38"/>
    <s v="Georgia"/>
    <n v="31907"/>
    <x v="0"/>
    <s v="TEC-MA-10004458"/>
    <x v="2"/>
    <s v="Machines"/>
    <s v="Lexmark X 9575 Professional All-in-One Color Printer"/>
    <n v="396"/>
    <n v="4"/>
    <n v="0"/>
    <n v="190.08"/>
  </r>
  <r>
    <n v="1509"/>
    <s v="CA-2017-108294"/>
    <d v="2017-12-10T00:00:00"/>
    <x v="235"/>
    <x v="3"/>
    <s v="LS-16975"/>
    <s v="Lindsay Shagiari"/>
    <s v="Home Office"/>
    <s v="United States"/>
    <x v="155"/>
    <s v="Nebraska"/>
    <n v="68104"/>
    <x v="2"/>
    <s v="OFF-BI-10004965"/>
    <x v="1"/>
    <s v="Binders"/>
    <s v="Ibico Covers for Plastic or Wire Binding Elements"/>
    <n v="34.5"/>
    <n v="3"/>
    <n v="0"/>
    <n v="15.525"/>
  </r>
  <r>
    <n v="1510"/>
    <s v="CA-2017-103611"/>
    <d v="2017-09-12T00:00:00"/>
    <x v="17"/>
    <x v="2"/>
    <s v="JM-15535"/>
    <s v="Jessica Myrick"/>
    <s v="Consumer"/>
    <s v="United States"/>
    <x v="1"/>
    <s v="California"/>
    <n v="90036"/>
    <x v="1"/>
    <s v="FUR-FU-10004270"/>
    <x v="0"/>
    <s v="Furnishings"/>
    <s v="Eldon Image Series Desk Accessories, Burgundy"/>
    <n v="8.36"/>
    <n v="2"/>
    <n v="0"/>
    <n v="3.0095999999999998"/>
  </r>
  <r>
    <n v="1511"/>
    <s v="CA-2017-100384"/>
    <d v="2017-06-24T00:00:00"/>
    <x v="553"/>
    <x v="1"/>
    <s v="NH-18610"/>
    <s v="Nicole Hansen"/>
    <s v="Corporate"/>
    <s v="United States"/>
    <x v="225"/>
    <s v="California"/>
    <n v="91767"/>
    <x v="1"/>
    <s v="OFF-AR-10002135"/>
    <x v="1"/>
    <s v="Art"/>
    <s v="Boston Heavy-Duty Trimline Electric Pencil Sharpeners"/>
    <n v="385.6"/>
    <n v="8"/>
    <n v="0"/>
    <n v="111.824"/>
  </r>
  <r>
    <n v="1512"/>
    <s v="CA-2017-100384"/>
    <d v="2017-06-24T00:00:00"/>
    <x v="553"/>
    <x v="1"/>
    <s v="NH-18610"/>
    <s v="Nicole Hansen"/>
    <s v="Corporate"/>
    <s v="United States"/>
    <x v="225"/>
    <s v="California"/>
    <n v="91767"/>
    <x v="1"/>
    <s v="OFF-AR-10003514"/>
    <x v="1"/>
    <s v="Art"/>
    <s v="4009 Highlighters by Sanford"/>
    <n v="35.82"/>
    <n v="9"/>
    <n v="0"/>
    <n v="11.820600000000001"/>
  </r>
  <r>
    <n v="1513"/>
    <s v="CA-2017-112809"/>
    <d v="2017-08-18T00:00:00"/>
    <x v="554"/>
    <x v="1"/>
    <s v="RA-19915"/>
    <s v="Russell Applegate"/>
    <s v="Consumer"/>
    <s v="United States"/>
    <x v="61"/>
    <s v="Texas"/>
    <n v="75220"/>
    <x v="2"/>
    <s v="OFF-ST-10002276"/>
    <x v="1"/>
    <s v="Storage"/>
    <s v="Safco Steel Mobile File Cart"/>
    <n v="200.06399999999999"/>
    <n v="3"/>
    <n v="0.2"/>
    <n v="12.504"/>
  </r>
  <r>
    <n v="1514"/>
    <s v="CA-2017-112809"/>
    <d v="2017-08-18T00:00:00"/>
    <x v="554"/>
    <x v="1"/>
    <s v="RA-19915"/>
    <s v="Russell Applegate"/>
    <s v="Consumer"/>
    <s v="United States"/>
    <x v="61"/>
    <s v="Texas"/>
    <n v="75220"/>
    <x v="2"/>
    <s v="OFF-BI-10001098"/>
    <x v="1"/>
    <s v="Binders"/>
    <s v="Acco D-Ring Binder w/DublLock"/>
    <n v="21.38"/>
    <n v="5"/>
    <n v="0.8"/>
    <n v="-33.139000000000003"/>
  </r>
  <r>
    <n v="1515"/>
    <s v="CA-2017-112809"/>
    <d v="2017-08-18T00:00:00"/>
    <x v="554"/>
    <x v="1"/>
    <s v="RA-19915"/>
    <s v="Russell Applegate"/>
    <s v="Consumer"/>
    <s v="United States"/>
    <x v="61"/>
    <s v="Texas"/>
    <n v="75220"/>
    <x v="2"/>
    <s v="OFF-BI-10001636"/>
    <x v="1"/>
    <s v="Binders"/>
    <s v="Ibico Plastic and Wire Spiral Binding Combs"/>
    <n v="6.7439999999999998"/>
    <n v="4"/>
    <n v="0.8"/>
    <n v="-11.4648"/>
  </r>
  <r>
    <n v="1516"/>
    <s v="US-2017-160759"/>
    <d v="2017-12-11T00:00:00"/>
    <x v="416"/>
    <x v="1"/>
    <s v="AI-10855"/>
    <s v="Arianne Irving"/>
    <s v="Consumer"/>
    <s v="United States"/>
    <x v="10"/>
    <s v="Pennsylvania"/>
    <n v="19120"/>
    <x v="3"/>
    <s v="FUR-CH-10002961"/>
    <x v="0"/>
    <s v="Chairs"/>
    <s v="Leather Task Chair, Black"/>
    <n v="63.686"/>
    <n v="1"/>
    <n v="0.3"/>
    <n v="-9.0980000000000008"/>
  </r>
  <r>
    <n v="1517"/>
    <s v="CA-2017-148446"/>
    <d v="2017-12-10T00:00:00"/>
    <x v="93"/>
    <x v="0"/>
    <s v="MC-17845"/>
    <s v="Michael Chen"/>
    <s v="Consumer"/>
    <s v="United States"/>
    <x v="226"/>
    <s v="Nevada"/>
    <n v="89031"/>
    <x v="1"/>
    <s v="FUR-TA-10004256"/>
    <x v="0"/>
    <s v="Tables"/>
    <s v="Bretford “Just In Time” Height-Adjustable Multi-Task Work Tables"/>
    <n v="1669.6"/>
    <n v="4"/>
    <n v="0"/>
    <n v="116.872"/>
  </r>
  <r>
    <n v="1518"/>
    <s v="CA-2014-111059"/>
    <d v="2014-02-03T00:00:00"/>
    <x v="555"/>
    <x v="0"/>
    <s v="TB-21400"/>
    <s v="Tom Boeckenhauer"/>
    <s v="Consumer"/>
    <s v="United States"/>
    <x v="4"/>
    <s v="Washington"/>
    <n v="98105"/>
    <x v="1"/>
    <s v="OFF-BI-10004593"/>
    <x v="1"/>
    <s v="Binders"/>
    <s v="Ibico Laser Imprintable Binding System Covers"/>
    <n v="83.84"/>
    <n v="2"/>
    <n v="0.2"/>
    <n v="27.248000000000001"/>
  </r>
  <r>
    <n v="1519"/>
    <s v="CA-2014-111059"/>
    <d v="2014-02-03T00:00:00"/>
    <x v="555"/>
    <x v="0"/>
    <s v="TB-21400"/>
    <s v="Tom Boeckenhauer"/>
    <s v="Consumer"/>
    <s v="United States"/>
    <x v="4"/>
    <s v="Washington"/>
    <n v="98105"/>
    <x v="1"/>
    <s v="OFF-BI-10002827"/>
    <x v="1"/>
    <s v="Binders"/>
    <s v="Avery Durable Poly Binders"/>
    <n v="13.272"/>
    <n v="3"/>
    <n v="0.2"/>
    <n v="4.3133999999999997"/>
  </r>
  <r>
    <n v="1520"/>
    <s v="CA-2017-116204"/>
    <d v="2017-02-11T00:00:00"/>
    <x v="556"/>
    <x v="0"/>
    <s v="VW-21775"/>
    <s v="Victoria Wilson"/>
    <s v="Corporate"/>
    <s v="United States"/>
    <x v="8"/>
    <s v="California"/>
    <n v="94110"/>
    <x v="1"/>
    <s v="OFF-BI-10001759"/>
    <x v="1"/>
    <s v="Binders"/>
    <s v="Acco Pressboard Covers with Storage Hooks, 14 7/8&quot; x 11&quot;, Dark Blue"/>
    <n v="21.335999999999999"/>
    <n v="7"/>
    <n v="0.2"/>
    <n v="7.7343000000000002"/>
  </r>
  <r>
    <n v="1521"/>
    <s v="CA-2017-109946"/>
    <d v="2017-04-16T00:00:00"/>
    <x v="557"/>
    <x v="1"/>
    <s v="PL-18925"/>
    <s v="Paul Lucas"/>
    <s v="Home Office"/>
    <s v="United States"/>
    <x v="22"/>
    <s v="Illinois"/>
    <n v="60610"/>
    <x v="2"/>
    <s v="OFF-AR-10001419"/>
    <x v="1"/>
    <s v="Art"/>
    <s v="Newell 325"/>
    <n v="16.52"/>
    <n v="5"/>
    <n v="0.2"/>
    <n v="2.0649999999999999"/>
  </r>
  <r>
    <n v="1522"/>
    <s v="CA-2015-144806"/>
    <d v="2015-12-06T00:00:00"/>
    <x v="223"/>
    <x v="1"/>
    <s v="GH-14425"/>
    <s v="Gary Hwang"/>
    <s v="Consumer"/>
    <s v="United States"/>
    <x v="93"/>
    <s v="Arizona"/>
    <n v="85705"/>
    <x v="1"/>
    <s v="FUR-FU-10002253"/>
    <x v="0"/>
    <s v="Furnishings"/>
    <s v="Howard Miller 13&quot; Diameter Pewter Finish Round Wall Clock"/>
    <n v="206.11199999999999"/>
    <n v="6"/>
    <n v="0.2"/>
    <n v="48.951599999999999"/>
  </r>
  <r>
    <n v="1523"/>
    <s v="CA-2015-144806"/>
    <d v="2015-12-06T00:00:00"/>
    <x v="223"/>
    <x v="1"/>
    <s v="GH-14425"/>
    <s v="Gary Hwang"/>
    <s v="Consumer"/>
    <s v="United States"/>
    <x v="93"/>
    <s v="Arizona"/>
    <n v="85705"/>
    <x v="1"/>
    <s v="OFF-PA-10002586"/>
    <x v="1"/>
    <s v="Paper"/>
    <s v="Xerox 1970"/>
    <n v="19.920000000000002"/>
    <n v="5"/>
    <n v="0.2"/>
    <n v="6.7229999999999999"/>
  </r>
  <r>
    <n v="1524"/>
    <s v="CA-2015-144806"/>
    <d v="2015-12-06T00:00:00"/>
    <x v="223"/>
    <x v="1"/>
    <s v="GH-14425"/>
    <s v="Gary Hwang"/>
    <s v="Consumer"/>
    <s v="United States"/>
    <x v="93"/>
    <s v="Arizona"/>
    <n v="85705"/>
    <x v="1"/>
    <s v="OFF-PA-10003039"/>
    <x v="1"/>
    <s v="Paper"/>
    <s v="Xerox 1960"/>
    <n v="198.27199999999999"/>
    <n v="8"/>
    <n v="0.2"/>
    <n v="61.96"/>
  </r>
  <r>
    <n v="1525"/>
    <s v="CA-2015-144806"/>
    <d v="2015-12-06T00:00:00"/>
    <x v="223"/>
    <x v="1"/>
    <s v="GH-14425"/>
    <s v="Gary Hwang"/>
    <s v="Consumer"/>
    <s v="United States"/>
    <x v="93"/>
    <s v="Arizona"/>
    <n v="85705"/>
    <x v="1"/>
    <s v="OFF-ST-10004804"/>
    <x v="1"/>
    <s v="Storage"/>
    <s v="Belkin 19&quot; Vented Equipment Shelf, Black"/>
    <n v="247.10400000000001"/>
    <n v="6"/>
    <n v="0.2"/>
    <n v="-58.687199999999997"/>
  </r>
  <r>
    <n v="1526"/>
    <s v="CA-2015-144806"/>
    <d v="2015-12-06T00:00:00"/>
    <x v="223"/>
    <x v="1"/>
    <s v="GH-14425"/>
    <s v="Gary Hwang"/>
    <s v="Consumer"/>
    <s v="United States"/>
    <x v="93"/>
    <s v="Arizona"/>
    <n v="85705"/>
    <x v="1"/>
    <s v="OFF-AR-10004042"/>
    <x v="1"/>
    <s v="Art"/>
    <s v="BOSTON Model 1800 Electric Pencil Sharpeners, Putty/Woodgrain"/>
    <n v="86.304000000000002"/>
    <n v="6"/>
    <n v="0.2"/>
    <n v="9.7091999999999903"/>
  </r>
  <r>
    <n v="1527"/>
    <s v="CA-2016-122392"/>
    <d v="2016-07-22T00:00:00"/>
    <x v="330"/>
    <x v="1"/>
    <s v="CJ-12010"/>
    <s v="Caroline Jumper"/>
    <s v="Consumer"/>
    <s v="United States"/>
    <x v="227"/>
    <s v="Pennsylvania"/>
    <n v="18103"/>
    <x v="3"/>
    <s v="OFF-AR-10002221"/>
    <x v="1"/>
    <s v="Art"/>
    <s v="12 Colored Short Pencils"/>
    <n v="4.16"/>
    <n v="2"/>
    <n v="0.2"/>
    <n v="0.36399999999999999"/>
  </r>
  <r>
    <n v="1528"/>
    <s v="CA-2016-122392"/>
    <d v="2016-07-22T00:00:00"/>
    <x v="330"/>
    <x v="1"/>
    <s v="CJ-12010"/>
    <s v="Caroline Jumper"/>
    <s v="Consumer"/>
    <s v="United States"/>
    <x v="227"/>
    <s v="Pennsylvania"/>
    <n v="18103"/>
    <x v="3"/>
    <s v="FUR-FU-10002456"/>
    <x v="0"/>
    <s v="Furnishings"/>
    <s v="Master Caster Door Stop, Large Neon Orange"/>
    <n v="11.648"/>
    <n v="2"/>
    <n v="0.2"/>
    <n v="3.3488000000000002"/>
  </r>
  <r>
    <n v="1529"/>
    <s v="CA-2015-148432"/>
    <d v="2015-11-07T00:00:00"/>
    <x v="558"/>
    <x v="0"/>
    <s v="MC-18130"/>
    <s v="Mike Caudle"/>
    <s v="Corporate"/>
    <s v="United States"/>
    <x v="46"/>
    <s v="Delaware"/>
    <n v="19711"/>
    <x v="3"/>
    <s v="OFF-FA-10004968"/>
    <x v="1"/>
    <s v="Fasteners"/>
    <s v="Rubber Band Ball"/>
    <n v="26.18"/>
    <n v="7"/>
    <n v="0"/>
    <n v="0.52360000000000095"/>
  </r>
  <r>
    <n v="1530"/>
    <s v="CA-2015-148432"/>
    <d v="2015-11-07T00:00:00"/>
    <x v="558"/>
    <x v="0"/>
    <s v="MC-18130"/>
    <s v="Mike Caudle"/>
    <s v="Corporate"/>
    <s v="United States"/>
    <x v="46"/>
    <s v="Delaware"/>
    <n v="19711"/>
    <x v="3"/>
    <s v="OFF-PA-10001274"/>
    <x v="1"/>
    <s v="Paper"/>
    <s v="Loose Memo Sheets"/>
    <n v="7.3"/>
    <n v="2"/>
    <n v="0"/>
    <n v="3.431"/>
  </r>
  <r>
    <n v="1531"/>
    <s v="CA-2015-103793"/>
    <d v="2015-03-26T00:00:00"/>
    <x v="394"/>
    <x v="1"/>
    <s v="BV-11245"/>
    <s v="Benjamin Venier"/>
    <s v="Corporate"/>
    <s v="United States"/>
    <x v="100"/>
    <s v="Florida"/>
    <n v="33142"/>
    <x v="0"/>
    <s v="OFF-PA-10001125"/>
    <x v="1"/>
    <s v="Paper"/>
    <s v="Xerox 1988"/>
    <n v="74.352000000000004"/>
    <n v="3"/>
    <n v="0.2"/>
    <n v="23.234999999999999"/>
  </r>
  <r>
    <n v="1532"/>
    <s v="CA-2017-159884"/>
    <d v="2017-08-31T00:00:00"/>
    <x v="559"/>
    <x v="1"/>
    <s v="JF-15490"/>
    <s v="Jeremy Farry"/>
    <s v="Consumer"/>
    <s v="United States"/>
    <x v="228"/>
    <s v="Arizona"/>
    <n v="85281"/>
    <x v="1"/>
    <s v="OFF-ST-10000344"/>
    <x v="1"/>
    <s v="Storage"/>
    <s v="Neat Ideas Personal Hanging Folder Files, Black"/>
    <n v="10.744"/>
    <n v="1"/>
    <n v="0.2"/>
    <n v="0.80579999999999996"/>
  </r>
  <r>
    <n v="1533"/>
    <s v="CA-2017-159884"/>
    <d v="2017-08-31T00:00:00"/>
    <x v="559"/>
    <x v="1"/>
    <s v="JF-15490"/>
    <s v="Jeremy Farry"/>
    <s v="Consumer"/>
    <s v="United States"/>
    <x v="228"/>
    <s v="Arizona"/>
    <n v="85281"/>
    <x v="1"/>
    <s v="OFF-FA-10000585"/>
    <x v="1"/>
    <s v="Fasteners"/>
    <s v="OIC Bulk Pack Metal Binder Clips"/>
    <n v="8.3759999999999994"/>
    <n v="3"/>
    <n v="0.2"/>
    <n v="2.7222"/>
  </r>
  <r>
    <n v="1534"/>
    <s v="CA-2016-139885"/>
    <d v="2016-12-04T00:00:00"/>
    <x v="542"/>
    <x v="1"/>
    <s v="EB-13840"/>
    <s v="Ellis Ballard"/>
    <s v="Corporate"/>
    <s v="United States"/>
    <x v="20"/>
    <s v="New York"/>
    <n v="10035"/>
    <x v="3"/>
    <s v="OFF-ST-10003324"/>
    <x v="1"/>
    <s v="Storage"/>
    <s v="Belkin OmniView SE Rackmount Kit"/>
    <n v="212.88"/>
    <n v="6"/>
    <n v="0"/>
    <n v="0"/>
  </r>
  <r>
    <n v="1535"/>
    <s v="CA-2017-124086"/>
    <d v="2017-02-10T00:00:00"/>
    <x v="556"/>
    <x v="1"/>
    <s v="MP-18175"/>
    <s v="Mike Pelletier"/>
    <s v="Home Office"/>
    <s v="United States"/>
    <x v="229"/>
    <s v="California"/>
    <n v="92677"/>
    <x v="1"/>
    <s v="FUR-BO-10004015"/>
    <x v="0"/>
    <s v="Bookcases"/>
    <s v="Bush Andora Bookcase, Maple/Graphite Gray Finish"/>
    <n v="203.983"/>
    <n v="2"/>
    <n v="0.15"/>
    <n v="16.7986"/>
  </r>
  <r>
    <n v="1536"/>
    <s v="CA-2016-112389"/>
    <d v="2016-10-29T00:00:00"/>
    <x v="195"/>
    <x v="1"/>
    <s v="JM-15655"/>
    <s v="Jim Mitchum"/>
    <s v="Corporate"/>
    <s v="United States"/>
    <x v="230"/>
    <s v="New Jersey"/>
    <n v="8302"/>
    <x v="3"/>
    <s v="OFF-ST-10000419"/>
    <x v="1"/>
    <s v="Storage"/>
    <s v="Rogers Jumbo File, Granite"/>
    <n v="40.74"/>
    <n v="3"/>
    <n v="0"/>
    <n v="0.40739999999999899"/>
  </r>
  <r>
    <n v="1537"/>
    <s v="CA-2016-112389"/>
    <d v="2016-10-29T00:00:00"/>
    <x v="195"/>
    <x v="1"/>
    <s v="JM-15655"/>
    <s v="Jim Mitchum"/>
    <s v="Corporate"/>
    <s v="United States"/>
    <x v="230"/>
    <s v="New Jersey"/>
    <n v="8302"/>
    <x v="3"/>
    <s v="OFF-AP-10001626"/>
    <x v="1"/>
    <s v="Appliances"/>
    <s v="Commercial WindTunnel Clean Air Upright Vacuum, Replacement Belts, Filtration Bags"/>
    <n v="11.67"/>
    <n v="3"/>
    <n v="0"/>
    <n v="3.0341999999999998"/>
  </r>
  <r>
    <n v="1538"/>
    <s v="CA-2017-121888"/>
    <d v="2017-09-15T00:00:00"/>
    <x v="31"/>
    <x v="0"/>
    <s v="CL-11890"/>
    <s v="Carl Ludwig"/>
    <s v="Consumer"/>
    <s v="United States"/>
    <x v="231"/>
    <s v="Massachusetts"/>
    <n v="2149"/>
    <x v="3"/>
    <s v="TEC-PH-10000439"/>
    <x v="2"/>
    <s v="Phones"/>
    <s v="GE DSL Phone Line Filter"/>
    <n v="39.99"/>
    <n v="1"/>
    <n v="0"/>
    <n v="11.597099999999999"/>
  </r>
  <r>
    <n v="1539"/>
    <s v="CA-2017-121888"/>
    <d v="2017-09-15T00:00:00"/>
    <x v="31"/>
    <x v="0"/>
    <s v="CL-11890"/>
    <s v="Carl Ludwig"/>
    <s v="Consumer"/>
    <s v="United States"/>
    <x v="231"/>
    <s v="Massachusetts"/>
    <n v="2149"/>
    <x v="3"/>
    <s v="OFF-AR-10003478"/>
    <x v="1"/>
    <s v="Art"/>
    <s v="Avery Hi-Liter EverBold Pen Style Fluorescent Highlighters, 4/Pack"/>
    <n v="16.28"/>
    <n v="2"/>
    <n v="0"/>
    <n v="6.5119999999999996"/>
  </r>
  <r>
    <n v="1540"/>
    <s v="CA-2017-121888"/>
    <d v="2017-09-15T00:00:00"/>
    <x v="31"/>
    <x v="0"/>
    <s v="CL-11890"/>
    <s v="Carl Ludwig"/>
    <s v="Consumer"/>
    <s v="United States"/>
    <x v="231"/>
    <s v="Massachusetts"/>
    <n v="2149"/>
    <x v="3"/>
    <s v="FUR-BO-10002545"/>
    <x v="0"/>
    <s v="Bookcases"/>
    <s v="Atlantic Metals Mobile 3-Shelf Bookcases, Custom Colors"/>
    <n v="782.94"/>
    <n v="3"/>
    <n v="0"/>
    <n v="203.56440000000001"/>
  </r>
  <r>
    <n v="1541"/>
    <s v="CA-2017-121888"/>
    <d v="2017-09-15T00:00:00"/>
    <x v="31"/>
    <x v="0"/>
    <s v="CL-11890"/>
    <s v="Carl Ludwig"/>
    <s v="Consumer"/>
    <s v="United States"/>
    <x v="231"/>
    <s v="Massachusetts"/>
    <n v="2149"/>
    <x v="3"/>
    <s v="OFF-BI-10001765"/>
    <x v="1"/>
    <s v="Binders"/>
    <s v="Wilson Jones Heavy-Duty Casebound Ring Binders with Metal Hinges"/>
    <n v="242.48"/>
    <n v="7"/>
    <n v="0"/>
    <n v="116.3904"/>
  </r>
  <r>
    <n v="1542"/>
    <s v="CA-2014-166884"/>
    <d v="2014-03-11T00:00:00"/>
    <x v="560"/>
    <x v="0"/>
    <s v="CK-12205"/>
    <s v="Chloris Kastensmidt"/>
    <s v="Consumer"/>
    <s v="United States"/>
    <x v="38"/>
    <s v="Ohio"/>
    <n v="43229"/>
    <x v="3"/>
    <s v="FUR-FU-10003981"/>
    <x v="0"/>
    <s v="Furnishings"/>
    <s v="Eldon Wave Desk Accessories"/>
    <n v="8.32"/>
    <n v="5"/>
    <n v="0.2"/>
    <n v="2.2879999999999998"/>
  </r>
  <r>
    <n v="1543"/>
    <s v="CA-2014-166884"/>
    <d v="2014-03-11T00:00:00"/>
    <x v="560"/>
    <x v="0"/>
    <s v="CK-12205"/>
    <s v="Chloris Kastensmidt"/>
    <s v="Consumer"/>
    <s v="United States"/>
    <x v="38"/>
    <s v="Ohio"/>
    <n v="43229"/>
    <x v="3"/>
    <s v="OFF-FA-10001561"/>
    <x v="1"/>
    <s v="Fasteners"/>
    <s v="Stockwell Push Pins"/>
    <n v="10.464"/>
    <n v="6"/>
    <n v="0.2"/>
    <n v="1.7003999999999999"/>
  </r>
  <r>
    <n v="1544"/>
    <s v="CA-2014-107181"/>
    <d v="2014-02-04T00:00:00"/>
    <x v="561"/>
    <x v="1"/>
    <s v="DB-13270"/>
    <s v="Deborah Brumfield"/>
    <s v="Home Office"/>
    <s v="United States"/>
    <x v="70"/>
    <s v="California"/>
    <n v="92024"/>
    <x v="1"/>
    <s v="OFF-BI-10004230"/>
    <x v="1"/>
    <s v="Binders"/>
    <s v="GBC Recycled Grain Textured Covers"/>
    <n v="82.896000000000001"/>
    <n v="3"/>
    <n v="0.2"/>
    <n v="29.0136"/>
  </r>
  <r>
    <n v="1545"/>
    <s v="CA-2014-107181"/>
    <d v="2014-02-04T00:00:00"/>
    <x v="561"/>
    <x v="1"/>
    <s v="DB-13270"/>
    <s v="Deborah Brumfield"/>
    <s v="Home Office"/>
    <s v="United States"/>
    <x v="70"/>
    <s v="California"/>
    <n v="92024"/>
    <x v="1"/>
    <s v="OFF-PA-10000350"/>
    <x v="1"/>
    <s v="Paper"/>
    <s v="Message Book, Standard Line &quot;While You Were Out&quot;, 5 1/2&quot; X 4&quot;, 200 Sets/Book"/>
    <n v="34.24"/>
    <n v="4"/>
    <n v="0"/>
    <n v="16.0928"/>
  </r>
  <r>
    <n v="1546"/>
    <s v="CA-2014-150245"/>
    <d v="2014-12-31T00:00:00"/>
    <x v="124"/>
    <x v="0"/>
    <s v="PC-18745"/>
    <s v="Pamela Coakley"/>
    <s v="Corporate"/>
    <s v="United States"/>
    <x v="232"/>
    <s v="New York"/>
    <n v="13601"/>
    <x v="3"/>
    <s v="FUR-BO-10002613"/>
    <x v="0"/>
    <s v="Bookcases"/>
    <s v="Atlantic Metals Mobile 4-Shelf Bookcases, Custom Colors"/>
    <n v="1573.4880000000001"/>
    <n v="7"/>
    <n v="0.2"/>
    <n v="196.68600000000001"/>
  </r>
  <r>
    <n v="1547"/>
    <s v="CA-2015-111395"/>
    <d v="2015-11-23T00:00:00"/>
    <x v="562"/>
    <x v="1"/>
    <s v="VB-21745"/>
    <s v="Victoria Brennan"/>
    <s v="Corporate"/>
    <s v="United States"/>
    <x v="52"/>
    <s v="Texas"/>
    <n v="78207"/>
    <x v="2"/>
    <s v="OFF-PA-10000994"/>
    <x v="1"/>
    <s v="Paper"/>
    <s v="Xerox 1915"/>
    <n v="335.52"/>
    <n v="4"/>
    <n v="0.2"/>
    <n v="117.432"/>
  </r>
  <r>
    <n v="1548"/>
    <s v="CA-2015-111395"/>
    <d v="2015-11-23T00:00:00"/>
    <x v="562"/>
    <x v="1"/>
    <s v="VB-21745"/>
    <s v="Victoria Brennan"/>
    <s v="Corporate"/>
    <s v="United States"/>
    <x v="52"/>
    <s v="Texas"/>
    <n v="78207"/>
    <x v="2"/>
    <s v="OFF-BI-10002867"/>
    <x v="1"/>
    <s v="Binders"/>
    <s v="GBC Recycled Regency Composition Covers"/>
    <n v="23.911999999999999"/>
    <n v="2"/>
    <n v="0.8"/>
    <n v="-40.650399999999998"/>
  </r>
  <r>
    <n v="1549"/>
    <s v="CA-2015-111395"/>
    <d v="2015-11-23T00:00:00"/>
    <x v="562"/>
    <x v="1"/>
    <s v="VB-21745"/>
    <s v="Victoria Brennan"/>
    <s v="Corporate"/>
    <s v="United States"/>
    <x v="52"/>
    <s v="Texas"/>
    <n v="78207"/>
    <x v="2"/>
    <s v="OFF-ST-10001291"/>
    <x v="1"/>
    <s v="Storage"/>
    <s v="Tenex Personal Self-Stacking Standard File Box, Black/Gray"/>
    <n v="27.056000000000001"/>
    <n v="2"/>
    <n v="0.2"/>
    <n v="2.3673999999999999"/>
  </r>
  <r>
    <n v="1550"/>
    <s v="CA-2014-134278"/>
    <d v="2014-07-06T00:00:00"/>
    <x v="277"/>
    <x v="2"/>
    <s v="EP-13915"/>
    <s v="Emily Phan"/>
    <s v="Consumer"/>
    <s v="United States"/>
    <x v="20"/>
    <s v="New York"/>
    <n v="10011"/>
    <x v="3"/>
    <s v="TEC-CO-10001046"/>
    <x v="2"/>
    <s v="Copiers"/>
    <s v="Canon Imageclass D680 Copier / Fax"/>
    <n v="559.99199999999996"/>
    <n v="1"/>
    <n v="0.2"/>
    <n v="174.9975"/>
  </r>
  <r>
    <n v="1551"/>
    <s v="US-2017-124926"/>
    <d v="2017-11-13T00:00:00"/>
    <x v="551"/>
    <x v="0"/>
    <s v="ME-17320"/>
    <s v="Maria Etezadi"/>
    <s v="Home Office"/>
    <s v="United States"/>
    <x v="12"/>
    <s v="Texas"/>
    <n v="77095"/>
    <x v="2"/>
    <s v="OFF-AP-10004868"/>
    <x v="1"/>
    <s v="Appliances"/>
    <s v="Hoover Commercial Soft Guard Upright Vacuum And Disposable Filtration Bags"/>
    <n v="9.3239999999999998"/>
    <n v="6"/>
    <n v="0.8"/>
    <n v="-24.708600000000001"/>
  </r>
  <r>
    <n v="1552"/>
    <s v="CA-2016-159345"/>
    <d v="2016-06-17T00:00:00"/>
    <x v="563"/>
    <x v="1"/>
    <s v="IG-15085"/>
    <s v="Ivan Gibson"/>
    <s v="Consumer"/>
    <s v="United States"/>
    <x v="70"/>
    <s v="California"/>
    <n v="92024"/>
    <x v="1"/>
    <s v="OFF-PA-10000806"/>
    <x v="1"/>
    <s v="Paper"/>
    <s v="Xerox 1934"/>
    <n v="111.96"/>
    <n v="2"/>
    <n v="0"/>
    <n v="54.860399999999998"/>
  </r>
  <r>
    <n v="1553"/>
    <s v="CA-2014-130274"/>
    <d v="2014-05-03T00:00:00"/>
    <x v="564"/>
    <x v="2"/>
    <s v="JS-15940"/>
    <s v="Joni Sundaresam"/>
    <s v="Home Office"/>
    <s v="United States"/>
    <x v="233"/>
    <s v="Wisconsin"/>
    <n v="54915"/>
    <x v="2"/>
    <s v="OFF-LA-10002195"/>
    <x v="1"/>
    <s v="Labels"/>
    <s v="Avery 481"/>
    <n v="21.56"/>
    <n v="7"/>
    <n v="0"/>
    <n v="10.348800000000001"/>
  </r>
  <r>
    <n v="1554"/>
    <s v="CA-2017-158386"/>
    <d v="2017-10-16T00:00:00"/>
    <x v="565"/>
    <x v="1"/>
    <s v="BO-11425"/>
    <s v="Bobby Odegard"/>
    <s v="Consumer"/>
    <s v="United States"/>
    <x v="102"/>
    <s v="Kentucky"/>
    <n v="40475"/>
    <x v="0"/>
    <s v="OFF-BI-10003719"/>
    <x v="1"/>
    <s v="Binders"/>
    <s v="Large Capacity Hanging Post Binders"/>
    <n v="124.75"/>
    <n v="5"/>
    <n v="0"/>
    <n v="57.384999999999998"/>
  </r>
  <r>
    <n v="1555"/>
    <s v="CA-2015-111507"/>
    <d v="2015-02-06T00:00:00"/>
    <x v="95"/>
    <x v="1"/>
    <s v="VW-21775"/>
    <s v="Victoria Wilson"/>
    <s v="Corporate"/>
    <s v="United States"/>
    <x v="234"/>
    <s v="Washington"/>
    <n v="98006"/>
    <x v="1"/>
    <s v="OFF-AR-10001315"/>
    <x v="1"/>
    <s v="Art"/>
    <s v="Newell 310"/>
    <n v="5.28"/>
    <n v="3"/>
    <n v="0"/>
    <n v="1.5311999999999999"/>
  </r>
  <r>
    <n v="1556"/>
    <s v="CA-2017-120761"/>
    <d v="2017-09-04T00:00:00"/>
    <x v="221"/>
    <x v="1"/>
    <s v="AB-10150"/>
    <s v="Aimee Bixby"/>
    <s v="Consumer"/>
    <s v="United States"/>
    <x v="85"/>
    <s v="New York"/>
    <n v="11561"/>
    <x v="3"/>
    <s v="TEC-AC-10000171"/>
    <x v="2"/>
    <s v="Accessories"/>
    <s v="Verbatim 25 GB 6x Blu-ray Single Layer Recordable Disc, 25/Pack"/>
    <n v="91.96"/>
    <n v="4"/>
    <n v="0"/>
    <n v="39.5428"/>
  </r>
  <r>
    <n v="1557"/>
    <s v="CA-2016-109176"/>
    <d v="2016-05-09T00:00:00"/>
    <x v="566"/>
    <x v="1"/>
    <s v="JW-16075"/>
    <s v="Julia West"/>
    <s v="Consumer"/>
    <s v="United States"/>
    <x v="10"/>
    <s v="Pennsylvania"/>
    <n v="19140"/>
    <x v="3"/>
    <s v="OFF-EN-10003134"/>
    <x v="1"/>
    <s v="Envelopes"/>
    <s v="Staple envelope"/>
    <n v="9.3439999999999994"/>
    <n v="1"/>
    <n v="0.2"/>
    <n v="3.504"/>
  </r>
  <r>
    <n v="1558"/>
    <s v="CA-2016-109176"/>
    <d v="2016-05-09T00:00:00"/>
    <x v="566"/>
    <x v="1"/>
    <s v="JW-16075"/>
    <s v="Julia West"/>
    <s v="Consumer"/>
    <s v="United States"/>
    <x v="10"/>
    <s v="Pennsylvania"/>
    <n v="19140"/>
    <x v="3"/>
    <s v="OFF-AR-10001955"/>
    <x v="1"/>
    <s v="Art"/>
    <s v="Newell 319"/>
    <n v="79.36"/>
    <n v="5"/>
    <n v="0.2"/>
    <n v="9.9199999999999893"/>
  </r>
  <r>
    <n v="1559"/>
    <s v="CA-2015-112116"/>
    <d v="2015-03-16T00:00:00"/>
    <x v="567"/>
    <x v="0"/>
    <s v="JE-15475"/>
    <s v="Jeremy Ellison"/>
    <s v="Consumer"/>
    <s v="United States"/>
    <x v="4"/>
    <s v="Washington"/>
    <n v="98103"/>
    <x v="1"/>
    <s v="FUR-TA-10001039"/>
    <x v="0"/>
    <s v="Tables"/>
    <s v="KI Adjustable-Height Table"/>
    <n v="171.96"/>
    <n v="2"/>
    <n v="0"/>
    <n v="44.709600000000002"/>
  </r>
  <r>
    <n v="1560"/>
    <s v="CA-2016-126809"/>
    <d v="2016-04-09T00:00:00"/>
    <x v="144"/>
    <x v="1"/>
    <s v="EB-13750"/>
    <s v="Edward Becker"/>
    <s v="Corporate"/>
    <s v="United States"/>
    <x v="4"/>
    <s v="Washington"/>
    <n v="98103"/>
    <x v="1"/>
    <s v="OFF-BI-10003712"/>
    <x v="1"/>
    <s v="Binders"/>
    <s v="Acco Pressboard Covers with Storage Hooks, 14 7/8&quot; x 11&quot;, Light Blue"/>
    <n v="35.351999999999997"/>
    <n v="9"/>
    <n v="0.2"/>
    <n v="12.815099999999999"/>
  </r>
  <r>
    <n v="1561"/>
    <s v="CA-2014-105172"/>
    <d v="2014-04-04T00:00:00"/>
    <x v="568"/>
    <x v="1"/>
    <s v="PK-18910"/>
    <s v="Paul Knutson"/>
    <s v="Home Office"/>
    <s v="United States"/>
    <x v="8"/>
    <s v="California"/>
    <n v="94109"/>
    <x v="1"/>
    <s v="OFF-LA-10001641"/>
    <x v="1"/>
    <s v="Labels"/>
    <s v="Avery 518"/>
    <n v="18.899999999999999"/>
    <n v="6"/>
    <n v="0"/>
    <n v="9.0719999999999992"/>
  </r>
  <r>
    <n v="1562"/>
    <s v="CA-2017-107293"/>
    <d v="2017-09-05T00:00:00"/>
    <x v="371"/>
    <x v="2"/>
    <s v="CS-12400"/>
    <s v="Christopher Schild"/>
    <s v="Home Office"/>
    <s v="United States"/>
    <x v="4"/>
    <s v="Washington"/>
    <n v="98115"/>
    <x v="1"/>
    <s v="OFF-AR-10003732"/>
    <x v="1"/>
    <s v="Art"/>
    <s v="Newell 333"/>
    <n v="2.78"/>
    <n v="1"/>
    <n v="0"/>
    <n v="0.7228"/>
  </r>
  <r>
    <n v="1563"/>
    <s v="US-2017-102890"/>
    <d v="2017-06-30T00:00:00"/>
    <x v="569"/>
    <x v="3"/>
    <s v="SG-20470"/>
    <s v="Sheri Gordon"/>
    <s v="Consumer"/>
    <s v="United States"/>
    <x v="20"/>
    <s v="New York"/>
    <n v="10011"/>
    <x v="3"/>
    <s v="FUR-TA-10000577"/>
    <x v="0"/>
    <s v="Tables"/>
    <s v="Bretford CR4500 Series Slim Rectangular Table"/>
    <n v="1044.6300000000001"/>
    <n v="5"/>
    <n v="0.4"/>
    <n v="-295.9785"/>
  </r>
  <r>
    <n v="1564"/>
    <s v="CA-2015-158554"/>
    <d v="2015-11-09T00:00:00"/>
    <x v="217"/>
    <x v="3"/>
    <s v="CM-12190"/>
    <s v="Charlotte Melton"/>
    <s v="Consumer"/>
    <s v="United States"/>
    <x v="10"/>
    <s v="Pennsylvania"/>
    <n v="19134"/>
    <x v="3"/>
    <s v="OFF-PA-10004000"/>
    <x v="1"/>
    <s v="Paper"/>
    <s v="While You Were Out Pads, 50 per Pad, 4 x 5 1/4, Green Cycle"/>
    <n v="11.352"/>
    <n v="3"/>
    <n v="0.2"/>
    <n v="4.1151"/>
  </r>
  <r>
    <n v="1565"/>
    <s v="CA-2014-116239"/>
    <d v="2014-03-04T00:00:00"/>
    <x v="570"/>
    <x v="3"/>
    <s v="CL-12565"/>
    <s v="Clay Ludtke"/>
    <s v="Consumer"/>
    <s v="United States"/>
    <x v="29"/>
    <s v="South Carolina"/>
    <n v="29203"/>
    <x v="0"/>
    <s v="OFF-ST-10001370"/>
    <x v="1"/>
    <s v="Storage"/>
    <s v="Sensible Storage WireTech Storage Systems"/>
    <n v="354.9"/>
    <n v="5"/>
    <n v="0"/>
    <n v="17.745000000000001"/>
  </r>
  <r>
    <n v="1566"/>
    <s v="CA-2015-132101"/>
    <d v="2015-03-19T00:00:00"/>
    <x v="571"/>
    <x v="1"/>
    <s v="JO-15550"/>
    <s v="Jesus Ocampo"/>
    <s v="Home Office"/>
    <s v="United States"/>
    <x v="4"/>
    <s v="Washington"/>
    <n v="98105"/>
    <x v="1"/>
    <s v="TEC-PH-10004539"/>
    <x v="2"/>
    <s v="Phones"/>
    <s v="Wireless Extenders zBoost YX545 SOHO Signal Booster"/>
    <n v="453.57600000000002"/>
    <n v="3"/>
    <n v="0.2"/>
    <n v="39.687899999999999"/>
  </r>
  <r>
    <n v="1567"/>
    <s v="CA-2015-129112"/>
    <d v="2015-11-29T00:00:00"/>
    <x v="26"/>
    <x v="2"/>
    <s v="AW-10840"/>
    <s v="Anthony Witt"/>
    <s v="Consumer"/>
    <s v="United States"/>
    <x v="235"/>
    <s v="Texas"/>
    <n v="75002"/>
    <x v="2"/>
    <s v="TEC-AC-10003038"/>
    <x v="2"/>
    <s v="Accessories"/>
    <s v="Kingston Digital DataTraveler 16GB USB 2.0"/>
    <n v="21.48"/>
    <n v="3"/>
    <n v="0.2"/>
    <n v="-0.26850000000000301"/>
  </r>
  <r>
    <n v="1568"/>
    <s v="CA-2015-129112"/>
    <d v="2015-11-29T00:00:00"/>
    <x v="26"/>
    <x v="2"/>
    <s v="AW-10840"/>
    <s v="Anthony Witt"/>
    <s v="Consumer"/>
    <s v="United States"/>
    <x v="235"/>
    <s v="Texas"/>
    <n v="75002"/>
    <x v="2"/>
    <s v="OFF-BI-10000088"/>
    <x v="1"/>
    <s v="Binders"/>
    <s v="GBC Imprintable Covers"/>
    <n v="8.7840000000000007"/>
    <n v="4"/>
    <n v="0.8"/>
    <n v="-13.6152"/>
  </r>
  <r>
    <n v="1569"/>
    <s v="US-2017-152002"/>
    <d v="2017-06-11T00:00:00"/>
    <x v="572"/>
    <x v="3"/>
    <s v="DV-13465"/>
    <s v="Dianna Vittorini"/>
    <s v="Consumer"/>
    <s v="United States"/>
    <x v="1"/>
    <s v="California"/>
    <n v="90004"/>
    <x v="1"/>
    <s v="OFF-PA-10000357"/>
    <x v="1"/>
    <s v="Paper"/>
    <s v="White Dual Perf Computer Printout Paper, 2700 Sheets, 1 Part, Heavyweight, 20 lbs., 14 7/8 x 11"/>
    <n v="122.97"/>
    <n v="3"/>
    <n v="0"/>
    <n v="60.255299999999998"/>
  </r>
  <r>
    <n v="1570"/>
    <s v="CA-2017-165029"/>
    <d v="2017-11-26T00:00:00"/>
    <x v="524"/>
    <x v="1"/>
    <s v="AH-10075"/>
    <s v="Adam Hart"/>
    <s v="Corporate"/>
    <s v="United States"/>
    <x v="118"/>
    <s v="Georgia"/>
    <n v="30318"/>
    <x v="0"/>
    <s v="OFF-AR-10003504"/>
    <x v="1"/>
    <s v="Art"/>
    <s v="Newell 347"/>
    <n v="12.84"/>
    <n v="3"/>
    <n v="0"/>
    <n v="3.7235999999999998"/>
  </r>
  <r>
    <n v="1571"/>
    <s v="US-2014-157385"/>
    <d v="2014-11-23T00:00:00"/>
    <x v="573"/>
    <x v="2"/>
    <s v="SC-20095"/>
    <s v="Sanjit Chand"/>
    <s v="Consumer"/>
    <s v="United States"/>
    <x v="1"/>
    <s v="California"/>
    <n v="90004"/>
    <x v="1"/>
    <s v="FUR-CH-10000863"/>
    <x v="0"/>
    <s v="Chairs"/>
    <s v="Novimex Swivel Fabric Task Chair"/>
    <n v="603.91999999999996"/>
    <n v="5"/>
    <n v="0.2"/>
    <n v="-67.941000000000003"/>
  </r>
  <r>
    <n v="1572"/>
    <s v="US-2014-157385"/>
    <d v="2014-11-23T00:00:00"/>
    <x v="573"/>
    <x v="2"/>
    <s v="SC-20095"/>
    <s v="Sanjit Chand"/>
    <s v="Consumer"/>
    <s v="United States"/>
    <x v="1"/>
    <s v="California"/>
    <n v="90004"/>
    <x v="1"/>
    <s v="OFF-EN-10003160"/>
    <x v="1"/>
    <s v="Envelopes"/>
    <s v="Pastel Pink Envelopes"/>
    <n v="21.84"/>
    <n v="3"/>
    <n v="0"/>
    <n v="10.4832"/>
  </r>
  <r>
    <n v="1573"/>
    <s v="US-2014-157385"/>
    <d v="2014-11-23T00:00:00"/>
    <x v="573"/>
    <x v="2"/>
    <s v="SC-20095"/>
    <s v="Sanjit Chand"/>
    <s v="Consumer"/>
    <s v="United States"/>
    <x v="1"/>
    <s v="California"/>
    <n v="90004"/>
    <x v="1"/>
    <s v="TEC-AC-10003280"/>
    <x v="2"/>
    <s v="Accessories"/>
    <s v="Belkin F8E887 USB Wired Ergonomic Keyboard"/>
    <n v="29.99"/>
    <n v="1"/>
    <n v="0"/>
    <n v="6.2979000000000003"/>
  </r>
  <r>
    <n v="1574"/>
    <s v="US-2014-157385"/>
    <d v="2014-11-23T00:00:00"/>
    <x v="573"/>
    <x v="2"/>
    <s v="SC-20095"/>
    <s v="Sanjit Chand"/>
    <s v="Consumer"/>
    <s v="United States"/>
    <x v="1"/>
    <s v="California"/>
    <n v="90004"/>
    <x v="1"/>
    <s v="FUR-CH-10000595"/>
    <x v="0"/>
    <s v="Chairs"/>
    <s v="Safco Contoured Stacking Chairs"/>
    <n v="381.44"/>
    <n v="2"/>
    <n v="0.2"/>
    <n v="23.84"/>
  </r>
  <r>
    <n v="1575"/>
    <s v="CA-2014-101602"/>
    <d v="2014-12-15T00:00:00"/>
    <x v="574"/>
    <x v="2"/>
    <s v="MC-18100"/>
    <s v="Mick Crebagga"/>
    <s v="Consumer"/>
    <s v="United States"/>
    <x v="236"/>
    <s v="Texas"/>
    <n v="79907"/>
    <x v="2"/>
    <s v="TEC-PH-10000169"/>
    <x v="2"/>
    <s v="Phones"/>
    <s v="ARKON Windshield Dashboard Air Vent Car Mount Holder"/>
    <n v="40.68"/>
    <n v="3"/>
    <n v="0.2"/>
    <n v="-9.1530000000000005"/>
  </r>
  <r>
    <n v="1576"/>
    <s v="CA-2014-101602"/>
    <d v="2014-12-15T00:00:00"/>
    <x v="574"/>
    <x v="2"/>
    <s v="MC-18100"/>
    <s v="Mick Crebagga"/>
    <s v="Consumer"/>
    <s v="United States"/>
    <x v="236"/>
    <s v="Texas"/>
    <n v="79907"/>
    <x v="2"/>
    <s v="FUR-CH-10004675"/>
    <x v="0"/>
    <s v="Chairs"/>
    <s v="Lifetime Advantage Folding Chairs, 4/Carton"/>
    <n v="763.28"/>
    <n v="5"/>
    <n v="0.3"/>
    <n v="-21.808"/>
  </r>
  <r>
    <n v="1577"/>
    <s v="CA-2016-109057"/>
    <d v="2016-04-22T00:00:00"/>
    <x v="132"/>
    <x v="1"/>
    <s v="TT-21460"/>
    <s v="Tonja Turnell"/>
    <s v="Home Office"/>
    <s v="United States"/>
    <x v="34"/>
    <s v="Illinois"/>
    <n v="60505"/>
    <x v="2"/>
    <s v="OFF-ST-10002406"/>
    <x v="1"/>
    <s v="Storage"/>
    <s v="Pizazz Global Quick File"/>
    <n v="23.952000000000002"/>
    <n v="2"/>
    <n v="0.2"/>
    <n v="2.3952"/>
  </r>
  <r>
    <n v="1578"/>
    <s v="CA-2016-154403"/>
    <d v="2016-05-23T00:00:00"/>
    <x v="500"/>
    <x v="1"/>
    <s v="AP-10720"/>
    <s v="Anne Pryor"/>
    <s v="Home Office"/>
    <s v="United States"/>
    <x v="159"/>
    <s v="Alabama"/>
    <n v="35630"/>
    <x v="0"/>
    <s v="OFF-PA-10001526"/>
    <x v="1"/>
    <s v="Paper"/>
    <s v="Xerox 1949"/>
    <n v="4.9800000000000004"/>
    <n v="1"/>
    <n v="0"/>
    <n v="2.4401999999999999"/>
  </r>
  <r>
    <n v="1579"/>
    <s v="CA-2016-102456"/>
    <d v="2016-02-27T00:00:00"/>
    <x v="575"/>
    <x v="2"/>
    <s v="DL-12865"/>
    <s v="Dan Lawera"/>
    <s v="Consumer"/>
    <s v="United States"/>
    <x v="20"/>
    <s v="New York"/>
    <n v="10011"/>
    <x v="3"/>
    <s v="OFF-AP-10004336"/>
    <x v="1"/>
    <s v="Appliances"/>
    <s v="Conquest 14 Commercial Heavy-Duty Upright Vacuum, Collection System, Accessory Kit"/>
    <n v="170.88"/>
    <n v="3"/>
    <n v="0"/>
    <n v="49.555199999999999"/>
  </r>
  <r>
    <n v="1580"/>
    <s v="CA-2015-131338"/>
    <d v="2015-08-09T00:00:00"/>
    <x v="576"/>
    <x v="2"/>
    <s v="NP-18325"/>
    <s v="Naresj Patel"/>
    <s v="Consumer"/>
    <s v="United States"/>
    <x v="20"/>
    <s v="New York"/>
    <n v="10024"/>
    <x v="3"/>
    <s v="TEC-PH-10003012"/>
    <x v="2"/>
    <s v="Phones"/>
    <s v="Nortel Meridian M3904 Professional Digital phone"/>
    <n v="307.98"/>
    <n v="2"/>
    <n v="0"/>
    <n v="89.3142"/>
  </r>
  <r>
    <n v="1581"/>
    <s v="CA-2015-131338"/>
    <d v="2015-08-09T00:00:00"/>
    <x v="576"/>
    <x v="2"/>
    <s v="NP-18325"/>
    <s v="Naresj Patel"/>
    <s v="Consumer"/>
    <s v="United States"/>
    <x v="20"/>
    <s v="New York"/>
    <n v="10024"/>
    <x v="3"/>
    <s v="FUR-TA-10002607"/>
    <x v="0"/>
    <s v="Tables"/>
    <s v="KI Conference Tables"/>
    <n v="382.80599999999998"/>
    <n v="9"/>
    <n v="0.4"/>
    <n v="-153.1224"/>
  </r>
  <r>
    <n v="1582"/>
    <s v="CA-2015-131338"/>
    <d v="2015-08-09T00:00:00"/>
    <x v="576"/>
    <x v="2"/>
    <s v="NP-18325"/>
    <s v="Naresj Patel"/>
    <s v="Consumer"/>
    <s v="United States"/>
    <x v="20"/>
    <s v="New York"/>
    <n v="10024"/>
    <x v="3"/>
    <s v="OFF-ST-10000642"/>
    <x v="1"/>
    <s v="Storage"/>
    <s v="Tennsco Lockers, Gray"/>
    <n v="41.96"/>
    <n v="2"/>
    <n v="0"/>
    <n v="2.9371999999999998"/>
  </r>
  <r>
    <n v="1583"/>
    <s v="CA-2015-131338"/>
    <d v="2015-08-09T00:00:00"/>
    <x v="576"/>
    <x v="2"/>
    <s v="NP-18325"/>
    <s v="Naresj Patel"/>
    <s v="Consumer"/>
    <s v="United States"/>
    <x v="20"/>
    <s v="New York"/>
    <n v="10024"/>
    <x v="3"/>
    <s v="OFF-BI-10000545"/>
    <x v="1"/>
    <s v="Binders"/>
    <s v="GBC Ibimaster 500 Manual ProClick Binding System"/>
    <n v="1217.568"/>
    <n v="2"/>
    <n v="0.2"/>
    <n v="456.58800000000002"/>
  </r>
  <r>
    <n v="1584"/>
    <s v="CA-2015-131338"/>
    <d v="2015-08-09T00:00:00"/>
    <x v="576"/>
    <x v="2"/>
    <s v="NP-18325"/>
    <s v="Naresj Patel"/>
    <s v="Consumer"/>
    <s v="United States"/>
    <x v="20"/>
    <s v="New York"/>
    <n v="10024"/>
    <x v="3"/>
    <s v="FUR-FU-10002157"/>
    <x v="0"/>
    <s v="Furnishings"/>
    <s v="Artistic Insta-Plaque"/>
    <n v="47.04"/>
    <n v="3"/>
    <n v="0"/>
    <n v="18.345600000000001"/>
  </r>
  <r>
    <n v="1585"/>
    <s v="CA-2015-131338"/>
    <d v="2015-08-09T00:00:00"/>
    <x v="576"/>
    <x v="2"/>
    <s v="NP-18325"/>
    <s v="Naresj Patel"/>
    <s v="Consumer"/>
    <s v="United States"/>
    <x v="20"/>
    <s v="New York"/>
    <n v="10024"/>
    <x v="3"/>
    <s v="FUR-FU-10001706"/>
    <x v="0"/>
    <s v="Furnishings"/>
    <s v="Longer-Life Soft White Bulbs"/>
    <n v="6.16"/>
    <n v="2"/>
    <n v="0"/>
    <n v="2.9567999999999999"/>
  </r>
  <r>
    <n v="1586"/>
    <s v="CA-2015-131338"/>
    <d v="2015-08-09T00:00:00"/>
    <x v="576"/>
    <x v="2"/>
    <s v="NP-18325"/>
    <s v="Naresj Patel"/>
    <s v="Consumer"/>
    <s v="United States"/>
    <x v="20"/>
    <s v="New York"/>
    <n v="10024"/>
    <x v="3"/>
    <s v="TEC-PH-10000984"/>
    <x v="2"/>
    <s v="Phones"/>
    <s v="Panasonic KX-TG9471B"/>
    <n v="979.95"/>
    <n v="5"/>
    <n v="0"/>
    <n v="274.38600000000002"/>
  </r>
  <r>
    <n v="1587"/>
    <s v="CA-2015-131338"/>
    <d v="2015-08-09T00:00:00"/>
    <x v="576"/>
    <x v="2"/>
    <s v="NP-18325"/>
    <s v="Naresj Patel"/>
    <s v="Consumer"/>
    <s v="United States"/>
    <x v="20"/>
    <s v="New York"/>
    <n v="10024"/>
    <x v="3"/>
    <s v="OFF-PA-10001357"/>
    <x v="1"/>
    <s v="Paper"/>
    <s v="Xerox 1886"/>
    <n v="143.69999999999999"/>
    <n v="3"/>
    <n v="0"/>
    <n v="68.975999999999999"/>
  </r>
  <r>
    <n v="1588"/>
    <s v="CA-2015-131338"/>
    <d v="2015-08-09T00:00:00"/>
    <x v="576"/>
    <x v="2"/>
    <s v="NP-18325"/>
    <s v="Naresj Patel"/>
    <s v="Consumer"/>
    <s v="United States"/>
    <x v="20"/>
    <s v="New York"/>
    <n v="10024"/>
    <x v="3"/>
    <s v="OFF-FA-10000992"/>
    <x v="1"/>
    <s v="Fasteners"/>
    <s v="Acco Clips to Go Binder Clips, 24 Clips in Two Sizes"/>
    <n v="10.65"/>
    <n v="3"/>
    <n v="0"/>
    <n v="5.0054999999999996"/>
  </r>
  <r>
    <n v="1589"/>
    <s v="CA-2015-131338"/>
    <d v="2015-08-09T00:00:00"/>
    <x v="576"/>
    <x v="2"/>
    <s v="NP-18325"/>
    <s v="Naresj Patel"/>
    <s v="Consumer"/>
    <s v="United States"/>
    <x v="20"/>
    <s v="New York"/>
    <n v="10024"/>
    <x v="3"/>
    <s v="TEC-AC-10002600"/>
    <x v="2"/>
    <s v="Accessories"/>
    <s v="Belkin QODE FastFit Bluetooth Keyboard"/>
    <n v="247.8"/>
    <n v="4"/>
    <n v="0"/>
    <n v="34.692"/>
  </r>
  <r>
    <n v="1590"/>
    <s v="CA-2016-109911"/>
    <d v="2016-05-12T00:00:00"/>
    <x v="577"/>
    <x v="1"/>
    <s v="VG-21805"/>
    <s v="Vivek Grady"/>
    <s v="Corporate"/>
    <s v="United States"/>
    <x v="173"/>
    <s v="Virginia"/>
    <n v="23464"/>
    <x v="0"/>
    <s v="OFF-AR-10001662"/>
    <x v="1"/>
    <s v="Art"/>
    <s v="Rogers Handheld Barrel Pencil Sharpener"/>
    <n v="10.96"/>
    <n v="4"/>
    <n v="0"/>
    <n v="2.9592000000000001"/>
  </r>
  <r>
    <n v="1591"/>
    <s v="US-2016-132423"/>
    <d v="2016-04-15T00:00:00"/>
    <x v="578"/>
    <x v="1"/>
    <s v="MY-18295"/>
    <s v="Muhammed Yedwab"/>
    <s v="Corporate"/>
    <s v="United States"/>
    <x v="237"/>
    <s v="Texas"/>
    <n v="76051"/>
    <x v="2"/>
    <s v="OFF-AR-10001221"/>
    <x v="1"/>
    <s v="Art"/>
    <s v="Dixon Ticonderoga Erasable Colored Pencil Set, 12-Color"/>
    <n v="33.488"/>
    <n v="7"/>
    <n v="0.2"/>
    <n v="5.8604000000000003"/>
  </r>
  <r>
    <n v="1592"/>
    <s v="US-2016-132423"/>
    <d v="2016-04-15T00:00:00"/>
    <x v="578"/>
    <x v="1"/>
    <s v="MY-18295"/>
    <s v="Muhammed Yedwab"/>
    <s v="Corporate"/>
    <s v="United States"/>
    <x v="237"/>
    <s v="Texas"/>
    <n v="76051"/>
    <x v="2"/>
    <s v="OFF-FA-10002988"/>
    <x v="1"/>
    <s v="Fasteners"/>
    <s v="Ideal Clamps"/>
    <n v="8.0399999999999991"/>
    <n v="5"/>
    <n v="0.2"/>
    <n v="2.9144999999999999"/>
  </r>
  <r>
    <n v="1593"/>
    <s v="CA-2015-122826"/>
    <d v="2015-06-23T00:00:00"/>
    <x v="579"/>
    <x v="0"/>
    <s v="RD-19480"/>
    <s v="Rick Duston"/>
    <s v="Consumer"/>
    <s v="United States"/>
    <x v="175"/>
    <s v="Washington"/>
    <n v="98502"/>
    <x v="1"/>
    <s v="TEC-PH-10004830"/>
    <x v="2"/>
    <s v="Phones"/>
    <s v="Pyle PRT45 Retro Home Telephone"/>
    <n v="201.56800000000001"/>
    <n v="4"/>
    <n v="0.2"/>
    <n v="22.676400000000001"/>
  </r>
  <r>
    <n v="1594"/>
    <s v="CA-2014-117317"/>
    <d v="2014-10-19T00:00:00"/>
    <x v="580"/>
    <x v="3"/>
    <s v="JF-15490"/>
    <s v="Jeremy Farry"/>
    <s v="Consumer"/>
    <s v="United States"/>
    <x v="1"/>
    <s v="California"/>
    <n v="90032"/>
    <x v="1"/>
    <s v="OFF-PA-10004519"/>
    <x v="1"/>
    <s v="Paper"/>
    <s v="Spiral Phone Message Books with Labels by Adams"/>
    <n v="13.44"/>
    <n v="3"/>
    <n v="0"/>
    <n v="6.5856000000000003"/>
  </r>
  <r>
    <n v="1595"/>
    <s v="CA-2015-118423"/>
    <d v="2015-03-24T00:00:00"/>
    <x v="581"/>
    <x v="2"/>
    <s v="DP-13390"/>
    <s v="Dennis Pardue"/>
    <s v="Home Office"/>
    <s v="United States"/>
    <x v="97"/>
    <s v="Illinois"/>
    <n v="61604"/>
    <x v="2"/>
    <s v="FUR-BO-10000362"/>
    <x v="0"/>
    <s v="Bookcases"/>
    <s v="Sauder Inglewood Library Bookcases"/>
    <n v="359.05799999999999"/>
    <n v="3"/>
    <n v="0.3"/>
    <n v="-35.905799999999999"/>
  </r>
  <r>
    <n v="1596"/>
    <s v="CA-2017-149181"/>
    <d v="2017-05-08T00:00:00"/>
    <x v="582"/>
    <x v="1"/>
    <s v="MD-17350"/>
    <s v="Maribeth Dona"/>
    <s v="Consumer"/>
    <s v="United States"/>
    <x v="38"/>
    <s v="Ohio"/>
    <n v="43229"/>
    <x v="3"/>
    <s v="FUR-CH-10004540"/>
    <x v="0"/>
    <s v="Chairs"/>
    <s v="Global Chrome Stack Chair"/>
    <n v="47.991999999999997"/>
    <n v="2"/>
    <n v="0.3"/>
    <n v="-2.0568"/>
  </r>
  <r>
    <n v="1597"/>
    <s v="CA-2017-132234"/>
    <d v="2017-10-16T00:00:00"/>
    <x v="499"/>
    <x v="2"/>
    <s v="MY-17380"/>
    <s v="Maribeth Yedwab"/>
    <s v="Corporate"/>
    <s v="United States"/>
    <x v="20"/>
    <s v="New York"/>
    <n v="10011"/>
    <x v="3"/>
    <s v="FUR-FU-10001290"/>
    <x v="0"/>
    <s v="Furnishings"/>
    <s v="Executive Impressions Supervisor Wall Clock"/>
    <n v="547.29999999999995"/>
    <n v="13"/>
    <n v="0"/>
    <n v="175.136"/>
  </r>
  <r>
    <n v="1598"/>
    <s v="CA-2017-158876"/>
    <d v="2017-11-19T00:00:00"/>
    <x v="410"/>
    <x v="0"/>
    <s v="AB-10150"/>
    <s v="Aimee Bixby"/>
    <s v="Consumer"/>
    <s v="United States"/>
    <x v="238"/>
    <s v="Texas"/>
    <n v="75007"/>
    <x v="2"/>
    <s v="OFF-PA-10000308"/>
    <x v="1"/>
    <s v="Paper"/>
    <s v="Xerox 1901"/>
    <n v="16.896000000000001"/>
    <n v="4"/>
    <n v="0.2"/>
    <n v="5.28"/>
  </r>
  <r>
    <n v="1599"/>
    <s v="CA-2017-158876"/>
    <d v="2017-11-19T00:00:00"/>
    <x v="410"/>
    <x v="0"/>
    <s v="AB-10150"/>
    <s v="Aimee Bixby"/>
    <s v="Consumer"/>
    <s v="United States"/>
    <x v="238"/>
    <s v="Texas"/>
    <n v="75007"/>
    <x v="2"/>
    <s v="OFF-SU-10001165"/>
    <x v="1"/>
    <s v="Supplies"/>
    <s v="Acme Elite Stainless Steel Scissors"/>
    <n v="6.6719999999999997"/>
    <n v="1"/>
    <n v="0.2"/>
    <n v="0.50039999999999996"/>
  </r>
  <r>
    <n v="1600"/>
    <s v="CA-2017-158876"/>
    <d v="2017-11-19T00:00:00"/>
    <x v="410"/>
    <x v="0"/>
    <s v="AB-10150"/>
    <s v="Aimee Bixby"/>
    <s v="Consumer"/>
    <s v="United States"/>
    <x v="238"/>
    <s v="Texas"/>
    <n v="75007"/>
    <x v="2"/>
    <s v="OFF-AR-10003373"/>
    <x v="1"/>
    <s v="Art"/>
    <s v="Boston School Pro Electric Pencil Sharpener, 1670"/>
    <n v="99.135999999999996"/>
    <n v="4"/>
    <n v="0.2"/>
    <n v="8.6743999999999897"/>
  </r>
  <r>
    <n v="1601"/>
    <s v="CA-2017-158876"/>
    <d v="2017-11-19T00:00:00"/>
    <x v="410"/>
    <x v="0"/>
    <s v="AB-10150"/>
    <s v="Aimee Bixby"/>
    <s v="Consumer"/>
    <s v="United States"/>
    <x v="238"/>
    <s v="Texas"/>
    <n v="75007"/>
    <x v="2"/>
    <s v="FUR-FU-10001967"/>
    <x v="0"/>
    <s v="Furnishings"/>
    <s v="Telescoping Adjustable Floor Lamp"/>
    <n v="15.992000000000001"/>
    <n v="2"/>
    <n v="0.6"/>
    <n v="-13.993"/>
  </r>
  <r>
    <n v="1602"/>
    <s v="CA-2016-164672"/>
    <d v="2016-05-08T00:00:00"/>
    <x v="583"/>
    <x v="0"/>
    <s v="GB-14530"/>
    <s v="George Bell"/>
    <s v="Corporate"/>
    <s v="United States"/>
    <x v="18"/>
    <s v="Delaware"/>
    <n v="19901"/>
    <x v="3"/>
    <s v="FUR-FU-10001488"/>
    <x v="0"/>
    <s v="Furnishings"/>
    <s v="Tenex 46&quot; x 60&quot; Computer Anti-Static Chairmat, Rectangular Shaped"/>
    <n v="211.96"/>
    <n v="2"/>
    <n v="0"/>
    <n v="42.392000000000003"/>
  </r>
  <r>
    <n v="1603"/>
    <s v="US-2016-132857"/>
    <d v="2016-12-11T00:00:00"/>
    <x v="24"/>
    <x v="1"/>
    <s v="CA-12775"/>
    <s v="Cynthia Arntzen"/>
    <s v="Consumer"/>
    <s v="United States"/>
    <x v="214"/>
    <s v="Tennessee"/>
    <n v="37167"/>
    <x v="0"/>
    <s v="OFF-AR-10003251"/>
    <x v="1"/>
    <s v="Art"/>
    <s v="Prang Drawing Pencil Set"/>
    <n v="6.6719999999999997"/>
    <n v="3"/>
    <n v="0.2"/>
    <n v="1.6679999999999999"/>
  </r>
  <r>
    <n v="1604"/>
    <s v="CA-2017-116645"/>
    <d v="2017-11-30T00:00:00"/>
    <x v="379"/>
    <x v="1"/>
    <s v="ME-17725"/>
    <s v="Max Engle"/>
    <s v="Consumer"/>
    <s v="United States"/>
    <x v="46"/>
    <s v="Delaware"/>
    <n v="19711"/>
    <x v="3"/>
    <s v="OFF-AR-10001044"/>
    <x v="1"/>
    <s v="Art"/>
    <s v="BOSTON Ranger #55 Pencil Sharpener, Black"/>
    <n v="155.94"/>
    <n v="6"/>
    <n v="0"/>
    <n v="45.2226"/>
  </r>
  <r>
    <n v="1605"/>
    <s v="US-2016-115819"/>
    <d v="2016-04-19T00:00:00"/>
    <x v="584"/>
    <x v="0"/>
    <s v="JO-15280"/>
    <s v="Jas O'Carroll"/>
    <s v="Consumer"/>
    <s v="United States"/>
    <x v="1"/>
    <s v="California"/>
    <n v="90049"/>
    <x v="1"/>
    <s v="TEC-PH-10004700"/>
    <x v="2"/>
    <s v="Phones"/>
    <s v="PowerGen Dual USB Car Charger"/>
    <n v="39.96"/>
    <n v="5"/>
    <n v="0.2"/>
    <n v="12.987"/>
  </r>
  <r>
    <n v="1606"/>
    <s v="US-2016-115819"/>
    <d v="2016-04-19T00:00:00"/>
    <x v="584"/>
    <x v="0"/>
    <s v="JO-15280"/>
    <s v="Jas O'Carroll"/>
    <s v="Consumer"/>
    <s v="United States"/>
    <x v="1"/>
    <s v="California"/>
    <n v="90049"/>
    <x v="1"/>
    <s v="OFF-AR-10000823"/>
    <x v="1"/>
    <s v="Art"/>
    <s v="Newell 307"/>
    <n v="5.46"/>
    <n v="3"/>
    <n v="0"/>
    <n v="1.5287999999999999"/>
  </r>
  <r>
    <n v="1607"/>
    <s v="US-2016-115819"/>
    <d v="2016-04-19T00:00:00"/>
    <x v="584"/>
    <x v="0"/>
    <s v="JO-15280"/>
    <s v="Jas O'Carroll"/>
    <s v="Consumer"/>
    <s v="United States"/>
    <x v="1"/>
    <s v="California"/>
    <n v="90049"/>
    <x v="1"/>
    <s v="OFF-AR-10004456"/>
    <x v="1"/>
    <s v="Art"/>
    <s v="Panasonic KP-4ABK Battery-Operated Pencil Sharpener"/>
    <n v="73.2"/>
    <n v="5"/>
    <n v="0"/>
    <n v="21.228000000000002"/>
  </r>
  <r>
    <n v="1608"/>
    <s v="US-2016-115819"/>
    <d v="2016-04-19T00:00:00"/>
    <x v="584"/>
    <x v="0"/>
    <s v="JO-15280"/>
    <s v="Jas O'Carroll"/>
    <s v="Consumer"/>
    <s v="United States"/>
    <x v="1"/>
    <s v="California"/>
    <n v="90049"/>
    <x v="1"/>
    <s v="OFF-BI-10000050"/>
    <x v="1"/>
    <s v="Binders"/>
    <s v="Angle-D Binders with Locking Rings, Label Holders"/>
    <n v="5.84"/>
    <n v="1"/>
    <n v="0.2"/>
    <n v="1.9710000000000001"/>
  </r>
  <r>
    <n v="1609"/>
    <s v="US-2016-115819"/>
    <d v="2016-04-19T00:00:00"/>
    <x v="584"/>
    <x v="0"/>
    <s v="JO-15280"/>
    <s v="Jas O'Carroll"/>
    <s v="Consumer"/>
    <s v="United States"/>
    <x v="1"/>
    <s v="California"/>
    <n v="90049"/>
    <x v="1"/>
    <s v="OFF-PA-10002377"/>
    <x v="1"/>
    <s v="Paper"/>
    <s v="Adams Telephone Message Book W/Dividers/Space For Phone Numbers, 5 1/4&quot;X8 1/2&quot;, 200/Messages"/>
    <n v="22.72"/>
    <n v="4"/>
    <n v="0"/>
    <n v="10.224"/>
  </r>
  <r>
    <n v="1610"/>
    <s v="US-2016-115819"/>
    <d v="2016-04-19T00:00:00"/>
    <x v="584"/>
    <x v="0"/>
    <s v="JO-15280"/>
    <s v="Jas O'Carroll"/>
    <s v="Consumer"/>
    <s v="United States"/>
    <x v="1"/>
    <s v="California"/>
    <n v="90049"/>
    <x v="1"/>
    <s v="OFF-BI-10000591"/>
    <x v="1"/>
    <s v="Binders"/>
    <s v="Avery Binder Labels"/>
    <n v="9.3360000000000003"/>
    <n v="3"/>
    <n v="0.2"/>
    <n v="3.2675999999999998"/>
  </r>
  <r>
    <n v="1611"/>
    <s v="CA-2014-156349"/>
    <d v="2014-05-26T00:00:00"/>
    <x v="496"/>
    <x v="1"/>
    <s v="ML-17395"/>
    <s v="Marina Lichtenstein"/>
    <s v="Corporate"/>
    <s v="United States"/>
    <x v="1"/>
    <s v="California"/>
    <n v="90008"/>
    <x v="1"/>
    <s v="FUR-BO-10000362"/>
    <x v="0"/>
    <s v="Bookcases"/>
    <s v="Sauder Inglewood Library Bookcases"/>
    <n v="290.666"/>
    <n v="2"/>
    <n v="0.15"/>
    <n v="27.3568"/>
  </r>
  <r>
    <n v="1612"/>
    <s v="CA-2014-156349"/>
    <d v="2014-05-26T00:00:00"/>
    <x v="496"/>
    <x v="1"/>
    <s v="ML-17395"/>
    <s v="Marina Lichtenstein"/>
    <s v="Corporate"/>
    <s v="United States"/>
    <x v="1"/>
    <s v="California"/>
    <n v="90008"/>
    <x v="1"/>
    <s v="TEC-PH-10000441"/>
    <x v="2"/>
    <s v="Phones"/>
    <s v="VTech DS6151"/>
    <n v="201.584"/>
    <n v="2"/>
    <n v="0.2"/>
    <n v="20.1584"/>
  </r>
  <r>
    <n v="1613"/>
    <s v="CA-2014-156349"/>
    <d v="2014-05-26T00:00:00"/>
    <x v="496"/>
    <x v="1"/>
    <s v="ML-17395"/>
    <s v="Marina Lichtenstein"/>
    <s v="Corporate"/>
    <s v="United States"/>
    <x v="1"/>
    <s v="California"/>
    <n v="90008"/>
    <x v="1"/>
    <s v="TEC-PH-10002726"/>
    <x v="2"/>
    <s v="Phones"/>
    <s v="netTALK DUO VoIP Telephone Service"/>
    <n v="83.983999999999995"/>
    <n v="2"/>
    <n v="0.2"/>
    <n v="31.494"/>
  </r>
  <r>
    <n v="1614"/>
    <s v="CA-2017-138380"/>
    <d v="2017-12-21T00:00:00"/>
    <x v="209"/>
    <x v="1"/>
    <s v="YS-21880"/>
    <s v="Yana Sorensen"/>
    <s v="Corporate"/>
    <s v="United States"/>
    <x v="182"/>
    <s v="California"/>
    <n v="94601"/>
    <x v="1"/>
    <s v="OFF-ST-10003306"/>
    <x v="1"/>
    <s v="Storage"/>
    <s v="Letter Size Cart"/>
    <n v="1000.02"/>
    <n v="7"/>
    <n v="0"/>
    <n v="290.00580000000002"/>
  </r>
  <r>
    <n v="1615"/>
    <s v="US-2016-113509"/>
    <d v="2016-03-15T00:00:00"/>
    <x v="585"/>
    <x v="1"/>
    <s v="PL-18925"/>
    <s v="Paul Lucas"/>
    <s v="Home Office"/>
    <s v="United States"/>
    <x v="10"/>
    <s v="Pennsylvania"/>
    <n v="19143"/>
    <x v="3"/>
    <s v="TEC-AC-10004855"/>
    <x v="2"/>
    <s v="Accessories"/>
    <s v="V7 USB Numeric Keypad"/>
    <n v="83.975999999999999"/>
    <n v="3"/>
    <n v="0.2"/>
    <n v="-13.646100000000001"/>
  </r>
  <r>
    <n v="1616"/>
    <s v="CA-2015-130022"/>
    <d v="2015-08-10T00:00:00"/>
    <x v="99"/>
    <x v="1"/>
    <s v="JK-16120"/>
    <s v="Julie Kriz"/>
    <s v="Home Office"/>
    <s v="United States"/>
    <x v="16"/>
    <s v="Minnesota"/>
    <n v="55122"/>
    <x v="2"/>
    <s v="OFF-LA-10002787"/>
    <x v="1"/>
    <s v="Labels"/>
    <s v="Avery 480"/>
    <n v="3.75"/>
    <n v="1"/>
    <n v="0"/>
    <n v="1.8"/>
  </r>
  <r>
    <n v="1617"/>
    <s v="CA-2015-130022"/>
    <d v="2015-08-10T00:00:00"/>
    <x v="99"/>
    <x v="1"/>
    <s v="JK-16120"/>
    <s v="Julie Kriz"/>
    <s v="Home Office"/>
    <s v="United States"/>
    <x v="16"/>
    <s v="Minnesota"/>
    <n v="55122"/>
    <x v="2"/>
    <s v="OFF-LA-10002043"/>
    <x v="1"/>
    <s v="Labels"/>
    <s v="Avery 489"/>
    <n v="41.4"/>
    <n v="4"/>
    <n v="0"/>
    <n v="19.872"/>
  </r>
  <r>
    <n v="1618"/>
    <s v="CA-2015-130022"/>
    <d v="2015-08-10T00:00:00"/>
    <x v="99"/>
    <x v="1"/>
    <s v="JK-16120"/>
    <s v="Julie Kriz"/>
    <s v="Home Office"/>
    <s v="United States"/>
    <x v="16"/>
    <s v="Minnesota"/>
    <n v="55122"/>
    <x v="2"/>
    <s v="OFF-AR-10001915"/>
    <x v="1"/>
    <s v="Art"/>
    <s v="Peel-Off China Markers"/>
    <n v="29.79"/>
    <n v="3"/>
    <n v="0"/>
    <n v="12.511799999999999"/>
  </r>
  <r>
    <n v="1619"/>
    <s v="US-2016-118780"/>
    <d v="2016-09-10T00:00:00"/>
    <x v="126"/>
    <x v="0"/>
    <s v="PN-18775"/>
    <s v="Parhena Norris"/>
    <s v="Home Office"/>
    <s v="United States"/>
    <x v="20"/>
    <s v="New York"/>
    <n v="10011"/>
    <x v="3"/>
    <s v="OFF-ST-10000352"/>
    <x v="1"/>
    <s v="Storage"/>
    <s v="Acco Perma 2700 Stacking Storage Drawers"/>
    <n v="59.48"/>
    <n v="2"/>
    <n v="0"/>
    <n v="8.9220000000000006"/>
  </r>
  <r>
    <n v="1620"/>
    <s v="US-2016-118780"/>
    <d v="2016-09-10T00:00:00"/>
    <x v="126"/>
    <x v="0"/>
    <s v="PN-18775"/>
    <s v="Parhena Norris"/>
    <s v="Home Office"/>
    <s v="United States"/>
    <x v="20"/>
    <s v="New York"/>
    <n v="10011"/>
    <x v="3"/>
    <s v="OFF-PA-10000575"/>
    <x v="1"/>
    <s v="Paper"/>
    <s v="Wirebound Message Books, Four 2 3/4 x 5 White Forms per Page"/>
    <n v="6.69"/>
    <n v="1"/>
    <n v="0"/>
    <n v="3.0773999999999999"/>
  </r>
  <r>
    <n v="1621"/>
    <s v="CA-2017-108560"/>
    <d v="2017-07-08T00:00:00"/>
    <x v="386"/>
    <x v="1"/>
    <s v="JC-15385"/>
    <s v="Jenna Caffey"/>
    <s v="Consumer"/>
    <s v="United States"/>
    <x v="239"/>
    <s v="Washington"/>
    <n v="98031"/>
    <x v="1"/>
    <s v="FUR-FU-10002937"/>
    <x v="0"/>
    <s v="Furnishings"/>
    <s v="GE 48&quot; Fluorescent Tube, Cool White Energy Saver, 34 Watts, 30/Box"/>
    <n v="198.46"/>
    <n v="2"/>
    <n v="0"/>
    <n v="99.23"/>
  </r>
  <r>
    <n v="1622"/>
    <s v="CA-2017-108560"/>
    <d v="2017-07-08T00:00:00"/>
    <x v="386"/>
    <x v="1"/>
    <s v="JC-15385"/>
    <s v="Jenna Caffey"/>
    <s v="Consumer"/>
    <s v="United States"/>
    <x v="239"/>
    <s v="Washington"/>
    <n v="98031"/>
    <x v="1"/>
    <s v="OFF-LA-10003930"/>
    <x v="1"/>
    <s v="Labels"/>
    <s v="Dot Matrix Printer Tape Reel Labels, White, 5000/Box"/>
    <n v="786.48"/>
    <n v="8"/>
    <n v="0"/>
    <n v="385.37520000000001"/>
  </r>
  <r>
    <n v="1623"/>
    <s v="CA-2017-108560"/>
    <d v="2017-07-08T00:00:00"/>
    <x v="386"/>
    <x v="1"/>
    <s v="JC-15385"/>
    <s v="Jenna Caffey"/>
    <s v="Consumer"/>
    <s v="United States"/>
    <x v="239"/>
    <s v="Washington"/>
    <n v="98031"/>
    <x v="1"/>
    <s v="OFF-BI-10001107"/>
    <x v="1"/>
    <s v="Binders"/>
    <s v="GBC White Gloss Covers, Plain Front"/>
    <n v="23.167999999999999"/>
    <n v="2"/>
    <n v="0.2"/>
    <n v="7.8192000000000004"/>
  </r>
  <r>
    <n v="1624"/>
    <s v="CA-2017-108560"/>
    <d v="2017-07-08T00:00:00"/>
    <x v="386"/>
    <x v="1"/>
    <s v="JC-15385"/>
    <s v="Jenna Caffey"/>
    <s v="Consumer"/>
    <s v="United States"/>
    <x v="239"/>
    <s v="Washington"/>
    <n v="98031"/>
    <x v="1"/>
    <s v="TEC-AC-10003063"/>
    <x v="2"/>
    <s v="Accessories"/>
    <s v="Micro Innovations USB RF Wireless Keyboard with Mouse"/>
    <n v="50"/>
    <n v="2"/>
    <n v="0"/>
    <n v="10.5"/>
  </r>
  <r>
    <n v="1625"/>
    <s v="CA-2015-157084"/>
    <d v="2015-12-19T00:00:00"/>
    <x v="140"/>
    <x v="1"/>
    <s v="JG-15160"/>
    <s v="James Galang"/>
    <s v="Consumer"/>
    <s v="United States"/>
    <x v="1"/>
    <s v="California"/>
    <n v="90049"/>
    <x v="1"/>
    <s v="TEC-PH-10002922"/>
    <x v="2"/>
    <s v="Phones"/>
    <s v="ShoreTel ShorePhone IP 230 VoIP phone"/>
    <n v="675.96"/>
    <n v="5"/>
    <n v="0.2"/>
    <n v="84.494999999999905"/>
  </r>
  <r>
    <n v="1626"/>
    <s v="CA-2015-157084"/>
    <d v="2015-12-19T00:00:00"/>
    <x v="140"/>
    <x v="1"/>
    <s v="JG-15160"/>
    <s v="James Galang"/>
    <s v="Consumer"/>
    <s v="United States"/>
    <x v="1"/>
    <s v="California"/>
    <n v="90049"/>
    <x v="1"/>
    <s v="TEC-AC-10002049"/>
    <x v="2"/>
    <s v="Accessories"/>
    <s v="Plantronics Savi W720 Multi-Device Wireless Headset System"/>
    <n v="1265.8499999999999"/>
    <n v="3"/>
    <n v="0"/>
    <n v="556.97400000000005"/>
  </r>
  <r>
    <n v="1627"/>
    <s v="CA-2015-164539"/>
    <d v="2015-11-16T00:00:00"/>
    <x v="586"/>
    <x v="1"/>
    <s v="PO-19180"/>
    <s v="Philisse Overcash"/>
    <s v="Home Office"/>
    <s v="United States"/>
    <x v="20"/>
    <s v="New York"/>
    <n v="10011"/>
    <x v="3"/>
    <s v="OFF-AP-10002457"/>
    <x v="1"/>
    <s v="Appliances"/>
    <s v="Eureka The Boss Plus 12-Amp Hard Box Upright Vacuum, Red"/>
    <n v="523.25"/>
    <n v="5"/>
    <n v="0"/>
    <n v="141.2775"/>
  </r>
  <r>
    <n v="1628"/>
    <s v="CA-2015-143119"/>
    <d v="2015-09-24T00:00:00"/>
    <x v="12"/>
    <x v="1"/>
    <s v="MC-17275"/>
    <s v="Marc Crier"/>
    <s v="Consumer"/>
    <s v="United States"/>
    <x v="240"/>
    <s v="Louisiana"/>
    <n v="70506"/>
    <x v="0"/>
    <s v="FUR-CH-10001270"/>
    <x v="0"/>
    <s v="Chairs"/>
    <s v="Harbour Creations Steel Folding Chair"/>
    <n v="517.5"/>
    <n v="6"/>
    <n v="0"/>
    <n v="155.25"/>
  </r>
  <r>
    <n v="1629"/>
    <s v="CA-2017-101049"/>
    <d v="2017-06-21T00:00:00"/>
    <x v="587"/>
    <x v="0"/>
    <s v="AS-10240"/>
    <s v="Alan Shonely"/>
    <s v="Consumer"/>
    <s v="United States"/>
    <x v="138"/>
    <s v="Ohio"/>
    <n v="44105"/>
    <x v="3"/>
    <s v="FUR-FU-10004415"/>
    <x v="0"/>
    <s v="Furnishings"/>
    <s v="Stacking Tray, Side-Loading, Legal, Smoke"/>
    <n v="17.920000000000002"/>
    <n v="5"/>
    <n v="0.2"/>
    <n v="2.464"/>
  </r>
  <r>
    <n v="1630"/>
    <s v="CA-2017-101049"/>
    <d v="2017-06-21T00:00:00"/>
    <x v="587"/>
    <x v="0"/>
    <s v="AS-10240"/>
    <s v="Alan Shonely"/>
    <s v="Consumer"/>
    <s v="United States"/>
    <x v="138"/>
    <s v="Ohio"/>
    <n v="44105"/>
    <x v="3"/>
    <s v="OFF-BI-10001510"/>
    <x v="1"/>
    <s v="Binders"/>
    <s v="Deluxe Heavy-Duty Vinyl Round Ring Binder"/>
    <n v="41.256"/>
    <n v="6"/>
    <n v="0.7"/>
    <n v="-34.380000000000003"/>
  </r>
  <r>
    <n v="1631"/>
    <s v="CA-2016-106530"/>
    <d v="2016-05-08T00:00:00"/>
    <x v="588"/>
    <x v="3"/>
    <s v="CL-12565"/>
    <s v="Clay Ludtke"/>
    <s v="Consumer"/>
    <s v="United States"/>
    <x v="138"/>
    <s v="Ohio"/>
    <n v="44105"/>
    <x v="3"/>
    <s v="OFF-ST-10002011"/>
    <x v="1"/>
    <s v="Storage"/>
    <s v="Smead Adjustable Mobile File Trolley with Lockable Top"/>
    <n v="1006.056"/>
    <n v="3"/>
    <n v="0.2"/>
    <n v="88.029900000000097"/>
  </r>
  <r>
    <n v="1632"/>
    <s v="CA-2016-106530"/>
    <d v="2016-05-08T00:00:00"/>
    <x v="588"/>
    <x v="3"/>
    <s v="CL-12565"/>
    <s v="Clay Ludtke"/>
    <s v="Consumer"/>
    <s v="United States"/>
    <x v="138"/>
    <s v="Ohio"/>
    <n v="44105"/>
    <x v="3"/>
    <s v="OFF-PA-10002986"/>
    <x v="1"/>
    <s v="Paper"/>
    <s v="Xerox 1898"/>
    <n v="10.688000000000001"/>
    <n v="2"/>
    <n v="0.2"/>
    <n v="3.7408000000000001"/>
  </r>
  <r>
    <n v="1633"/>
    <s v="CA-2016-106530"/>
    <d v="2016-05-08T00:00:00"/>
    <x v="588"/>
    <x v="3"/>
    <s v="CL-12565"/>
    <s v="Clay Ludtke"/>
    <s v="Consumer"/>
    <s v="United States"/>
    <x v="138"/>
    <s v="Ohio"/>
    <n v="44105"/>
    <x v="3"/>
    <s v="OFF-PA-10004451"/>
    <x v="1"/>
    <s v="Paper"/>
    <s v="Xerox 222"/>
    <n v="10.368"/>
    <n v="2"/>
    <n v="0.2"/>
    <n v="3.6288"/>
  </r>
  <r>
    <n v="1634"/>
    <s v="CA-2016-106530"/>
    <d v="2016-05-08T00:00:00"/>
    <x v="588"/>
    <x v="3"/>
    <s v="CL-12565"/>
    <s v="Clay Ludtke"/>
    <s v="Consumer"/>
    <s v="United States"/>
    <x v="138"/>
    <s v="Ohio"/>
    <n v="44105"/>
    <x v="3"/>
    <s v="OFF-ST-10000649"/>
    <x v="1"/>
    <s v="Storage"/>
    <s v="Hanging Personal Folder File"/>
    <n v="25.12"/>
    <n v="2"/>
    <n v="0.2"/>
    <n v="1.57"/>
  </r>
  <r>
    <n v="1635"/>
    <s v="CA-2016-106530"/>
    <d v="2016-05-08T00:00:00"/>
    <x v="588"/>
    <x v="3"/>
    <s v="CL-12565"/>
    <s v="Clay Ludtke"/>
    <s v="Consumer"/>
    <s v="United States"/>
    <x v="138"/>
    <s v="Ohio"/>
    <n v="44105"/>
    <x v="3"/>
    <s v="TEC-AC-10001465"/>
    <x v="2"/>
    <s v="Accessories"/>
    <s v="SanDisk Cruzer 64 GB USB Flash Drive"/>
    <n v="58.112000000000002"/>
    <n v="2"/>
    <n v="0.2"/>
    <n v="7.2639999999999896"/>
  </r>
  <r>
    <n v="1636"/>
    <s v="CA-2014-168984"/>
    <d v="2014-11-26T00:00:00"/>
    <x v="589"/>
    <x v="1"/>
    <s v="NW-18400"/>
    <s v="Natalie Webber"/>
    <s v="Consumer"/>
    <s v="United States"/>
    <x v="241"/>
    <s v="Oregon"/>
    <n v="97224"/>
    <x v="1"/>
    <s v="OFF-PA-10001166"/>
    <x v="1"/>
    <s v="Paper"/>
    <s v="Xerox 2"/>
    <n v="15.552"/>
    <n v="3"/>
    <n v="0.2"/>
    <n v="5.4432"/>
  </r>
  <r>
    <n v="1637"/>
    <s v="CA-2014-168984"/>
    <d v="2014-11-26T00:00:00"/>
    <x v="589"/>
    <x v="1"/>
    <s v="NW-18400"/>
    <s v="Natalie Webber"/>
    <s v="Consumer"/>
    <s v="United States"/>
    <x v="241"/>
    <s v="Oregon"/>
    <n v="97224"/>
    <x v="1"/>
    <s v="OFF-ST-10001097"/>
    <x v="1"/>
    <s v="Storage"/>
    <s v="Office Impressions Heavy Duty Welded Shelving &amp; Multimedia Storage Drawers"/>
    <n v="669.08"/>
    <n v="5"/>
    <n v="0.2"/>
    <n v="-167.27"/>
  </r>
  <r>
    <n v="1638"/>
    <s v="CA-2014-168984"/>
    <d v="2014-11-26T00:00:00"/>
    <x v="589"/>
    <x v="1"/>
    <s v="NW-18400"/>
    <s v="Natalie Webber"/>
    <s v="Consumer"/>
    <s v="United States"/>
    <x v="241"/>
    <s v="Oregon"/>
    <n v="97224"/>
    <x v="1"/>
    <s v="TEC-PH-10000038"/>
    <x v="2"/>
    <s v="Phones"/>
    <s v="Jawbone MINI JAMBOX Wireless Bluetooth Speaker"/>
    <n v="438.33600000000001"/>
    <n v="4"/>
    <n v="0.2"/>
    <n v="-87.667199999999994"/>
  </r>
  <r>
    <n v="1639"/>
    <s v="CA-2016-157266"/>
    <d v="2016-05-26T00:00:00"/>
    <x v="219"/>
    <x v="1"/>
    <s v="TB-21280"/>
    <s v="Toby Braunhardt"/>
    <s v="Consumer"/>
    <s v="United States"/>
    <x v="176"/>
    <s v="District of Columbia"/>
    <n v="20016"/>
    <x v="3"/>
    <s v="OFF-PA-10002689"/>
    <x v="1"/>
    <s v="Paper"/>
    <s v="Weyerhaeuser First Choice Laser/Copy Paper (20Lb. and 88 Bright)"/>
    <n v="19.440000000000001"/>
    <n v="3"/>
    <n v="0"/>
    <n v="9.3312000000000008"/>
  </r>
  <r>
    <n v="1640"/>
    <s v="CA-2016-157266"/>
    <d v="2016-05-26T00:00:00"/>
    <x v="219"/>
    <x v="1"/>
    <s v="TB-21280"/>
    <s v="Toby Braunhardt"/>
    <s v="Consumer"/>
    <s v="United States"/>
    <x v="176"/>
    <s v="District of Columbia"/>
    <n v="20016"/>
    <x v="3"/>
    <s v="OFF-BI-10004728"/>
    <x v="1"/>
    <s v="Binders"/>
    <s v="Wilson Jones Turn Tabs Binder Tool for Ring Binders"/>
    <n v="9.64"/>
    <n v="2"/>
    <n v="0"/>
    <n v="4.4344000000000001"/>
  </r>
  <r>
    <n v="1641"/>
    <s v="CA-2016-157266"/>
    <d v="2016-05-26T00:00:00"/>
    <x v="219"/>
    <x v="1"/>
    <s v="TB-21280"/>
    <s v="Toby Braunhardt"/>
    <s v="Consumer"/>
    <s v="United States"/>
    <x v="176"/>
    <s v="District of Columbia"/>
    <n v="20016"/>
    <x v="3"/>
    <s v="OFF-PA-10004675"/>
    <x v="1"/>
    <s v="Paper"/>
    <s v="Telephone Message Books with Fax/Mobile Section, 5 1/2&quot; x 3 3/16&quot;"/>
    <n v="12.7"/>
    <n v="2"/>
    <n v="0"/>
    <n v="5.8419999999999996"/>
  </r>
  <r>
    <n v="1642"/>
    <s v="CA-2016-157266"/>
    <d v="2016-05-26T00:00:00"/>
    <x v="219"/>
    <x v="1"/>
    <s v="TB-21280"/>
    <s v="Toby Braunhardt"/>
    <s v="Consumer"/>
    <s v="United States"/>
    <x v="176"/>
    <s v="District of Columbia"/>
    <n v="20016"/>
    <x v="3"/>
    <s v="FUR-FU-10000629"/>
    <x v="0"/>
    <s v="Furnishings"/>
    <s v="9-3/4 Diameter Round Wall Clock"/>
    <n v="41.37"/>
    <n v="3"/>
    <n v="0"/>
    <n v="17.375399999999999"/>
  </r>
  <r>
    <n v="1643"/>
    <s v="US-2014-134712"/>
    <d v="2014-11-29T00:00:00"/>
    <x v="283"/>
    <x v="1"/>
    <s v="BS-11380"/>
    <s v="Bill Stewart"/>
    <s v="Corporate"/>
    <s v="United States"/>
    <x v="242"/>
    <s v="Illinois"/>
    <n v="60076"/>
    <x v="2"/>
    <s v="OFF-FA-10003112"/>
    <x v="1"/>
    <s v="Fasteners"/>
    <s v="Staples"/>
    <n v="12.624000000000001"/>
    <n v="2"/>
    <n v="0.2"/>
    <n v="3.9449999999999998"/>
  </r>
  <r>
    <n v="1644"/>
    <s v="CA-2015-111829"/>
    <d v="2015-03-19T00:00:00"/>
    <x v="590"/>
    <x v="2"/>
    <s v="FH-14365"/>
    <s v="Fred Hopkins"/>
    <s v="Corporate"/>
    <s v="United States"/>
    <x v="4"/>
    <s v="Washington"/>
    <n v="98115"/>
    <x v="1"/>
    <s v="OFF-ST-10000142"/>
    <x v="1"/>
    <s v="Storage"/>
    <s v="Deluxe Rollaway Locking File with Drawer"/>
    <n v="1247.6400000000001"/>
    <n v="3"/>
    <n v="0"/>
    <n v="349.33920000000001"/>
  </r>
  <r>
    <n v="1645"/>
    <s v="CA-2015-111829"/>
    <d v="2015-03-19T00:00:00"/>
    <x v="590"/>
    <x v="2"/>
    <s v="FH-14365"/>
    <s v="Fred Hopkins"/>
    <s v="Corporate"/>
    <s v="United States"/>
    <x v="4"/>
    <s v="Washington"/>
    <n v="98115"/>
    <x v="1"/>
    <s v="TEC-CO-10001766"/>
    <x v="2"/>
    <s v="Copiers"/>
    <s v="Canon PC940 Copier"/>
    <n v="3149.93"/>
    <n v="7"/>
    <n v="0"/>
    <n v="1480.4671000000001"/>
  </r>
  <r>
    <n v="1646"/>
    <s v="CA-2015-111829"/>
    <d v="2015-03-19T00:00:00"/>
    <x v="590"/>
    <x v="2"/>
    <s v="FH-14365"/>
    <s v="Fred Hopkins"/>
    <s v="Corporate"/>
    <s v="United States"/>
    <x v="4"/>
    <s v="Washington"/>
    <n v="98115"/>
    <x v="1"/>
    <s v="OFF-PA-10004359"/>
    <x v="1"/>
    <s v="Paper"/>
    <s v="Multicolor Computer Printout Paper"/>
    <n v="209.7"/>
    <n v="2"/>
    <n v="0"/>
    <n v="100.65600000000001"/>
  </r>
  <r>
    <n v="1647"/>
    <s v="CA-2015-105221"/>
    <d v="2015-11-01T00:00:00"/>
    <x v="397"/>
    <x v="2"/>
    <s v="VM-21685"/>
    <s v="Valerie Mitchum"/>
    <s v="Home Office"/>
    <s v="United States"/>
    <x v="10"/>
    <s v="Pennsylvania"/>
    <n v="19140"/>
    <x v="3"/>
    <s v="TEC-AC-10002323"/>
    <x v="2"/>
    <s v="Accessories"/>
    <s v="SanDisk Ultra 32 GB MicroSDHC Class 10 Memory Card"/>
    <n v="35.36"/>
    <n v="2"/>
    <n v="0.2"/>
    <n v="-3.0939999999999999"/>
  </r>
  <r>
    <n v="1648"/>
    <s v="CA-2015-105221"/>
    <d v="2015-11-01T00:00:00"/>
    <x v="397"/>
    <x v="2"/>
    <s v="VM-21685"/>
    <s v="Valerie Mitchum"/>
    <s v="Home Office"/>
    <s v="United States"/>
    <x v="10"/>
    <s v="Pennsylvania"/>
    <n v="19140"/>
    <x v="3"/>
    <s v="OFF-FA-10001135"/>
    <x v="1"/>
    <s v="Fasteners"/>
    <s v="Brites Rubber Bands, 1 1/2 oz. Box"/>
    <n v="3.1680000000000001"/>
    <n v="2"/>
    <n v="0.2"/>
    <n v="-0.71279999999999999"/>
  </r>
  <r>
    <n v="1649"/>
    <s v="CA-2015-120341"/>
    <d v="2015-09-26T00:00:00"/>
    <x v="591"/>
    <x v="0"/>
    <s v="SF-20200"/>
    <s v="Sarah Foster"/>
    <s v="Consumer"/>
    <s v="United States"/>
    <x v="10"/>
    <s v="Pennsylvania"/>
    <n v="19143"/>
    <x v="3"/>
    <s v="OFF-BI-10004224"/>
    <x v="1"/>
    <s v="Binders"/>
    <s v="Catalog Binders with Expanding Posts"/>
    <n v="121.104"/>
    <n v="6"/>
    <n v="0.7"/>
    <n v="-100.92"/>
  </r>
  <r>
    <n v="1650"/>
    <s v="CA-2015-120341"/>
    <d v="2015-09-26T00:00:00"/>
    <x v="591"/>
    <x v="0"/>
    <s v="SF-20200"/>
    <s v="Sarah Foster"/>
    <s v="Consumer"/>
    <s v="United States"/>
    <x v="10"/>
    <s v="Pennsylvania"/>
    <n v="19143"/>
    <x v="3"/>
    <s v="TEC-PH-10003357"/>
    <x v="2"/>
    <s v="Phones"/>
    <s v="Grandstream GXP2100 Mainstream Business Phone"/>
    <n v="45.893999999999998"/>
    <n v="1"/>
    <n v="0.4"/>
    <n v="-9.1788000000000007"/>
  </r>
  <r>
    <n v="1651"/>
    <s v="CA-2014-135699"/>
    <d v="2014-08-29T00:00:00"/>
    <x v="592"/>
    <x v="3"/>
    <s v="HH-15010"/>
    <s v="Hilary Holden"/>
    <s v="Corporate"/>
    <s v="United States"/>
    <x v="8"/>
    <s v="California"/>
    <n v="94110"/>
    <x v="1"/>
    <s v="OFF-PA-10004475"/>
    <x v="1"/>
    <s v="Paper"/>
    <s v="Xerox 1940"/>
    <n v="109.92"/>
    <n v="2"/>
    <n v="0"/>
    <n v="53.860799999999998"/>
  </r>
  <r>
    <n v="1652"/>
    <s v="CA-2014-135699"/>
    <d v="2014-08-29T00:00:00"/>
    <x v="592"/>
    <x v="3"/>
    <s v="HH-15010"/>
    <s v="Hilary Holden"/>
    <s v="Corporate"/>
    <s v="United States"/>
    <x v="8"/>
    <s v="California"/>
    <n v="94110"/>
    <x v="1"/>
    <s v="OFF-PA-10003001"/>
    <x v="1"/>
    <s v="Paper"/>
    <s v="Xerox 1986"/>
    <n v="13.36"/>
    <n v="2"/>
    <n v="0"/>
    <n v="6.4127999999999998"/>
  </r>
  <r>
    <n v="1653"/>
    <s v="US-2017-132444"/>
    <d v="2017-11-18T00:00:00"/>
    <x v="410"/>
    <x v="2"/>
    <s v="CD-12280"/>
    <s v="Christina DeMoss"/>
    <s v="Consumer"/>
    <s v="United States"/>
    <x v="4"/>
    <s v="Washington"/>
    <n v="98105"/>
    <x v="1"/>
    <s v="OFF-ST-10003442"/>
    <x v="1"/>
    <s v="Storage"/>
    <s v="Eldon Portable Mobile Manager"/>
    <n v="169.68"/>
    <n v="6"/>
    <n v="0"/>
    <n v="45.813600000000001"/>
  </r>
  <r>
    <n v="1654"/>
    <s v="US-2017-132444"/>
    <d v="2017-11-18T00:00:00"/>
    <x v="410"/>
    <x v="2"/>
    <s v="CD-12280"/>
    <s v="Christina DeMoss"/>
    <s v="Consumer"/>
    <s v="United States"/>
    <x v="4"/>
    <s v="Washington"/>
    <n v="98105"/>
    <x v="1"/>
    <s v="TEC-AC-10003832"/>
    <x v="2"/>
    <s v="Accessories"/>
    <s v="Imation 16GB Mini TravelDrive USB 2.0 Flash Drive"/>
    <n v="132.52000000000001"/>
    <n v="4"/>
    <n v="0"/>
    <n v="54.333199999999998"/>
  </r>
  <r>
    <n v="1655"/>
    <s v="US-2017-132444"/>
    <d v="2017-11-18T00:00:00"/>
    <x v="410"/>
    <x v="2"/>
    <s v="CD-12280"/>
    <s v="Christina DeMoss"/>
    <s v="Consumer"/>
    <s v="United States"/>
    <x v="4"/>
    <s v="Washington"/>
    <n v="98105"/>
    <x v="1"/>
    <s v="OFF-FA-10000611"/>
    <x v="1"/>
    <s v="Fasteners"/>
    <s v="Binder Clips by OIC"/>
    <n v="2.96"/>
    <n v="2"/>
    <n v="0"/>
    <n v="1.4208000000000001"/>
  </r>
  <r>
    <n v="1656"/>
    <s v="US-2017-132444"/>
    <d v="2017-11-18T00:00:00"/>
    <x v="410"/>
    <x v="2"/>
    <s v="CD-12280"/>
    <s v="Christina DeMoss"/>
    <s v="Consumer"/>
    <s v="United States"/>
    <x v="4"/>
    <s v="Washington"/>
    <n v="98105"/>
    <x v="1"/>
    <s v="OFF-BI-10001116"/>
    <x v="1"/>
    <s v="Binders"/>
    <s v="Wilson Jones 1&quot; Hanging DublLock Ring Binders"/>
    <n v="8.4480000000000004"/>
    <n v="2"/>
    <n v="0.2"/>
    <n v="2.9567999999999999"/>
  </r>
  <r>
    <n v="1657"/>
    <s v="US-2017-132444"/>
    <d v="2017-11-18T00:00:00"/>
    <x v="410"/>
    <x v="2"/>
    <s v="CD-12280"/>
    <s v="Christina DeMoss"/>
    <s v="Consumer"/>
    <s v="United States"/>
    <x v="4"/>
    <s v="Washington"/>
    <n v="98105"/>
    <x v="1"/>
    <s v="OFF-ST-10000563"/>
    <x v="1"/>
    <s v="Storage"/>
    <s v="Fellowes Bankers Box Stor/Drawer Steel Plus"/>
    <n v="95.94"/>
    <n v="3"/>
    <n v="0"/>
    <n v="9.5939999999999994"/>
  </r>
  <r>
    <n v="1658"/>
    <s v="CA-2014-127159"/>
    <d v="2014-05-12T00:00:00"/>
    <x v="8"/>
    <x v="2"/>
    <s v="HL-15040"/>
    <s v="Hunter Lopez"/>
    <s v="Consumer"/>
    <s v="United States"/>
    <x v="158"/>
    <s v="Wisconsin"/>
    <n v="53209"/>
    <x v="2"/>
    <s v="FUR-FU-10000010"/>
    <x v="0"/>
    <s v="Furnishings"/>
    <s v="DAX Value U-Channel Document Frames, Easel Back"/>
    <n v="34.79"/>
    <n v="7"/>
    <n v="0"/>
    <n v="10.7849"/>
  </r>
  <r>
    <n v="1659"/>
    <s v="CA-2017-161809"/>
    <d v="2017-01-20T00:00:00"/>
    <x v="430"/>
    <x v="1"/>
    <s v="TH-21100"/>
    <s v="Thea Hendricks"/>
    <s v="Consumer"/>
    <s v="United States"/>
    <x v="1"/>
    <s v="California"/>
    <n v="90045"/>
    <x v="1"/>
    <s v="TEC-PH-10004922"/>
    <x v="2"/>
    <s v="Phones"/>
    <s v="RCA Visys Integrated PBX 8-Line Router"/>
    <n v="160.77600000000001"/>
    <n v="3"/>
    <n v="0.2"/>
    <n v="10.048500000000001"/>
  </r>
  <r>
    <n v="1660"/>
    <s v="CA-2017-127285"/>
    <d v="2017-10-30T00:00:00"/>
    <x v="373"/>
    <x v="1"/>
    <s v="MM-18055"/>
    <s v="Michelle Moray"/>
    <s v="Consumer"/>
    <s v="United States"/>
    <x v="4"/>
    <s v="Washington"/>
    <n v="98115"/>
    <x v="1"/>
    <s v="OFF-BI-10004330"/>
    <x v="1"/>
    <s v="Binders"/>
    <s v="GBC Velobind Prepunched Cover Sets, Regency Series"/>
    <n v="88.751999999999995"/>
    <n v="3"/>
    <n v="0.2"/>
    <n v="27.734999999999999"/>
  </r>
  <r>
    <n v="1661"/>
    <s v="CA-2017-127285"/>
    <d v="2017-10-30T00:00:00"/>
    <x v="373"/>
    <x v="1"/>
    <s v="MM-18055"/>
    <s v="Michelle Moray"/>
    <s v="Consumer"/>
    <s v="United States"/>
    <x v="4"/>
    <s v="Washington"/>
    <n v="98115"/>
    <x v="1"/>
    <s v="OFF-BI-10002072"/>
    <x v="1"/>
    <s v="Binders"/>
    <s v="Cardinal Slant-D Ring Binders"/>
    <n v="13.904"/>
    <n v="2"/>
    <n v="0.2"/>
    <n v="5.2140000000000004"/>
  </r>
  <r>
    <n v="1662"/>
    <s v="CA-2017-144526"/>
    <d v="2017-04-30T00:00:00"/>
    <x v="593"/>
    <x v="1"/>
    <s v="QJ-19255"/>
    <s v="Quincy Jones"/>
    <s v="Corporate"/>
    <s v="United States"/>
    <x v="10"/>
    <s v="Pennsylvania"/>
    <n v="19143"/>
    <x v="3"/>
    <s v="TEC-PH-10002549"/>
    <x v="2"/>
    <s v="Phones"/>
    <s v="Polycom SoundPoint IP 450 VoIP phone"/>
    <n v="677.58"/>
    <n v="5"/>
    <n v="0.4"/>
    <n v="-158.102"/>
  </r>
  <r>
    <n v="1663"/>
    <s v="CA-2017-144526"/>
    <d v="2017-04-30T00:00:00"/>
    <x v="593"/>
    <x v="1"/>
    <s v="QJ-19255"/>
    <s v="Quincy Jones"/>
    <s v="Corporate"/>
    <s v="United States"/>
    <x v="10"/>
    <s v="Pennsylvania"/>
    <n v="19143"/>
    <x v="3"/>
    <s v="OFF-BI-10002353"/>
    <x v="1"/>
    <s v="Binders"/>
    <s v="GBC VeloBind Cover Sets"/>
    <n v="13.896000000000001"/>
    <n v="3"/>
    <n v="0.7"/>
    <n v="-9.2639999999999993"/>
  </r>
  <r>
    <n v="1664"/>
    <s v="CA-2016-128531"/>
    <d v="2016-11-24T00:00:00"/>
    <x v="482"/>
    <x v="0"/>
    <s v="NS-18505"/>
    <s v="Neola Schneider"/>
    <s v="Consumer"/>
    <s v="United States"/>
    <x v="61"/>
    <s v="Texas"/>
    <n v="75217"/>
    <x v="2"/>
    <s v="OFF-ST-10001325"/>
    <x v="1"/>
    <s v="Storage"/>
    <s v="Sterilite Officeware Hinged File Box"/>
    <n v="41.92"/>
    <n v="5"/>
    <n v="0.2"/>
    <n v="3.6680000000000001"/>
  </r>
  <r>
    <n v="1665"/>
    <s v="CA-2016-128531"/>
    <d v="2016-11-24T00:00:00"/>
    <x v="482"/>
    <x v="0"/>
    <s v="NS-18505"/>
    <s v="Neola Schneider"/>
    <s v="Consumer"/>
    <s v="United States"/>
    <x v="61"/>
    <s v="Texas"/>
    <n v="75217"/>
    <x v="2"/>
    <s v="TEC-AC-10002049"/>
    <x v="2"/>
    <s v="Accessories"/>
    <s v="Logitech G19 Programmable Gaming Keyboard"/>
    <n v="297.57600000000002"/>
    <n v="3"/>
    <n v="0.2"/>
    <n v="-7.4394000000000302"/>
  </r>
  <r>
    <n v="1666"/>
    <s v="CA-2016-128531"/>
    <d v="2016-11-24T00:00:00"/>
    <x v="482"/>
    <x v="0"/>
    <s v="NS-18505"/>
    <s v="Neola Schneider"/>
    <s v="Consumer"/>
    <s v="United States"/>
    <x v="61"/>
    <s v="Texas"/>
    <n v="75217"/>
    <x v="2"/>
    <s v="OFF-FA-10002676"/>
    <x v="1"/>
    <s v="Fasteners"/>
    <s v="Colored Push Pins"/>
    <n v="4.3440000000000003"/>
    <n v="3"/>
    <n v="0.2"/>
    <n v="0.86880000000000002"/>
  </r>
  <r>
    <n v="1667"/>
    <s v="CA-2016-128531"/>
    <d v="2016-11-24T00:00:00"/>
    <x v="482"/>
    <x v="0"/>
    <s v="NS-18505"/>
    <s v="Neola Schneider"/>
    <s v="Consumer"/>
    <s v="United States"/>
    <x v="61"/>
    <s v="Texas"/>
    <n v="75217"/>
    <x v="2"/>
    <s v="TEC-AC-10003023"/>
    <x v="2"/>
    <s v="Accessories"/>
    <s v="Logitech G105 Gaming Keyboard"/>
    <n v="94.992000000000004"/>
    <n v="2"/>
    <n v="0.2"/>
    <n v="-2.3748"/>
  </r>
  <r>
    <n v="1668"/>
    <s v="CA-2016-128531"/>
    <d v="2016-11-24T00:00:00"/>
    <x v="482"/>
    <x v="0"/>
    <s v="NS-18505"/>
    <s v="Neola Schneider"/>
    <s v="Consumer"/>
    <s v="United States"/>
    <x v="61"/>
    <s v="Texas"/>
    <n v="75217"/>
    <x v="2"/>
    <s v="OFF-PA-10000167"/>
    <x v="1"/>
    <s v="Paper"/>
    <s v="Xerox 1925"/>
    <n v="74.352000000000004"/>
    <n v="3"/>
    <n v="0.2"/>
    <n v="23.234999999999999"/>
  </r>
  <r>
    <n v="1669"/>
    <s v="CA-2016-128531"/>
    <d v="2016-11-24T00:00:00"/>
    <x v="482"/>
    <x v="0"/>
    <s v="NS-18505"/>
    <s v="Neola Schneider"/>
    <s v="Consumer"/>
    <s v="United States"/>
    <x v="61"/>
    <s v="Texas"/>
    <n v="75217"/>
    <x v="2"/>
    <s v="OFF-AR-10003405"/>
    <x v="1"/>
    <s v="Art"/>
    <s v="Dixon My First Ticonderoga Pencil, #2"/>
    <n v="14.04"/>
    <n v="3"/>
    <n v="0.2"/>
    <n v="1.5794999999999999"/>
  </r>
  <r>
    <n v="1670"/>
    <s v="US-2015-157154"/>
    <d v="2015-01-10T00:00:00"/>
    <x v="594"/>
    <x v="1"/>
    <s v="MM-17920"/>
    <s v="Michael Moore"/>
    <s v="Consumer"/>
    <s v="United States"/>
    <x v="20"/>
    <s v="New York"/>
    <n v="10011"/>
    <x v="3"/>
    <s v="FUR-TA-10001889"/>
    <x v="0"/>
    <s v="Tables"/>
    <s v="Bush Advantage Collection Racetrack Conference Table"/>
    <n v="1018.104"/>
    <n v="4"/>
    <n v="0.4"/>
    <n v="-373.3048"/>
  </r>
  <r>
    <n v="1671"/>
    <s v="CA-2017-159457"/>
    <d v="2017-10-19T00:00:00"/>
    <x v="215"/>
    <x v="1"/>
    <s v="RD-19480"/>
    <s v="Rick Duston"/>
    <s v="Consumer"/>
    <s v="United States"/>
    <x v="12"/>
    <s v="Texas"/>
    <n v="77095"/>
    <x v="2"/>
    <s v="TEC-PH-10002185"/>
    <x v="2"/>
    <s v="Phones"/>
    <s v="QVS USB Car Charger 2-Port 2.1Amp for iPod/iPhone/iPad/iPad 2/iPad 3"/>
    <n v="16.68"/>
    <n v="3"/>
    <n v="0.2"/>
    <n v="5.2125000000000004"/>
  </r>
  <r>
    <n v="1672"/>
    <s v="CA-2016-107615"/>
    <d v="2016-03-22T00:00:00"/>
    <x v="595"/>
    <x v="2"/>
    <s v="RB-19645"/>
    <s v="Robert Barroso"/>
    <s v="Corporate"/>
    <s v="United States"/>
    <x v="226"/>
    <s v="Nevada"/>
    <n v="89031"/>
    <x v="1"/>
    <s v="TEC-AC-10001013"/>
    <x v="2"/>
    <s v="Accessories"/>
    <s v="Logitech ClearChat Comfort/USB Headset H390"/>
    <n v="58.58"/>
    <n v="2"/>
    <n v="0"/>
    <n v="19.331399999999999"/>
  </r>
  <r>
    <n v="1673"/>
    <s v="CA-2017-111647"/>
    <d v="2017-07-03T00:00:00"/>
    <x v="489"/>
    <x v="1"/>
    <s v="RD-19585"/>
    <s v="Rob Dowd"/>
    <s v="Consumer"/>
    <s v="United States"/>
    <x v="243"/>
    <s v="Texas"/>
    <n v="75023"/>
    <x v="2"/>
    <s v="TEC-PH-10002726"/>
    <x v="2"/>
    <s v="Phones"/>
    <s v="netTALK DUO VoIP Telephone Service"/>
    <n v="167.96799999999999"/>
    <n v="4"/>
    <n v="0.2"/>
    <n v="62.988"/>
  </r>
  <r>
    <n v="1674"/>
    <s v="CA-2015-150560"/>
    <d v="2015-12-11T00:00:00"/>
    <x v="301"/>
    <x v="2"/>
    <s v="SW-20455"/>
    <s v="Shaun Weien"/>
    <s v="Consumer"/>
    <s v="United States"/>
    <x v="244"/>
    <s v="Virginia"/>
    <n v="23434"/>
    <x v="0"/>
    <s v="OFF-LA-10003930"/>
    <x v="1"/>
    <s v="Labels"/>
    <s v="Dot Matrix Printer Tape Reel Labels, White, 5000/Box"/>
    <n v="196.62"/>
    <n v="2"/>
    <n v="0"/>
    <n v="96.343800000000002"/>
  </r>
  <r>
    <n v="1675"/>
    <s v="CA-2015-143077"/>
    <d v="2015-09-17T00:00:00"/>
    <x v="14"/>
    <x v="1"/>
    <s v="SF-20965"/>
    <s v="Sylvia Foulston"/>
    <s v="Corporate"/>
    <s v="United States"/>
    <x v="12"/>
    <s v="Texas"/>
    <n v="77041"/>
    <x v="2"/>
    <s v="FUR-FU-10003535"/>
    <x v="0"/>
    <s v="Furnishings"/>
    <s v="Howard Miller Distant Time Traveler Alarm Clock"/>
    <n v="21.936"/>
    <n v="2"/>
    <n v="0.6"/>
    <n v="-10.419600000000001"/>
  </r>
  <r>
    <n v="1676"/>
    <s v="CA-2015-143077"/>
    <d v="2015-09-17T00:00:00"/>
    <x v="14"/>
    <x v="1"/>
    <s v="SF-20965"/>
    <s v="Sylvia Foulston"/>
    <s v="Corporate"/>
    <s v="United States"/>
    <x v="12"/>
    <s v="Texas"/>
    <n v="77041"/>
    <x v="2"/>
    <s v="OFF-BI-10000088"/>
    <x v="1"/>
    <s v="Binders"/>
    <s v="GBC Imprintable Covers"/>
    <n v="6.5880000000000001"/>
    <n v="3"/>
    <n v="0.8"/>
    <n v="-10.211399999999999"/>
  </r>
  <r>
    <n v="1677"/>
    <s v="CA-2016-122728"/>
    <d v="2016-05-18T00:00:00"/>
    <x v="308"/>
    <x v="1"/>
    <s v="EB-13930"/>
    <s v="Eric Barreto"/>
    <s v="Consumer"/>
    <s v="United States"/>
    <x v="8"/>
    <s v="California"/>
    <n v="94110"/>
    <x v="1"/>
    <s v="OFF-ST-10000604"/>
    <x v="1"/>
    <s v="Storage"/>
    <s v="Home/Office Personal File Carts"/>
    <n v="104.28"/>
    <n v="3"/>
    <n v="0"/>
    <n v="26.07"/>
  </r>
  <r>
    <n v="1678"/>
    <s v="CA-2016-122728"/>
    <d v="2016-05-18T00:00:00"/>
    <x v="308"/>
    <x v="1"/>
    <s v="EB-13930"/>
    <s v="Eric Barreto"/>
    <s v="Consumer"/>
    <s v="United States"/>
    <x v="8"/>
    <s v="California"/>
    <n v="94110"/>
    <x v="1"/>
    <s v="OFF-PA-10004040"/>
    <x v="1"/>
    <s v="Paper"/>
    <s v="Universal Premium White Copier/Laser Paper (20Lb. and 87 Bright)"/>
    <n v="17.940000000000001"/>
    <n v="3"/>
    <n v="0"/>
    <n v="8.7905999999999995"/>
  </r>
  <r>
    <n v="1679"/>
    <s v="CA-2014-122882"/>
    <d v="2014-09-07T00:00:00"/>
    <x v="178"/>
    <x v="1"/>
    <s v="SB-20290"/>
    <s v="Sean Braxton"/>
    <s v="Corporate"/>
    <s v="United States"/>
    <x v="10"/>
    <s v="Pennsylvania"/>
    <n v="19134"/>
    <x v="3"/>
    <s v="OFF-ST-10002344"/>
    <x v="1"/>
    <s v="Storage"/>
    <s v="Carina 42&quot;Hx23 3/4&quot;W Media Storage Unit"/>
    <n v="64.784000000000006"/>
    <n v="1"/>
    <n v="0.2"/>
    <n v="-14.5764"/>
  </r>
  <r>
    <n v="1680"/>
    <s v="CA-2014-122882"/>
    <d v="2014-09-07T00:00:00"/>
    <x v="178"/>
    <x v="1"/>
    <s v="SB-20290"/>
    <s v="Sean Braxton"/>
    <s v="Corporate"/>
    <s v="United States"/>
    <x v="10"/>
    <s v="Pennsylvania"/>
    <n v="19134"/>
    <x v="3"/>
    <s v="TEC-PH-10003589"/>
    <x v="2"/>
    <s v="Phones"/>
    <s v="invisibleSHIELD by ZAGG Smudge-Free Screen Protector"/>
    <n v="32.381999999999998"/>
    <n v="3"/>
    <n v="0.4"/>
    <n v="4.3175999999999997"/>
  </r>
  <r>
    <n v="1681"/>
    <s v="CA-2014-122882"/>
    <d v="2014-09-07T00:00:00"/>
    <x v="178"/>
    <x v="1"/>
    <s v="SB-20290"/>
    <s v="Sean Braxton"/>
    <s v="Corporate"/>
    <s v="United States"/>
    <x v="10"/>
    <s v="Pennsylvania"/>
    <n v="19134"/>
    <x v="3"/>
    <s v="FUR-FU-10000758"/>
    <x v="0"/>
    <s v="Furnishings"/>
    <s v="DAX Natural Wood-Tone Poster Frame"/>
    <n v="42.368000000000002"/>
    <n v="2"/>
    <n v="0.2"/>
    <n v="8.4735999999999994"/>
  </r>
  <r>
    <n v="1682"/>
    <s v="CA-2014-122882"/>
    <d v="2014-09-07T00:00:00"/>
    <x v="178"/>
    <x v="1"/>
    <s v="SB-20290"/>
    <s v="Sean Braxton"/>
    <s v="Corporate"/>
    <s v="United States"/>
    <x v="10"/>
    <s v="Pennsylvania"/>
    <n v="19134"/>
    <x v="3"/>
    <s v="TEC-MA-10004679"/>
    <x v="2"/>
    <s v="Machines"/>
    <s v="StarTech.com 10/100 VDSL2 Ethernet Extender Kit"/>
    <n v="399.54"/>
    <n v="4"/>
    <n v="0.7"/>
    <n v="-559.35599999999999"/>
  </r>
  <r>
    <n v="1683"/>
    <s v="US-2016-101497"/>
    <d v="2016-09-29T00:00:00"/>
    <x v="152"/>
    <x v="0"/>
    <s v="PS-18760"/>
    <s v="Pamela Stobb"/>
    <s v="Consumer"/>
    <s v="United States"/>
    <x v="1"/>
    <s v="California"/>
    <n v="90008"/>
    <x v="1"/>
    <s v="OFF-PA-10000176"/>
    <x v="1"/>
    <s v="Paper"/>
    <s v="Xerox 1887"/>
    <n v="18.97"/>
    <n v="1"/>
    <n v="0"/>
    <n v="9.1056000000000008"/>
  </r>
  <r>
    <n v="1684"/>
    <s v="CA-2016-147585"/>
    <d v="2016-11-07T00:00:00"/>
    <x v="357"/>
    <x v="1"/>
    <s v="CB-12535"/>
    <s v="Claudia Bergmann"/>
    <s v="Corporate"/>
    <s v="United States"/>
    <x v="8"/>
    <s v="California"/>
    <n v="94110"/>
    <x v="1"/>
    <s v="FUR-FU-10002597"/>
    <x v="0"/>
    <s v="Furnishings"/>
    <s v="C-Line Magnetic Cubicle Keepers, Clear Polypropylene"/>
    <n v="14.82"/>
    <n v="3"/>
    <n v="0"/>
    <n v="6.2244000000000002"/>
  </r>
  <r>
    <n v="1685"/>
    <s v="CA-2017-149489"/>
    <d v="2017-04-24T00:00:00"/>
    <x v="433"/>
    <x v="2"/>
    <s v="DK-12835"/>
    <s v="Damala Kotsonis"/>
    <s v="Corporate"/>
    <s v="United States"/>
    <x v="10"/>
    <s v="Pennsylvania"/>
    <n v="19143"/>
    <x v="3"/>
    <s v="OFF-AP-10002495"/>
    <x v="1"/>
    <s v="Appliances"/>
    <s v="Acco Smartsocket Table Surge Protector, 6 Color-Coded Adapter Outlets"/>
    <n v="99.28"/>
    <n v="2"/>
    <n v="0.2"/>
    <n v="12.41"/>
  </r>
  <r>
    <n v="1686"/>
    <s v="CA-2017-149489"/>
    <d v="2017-04-24T00:00:00"/>
    <x v="433"/>
    <x v="2"/>
    <s v="DK-12835"/>
    <s v="Damala Kotsonis"/>
    <s v="Corporate"/>
    <s v="United States"/>
    <x v="10"/>
    <s v="Pennsylvania"/>
    <n v="19143"/>
    <x v="3"/>
    <s v="OFF-BI-10002813"/>
    <x v="1"/>
    <s v="Binders"/>
    <s v="Avery Reinforcements for Hole-Punch Pages"/>
    <n v="1.1879999999999999"/>
    <n v="2"/>
    <n v="0.7"/>
    <n v="-0.99"/>
  </r>
  <r>
    <n v="1687"/>
    <s v="CA-2017-149489"/>
    <d v="2017-04-24T00:00:00"/>
    <x v="433"/>
    <x v="2"/>
    <s v="DK-12835"/>
    <s v="Damala Kotsonis"/>
    <s v="Corporate"/>
    <s v="United States"/>
    <x v="10"/>
    <s v="Pennsylvania"/>
    <n v="19143"/>
    <x v="3"/>
    <s v="OFF-BI-10002414"/>
    <x v="1"/>
    <s v="Binders"/>
    <s v="GBC ProClick Spines for 32-Hole Punch"/>
    <n v="7.5179999999999998"/>
    <n v="2"/>
    <n v="0.7"/>
    <n v="-5.7637999999999998"/>
  </r>
  <r>
    <n v="1688"/>
    <s v="CA-2017-143798"/>
    <d v="2017-12-10T00:00:00"/>
    <x v="169"/>
    <x v="2"/>
    <s v="AW-10840"/>
    <s v="Anthony Witt"/>
    <s v="Consumer"/>
    <s v="United States"/>
    <x v="10"/>
    <s v="Pennsylvania"/>
    <n v="19140"/>
    <x v="3"/>
    <s v="OFF-PA-10000788"/>
    <x v="1"/>
    <s v="Paper"/>
    <s v="Xerox 210"/>
    <n v="10.368"/>
    <n v="2"/>
    <n v="0.2"/>
    <n v="3.6288"/>
  </r>
  <r>
    <n v="1689"/>
    <s v="CA-2017-143798"/>
    <d v="2017-12-10T00:00:00"/>
    <x v="169"/>
    <x v="2"/>
    <s v="AW-10840"/>
    <s v="Anthony Witt"/>
    <s v="Consumer"/>
    <s v="United States"/>
    <x v="10"/>
    <s v="Pennsylvania"/>
    <n v="19140"/>
    <x v="3"/>
    <s v="FUR-FU-10004306"/>
    <x v="0"/>
    <s v="Furnishings"/>
    <s v="Electrix Halogen Magnifier Lamp"/>
    <n v="310.88"/>
    <n v="2"/>
    <n v="0.2"/>
    <n v="23.315999999999999"/>
  </r>
  <r>
    <n v="1690"/>
    <s v="CA-2014-142839"/>
    <d v="2014-08-16T00:00:00"/>
    <x v="596"/>
    <x v="1"/>
    <s v="TS-21610"/>
    <s v="Troy Staebel"/>
    <s v="Consumer"/>
    <s v="United States"/>
    <x v="10"/>
    <s v="Pennsylvania"/>
    <n v="19143"/>
    <x v="3"/>
    <s v="FUR-TA-10001539"/>
    <x v="0"/>
    <s v="Tables"/>
    <s v="Chromcraft Rectangular Conference Tables"/>
    <n v="853.09199999999998"/>
    <n v="6"/>
    <n v="0.4"/>
    <n v="-227.49119999999999"/>
  </r>
  <r>
    <n v="1691"/>
    <s v="CA-2017-129833"/>
    <d v="2017-12-09T00:00:00"/>
    <x v="159"/>
    <x v="1"/>
    <s v="HF-14995"/>
    <s v="Herbert Flentye"/>
    <s v="Consumer"/>
    <s v="United States"/>
    <x v="245"/>
    <s v="Indiana"/>
    <n v="46203"/>
    <x v="2"/>
    <s v="OFF-PA-10000575"/>
    <x v="1"/>
    <s v="Paper"/>
    <s v="Wirebound Message Books, Four 2 3/4 x 5 White Forms per Page"/>
    <n v="33.450000000000003"/>
    <n v="5"/>
    <n v="0"/>
    <n v="15.387"/>
  </r>
  <r>
    <n v="1692"/>
    <s v="CA-2017-129833"/>
    <d v="2017-12-09T00:00:00"/>
    <x v="159"/>
    <x v="1"/>
    <s v="HF-14995"/>
    <s v="Herbert Flentye"/>
    <s v="Consumer"/>
    <s v="United States"/>
    <x v="245"/>
    <s v="Indiana"/>
    <n v="46203"/>
    <x v="2"/>
    <s v="OFF-BI-10004182"/>
    <x v="1"/>
    <s v="Binders"/>
    <s v="Economy Binders"/>
    <n v="10.4"/>
    <n v="5"/>
    <n v="0"/>
    <n v="5.0960000000000001"/>
  </r>
  <r>
    <n v="1693"/>
    <s v="US-2016-154361"/>
    <d v="2016-03-14T00:00:00"/>
    <x v="585"/>
    <x v="1"/>
    <s v="HZ-14950"/>
    <s v="Henia Zydlo"/>
    <s v="Consumer"/>
    <s v="United States"/>
    <x v="38"/>
    <s v="Ohio"/>
    <n v="43229"/>
    <x v="3"/>
    <s v="FUR-FU-10004020"/>
    <x v="0"/>
    <s v="Furnishings"/>
    <s v="Advantus Panel Wall Acrylic Frame"/>
    <n v="21.88"/>
    <n v="5"/>
    <n v="0.2"/>
    <n v="6.2904999999999998"/>
  </r>
  <r>
    <n v="1694"/>
    <s v="US-2016-158708"/>
    <d v="2016-06-26T00:00:00"/>
    <x v="597"/>
    <x v="0"/>
    <s v="AB-10255"/>
    <s v="Alejandro Ballentine"/>
    <s v="Home Office"/>
    <s v="United States"/>
    <x v="243"/>
    <s v="Texas"/>
    <n v="75023"/>
    <x v="2"/>
    <s v="TEC-AC-10003133"/>
    <x v="2"/>
    <s v="Accessories"/>
    <s v="Memorex Mini Travel Drive 4 GB USB 2.0 Flash Drive"/>
    <n v="13.616"/>
    <n v="2"/>
    <n v="0.2"/>
    <n v="3.5741999999999998"/>
  </r>
  <r>
    <n v="1695"/>
    <s v="CA-2015-156335"/>
    <d v="2015-09-25T00:00:00"/>
    <x v="118"/>
    <x v="0"/>
    <s v="PO-19195"/>
    <s v="Phillina Ober"/>
    <s v="Home Office"/>
    <s v="United States"/>
    <x v="246"/>
    <s v="New Jersey"/>
    <n v="7002"/>
    <x v="3"/>
    <s v="TEC-AC-10002006"/>
    <x v="2"/>
    <s v="Accessories"/>
    <s v="Memorex Micro Travel Drive 16 GB"/>
    <n v="63.96"/>
    <n v="4"/>
    <n v="0"/>
    <n v="19.8276"/>
  </r>
  <r>
    <n v="1696"/>
    <s v="CA-2015-156335"/>
    <d v="2015-09-25T00:00:00"/>
    <x v="118"/>
    <x v="0"/>
    <s v="PO-19195"/>
    <s v="Phillina Ober"/>
    <s v="Home Office"/>
    <s v="United States"/>
    <x v="246"/>
    <s v="New Jersey"/>
    <n v="7002"/>
    <x v="3"/>
    <s v="OFF-BI-10003314"/>
    <x v="1"/>
    <s v="Binders"/>
    <s v="Tuff Stuff Recycled Round Ring Binders"/>
    <n v="14.46"/>
    <n v="3"/>
    <n v="0"/>
    <n v="7.0853999999999999"/>
  </r>
  <r>
    <n v="1697"/>
    <s v="CA-2015-156335"/>
    <d v="2015-09-25T00:00:00"/>
    <x v="118"/>
    <x v="0"/>
    <s v="PO-19195"/>
    <s v="Phillina Ober"/>
    <s v="Home Office"/>
    <s v="United States"/>
    <x v="246"/>
    <s v="New Jersey"/>
    <n v="7002"/>
    <x v="3"/>
    <s v="TEC-PH-10002726"/>
    <x v="2"/>
    <s v="Phones"/>
    <s v="netTALK DUO VoIP Telephone Service"/>
    <n v="104.98"/>
    <n v="2"/>
    <n v="0"/>
    <n v="52.49"/>
  </r>
  <r>
    <n v="1698"/>
    <s v="CA-2015-148376"/>
    <d v="2015-12-27T00:00:00"/>
    <x v="16"/>
    <x v="1"/>
    <s v="AG-10900"/>
    <s v="Arthur Gainer"/>
    <s v="Consumer"/>
    <s v="United States"/>
    <x v="1"/>
    <s v="California"/>
    <n v="90008"/>
    <x v="1"/>
    <s v="OFF-AP-10000240"/>
    <x v="1"/>
    <s v="Appliances"/>
    <s v="Belkin F9G930V10-GRY 9 Outlet Surge"/>
    <n v="106.96"/>
    <n v="2"/>
    <n v="0"/>
    <n v="31.0184"/>
  </r>
  <r>
    <n v="1699"/>
    <s v="CA-2015-148376"/>
    <d v="2015-12-27T00:00:00"/>
    <x v="16"/>
    <x v="1"/>
    <s v="AG-10900"/>
    <s v="Arthur Gainer"/>
    <s v="Consumer"/>
    <s v="United States"/>
    <x v="1"/>
    <s v="California"/>
    <n v="90008"/>
    <x v="1"/>
    <s v="OFF-LA-10002381"/>
    <x v="1"/>
    <s v="Labels"/>
    <s v="Avery 497"/>
    <n v="21.56"/>
    <n v="7"/>
    <n v="0"/>
    <n v="10.348800000000001"/>
  </r>
  <r>
    <n v="1700"/>
    <s v="CA-2014-135657"/>
    <d v="2014-06-03T00:00:00"/>
    <x v="290"/>
    <x v="0"/>
    <s v="SC-20725"/>
    <s v="Steven Cartwright"/>
    <s v="Consumer"/>
    <s v="United States"/>
    <x v="4"/>
    <s v="Washington"/>
    <n v="98115"/>
    <x v="1"/>
    <s v="FUR-TA-10004086"/>
    <x v="0"/>
    <s v="Tables"/>
    <s v="KI Adjustable-Height Table"/>
    <n v="515.88"/>
    <n v="6"/>
    <n v="0"/>
    <n v="113.4936"/>
  </r>
  <r>
    <n v="1701"/>
    <s v="CA-2015-114069"/>
    <d v="2015-07-13T00:00:00"/>
    <x v="598"/>
    <x v="0"/>
    <s v="ND-18370"/>
    <s v="Natalie DeCherney"/>
    <s v="Consumer"/>
    <s v="United States"/>
    <x v="20"/>
    <s v="New York"/>
    <n v="10035"/>
    <x v="3"/>
    <s v="OFF-BI-10000320"/>
    <x v="1"/>
    <s v="Binders"/>
    <s v="GBC Plastic Binding Combs"/>
    <n v="11.808"/>
    <n v="2"/>
    <n v="0.2"/>
    <n v="4.2804000000000002"/>
  </r>
  <r>
    <n v="1702"/>
    <s v="CA-2015-114069"/>
    <d v="2015-07-13T00:00:00"/>
    <x v="598"/>
    <x v="0"/>
    <s v="ND-18370"/>
    <s v="Natalie DeCherney"/>
    <s v="Consumer"/>
    <s v="United States"/>
    <x v="20"/>
    <s v="New York"/>
    <n v="10035"/>
    <x v="3"/>
    <s v="FUR-CH-10000595"/>
    <x v="0"/>
    <s v="Chairs"/>
    <s v="Safco Contoured Stacking Chairs"/>
    <n v="1931.04"/>
    <n v="9"/>
    <n v="0.1"/>
    <n v="321.83999999999997"/>
  </r>
  <r>
    <n v="1703"/>
    <s v="CA-2015-114069"/>
    <d v="2015-07-13T00:00:00"/>
    <x v="598"/>
    <x v="0"/>
    <s v="ND-18370"/>
    <s v="Natalie DeCherney"/>
    <s v="Consumer"/>
    <s v="United States"/>
    <x v="20"/>
    <s v="New York"/>
    <n v="10035"/>
    <x v="3"/>
    <s v="OFF-PA-10000349"/>
    <x v="1"/>
    <s v="Paper"/>
    <s v="Easy-staple paper"/>
    <n v="9.9600000000000009"/>
    <n v="2"/>
    <n v="0"/>
    <n v="4.6811999999999996"/>
  </r>
  <r>
    <n v="1704"/>
    <s v="CA-2014-139857"/>
    <d v="2014-02-02T00:00:00"/>
    <x v="555"/>
    <x v="1"/>
    <s v="CD-12790"/>
    <s v="Cynthia Delaney"/>
    <s v="Home Office"/>
    <s v="United States"/>
    <x v="70"/>
    <s v="California"/>
    <n v="92037"/>
    <x v="1"/>
    <s v="OFF-FA-10001843"/>
    <x v="1"/>
    <s v="Fasteners"/>
    <s v="Staples"/>
    <n v="12.35"/>
    <n v="5"/>
    <n v="0"/>
    <n v="5.8045"/>
  </r>
  <r>
    <n v="1705"/>
    <s v="CA-2016-106306"/>
    <d v="2016-03-08T00:00:00"/>
    <x v="599"/>
    <x v="3"/>
    <s v="PG-18820"/>
    <s v="Patrick Gardner"/>
    <s v="Consumer"/>
    <s v="United States"/>
    <x v="220"/>
    <s v="Arizona"/>
    <n v="85301"/>
    <x v="1"/>
    <s v="OFF-BI-10003676"/>
    <x v="1"/>
    <s v="Binders"/>
    <s v="GBC Standard Recycled Report Covers, Clear Plastic Sheets"/>
    <n v="9.702"/>
    <n v="3"/>
    <n v="0.7"/>
    <n v="-7.1147999999999998"/>
  </r>
  <r>
    <n v="1706"/>
    <s v="CA-2015-100545"/>
    <d v="2015-11-22T00:00:00"/>
    <x v="6"/>
    <x v="1"/>
    <s v="IM-15070"/>
    <s v="Irene Maddox"/>
    <s v="Consumer"/>
    <s v="United States"/>
    <x v="10"/>
    <s v="Pennsylvania"/>
    <n v="19120"/>
    <x v="3"/>
    <s v="OFF-BI-10003638"/>
    <x v="1"/>
    <s v="Binders"/>
    <s v="GBC Durable Plastic Covers"/>
    <n v="11.61"/>
    <n v="2"/>
    <n v="0.7"/>
    <n v="-9.2880000000000003"/>
  </r>
  <r>
    <n v="1707"/>
    <s v="CA-2017-123491"/>
    <d v="2017-10-30T00:00:00"/>
    <x v="133"/>
    <x v="1"/>
    <s v="JK-15205"/>
    <s v="Jamie Kunitz"/>
    <s v="Consumer"/>
    <s v="United States"/>
    <x v="8"/>
    <s v="California"/>
    <n v="94122"/>
    <x v="1"/>
    <s v="OFF-LA-10003077"/>
    <x v="1"/>
    <s v="Labels"/>
    <s v="Avery 500"/>
    <n v="43.86"/>
    <n v="6"/>
    <n v="0"/>
    <n v="20.6142"/>
  </r>
  <r>
    <n v="1708"/>
    <s v="CA-2017-123491"/>
    <d v="2017-10-30T00:00:00"/>
    <x v="133"/>
    <x v="1"/>
    <s v="JK-15205"/>
    <s v="Jamie Kunitz"/>
    <s v="Consumer"/>
    <s v="United States"/>
    <x v="8"/>
    <s v="California"/>
    <n v="94122"/>
    <x v="1"/>
    <s v="TEC-PH-10003505"/>
    <x v="2"/>
    <s v="Phones"/>
    <s v="Geemarc AmpliPOWER60"/>
    <n v="148.47999999999999"/>
    <n v="2"/>
    <n v="0.2"/>
    <n v="16.704000000000001"/>
  </r>
  <r>
    <n v="1709"/>
    <s v="CA-2017-123491"/>
    <d v="2017-10-30T00:00:00"/>
    <x v="133"/>
    <x v="1"/>
    <s v="JK-15205"/>
    <s v="Jamie Kunitz"/>
    <s v="Consumer"/>
    <s v="United States"/>
    <x v="8"/>
    <s v="California"/>
    <n v="94122"/>
    <x v="1"/>
    <s v="OFF-PA-10003424"/>
    <x v="1"/>
    <s v="Paper"/>
    <s v="&quot;While you Were Out&quot; Message Book, One Form per Page"/>
    <n v="7.42"/>
    <n v="2"/>
    <n v="0"/>
    <n v="3.71"/>
  </r>
  <r>
    <n v="1710"/>
    <s v="CA-2017-123491"/>
    <d v="2017-10-30T00:00:00"/>
    <x v="133"/>
    <x v="1"/>
    <s v="JK-15205"/>
    <s v="Jamie Kunitz"/>
    <s v="Consumer"/>
    <s v="United States"/>
    <x v="8"/>
    <s v="California"/>
    <n v="94122"/>
    <x v="1"/>
    <s v="FUR-CH-10003061"/>
    <x v="0"/>
    <s v="Chairs"/>
    <s v="Global Leather Task Chair, Black"/>
    <n v="71.992000000000004"/>
    <n v="1"/>
    <n v="0.2"/>
    <n v="-0.89990000000001302"/>
  </r>
  <r>
    <n v="1711"/>
    <s v="CA-2017-123491"/>
    <d v="2017-10-30T00:00:00"/>
    <x v="133"/>
    <x v="1"/>
    <s v="JK-15205"/>
    <s v="Jamie Kunitz"/>
    <s v="Consumer"/>
    <s v="United States"/>
    <x v="8"/>
    <s v="California"/>
    <n v="94122"/>
    <x v="1"/>
    <s v="OFF-AR-10003514"/>
    <x v="1"/>
    <s v="Art"/>
    <s v="4009 Highlighters by Sanford"/>
    <n v="19.899999999999999"/>
    <n v="5"/>
    <n v="0"/>
    <n v="6.5670000000000002"/>
  </r>
  <r>
    <n v="1712"/>
    <s v="CA-2017-123491"/>
    <d v="2017-10-30T00:00:00"/>
    <x v="133"/>
    <x v="1"/>
    <s v="JK-15205"/>
    <s v="Jamie Kunitz"/>
    <s v="Consumer"/>
    <s v="United States"/>
    <x v="8"/>
    <s v="California"/>
    <n v="94122"/>
    <x v="1"/>
    <s v="OFF-AP-10002684"/>
    <x v="1"/>
    <s v="Appliances"/>
    <s v="Acco 7-Outlet Masterpiece Power Center, Wihtout Fax/Phone Line Protection"/>
    <n v="1702.12"/>
    <n v="14"/>
    <n v="0"/>
    <n v="510.63600000000002"/>
  </r>
  <r>
    <n v="1713"/>
    <s v="CA-2015-145401"/>
    <d v="2015-01-30T00:00:00"/>
    <x v="600"/>
    <x v="1"/>
    <s v="JP-15520"/>
    <s v="Jeremy Pistek"/>
    <s v="Consumer"/>
    <s v="United States"/>
    <x v="12"/>
    <s v="Texas"/>
    <n v="77070"/>
    <x v="2"/>
    <s v="OFF-PA-10004405"/>
    <x v="1"/>
    <s v="Paper"/>
    <s v="Rediform Voice Mail Log Books"/>
    <n v="14.304"/>
    <n v="6"/>
    <n v="0.2"/>
    <n v="5.0064000000000002"/>
  </r>
  <r>
    <n v="1714"/>
    <s v="US-2017-124968"/>
    <d v="2017-09-08T00:00:00"/>
    <x v="462"/>
    <x v="0"/>
    <s v="MM-18055"/>
    <s v="Michelle Moray"/>
    <s v="Consumer"/>
    <s v="United States"/>
    <x v="22"/>
    <s v="Illinois"/>
    <n v="60610"/>
    <x v="2"/>
    <s v="FUR-TA-10004289"/>
    <x v="0"/>
    <s v="Tables"/>
    <s v="BoxOffice By Design Rectangular and Half-Moon Meeting Room Tables"/>
    <n v="765.625"/>
    <n v="7"/>
    <n v="0.5"/>
    <n v="-566.5625"/>
  </r>
  <r>
    <n v="1715"/>
    <s v="CA-2017-104003"/>
    <d v="2017-10-07T00:00:00"/>
    <x v="601"/>
    <x v="1"/>
    <s v="DC-13285"/>
    <s v="Debra Catini"/>
    <s v="Consumer"/>
    <s v="United States"/>
    <x v="8"/>
    <s v="California"/>
    <n v="94110"/>
    <x v="1"/>
    <s v="FUR-BO-10003965"/>
    <x v="0"/>
    <s v="Bookcases"/>
    <s v="O'Sullivan Manor Hill 2-Door Library in Brianna Oak"/>
    <n v="307.666"/>
    <n v="2"/>
    <n v="0.15"/>
    <n v="-14.478400000000001"/>
  </r>
  <r>
    <n v="1716"/>
    <s v="CA-2016-154788"/>
    <d v="2016-04-30T00:00:00"/>
    <x v="602"/>
    <x v="1"/>
    <s v="JL-15835"/>
    <s v="John Lee"/>
    <s v="Consumer"/>
    <s v="United States"/>
    <x v="20"/>
    <s v="New York"/>
    <n v="10011"/>
    <x v="3"/>
    <s v="OFF-BI-10003314"/>
    <x v="1"/>
    <s v="Binders"/>
    <s v="Tuff Stuff Recycled Round Ring Binders"/>
    <n v="7.7119999999999997"/>
    <n v="2"/>
    <n v="0.2"/>
    <n v="2.7955999999999999"/>
  </r>
  <r>
    <n v="1717"/>
    <s v="CA-2016-169943"/>
    <d v="2016-05-19T00:00:00"/>
    <x v="308"/>
    <x v="1"/>
    <s v="BN-11515"/>
    <s v="Bradley Nguyen"/>
    <s v="Consumer"/>
    <s v="United States"/>
    <x v="20"/>
    <s v="New York"/>
    <n v="10011"/>
    <x v="3"/>
    <s v="OFF-AP-10001563"/>
    <x v="1"/>
    <s v="Appliances"/>
    <s v="Belkin Premiere Surge Master II 8-outlet surge protector"/>
    <n v="242.9"/>
    <n v="5"/>
    <n v="0"/>
    <n v="70.441000000000003"/>
  </r>
  <r>
    <n v="1718"/>
    <s v="CA-2016-169943"/>
    <d v="2016-05-19T00:00:00"/>
    <x v="308"/>
    <x v="1"/>
    <s v="BN-11515"/>
    <s v="Bradley Nguyen"/>
    <s v="Consumer"/>
    <s v="United States"/>
    <x v="20"/>
    <s v="New York"/>
    <n v="10011"/>
    <x v="3"/>
    <s v="OFF-ST-10004123"/>
    <x v="1"/>
    <s v="Storage"/>
    <s v="Safco Industrial Wire Shelving System"/>
    <n v="454.9"/>
    <n v="5"/>
    <n v="0"/>
    <n v="0"/>
  </r>
  <r>
    <n v="1719"/>
    <s v="CA-2016-169943"/>
    <d v="2016-05-19T00:00:00"/>
    <x v="308"/>
    <x v="1"/>
    <s v="BN-11515"/>
    <s v="Bradley Nguyen"/>
    <s v="Consumer"/>
    <s v="United States"/>
    <x v="20"/>
    <s v="New York"/>
    <n v="10011"/>
    <x v="3"/>
    <s v="FUR-FU-10002088"/>
    <x v="0"/>
    <s v="Furnishings"/>
    <s v="Nu-Dell Float Frame 11 x 14 1/2"/>
    <n v="35.92"/>
    <n v="4"/>
    <n v="0"/>
    <n v="15.086399999999999"/>
  </r>
  <r>
    <n v="1720"/>
    <s v="CA-2016-169943"/>
    <d v="2016-05-19T00:00:00"/>
    <x v="308"/>
    <x v="1"/>
    <s v="BN-11515"/>
    <s v="Bradley Nguyen"/>
    <s v="Consumer"/>
    <s v="United States"/>
    <x v="20"/>
    <s v="New York"/>
    <n v="10011"/>
    <x v="3"/>
    <s v="FUR-FU-10000010"/>
    <x v="0"/>
    <s v="Furnishings"/>
    <s v="DAX Value U-Channel Document Frames, Easel Back"/>
    <n v="39.76"/>
    <n v="8"/>
    <n v="0"/>
    <n v="12.3256"/>
  </r>
  <r>
    <n v="1721"/>
    <s v="CA-2016-169943"/>
    <d v="2016-05-19T00:00:00"/>
    <x v="308"/>
    <x v="1"/>
    <s v="BN-11515"/>
    <s v="Bradley Nguyen"/>
    <s v="Consumer"/>
    <s v="United States"/>
    <x v="20"/>
    <s v="New York"/>
    <n v="10011"/>
    <x v="3"/>
    <s v="OFF-BI-10002824"/>
    <x v="1"/>
    <s v="Binders"/>
    <s v="Recycled Easel Ring Binders"/>
    <n v="47.744"/>
    <n v="4"/>
    <n v="0.2"/>
    <n v="14.92"/>
  </r>
  <r>
    <n v="1722"/>
    <s v="US-2015-123218"/>
    <d v="2015-12-20T00:00:00"/>
    <x v="603"/>
    <x v="1"/>
    <s v="KD-16345"/>
    <s v="Katherine Ducich"/>
    <s v="Consumer"/>
    <s v="United States"/>
    <x v="22"/>
    <s v="Illinois"/>
    <n v="60623"/>
    <x v="2"/>
    <s v="TEC-PH-10001061"/>
    <x v="2"/>
    <s v="Phones"/>
    <s v="Apple iPhone 5C"/>
    <n v="159.98400000000001"/>
    <n v="2"/>
    <n v="0.2"/>
    <n v="11.998799999999999"/>
  </r>
  <r>
    <n v="1723"/>
    <s v="US-2015-123218"/>
    <d v="2015-12-20T00:00:00"/>
    <x v="603"/>
    <x v="1"/>
    <s v="KD-16345"/>
    <s v="Katherine Ducich"/>
    <s v="Consumer"/>
    <s v="United States"/>
    <x v="22"/>
    <s v="Illinois"/>
    <n v="60623"/>
    <x v="2"/>
    <s v="TEC-AC-10000736"/>
    <x v="2"/>
    <s v="Accessories"/>
    <s v="Logitech G600 MMO Gaming Mouse"/>
    <n v="255.96799999999999"/>
    <n v="4"/>
    <n v="0.2"/>
    <n v="51.193600000000004"/>
  </r>
  <r>
    <n v="1724"/>
    <s v="US-2015-123218"/>
    <d v="2015-12-20T00:00:00"/>
    <x v="603"/>
    <x v="1"/>
    <s v="KD-16345"/>
    <s v="Katherine Ducich"/>
    <s v="Consumer"/>
    <s v="United States"/>
    <x v="22"/>
    <s v="Illinois"/>
    <n v="60623"/>
    <x v="2"/>
    <s v="FUR-BO-10003966"/>
    <x v="0"/>
    <s v="Bookcases"/>
    <s v="Sauder Facets Collection Library, Sky Alder Finish"/>
    <n v="359.05799999999999"/>
    <n v="3"/>
    <n v="0.3"/>
    <n v="-71.811599999999999"/>
  </r>
  <r>
    <n v="1725"/>
    <s v="CA-2015-127453"/>
    <d v="2015-12-19T00:00:00"/>
    <x v="604"/>
    <x v="2"/>
    <s v="JK-15370"/>
    <s v="Jay Kimmel"/>
    <s v="Consumer"/>
    <s v="United States"/>
    <x v="10"/>
    <s v="Pennsylvania"/>
    <n v="19143"/>
    <x v="3"/>
    <s v="OFF-AP-10000828"/>
    <x v="1"/>
    <s v="Appliances"/>
    <s v="Avanti 4.4 Cu. Ft. Refrigerator"/>
    <n v="434.35199999999998"/>
    <n v="3"/>
    <n v="0.2"/>
    <n v="43.435200000000002"/>
  </r>
  <r>
    <n v="1726"/>
    <s v="CA-2015-127453"/>
    <d v="2015-12-19T00:00:00"/>
    <x v="604"/>
    <x v="2"/>
    <s v="JK-15370"/>
    <s v="Jay Kimmel"/>
    <s v="Consumer"/>
    <s v="United States"/>
    <x v="10"/>
    <s v="Pennsylvania"/>
    <n v="19143"/>
    <x v="3"/>
    <s v="OFF-AP-10002906"/>
    <x v="1"/>
    <s v="Appliances"/>
    <s v="Hoover Replacement Belt for Commercial Guardsman Heavy-Duty Upright Vacuum"/>
    <n v="3.552"/>
    <n v="2"/>
    <n v="0.2"/>
    <n v="0.44400000000000001"/>
  </r>
  <r>
    <n v="1727"/>
    <s v="CA-2015-127453"/>
    <d v="2015-12-19T00:00:00"/>
    <x v="604"/>
    <x v="2"/>
    <s v="JK-15370"/>
    <s v="Jay Kimmel"/>
    <s v="Consumer"/>
    <s v="United States"/>
    <x v="10"/>
    <s v="Pennsylvania"/>
    <n v="19143"/>
    <x v="3"/>
    <s v="OFF-AP-10003860"/>
    <x v="1"/>
    <s v="Appliances"/>
    <s v="Fellowes Advanced 8 Outlet Surge Suppressor with Phone/Fax Protection"/>
    <n v="88.831999999999994"/>
    <n v="4"/>
    <n v="0.2"/>
    <n v="7.7728000000000002"/>
  </r>
  <r>
    <n v="1728"/>
    <s v="US-2017-164056"/>
    <d v="2017-04-29T00:00:00"/>
    <x v="605"/>
    <x v="0"/>
    <s v="FM-14215"/>
    <s v="Filia McAdams"/>
    <s v="Corporate"/>
    <s v="United States"/>
    <x v="65"/>
    <s v="Ohio"/>
    <n v="43017"/>
    <x v="3"/>
    <s v="FUR-TA-10001307"/>
    <x v="0"/>
    <s v="Tables"/>
    <s v="SAFCO PlanMaster Heigh-Adjustable Drafting Table Base, 43w x 30d x 30-37h, Black"/>
    <n v="1048.3499999999999"/>
    <n v="5"/>
    <n v="0.4"/>
    <n v="-69.89"/>
  </r>
  <r>
    <n v="1729"/>
    <s v="CA-2016-106894"/>
    <d v="2016-02-07T00:00:00"/>
    <x v="606"/>
    <x v="3"/>
    <s v="CA-12265"/>
    <s v="Christina Anderson"/>
    <s v="Consumer"/>
    <s v="United States"/>
    <x v="24"/>
    <s v="Virginia"/>
    <n v="22153"/>
    <x v="0"/>
    <s v="TEC-AC-10003063"/>
    <x v="2"/>
    <s v="Accessories"/>
    <s v="Micro Innovations USB RF Wireless Keyboard with Mouse"/>
    <n v="100"/>
    <n v="4"/>
    <n v="0"/>
    <n v="21"/>
  </r>
  <r>
    <n v="1730"/>
    <s v="CA-2016-106894"/>
    <d v="2016-02-07T00:00:00"/>
    <x v="606"/>
    <x v="3"/>
    <s v="CA-12265"/>
    <s v="Christina Anderson"/>
    <s v="Consumer"/>
    <s v="United States"/>
    <x v="24"/>
    <s v="Virginia"/>
    <n v="22153"/>
    <x v="0"/>
    <s v="OFF-LA-10001045"/>
    <x v="1"/>
    <s v="Labels"/>
    <s v="Permanent Self-Adhesive File Folder Labels for Typewriters by Universal"/>
    <n v="7.83"/>
    <n v="3"/>
    <n v="0"/>
    <n v="3.6017999999999999"/>
  </r>
  <r>
    <n v="1731"/>
    <s v="CA-2014-125136"/>
    <d v="2014-09-28T00:00:00"/>
    <x v="127"/>
    <x v="1"/>
    <s v="KD-16495"/>
    <s v="Keith Dawkins"/>
    <s v="Corporate"/>
    <s v="United States"/>
    <x v="115"/>
    <s v="North Carolina"/>
    <n v="28314"/>
    <x v="0"/>
    <s v="OFF-PA-10001457"/>
    <x v="1"/>
    <s v="Paper"/>
    <s v="White GlueTop Scratch Pads"/>
    <n v="96.256"/>
    <n v="8"/>
    <n v="0.2"/>
    <n v="31.283200000000001"/>
  </r>
  <r>
    <n v="1732"/>
    <s v="CA-2014-125136"/>
    <d v="2014-09-28T00:00:00"/>
    <x v="127"/>
    <x v="1"/>
    <s v="KD-16495"/>
    <s v="Keith Dawkins"/>
    <s v="Corporate"/>
    <s v="United States"/>
    <x v="115"/>
    <s v="North Carolina"/>
    <n v="28314"/>
    <x v="0"/>
    <s v="OFF-PA-10001804"/>
    <x v="1"/>
    <s v="Paper"/>
    <s v="Xerox 195"/>
    <n v="10.688000000000001"/>
    <n v="2"/>
    <n v="0.2"/>
    <n v="3.7408000000000001"/>
  </r>
  <r>
    <n v="1733"/>
    <s v="US-2016-131149"/>
    <d v="2016-07-10T00:00:00"/>
    <x v="607"/>
    <x v="1"/>
    <s v="LH-17155"/>
    <s v="Logan Haushalter"/>
    <s v="Consumer"/>
    <s v="United States"/>
    <x v="61"/>
    <s v="Texas"/>
    <n v="75081"/>
    <x v="2"/>
    <s v="OFF-ST-10000689"/>
    <x v="1"/>
    <s v="Storage"/>
    <s v="Fellowes Strictly Business Drawer File, Letter/Legal Size"/>
    <n v="338.04"/>
    <n v="3"/>
    <n v="0.2"/>
    <n v="-33.804000000000002"/>
  </r>
  <r>
    <n v="1734"/>
    <s v="US-2016-131149"/>
    <d v="2016-07-10T00:00:00"/>
    <x v="607"/>
    <x v="1"/>
    <s v="LH-17155"/>
    <s v="Logan Haushalter"/>
    <s v="Consumer"/>
    <s v="United States"/>
    <x v="61"/>
    <s v="Texas"/>
    <n v="75081"/>
    <x v="2"/>
    <s v="OFF-AR-10002135"/>
    <x v="1"/>
    <s v="Art"/>
    <s v="Boston Heavy-Duty Trimline Electric Pencil Sharpeners"/>
    <n v="154.24"/>
    <n v="4"/>
    <n v="0.2"/>
    <n v="17.352"/>
  </r>
  <r>
    <n v="1735"/>
    <s v="CA-2017-101483"/>
    <d v="2017-07-29T00:00:00"/>
    <x v="608"/>
    <x v="0"/>
    <s v="AG-10675"/>
    <s v="Anna Gayman"/>
    <s v="Consumer"/>
    <s v="United States"/>
    <x v="108"/>
    <s v="North Carolina"/>
    <n v="28540"/>
    <x v="0"/>
    <s v="OFF-AP-10002082"/>
    <x v="1"/>
    <s v="Appliances"/>
    <s v="Holmes HEPA Air Purifier"/>
    <n v="34.847999999999999"/>
    <n v="2"/>
    <n v="0.2"/>
    <n v="6.5339999999999998"/>
  </r>
  <r>
    <n v="1736"/>
    <s v="CA-2017-101483"/>
    <d v="2017-07-29T00:00:00"/>
    <x v="608"/>
    <x v="0"/>
    <s v="AG-10675"/>
    <s v="Anna Gayman"/>
    <s v="Consumer"/>
    <s v="United States"/>
    <x v="108"/>
    <s v="North Carolina"/>
    <n v="28540"/>
    <x v="0"/>
    <s v="TEC-PH-10003442"/>
    <x v="2"/>
    <s v="Phones"/>
    <s v="Samsung Replacement EH64AVFWE Premium Headset"/>
    <n v="22"/>
    <n v="5"/>
    <n v="0.2"/>
    <n v="1.375"/>
  </r>
  <r>
    <n v="1737"/>
    <s v="CA-2017-101483"/>
    <d v="2017-07-29T00:00:00"/>
    <x v="608"/>
    <x v="0"/>
    <s v="AG-10675"/>
    <s v="Anna Gayman"/>
    <s v="Consumer"/>
    <s v="United States"/>
    <x v="108"/>
    <s v="North Carolina"/>
    <n v="28540"/>
    <x v="0"/>
    <s v="OFF-AR-10002833"/>
    <x v="1"/>
    <s v="Art"/>
    <s v="Newell 322"/>
    <n v="4.3680000000000003"/>
    <n v="3"/>
    <n v="0.2"/>
    <n v="0.38219999999999998"/>
  </r>
  <r>
    <n v="1738"/>
    <s v="CA-2015-130204"/>
    <d v="2015-09-03T00:00:00"/>
    <x v="609"/>
    <x v="1"/>
    <s v="DB-13120"/>
    <s v="David Bremer"/>
    <s v="Corporate"/>
    <s v="United States"/>
    <x v="8"/>
    <s v="California"/>
    <n v="94122"/>
    <x v="1"/>
    <s v="OFF-ST-10001325"/>
    <x v="1"/>
    <s v="Storage"/>
    <s v="Sterilite Officeware Hinged File Box"/>
    <n v="31.44"/>
    <n v="3"/>
    <n v="0"/>
    <n v="8.4887999999999995"/>
  </r>
  <r>
    <n v="1739"/>
    <s v="CA-2015-130204"/>
    <d v="2015-09-03T00:00:00"/>
    <x v="609"/>
    <x v="1"/>
    <s v="DB-13120"/>
    <s v="David Bremer"/>
    <s v="Corporate"/>
    <s v="United States"/>
    <x v="8"/>
    <s v="California"/>
    <n v="94122"/>
    <x v="1"/>
    <s v="TEC-AC-10003038"/>
    <x v="2"/>
    <s v="Accessories"/>
    <s v="Kingston Digital DataTraveler 16GB USB 2.0"/>
    <n v="17.899999999999999"/>
    <n v="2"/>
    <n v="0"/>
    <n v="3.4009999999999998"/>
  </r>
  <r>
    <n v="1740"/>
    <s v="CA-2015-130204"/>
    <d v="2015-09-03T00:00:00"/>
    <x v="609"/>
    <x v="1"/>
    <s v="DB-13120"/>
    <s v="David Bremer"/>
    <s v="Corporate"/>
    <s v="United States"/>
    <x v="8"/>
    <s v="California"/>
    <n v="94122"/>
    <x v="1"/>
    <s v="TEC-AC-10003590"/>
    <x v="2"/>
    <s v="Accessories"/>
    <s v="TRENDnet 56K USB 2.0 Phone, Internet and Fax Modem"/>
    <n v="129.44999999999999"/>
    <n v="5"/>
    <n v="0"/>
    <n v="46.601999999999997"/>
  </r>
  <r>
    <n v="1741"/>
    <s v="CA-2014-110527"/>
    <d v="2014-08-09T00:00:00"/>
    <x v="128"/>
    <x v="1"/>
    <s v="ED-13885"/>
    <s v="Emily Ducich"/>
    <s v="Home Office"/>
    <s v="United States"/>
    <x v="70"/>
    <s v="California"/>
    <n v="92037"/>
    <x v="1"/>
    <s v="OFF-LA-10000262"/>
    <x v="1"/>
    <s v="Labels"/>
    <s v="Avery 494"/>
    <n v="20.88"/>
    <n v="8"/>
    <n v="0"/>
    <n v="9.6047999999999991"/>
  </r>
  <r>
    <n v="1742"/>
    <s v="CA-2017-152807"/>
    <d v="2017-10-30T00:00:00"/>
    <x v="548"/>
    <x v="1"/>
    <s v="MC-18100"/>
    <s v="Mick Crebagga"/>
    <s v="Consumer"/>
    <s v="United States"/>
    <x v="10"/>
    <s v="Pennsylvania"/>
    <n v="19140"/>
    <x v="3"/>
    <s v="OFF-PA-10004355"/>
    <x v="1"/>
    <s v="Paper"/>
    <s v="Xerox 231"/>
    <n v="20.736000000000001"/>
    <n v="4"/>
    <n v="0.2"/>
    <n v="7.2576000000000001"/>
  </r>
  <r>
    <n v="1743"/>
    <s v="CA-2017-152807"/>
    <d v="2017-10-30T00:00:00"/>
    <x v="548"/>
    <x v="1"/>
    <s v="MC-18100"/>
    <s v="Mick Crebagga"/>
    <s v="Consumer"/>
    <s v="United States"/>
    <x v="10"/>
    <s v="Pennsylvania"/>
    <n v="19140"/>
    <x v="3"/>
    <s v="FUR-FU-10004415"/>
    <x v="0"/>
    <s v="Furnishings"/>
    <s v="Stacking Tray, Side-Loading, Legal, Smoke"/>
    <n v="7.1680000000000001"/>
    <n v="2"/>
    <n v="0.2"/>
    <n v="0.98559999999999903"/>
  </r>
  <r>
    <n v="1744"/>
    <s v="CA-2017-152807"/>
    <d v="2017-10-30T00:00:00"/>
    <x v="548"/>
    <x v="1"/>
    <s v="MC-18100"/>
    <s v="Mick Crebagga"/>
    <s v="Consumer"/>
    <s v="United States"/>
    <x v="10"/>
    <s v="Pennsylvania"/>
    <n v="19140"/>
    <x v="3"/>
    <s v="OFF-ST-10002486"/>
    <x v="1"/>
    <s v="Storage"/>
    <s v="Eldon Shelf Savers Cubes and Bins"/>
    <n v="11.167999999999999"/>
    <n v="2"/>
    <n v="0.2"/>
    <n v="-2.5127999999999999"/>
  </r>
  <r>
    <n v="1745"/>
    <s v="CA-2017-152807"/>
    <d v="2017-10-30T00:00:00"/>
    <x v="548"/>
    <x v="1"/>
    <s v="MC-18100"/>
    <s v="Mick Crebagga"/>
    <s v="Consumer"/>
    <s v="United States"/>
    <x v="10"/>
    <s v="Pennsylvania"/>
    <n v="19140"/>
    <x v="3"/>
    <s v="TEC-AC-10001142"/>
    <x v="2"/>
    <s v="Accessories"/>
    <s v="First Data FD10 PIN Pad"/>
    <n v="442.4"/>
    <n v="7"/>
    <n v="0.2"/>
    <n v="-55.300000000000097"/>
  </r>
  <r>
    <n v="1746"/>
    <s v="CA-2014-133270"/>
    <d v="2014-06-06T00:00:00"/>
    <x v="610"/>
    <x v="2"/>
    <s v="BM-11785"/>
    <s v="Bryan Mills"/>
    <s v="Consumer"/>
    <s v="United States"/>
    <x v="30"/>
    <s v="New York"/>
    <n v="14609"/>
    <x v="3"/>
    <s v="OFF-AR-10002656"/>
    <x v="1"/>
    <s v="Art"/>
    <s v="Sanford Liquid Accent Highlighters"/>
    <n v="13.36"/>
    <n v="2"/>
    <n v="0"/>
    <n v="4.9432"/>
  </r>
  <r>
    <n v="1747"/>
    <s v="CA-2016-155670"/>
    <d v="2016-08-13T00:00:00"/>
    <x v="611"/>
    <x v="0"/>
    <s v="EM-14065"/>
    <s v="Erin Mull"/>
    <s v="Consumer"/>
    <s v="United States"/>
    <x v="108"/>
    <s v="North Carolina"/>
    <n v="28540"/>
    <x v="0"/>
    <s v="OFF-BI-10000138"/>
    <x v="1"/>
    <s v="Binders"/>
    <s v="Acco Translucent Poly Ring Binders"/>
    <n v="11.231999999999999"/>
    <n v="8"/>
    <n v="0.7"/>
    <n v="-8.2368000000000006"/>
  </r>
  <r>
    <n v="1748"/>
    <s v="CA-2016-155670"/>
    <d v="2016-08-13T00:00:00"/>
    <x v="611"/>
    <x v="0"/>
    <s v="EM-14065"/>
    <s v="Erin Mull"/>
    <s v="Consumer"/>
    <s v="United States"/>
    <x v="108"/>
    <s v="North Carolina"/>
    <n v="28540"/>
    <x v="0"/>
    <s v="OFF-PA-10004947"/>
    <x v="1"/>
    <s v="Paper"/>
    <s v="Easy-staple paper"/>
    <n v="10.272"/>
    <n v="3"/>
    <n v="0.2"/>
    <n v="3.21"/>
  </r>
  <r>
    <n v="1749"/>
    <s v="US-2014-157406"/>
    <d v="2014-04-25T00:00:00"/>
    <x v="612"/>
    <x v="1"/>
    <s v="DA-13450"/>
    <s v="Dianna Arnett"/>
    <s v="Home Office"/>
    <s v="United States"/>
    <x v="12"/>
    <s v="Texas"/>
    <n v="77095"/>
    <x v="2"/>
    <s v="OFF-PA-10003543"/>
    <x v="1"/>
    <s v="Paper"/>
    <s v="Xerox 1985"/>
    <n v="10.368"/>
    <n v="2"/>
    <n v="0.2"/>
    <n v="3.6288"/>
  </r>
  <r>
    <n v="1750"/>
    <s v="US-2014-157406"/>
    <d v="2014-04-25T00:00:00"/>
    <x v="612"/>
    <x v="1"/>
    <s v="DA-13450"/>
    <s v="Dianna Arnett"/>
    <s v="Home Office"/>
    <s v="United States"/>
    <x v="12"/>
    <s v="Texas"/>
    <n v="77095"/>
    <x v="2"/>
    <s v="OFF-AR-10002221"/>
    <x v="1"/>
    <s v="Art"/>
    <s v="12 Colored Short Pencils"/>
    <n v="6.24"/>
    <n v="3"/>
    <n v="0.2"/>
    <n v="0.54600000000000104"/>
  </r>
  <r>
    <n v="1751"/>
    <s v="CA-2015-139094"/>
    <d v="2015-11-22T00:00:00"/>
    <x v="562"/>
    <x v="1"/>
    <s v="MO-17800"/>
    <s v="Meg O'Connel"/>
    <s v="Home Office"/>
    <s v="United States"/>
    <x v="52"/>
    <s v="Texas"/>
    <n v="78207"/>
    <x v="2"/>
    <s v="FUR-TA-10004607"/>
    <x v="0"/>
    <s v="Tables"/>
    <s v="Hon 2111 Invitation Series Straight Table"/>
    <n v="206.96199999999999"/>
    <n v="2"/>
    <n v="0.3"/>
    <n v="-32.522599999999997"/>
  </r>
  <r>
    <n v="1752"/>
    <s v="CA-2017-168837"/>
    <d v="2017-10-14T00:00:00"/>
    <x v="117"/>
    <x v="2"/>
    <s v="JW-15955"/>
    <s v="Joni Wasserman"/>
    <s v="Consumer"/>
    <s v="United States"/>
    <x v="182"/>
    <s v="California"/>
    <n v="94601"/>
    <x v="1"/>
    <s v="FUR-FU-10001918"/>
    <x v="0"/>
    <s v="Furnishings"/>
    <s v="C-Line Cubicle Keepers Polyproplyene Holder With Velcro Backings"/>
    <n v="9.4600000000000009"/>
    <n v="2"/>
    <n v="0"/>
    <n v="3.6894"/>
  </r>
  <r>
    <n v="1753"/>
    <s v="CA-2017-116715"/>
    <d v="2017-12-02T00:00:00"/>
    <x v="241"/>
    <x v="2"/>
    <s v="VW-21775"/>
    <s v="Victoria Wilson"/>
    <s v="Corporate"/>
    <s v="United States"/>
    <x v="8"/>
    <s v="California"/>
    <n v="94122"/>
    <x v="1"/>
    <s v="OFF-ST-10004340"/>
    <x v="1"/>
    <s v="Storage"/>
    <s v="Fellowes Mobile File Cart, Black"/>
    <n v="559.62"/>
    <n v="9"/>
    <n v="0"/>
    <n v="151.09739999999999"/>
  </r>
  <r>
    <n v="1754"/>
    <s v="CA-2017-116715"/>
    <d v="2017-12-02T00:00:00"/>
    <x v="241"/>
    <x v="2"/>
    <s v="VW-21775"/>
    <s v="Victoria Wilson"/>
    <s v="Corporate"/>
    <s v="United States"/>
    <x v="8"/>
    <s v="California"/>
    <n v="94122"/>
    <x v="1"/>
    <s v="OFF-PA-10004475"/>
    <x v="1"/>
    <s v="Paper"/>
    <s v="Xerox 1940"/>
    <n v="109.92"/>
    <n v="2"/>
    <n v="0"/>
    <n v="53.860799999999998"/>
  </r>
  <r>
    <n v="1755"/>
    <s v="CA-2017-116715"/>
    <d v="2017-12-02T00:00:00"/>
    <x v="241"/>
    <x v="2"/>
    <s v="VW-21775"/>
    <s v="Victoria Wilson"/>
    <s v="Corporate"/>
    <s v="United States"/>
    <x v="8"/>
    <s v="California"/>
    <n v="94122"/>
    <x v="1"/>
    <s v="OFF-PA-10003893"/>
    <x v="1"/>
    <s v="Paper"/>
    <s v="Xerox 1962"/>
    <n v="8.56"/>
    <n v="2"/>
    <n v="0"/>
    <n v="3.8519999999999999"/>
  </r>
  <r>
    <n v="1756"/>
    <s v="CA-2015-135622"/>
    <d v="2015-12-08T00:00:00"/>
    <x v="223"/>
    <x v="0"/>
    <s v="TT-21460"/>
    <s v="Tonja Turnell"/>
    <s v="Home Office"/>
    <s v="United States"/>
    <x v="5"/>
    <s v="Texas"/>
    <n v="76106"/>
    <x v="2"/>
    <s v="OFF-PA-10000100"/>
    <x v="1"/>
    <s v="Paper"/>
    <s v="Xerox 1945"/>
    <n v="360.71199999999999"/>
    <n v="11"/>
    <n v="0.2"/>
    <n v="130.75810000000001"/>
  </r>
  <r>
    <n v="1757"/>
    <s v="CA-2015-135622"/>
    <d v="2015-12-08T00:00:00"/>
    <x v="223"/>
    <x v="0"/>
    <s v="TT-21460"/>
    <s v="Tonja Turnell"/>
    <s v="Home Office"/>
    <s v="United States"/>
    <x v="5"/>
    <s v="Texas"/>
    <n v="76106"/>
    <x v="2"/>
    <s v="TEC-PH-10001817"/>
    <x v="2"/>
    <s v="Phones"/>
    <s v="Wilson Electronics DB Pro Signal Booster"/>
    <n v="1718.4"/>
    <n v="6"/>
    <n v="0.2"/>
    <n v="150.36000000000001"/>
  </r>
  <r>
    <n v="1758"/>
    <s v="US-2015-107349"/>
    <d v="2015-07-13T00:00:00"/>
    <x v="598"/>
    <x v="2"/>
    <s v="SL-20155"/>
    <s v="Sara Luxemburg"/>
    <s v="Home Office"/>
    <s v="United States"/>
    <x v="12"/>
    <s v="Texas"/>
    <n v="77095"/>
    <x v="2"/>
    <s v="OFF-BI-10001765"/>
    <x v="1"/>
    <s v="Binders"/>
    <s v="Wilson Jones Heavy-Duty Casebound Ring Binders with Metal Hinges"/>
    <n v="41.567999999999998"/>
    <n v="6"/>
    <n v="0.8"/>
    <n v="-66.508799999999994"/>
  </r>
  <r>
    <n v="1759"/>
    <s v="CA-2014-139017"/>
    <d v="2014-05-11T00:00:00"/>
    <x v="613"/>
    <x v="1"/>
    <s v="RM-19375"/>
    <s v="Raymond Messe"/>
    <s v="Consumer"/>
    <s v="United States"/>
    <x v="12"/>
    <s v="Texas"/>
    <n v="77095"/>
    <x v="2"/>
    <s v="TEC-AC-10001013"/>
    <x v="2"/>
    <s v="Accessories"/>
    <s v="Logitech ClearChat Comfort/USB Headset H390"/>
    <n v="46.863999999999997"/>
    <n v="2"/>
    <n v="0.2"/>
    <n v="7.6153999999999904"/>
  </r>
  <r>
    <n v="1760"/>
    <s v="CA-2014-141817"/>
    <d v="2014-01-05T00:00:00"/>
    <x v="614"/>
    <x v="1"/>
    <s v="MB-18085"/>
    <s v="Mick Brown"/>
    <s v="Consumer"/>
    <s v="United States"/>
    <x v="10"/>
    <s v="Pennsylvania"/>
    <n v="19143"/>
    <x v="3"/>
    <s v="OFF-AR-10003478"/>
    <x v="1"/>
    <s v="Art"/>
    <s v="Avery Hi-Liter EverBold Pen Style Fluorescent Highlighters, 4/Pack"/>
    <n v="19.536000000000001"/>
    <n v="3"/>
    <n v="0.2"/>
    <n v="4.8840000000000003"/>
  </r>
  <r>
    <n v="1761"/>
    <s v="CA-2015-130785"/>
    <d v="2015-09-05T00:00:00"/>
    <x v="609"/>
    <x v="1"/>
    <s v="AG-10900"/>
    <s v="Arthur Gainer"/>
    <s v="Consumer"/>
    <s v="United States"/>
    <x v="70"/>
    <s v="California"/>
    <n v="92105"/>
    <x v="1"/>
    <s v="FUR-BO-10000330"/>
    <x v="0"/>
    <s v="Bookcases"/>
    <s v="Sauder Camden County Barrister Bookcase, Planked Cherry Finish"/>
    <n v="411.33199999999999"/>
    <n v="4"/>
    <n v="0.15"/>
    <n v="-4.8391999999999804"/>
  </r>
  <r>
    <n v="1762"/>
    <s v="CA-2015-130785"/>
    <d v="2015-09-05T00:00:00"/>
    <x v="609"/>
    <x v="1"/>
    <s v="AG-10900"/>
    <s v="Arthur Gainer"/>
    <s v="Consumer"/>
    <s v="United States"/>
    <x v="70"/>
    <s v="California"/>
    <n v="92105"/>
    <x v="1"/>
    <s v="OFF-BI-10001900"/>
    <x v="1"/>
    <s v="Binders"/>
    <s v="DXL Angle-View Binders with Locking Rings, Black"/>
    <n v="28.751999999999999"/>
    <n v="6"/>
    <n v="0.2"/>
    <n v="9.7037999999999993"/>
  </r>
  <r>
    <n v="1763"/>
    <s v="CA-2015-130785"/>
    <d v="2015-09-05T00:00:00"/>
    <x v="609"/>
    <x v="1"/>
    <s v="AG-10900"/>
    <s v="Arthur Gainer"/>
    <s v="Consumer"/>
    <s v="United States"/>
    <x v="70"/>
    <s v="California"/>
    <n v="92105"/>
    <x v="1"/>
    <s v="FUR-BO-10003159"/>
    <x v="0"/>
    <s v="Bookcases"/>
    <s v="Sauder Camden County Collection Libraries, Planked Cherry Finish"/>
    <n v="293.19900000000001"/>
    <n v="3"/>
    <n v="0.15"/>
    <n v="-20.696400000000001"/>
  </r>
  <r>
    <n v="1764"/>
    <s v="CA-2016-110254"/>
    <d v="2016-08-04T00:00:00"/>
    <x v="615"/>
    <x v="1"/>
    <s v="ML-17755"/>
    <s v="Max Ludwig"/>
    <s v="Home Office"/>
    <s v="United States"/>
    <x v="244"/>
    <s v="Virginia"/>
    <n v="23434"/>
    <x v="0"/>
    <s v="OFF-SU-10002573"/>
    <x v="1"/>
    <s v="Supplies"/>
    <s v="Acme 10&quot; Easy Grip Assistive Scissors"/>
    <n v="35.06"/>
    <n v="2"/>
    <n v="0"/>
    <n v="10.518000000000001"/>
  </r>
  <r>
    <n v="1765"/>
    <s v="CA-2016-110254"/>
    <d v="2016-08-04T00:00:00"/>
    <x v="615"/>
    <x v="1"/>
    <s v="ML-17755"/>
    <s v="Max Ludwig"/>
    <s v="Home Office"/>
    <s v="United States"/>
    <x v="244"/>
    <s v="Virginia"/>
    <n v="23434"/>
    <x v="0"/>
    <s v="OFF-LA-10004484"/>
    <x v="1"/>
    <s v="Labels"/>
    <s v="Avery 476"/>
    <n v="4.13"/>
    <n v="1"/>
    <n v="0"/>
    <n v="1.8997999999999999"/>
  </r>
  <r>
    <n v="1766"/>
    <s v="CA-2016-110254"/>
    <d v="2016-08-04T00:00:00"/>
    <x v="615"/>
    <x v="1"/>
    <s v="ML-17755"/>
    <s v="Max Ludwig"/>
    <s v="Home Office"/>
    <s v="United States"/>
    <x v="244"/>
    <s v="Virginia"/>
    <n v="23434"/>
    <x v="0"/>
    <s v="FUR-FU-10001591"/>
    <x v="0"/>
    <s v="Furnishings"/>
    <s v="Advantus Panel Wall Certificate Holder - 8.5x11"/>
    <n v="109.8"/>
    <n v="9"/>
    <n v="0"/>
    <n v="46.116"/>
  </r>
  <r>
    <n v="1767"/>
    <s v="CA-2016-110254"/>
    <d v="2016-08-04T00:00:00"/>
    <x v="615"/>
    <x v="1"/>
    <s v="ML-17755"/>
    <s v="Max Ludwig"/>
    <s v="Home Office"/>
    <s v="United States"/>
    <x v="244"/>
    <s v="Virginia"/>
    <n v="23434"/>
    <x v="0"/>
    <s v="OFF-LA-10002034"/>
    <x v="1"/>
    <s v="Labels"/>
    <s v="Avery 478"/>
    <n v="9.82"/>
    <n v="2"/>
    <n v="0"/>
    <n v="4.8117999999999999"/>
  </r>
  <r>
    <n v="1768"/>
    <s v="US-2014-158057"/>
    <d v="2014-03-22T00:00:00"/>
    <x v="616"/>
    <x v="1"/>
    <s v="CC-12685"/>
    <s v="Craig Carroll"/>
    <s v="Consumer"/>
    <s v="United States"/>
    <x v="247"/>
    <s v="North Carolina"/>
    <n v="27405"/>
    <x v="0"/>
    <s v="OFF-BI-10004410"/>
    <x v="1"/>
    <s v="Binders"/>
    <s v="C-Line Peel &amp; Stick Add-On Filing Pockets, 8-3/4 x 5-1/8, 10/Pack"/>
    <n v="7.6440000000000001"/>
    <n v="4"/>
    <n v="0.7"/>
    <n v="-5.8604000000000003"/>
  </r>
  <r>
    <n v="1769"/>
    <s v="US-2014-158057"/>
    <d v="2014-03-22T00:00:00"/>
    <x v="616"/>
    <x v="1"/>
    <s v="CC-12685"/>
    <s v="Craig Carroll"/>
    <s v="Consumer"/>
    <s v="United States"/>
    <x v="247"/>
    <s v="North Carolina"/>
    <n v="27405"/>
    <x v="0"/>
    <s v="OFF-BI-10002735"/>
    <x v="1"/>
    <s v="Binders"/>
    <s v="GBC Prestige Therm-A-Bind Covers"/>
    <n v="51.465000000000003"/>
    <n v="5"/>
    <n v="0.7"/>
    <n v="-39.456499999999998"/>
  </r>
  <r>
    <n v="1770"/>
    <s v="CA-2017-146024"/>
    <d v="2017-03-02T00:00:00"/>
    <x v="494"/>
    <x v="1"/>
    <s v="SC-20770"/>
    <s v="Stewart Carmichael"/>
    <s v="Corporate"/>
    <s v="United States"/>
    <x v="61"/>
    <s v="Texas"/>
    <n v="75081"/>
    <x v="2"/>
    <s v="OFF-SU-10001935"/>
    <x v="1"/>
    <s v="Supplies"/>
    <s v="Staple remover"/>
    <n v="6.976"/>
    <n v="4"/>
    <n v="0.2"/>
    <n v="-1.3952"/>
  </r>
  <r>
    <n v="1771"/>
    <s v="CA-2017-146024"/>
    <d v="2017-03-02T00:00:00"/>
    <x v="494"/>
    <x v="1"/>
    <s v="SC-20770"/>
    <s v="Stewart Carmichael"/>
    <s v="Corporate"/>
    <s v="United States"/>
    <x v="61"/>
    <s v="Texas"/>
    <n v="75081"/>
    <x v="2"/>
    <s v="OFF-BI-10003291"/>
    <x v="1"/>
    <s v="Binders"/>
    <s v="Wilson Jones Leather-Like Binders with DublLock Round Rings"/>
    <n v="12.222"/>
    <n v="7"/>
    <n v="0.8"/>
    <n v="-20.1663"/>
  </r>
  <r>
    <n v="1772"/>
    <s v="CA-2016-129686"/>
    <d v="2016-11-27T00:00:00"/>
    <x v="533"/>
    <x v="0"/>
    <s v="GG-14650"/>
    <s v="Greg Guthrie"/>
    <s v="Corporate"/>
    <s v="United States"/>
    <x v="22"/>
    <s v="Illinois"/>
    <n v="60623"/>
    <x v="2"/>
    <s v="OFF-ST-10004337"/>
    <x v="1"/>
    <s v="Storage"/>
    <s v="SAFCO Commercial Wire Shelving, 72h"/>
    <n v="97.983999999999995"/>
    <n v="2"/>
    <n v="0.2"/>
    <n v="-24.495999999999999"/>
  </r>
  <r>
    <n v="1773"/>
    <s v="CA-2016-129686"/>
    <d v="2016-11-27T00:00:00"/>
    <x v="533"/>
    <x v="0"/>
    <s v="GG-14650"/>
    <s v="Greg Guthrie"/>
    <s v="Corporate"/>
    <s v="United States"/>
    <x v="22"/>
    <s v="Illinois"/>
    <n v="60623"/>
    <x v="2"/>
    <s v="TEC-AC-10001266"/>
    <x v="2"/>
    <s v="Accessories"/>
    <s v="Memorex Micro Travel Drive 8 GB"/>
    <n v="62.4"/>
    <n v="6"/>
    <n v="0.2"/>
    <n v="19.5"/>
  </r>
  <r>
    <n v="1774"/>
    <s v="CA-2014-118976"/>
    <d v="2014-04-28T00:00:00"/>
    <x v="617"/>
    <x v="1"/>
    <s v="MY-18295"/>
    <s v="Muhammed Yedwab"/>
    <s v="Corporate"/>
    <s v="United States"/>
    <x v="248"/>
    <s v="Maryland"/>
    <n v="21215"/>
    <x v="3"/>
    <s v="OFF-BI-10001628"/>
    <x v="1"/>
    <s v="Binders"/>
    <s v="Acco Data Flex Cable Posts For Top &amp; Bottom Load Binders, 6&quot; Capacity"/>
    <n v="20.86"/>
    <n v="2"/>
    <n v="0"/>
    <n v="9.3870000000000005"/>
  </r>
  <r>
    <n v="1775"/>
    <s v="CA-2014-118976"/>
    <d v="2014-04-28T00:00:00"/>
    <x v="617"/>
    <x v="1"/>
    <s v="MY-18295"/>
    <s v="Muhammed Yedwab"/>
    <s v="Corporate"/>
    <s v="United States"/>
    <x v="248"/>
    <s v="Maryland"/>
    <n v="21215"/>
    <x v="3"/>
    <s v="OFF-ST-10000877"/>
    <x v="1"/>
    <s v="Storage"/>
    <s v="Recycled Steel Personal File for Standard File Folders"/>
    <n v="497.61"/>
    <n v="9"/>
    <n v="0"/>
    <n v="129.37860000000001"/>
  </r>
  <r>
    <n v="1776"/>
    <s v="CA-2014-118976"/>
    <d v="2014-04-28T00:00:00"/>
    <x v="617"/>
    <x v="1"/>
    <s v="MY-18295"/>
    <s v="Muhammed Yedwab"/>
    <s v="Corporate"/>
    <s v="United States"/>
    <x v="248"/>
    <s v="Maryland"/>
    <n v="21215"/>
    <x v="3"/>
    <s v="OFF-AR-10004752"/>
    <x v="1"/>
    <s v="Art"/>
    <s v="Blackstonian Pencils"/>
    <n v="5.34"/>
    <n v="2"/>
    <n v="0"/>
    <n v="1.4952000000000001"/>
  </r>
  <r>
    <n v="1777"/>
    <s v="CA-2014-118976"/>
    <d v="2014-04-28T00:00:00"/>
    <x v="617"/>
    <x v="1"/>
    <s v="MY-18295"/>
    <s v="Muhammed Yedwab"/>
    <s v="Corporate"/>
    <s v="United States"/>
    <x v="248"/>
    <s v="Maryland"/>
    <n v="21215"/>
    <x v="3"/>
    <s v="OFF-LA-10000452"/>
    <x v="1"/>
    <s v="Labels"/>
    <s v="Avery 488"/>
    <n v="3.15"/>
    <n v="1"/>
    <n v="0"/>
    <n v="1.512"/>
  </r>
  <r>
    <n v="1778"/>
    <s v="CA-2015-105347"/>
    <d v="2015-11-24T00:00:00"/>
    <x v="618"/>
    <x v="1"/>
    <s v="DP-13000"/>
    <s v="Darren Powers"/>
    <s v="Consumer"/>
    <s v="United States"/>
    <x v="1"/>
    <s v="California"/>
    <n v="90004"/>
    <x v="1"/>
    <s v="OFF-PA-10000675"/>
    <x v="1"/>
    <s v="Paper"/>
    <s v="Xerox 1919"/>
    <n v="368.91"/>
    <n v="9"/>
    <n v="0"/>
    <n v="180.76589999999999"/>
  </r>
  <r>
    <n v="1779"/>
    <s v="CA-2015-105347"/>
    <d v="2015-11-24T00:00:00"/>
    <x v="618"/>
    <x v="1"/>
    <s v="DP-13000"/>
    <s v="Darren Powers"/>
    <s v="Consumer"/>
    <s v="United States"/>
    <x v="1"/>
    <s v="California"/>
    <n v="90004"/>
    <x v="1"/>
    <s v="OFF-AR-10003045"/>
    <x v="1"/>
    <s v="Art"/>
    <s v="Prang Colored Pencils"/>
    <n v="14.7"/>
    <n v="5"/>
    <n v="0"/>
    <n v="6.6150000000000002"/>
  </r>
  <r>
    <n v="1780"/>
    <s v="CA-2016-124667"/>
    <d v="2016-11-11T00:00:00"/>
    <x v="619"/>
    <x v="1"/>
    <s v="BD-11770"/>
    <s v="Bryan Davis"/>
    <s v="Consumer"/>
    <s v="United States"/>
    <x v="20"/>
    <s v="New York"/>
    <n v="10011"/>
    <x v="3"/>
    <s v="TEC-AC-10003447"/>
    <x v="2"/>
    <s v="Accessories"/>
    <s v="Micropad Numeric Keypads"/>
    <n v="59.97"/>
    <n v="3"/>
    <n v="0"/>
    <n v="14.9925"/>
  </r>
  <r>
    <n v="1781"/>
    <s v="CA-2016-124667"/>
    <d v="2016-11-11T00:00:00"/>
    <x v="619"/>
    <x v="1"/>
    <s v="BD-11770"/>
    <s v="Bryan Davis"/>
    <s v="Consumer"/>
    <s v="United States"/>
    <x v="20"/>
    <s v="New York"/>
    <n v="10011"/>
    <x v="3"/>
    <s v="OFF-ST-10002276"/>
    <x v="1"/>
    <s v="Storage"/>
    <s v="Safco Steel Mobile File Cart"/>
    <n v="83.36"/>
    <n v="1"/>
    <n v="0"/>
    <n v="20.84"/>
  </r>
  <r>
    <n v="1782"/>
    <s v="CA-2015-111094"/>
    <d v="2015-07-09T00:00:00"/>
    <x v="620"/>
    <x v="1"/>
    <s v="CB-12535"/>
    <s v="Claudia Bergmann"/>
    <s v="Corporate"/>
    <s v="United States"/>
    <x v="47"/>
    <s v="Massachusetts"/>
    <n v="2038"/>
    <x v="3"/>
    <s v="OFF-PA-10001609"/>
    <x v="1"/>
    <s v="Paper"/>
    <s v="Tops Wirebound Message Log Books"/>
    <n v="6.58"/>
    <n v="2"/>
    <n v="0"/>
    <n v="3.0268000000000002"/>
  </r>
  <r>
    <n v="1783"/>
    <s v="CA-2015-111094"/>
    <d v="2015-07-09T00:00:00"/>
    <x v="620"/>
    <x v="1"/>
    <s v="CB-12535"/>
    <s v="Claudia Bergmann"/>
    <s v="Corporate"/>
    <s v="United States"/>
    <x v="47"/>
    <s v="Massachusetts"/>
    <n v="2038"/>
    <x v="3"/>
    <s v="OFF-BI-10001597"/>
    <x v="1"/>
    <s v="Binders"/>
    <s v="Wilson Jones Ledger-Size, Piano-Hinge Binder, 2&quot;, Blue"/>
    <n v="122.94"/>
    <n v="3"/>
    <n v="0"/>
    <n v="59.011200000000002"/>
  </r>
  <r>
    <n v="1784"/>
    <s v="CA-2017-166317"/>
    <d v="2017-09-22T00:00:00"/>
    <x v="255"/>
    <x v="1"/>
    <s v="JE-15610"/>
    <s v="Jim Epp"/>
    <s v="Corporate"/>
    <s v="United States"/>
    <x v="158"/>
    <s v="Wisconsin"/>
    <n v="53209"/>
    <x v="2"/>
    <s v="OFF-PA-10004475"/>
    <x v="1"/>
    <s v="Paper"/>
    <s v="Xerox 1940"/>
    <n v="219.84"/>
    <n v="4"/>
    <n v="0"/>
    <n v="107.7216"/>
  </r>
  <r>
    <n v="1785"/>
    <s v="CA-2017-166317"/>
    <d v="2017-09-22T00:00:00"/>
    <x v="255"/>
    <x v="1"/>
    <s v="JE-15610"/>
    <s v="Jim Epp"/>
    <s v="Corporate"/>
    <s v="United States"/>
    <x v="158"/>
    <s v="Wisconsin"/>
    <n v="53209"/>
    <x v="2"/>
    <s v="TEC-AC-10004510"/>
    <x v="2"/>
    <s v="Accessories"/>
    <s v="Logitech Desktop MK120 Mouse and keyboard Combo"/>
    <n v="98.16"/>
    <n v="6"/>
    <n v="0"/>
    <n v="9.8160000000000007"/>
  </r>
  <r>
    <n v="1786"/>
    <s v="CA-2017-166317"/>
    <d v="2017-09-22T00:00:00"/>
    <x v="255"/>
    <x v="1"/>
    <s v="JE-15610"/>
    <s v="Jim Epp"/>
    <s v="Corporate"/>
    <s v="United States"/>
    <x v="158"/>
    <s v="Wisconsin"/>
    <n v="53209"/>
    <x v="2"/>
    <s v="OFF-BI-10002976"/>
    <x v="1"/>
    <s v="Binders"/>
    <s v="ACCOHIDE Binder by Acco"/>
    <n v="33.04"/>
    <n v="8"/>
    <n v="0"/>
    <n v="15.5288"/>
  </r>
  <r>
    <n v="1787"/>
    <s v="CA-2017-166317"/>
    <d v="2017-09-22T00:00:00"/>
    <x v="255"/>
    <x v="1"/>
    <s v="JE-15610"/>
    <s v="Jim Epp"/>
    <s v="Corporate"/>
    <s v="United States"/>
    <x v="158"/>
    <s v="Wisconsin"/>
    <n v="53209"/>
    <x v="2"/>
    <s v="TEC-PH-10001615"/>
    <x v="2"/>
    <s v="Phones"/>
    <s v="AT&amp;T CL82213"/>
    <n v="86.97"/>
    <n v="3"/>
    <n v="0"/>
    <n v="25.221299999999999"/>
  </r>
  <r>
    <n v="1788"/>
    <s v="CA-2015-154326"/>
    <d v="2015-02-15T00:00:00"/>
    <x v="621"/>
    <x v="1"/>
    <s v="RP-19855"/>
    <s v="Roy Phan"/>
    <s v="Corporate"/>
    <s v="United States"/>
    <x v="249"/>
    <s v="Wisconsin"/>
    <n v="53142"/>
    <x v="2"/>
    <s v="TEC-PH-10001819"/>
    <x v="2"/>
    <s v="Phones"/>
    <s v="Innergie mMini Combo Duo USB Travel Charging Kit"/>
    <n v="134.97"/>
    <n v="3"/>
    <n v="0"/>
    <n v="64.785600000000002"/>
  </r>
  <r>
    <n v="1789"/>
    <s v="CA-2015-154326"/>
    <d v="2015-02-15T00:00:00"/>
    <x v="621"/>
    <x v="1"/>
    <s v="RP-19855"/>
    <s v="Roy Phan"/>
    <s v="Corporate"/>
    <s v="United States"/>
    <x v="249"/>
    <s v="Wisconsin"/>
    <n v="53142"/>
    <x v="2"/>
    <s v="TEC-PH-10000560"/>
    <x v="2"/>
    <s v="Phones"/>
    <s v="Samsung Galaxy S III - 16GB - pebble blue (T-Mobile)"/>
    <n v="699.98"/>
    <n v="2"/>
    <n v="0"/>
    <n v="195.99440000000001"/>
  </r>
  <r>
    <n v="1790"/>
    <s v="CA-2015-154326"/>
    <d v="2015-02-15T00:00:00"/>
    <x v="621"/>
    <x v="1"/>
    <s v="RP-19855"/>
    <s v="Roy Phan"/>
    <s v="Corporate"/>
    <s v="United States"/>
    <x v="249"/>
    <s v="Wisconsin"/>
    <n v="53142"/>
    <x v="2"/>
    <s v="TEC-AC-10004568"/>
    <x v="2"/>
    <s v="Accessories"/>
    <s v="Maxell LTO Ultrium - 800 GB"/>
    <n v="139.94999999999999"/>
    <n v="5"/>
    <n v="0"/>
    <n v="26.590499999999999"/>
  </r>
  <r>
    <n v="1791"/>
    <s v="CA-2014-102008"/>
    <d v="2014-09-30T00:00:00"/>
    <x v="622"/>
    <x v="1"/>
    <s v="RA-19915"/>
    <s v="Russell Applegate"/>
    <s v="Consumer"/>
    <s v="United States"/>
    <x v="20"/>
    <s v="New York"/>
    <n v="10011"/>
    <x v="3"/>
    <s v="OFF-PA-10004092"/>
    <x v="1"/>
    <s v="Paper"/>
    <s v="Tops Green Bar Computer Printout Paper"/>
    <n v="48.94"/>
    <n v="1"/>
    <n v="0"/>
    <n v="24.47"/>
  </r>
  <r>
    <n v="1792"/>
    <s v="CA-2014-120474"/>
    <d v="2014-12-01T00:00:00"/>
    <x v="544"/>
    <x v="2"/>
    <s v="RP-19390"/>
    <s v="Resi Pölking"/>
    <s v="Consumer"/>
    <s v="United States"/>
    <x v="6"/>
    <s v="Wisconsin"/>
    <n v="53711"/>
    <x v="2"/>
    <s v="FUR-CH-10001854"/>
    <x v="0"/>
    <s v="Chairs"/>
    <s v="Office Star - Professional Matrix Back Chair with 2-to-1 Synchro Tilt and Mesh Fabric Seat"/>
    <n v="2807.84"/>
    <n v="8"/>
    <n v="0"/>
    <n v="673.88160000000005"/>
  </r>
  <r>
    <n v="1793"/>
    <s v="CA-2014-120474"/>
    <d v="2014-12-01T00:00:00"/>
    <x v="544"/>
    <x v="2"/>
    <s v="RP-19390"/>
    <s v="Resi Pölking"/>
    <s v="Consumer"/>
    <s v="United States"/>
    <x v="6"/>
    <s v="Wisconsin"/>
    <n v="53711"/>
    <x v="2"/>
    <s v="OFF-AR-10000475"/>
    <x v="1"/>
    <s v="Art"/>
    <s v="Hunt BOSTON Vista Battery-Operated Pencil Sharpener, Black"/>
    <n v="46.64"/>
    <n v="4"/>
    <n v="0"/>
    <n v="12.5928"/>
  </r>
  <r>
    <n v="1794"/>
    <s v="CA-2014-104773"/>
    <d v="2014-12-08T00:00:00"/>
    <x v="623"/>
    <x v="1"/>
    <s v="TB-21175"/>
    <s v="Thomas Boland"/>
    <s v="Corporate"/>
    <s v="United States"/>
    <x v="12"/>
    <s v="Texas"/>
    <n v="77041"/>
    <x v="2"/>
    <s v="OFF-ST-10000777"/>
    <x v="1"/>
    <s v="Storage"/>
    <s v="Companion Letter/Legal File, Black"/>
    <n v="60.415999999999997"/>
    <n v="2"/>
    <n v="0.2"/>
    <n v="6.0415999999999999"/>
  </r>
  <r>
    <n v="1795"/>
    <s v="CA-2016-140774"/>
    <d v="2016-09-05T00:00:00"/>
    <x v="165"/>
    <x v="1"/>
    <s v="BE-11455"/>
    <s v="Brad Eason"/>
    <s v="Home Office"/>
    <s v="United States"/>
    <x v="250"/>
    <s v="Kansas"/>
    <n v="66062"/>
    <x v="2"/>
    <s v="OFF-AR-10004022"/>
    <x v="1"/>
    <s v="Art"/>
    <s v="Panasonic KP-380BK Classic Electric Pencil Sharpener"/>
    <n v="107.94"/>
    <n v="3"/>
    <n v="0"/>
    <n v="26.984999999999999"/>
  </r>
  <r>
    <n v="1796"/>
    <s v="US-2017-139465"/>
    <d v="2017-08-27T00:00:00"/>
    <x v="624"/>
    <x v="2"/>
    <s v="MR-17545"/>
    <s v="Mathew Reese"/>
    <s v="Home Office"/>
    <s v="United States"/>
    <x v="20"/>
    <s v="New York"/>
    <n v="10024"/>
    <x v="3"/>
    <s v="OFF-ST-10002352"/>
    <x v="1"/>
    <s v="Storage"/>
    <s v="Iris Project Case"/>
    <n v="63.84"/>
    <n v="8"/>
    <n v="0"/>
    <n v="16.598400000000002"/>
  </r>
  <r>
    <n v="1797"/>
    <s v="US-2017-139465"/>
    <d v="2017-08-27T00:00:00"/>
    <x v="624"/>
    <x v="2"/>
    <s v="MR-17545"/>
    <s v="Mathew Reese"/>
    <s v="Home Office"/>
    <s v="United States"/>
    <x v="20"/>
    <s v="New York"/>
    <n v="10024"/>
    <x v="3"/>
    <s v="TEC-PH-10000455"/>
    <x v="2"/>
    <s v="Phones"/>
    <s v="GE 30522EE2"/>
    <n v="347.97"/>
    <n v="3"/>
    <n v="0"/>
    <n v="100.9113"/>
  </r>
  <r>
    <n v="1798"/>
    <s v="US-2017-139465"/>
    <d v="2017-08-27T00:00:00"/>
    <x v="624"/>
    <x v="2"/>
    <s v="MR-17545"/>
    <s v="Mathew Reese"/>
    <s v="Home Office"/>
    <s v="United States"/>
    <x v="20"/>
    <s v="New York"/>
    <n v="10024"/>
    <x v="3"/>
    <s v="OFF-BI-10003910"/>
    <x v="1"/>
    <s v="Binders"/>
    <s v="DXL Angle-View Binders with Locking Rings by Samsill"/>
    <n v="37.008000000000003"/>
    <n v="6"/>
    <n v="0.2"/>
    <n v="11.565"/>
  </r>
  <r>
    <n v="1799"/>
    <s v="CA-2016-100965"/>
    <d v="2016-07-07T00:00:00"/>
    <x v="625"/>
    <x v="1"/>
    <s v="RM-19375"/>
    <s v="Raymond Messe"/>
    <s v="Consumer"/>
    <s v="United States"/>
    <x v="49"/>
    <s v="California"/>
    <n v="95123"/>
    <x v="1"/>
    <s v="FUR-FU-10003039"/>
    <x v="0"/>
    <s v="Furnishings"/>
    <s v="Howard Miller 11-1/2&quot; Diameter Grantwood Wall Clock"/>
    <n v="215.65"/>
    <n v="5"/>
    <n v="0"/>
    <n v="73.320999999999998"/>
  </r>
  <r>
    <n v="1800"/>
    <s v="CA-2016-121034"/>
    <d v="2016-08-08T00:00:00"/>
    <x v="626"/>
    <x v="0"/>
    <s v="JF-15565"/>
    <s v="Jill Fjeld"/>
    <s v="Consumer"/>
    <s v="United States"/>
    <x v="61"/>
    <s v="Texas"/>
    <n v="75081"/>
    <x v="2"/>
    <s v="OFF-FA-10000585"/>
    <x v="1"/>
    <s v="Fasteners"/>
    <s v="OIC Bulk Pack Metal Binder Clips"/>
    <n v="11.167999999999999"/>
    <n v="4"/>
    <n v="0.2"/>
    <n v="3.6295999999999999"/>
  </r>
  <r>
    <n v="1801"/>
    <s v="CA-2016-121034"/>
    <d v="2016-08-08T00:00:00"/>
    <x v="626"/>
    <x v="0"/>
    <s v="JF-15565"/>
    <s v="Jill Fjeld"/>
    <s v="Consumer"/>
    <s v="United States"/>
    <x v="61"/>
    <s v="Texas"/>
    <n v="75081"/>
    <x v="2"/>
    <s v="OFF-PA-10001994"/>
    <x v="1"/>
    <s v="Paper"/>
    <s v="Ink Jet Note and Greeting Cards, 8-1/2&quot; x 5-1/2&quot; Card Size"/>
    <n v="53.951999999999998"/>
    <n v="3"/>
    <n v="0.2"/>
    <n v="17.534400000000002"/>
  </r>
  <r>
    <n v="1802"/>
    <s v="CA-2016-149461"/>
    <d v="2016-11-13T00:00:00"/>
    <x v="423"/>
    <x v="1"/>
    <s v="AS-10135"/>
    <s v="Adrian Shami"/>
    <s v="Home Office"/>
    <s v="United States"/>
    <x v="109"/>
    <s v="Washington"/>
    <n v="98002"/>
    <x v="1"/>
    <s v="FUR-FU-10004270"/>
    <x v="0"/>
    <s v="Furnishings"/>
    <s v="Eldon Image Series Desk Accessories, Burgundy"/>
    <n v="4.18"/>
    <n v="1"/>
    <n v="0"/>
    <n v="1.5047999999999999"/>
  </r>
  <r>
    <n v="1803"/>
    <s v="CA-2017-158379"/>
    <d v="2017-09-22T00:00:00"/>
    <x v="255"/>
    <x v="0"/>
    <s v="JA-15970"/>
    <s v="Joseph Airdo"/>
    <s v="Consumer"/>
    <s v="United States"/>
    <x v="10"/>
    <s v="Pennsylvania"/>
    <n v="19134"/>
    <x v="3"/>
    <s v="OFF-BI-10002498"/>
    <x v="1"/>
    <s v="Binders"/>
    <s v="Clear Mylar Reinforcing Strips"/>
    <n v="5.6070000000000002"/>
    <n v="1"/>
    <n v="0.7"/>
    <n v="-4.2987000000000002"/>
  </r>
  <r>
    <n v="1804"/>
    <s v="CA-2017-158379"/>
    <d v="2017-09-22T00:00:00"/>
    <x v="255"/>
    <x v="0"/>
    <s v="JA-15970"/>
    <s v="Joseph Airdo"/>
    <s v="Consumer"/>
    <s v="United States"/>
    <x v="10"/>
    <s v="Pennsylvania"/>
    <n v="19134"/>
    <x v="3"/>
    <s v="OFF-SU-10002881"/>
    <x v="1"/>
    <s v="Supplies"/>
    <s v="Martin Yale Chadless Opener Electric Letter Opener"/>
    <n v="4663.7359999999999"/>
    <n v="7"/>
    <n v="0.2"/>
    <n v="-1049.3406"/>
  </r>
  <r>
    <n v="1805"/>
    <s v="CA-2017-158379"/>
    <d v="2017-09-22T00:00:00"/>
    <x v="255"/>
    <x v="0"/>
    <s v="JA-15970"/>
    <s v="Joseph Airdo"/>
    <s v="Consumer"/>
    <s v="United States"/>
    <x v="10"/>
    <s v="Pennsylvania"/>
    <n v="19134"/>
    <x v="3"/>
    <s v="TEC-AC-10002926"/>
    <x v="2"/>
    <s v="Accessories"/>
    <s v="Logitech Wireless Marathon Mouse M705"/>
    <n v="79.983999999999995"/>
    <n v="2"/>
    <n v="0.2"/>
    <n v="22.9954"/>
  </r>
  <r>
    <n v="1806"/>
    <s v="US-2016-116729"/>
    <d v="2016-12-25T00:00:00"/>
    <x v="470"/>
    <x v="2"/>
    <s v="GK-14620"/>
    <s v="Grace Kelly"/>
    <s v="Corporate"/>
    <s v="United States"/>
    <x v="1"/>
    <s v="California"/>
    <n v="90049"/>
    <x v="1"/>
    <s v="TEC-PH-10002200"/>
    <x v="2"/>
    <s v="Phones"/>
    <s v="Samsung Galaxy Note 2"/>
    <n v="2575.944"/>
    <n v="7"/>
    <n v="0.2"/>
    <n v="257.59440000000001"/>
  </r>
  <r>
    <n v="1807"/>
    <s v="US-2016-116729"/>
    <d v="2016-12-25T00:00:00"/>
    <x v="470"/>
    <x v="2"/>
    <s v="GK-14620"/>
    <s v="Grace Kelly"/>
    <s v="Corporate"/>
    <s v="United States"/>
    <x v="1"/>
    <s v="California"/>
    <n v="90049"/>
    <x v="1"/>
    <s v="OFF-PA-10002005"/>
    <x v="1"/>
    <s v="Paper"/>
    <s v="Xerox 225"/>
    <n v="45.36"/>
    <n v="7"/>
    <n v="0"/>
    <n v="21.7728"/>
  </r>
  <r>
    <n v="1808"/>
    <s v="US-2016-116729"/>
    <d v="2016-12-25T00:00:00"/>
    <x v="470"/>
    <x v="2"/>
    <s v="GK-14620"/>
    <s v="Grace Kelly"/>
    <s v="Corporate"/>
    <s v="United States"/>
    <x v="1"/>
    <s v="California"/>
    <n v="90049"/>
    <x v="1"/>
    <s v="TEC-AC-10001465"/>
    <x v="2"/>
    <s v="Accessories"/>
    <s v="SanDisk Cruzer 64 GB USB Flash Drive"/>
    <n v="254.24"/>
    <n v="7"/>
    <n v="0"/>
    <n v="76.272000000000006"/>
  </r>
  <r>
    <n v="1809"/>
    <s v="CA-2016-164938"/>
    <d v="2016-02-11T00:00:00"/>
    <x v="627"/>
    <x v="2"/>
    <s v="PB-19210"/>
    <s v="Phillip Breyer"/>
    <s v="Corporate"/>
    <s v="United States"/>
    <x v="251"/>
    <s v="Oklahoma"/>
    <n v="74133"/>
    <x v="2"/>
    <s v="TEC-PH-10004897"/>
    <x v="2"/>
    <s v="Phones"/>
    <s v="Mediabridge Sport Armband iPhone 5s"/>
    <n v="69.930000000000007"/>
    <n v="7"/>
    <n v="0"/>
    <n v="0.69929999999999903"/>
  </r>
  <r>
    <n v="1810"/>
    <s v="CA-2016-165484"/>
    <d v="2016-10-23T00:00:00"/>
    <x v="154"/>
    <x v="1"/>
    <s v="HK-14890"/>
    <s v="Heather Kirkland"/>
    <s v="Corporate"/>
    <s v="United States"/>
    <x v="22"/>
    <s v="Illinois"/>
    <n v="60610"/>
    <x v="2"/>
    <s v="FUR-FU-10001196"/>
    <x v="0"/>
    <s v="Furnishings"/>
    <s v="DAX Cubicle Frames - 8x10"/>
    <n v="16.155999999999999"/>
    <n v="7"/>
    <n v="0.6"/>
    <n v="-12.117000000000001"/>
  </r>
  <r>
    <n v="1811"/>
    <s v="CA-2016-165484"/>
    <d v="2016-10-23T00:00:00"/>
    <x v="154"/>
    <x v="1"/>
    <s v="HK-14890"/>
    <s v="Heather Kirkland"/>
    <s v="Corporate"/>
    <s v="United States"/>
    <x v="22"/>
    <s v="Illinois"/>
    <n v="60610"/>
    <x v="2"/>
    <s v="OFF-PA-10000595"/>
    <x v="1"/>
    <s v="Paper"/>
    <s v="Xerox 1929"/>
    <n v="54.816000000000003"/>
    <n v="3"/>
    <n v="0.2"/>
    <n v="17.815200000000001"/>
  </r>
  <r>
    <n v="1812"/>
    <s v="CA-2014-132612"/>
    <d v="2014-06-09T00:00:00"/>
    <x v="628"/>
    <x v="0"/>
    <s v="FO-14305"/>
    <s v="Frank Olsen"/>
    <s v="Consumer"/>
    <s v="United States"/>
    <x v="193"/>
    <s v="Virginia"/>
    <n v="22801"/>
    <x v="0"/>
    <s v="FUR-TA-10004534"/>
    <x v="0"/>
    <s v="Tables"/>
    <s v="Bevis 44 x 96 Conference Tables"/>
    <n v="1441.3"/>
    <n v="7"/>
    <n v="0"/>
    <n v="245.02099999999999"/>
  </r>
  <r>
    <n v="1813"/>
    <s v="US-2017-161193"/>
    <d v="2017-11-20T00:00:00"/>
    <x v="177"/>
    <x v="1"/>
    <s v="BT-11680"/>
    <s v="Brian Thompson"/>
    <s v="Consumer"/>
    <s v="United States"/>
    <x v="46"/>
    <s v="Ohio"/>
    <n v="43055"/>
    <x v="3"/>
    <s v="FUR-FU-10001861"/>
    <x v="0"/>
    <s v="Furnishings"/>
    <s v="Floodlight Indoor Halogen Bulbs, 1 Bulb per Pack, 60 Watts"/>
    <n v="77.599999999999994"/>
    <n v="5"/>
    <n v="0.2"/>
    <n v="28.13"/>
  </r>
  <r>
    <n v="1814"/>
    <s v="US-2017-161193"/>
    <d v="2017-11-20T00:00:00"/>
    <x v="177"/>
    <x v="1"/>
    <s v="BT-11680"/>
    <s v="Brian Thompson"/>
    <s v="Consumer"/>
    <s v="United States"/>
    <x v="46"/>
    <s v="Ohio"/>
    <n v="43055"/>
    <x v="3"/>
    <s v="FUR-FU-10000206"/>
    <x v="0"/>
    <s v="Furnishings"/>
    <s v="GE General Purpose, Extra Long Life, Showcase &amp; Floodlight Incandescent Bulbs"/>
    <n v="4.6559999999999997"/>
    <n v="2"/>
    <n v="0.2"/>
    <n v="1.5713999999999999"/>
  </r>
  <r>
    <n v="1815"/>
    <s v="CA-2015-131597"/>
    <d v="2015-09-14T00:00:00"/>
    <x v="629"/>
    <x v="1"/>
    <s v="SP-20620"/>
    <s v="Stefania Perrino"/>
    <s v="Corporate"/>
    <s v="United States"/>
    <x v="1"/>
    <s v="California"/>
    <n v="90045"/>
    <x v="1"/>
    <s v="FUR-TA-10002607"/>
    <x v="0"/>
    <s v="Tables"/>
    <s v="KI Conference Tables"/>
    <n v="170.136"/>
    <n v="3"/>
    <n v="0.2"/>
    <n v="-8.5067999999999895"/>
  </r>
  <r>
    <n v="1816"/>
    <s v="CA-2015-164833"/>
    <d v="2015-06-04T00:00:00"/>
    <x v="630"/>
    <x v="3"/>
    <s v="LL-16840"/>
    <s v="Lauren Leatherbury"/>
    <s v="Consumer"/>
    <s v="United States"/>
    <x v="4"/>
    <s v="Washington"/>
    <n v="98105"/>
    <x v="1"/>
    <s v="OFF-LA-10000443"/>
    <x v="1"/>
    <s v="Labels"/>
    <s v="Avery 501"/>
    <n v="7.38"/>
    <n v="2"/>
    <n v="0"/>
    <n v="3.4685999999999999"/>
  </r>
  <r>
    <n v="1817"/>
    <s v="CA-2015-164833"/>
    <d v="2015-06-04T00:00:00"/>
    <x v="630"/>
    <x v="3"/>
    <s v="LL-16840"/>
    <s v="Lauren Leatherbury"/>
    <s v="Consumer"/>
    <s v="United States"/>
    <x v="4"/>
    <s v="Washington"/>
    <n v="98105"/>
    <x v="1"/>
    <s v="OFF-AR-10004685"/>
    <x v="1"/>
    <s v="Art"/>
    <s v="Binney &amp; Smith Crayola Metallic Colored Pencils, 8-Color Set"/>
    <n v="9.26"/>
    <n v="2"/>
    <n v="0"/>
    <n v="3.0558000000000001"/>
  </r>
  <r>
    <n v="1818"/>
    <s v="CA-2015-125423"/>
    <d v="2015-12-13T00:00:00"/>
    <x v="631"/>
    <x v="0"/>
    <s v="MC-17575"/>
    <s v="Matt Collins"/>
    <s v="Consumer"/>
    <s v="United States"/>
    <x v="1"/>
    <s v="California"/>
    <n v="90036"/>
    <x v="1"/>
    <s v="OFF-LA-10001771"/>
    <x v="1"/>
    <s v="Labels"/>
    <s v="Avery 513"/>
    <n v="9.9600000000000009"/>
    <n v="2"/>
    <n v="0"/>
    <n v="4.5815999999999999"/>
  </r>
  <r>
    <n v="1819"/>
    <s v="US-2014-130379"/>
    <d v="2014-05-25T00:00:00"/>
    <x v="632"/>
    <x v="1"/>
    <s v="JL-15235"/>
    <s v="Janet Lee"/>
    <s v="Consumer"/>
    <s v="United States"/>
    <x v="22"/>
    <s v="Illinois"/>
    <n v="60623"/>
    <x v="2"/>
    <s v="OFF-AP-10001394"/>
    <x v="1"/>
    <s v="Appliances"/>
    <s v="Harmony Air Purifier"/>
    <n v="75.599999999999994"/>
    <n v="2"/>
    <n v="0.8"/>
    <n v="-166.32"/>
  </r>
  <r>
    <n v="1820"/>
    <s v="US-2014-130379"/>
    <d v="2014-05-25T00:00:00"/>
    <x v="632"/>
    <x v="1"/>
    <s v="JL-15235"/>
    <s v="Janet Lee"/>
    <s v="Consumer"/>
    <s v="United States"/>
    <x v="22"/>
    <s v="Illinois"/>
    <n v="60623"/>
    <x v="2"/>
    <s v="FUR-FU-10002553"/>
    <x v="0"/>
    <s v="Furnishings"/>
    <s v="Electrix Incandescent Magnifying Lamp, Black"/>
    <n v="29.32"/>
    <n v="2"/>
    <n v="0.6"/>
    <n v="-24.189"/>
  </r>
  <r>
    <n v="1821"/>
    <s v="CA-2016-168956"/>
    <d v="2016-02-16T00:00:00"/>
    <x v="633"/>
    <x v="1"/>
    <s v="EA-14035"/>
    <s v="Erin Ashbrook"/>
    <s v="Corporate"/>
    <s v="United States"/>
    <x v="22"/>
    <s v="Illinois"/>
    <n v="60623"/>
    <x v="2"/>
    <s v="OFF-AP-10004233"/>
    <x v="1"/>
    <s v="Appliances"/>
    <s v="Honeywell Enviracaire Portable Air Cleaner for up to 8 x 10 Room"/>
    <n v="92.063999999999993"/>
    <n v="6"/>
    <n v="0.8"/>
    <n v="-225.55680000000001"/>
  </r>
  <r>
    <n v="1822"/>
    <s v="CA-2016-168956"/>
    <d v="2016-02-16T00:00:00"/>
    <x v="633"/>
    <x v="1"/>
    <s v="EA-14035"/>
    <s v="Erin Ashbrook"/>
    <s v="Corporate"/>
    <s v="United States"/>
    <x v="22"/>
    <s v="Illinois"/>
    <n v="60623"/>
    <x v="2"/>
    <s v="OFF-FA-10000304"/>
    <x v="1"/>
    <s v="Fasteners"/>
    <s v="Advantus Push Pins"/>
    <n v="6.976"/>
    <n v="4"/>
    <n v="0.2"/>
    <n v="1.8311999999999999"/>
  </r>
  <r>
    <n v="1823"/>
    <s v="CA-2016-168956"/>
    <d v="2016-02-16T00:00:00"/>
    <x v="633"/>
    <x v="1"/>
    <s v="EA-14035"/>
    <s v="Erin Ashbrook"/>
    <s v="Corporate"/>
    <s v="United States"/>
    <x v="22"/>
    <s v="Illinois"/>
    <n v="60623"/>
    <x v="2"/>
    <s v="FUR-CH-10004754"/>
    <x v="0"/>
    <s v="Chairs"/>
    <s v="Global Stack Chair with Arms, Black"/>
    <n v="62.957999999999998"/>
    <n v="3"/>
    <n v="0.3"/>
    <n v="-2.6981999999999999"/>
  </r>
  <r>
    <n v="1824"/>
    <s v="CA-2016-168956"/>
    <d v="2016-02-16T00:00:00"/>
    <x v="633"/>
    <x v="1"/>
    <s v="EA-14035"/>
    <s v="Erin Ashbrook"/>
    <s v="Corporate"/>
    <s v="United States"/>
    <x v="22"/>
    <s v="Illinois"/>
    <n v="60623"/>
    <x v="2"/>
    <s v="OFF-PA-10000809"/>
    <x v="1"/>
    <s v="Paper"/>
    <s v="Xerox 206"/>
    <n v="5.1840000000000002"/>
    <n v="1"/>
    <n v="0.2"/>
    <n v="1.8144"/>
  </r>
  <r>
    <n v="1825"/>
    <s v="CA-2016-167507"/>
    <d v="2016-12-22T00:00:00"/>
    <x v="470"/>
    <x v="1"/>
    <s v="SA-20830"/>
    <s v="Sue Ann Reed"/>
    <s v="Consumer"/>
    <s v="United States"/>
    <x v="252"/>
    <s v="Oregon"/>
    <n v="97756"/>
    <x v="1"/>
    <s v="OFF-BI-10003694"/>
    <x v="1"/>
    <s v="Binders"/>
    <s v="Avery 3 1/2&quot; Diskette Storage Pages, 10/Pack"/>
    <n v="31.32"/>
    <n v="10"/>
    <n v="0.7"/>
    <n v="-25.056000000000001"/>
  </r>
  <r>
    <n v="1826"/>
    <s v="CA-2016-167507"/>
    <d v="2016-12-22T00:00:00"/>
    <x v="470"/>
    <x v="1"/>
    <s v="SA-20830"/>
    <s v="Sue Ann Reed"/>
    <s v="Consumer"/>
    <s v="United States"/>
    <x v="252"/>
    <s v="Oregon"/>
    <n v="97756"/>
    <x v="1"/>
    <s v="FUR-FU-10001935"/>
    <x v="0"/>
    <s v="Furnishings"/>
    <s v="3M Hangers With Command Adhesive"/>
    <n v="11.84"/>
    <n v="4"/>
    <n v="0.2"/>
    <n v="3.1080000000000001"/>
  </r>
  <r>
    <n v="1827"/>
    <s v="CA-2016-167507"/>
    <d v="2016-12-22T00:00:00"/>
    <x v="470"/>
    <x v="1"/>
    <s v="SA-20830"/>
    <s v="Sue Ann Reed"/>
    <s v="Consumer"/>
    <s v="United States"/>
    <x v="252"/>
    <s v="Oregon"/>
    <n v="97756"/>
    <x v="1"/>
    <s v="FUR-FU-10002878"/>
    <x v="0"/>
    <s v="Furnishings"/>
    <s v="Seth Thomas 14&quot; Day/Date Wall Clock"/>
    <n v="22.783999999999999"/>
    <n v="1"/>
    <n v="0.2"/>
    <n v="4.8415999999999997"/>
  </r>
  <r>
    <n v="1828"/>
    <s v="CA-2016-109344"/>
    <d v="2016-02-08T00:00:00"/>
    <x v="634"/>
    <x v="0"/>
    <s v="CH-12070"/>
    <s v="Cathy Hwang"/>
    <s v="Home Office"/>
    <s v="United States"/>
    <x v="253"/>
    <s v="North Carolina"/>
    <n v="27604"/>
    <x v="0"/>
    <s v="TEC-PH-10002624"/>
    <x v="2"/>
    <s v="Phones"/>
    <s v="Samsung Galaxy S4 Mini"/>
    <n v="1127.9760000000001"/>
    <n v="3"/>
    <n v="0.2"/>
    <n v="126.8973"/>
  </r>
  <r>
    <n v="1829"/>
    <s v="US-2015-140851"/>
    <d v="2015-07-13T00:00:00"/>
    <x v="598"/>
    <x v="0"/>
    <s v="ND-18460"/>
    <s v="Neil Ducich"/>
    <s v="Corporate"/>
    <s v="United States"/>
    <x v="203"/>
    <s v="Georgia"/>
    <n v="31204"/>
    <x v="0"/>
    <s v="OFF-PA-10000019"/>
    <x v="1"/>
    <s v="Paper"/>
    <s v="Xerox 1931"/>
    <n v="38.880000000000003"/>
    <n v="6"/>
    <n v="0"/>
    <n v="18.662400000000002"/>
  </r>
  <r>
    <n v="1830"/>
    <s v="CA-2014-103373"/>
    <d v="2014-05-18T00:00:00"/>
    <x v="635"/>
    <x v="1"/>
    <s v="BS-11755"/>
    <s v="Bruce Stewart"/>
    <s v="Consumer"/>
    <s v="United States"/>
    <x v="138"/>
    <s v="Ohio"/>
    <n v="44105"/>
    <x v="3"/>
    <s v="TEC-PH-10002885"/>
    <x v="2"/>
    <s v="Phones"/>
    <s v="Apple iPhone 5"/>
    <n v="779.79600000000005"/>
    <n v="2"/>
    <n v="0.4"/>
    <n v="-168.95580000000001"/>
  </r>
  <r>
    <n v="1831"/>
    <s v="CA-2017-145884"/>
    <d v="2017-10-21T00:00:00"/>
    <x v="565"/>
    <x v="3"/>
    <s v="SL-20155"/>
    <s v="Sara Luxemburg"/>
    <s v="Home Office"/>
    <s v="United States"/>
    <x v="254"/>
    <s v="Oklahoma"/>
    <n v="74403"/>
    <x v="2"/>
    <s v="TEC-PH-10000895"/>
    <x v="2"/>
    <s v="Phones"/>
    <s v="Polycom VVX 310 VoIP phone"/>
    <n v="1439.92"/>
    <n v="8"/>
    <n v="0"/>
    <n v="374.37920000000003"/>
  </r>
  <r>
    <n v="1832"/>
    <s v="CA-2017-145884"/>
    <d v="2017-10-21T00:00:00"/>
    <x v="565"/>
    <x v="3"/>
    <s v="SL-20155"/>
    <s v="Sara Luxemburg"/>
    <s v="Home Office"/>
    <s v="United States"/>
    <x v="254"/>
    <s v="Oklahoma"/>
    <n v="74403"/>
    <x v="2"/>
    <s v="FUR-TA-10002356"/>
    <x v="0"/>
    <s v="Tables"/>
    <s v="Bevis Boat-Shaped Conference Table"/>
    <n v="262.11"/>
    <n v="1"/>
    <n v="0"/>
    <n v="62.906399999999998"/>
  </r>
  <r>
    <n v="1833"/>
    <s v="CA-2015-131422"/>
    <d v="2015-11-05T00:00:00"/>
    <x v="217"/>
    <x v="1"/>
    <s v="GB-14530"/>
    <s v="George Bell"/>
    <s v="Corporate"/>
    <s v="United States"/>
    <x v="53"/>
    <s v="North Carolina"/>
    <n v="28110"/>
    <x v="0"/>
    <s v="FUR-CH-10001270"/>
    <x v="0"/>
    <s v="Chairs"/>
    <s v="Harbour Creations Steel Folding Chair"/>
    <n v="207"/>
    <n v="3"/>
    <n v="0.2"/>
    <n v="25.875"/>
  </r>
  <r>
    <n v="1834"/>
    <s v="CA-2017-162691"/>
    <d v="2017-08-01T00:00:00"/>
    <x v="636"/>
    <x v="1"/>
    <s v="AS-10045"/>
    <s v="Aaron Smayling"/>
    <s v="Corporate"/>
    <s v="United States"/>
    <x v="89"/>
    <s v="Texas"/>
    <n v="78745"/>
    <x v="2"/>
    <s v="TEC-MA-10000488"/>
    <x v="2"/>
    <s v="Machines"/>
    <s v="Bady BDG101FRU Card Printer"/>
    <n v="1439.982"/>
    <n v="3"/>
    <n v="0.4"/>
    <n v="-263.99669999999998"/>
  </r>
  <r>
    <n v="1835"/>
    <s v="CA-2017-162691"/>
    <d v="2017-08-01T00:00:00"/>
    <x v="636"/>
    <x v="1"/>
    <s v="AS-10045"/>
    <s v="Aaron Smayling"/>
    <s v="Corporate"/>
    <s v="United States"/>
    <x v="89"/>
    <s v="Texas"/>
    <n v="78745"/>
    <x v="2"/>
    <s v="OFF-PA-10003729"/>
    <x v="1"/>
    <s v="Paper"/>
    <s v="Xerox 1998"/>
    <n v="36.287999999999997"/>
    <n v="7"/>
    <n v="0.2"/>
    <n v="12.700799999999999"/>
  </r>
  <r>
    <n v="1836"/>
    <s v="CA-2014-141278"/>
    <d v="2014-06-21T00:00:00"/>
    <x v="637"/>
    <x v="2"/>
    <s v="RM-19375"/>
    <s v="Raymond Messe"/>
    <s v="Consumer"/>
    <s v="United States"/>
    <x v="255"/>
    <s v="Connecticut"/>
    <n v="6450"/>
    <x v="3"/>
    <s v="OFF-AR-10003056"/>
    <x v="1"/>
    <s v="Art"/>
    <s v="Newell 341"/>
    <n v="21.4"/>
    <n v="5"/>
    <n v="0"/>
    <n v="6.2060000000000004"/>
  </r>
  <r>
    <n v="1837"/>
    <s v="CA-2017-122693"/>
    <d v="2017-02-19T00:00:00"/>
    <x v="638"/>
    <x v="0"/>
    <s v="NH-18610"/>
    <s v="Nicole Hansen"/>
    <s v="Corporate"/>
    <s v="United States"/>
    <x v="185"/>
    <s v="Georgia"/>
    <n v="30076"/>
    <x v="0"/>
    <s v="OFF-AP-10002518"/>
    <x v="1"/>
    <s v="Appliances"/>
    <s v="Kensington 7 Outlet MasterPiece Power Center"/>
    <n v="1245.8599999999999"/>
    <n v="7"/>
    <n v="0"/>
    <n v="361.29939999999999"/>
  </r>
  <r>
    <n v="1838"/>
    <s v="CA-2014-117345"/>
    <d v="2014-08-01T00:00:00"/>
    <x v="90"/>
    <x v="1"/>
    <s v="BF-10975"/>
    <s v="Barbara Fisher"/>
    <s v="Corporate"/>
    <s v="United States"/>
    <x v="35"/>
    <s v="North Carolina"/>
    <n v="28205"/>
    <x v="0"/>
    <s v="OFF-LA-10000240"/>
    <x v="1"/>
    <s v="Labels"/>
    <s v="Self-Adhesive Address Labels for Typewriters by Universal"/>
    <n v="17.544"/>
    <n v="3"/>
    <n v="0.2"/>
    <n v="5.9211"/>
  </r>
  <r>
    <n v="1839"/>
    <s v="CA-2014-117345"/>
    <d v="2014-08-01T00:00:00"/>
    <x v="90"/>
    <x v="1"/>
    <s v="BF-10975"/>
    <s v="Barbara Fisher"/>
    <s v="Corporate"/>
    <s v="United States"/>
    <x v="35"/>
    <s v="North Carolina"/>
    <n v="28205"/>
    <x v="0"/>
    <s v="FUR-FU-10000629"/>
    <x v="0"/>
    <s v="Furnishings"/>
    <s v="9-3/4 Diameter Round Wall Clock"/>
    <n v="44.128"/>
    <n v="4"/>
    <n v="0.2"/>
    <n v="12.135199999999999"/>
  </r>
  <r>
    <n v="1840"/>
    <s v="CA-2014-117345"/>
    <d v="2014-08-01T00:00:00"/>
    <x v="90"/>
    <x v="1"/>
    <s v="BF-10975"/>
    <s v="Barbara Fisher"/>
    <s v="Corporate"/>
    <s v="United States"/>
    <x v="35"/>
    <s v="North Carolina"/>
    <n v="28205"/>
    <x v="0"/>
    <s v="OFF-AP-10001005"/>
    <x v="1"/>
    <s v="Appliances"/>
    <s v="Honeywell Quietcare HEPA Air Cleaner"/>
    <n v="62.92"/>
    <n v="1"/>
    <n v="0.2"/>
    <n v="10.224500000000001"/>
  </r>
  <r>
    <n v="1841"/>
    <s v="CA-2014-117345"/>
    <d v="2014-08-01T00:00:00"/>
    <x v="90"/>
    <x v="1"/>
    <s v="BF-10975"/>
    <s v="Barbara Fisher"/>
    <s v="Corporate"/>
    <s v="United States"/>
    <x v="35"/>
    <s v="North Carolina"/>
    <n v="28205"/>
    <x v="0"/>
    <s v="OFF-PA-10002377"/>
    <x v="1"/>
    <s v="Paper"/>
    <s v="Xerox 1916"/>
    <n v="78.304000000000002"/>
    <n v="2"/>
    <n v="0.2"/>
    <n v="29.364000000000001"/>
  </r>
  <r>
    <n v="1842"/>
    <s v="CA-2016-157763"/>
    <d v="2016-07-18T00:00:00"/>
    <x v="639"/>
    <x v="1"/>
    <s v="KH-16330"/>
    <s v="Katharine Harms"/>
    <s v="Corporate"/>
    <s v="United States"/>
    <x v="256"/>
    <s v="Kentucky"/>
    <n v="42104"/>
    <x v="0"/>
    <s v="FUR-CH-10000988"/>
    <x v="0"/>
    <s v="Chairs"/>
    <s v="Hon Olson Stacker Stools"/>
    <n v="140.81"/>
    <n v="1"/>
    <n v="0"/>
    <n v="39.4268"/>
  </r>
  <r>
    <n v="1843"/>
    <s v="CA-2015-135391"/>
    <d v="2015-02-09T00:00:00"/>
    <x v="640"/>
    <x v="0"/>
    <s v="FA-14230"/>
    <s v="Frank Atkinson"/>
    <s v="Corporate"/>
    <s v="United States"/>
    <x v="52"/>
    <s v="Texas"/>
    <n v="78207"/>
    <x v="2"/>
    <s v="OFF-LA-10001074"/>
    <x v="1"/>
    <s v="Labels"/>
    <s v="Round Specialty Laser Printer Labels"/>
    <n v="40.095999999999997"/>
    <n v="4"/>
    <n v="0.2"/>
    <n v="13.532400000000001"/>
  </r>
  <r>
    <n v="1844"/>
    <s v="CA-2015-135391"/>
    <d v="2015-02-09T00:00:00"/>
    <x v="640"/>
    <x v="0"/>
    <s v="FA-14230"/>
    <s v="Frank Atkinson"/>
    <s v="Corporate"/>
    <s v="United States"/>
    <x v="52"/>
    <s v="Texas"/>
    <n v="78207"/>
    <x v="2"/>
    <s v="FUR-FU-10001986"/>
    <x v="0"/>
    <s v="Furnishings"/>
    <s v="Dana Fluorescent Magnifying Lamp, White, 36&quot;"/>
    <n v="40.783999999999999"/>
    <n v="2"/>
    <n v="0.6"/>
    <n v="-30.588000000000001"/>
  </r>
  <r>
    <n v="1845"/>
    <s v="US-2017-113852"/>
    <d v="2017-07-29T00:00:00"/>
    <x v="641"/>
    <x v="1"/>
    <s v="GW-14605"/>
    <s v="Giulietta Weimer"/>
    <s v="Consumer"/>
    <s v="United States"/>
    <x v="4"/>
    <s v="Washington"/>
    <n v="98115"/>
    <x v="1"/>
    <s v="TEC-AC-10003027"/>
    <x v="2"/>
    <s v="Accessories"/>
    <s v="Imation 8GB Mini TravelDrive USB 2.0 Flash Drive"/>
    <n v="90.57"/>
    <n v="3"/>
    <n v="0"/>
    <n v="11.774100000000001"/>
  </r>
  <r>
    <n v="1846"/>
    <s v="US-2017-158512"/>
    <d v="2017-01-12T00:00:00"/>
    <x v="642"/>
    <x v="0"/>
    <s v="DA-13450"/>
    <s v="Dianna Arnett"/>
    <s v="Home Office"/>
    <s v="United States"/>
    <x v="176"/>
    <s v="District of Columbia"/>
    <n v="20016"/>
    <x v="3"/>
    <s v="OFF-PA-10001804"/>
    <x v="1"/>
    <s v="Paper"/>
    <s v="Xerox 195"/>
    <n v="40.08"/>
    <n v="6"/>
    <n v="0"/>
    <n v="19.238399999999999"/>
  </r>
  <r>
    <n v="1847"/>
    <s v="US-2017-158512"/>
    <d v="2017-01-12T00:00:00"/>
    <x v="642"/>
    <x v="0"/>
    <s v="DA-13450"/>
    <s v="Dianna Arnett"/>
    <s v="Home Office"/>
    <s v="United States"/>
    <x v="176"/>
    <s v="District of Columbia"/>
    <n v="20016"/>
    <x v="3"/>
    <s v="FUR-FU-10004973"/>
    <x v="0"/>
    <s v="Furnishings"/>
    <s v="Flat Face Poster Frame"/>
    <n v="37.68"/>
    <n v="2"/>
    <n v="0"/>
    <n v="15.8256"/>
  </r>
  <r>
    <n v="1848"/>
    <s v="CA-2017-128370"/>
    <d v="2017-09-10T00:00:00"/>
    <x v="643"/>
    <x v="3"/>
    <s v="FH-14275"/>
    <s v="Frank Hawley"/>
    <s v="Corporate"/>
    <s v="United States"/>
    <x v="1"/>
    <s v="California"/>
    <n v="90004"/>
    <x v="1"/>
    <s v="FUR-CH-10002602"/>
    <x v="0"/>
    <s v="Chairs"/>
    <s v="DMI Arturo Collection Mission-style Design Wood Chair"/>
    <n v="362.35199999999998"/>
    <n v="3"/>
    <n v="0.2"/>
    <n v="27.176400000000001"/>
  </r>
  <r>
    <n v="1849"/>
    <s v="CA-2017-128370"/>
    <d v="2017-09-10T00:00:00"/>
    <x v="643"/>
    <x v="3"/>
    <s v="FH-14275"/>
    <s v="Frank Hawley"/>
    <s v="Corporate"/>
    <s v="United States"/>
    <x v="1"/>
    <s v="California"/>
    <n v="90004"/>
    <x v="1"/>
    <s v="OFF-BI-10004140"/>
    <x v="1"/>
    <s v="Binders"/>
    <s v="Avery Non-Stick Binders"/>
    <n v="7.1840000000000002"/>
    <n v="2"/>
    <n v="0.2"/>
    <n v="2.2450000000000001"/>
  </r>
  <r>
    <n v="1850"/>
    <s v="CA-2015-160472"/>
    <d v="2015-07-20T00:00:00"/>
    <x v="644"/>
    <x v="0"/>
    <s v="RK-19300"/>
    <s v="Ralph Kennedy"/>
    <s v="Consumer"/>
    <s v="United States"/>
    <x v="257"/>
    <s v="Indiana"/>
    <n v="46614"/>
    <x v="2"/>
    <s v="OFF-ST-10000464"/>
    <x v="1"/>
    <s v="Storage"/>
    <s v="Multi-Use Personal File Cart and Caster Set, Three Stacking Bins"/>
    <n v="34.76"/>
    <n v="1"/>
    <n v="0"/>
    <n v="9.7327999999999992"/>
  </r>
  <r>
    <n v="1851"/>
    <s v="CA-2015-160472"/>
    <d v="2015-07-20T00:00:00"/>
    <x v="644"/>
    <x v="0"/>
    <s v="RK-19300"/>
    <s v="Ralph Kennedy"/>
    <s v="Consumer"/>
    <s v="United States"/>
    <x v="257"/>
    <s v="Indiana"/>
    <n v="46614"/>
    <x v="2"/>
    <s v="TEC-AC-10002253"/>
    <x v="2"/>
    <s v="Accessories"/>
    <s v="Imation Bio 8GB USB Flash Drive Imation Corp"/>
    <n v="831.2"/>
    <n v="5"/>
    <n v="0"/>
    <n v="124.68"/>
  </r>
  <r>
    <n v="1852"/>
    <s v="CA-2015-160472"/>
    <d v="2015-07-20T00:00:00"/>
    <x v="644"/>
    <x v="0"/>
    <s v="RK-19300"/>
    <s v="Ralph Kennedy"/>
    <s v="Consumer"/>
    <s v="United States"/>
    <x v="257"/>
    <s v="Indiana"/>
    <n v="46614"/>
    <x v="2"/>
    <s v="OFF-PA-10000528"/>
    <x v="1"/>
    <s v="Paper"/>
    <s v="Xerox 1981"/>
    <n v="26.4"/>
    <n v="5"/>
    <n v="0"/>
    <n v="11.88"/>
  </r>
  <r>
    <n v="1853"/>
    <s v="CA-2015-160472"/>
    <d v="2015-07-20T00:00:00"/>
    <x v="644"/>
    <x v="0"/>
    <s v="RK-19300"/>
    <s v="Ralph Kennedy"/>
    <s v="Consumer"/>
    <s v="United States"/>
    <x v="257"/>
    <s v="Indiana"/>
    <n v="46614"/>
    <x v="2"/>
    <s v="OFF-EN-10000483"/>
    <x v="1"/>
    <s v="Envelopes"/>
    <s v="White Envelopes, White Envelopes with Clear Poly Window"/>
    <n v="106.75"/>
    <n v="7"/>
    <n v="0"/>
    <n v="49.104999999999997"/>
  </r>
  <r>
    <n v="1854"/>
    <s v="CA-2015-160472"/>
    <d v="2015-07-20T00:00:00"/>
    <x v="644"/>
    <x v="0"/>
    <s v="RK-19300"/>
    <s v="Ralph Kennedy"/>
    <s v="Consumer"/>
    <s v="United States"/>
    <x v="257"/>
    <s v="Indiana"/>
    <n v="46614"/>
    <x v="2"/>
    <s v="OFF-PA-10003129"/>
    <x v="1"/>
    <s v="Paper"/>
    <s v="Tops White Computer Printout Paper"/>
    <n v="97.82"/>
    <n v="2"/>
    <n v="0"/>
    <n v="45.9754"/>
  </r>
  <r>
    <n v="1855"/>
    <s v="CA-2015-160472"/>
    <d v="2015-07-20T00:00:00"/>
    <x v="644"/>
    <x v="0"/>
    <s v="RK-19300"/>
    <s v="Ralph Kennedy"/>
    <s v="Consumer"/>
    <s v="United States"/>
    <x v="257"/>
    <s v="Indiana"/>
    <n v="46614"/>
    <x v="2"/>
    <s v="OFF-ST-10003442"/>
    <x v="1"/>
    <s v="Storage"/>
    <s v="Eldon Portable Mobile Manager"/>
    <n v="141.4"/>
    <n v="5"/>
    <n v="0"/>
    <n v="38.177999999999997"/>
  </r>
  <r>
    <n v="1856"/>
    <s v="CA-2014-114643"/>
    <d v="2014-06-13T00:00:00"/>
    <x v="645"/>
    <x v="1"/>
    <s v="FM-14215"/>
    <s v="Filia McAdams"/>
    <s v="Corporate"/>
    <s v="United States"/>
    <x v="1"/>
    <s v="California"/>
    <n v="90032"/>
    <x v="1"/>
    <s v="OFF-AR-10003631"/>
    <x v="1"/>
    <s v="Art"/>
    <s v="Staples in misc. colors"/>
    <n v="14.52"/>
    <n v="3"/>
    <n v="0"/>
    <n v="4.7915999999999999"/>
  </r>
  <r>
    <n v="1857"/>
    <s v="US-2017-158218"/>
    <d v="2017-05-12T00:00:00"/>
    <x v="646"/>
    <x v="0"/>
    <s v="AC-10420"/>
    <s v="Alyssa Crouse"/>
    <s v="Corporate"/>
    <s v="United States"/>
    <x v="12"/>
    <s v="Texas"/>
    <n v="77041"/>
    <x v="2"/>
    <s v="OFF-ST-10000563"/>
    <x v="1"/>
    <s v="Storage"/>
    <s v="Fellowes Bankers Box Stor/Drawer Steel Plus"/>
    <n v="127.92"/>
    <n v="5"/>
    <n v="0.2"/>
    <n v="-15.99"/>
  </r>
  <r>
    <n v="1858"/>
    <s v="US-2017-158218"/>
    <d v="2017-05-12T00:00:00"/>
    <x v="646"/>
    <x v="0"/>
    <s v="AC-10420"/>
    <s v="Alyssa Crouse"/>
    <s v="Corporate"/>
    <s v="United States"/>
    <x v="12"/>
    <s v="Texas"/>
    <n v="77041"/>
    <x v="2"/>
    <s v="OFF-BI-10002133"/>
    <x v="1"/>
    <s v="Binders"/>
    <s v="Wilson Jones Elliptical Ring 3 1/2&quot; Capacity Binders, 800 sheets"/>
    <n v="34.24"/>
    <n v="4"/>
    <n v="0.8"/>
    <n v="-53.072000000000003"/>
  </r>
  <r>
    <n v="1859"/>
    <s v="CA-2015-121608"/>
    <d v="2015-09-03T00:00:00"/>
    <x v="305"/>
    <x v="2"/>
    <s v="JB-15400"/>
    <s v="Jennifer Braxton"/>
    <s v="Corporate"/>
    <s v="United States"/>
    <x v="39"/>
    <s v="Connecticut"/>
    <n v="6010"/>
    <x v="3"/>
    <s v="OFF-AP-10002311"/>
    <x v="1"/>
    <s v="Appliances"/>
    <s v="Holmes Replacement Filter for HEPA Air Cleaner, Very Large Room, HEPA Filter"/>
    <n v="137.62"/>
    <n v="2"/>
    <n v="0"/>
    <n v="60.552799999999998"/>
  </r>
  <r>
    <n v="1860"/>
    <s v="CA-2015-121608"/>
    <d v="2015-09-03T00:00:00"/>
    <x v="305"/>
    <x v="2"/>
    <s v="JB-15400"/>
    <s v="Jennifer Braxton"/>
    <s v="Corporate"/>
    <s v="United States"/>
    <x v="39"/>
    <s v="Connecticut"/>
    <n v="6010"/>
    <x v="3"/>
    <s v="TEC-PH-10004959"/>
    <x v="2"/>
    <s v="Phones"/>
    <s v="Classic Ivory Antique Telephone ZL1810"/>
    <n v="100.49"/>
    <n v="1"/>
    <n v="0"/>
    <n v="25.122499999999999"/>
  </r>
  <r>
    <n v="1861"/>
    <s v="US-2017-121251"/>
    <d v="2017-03-26T00:00:00"/>
    <x v="647"/>
    <x v="2"/>
    <s v="GM-14440"/>
    <s v="Gary McGarr"/>
    <s v="Consumer"/>
    <s v="United States"/>
    <x v="20"/>
    <s v="New York"/>
    <n v="10009"/>
    <x v="3"/>
    <s v="FUR-BO-10001918"/>
    <x v="0"/>
    <s v="Bookcases"/>
    <s v="Sauder Forest Hills Library with Doors, Woodland Oak Finish"/>
    <n v="257.56799999999998"/>
    <n v="2"/>
    <n v="0.2"/>
    <n v="-28.976400000000002"/>
  </r>
  <r>
    <n v="1862"/>
    <s v="US-2017-121251"/>
    <d v="2017-03-26T00:00:00"/>
    <x v="647"/>
    <x v="2"/>
    <s v="GM-14440"/>
    <s v="Gary McGarr"/>
    <s v="Consumer"/>
    <s v="United States"/>
    <x v="20"/>
    <s v="New York"/>
    <n v="10009"/>
    <x v="3"/>
    <s v="TEC-PH-10004896"/>
    <x v="2"/>
    <s v="Phones"/>
    <s v="Nokia Lumia 521 (T-Mobile)"/>
    <n v="119.96"/>
    <n v="4"/>
    <n v="0"/>
    <n v="33.588799999999999"/>
  </r>
  <r>
    <n v="1863"/>
    <s v="CA-2014-151078"/>
    <d v="2014-11-12T00:00:00"/>
    <x v="648"/>
    <x v="3"/>
    <s v="RF-19840"/>
    <s v="Roy Französisch"/>
    <s v="Consumer"/>
    <s v="United States"/>
    <x v="52"/>
    <s v="Texas"/>
    <n v="78207"/>
    <x v="2"/>
    <s v="OFF-ST-10001328"/>
    <x v="1"/>
    <s v="Storage"/>
    <s v="Personal Filing Tote with Lid, Black/Gray"/>
    <n v="49.631999999999998"/>
    <n v="4"/>
    <n v="0.2"/>
    <n v="4.9631999999999996"/>
  </r>
  <r>
    <n v="1864"/>
    <s v="US-2016-100839"/>
    <d v="2016-10-13T00:00:00"/>
    <x v="649"/>
    <x v="1"/>
    <s v="NC-18625"/>
    <s v="Noah Childs"/>
    <s v="Corporate"/>
    <s v="United States"/>
    <x v="34"/>
    <s v="Colorado"/>
    <n v="80013"/>
    <x v="1"/>
    <s v="FUR-TA-10004575"/>
    <x v="0"/>
    <s v="Tables"/>
    <s v="Hon 5100 Series Wood Tables"/>
    <n v="727.45"/>
    <n v="5"/>
    <n v="0.5"/>
    <n v="-465.56799999999998"/>
  </r>
  <r>
    <n v="1865"/>
    <s v="US-2016-100839"/>
    <d v="2016-10-13T00:00:00"/>
    <x v="649"/>
    <x v="1"/>
    <s v="NC-18625"/>
    <s v="Noah Childs"/>
    <s v="Corporate"/>
    <s v="United States"/>
    <x v="34"/>
    <s v="Colorado"/>
    <n v="80013"/>
    <x v="1"/>
    <s v="FUR-FU-10001617"/>
    <x v="0"/>
    <s v="Furnishings"/>
    <s v="Executive Impressions 8-1/2&quot; Career Panel/Partition Cubicle Clock"/>
    <n v="24.96"/>
    <n v="3"/>
    <n v="0.2"/>
    <n v="4.3680000000000003"/>
  </r>
  <r>
    <n v="1866"/>
    <s v="US-2017-116659"/>
    <d v="2017-11-12T00:00:00"/>
    <x v="44"/>
    <x v="3"/>
    <s v="NG-18355"/>
    <s v="Nat Gilpin"/>
    <s v="Corporate"/>
    <s v="United States"/>
    <x v="46"/>
    <s v="Ohio"/>
    <n v="43055"/>
    <x v="3"/>
    <s v="TEC-PH-10002824"/>
    <x v="2"/>
    <s v="Phones"/>
    <s v="Jabra SPEAK 410 Multidevice Speakerphone"/>
    <n v="370.78199999999998"/>
    <n v="3"/>
    <n v="0.4"/>
    <n v="-92.695499999999996"/>
  </r>
  <r>
    <n v="1867"/>
    <s v="CA-2017-118857"/>
    <d v="2017-04-15T00:00:00"/>
    <x v="650"/>
    <x v="2"/>
    <s v="AH-10075"/>
    <s v="Adam Hart"/>
    <s v="Corporate"/>
    <s v="United States"/>
    <x v="0"/>
    <s v="Nevada"/>
    <n v="89015"/>
    <x v="1"/>
    <s v="FUR-FU-10004460"/>
    <x v="0"/>
    <s v="Furnishings"/>
    <s v="Howard Miller 12&quot; Round Wall Clock"/>
    <n v="196.45"/>
    <n v="5"/>
    <n v="0"/>
    <n v="70.721999999999994"/>
  </r>
  <r>
    <n v="1868"/>
    <s v="CA-2015-127110"/>
    <d v="2015-06-25T00:00:00"/>
    <x v="651"/>
    <x v="1"/>
    <s v="CH-12070"/>
    <s v="Cathy Hwang"/>
    <s v="Home Office"/>
    <s v="United States"/>
    <x v="10"/>
    <s v="Pennsylvania"/>
    <n v="19143"/>
    <x v="3"/>
    <s v="OFF-PA-10003309"/>
    <x v="1"/>
    <s v="Paper"/>
    <s v="Xerox 211"/>
    <n v="31.103999999999999"/>
    <n v="6"/>
    <n v="0.2"/>
    <n v="10.8864"/>
  </r>
  <r>
    <n v="1869"/>
    <s v="CA-2015-127110"/>
    <d v="2015-06-25T00:00:00"/>
    <x v="651"/>
    <x v="1"/>
    <s v="CH-12070"/>
    <s v="Cathy Hwang"/>
    <s v="Home Office"/>
    <s v="United States"/>
    <x v="10"/>
    <s v="Pennsylvania"/>
    <n v="19143"/>
    <x v="3"/>
    <s v="OFF-ST-10002554"/>
    <x v="1"/>
    <s v="Storage"/>
    <s v="Tennsco Industrial Shelving"/>
    <n v="78.256"/>
    <n v="2"/>
    <n v="0.2"/>
    <n v="-17.607600000000001"/>
  </r>
  <r>
    <n v="1870"/>
    <s v="CA-2016-148201"/>
    <d v="2016-08-26T00:00:00"/>
    <x v="652"/>
    <x v="0"/>
    <s v="CC-12145"/>
    <s v="Charles Crestani"/>
    <s v="Consumer"/>
    <s v="United States"/>
    <x v="4"/>
    <s v="Washington"/>
    <n v="98103"/>
    <x v="1"/>
    <s v="OFF-PA-10000019"/>
    <x v="1"/>
    <s v="Paper"/>
    <s v="Xerox 1931"/>
    <n v="6.48"/>
    <n v="1"/>
    <n v="0"/>
    <n v="3.1103999999999998"/>
  </r>
  <r>
    <n v="1871"/>
    <s v="CA-2014-116932"/>
    <d v="2014-07-21T00:00:00"/>
    <x v="653"/>
    <x v="1"/>
    <s v="ME-18010"/>
    <s v="Michelle Ellison"/>
    <s v="Corporate"/>
    <s v="United States"/>
    <x v="8"/>
    <s v="California"/>
    <n v="94122"/>
    <x v="1"/>
    <s v="OFF-AR-10002067"/>
    <x v="1"/>
    <s v="Art"/>
    <s v="Newell 334"/>
    <n v="99.2"/>
    <n v="5"/>
    <n v="0"/>
    <n v="25.792000000000002"/>
  </r>
  <r>
    <n v="1872"/>
    <s v="CA-2014-116932"/>
    <d v="2014-07-21T00:00:00"/>
    <x v="653"/>
    <x v="1"/>
    <s v="ME-18010"/>
    <s v="Michelle Ellison"/>
    <s v="Corporate"/>
    <s v="United States"/>
    <x v="8"/>
    <s v="California"/>
    <n v="94122"/>
    <x v="1"/>
    <s v="FUR-CH-10001215"/>
    <x v="0"/>
    <s v="Chairs"/>
    <s v="Global Troy Executive Leather Low-Back Tilter"/>
    <n v="801.56799999999998"/>
    <n v="2"/>
    <n v="0.2"/>
    <n v="50.097999999999999"/>
  </r>
  <r>
    <n v="1873"/>
    <s v="CA-2014-116932"/>
    <d v="2014-07-21T00:00:00"/>
    <x v="653"/>
    <x v="1"/>
    <s v="ME-18010"/>
    <s v="Michelle Ellison"/>
    <s v="Corporate"/>
    <s v="United States"/>
    <x v="8"/>
    <s v="California"/>
    <n v="94122"/>
    <x v="1"/>
    <s v="FUR-TA-10004175"/>
    <x v="0"/>
    <s v="Tables"/>
    <s v="Hon 30&quot; x 60&quot; Table with Locking Drawer"/>
    <n v="272.84800000000001"/>
    <n v="1"/>
    <n v="0.2"/>
    <n v="27.284800000000001"/>
  </r>
  <r>
    <n v="1874"/>
    <s v="CA-2017-142888"/>
    <d v="2017-11-21T00:00:00"/>
    <x v="654"/>
    <x v="1"/>
    <s v="BP-11230"/>
    <s v="Benjamin Patterson"/>
    <s v="Consumer"/>
    <s v="United States"/>
    <x v="258"/>
    <s v="Washington"/>
    <n v="99207"/>
    <x v="1"/>
    <s v="FUR-TA-10004767"/>
    <x v="0"/>
    <s v="Tables"/>
    <s v="Safco Drafting Table"/>
    <n v="70.98"/>
    <n v="1"/>
    <n v="0"/>
    <n v="20.584199999999999"/>
  </r>
  <r>
    <n v="1875"/>
    <s v="CA-2014-147914"/>
    <d v="2014-06-04T00:00:00"/>
    <x v="610"/>
    <x v="1"/>
    <s v="MP-17470"/>
    <s v="Mark Packer"/>
    <s v="Home Office"/>
    <s v="United States"/>
    <x v="38"/>
    <s v="Ohio"/>
    <n v="43229"/>
    <x v="3"/>
    <s v="OFF-PA-10001685"/>
    <x v="1"/>
    <s v="Paper"/>
    <s v="Easy-staple paper"/>
    <n v="16.224"/>
    <n v="2"/>
    <n v="0.2"/>
    <n v="5.8811999999999998"/>
  </r>
  <r>
    <n v="1876"/>
    <s v="US-2016-112977"/>
    <d v="2016-03-10T00:00:00"/>
    <x v="67"/>
    <x v="1"/>
    <s v="CJ-12010"/>
    <s v="Caroline Jumper"/>
    <s v="Consumer"/>
    <s v="United States"/>
    <x v="85"/>
    <s v="New York"/>
    <n v="11561"/>
    <x v="3"/>
    <s v="FUR-BO-10003272"/>
    <x v="0"/>
    <s v="Bookcases"/>
    <s v="O'Sullivan Living Dimensions 5-Shelf Bookcases"/>
    <n v="176.78399999999999"/>
    <n v="1"/>
    <n v="0.2"/>
    <n v="-22.097999999999999"/>
  </r>
  <r>
    <n v="1877"/>
    <s v="CA-2017-112039"/>
    <d v="2017-03-25T00:00:00"/>
    <x v="655"/>
    <x v="1"/>
    <s v="JC-15775"/>
    <s v="John Castell"/>
    <s v="Consumer"/>
    <s v="United States"/>
    <x v="52"/>
    <s v="Texas"/>
    <n v="78207"/>
    <x v="2"/>
    <s v="TEC-PH-10000984"/>
    <x v="2"/>
    <s v="Phones"/>
    <s v="Panasonic KX-TG9471B"/>
    <n v="470.37599999999998"/>
    <n v="3"/>
    <n v="0.2"/>
    <n v="47.037599999999998"/>
  </r>
  <r>
    <n v="1878"/>
    <s v="CA-2017-118885"/>
    <d v="2017-12-29T00:00:00"/>
    <x v="115"/>
    <x v="1"/>
    <s v="JG-15160"/>
    <s v="James Galang"/>
    <s v="Consumer"/>
    <s v="United States"/>
    <x v="1"/>
    <s v="California"/>
    <n v="90049"/>
    <x v="1"/>
    <s v="FUR-CH-10002880"/>
    <x v="0"/>
    <s v="Chairs"/>
    <s v="Global High-Back Leather Tilter, Burgundy"/>
    <n v="393.56799999999998"/>
    <n v="4"/>
    <n v="0.2"/>
    <n v="-44.276400000000002"/>
  </r>
  <r>
    <n v="1879"/>
    <s v="CA-2017-118885"/>
    <d v="2017-12-29T00:00:00"/>
    <x v="115"/>
    <x v="1"/>
    <s v="JG-15160"/>
    <s v="James Galang"/>
    <s v="Consumer"/>
    <s v="United States"/>
    <x v="1"/>
    <s v="California"/>
    <n v="90049"/>
    <x v="1"/>
    <s v="TEC-PH-10002563"/>
    <x v="2"/>
    <s v="Phones"/>
    <s v="Adtran 1202752G1"/>
    <n v="302.37599999999998"/>
    <n v="3"/>
    <n v="0.2"/>
    <n v="22.6782"/>
  </r>
  <r>
    <n v="1880"/>
    <s v="US-2017-166611"/>
    <d v="2017-03-28T00:00:00"/>
    <x v="504"/>
    <x v="1"/>
    <s v="CK-12760"/>
    <s v="Cyma Kinney"/>
    <s v="Corporate"/>
    <s v="United States"/>
    <x v="108"/>
    <s v="Florida"/>
    <n v="32216"/>
    <x v="0"/>
    <s v="OFF-BI-10001191"/>
    <x v="1"/>
    <s v="Binders"/>
    <s v="Canvas Sectional Post Binders"/>
    <n v="68.742000000000004"/>
    <n v="9"/>
    <n v="0.7"/>
    <n v="-48.119399999999999"/>
  </r>
  <r>
    <n v="1881"/>
    <s v="CA-2015-109512"/>
    <d v="2015-03-05T00:00:00"/>
    <x v="656"/>
    <x v="3"/>
    <s v="LF-17185"/>
    <s v="Luke Foster"/>
    <s v="Consumer"/>
    <s v="United States"/>
    <x v="20"/>
    <s v="New York"/>
    <n v="10011"/>
    <x v="3"/>
    <s v="OFF-EN-10002621"/>
    <x v="1"/>
    <s v="Envelopes"/>
    <s v="Staple envelope"/>
    <n v="29.34"/>
    <n v="3"/>
    <n v="0"/>
    <n v="14.67"/>
  </r>
  <r>
    <n v="1882"/>
    <s v="CA-2015-109512"/>
    <d v="2015-03-05T00:00:00"/>
    <x v="656"/>
    <x v="3"/>
    <s v="LF-17185"/>
    <s v="Luke Foster"/>
    <s v="Consumer"/>
    <s v="United States"/>
    <x v="20"/>
    <s v="New York"/>
    <n v="10011"/>
    <x v="3"/>
    <s v="FUR-CH-10001146"/>
    <x v="0"/>
    <s v="Chairs"/>
    <s v="Global Value Mid-Back Manager's Chair, Gray"/>
    <n v="383.60700000000003"/>
    <n v="7"/>
    <n v="0.1"/>
    <n v="63.9345"/>
  </r>
  <r>
    <n v="1883"/>
    <s v="CA-2015-109512"/>
    <d v="2015-03-05T00:00:00"/>
    <x v="656"/>
    <x v="3"/>
    <s v="LF-17185"/>
    <s v="Luke Foster"/>
    <s v="Consumer"/>
    <s v="United States"/>
    <x v="20"/>
    <s v="New York"/>
    <n v="10011"/>
    <x v="3"/>
    <s v="OFF-ST-10000689"/>
    <x v="1"/>
    <s v="Storage"/>
    <s v="Fellowes Strictly Business Drawer File, Letter/Legal Size"/>
    <n v="563.4"/>
    <n v="4"/>
    <n v="0"/>
    <n v="67.608000000000004"/>
  </r>
  <r>
    <n v="1884"/>
    <s v="CA-2016-118570"/>
    <d v="2016-11-13T00:00:00"/>
    <x v="398"/>
    <x v="1"/>
    <s v="CC-12430"/>
    <s v="Chuck Clark"/>
    <s v="Home Office"/>
    <s v="United States"/>
    <x v="10"/>
    <s v="Pennsylvania"/>
    <n v="19143"/>
    <x v="3"/>
    <s v="OFF-PA-10001289"/>
    <x v="1"/>
    <s v="Paper"/>
    <s v="White Computer Printout Paper by Universal"/>
    <n v="217.05600000000001"/>
    <n v="7"/>
    <n v="0.2"/>
    <n v="78.6828"/>
  </r>
  <r>
    <n v="1885"/>
    <s v="CA-2017-154718"/>
    <d v="2017-01-19T00:00:00"/>
    <x v="185"/>
    <x v="0"/>
    <s v="DL-12865"/>
    <s v="Dan Lawera"/>
    <s v="Consumer"/>
    <s v="United States"/>
    <x v="259"/>
    <s v="Texas"/>
    <n v="76248"/>
    <x v="2"/>
    <s v="OFF-LA-10003714"/>
    <x v="1"/>
    <s v="Labels"/>
    <s v="Avery 510"/>
    <n v="6"/>
    <n v="2"/>
    <n v="0.2"/>
    <n v="2.1"/>
  </r>
  <r>
    <n v="1886"/>
    <s v="CA-2016-147578"/>
    <d v="2016-04-22T00:00:00"/>
    <x v="408"/>
    <x v="0"/>
    <s v="PG-18895"/>
    <s v="Paul Gonzalez"/>
    <s v="Consumer"/>
    <s v="United States"/>
    <x v="8"/>
    <s v="California"/>
    <n v="94122"/>
    <x v="1"/>
    <s v="FUR-FU-10001889"/>
    <x v="0"/>
    <s v="Furnishings"/>
    <s v="Ultra Door Pull Handle"/>
    <n v="31.56"/>
    <n v="3"/>
    <n v="0"/>
    <n v="10.4148"/>
  </r>
  <r>
    <n v="1887"/>
    <s v="CA-2014-140165"/>
    <d v="2014-05-13T00:00:00"/>
    <x v="8"/>
    <x v="2"/>
    <s v="EH-14005"/>
    <s v="Erica Hernandez"/>
    <s v="Home Office"/>
    <s v="United States"/>
    <x v="146"/>
    <s v="Florida"/>
    <n v="33012"/>
    <x v="0"/>
    <s v="OFF-FA-10002815"/>
    <x v="1"/>
    <s v="Fasteners"/>
    <s v="Staples"/>
    <n v="7.1040000000000001"/>
    <n v="2"/>
    <n v="0.2"/>
    <n v="2.3976000000000002"/>
  </r>
  <r>
    <n v="1888"/>
    <s v="CA-2014-140165"/>
    <d v="2014-05-13T00:00:00"/>
    <x v="8"/>
    <x v="2"/>
    <s v="EH-14005"/>
    <s v="Erica Hernandez"/>
    <s v="Home Office"/>
    <s v="United States"/>
    <x v="146"/>
    <s v="Florida"/>
    <n v="33012"/>
    <x v="0"/>
    <s v="OFF-BI-10004519"/>
    <x v="1"/>
    <s v="Binders"/>
    <s v="GBC DocuBind P100 Manual Binding Machine"/>
    <n v="398.35199999999998"/>
    <n v="8"/>
    <n v="0.7"/>
    <n v="-331.96"/>
  </r>
  <r>
    <n v="1889"/>
    <s v="CA-2014-142587"/>
    <d v="2014-10-21T00:00:00"/>
    <x v="657"/>
    <x v="2"/>
    <s v="TB-21520"/>
    <s v="Tracy Blumstein"/>
    <s v="Consumer"/>
    <s v="United States"/>
    <x v="54"/>
    <s v="Ohio"/>
    <n v="45014"/>
    <x v="3"/>
    <s v="OFF-AP-10004708"/>
    <x v="1"/>
    <s v="Appliances"/>
    <s v="Fellowes Superior 10 Outlet Split Surge Protector"/>
    <n v="121.792"/>
    <n v="4"/>
    <n v="0.2"/>
    <n v="13.701599999999999"/>
  </r>
  <r>
    <n v="1890"/>
    <s v="CA-2014-142587"/>
    <d v="2014-10-21T00:00:00"/>
    <x v="657"/>
    <x v="2"/>
    <s v="TB-21520"/>
    <s v="Tracy Blumstein"/>
    <s v="Consumer"/>
    <s v="United States"/>
    <x v="54"/>
    <s v="Ohio"/>
    <n v="45014"/>
    <x v="3"/>
    <s v="FUR-TA-10000617"/>
    <x v="0"/>
    <s v="Tables"/>
    <s v="Hon Practical Foundations 30 x 60 Training Table, Light Gray/Charcoal"/>
    <n v="409.59"/>
    <n v="3"/>
    <n v="0.4"/>
    <n v="-122.877"/>
  </r>
  <r>
    <n v="1891"/>
    <s v="CA-2014-157623"/>
    <d v="2014-03-14T00:00:00"/>
    <x v="658"/>
    <x v="1"/>
    <s v="DK-13225"/>
    <s v="Dean Katz"/>
    <s v="Corporate"/>
    <s v="United States"/>
    <x v="101"/>
    <s v="California"/>
    <n v="92646"/>
    <x v="1"/>
    <s v="OFF-PA-10001204"/>
    <x v="1"/>
    <s v="Paper"/>
    <s v="Xerox 1972"/>
    <n v="10.56"/>
    <n v="2"/>
    <n v="0"/>
    <n v="4.7519999999999998"/>
  </r>
  <r>
    <n v="1892"/>
    <s v="CA-2014-157623"/>
    <d v="2014-03-14T00:00:00"/>
    <x v="658"/>
    <x v="1"/>
    <s v="DK-13225"/>
    <s v="Dean Katz"/>
    <s v="Corporate"/>
    <s v="United States"/>
    <x v="101"/>
    <s v="California"/>
    <n v="92646"/>
    <x v="1"/>
    <s v="OFF-AR-10003723"/>
    <x v="1"/>
    <s v="Art"/>
    <s v="Avery Hi-Liter Fluorescent Desk Style Markers"/>
    <n v="3.38"/>
    <n v="1"/>
    <n v="0"/>
    <n v="1.2505999999999999"/>
  </r>
  <r>
    <n v="1893"/>
    <s v="CA-2017-145310"/>
    <d v="2017-12-22T00:00:00"/>
    <x v="468"/>
    <x v="0"/>
    <s v="JP-15520"/>
    <s v="Jeremy Pistek"/>
    <s v="Consumer"/>
    <s v="United States"/>
    <x v="260"/>
    <s v="Florida"/>
    <n v="32127"/>
    <x v="0"/>
    <s v="OFF-EN-10002621"/>
    <x v="1"/>
    <s v="Envelopes"/>
    <s v="Staple envelope"/>
    <n v="7.8239999999999998"/>
    <n v="1"/>
    <n v="0.2"/>
    <n v="2.9340000000000002"/>
  </r>
  <r>
    <n v="1894"/>
    <s v="CA-2016-100083"/>
    <d v="2016-11-24T00:00:00"/>
    <x v="533"/>
    <x v="1"/>
    <s v="CD-11980"/>
    <s v="Carol Darley"/>
    <s v="Consumer"/>
    <s v="United States"/>
    <x v="261"/>
    <s v="Oregon"/>
    <n v="97504"/>
    <x v="1"/>
    <s v="OFF-PA-10000241"/>
    <x v="1"/>
    <s v="Paper"/>
    <s v="IBM Multi-Purpose Copy Paper, 8 1/2 x 11&quot;, Case"/>
    <n v="24.783999999999999"/>
    <n v="1"/>
    <n v="0.2"/>
    <n v="7.7450000000000001"/>
  </r>
  <r>
    <n v="1895"/>
    <s v="US-2017-108063"/>
    <d v="2017-12-02T00:00:00"/>
    <x v="241"/>
    <x v="2"/>
    <s v="AS-10090"/>
    <s v="Adam Shillingsburg"/>
    <s v="Consumer"/>
    <s v="United States"/>
    <x v="262"/>
    <s v="Virginia"/>
    <n v="22901"/>
    <x v="0"/>
    <s v="OFF-AR-10001446"/>
    <x v="1"/>
    <s v="Art"/>
    <s v="Newell 309"/>
    <n v="34.65"/>
    <n v="3"/>
    <n v="0"/>
    <n v="10.395"/>
  </r>
  <r>
    <n v="1896"/>
    <s v="CA-2015-109197"/>
    <d v="2015-12-31T00:00:00"/>
    <x v="659"/>
    <x v="1"/>
    <s v="JO-15280"/>
    <s v="Jas O'Carroll"/>
    <s v="Consumer"/>
    <s v="United States"/>
    <x v="263"/>
    <s v="Montana"/>
    <n v="59801"/>
    <x v="1"/>
    <s v="OFF-BI-10004632"/>
    <x v="1"/>
    <s v="Binders"/>
    <s v="Ibico Hi-Tech Manual Binding System"/>
    <n v="487.98399999999998"/>
    <n v="2"/>
    <n v="0.2"/>
    <n v="152.495"/>
  </r>
  <r>
    <n v="1897"/>
    <s v="CA-2017-141789"/>
    <d v="2017-10-03T00:00:00"/>
    <x v="299"/>
    <x v="2"/>
    <s v="AC-10450"/>
    <s v="Amy Cox"/>
    <s v="Consumer"/>
    <s v="United States"/>
    <x v="31"/>
    <s v="Minnesota"/>
    <n v="55407"/>
    <x v="2"/>
    <s v="OFF-BI-10001359"/>
    <x v="1"/>
    <s v="Binders"/>
    <s v="GBC DocuBind TL300 Electric Binding System"/>
    <n v="1793.98"/>
    <n v="2"/>
    <n v="0"/>
    <n v="843.17060000000004"/>
  </r>
  <r>
    <n v="1898"/>
    <s v="CA-2014-169775"/>
    <d v="2014-08-29T00:00:00"/>
    <x v="660"/>
    <x v="0"/>
    <s v="RA-19945"/>
    <s v="Ryan Akin"/>
    <s v="Consumer"/>
    <s v="United States"/>
    <x v="100"/>
    <s v="Florida"/>
    <n v="33178"/>
    <x v="0"/>
    <s v="OFF-EN-10001749"/>
    <x v="1"/>
    <s v="Envelopes"/>
    <s v="Jiffy Padded Mailers with Self-Seal Closure"/>
    <n v="29.808"/>
    <n v="2"/>
    <n v="0.2"/>
    <n v="10.805400000000001"/>
  </r>
  <r>
    <n v="1899"/>
    <s v="CA-2014-169775"/>
    <d v="2014-08-29T00:00:00"/>
    <x v="660"/>
    <x v="0"/>
    <s v="RA-19945"/>
    <s v="Ryan Akin"/>
    <s v="Consumer"/>
    <s v="United States"/>
    <x v="100"/>
    <s v="Florida"/>
    <n v="33178"/>
    <x v="0"/>
    <s v="OFF-BI-10004390"/>
    <x v="1"/>
    <s v="Binders"/>
    <s v="GBC DocuBind 200 Manual Binding Machine"/>
    <n v="505.17599999999999"/>
    <n v="4"/>
    <n v="0.7"/>
    <n v="-336.78399999999999"/>
  </r>
  <r>
    <n v="1900"/>
    <s v="CA-2014-169775"/>
    <d v="2014-08-29T00:00:00"/>
    <x v="660"/>
    <x v="0"/>
    <s v="RA-19945"/>
    <s v="Ryan Akin"/>
    <s v="Consumer"/>
    <s v="United States"/>
    <x v="100"/>
    <s v="Florida"/>
    <n v="33178"/>
    <x v="0"/>
    <s v="FUR-TA-10001857"/>
    <x v="0"/>
    <s v="Tables"/>
    <s v="Balt Solid Wood Rectangular Table"/>
    <n v="174.05850000000001"/>
    <n v="3"/>
    <n v="0.45"/>
    <n v="-110.7645"/>
  </r>
  <r>
    <n v="1901"/>
    <s v="CA-2016-140543"/>
    <d v="2016-06-29T00:00:00"/>
    <x v="480"/>
    <x v="0"/>
    <s v="Co-12640"/>
    <s v="Corey-Lock"/>
    <s v="Consumer"/>
    <s v="United States"/>
    <x v="159"/>
    <s v="South Carolina"/>
    <n v="29501"/>
    <x v="0"/>
    <s v="OFF-ST-10000563"/>
    <x v="1"/>
    <s v="Storage"/>
    <s v="Fellowes Bankers Box Stor/Drawer Steel Plus"/>
    <n v="191.88"/>
    <n v="6"/>
    <n v="0"/>
    <n v="19.187999999999999"/>
  </r>
  <r>
    <n v="1902"/>
    <s v="CA-2016-151141"/>
    <d v="2016-08-20T00:00:00"/>
    <x v="319"/>
    <x v="2"/>
    <s v="DW-13480"/>
    <s v="Dianna Wilson"/>
    <s v="Home Office"/>
    <s v="United States"/>
    <x v="66"/>
    <s v="Michigan"/>
    <n v="48205"/>
    <x v="2"/>
    <s v="TEC-PH-10004924"/>
    <x v="2"/>
    <s v="Phones"/>
    <s v="SKILCRAFT Telephone Shoulder Rest, 2&quot; x 6.5&quot; x 2.5&quot;, Black"/>
    <n v="14.78"/>
    <n v="2"/>
    <n v="0"/>
    <n v="3.9906000000000001"/>
  </r>
  <r>
    <n v="1903"/>
    <s v="CA-2017-167094"/>
    <d v="2017-10-21T00:00:00"/>
    <x v="661"/>
    <x v="2"/>
    <s v="DK-12835"/>
    <s v="Damala Kotsonis"/>
    <s v="Corporate"/>
    <s v="United States"/>
    <x v="24"/>
    <s v="Oregon"/>
    <n v="97477"/>
    <x v="1"/>
    <s v="OFF-PA-10003953"/>
    <x v="1"/>
    <s v="Paper"/>
    <s v="Xerox 218"/>
    <n v="5.1840000000000002"/>
    <n v="1"/>
    <n v="0.2"/>
    <n v="1.8144"/>
  </r>
  <r>
    <n v="1904"/>
    <s v="CA-2017-167094"/>
    <d v="2017-10-21T00:00:00"/>
    <x v="661"/>
    <x v="2"/>
    <s v="DK-12835"/>
    <s v="Damala Kotsonis"/>
    <s v="Corporate"/>
    <s v="United States"/>
    <x v="24"/>
    <s v="Oregon"/>
    <n v="97477"/>
    <x v="1"/>
    <s v="FUR-CH-10000155"/>
    <x v="0"/>
    <s v="Chairs"/>
    <s v="Global Comet Stacking Armless Chair"/>
    <n v="478.48"/>
    <n v="2"/>
    <n v="0.2"/>
    <n v="47.847999999999999"/>
  </r>
  <r>
    <n v="1905"/>
    <s v="CA-2017-167094"/>
    <d v="2017-10-21T00:00:00"/>
    <x v="661"/>
    <x v="2"/>
    <s v="DK-12835"/>
    <s v="Damala Kotsonis"/>
    <s v="Corporate"/>
    <s v="United States"/>
    <x v="24"/>
    <s v="Oregon"/>
    <n v="97477"/>
    <x v="1"/>
    <s v="TEC-AC-10003116"/>
    <x v="2"/>
    <s v="Accessories"/>
    <s v="Memorex Froggy Flash Drive 8 GB"/>
    <n v="28.4"/>
    <n v="2"/>
    <n v="0.2"/>
    <n v="6.7450000000000001"/>
  </r>
  <r>
    <n v="1906"/>
    <s v="CA-2017-154410"/>
    <d v="2017-10-21T00:00:00"/>
    <x v="188"/>
    <x v="2"/>
    <s v="MD-17860"/>
    <s v="Michael Dominguez"/>
    <s v="Corporate"/>
    <s v="United States"/>
    <x v="245"/>
    <s v="Indiana"/>
    <n v="46203"/>
    <x v="2"/>
    <s v="OFF-ST-10002743"/>
    <x v="1"/>
    <s v="Storage"/>
    <s v="SAFCO Boltless Steel Shelving"/>
    <n v="909.12"/>
    <n v="8"/>
    <n v="0"/>
    <n v="9.0911999999999598"/>
  </r>
  <r>
    <n v="1907"/>
    <s v="US-2016-150567"/>
    <d v="2016-05-17T00:00:00"/>
    <x v="662"/>
    <x v="1"/>
    <s v="RP-19855"/>
    <s v="Roy Phan"/>
    <s v="Corporate"/>
    <s v="United States"/>
    <x v="264"/>
    <s v="Florida"/>
    <n v="32712"/>
    <x v="0"/>
    <s v="OFF-BI-10001757"/>
    <x v="1"/>
    <s v="Binders"/>
    <s v="Pressboard Hanging Data Binders for Unburst Sheets"/>
    <n v="2.952"/>
    <n v="2"/>
    <n v="0.7"/>
    <n v="-2.1648000000000001"/>
  </r>
  <r>
    <n v="1908"/>
    <s v="US-2016-150567"/>
    <d v="2016-05-17T00:00:00"/>
    <x v="662"/>
    <x v="1"/>
    <s v="RP-19855"/>
    <s v="Roy Phan"/>
    <s v="Corporate"/>
    <s v="United States"/>
    <x v="264"/>
    <s v="Florida"/>
    <n v="32712"/>
    <x v="0"/>
    <s v="OFF-BI-10000069"/>
    <x v="1"/>
    <s v="Binders"/>
    <s v="GBC Prepunched Paper, 19-Hole, for Binding Systems, 24-lb"/>
    <n v="27.018000000000001"/>
    <n v="6"/>
    <n v="0.7"/>
    <n v="-21.6144"/>
  </r>
  <r>
    <n v="1909"/>
    <s v="CA-2015-157959"/>
    <d v="2015-02-03T00:00:00"/>
    <x v="600"/>
    <x v="2"/>
    <s v="RW-19540"/>
    <s v="Rick Wilson"/>
    <s v="Corporate"/>
    <s v="United States"/>
    <x v="1"/>
    <s v="California"/>
    <n v="90008"/>
    <x v="1"/>
    <s v="FUR-FU-10004093"/>
    <x v="0"/>
    <s v="Furnishings"/>
    <s v="Hand-Finished Solid Wood Document Frame"/>
    <n v="136.91999999999999"/>
    <n v="4"/>
    <n v="0"/>
    <n v="41.076000000000001"/>
  </r>
  <r>
    <n v="1910"/>
    <s v="CA-2017-105886"/>
    <d v="2017-12-18T00:00:00"/>
    <x v="350"/>
    <x v="1"/>
    <s v="DB-13660"/>
    <s v="Duane Benoit"/>
    <s v="Consumer"/>
    <s v="United States"/>
    <x v="147"/>
    <s v="New York"/>
    <n v="11572"/>
    <x v="3"/>
    <s v="FUR-FU-10001037"/>
    <x v="0"/>
    <s v="Furnishings"/>
    <s v="DAX Charcoal/Nickel-Tone Document Frame, 5 x 7"/>
    <n v="18.96"/>
    <n v="2"/>
    <n v="0"/>
    <n v="8.532"/>
  </r>
  <r>
    <n v="1911"/>
    <s v="CA-2016-105963"/>
    <d v="2016-11-15T00:00:00"/>
    <x v="407"/>
    <x v="1"/>
    <s v="SC-20770"/>
    <s v="Stewart Carmichael"/>
    <s v="Corporate"/>
    <s v="United States"/>
    <x v="1"/>
    <s v="California"/>
    <n v="90008"/>
    <x v="1"/>
    <s v="TEC-AC-10003832"/>
    <x v="2"/>
    <s v="Accessories"/>
    <s v="Imation 16GB Mini TravelDrive USB 2.0 Flash Drive"/>
    <n v="99.39"/>
    <n v="3"/>
    <n v="0"/>
    <n v="40.749899999999997"/>
  </r>
  <r>
    <n v="1912"/>
    <s v="CA-2017-121503"/>
    <d v="2017-07-03T00:00:00"/>
    <x v="663"/>
    <x v="0"/>
    <s v="FH-14275"/>
    <s v="Frank Hawley"/>
    <s v="Corporate"/>
    <s v="United States"/>
    <x v="12"/>
    <s v="Texas"/>
    <n v="77041"/>
    <x v="2"/>
    <s v="OFF-PA-10001878"/>
    <x v="1"/>
    <s v="Paper"/>
    <s v="Xerox 1891"/>
    <n v="273.89600000000002"/>
    <n v="7"/>
    <n v="0.2"/>
    <n v="92.439899999999994"/>
  </r>
  <r>
    <n v="1913"/>
    <s v="CA-2017-121503"/>
    <d v="2017-07-03T00:00:00"/>
    <x v="663"/>
    <x v="0"/>
    <s v="FH-14275"/>
    <s v="Frank Hawley"/>
    <s v="Corporate"/>
    <s v="United States"/>
    <x v="12"/>
    <s v="Texas"/>
    <n v="77041"/>
    <x v="2"/>
    <s v="TEC-MA-10003674"/>
    <x v="2"/>
    <s v="Machines"/>
    <s v="Hewlett-Packard Deskjet 5550 Printer"/>
    <n v="597.13199999999995"/>
    <n v="3"/>
    <n v="0.4"/>
    <n v="49.761000000000003"/>
  </r>
  <r>
    <n v="1914"/>
    <s v="CA-2014-103366"/>
    <d v="2014-01-15T00:00:00"/>
    <x v="664"/>
    <x v="2"/>
    <s v="EH-13990"/>
    <s v="Erica Hackney"/>
    <s v="Consumer"/>
    <s v="United States"/>
    <x v="185"/>
    <s v="Georgia"/>
    <n v="30076"/>
    <x v="0"/>
    <s v="TEC-AC-10003628"/>
    <x v="2"/>
    <s v="Accessories"/>
    <s v="Logitech 910-002974 M325 Wireless Mouse for Web Scrolling"/>
    <n v="149.94999999999999"/>
    <n v="5"/>
    <n v="0"/>
    <n v="65.977999999999994"/>
  </r>
  <r>
    <n v="1915"/>
    <s v="CA-2017-124597"/>
    <d v="2017-04-30T00:00:00"/>
    <x v="547"/>
    <x v="1"/>
    <s v="AS-10630"/>
    <s v="Ann Steele"/>
    <s v="Home Office"/>
    <s v="United States"/>
    <x v="199"/>
    <s v="Florida"/>
    <n v="33437"/>
    <x v="0"/>
    <s v="OFF-LA-10003190"/>
    <x v="1"/>
    <s v="Labels"/>
    <s v="Avery 474"/>
    <n v="4.6079999999999997"/>
    <n v="2"/>
    <n v="0.2"/>
    <n v="1.6704000000000001"/>
  </r>
  <r>
    <n v="1916"/>
    <s v="CA-2017-124597"/>
    <d v="2017-04-30T00:00:00"/>
    <x v="547"/>
    <x v="1"/>
    <s v="AS-10630"/>
    <s v="Ann Steele"/>
    <s v="Home Office"/>
    <s v="United States"/>
    <x v="199"/>
    <s v="Florida"/>
    <n v="33437"/>
    <x v="0"/>
    <s v="OFF-AR-10002280"/>
    <x v="1"/>
    <s v="Art"/>
    <s v="Staples in misc. colors"/>
    <n v="15.528"/>
    <n v="3"/>
    <n v="0.2"/>
    <n v="4.8525"/>
  </r>
  <r>
    <n v="1917"/>
    <s v="CA-2017-124597"/>
    <d v="2017-04-30T00:00:00"/>
    <x v="547"/>
    <x v="1"/>
    <s v="AS-10630"/>
    <s v="Ann Steele"/>
    <s v="Home Office"/>
    <s v="United States"/>
    <x v="199"/>
    <s v="Florida"/>
    <n v="33437"/>
    <x v="0"/>
    <s v="OFF-LA-10001569"/>
    <x v="1"/>
    <s v="Labels"/>
    <s v="Avery 499"/>
    <n v="11.952"/>
    <n v="3"/>
    <n v="0.2"/>
    <n v="3.8843999999999999"/>
  </r>
  <r>
    <n v="1918"/>
    <s v="CA-2015-105634"/>
    <d v="2015-11-08T00:00:00"/>
    <x v="665"/>
    <x v="1"/>
    <s v="HA-14905"/>
    <s v="Helen Abelman"/>
    <s v="Consumer"/>
    <s v="United States"/>
    <x v="47"/>
    <s v="Massachusetts"/>
    <n v="2038"/>
    <x v="3"/>
    <s v="OFF-AR-10001573"/>
    <x v="1"/>
    <s v="Art"/>
    <s v="American Pencil"/>
    <n v="11.65"/>
    <n v="5"/>
    <n v="0"/>
    <n v="3.3784999999999998"/>
  </r>
  <r>
    <n v="1919"/>
    <s v="CA-2015-123673"/>
    <d v="2015-10-30T00:00:00"/>
    <x v="666"/>
    <x v="0"/>
    <s v="CH-12070"/>
    <s v="Cathy Hwang"/>
    <s v="Home Office"/>
    <s v="United States"/>
    <x v="66"/>
    <s v="Michigan"/>
    <n v="48227"/>
    <x v="2"/>
    <s v="TEC-PH-10001809"/>
    <x v="2"/>
    <s v="Phones"/>
    <s v="Panasonic KX T7736-B Digital phone"/>
    <n v="299.89999999999998"/>
    <n v="2"/>
    <n v="0"/>
    <n v="74.974999999999994"/>
  </r>
  <r>
    <n v="1920"/>
    <s v="US-2017-111423"/>
    <d v="2017-08-17T00:00:00"/>
    <x v="667"/>
    <x v="2"/>
    <s v="EH-13765"/>
    <s v="Edward Hooks"/>
    <s v="Corporate"/>
    <s v="United States"/>
    <x v="232"/>
    <s v="New York"/>
    <n v="13601"/>
    <x v="3"/>
    <s v="OFF-BI-10003091"/>
    <x v="1"/>
    <s v="Binders"/>
    <s v="GBC DocuBind TL200 Manual Binding Machine"/>
    <n v="895.92"/>
    <n v="5"/>
    <n v="0.2"/>
    <n v="302.37299999999999"/>
  </r>
  <r>
    <n v="1921"/>
    <s v="US-2017-111423"/>
    <d v="2017-08-17T00:00:00"/>
    <x v="667"/>
    <x v="2"/>
    <s v="EH-13765"/>
    <s v="Edward Hooks"/>
    <s v="Corporate"/>
    <s v="United States"/>
    <x v="232"/>
    <s v="New York"/>
    <n v="13601"/>
    <x v="3"/>
    <s v="FUR-CH-10003981"/>
    <x v="0"/>
    <s v="Chairs"/>
    <s v="Global Commerce Series Low-Back Swivel/Tilt Chairs"/>
    <n v="462.56400000000002"/>
    <n v="2"/>
    <n v="0.1"/>
    <n v="97.652399999999901"/>
  </r>
  <r>
    <n v="1922"/>
    <s v="CA-2015-125178"/>
    <d v="2015-10-03T00:00:00"/>
    <x v="256"/>
    <x v="1"/>
    <s v="MZ-17515"/>
    <s v="Mary Zewe"/>
    <s v="Corporate"/>
    <s v="United States"/>
    <x v="265"/>
    <s v="Pennsylvania"/>
    <n v="19601"/>
    <x v="3"/>
    <s v="OFF-ST-10002562"/>
    <x v="1"/>
    <s v="Storage"/>
    <s v="Staple magnet"/>
    <n v="15.007999999999999"/>
    <n v="2"/>
    <n v="0.2"/>
    <n v="1.5007999999999999"/>
  </r>
  <r>
    <n v="1923"/>
    <s v="CA-2016-156685"/>
    <d v="2016-07-08T00:00:00"/>
    <x v="668"/>
    <x v="0"/>
    <s v="SC-20230"/>
    <s v="Scot Coram"/>
    <s v="Corporate"/>
    <s v="United States"/>
    <x v="81"/>
    <s v="Texas"/>
    <n v="76017"/>
    <x v="2"/>
    <s v="TEC-PH-10004345"/>
    <x v="2"/>
    <s v="Phones"/>
    <s v="Cisco SPA 502G IP Phone"/>
    <n v="863.64"/>
    <n v="9"/>
    <n v="0.2"/>
    <n v="107.955"/>
  </r>
  <r>
    <n v="1924"/>
    <s v="CA-2016-156685"/>
    <d v="2016-07-08T00:00:00"/>
    <x v="668"/>
    <x v="0"/>
    <s v="SC-20230"/>
    <s v="Scot Coram"/>
    <s v="Corporate"/>
    <s v="United States"/>
    <x v="81"/>
    <s v="Texas"/>
    <n v="76017"/>
    <x v="2"/>
    <s v="OFF-AR-10000588"/>
    <x v="1"/>
    <s v="Art"/>
    <s v="Newell 345"/>
    <n v="47.616"/>
    <n v="3"/>
    <n v="0.2"/>
    <n v="3.5712000000000002"/>
  </r>
  <r>
    <n v="1925"/>
    <s v="CA-2017-126865"/>
    <d v="2017-12-05T00:00:00"/>
    <x v="94"/>
    <x v="0"/>
    <s v="NP-18325"/>
    <s v="Naresj Patel"/>
    <s v="Consumer"/>
    <s v="United States"/>
    <x v="70"/>
    <s v="California"/>
    <n v="92024"/>
    <x v="1"/>
    <s v="OFF-PA-10003039"/>
    <x v="1"/>
    <s v="Paper"/>
    <s v="Xerox 1960"/>
    <n v="92.94"/>
    <n v="3"/>
    <n v="0"/>
    <n v="41.823"/>
  </r>
  <r>
    <n v="1926"/>
    <s v="CA-2017-102834"/>
    <d v="2017-03-09T00:00:00"/>
    <x v="669"/>
    <x v="1"/>
    <s v="LW-16990"/>
    <s v="Lindsay Williams"/>
    <s v="Corporate"/>
    <s v="United States"/>
    <x v="8"/>
    <s v="California"/>
    <n v="94110"/>
    <x v="1"/>
    <s v="TEC-AC-10001908"/>
    <x v="2"/>
    <s v="Accessories"/>
    <s v="Logitech Wireless Headset h800"/>
    <n v="199.98"/>
    <n v="2"/>
    <n v="0"/>
    <n v="69.992999999999995"/>
  </r>
  <r>
    <n v="1927"/>
    <s v="US-2016-139710"/>
    <d v="2016-06-09T00:00:00"/>
    <x v="35"/>
    <x v="1"/>
    <s v="GM-14680"/>
    <s v="Greg Matthias"/>
    <s v="Consumer"/>
    <s v="United States"/>
    <x v="1"/>
    <s v="California"/>
    <n v="90045"/>
    <x v="1"/>
    <s v="TEC-PH-10001198"/>
    <x v="2"/>
    <s v="Phones"/>
    <s v="Avaya 4621SW VoIP phone"/>
    <n v="177.48"/>
    <n v="3"/>
    <n v="0.2"/>
    <n v="19.9665"/>
  </r>
  <r>
    <n v="1928"/>
    <s v="CA-2017-121538"/>
    <d v="2017-11-28T00:00:00"/>
    <x v="670"/>
    <x v="2"/>
    <s v="RH-19495"/>
    <s v="Rick Hansen"/>
    <s v="Consumer"/>
    <s v="United States"/>
    <x v="60"/>
    <s v="Colorado"/>
    <n v="80219"/>
    <x v="1"/>
    <s v="OFF-PA-10004071"/>
    <x v="1"/>
    <s v="Paper"/>
    <s v="Eaton Premium Continuous-Feed Paper, 25% Cotton, Letter Size, White, 1000 Shts/Box"/>
    <n v="88.768000000000001"/>
    <n v="2"/>
    <n v="0.2"/>
    <n v="31.0688"/>
  </r>
  <r>
    <n v="1929"/>
    <s v="US-2017-101539"/>
    <d v="2017-03-16T00:00:00"/>
    <x v="671"/>
    <x v="0"/>
    <s v="VM-21685"/>
    <s v="Valerie Mitchum"/>
    <s v="Home Office"/>
    <s v="United States"/>
    <x v="4"/>
    <s v="Washington"/>
    <n v="98105"/>
    <x v="1"/>
    <s v="OFF-PA-10001972"/>
    <x v="1"/>
    <s v="Paper"/>
    <s v="Xerox 214"/>
    <n v="6.48"/>
    <n v="1"/>
    <n v="0"/>
    <n v="3.1103999999999998"/>
  </r>
  <r>
    <n v="1930"/>
    <s v="US-2017-101539"/>
    <d v="2017-03-16T00:00:00"/>
    <x v="671"/>
    <x v="0"/>
    <s v="VM-21685"/>
    <s v="Valerie Mitchum"/>
    <s v="Home Office"/>
    <s v="United States"/>
    <x v="4"/>
    <s v="Washington"/>
    <n v="98105"/>
    <x v="1"/>
    <s v="OFF-ST-10004180"/>
    <x v="1"/>
    <s v="Storage"/>
    <s v="Safco Commercial Shelving"/>
    <n v="46.51"/>
    <n v="1"/>
    <n v="0"/>
    <n v="1.8604000000000001"/>
  </r>
  <r>
    <n v="1931"/>
    <s v="US-2017-101539"/>
    <d v="2017-03-16T00:00:00"/>
    <x v="671"/>
    <x v="0"/>
    <s v="VM-21685"/>
    <s v="Valerie Mitchum"/>
    <s v="Home Office"/>
    <s v="United States"/>
    <x v="4"/>
    <s v="Washington"/>
    <n v="98105"/>
    <x v="1"/>
    <s v="TEC-PH-10004165"/>
    <x v="2"/>
    <s v="Phones"/>
    <s v="Mitel MiVoice 5330e IP Phone"/>
    <n v="659.976"/>
    <n v="3"/>
    <n v="0.2"/>
    <n v="49.498199999999997"/>
  </r>
  <r>
    <n v="1932"/>
    <s v="CA-2016-152121"/>
    <d v="2016-11-27T00:00:00"/>
    <x v="533"/>
    <x v="0"/>
    <s v="CC-12670"/>
    <s v="Craig Carreira"/>
    <s v="Consumer"/>
    <s v="United States"/>
    <x v="48"/>
    <s v="Arizona"/>
    <n v="85254"/>
    <x v="1"/>
    <s v="TEC-PH-10002483"/>
    <x v="2"/>
    <s v="Phones"/>
    <s v="Motorola Moto X"/>
    <n v="271.99200000000002"/>
    <n v="1"/>
    <n v="0.2"/>
    <n v="23.799299999999999"/>
  </r>
  <r>
    <n v="1933"/>
    <s v="CA-2017-161200"/>
    <d v="2017-08-06T00:00:00"/>
    <x v="672"/>
    <x v="0"/>
    <s v="SV-20365"/>
    <s v="Seth Vernon"/>
    <s v="Consumer"/>
    <s v="United States"/>
    <x v="240"/>
    <s v="Louisiana"/>
    <n v="70506"/>
    <x v="0"/>
    <s v="FUR-BO-10000468"/>
    <x v="0"/>
    <s v="Bookcases"/>
    <s v="O'Sullivan 2-Shelf Heavy-Duty Bookcases"/>
    <n v="145.74"/>
    <n v="3"/>
    <n v="0"/>
    <n v="23.3184"/>
  </r>
  <r>
    <n v="1934"/>
    <s v="CA-2017-161200"/>
    <d v="2017-08-06T00:00:00"/>
    <x v="672"/>
    <x v="0"/>
    <s v="SV-20365"/>
    <s v="Seth Vernon"/>
    <s v="Consumer"/>
    <s v="United States"/>
    <x v="240"/>
    <s v="Louisiana"/>
    <n v="70506"/>
    <x v="0"/>
    <s v="FUR-FU-10001706"/>
    <x v="0"/>
    <s v="Furnishings"/>
    <s v="Longer-Life Soft White Bulbs"/>
    <n v="15.4"/>
    <n v="5"/>
    <n v="0"/>
    <n v="7.3920000000000003"/>
  </r>
  <r>
    <n v="1935"/>
    <s v="CA-2017-101245"/>
    <d v="2017-11-27T00:00:00"/>
    <x v="108"/>
    <x v="1"/>
    <s v="LW-16990"/>
    <s v="Lindsay Williams"/>
    <s v="Corporate"/>
    <s v="United States"/>
    <x v="8"/>
    <s v="California"/>
    <n v="94109"/>
    <x v="1"/>
    <s v="OFF-PA-10003129"/>
    <x v="1"/>
    <s v="Paper"/>
    <s v="Tops White Computer Printout Paper"/>
    <n v="244.55"/>
    <n v="5"/>
    <n v="0"/>
    <n v="114.9385"/>
  </r>
  <r>
    <n v="1936"/>
    <s v="CA-2017-101245"/>
    <d v="2017-11-27T00:00:00"/>
    <x v="108"/>
    <x v="1"/>
    <s v="LW-16990"/>
    <s v="Lindsay Williams"/>
    <s v="Corporate"/>
    <s v="United States"/>
    <x v="8"/>
    <s v="California"/>
    <n v="94109"/>
    <x v="1"/>
    <s v="TEC-AC-10001284"/>
    <x v="2"/>
    <s v="Accessories"/>
    <s v="Enermax Briskie RF Wireless Keyboard and Mouse Combo"/>
    <n v="166.16"/>
    <n v="8"/>
    <n v="0"/>
    <n v="59.817599999999999"/>
  </r>
  <r>
    <n v="1937"/>
    <s v="CA-2015-141768"/>
    <d v="2015-05-25T00:00:00"/>
    <x v="673"/>
    <x v="0"/>
    <s v="NP-18685"/>
    <s v="Nora Pelletier"/>
    <s v="Home Office"/>
    <s v="United States"/>
    <x v="8"/>
    <s v="California"/>
    <n v="94109"/>
    <x v="1"/>
    <s v="FUR-FU-10002268"/>
    <x v="0"/>
    <s v="Furnishings"/>
    <s v="Ultra Door Push Plate"/>
    <n v="14.73"/>
    <n v="3"/>
    <n v="0"/>
    <n v="4.8609"/>
  </r>
  <r>
    <n v="1938"/>
    <s v="CA-2016-112109"/>
    <d v="2016-07-08T00:00:00"/>
    <x v="294"/>
    <x v="1"/>
    <s v="JE-15715"/>
    <s v="Joe Elijah"/>
    <s v="Consumer"/>
    <s v="United States"/>
    <x v="266"/>
    <s v="Colorado"/>
    <n v="80020"/>
    <x v="1"/>
    <s v="OFF-BI-10002082"/>
    <x v="1"/>
    <s v="Binders"/>
    <s v="GBC Twin Loop Wire Binding Elements"/>
    <n v="19.968"/>
    <n v="2"/>
    <n v="0.7"/>
    <n v="-13.311999999999999"/>
  </r>
  <r>
    <n v="1939"/>
    <s v="CA-2016-112109"/>
    <d v="2016-07-08T00:00:00"/>
    <x v="294"/>
    <x v="1"/>
    <s v="JE-15715"/>
    <s v="Joe Elijah"/>
    <s v="Consumer"/>
    <s v="United States"/>
    <x v="266"/>
    <s v="Colorado"/>
    <n v="80020"/>
    <x v="1"/>
    <s v="OFF-ST-10001505"/>
    <x v="1"/>
    <s v="Storage"/>
    <s v="Perma STOR-ALL Hanging File Box, 13 1/8&quot;W x 12 1/4&quot;D x 10 1/2&quot;H"/>
    <n v="33.488"/>
    <n v="7"/>
    <n v="0.2"/>
    <n v="-1.25580000000001"/>
  </r>
  <r>
    <n v="1940"/>
    <s v="CA-2016-112109"/>
    <d v="2016-07-08T00:00:00"/>
    <x v="294"/>
    <x v="1"/>
    <s v="JE-15715"/>
    <s v="Joe Elijah"/>
    <s v="Consumer"/>
    <s v="United States"/>
    <x v="266"/>
    <s v="Colorado"/>
    <n v="80020"/>
    <x v="1"/>
    <s v="OFF-BI-10001634"/>
    <x v="1"/>
    <s v="Binders"/>
    <s v="Wilson Jones Active Use Binders"/>
    <n v="8.7360000000000007"/>
    <n v="4"/>
    <n v="0.7"/>
    <n v="-6.1151999999999997"/>
  </r>
  <r>
    <n v="1941"/>
    <s v="CA-2016-112109"/>
    <d v="2016-07-08T00:00:00"/>
    <x v="294"/>
    <x v="1"/>
    <s v="JE-15715"/>
    <s v="Joe Elijah"/>
    <s v="Consumer"/>
    <s v="United States"/>
    <x v="266"/>
    <s v="Colorado"/>
    <n v="80020"/>
    <x v="1"/>
    <s v="FUR-CH-10004287"/>
    <x v="0"/>
    <s v="Chairs"/>
    <s v="SAFCO Arco Folding Chair"/>
    <n v="662.88"/>
    <n v="3"/>
    <n v="0.2"/>
    <n v="74.573999999999998"/>
  </r>
  <r>
    <n v="1942"/>
    <s v="CA-2017-144064"/>
    <d v="2017-08-29T00:00:00"/>
    <x v="153"/>
    <x v="2"/>
    <s v="CP-12085"/>
    <s v="Cathy Prescott"/>
    <s v="Corporate"/>
    <s v="United States"/>
    <x v="94"/>
    <s v="Illinois"/>
    <n v="62301"/>
    <x v="2"/>
    <s v="OFF-LA-10004544"/>
    <x v="1"/>
    <s v="Labels"/>
    <s v="Avery 505"/>
    <n v="47.36"/>
    <n v="4"/>
    <n v="0.2"/>
    <n v="17.760000000000002"/>
  </r>
  <r>
    <n v="1943"/>
    <s v="CA-2017-144064"/>
    <d v="2017-08-29T00:00:00"/>
    <x v="153"/>
    <x v="2"/>
    <s v="CP-12085"/>
    <s v="Cathy Prescott"/>
    <s v="Corporate"/>
    <s v="United States"/>
    <x v="94"/>
    <s v="Illinois"/>
    <n v="62301"/>
    <x v="2"/>
    <s v="OFF-ST-10004507"/>
    <x v="1"/>
    <s v="Storage"/>
    <s v="Advantus Rolling Storage Box"/>
    <n v="27.44"/>
    <n v="2"/>
    <n v="0.2"/>
    <n v="2.4009999999999998"/>
  </r>
  <r>
    <n v="1944"/>
    <s v="CA-2017-144064"/>
    <d v="2017-08-29T00:00:00"/>
    <x v="153"/>
    <x v="2"/>
    <s v="CP-12085"/>
    <s v="Cathy Prescott"/>
    <s v="Corporate"/>
    <s v="United States"/>
    <x v="94"/>
    <s v="Illinois"/>
    <n v="62301"/>
    <x v="2"/>
    <s v="OFF-BI-10002012"/>
    <x v="1"/>
    <s v="Binders"/>
    <s v="Wilson Jones Easy Flow II Sheet Lifters"/>
    <n v="3.24"/>
    <n v="9"/>
    <n v="0.8"/>
    <n v="-5.1840000000000002"/>
  </r>
  <r>
    <n v="1945"/>
    <s v="CA-2016-108581"/>
    <d v="2016-06-20T00:00:00"/>
    <x v="674"/>
    <x v="1"/>
    <s v="EA-14035"/>
    <s v="Erin Ashbrook"/>
    <s v="Corporate"/>
    <s v="United States"/>
    <x v="238"/>
    <s v="Texas"/>
    <n v="75007"/>
    <x v="2"/>
    <s v="TEC-AC-10001109"/>
    <x v="2"/>
    <s v="Accessories"/>
    <s v="Logitech Trackman Marble Mouse"/>
    <n v="95.968000000000004"/>
    <n v="4"/>
    <n v="0.2"/>
    <n v="26.391200000000001"/>
  </r>
  <r>
    <n v="1946"/>
    <s v="CA-2016-108581"/>
    <d v="2016-06-20T00:00:00"/>
    <x v="674"/>
    <x v="1"/>
    <s v="EA-14035"/>
    <s v="Erin Ashbrook"/>
    <s v="Corporate"/>
    <s v="United States"/>
    <x v="238"/>
    <s v="Texas"/>
    <n v="75007"/>
    <x v="2"/>
    <s v="OFF-PA-10000809"/>
    <x v="1"/>
    <s v="Paper"/>
    <s v="Xerox 206"/>
    <n v="10.368"/>
    <n v="2"/>
    <n v="0.2"/>
    <n v="3.6288"/>
  </r>
  <r>
    <n v="1947"/>
    <s v="CA-2017-157987"/>
    <d v="2017-09-02T00:00:00"/>
    <x v="371"/>
    <x v="1"/>
    <s v="AC-10615"/>
    <s v="Ann Chong"/>
    <s v="Corporate"/>
    <s v="United States"/>
    <x v="20"/>
    <s v="New York"/>
    <n v="10009"/>
    <x v="3"/>
    <s v="OFF-AR-10000658"/>
    <x v="1"/>
    <s v="Art"/>
    <s v="Newell 324"/>
    <n v="23.1"/>
    <n v="2"/>
    <n v="0"/>
    <n v="6.468"/>
  </r>
  <r>
    <n v="1948"/>
    <s v="CA-2017-157987"/>
    <d v="2017-09-02T00:00:00"/>
    <x v="371"/>
    <x v="1"/>
    <s v="AC-10615"/>
    <s v="Ann Chong"/>
    <s v="Corporate"/>
    <s v="United States"/>
    <x v="20"/>
    <s v="New York"/>
    <n v="10009"/>
    <x v="3"/>
    <s v="FUR-FU-10001196"/>
    <x v="0"/>
    <s v="Furnishings"/>
    <s v="DAX Cubicle Frames - 8x10"/>
    <n v="11.54"/>
    <n v="2"/>
    <n v="0"/>
    <n v="3.4620000000000002"/>
  </r>
  <r>
    <n v="1949"/>
    <s v="CA-2017-157987"/>
    <d v="2017-09-02T00:00:00"/>
    <x v="371"/>
    <x v="1"/>
    <s v="AC-10615"/>
    <s v="Ann Chong"/>
    <s v="Corporate"/>
    <s v="United States"/>
    <x v="20"/>
    <s v="New York"/>
    <n v="10009"/>
    <x v="3"/>
    <s v="FUR-TA-10001889"/>
    <x v="0"/>
    <s v="Tables"/>
    <s v="Bush Advantage Collection Racetrack Conference Table"/>
    <n v="254.52600000000001"/>
    <n v="1"/>
    <n v="0.4"/>
    <n v="-93.3262"/>
  </r>
  <r>
    <n v="1950"/>
    <s v="CA-2017-157987"/>
    <d v="2017-09-02T00:00:00"/>
    <x v="371"/>
    <x v="1"/>
    <s v="AC-10615"/>
    <s v="Ann Chong"/>
    <s v="Corporate"/>
    <s v="United States"/>
    <x v="20"/>
    <s v="New York"/>
    <n v="10009"/>
    <x v="3"/>
    <s v="OFF-AP-10000358"/>
    <x v="1"/>
    <s v="Appliances"/>
    <s v="Fellowes Basic Home/Office Series Surge Protectors"/>
    <n v="12.98"/>
    <n v="1"/>
    <n v="0"/>
    <n v="3.7642000000000002"/>
  </r>
  <r>
    <n v="1951"/>
    <s v="CA-2017-157987"/>
    <d v="2017-09-02T00:00:00"/>
    <x v="371"/>
    <x v="1"/>
    <s v="AC-10615"/>
    <s v="Ann Chong"/>
    <s v="Corporate"/>
    <s v="United States"/>
    <x v="20"/>
    <s v="New York"/>
    <n v="10009"/>
    <x v="3"/>
    <s v="OFF-BI-10004970"/>
    <x v="1"/>
    <s v="Binders"/>
    <s v="ACCOHIDE 3-Ring Binder, Blue, 1&quot;"/>
    <n v="26.431999999999999"/>
    <n v="8"/>
    <n v="0.2"/>
    <n v="8.9207999999999998"/>
  </r>
  <r>
    <n v="1952"/>
    <s v="CA-2017-157987"/>
    <d v="2017-09-02T00:00:00"/>
    <x v="371"/>
    <x v="1"/>
    <s v="AC-10615"/>
    <s v="Ann Chong"/>
    <s v="Corporate"/>
    <s v="United States"/>
    <x v="20"/>
    <s v="New York"/>
    <n v="10009"/>
    <x v="3"/>
    <s v="TEC-PH-10003885"/>
    <x v="2"/>
    <s v="Phones"/>
    <s v="Cisco SPA508G"/>
    <n v="197.97"/>
    <n v="3"/>
    <n v="0"/>
    <n v="57.411299999999997"/>
  </r>
  <r>
    <n v="1953"/>
    <s v="CA-2017-157987"/>
    <d v="2017-09-02T00:00:00"/>
    <x v="371"/>
    <x v="1"/>
    <s v="AC-10615"/>
    <s v="Ann Chong"/>
    <s v="Corporate"/>
    <s v="United States"/>
    <x v="20"/>
    <s v="New York"/>
    <n v="10009"/>
    <x v="3"/>
    <s v="OFF-LA-10001641"/>
    <x v="1"/>
    <s v="Labels"/>
    <s v="Avery 518"/>
    <n v="18.899999999999999"/>
    <n v="6"/>
    <n v="0"/>
    <n v="9.0719999999999992"/>
  </r>
  <r>
    <n v="1954"/>
    <s v="CA-2017-157987"/>
    <d v="2017-09-02T00:00:00"/>
    <x v="371"/>
    <x v="1"/>
    <s v="AC-10615"/>
    <s v="Ann Chong"/>
    <s v="Corporate"/>
    <s v="United States"/>
    <x v="20"/>
    <s v="New York"/>
    <n v="10009"/>
    <x v="3"/>
    <s v="FUR-CH-10003379"/>
    <x v="0"/>
    <s v="Chairs"/>
    <s v="Global Commerce Series High-Back Swivel/Tilt Chairs"/>
    <n v="1282.4100000000001"/>
    <n v="5"/>
    <n v="0.1"/>
    <n v="213.73500000000001"/>
  </r>
  <r>
    <n v="1955"/>
    <s v="CA-2017-157987"/>
    <d v="2017-09-02T00:00:00"/>
    <x v="371"/>
    <x v="1"/>
    <s v="AC-10615"/>
    <s v="Ann Chong"/>
    <s v="Corporate"/>
    <s v="United States"/>
    <x v="20"/>
    <s v="New York"/>
    <n v="10009"/>
    <x v="3"/>
    <s v="OFF-AR-10004582"/>
    <x v="1"/>
    <s v="Art"/>
    <s v="BIC Brite Liner Grip Highlighters"/>
    <n v="4.92"/>
    <n v="3"/>
    <n v="0"/>
    <n v="2.214"/>
  </r>
  <r>
    <n v="1956"/>
    <s v="CA-2017-157987"/>
    <d v="2017-09-02T00:00:00"/>
    <x v="371"/>
    <x v="1"/>
    <s v="AC-10615"/>
    <s v="Ann Chong"/>
    <s v="Corporate"/>
    <s v="United States"/>
    <x v="20"/>
    <s v="New York"/>
    <n v="10009"/>
    <x v="3"/>
    <s v="TEC-AC-10002842"/>
    <x v="2"/>
    <s v="Accessories"/>
    <s v="WD My Passport Ultra 2TB Portable External Hard Drive"/>
    <n v="238"/>
    <n v="2"/>
    <n v="0"/>
    <n v="38.08"/>
  </r>
  <r>
    <n v="1957"/>
    <s v="CA-2017-157987"/>
    <d v="2017-09-02T00:00:00"/>
    <x v="371"/>
    <x v="1"/>
    <s v="AC-10615"/>
    <s v="Ann Chong"/>
    <s v="Corporate"/>
    <s v="United States"/>
    <x v="20"/>
    <s v="New York"/>
    <n v="10009"/>
    <x v="3"/>
    <s v="TEC-AC-10000109"/>
    <x v="2"/>
    <s v="Accessories"/>
    <s v="Sony Micro Vault Click 16 GB USB 2.0 Flash Drive"/>
    <n v="167.97"/>
    <n v="3"/>
    <n v="0"/>
    <n v="40.312800000000003"/>
  </r>
  <r>
    <n v="1958"/>
    <s v="CA-2017-157987"/>
    <d v="2017-09-02T00:00:00"/>
    <x v="371"/>
    <x v="1"/>
    <s v="AC-10615"/>
    <s v="Ann Chong"/>
    <s v="Corporate"/>
    <s v="United States"/>
    <x v="20"/>
    <s v="New York"/>
    <n v="10009"/>
    <x v="3"/>
    <s v="OFF-PA-10003893"/>
    <x v="1"/>
    <s v="Paper"/>
    <s v="Xerox 1962"/>
    <n v="17.12"/>
    <n v="4"/>
    <n v="0"/>
    <n v="7.7039999999999997"/>
  </r>
  <r>
    <n v="1959"/>
    <s v="CA-2017-110905"/>
    <d v="2017-09-10T00:00:00"/>
    <x v="17"/>
    <x v="0"/>
    <s v="RW-19690"/>
    <s v="Robert Waldorf"/>
    <s v="Consumer"/>
    <s v="United States"/>
    <x v="24"/>
    <s v="Missouri"/>
    <n v="65807"/>
    <x v="2"/>
    <s v="OFF-BI-10003669"/>
    <x v="1"/>
    <s v="Binders"/>
    <s v="3M Organizer Strips"/>
    <n v="16.2"/>
    <n v="3"/>
    <n v="0"/>
    <n v="7.7759999999999998"/>
  </r>
  <r>
    <n v="1960"/>
    <s v="CA-2017-110905"/>
    <d v="2017-09-10T00:00:00"/>
    <x v="17"/>
    <x v="0"/>
    <s v="RW-19690"/>
    <s v="Robert Waldorf"/>
    <s v="Consumer"/>
    <s v="United States"/>
    <x v="24"/>
    <s v="Missouri"/>
    <n v="65807"/>
    <x v="2"/>
    <s v="OFF-AP-10004785"/>
    <x v="1"/>
    <s v="Appliances"/>
    <s v="Holmes Replacement Filter for HEPA Air Cleaner, Medium Room"/>
    <n v="33.99"/>
    <n v="3"/>
    <n v="0"/>
    <n v="14.6157"/>
  </r>
  <r>
    <n v="1961"/>
    <s v="CA-2017-110905"/>
    <d v="2017-09-10T00:00:00"/>
    <x v="17"/>
    <x v="0"/>
    <s v="RW-19690"/>
    <s v="Robert Waldorf"/>
    <s v="Consumer"/>
    <s v="United States"/>
    <x v="24"/>
    <s v="Missouri"/>
    <n v="65807"/>
    <x v="2"/>
    <s v="TEC-AC-10003023"/>
    <x v="2"/>
    <s v="Accessories"/>
    <s v="Logitech G105 Gaming Keyboard"/>
    <n v="296.85000000000002"/>
    <n v="5"/>
    <n v="0"/>
    <n v="53.433"/>
  </r>
  <r>
    <n v="1962"/>
    <s v="CA-2017-110905"/>
    <d v="2017-09-10T00:00:00"/>
    <x v="17"/>
    <x v="0"/>
    <s v="RW-19690"/>
    <s v="Robert Waldorf"/>
    <s v="Consumer"/>
    <s v="United States"/>
    <x v="24"/>
    <s v="Missouri"/>
    <n v="65807"/>
    <x v="2"/>
    <s v="TEC-AC-10002217"/>
    <x v="2"/>
    <s v="Accessories"/>
    <s v="Imation Clip USB flash drive - 8 GB"/>
    <n v="112.8"/>
    <n v="6"/>
    <n v="0"/>
    <n v="6.7679999999999998"/>
  </r>
  <r>
    <n v="1963"/>
    <s v="CA-2017-110905"/>
    <d v="2017-09-10T00:00:00"/>
    <x v="17"/>
    <x v="0"/>
    <s v="RW-19690"/>
    <s v="Robert Waldorf"/>
    <s v="Consumer"/>
    <s v="United States"/>
    <x v="24"/>
    <s v="Missouri"/>
    <n v="65807"/>
    <x v="2"/>
    <s v="OFF-BI-10002954"/>
    <x v="1"/>
    <s v="Binders"/>
    <s v="Newell 3-Hole Punched Plastic Slotted Magazine Holders for Binders"/>
    <n v="13.71"/>
    <n v="3"/>
    <n v="0"/>
    <n v="6.5808"/>
  </r>
  <r>
    <n v="1964"/>
    <s v="CA-2017-110905"/>
    <d v="2017-09-10T00:00:00"/>
    <x v="17"/>
    <x v="0"/>
    <s v="RW-19690"/>
    <s v="Robert Waldorf"/>
    <s v="Consumer"/>
    <s v="United States"/>
    <x v="24"/>
    <s v="Missouri"/>
    <n v="65807"/>
    <x v="2"/>
    <s v="OFF-PA-10002586"/>
    <x v="1"/>
    <s v="Paper"/>
    <s v="Xerox 1970"/>
    <n v="24.9"/>
    <n v="5"/>
    <n v="0"/>
    <n v="11.702999999999999"/>
  </r>
  <r>
    <n v="1965"/>
    <s v="CA-2017-110905"/>
    <d v="2017-09-10T00:00:00"/>
    <x v="17"/>
    <x v="0"/>
    <s v="RW-19690"/>
    <s v="Robert Waldorf"/>
    <s v="Consumer"/>
    <s v="United States"/>
    <x v="24"/>
    <s v="Missouri"/>
    <n v="65807"/>
    <x v="2"/>
    <s v="OFF-ST-10000025"/>
    <x v="1"/>
    <s v="Storage"/>
    <s v="Fellowes Stor/Drawer Steel Plus Storage Drawers"/>
    <n v="286.29000000000002"/>
    <n v="3"/>
    <n v="0"/>
    <n v="17.177399999999999"/>
  </r>
  <r>
    <n v="1966"/>
    <s v="CA-2017-110905"/>
    <d v="2017-09-10T00:00:00"/>
    <x v="17"/>
    <x v="0"/>
    <s v="RW-19690"/>
    <s v="Robert Waldorf"/>
    <s v="Consumer"/>
    <s v="United States"/>
    <x v="24"/>
    <s v="Missouri"/>
    <n v="65807"/>
    <x v="2"/>
    <s v="OFF-AP-10003281"/>
    <x v="1"/>
    <s v="Appliances"/>
    <s v="Acco 6 Outlet Guardian Standard Surge Suppressor"/>
    <n v="24.18"/>
    <n v="2"/>
    <n v="0"/>
    <n v="7.2539999999999996"/>
  </r>
  <r>
    <n v="1967"/>
    <s v="CA-2017-165841"/>
    <d v="2017-12-21T00:00:00"/>
    <x v="675"/>
    <x v="1"/>
    <s v="DB-13210"/>
    <s v="Dean Braden"/>
    <s v="Consumer"/>
    <s v="United States"/>
    <x v="267"/>
    <s v="New Jersey"/>
    <n v="7501"/>
    <x v="3"/>
    <s v="TEC-PH-10002103"/>
    <x v="2"/>
    <s v="Phones"/>
    <s v="Jabra SPEAK 410"/>
    <n v="281.97000000000003"/>
    <n v="3"/>
    <n v="0"/>
    <n v="78.951599999999999"/>
  </r>
  <r>
    <n v="1968"/>
    <s v="CA-2017-165841"/>
    <d v="2017-12-21T00:00:00"/>
    <x v="675"/>
    <x v="1"/>
    <s v="DB-13210"/>
    <s v="Dean Braden"/>
    <s v="Consumer"/>
    <s v="United States"/>
    <x v="267"/>
    <s v="New Jersey"/>
    <n v="7501"/>
    <x v="3"/>
    <s v="OFF-SU-10000898"/>
    <x v="1"/>
    <s v="Supplies"/>
    <s v="Acme Hot Forged Carbon Steel Scissors with Nickel-Plated Handles, 3 7/8&quot; Cut, 8&quot;L"/>
    <n v="69.5"/>
    <n v="5"/>
    <n v="0"/>
    <n v="20.155000000000001"/>
  </r>
  <r>
    <n v="1969"/>
    <s v="CA-2017-165841"/>
    <d v="2017-12-21T00:00:00"/>
    <x v="675"/>
    <x v="1"/>
    <s v="DB-13210"/>
    <s v="Dean Braden"/>
    <s v="Consumer"/>
    <s v="United States"/>
    <x v="267"/>
    <s v="New Jersey"/>
    <n v="7501"/>
    <x v="3"/>
    <s v="OFF-PA-10001144"/>
    <x v="1"/>
    <s v="Paper"/>
    <s v="Xerox 1913"/>
    <n v="166.44"/>
    <n v="3"/>
    <n v="0"/>
    <n v="79.891199999999998"/>
  </r>
  <r>
    <n v="1970"/>
    <s v="CA-2017-117485"/>
    <d v="2017-09-23T00:00:00"/>
    <x v="289"/>
    <x v="1"/>
    <s v="BD-11320"/>
    <s v="Bill Donatelli"/>
    <s v="Consumer"/>
    <s v="United States"/>
    <x v="251"/>
    <s v="Oklahoma"/>
    <n v="74133"/>
    <x v="2"/>
    <s v="TEC-AC-10004659"/>
    <x v="2"/>
    <s v="Accessories"/>
    <s v="Imation Secure+ Hardware Encrypted USB 2.0 Flash Drive; 16GB"/>
    <n v="291.95999999999998"/>
    <n v="4"/>
    <n v="0"/>
    <n v="102.18600000000001"/>
  </r>
  <r>
    <n v="1971"/>
    <s v="CA-2017-140242"/>
    <d v="2017-05-06T00:00:00"/>
    <x v="676"/>
    <x v="1"/>
    <s v="ML-17755"/>
    <s v="Max Ludwig"/>
    <s v="Home Office"/>
    <s v="United States"/>
    <x v="22"/>
    <s v="Illinois"/>
    <n v="60623"/>
    <x v="2"/>
    <s v="OFF-AR-10004752"/>
    <x v="1"/>
    <s v="Art"/>
    <s v="Blackstonian Pencils"/>
    <n v="6.4080000000000004"/>
    <n v="3"/>
    <n v="0.2"/>
    <n v="0.64080000000000004"/>
  </r>
  <r>
    <n v="1972"/>
    <s v="CA-2017-140242"/>
    <d v="2017-05-06T00:00:00"/>
    <x v="676"/>
    <x v="1"/>
    <s v="ML-17755"/>
    <s v="Max Ludwig"/>
    <s v="Home Office"/>
    <s v="United States"/>
    <x v="22"/>
    <s v="Illinois"/>
    <n v="60623"/>
    <x v="2"/>
    <s v="TEC-AC-10004659"/>
    <x v="2"/>
    <s v="Accessories"/>
    <s v="Imation Secure+ Hardware Encrypted USB 2.0 Flash Drive; 16GB"/>
    <n v="408.74400000000003"/>
    <n v="7"/>
    <n v="0.2"/>
    <n v="76.639499999999998"/>
  </r>
  <r>
    <n v="1973"/>
    <s v="CA-2014-148950"/>
    <d v="2014-12-14T00:00:00"/>
    <x v="549"/>
    <x v="1"/>
    <s v="JD-16015"/>
    <s v="Joy Daniels"/>
    <s v="Consumer"/>
    <s v="United States"/>
    <x v="22"/>
    <s v="Illinois"/>
    <n v="60610"/>
    <x v="2"/>
    <s v="OFF-BI-10001249"/>
    <x v="1"/>
    <s v="Binders"/>
    <s v="Avery Heavy-Duty EZD View Binder with Locking Rings"/>
    <n v="5.1040000000000001"/>
    <n v="4"/>
    <n v="0.8"/>
    <n v="-8.6768000000000001"/>
  </r>
  <r>
    <n v="1974"/>
    <s v="CA-2014-148950"/>
    <d v="2014-12-14T00:00:00"/>
    <x v="549"/>
    <x v="1"/>
    <s v="JD-16015"/>
    <s v="Joy Daniels"/>
    <s v="Consumer"/>
    <s v="United States"/>
    <x v="22"/>
    <s v="Illinois"/>
    <n v="60610"/>
    <x v="2"/>
    <s v="OFF-FA-10003059"/>
    <x v="1"/>
    <s v="Fasteners"/>
    <s v="Assorted Color Push Pins"/>
    <n v="2.8959999999999999"/>
    <n v="2"/>
    <n v="0.2"/>
    <n v="0.47060000000000002"/>
  </r>
  <r>
    <n v="1975"/>
    <s v="CA-2014-148950"/>
    <d v="2014-12-14T00:00:00"/>
    <x v="549"/>
    <x v="1"/>
    <s v="JD-16015"/>
    <s v="Joy Daniels"/>
    <s v="Consumer"/>
    <s v="United States"/>
    <x v="22"/>
    <s v="Illinois"/>
    <n v="60610"/>
    <x v="2"/>
    <s v="TEC-AC-10002718"/>
    <x v="2"/>
    <s v="Accessories"/>
    <s v="Belkin Standard 104 key USB Keyboard"/>
    <n v="35.015999999999998"/>
    <n v="3"/>
    <n v="0.2"/>
    <n v="-2.1884999999999999"/>
  </r>
  <r>
    <n v="1976"/>
    <s v="CA-2014-110408"/>
    <d v="2014-10-18T00:00:00"/>
    <x v="677"/>
    <x v="0"/>
    <s v="AS-10225"/>
    <s v="Alan Schoenberger"/>
    <s v="Corporate"/>
    <s v="United States"/>
    <x v="122"/>
    <s v="Alabama"/>
    <n v="36116"/>
    <x v="0"/>
    <s v="OFF-ST-10001522"/>
    <x v="1"/>
    <s v="Storage"/>
    <s v="Gould Plastics 18-Pocket Panel Bin, 34w x 5-1/4d x 20-1/2h"/>
    <n v="275.97000000000003"/>
    <n v="3"/>
    <n v="0"/>
    <n v="11.0388"/>
  </r>
  <r>
    <n v="1977"/>
    <s v="CA-2014-110408"/>
    <d v="2014-10-18T00:00:00"/>
    <x v="677"/>
    <x v="0"/>
    <s v="AS-10225"/>
    <s v="Alan Schoenberger"/>
    <s v="Corporate"/>
    <s v="United States"/>
    <x v="122"/>
    <s v="Alabama"/>
    <n v="36116"/>
    <x v="0"/>
    <s v="TEC-PH-10002352"/>
    <x v="2"/>
    <s v="Phones"/>
    <s v="Avaya IP Phone 1140E VoIP phone"/>
    <n v="1394.95"/>
    <n v="5"/>
    <n v="0"/>
    <n v="362.68700000000001"/>
  </r>
  <r>
    <n v="1978"/>
    <s v="CA-2014-110408"/>
    <d v="2014-10-18T00:00:00"/>
    <x v="677"/>
    <x v="0"/>
    <s v="AS-10225"/>
    <s v="Alan Schoenberger"/>
    <s v="Corporate"/>
    <s v="United States"/>
    <x v="122"/>
    <s v="Alabama"/>
    <n v="36116"/>
    <x v="0"/>
    <s v="FUR-CH-10003774"/>
    <x v="0"/>
    <s v="Chairs"/>
    <s v="Global Wood Trimmed Manager's Task Chair, Khaki"/>
    <n v="545.88"/>
    <n v="6"/>
    <n v="0"/>
    <n v="70.964399999999998"/>
  </r>
  <r>
    <n v="1979"/>
    <s v="CA-2015-109939"/>
    <d v="2015-05-08T00:00:00"/>
    <x v="678"/>
    <x v="1"/>
    <s v="AA-10375"/>
    <s v="Allen Armold"/>
    <s v="Consumer"/>
    <s v="United States"/>
    <x v="127"/>
    <s v="Oregon"/>
    <n v="97301"/>
    <x v="1"/>
    <s v="OFF-AR-10000127"/>
    <x v="1"/>
    <s v="Art"/>
    <s v="Newell 321"/>
    <n v="5.2480000000000002"/>
    <n v="2"/>
    <n v="0.2"/>
    <n v="0.59039999999999904"/>
  </r>
  <r>
    <n v="1980"/>
    <s v="CA-2016-112669"/>
    <d v="2016-04-14T00:00:00"/>
    <x v="679"/>
    <x v="3"/>
    <s v="KT-16465"/>
    <s v="Kean Takahito"/>
    <s v="Consumer"/>
    <s v="United States"/>
    <x v="220"/>
    <s v="Arizona"/>
    <n v="85301"/>
    <x v="1"/>
    <s v="FUR-CH-10004086"/>
    <x v="0"/>
    <s v="Chairs"/>
    <s v="Hon 4070 Series Pagoda Armless Upholstered Stacking Chairs"/>
    <n v="933.53599999999994"/>
    <n v="4"/>
    <n v="0.2"/>
    <n v="105.0228"/>
  </r>
  <r>
    <n v="1981"/>
    <s v="CA-2016-112669"/>
    <d v="2016-04-14T00:00:00"/>
    <x v="679"/>
    <x v="3"/>
    <s v="KT-16465"/>
    <s v="Kean Takahito"/>
    <s v="Consumer"/>
    <s v="United States"/>
    <x v="220"/>
    <s v="Arizona"/>
    <n v="85301"/>
    <x v="1"/>
    <s v="OFF-ST-10001228"/>
    <x v="1"/>
    <s v="Storage"/>
    <s v="Fellowes Personal Hanging Folder Files, Navy"/>
    <n v="42.975999999999999"/>
    <n v="4"/>
    <n v="0.2"/>
    <n v="4.2976000000000001"/>
  </r>
  <r>
    <n v="1982"/>
    <s v="CA-2015-119592"/>
    <d v="2015-12-14T00:00:00"/>
    <x v="313"/>
    <x v="0"/>
    <s v="MM-18280"/>
    <s v="Muhammed MacIntyre"/>
    <s v="Corporate"/>
    <s v="United States"/>
    <x v="38"/>
    <s v="Georgia"/>
    <n v="31907"/>
    <x v="0"/>
    <s v="OFF-BI-10004187"/>
    <x v="1"/>
    <s v="Binders"/>
    <s v="3-ring staple pack"/>
    <n v="3.76"/>
    <n v="2"/>
    <n v="0"/>
    <n v="1.8048"/>
  </r>
  <r>
    <n v="1983"/>
    <s v="CA-2014-122749"/>
    <d v="2014-12-03T00:00:00"/>
    <x v="80"/>
    <x v="1"/>
    <s v="NG-18430"/>
    <s v="Nathan Gelder"/>
    <s v="Consumer"/>
    <s v="United States"/>
    <x v="268"/>
    <s v="Oklahoma"/>
    <n v="73120"/>
    <x v="2"/>
    <s v="TEC-PH-10003811"/>
    <x v="2"/>
    <s v="Phones"/>
    <s v="Jabra Supreme Plus Driver Edition Headset"/>
    <n v="479.96"/>
    <n v="4"/>
    <n v="0"/>
    <n v="134.3888"/>
  </r>
  <r>
    <n v="1984"/>
    <s v="CA-2014-164721"/>
    <d v="2014-11-25T00:00:00"/>
    <x v="680"/>
    <x v="0"/>
    <s v="LW-16825"/>
    <s v="Laurel Workman"/>
    <s v="Corporate"/>
    <s v="United States"/>
    <x v="71"/>
    <s v="California"/>
    <n v="94513"/>
    <x v="1"/>
    <s v="OFF-AP-10000240"/>
    <x v="1"/>
    <s v="Appliances"/>
    <s v="Belkin F9G930V10-GRY 9 Outlet Surge"/>
    <n v="320.88"/>
    <n v="6"/>
    <n v="0"/>
    <n v="93.055199999999999"/>
  </r>
  <r>
    <n v="1985"/>
    <s v="CA-2014-164721"/>
    <d v="2014-11-25T00:00:00"/>
    <x v="680"/>
    <x v="0"/>
    <s v="LW-16825"/>
    <s v="Laurel Workman"/>
    <s v="Corporate"/>
    <s v="United States"/>
    <x v="71"/>
    <s v="California"/>
    <n v="94513"/>
    <x v="1"/>
    <s v="FUR-FU-10001940"/>
    <x v="0"/>
    <s v="Furnishings"/>
    <s v="Staple-based wall hangings"/>
    <n v="23.88"/>
    <n v="3"/>
    <n v="0"/>
    <n v="10.507199999999999"/>
  </r>
  <r>
    <n v="1986"/>
    <s v="CA-2014-164721"/>
    <d v="2014-11-25T00:00:00"/>
    <x v="680"/>
    <x v="0"/>
    <s v="LW-16825"/>
    <s v="Laurel Workman"/>
    <s v="Corporate"/>
    <s v="United States"/>
    <x v="71"/>
    <s v="California"/>
    <n v="94513"/>
    <x v="1"/>
    <s v="OFF-PA-10000575"/>
    <x v="1"/>
    <s v="Paper"/>
    <s v="Wirebound Message Books, Four 2 3/4 x 5 White Forms per Page"/>
    <n v="26.76"/>
    <n v="4"/>
    <n v="0"/>
    <n v="12.3096"/>
  </r>
  <r>
    <n v="1987"/>
    <s v="CA-2016-147417"/>
    <d v="2016-07-25T00:00:00"/>
    <x v="330"/>
    <x v="2"/>
    <s v="CB-12415"/>
    <s v="Christy Brittain"/>
    <s v="Consumer"/>
    <s v="United States"/>
    <x v="38"/>
    <s v="Ohio"/>
    <n v="43229"/>
    <x v="3"/>
    <s v="TEC-CO-10001449"/>
    <x v="2"/>
    <s v="Copiers"/>
    <s v="Hewlett Packard LaserJet 3310 Copier"/>
    <n v="1439.9760000000001"/>
    <n v="4"/>
    <n v="0.4"/>
    <n v="191.99680000000001"/>
  </r>
  <r>
    <n v="1988"/>
    <s v="CA-2015-127509"/>
    <d v="2015-11-09T00:00:00"/>
    <x v="681"/>
    <x v="1"/>
    <s v="AS-10090"/>
    <s v="Adam Shillingsburg"/>
    <s v="Consumer"/>
    <s v="United States"/>
    <x v="24"/>
    <s v="Missouri"/>
    <n v="65807"/>
    <x v="2"/>
    <s v="OFF-BI-10002393"/>
    <x v="1"/>
    <s v="Binders"/>
    <s v="Binder Posts"/>
    <n v="17.22"/>
    <n v="3"/>
    <n v="0"/>
    <n v="7.9211999999999998"/>
  </r>
  <r>
    <n v="1989"/>
    <s v="CA-2015-127509"/>
    <d v="2015-11-09T00:00:00"/>
    <x v="681"/>
    <x v="1"/>
    <s v="AS-10090"/>
    <s v="Adam Shillingsburg"/>
    <s v="Consumer"/>
    <s v="United States"/>
    <x v="24"/>
    <s v="Missouri"/>
    <n v="65807"/>
    <x v="2"/>
    <s v="FUR-TA-10002855"/>
    <x v="0"/>
    <s v="Tables"/>
    <s v="Bevis Round Conference Table Top &amp; Single Column Base"/>
    <n v="1024.3800000000001"/>
    <n v="7"/>
    <n v="0"/>
    <n v="215.1198"/>
  </r>
  <r>
    <n v="1990"/>
    <s v="CA-2015-127509"/>
    <d v="2015-11-09T00:00:00"/>
    <x v="681"/>
    <x v="1"/>
    <s v="AS-10090"/>
    <s v="Adam Shillingsburg"/>
    <s v="Consumer"/>
    <s v="United States"/>
    <x v="24"/>
    <s v="Missouri"/>
    <n v="65807"/>
    <x v="2"/>
    <s v="OFF-EN-10000781"/>
    <x v="1"/>
    <s v="Envelopes"/>
    <s v="#10- 4 1/8&quot; x 9 1/2&quot; Recycled Envelopes"/>
    <n v="26.22"/>
    <n v="3"/>
    <n v="0"/>
    <n v="12.323399999999999"/>
  </r>
  <r>
    <n v="1991"/>
    <s v="CA-2015-127509"/>
    <d v="2015-11-09T00:00:00"/>
    <x v="681"/>
    <x v="1"/>
    <s v="AS-10090"/>
    <s v="Adam Shillingsburg"/>
    <s v="Consumer"/>
    <s v="United States"/>
    <x v="24"/>
    <s v="Missouri"/>
    <n v="65807"/>
    <x v="2"/>
    <s v="OFF-PA-10002160"/>
    <x v="1"/>
    <s v="Paper"/>
    <s v="Xerox 1978"/>
    <n v="17.34"/>
    <n v="3"/>
    <n v="0"/>
    <n v="8.4966000000000008"/>
  </r>
  <r>
    <n v="1992"/>
    <s v="CA-2017-111374"/>
    <d v="2017-02-24T00:00:00"/>
    <x v="458"/>
    <x v="1"/>
    <s v="CB-12415"/>
    <s v="Christy Brittain"/>
    <s v="Consumer"/>
    <s v="United States"/>
    <x v="10"/>
    <s v="Pennsylvania"/>
    <n v="19134"/>
    <x v="3"/>
    <s v="OFF-BI-10004970"/>
    <x v="1"/>
    <s v="Binders"/>
    <s v="ACCOHIDE 3-Ring Binder, Blue, 1&quot;"/>
    <n v="4.9560000000000004"/>
    <n v="4"/>
    <n v="0.7"/>
    <n v="-3.7995999999999999"/>
  </r>
  <r>
    <n v="1993"/>
    <s v="CA-2017-133648"/>
    <d v="2017-06-25T00:00:00"/>
    <x v="354"/>
    <x v="1"/>
    <s v="ML-17755"/>
    <s v="Max Ludwig"/>
    <s v="Home Office"/>
    <s v="United States"/>
    <x v="24"/>
    <s v="Oregon"/>
    <n v="97477"/>
    <x v="1"/>
    <s v="OFF-LA-10003923"/>
    <x v="1"/>
    <s v="Labels"/>
    <s v="Alphabetical Labels for Top Tab Filing"/>
    <n v="71.040000000000006"/>
    <n v="6"/>
    <n v="0.2"/>
    <n v="26.64"/>
  </r>
  <r>
    <n v="1994"/>
    <s v="CA-2017-133648"/>
    <d v="2017-06-25T00:00:00"/>
    <x v="354"/>
    <x v="1"/>
    <s v="ML-17755"/>
    <s v="Max Ludwig"/>
    <s v="Home Office"/>
    <s v="United States"/>
    <x v="24"/>
    <s v="Oregon"/>
    <n v="97477"/>
    <x v="1"/>
    <s v="OFF-AR-10002257"/>
    <x v="1"/>
    <s v="Art"/>
    <s v="Eldon Spacemaker Box, Quick-Snap Lid, Clear"/>
    <n v="5.3440000000000003"/>
    <n v="2"/>
    <n v="0.2"/>
    <n v="0.73479999999999901"/>
  </r>
  <r>
    <n v="1995"/>
    <s v="CA-2017-133648"/>
    <d v="2017-06-25T00:00:00"/>
    <x v="354"/>
    <x v="1"/>
    <s v="ML-17755"/>
    <s v="Max Ludwig"/>
    <s v="Home Office"/>
    <s v="United States"/>
    <x v="24"/>
    <s v="Oregon"/>
    <n v="97477"/>
    <x v="1"/>
    <s v="OFF-FA-10004395"/>
    <x v="1"/>
    <s v="Fasteners"/>
    <s v="Plymouth Boxed Rubber Bands by Plymouth"/>
    <n v="11.304"/>
    <n v="3"/>
    <n v="0.2"/>
    <n v="-2.1194999999999999"/>
  </r>
  <r>
    <n v="1996"/>
    <s v="US-2017-147221"/>
    <d v="2017-12-02T00:00:00"/>
    <x v="379"/>
    <x v="0"/>
    <s v="JS-16030"/>
    <s v="Joy Smith"/>
    <s v="Consumer"/>
    <s v="United States"/>
    <x v="12"/>
    <s v="Texas"/>
    <n v="77036"/>
    <x v="2"/>
    <s v="OFF-AP-10002534"/>
    <x v="1"/>
    <s v="Appliances"/>
    <s v="3.6 Cubic Foot Counter Height Office Refrigerator"/>
    <n v="294.62"/>
    <n v="5"/>
    <n v="0.8"/>
    <n v="-766.01199999999994"/>
  </r>
  <r>
    <n v="1997"/>
    <s v="US-2017-147221"/>
    <d v="2017-12-02T00:00:00"/>
    <x v="379"/>
    <x v="0"/>
    <s v="JS-16030"/>
    <s v="Joy Smith"/>
    <s v="Consumer"/>
    <s v="United States"/>
    <x v="12"/>
    <s v="Texas"/>
    <n v="77036"/>
    <x v="2"/>
    <s v="FUR-FU-10004020"/>
    <x v="0"/>
    <s v="Furnishings"/>
    <s v="Advantus Panel Wall Acrylic Frame"/>
    <n v="8.7520000000000007"/>
    <n v="4"/>
    <n v="0.6"/>
    <n v="-3.7195999999999998"/>
  </r>
  <r>
    <n v="1998"/>
    <s v="CA-2014-131905"/>
    <d v="2014-02-06T00:00:00"/>
    <x v="682"/>
    <x v="2"/>
    <s v="ND-18460"/>
    <s v="Neil Ducich"/>
    <s v="Corporate"/>
    <s v="United States"/>
    <x v="269"/>
    <s v="Virginia"/>
    <n v="23320"/>
    <x v="0"/>
    <s v="OFF-LA-10002787"/>
    <x v="1"/>
    <s v="Labels"/>
    <s v="Avery 480"/>
    <n v="15"/>
    <n v="4"/>
    <n v="0"/>
    <n v="7.2"/>
  </r>
  <r>
    <n v="1999"/>
    <s v="CA-2014-131905"/>
    <d v="2014-02-06T00:00:00"/>
    <x v="682"/>
    <x v="2"/>
    <s v="ND-18460"/>
    <s v="Neil Ducich"/>
    <s v="Corporate"/>
    <s v="United States"/>
    <x v="269"/>
    <s v="Virginia"/>
    <n v="23320"/>
    <x v="0"/>
    <s v="TEC-PH-10003645"/>
    <x v="2"/>
    <s v="Phones"/>
    <s v="Aastra 57i VoIP phone"/>
    <n v="161.61000000000001"/>
    <n v="1"/>
    <n v="0"/>
    <n v="42.018599999999999"/>
  </r>
  <r>
    <n v="2000"/>
    <s v="CA-2014-131905"/>
    <d v="2014-02-06T00:00:00"/>
    <x v="682"/>
    <x v="2"/>
    <s v="ND-18460"/>
    <s v="Neil Ducich"/>
    <s v="Corporate"/>
    <s v="United States"/>
    <x v="269"/>
    <s v="Virginia"/>
    <n v="23320"/>
    <x v="0"/>
    <s v="TEC-PH-10001615"/>
    <x v="2"/>
    <s v="Phones"/>
    <s v="AT&amp;T CL82213"/>
    <n v="144.94999999999999"/>
    <n v="5"/>
    <n v="0"/>
    <n v="42.035499999999999"/>
  </r>
  <r>
    <n v="2001"/>
    <s v="CA-2017-166128"/>
    <d v="2017-04-11T00:00:00"/>
    <x v="650"/>
    <x v="1"/>
    <s v="LW-17215"/>
    <s v="Luke Weiss"/>
    <s v="Consumer"/>
    <s v="United States"/>
    <x v="45"/>
    <s v="California"/>
    <n v="91104"/>
    <x v="1"/>
    <s v="TEC-AC-10001767"/>
    <x v="2"/>
    <s v="Accessories"/>
    <s v="SanDisk Ultra 64 GB MicroSDHC Class 10 Memory Card"/>
    <n v="199.95"/>
    <n v="5"/>
    <n v="0"/>
    <n v="21.994499999999999"/>
  </r>
  <r>
    <n v="2002"/>
    <s v="CA-2017-166128"/>
    <d v="2017-04-11T00:00:00"/>
    <x v="650"/>
    <x v="1"/>
    <s v="LW-17215"/>
    <s v="Luke Weiss"/>
    <s v="Consumer"/>
    <s v="United States"/>
    <x v="45"/>
    <s v="California"/>
    <n v="91104"/>
    <x v="1"/>
    <s v="OFF-AR-10001221"/>
    <x v="1"/>
    <s v="Art"/>
    <s v="Dixon Ticonderoga Erasable Colored Pencil Set, 12-Color"/>
    <n v="41.86"/>
    <n v="7"/>
    <n v="0"/>
    <n v="14.2324"/>
  </r>
  <r>
    <n v="2003"/>
    <s v="CA-2017-163510"/>
    <d v="2017-12-25T00:00:00"/>
    <x v="675"/>
    <x v="0"/>
    <s v="JW-15955"/>
    <s v="Joni Wasserman"/>
    <s v="Consumer"/>
    <s v="United States"/>
    <x v="103"/>
    <s v="Kentucky"/>
    <n v="40214"/>
    <x v="0"/>
    <s v="OFF-ST-10000563"/>
    <x v="1"/>
    <s v="Storage"/>
    <s v="Fellowes Bankers Box Stor/Drawer Steel Plus"/>
    <n v="95.94"/>
    <n v="3"/>
    <n v="0"/>
    <n v="9.5939999999999994"/>
  </r>
  <r>
    <n v="2004"/>
    <s v="CA-2017-163510"/>
    <d v="2017-12-25T00:00:00"/>
    <x v="675"/>
    <x v="0"/>
    <s v="JW-15955"/>
    <s v="Joni Wasserman"/>
    <s v="Consumer"/>
    <s v="United States"/>
    <x v="103"/>
    <s v="Kentucky"/>
    <n v="40214"/>
    <x v="0"/>
    <s v="FUR-CH-10001146"/>
    <x v="0"/>
    <s v="Chairs"/>
    <s v="Global Value Mid-Back Manager's Chair, Gray"/>
    <n v="304.45"/>
    <n v="5"/>
    <n v="0"/>
    <n v="76.112499999999997"/>
  </r>
  <r>
    <n v="2005"/>
    <s v="US-2017-143028"/>
    <d v="2017-04-11T00:00:00"/>
    <x v="650"/>
    <x v="1"/>
    <s v="SC-20050"/>
    <s v="Sample Company A"/>
    <s v="Home Office"/>
    <s v="United States"/>
    <x v="270"/>
    <s v="Texas"/>
    <n v="79424"/>
    <x v="2"/>
    <s v="OFF-BI-10004738"/>
    <x v="1"/>
    <s v="Binders"/>
    <s v="Flexible Leather- Look Classic Collection Ring Binder"/>
    <n v="11.364000000000001"/>
    <n v="3"/>
    <n v="0.8"/>
    <n v="-17.045999999999999"/>
  </r>
  <r>
    <n v="2006"/>
    <s v="CA-2014-111150"/>
    <d v="2014-12-31T00:00:00"/>
    <x v="124"/>
    <x v="1"/>
    <s v="RW-19630"/>
    <s v="Rob Williams"/>
    <s v="Corporate"/>
    <s v="United States"/>
    <x v="29"/>
    <s v="Missouri"/>
    <n v="65203"/>
    <x v="2"/>
    <s v="OFF-AR-10000034"/>
    <x v="1"/>
    <s v="Art"/>
    <s v="BIC Brite Liner Grip Highlighters, Assorted, 5/Pack"/>
    <n v="29.68"/>
    <n v="7"/>
    <n v="0"/>
    <n v="11.575200000000001"/>
  </r>
  <r>
    <n v="2007"/>
    <s v="CA-2014-111150"/>
    <d v="2014-12-31T00:00:00"/>
    <x v="124"/>
    <x v="1"/>
    <s v="RW-19630"/>
    <s v="Rob Williams"/>
    <s v="Corporate"/>
    <s v="United States"/>
    <x v="29"/>
    <s v="Missouri"/>
    <n v="65203"/>
    <x v="2"/>
    <s v="TEC-AC-10000290"/>
    <x v="2"/>
    <s v="Accessories"/>
    <s v="Sabrent 4-Port USB 2.0 Hub"/>
    <n v="47.53"/>
    <n v="7"/>
    <n v="0"/>
    <n v="16.1602"/>
  </r>
  <r>
    <n v="2008"/>
    <s v="CA-2017-165386"/>
    <d v="2017-08-03T00:00:00"/>
    <x v="460"/>
    <x v="2"/>
    <s v="CM-12190"/>
    <s v="Charlotte Melton"/>
    <s v="Consumer"/>
    <s v="United States"/>
    <x v="22"/>
    <s v="Illinois"/>
    <n v="60623"/>
    <x v="2"/>
    <s v="FUR-BO-10003034"/>
    <x v="0"/>
    <s v="Bookcases"/>
    <s v="O'Sullivan Elevations Bookcase, Cherry Finish"/>
    <n v="183.37200000000001"/>
    <n v="2"/>
    <n v="0.3"/>
    <n v="-36.674399999999999"/>
  </r>
  <r>
    <n v="2009"/>
    <s v="CA-2014-116407"/>
    <d v="2014-11-15T00:00:00"/>
    <x v="683"/>
    <x v="1"/>
    <s v="JF-15190"/>
    <s v="Jamie Frazer"/>
    <s v="Consumer"/>
    <s v="United States"/>
    <x v="271"/>
    <s v="Tennessee"/>
    <n v="37604"/>
    <x v="0"/>
    <s v="OFF-AR-10001315"/>
    <x v="1"/>
    <s v="Art"/>
    <s v="Newell 310"/>
    <n v="4.2240000000000002"/>
    <n v="3"/>
    <n v="0.2"/>
    <n v="0.47520000000000001"/>
  </r>
  <r>
    <n v="2010"/>
    <s v="CA-2014-116407"/>
    <d v="2014-11-15T00:00:00"/>
    <x v="683"/>
    <x v="1"/>
    <s v="JF-15190"/>
    <s v="Jamie Frazer"/>
    <s v="Consumer"/>
    <s v="United States"/>
    <x v="271"/>
    <s v="Tennessee"/>
    <n v="37604"/>
    <x v="0"/>
    <s v="OFF-AP-10002118"/>
    <x v="1"/>
    <s v="Appliances"/>
    <s v="1.7 Cubic Foot Compact &quot;Cube&quot; Office Refrigerators"/>
    <n v="333.05599999999998"/>
    <n v="2"/>
    <n v="0.2"/>
    <n v="29.142399999999999"/>
  </r>
  <r>
    <n v="2011"/>
    <s v="CA-2014-116407"/>
    <d v="2014-11-15T00:00:00"/>
    <x v="683"/>
    <x v="1"/>
    <s v="JF-15190"/>
    <s v="Jamie Frazer"/>
    <s v="Consumer"/>
    <s v="United States"/>
    <x v="271"/>
    <s v="Tennessee"/>
    <n v="37604"/>
    <x v="0"/>
    <s v="OFF-PA-10002137"/>
    <x v="1"/>
    <s v="Paper"/>
    <s v="Southworth 100% Résumé Paper, 24lb."/>
    <n v="24.896000000000001"/>
    <n v="4"/>
    <n v="0.2"/>
    <n v="7.78"/>
  </r>
  <r>
    <n v="2012"/>
    <s v="CA-2015-155761"/>
    <d v="2015-12-11T00:00:00"/>
    <x v="223"/>
    <x v="3"/>
    <s v="SC-20800"/>
    <s v="Stuart Calhoun"/>
    <s v="Consumer"/>
    <s v="United States"/>
    <x v="12"/>
    <s v="Texas"/>
    <n v="77041"/>
    <x v="2"/>
    <s v="TEC-AC-10001606"/>
    <x v="2"/>
    <s v="Accessories"/>
    <s v="Logitech Wireless Performance Mouse MX for PC and Mac"/>
    <n v="159.98400000000001"/>
    <n v="2"/>
    <n v="0.2"/>
    <n v="35.996400000000001"/>
  </r>
  <r>
    <n v="2013"/>
    <s v="CA-2015-155761"/>
    <d v="2015-12-11T00:00:00"/>
    <x v="223"/>
    <x v="3"/>
    <s v="SC-20800"/>
    <s v="Stuart Calhoun"/>
    <s v="Consumer"/>
    <s v="United States"/>
    <x v="12"/>
    <s v="Texas"/>
    <n v="77041"/>
    <x v="2"/>
    <s v="OFF-ST-10000943"/>
    <x v="1"/>
    <s v="Storage"/>
    <s v="Eldon ProFile File 'N Store Portable File Tub Letter/Legal Size Black"/>
    <n v="46.344000000000001"/>
    <n v="3"/>
    <n v="0.2"/>
    <n v="4.6344000000000003"/>
  </r>
  <r>
    <n v="2014"/>
    <s v="CA-2016-145905"/>
    <d v="2016-09-18T00:00:00"/>
    <x v="30"/>
    <x v="1"/>
    <s v="AM-10705"/>
    <s v="Anne McFarland"/>
    <s v="Consumer"/>
    <s v="United States"/>
    <x v="109"/>
    <s v="Alabama"/>
    <n v="36830"/>
    <x v="0"/>
    <s v="FUR-CH-10001854"/>
    <x v="0"/>
    <s v="Chairs"/>
    <s v="Office Star - Professional Matrix Back Chair with 2-to-1 Synchro Tilt and Mesh Fabric Seat"/>
    <n v="350.98"/>
    <n v="1"/>
    <n v="0"/>
    <n v="84.235200000000006"/>
  </r>
  <r>
    <n v="2015"/>
    <s v="CA-2016-145905"/>
    <d v="2016-09-18T00:00:00"/>
    <x v="30"/>
    <x v="1"/>
    <s v="AM-10705"/>
    <s v="Anne McFarland"/>
    <s v="Consumer"/>
    <s v="United States"/>
    <x v="109"/>
    <s v="Alabama"/>
    <n v="36830"/>
    <x v="0"/>
    <s v="OFF-PA-10000533"/>
    <x v="1"/>
    <s v="Paper"/>
    <s v="Southworth Parchment Paper &amp; Envelopes"/>
    <n v="13.08"/>
    <n v="2"/>
    <n v="0"/>
    <n v="6.0167999999999999"/>
  </r>
  <r>
    <n v="2016"/>
    <s v="CA-2016-145905"/>
    <d v="2016-09-18T00:00:00"/>
    <x v="30"/>
    <x v="1"/>
    <s v="AM-10705"/>
    <s v="Anne McFarland"/>
    <s v="Consumer"/>
    <s v="United States"/>
    <x v="109"/>
    <s v="Alabama"/>
    <n v="36830"/>
    <x v="0"/>
    <s v="OFF-ST-10003716"/>
    <x v="1"/>
    <s v="Storage"/>
    <s v="Tennsco Double-Tier Lockers"/>
    <n v="900.08"/>
    <n v="4"/>
    <n v="0"/>
    <n v="117.0104"/>
  </r>
  <r>
    <n v="2017"/>
    <s v="CA-2015-113110"/>
    <d v="2015-03-19T00:00:00"/>
    <x v="325"/>
    <x v="1"/>
    <s v="BK-11260"/>
    <s v="Berenike Kampe"/>
    <s v="Consumer"/>
    <s v="United States"/>
    <x v="272"/>
    <s v="California"/>
    <n v="92404"/>
    <x v="1"/>
    <s v="OFF-BI-10000088"/>
    <x v="1"/>
    <s v="Binders"/>
    <s v="GBC Imprintable Covers"/>
    <n v="17.568000000000001"/>
    <n v="2"/>
    <n v="0.2"/>
    <n v="6.3684000000000003"/>
  </r>
  <r>
    <n v="2018"/>
    <s v="CA-2015-113110"/>
    <d v="2015-03-19T00:00:00"/>
    <x v="325"/>
    <x v="1"/>
    <s v="BK-11260"/>
    <s v="Berenike Kampe"/>
    <s v="Consumer"/>
    <s v="United States"/>
    <x v="272"/>
    <s v="California"/>
    <n v="92404"/>
    <x v="1"/>
    <s v="OFF-LA-10000240"/>
    <x v="1"/>
    <s v="Labels"/>
    <s v="Self-Adhesive Address Labels for Typewriters by Universal"/>
    <n v="14.62"/>
    <n v="2"/>
    <n v="0"/>
    <n v="6.8714000000000004"/>
  </r>
  <r>
    <n v="2019"/>
    <s v="CA-2015-113110"/>
    <d v="2015-03-19T00:00:00"/>
    <x v="325"/>
    <x v="1"/>
    <s v="BK-11260"/>
    <s v="Berenike Kampe"/>
    <s v="Consumer"/>
    <s v="United States"/>
    <x v="272"/>
    <s v="California"/>
    <n v="92404"/>
    <x v="1"/>
    <s v="OFF-SU-10001165"/>
    <x v="1"/>
    <s v="Supplies"/>
    <s v="Acme Elite Stainless Steel Scissors"/>
    <n v="33.36"/>
    <n v="4"/>
    <n v="0"/>
    <n v="8.6736000000000004"/>
  </r>
  <r>
    <n v="2020"/>
    <s v="CA-2015-113110"/>
    <d v="2015-03-19T00:00:00"/>
    <x v="325"/>
    <x v="1"/>
    <s v="BK-11260"/>
    <s v="Berenike Kampe"/>
    <s v="Consumer"/>
    <s v="United States"/>
    <x v="272"/>
    <s v="California"/>
    <n v="92404"/>
    <x v="1"/>
    <s v="OFF-PA-10002749"/>
    <x v="1"/>
    <s v="Paper"/>
    <s v="Wirebound Message Books, 5-1/2 x 4 Forms, 2 or 4 Forms per Page"/>
    <n v="40.14"/>
    <n v="6"/>
    <n v="0"/>
    <n v="19.668600000000001"/>
  </r>
  <r>
    <n v="2021"/>
    <s v="CA-2016-168354"/>
    <d v="2016-09-19T00:00:00"/>
    <x v="684"/>
    <x v="2"/>
    <s v="RH-19510"/>
    <s v="Rick Huthwaite"/>
    <s v="Home Office"/>
    <s v="United States"/>
    <x v="205"/>
    <s v="Rhode Island"/>
    <n v="2908"/>
    <x v="3"/>
    <s v="OFF-ST-10001490"/>
    <x v="1"/>
    <s v="Storage"/>
    <s v="Hot File 7-Pocket, Floor Stand"/>
    <n v="1606.23"/>
    <n v="9"/>
    <n v="0"/>
    <n v="481.86900000000003"/>
  </r>
  <r>
    <n v="2022"/>
    <s v="CA-2016-168354"/>
    <d v="2016-09-19T00:00:00"/>
    <x v="684"/>
    <x v="2"/>
    <s v="RH-19510"/>
    <s v="Rick Huthwaite"/>
    <s v="Home Office"/>
    <s v="United States"/>
    <x v="205"/>
    <s v="Rhode Island"/>
    <n v="2908"/>
    <x v="3"/>
    <s v="OFF-PA-10002377"/>
    <x v="1"/>
    <s v="Paper"/>
    <s v="Adams Telephone Message Book W/Dividers/Space For Phone Numbers, 5 1/4&quot;X8 1/2&quot;, 200/Messages"/>
    <n v="17.04"/>
    <n v="3"/>
    <n v="0"/>
    <n v="7.6680000000000001"/>
  </r>
  <r>
    <n v="2023"/>
    <s v="CA-2016-168354"/>
    <d v="2016-09-19T00:00:00"/>
    <x v="684"/>
    <x v="2"/>
    <s v="RH-19510"/>
    <s v="Rick Huthwaite"/>
    <s v="Home Office"/>
    <s v="United States"/>
    <x v="205"/>
    <s v="Rhode Island"/>
    <n v="2908"/>
    <x v="3"/>
    <s v="OFF-BI-10004826"/>
    <x v="1"/>
    <s v="Binders"/>
    <s v="JM Magazine Binder"/>
    <n v="49.53"/>
    <n v="3"/>
    <n v="0"/>
    <n v="23.7744"/>
  </r>
  <r>
    <n v="2024"/>
    <s v="CA-2016-168354"/>
    <d v="2016-09-19T00:00:00"/>
    <x v="684"/>
    <x v="2"/>
    <s v="RH-19510"/>
    <s v="Rick Huthwaite"/>
    <s v="Home Office"/>
    <s v="United States"/>
    <x v="205"/>
    <s v="Rhode Island"/>
    <n v="2908"/>
    <x v="3"/>
    <s v="FUR-CH-10004675"/>
    <x v="0"/>
    <s v="Chairs"/>
    <s v="Lifetime Advantage Folding Chairs, 4/Carton"/>
    <n v="872.32"/>
    <n v="4"/>
    <n v="0"/>
    <n v="244.24959999999999"/>
  </r>
  <r>
    <n v="2025"/>
    <s v="US-2017-111241"/>
    <d v="2017-08-20T00:00:00"/>
    <x v="554"/>
    <x v="0"/>
    <s v="GM-14500"/>
    <s v="Gene McClure"/>
    <s v="Consumer"/>
    <s v="United States"/>
    <x v="201"/>
    <s v="California"/>
    <n v="93727"/>
    <x v="1"/>
    <s v="OFF-BI-10002867"/>
    <x v="1"/>
    <s v="Binders"/>
    <s v="GBC Recycled Regency Composition Covers"/>
    <n v="239.12"/>
    <n v="5"/>
    <n v="0.2"/>
    <n v="77.713999999999999"/>
  </r>
  <r>
    <n v="2026"/>
    <s v="CA-2015-114237"/>
    <d v="2015-03-13T00:00:00"/>
    <x v="685"/>
    <x v="2"/>
    <s v="MC-17275"/>
    <s v="Marc Crier"/>
    <s v="Consumer"/>
    <s v="United States"/>
    <x v="4"/>
    <s v="Washington"/>
    <n v="98103"/>
    <x v="1"/>
    <s v="FUR-BO-10004409"/>
    <x v="0"/>
    <s v="Bookcases"/>
    <s v="Safco Value Mate Series Steel Bookcases, Baked Enamel Finish on Steel, Gray"/>
    <n v="141.96"/>
    <n v="2"/>
    <n v="0"/>
    <n v="39.748800000000003"/>
  </r>
  <r>
    <n v="2027"/>
    <s v="CA-2016-113516"/>
    <d v="2016-09-08T00:00:00"/>
    <x v="165"/>
    <x v="0"/>
    <s v="VM-21685"/>
    <s v="Valerie Mitchum"/>
    <s v="Home Office"/>
    <s v="United States"/>
    <x v="152"/>
    <s v="California"/>
    <n v="93534"/>
    <x v="1"/>
    <s v="OFF-BI-10002225"/>
    <x v="1"/>
    <s v="Binders"/>
    <s v="Square Ring Data Binders, Rigid 75 Pt. Covers, 11&quot; x 14-7/8&quot;"/>
    <n v="33.024000000000001"/>
    <n v="2"/>
    <n v="0.2"/>
    <n v="11.558400000000001"/>
  </r>
  <r>
    <n v="2028"/>
    <s v="CA-2016-113516"/>
    <d v="2016-09-08T00:00:00"/>
    <x v="165"/>
    <x v="0"/>
    <s v="VM-21685"/>
    <s v="Valerie Mitchum"/>
    <s v="Home Office"/>
    <s v="United States"/>
    <x v="152"/>
    <s v="California"/>
    <n v="93534"/>
    <x v="1"/>
    <s v="OFF-BI-10001989"/>
    <x v="1"/>
    <s v="Binders"/>
    <s v="Premium Transparent Presentation Covers by GBC"/>
    <n v="67.135999999999996"/>
    <n v="4"/>
    <n v="0.2"/>
    <n v="23.497599999999998"/>
  </r>
  <r>
    <n v="2029"/>
    <s v="CA-2015-117961"/>
    <d v="2015-11-26T00:00:00"/>
    <x v="26"/>
    <x v="1"/>
    <s v="GP-14740"/>
    <s v="Guy Phonely"/>
    <s v="Corporate"/>
    <s v="United States"/>
    <x v="273"/>
    <s v="Massachusetts"/>
    <n v="1453"/>
    <x v="3"/>
    <s v="OFF-BI-10000343"/>
    <x v="1"/>
    <s v="Binders"/>
    <s v="Pressboard Covers with Storage Hooks, 9 1/2&quot; x 11&quot;, Light Blue"/>
    <n v="14.73"/>
    <n v="3"/>
    <n v="0"/>
    <n v="6.9230999999999998"/>
  </r>
  <r>
    <n v="2030"/>
    <s v="CA-2015-117961"/>
    <d v="2015-11-26T00:00:00"/>
    <x v="26"/>
    <x v="1"/>
    <s v="GP-14740"/>
    <s v="Guy Phonely"/>
    <s v="Corporate"/>
    <s v="United States"/>
    <x v="273"/>
    <s v="Massachusetts"/>
    <n v="1453"/>
    <x v="3"/>
    <s v="OFF-ST-10001172"/>
    <x v="1"/>
    <s v="Storage"/>
    <s v="Tennsco Lockers, Sand"/>
    <n v="104.9"/>
    <n v="5"/>
    <n v="0"/>
    <n v="25.175999999999998"/>
  </r>
  <r>
    <n v="2031"/>
    <s v="CA-2015-117961"/>
    <d v="2015-11-26T00:00:00"/>
    <x v="26"/>
    <x v="1"/>
    <s v="GP-14740"/>
    <s v="Guy Phonely"/>
    <s v="Corporate"/>
    <s v="United States"/>
    <x v="273"/>
    <s v="Massachusetts"/>
    <n v="1453"/>
    <x v="3"/>
    <s v="OFF-BI-10003707"/>
    <x v="1"/>
    <s v="Binders"/>
    <s v="Aluminum Screw Posts"/>
    <n v="61.04"/>
    <n v="4"/>
    <n v="0"/>
    <n v="30.52"/>
  </r>
  <r>
    <n v="2032"/>
    <s v="CA-2015-117961"/>
    <d v="2015-11-26T00:00:00"/>
    <x v="26"/>
    <x v="1"/>
    <s v="GP-14740"/>
    <s v="Guy Phonely"/>
    <s v="Corporate"/>
    <s v="United States"/>
    <x v="273"/>
    <s v="Massachusetts"/>
    <n v="1453"/>
    <x v="3"/>
    <s v="OFF-PA-10001274"/>
    <x v="1"/>
    <s v="Paper"/>
    <s v="Loose Memo Sheets"/>
    <n v="10.95"/>
    <n v="3"/>
    <n v="0"/>
    <n v="5.1464999999999996"/>
  </r>
  <r>
    <n v="2033"/>
    <s v="CA-2016-128923"/>
    <d v="2016-12-09T00:00:00"/>
    <x v="10"/>
    <x v="1"/>
    <s v="GB-14530"/>
    <s v="George Bell"/>
    <s v="Corporate"/>
    <s v="United States"/>
    <x v="5"/>
    <s v="Texas"/>
    <n v="76106"/>
    <x v="2"/>
    <s v="OFF-PA-10002250"/>
    <x v="1"/>
    <s v="Paper"/>
    <s v="Things To Do Today Pad"/>
    <n v="9.3919999999999995"/>
    <n v="2"/>
    <n v="0.2"/>
    <n v="3.2871999999999999"/>
  </r>
  <r>
    <n v="2034"/>
    <s v="CA-2016-128923"/>
    <d v="2016-12-09T00:00:00"/>
    <x v="10"/>
    <x v="1"/>
    <s v="GB-14530"/>
    <s v="George Bell"/>
    <s v="Corporate"/>
    <s v="United States"/>
    <x v="5"/>
    <s v="Texas"/>
    <n v="76106"/>
    <x v="2"/>
    <s v="OFF-AR-10000475"/>
    <x v="1"/>
    <s v="Art"/>
    <s v="Hunt BOSTON Vista Battery-Operated Pencil Sharpener, Black"/>
    <n v="9.3279999999999994"/>
    <n v="1"/>
    <n v="0.2"/>
    <n v="0.81620000000000104"/>
  </r>
  <r>
    <n v="2035"/>
    <s v="CA-2017-162481"/>
    <d v="2017-09-25T00:00:00"/>
    <x v="289"/>
    <x v="1"/>
    <s v="CT-11995"/>
    <s v="Carol Triggs"/>
    <s v="Consumer"/>
    <s v="United States"/>
    <x v="30"/>
    <s v="Minnesota"/>
    <n v="55901"/>
    <x v="2"/>
    <s v="OFF-BI-10002976"/>
    <x v="1"/>
    <s v="Binders"/>
    <s v="ACCOHIDE Binder by Acco"/>
    <n v="8.26"/>
    <n v="2"/>
    <n v="0"/>
    <n v="3.8822000000000001"/>
  </r>
  <r>
    <n v="2036"/>
    <s v="CA-2017-162481"/>
    <d v="2017-09-25T00:00:00"/>
    <x v="289"/>
    <x v="1"/>
    <s v="CT-11995"/>
    <s v="Carol Triggs"/>
    <s v="Consumer"/>
    <s v="United States"/>
    <x v="30"/>
    <s v="Minnesota"/>
    <n v="55901"/>
    <x v="2"/>
    <s v="FUR-CH-10003061"/>
    <x v="0"/>
    <s v="Chairs"/>
    <s v="Global Leather Task Chair, Black"/>
    <n v="269.97000000000003"/>
    <n v="3"/>
    <n v="0"/>
    <n v="51.2943"/>
  </r>
  <r>
    <n v="2037"/>
    <s v="CA-2015-119214"/>
    <d v="2015-01-23T00:00:00"/>
    <x v="686"/>
    <x v="1"/>
    <s v="CW-11905"/>
    <s v="Carl Weiss"/>
    <s v="Home Office"/>
    <s v="United States"/>
    <x v="274"/>
    <s v="Montana"/>
    <n v="59715"/>
    <x v="1"/>
    <s v="OFF-PA-10002893"/>
    <x v="1"/>
    <s v="Paper"/>
    <s v="Wirebound Service Call Books, 5 1/2&quot; x 4&quot;"/>
    <n v="29.04"/>
    <n v="3"/>
    <n v="0"/>
    <n v="13.9392"/>
  </r>
  <r>
    <n v="2038"/>
    <s v="CA-2015-119214"/>
    <d v="2015-01-23T00:00:00"/>
    <x v="686"/>
    <x v="1"/>
    <s v="CW-11905"/>
    <s v="Carl Weiss"/>
    <s v="Home Office"/>
    <s v="United States"/>
    <x v="274"/>
    <s v="Montana"/>
    <n v="59715"/>
    <x v="1"/>
    <s v="OFF-LA-10003077"/>
    <x v="1"/>
    <s v="Labels"/>
    <s v="Avery 500"/>
    <n v="14.62"/>
    <n v="2"/>
    <n v="0"/>
    <n v="6.8714000000000004"/>
  </r>
  <r>
    <n v="2039"/>
    <s v="CA-2015-122287"/>
    <d v="2015-06-18T00:00:00"/>
    <x v="687"/>
    <x v="1"/>
    <s v="SN-20560"/>
    <s v="Skye Norling"/>
    <s v="Home Office"/>
    <s v="United States"/>
    <x v="97"/>
    <s v="Arizona"/>
    <n v="85345"/>
    <x v="1"/>
    <s v="OFF-PA-10001661"/>
    <x v="1"/>
    <s v="Paper"/>
    <s v="Xerox 1922"/>
    <n v="11.952"/>
    <n v="3"/>
    <n v="0.2"/>
    <n v="4.3326000000000002"/>
  </r>
  <r>
    <n v="2040"/>
    <s v="CA-2015-122287"/>
    <d v="2015-06-18T00:00:00"/>
    <x v="687"/>
    <x v="1"/>
    <s v="SN-20560"/>
    <s v="Skye Norling"/>
    <s v="Home Office"/>
    <s v="United States"/>
    <x v="97"/>
    <s v="Arizona"/>
    <n v="85345"/>
    <x v="1"/>
    <s v="OFF-BI-10004656"/>
    <x v="1"/>
    <s v="Binders"/>
    <s v="Peel &amp; Stick Add-On Corner Pockets"/>
    <n v="4.5359999999999996"/>
    <n v="7"/>
    <n v="0.7"/>
    <n v="-3.3264"/>
  </r>
  <r>
    <n v="2041"/>
    <s v="CA-2015-122287"/>
    <d v="2015-06-18T00:00:00"/>
    <x v="687"/>
    <x v="1"/>
    <s v="SN-20560"/>
    <s v="Skye Norling"/>
    <s v="Home Office"/>
    <s v="United States"/>
    <x v="97"/>
    <s v="Arizona"/>
    <n v="85345"/>
    <x v="1"/>
    <s v="OFF-BI-10003707"/>
    <x v="1"/>
    <s v="Binders"/>
    <s v="Aluminum Screw Posts"/>
    <n v="9.1560000000000006"/>
    <n v="2"/>
    <n v="0.7"/>
    <n v="-6.1040000000000001"/>
  </r>
  <r>
    <n v="2042"/>
    <s v="CA-2015-122287"/>
    <d v="2015-06-18T00:00:00"/>
    <x v="687"/>
    <x v="1"/>
    <s v="SN-20560"/>
    <s v="Skye Norling"/>
    <s v="Home Office"/>
    <s v="United States"/>
    <x v="97"/>
    <s v="Arizona"/>
    <n v="85345"/>
    <x v="1"/>
    <s v="FUR-FU-10004973"/>
    <x v="0"/>
    <s v="Furnishings"/>
    <s v="Flat Face Poster Frame"/>
    <n v="75.36"/>
    <n v="5"/>
    <n v="0.2"/>
    <n v="20.724"/>
  </r>
  <r>
    <n v="2043"/>
    <s v="CA-2015-104493"/>
    <d v="2015-10-02T00:00:00"/>
    <x v="688"/>
    <x v="1"/>
    <s v="EB-13705"/>
    <s v="Ed Braxton"/>
    <s v="Corporate"/>
    <s v="United States"/>
    <x v="70"/>
    <s v="California"/>
    <n v="92105"/>
    <x v="1"/>
    <s v="OFF-BI-10004817"/>
    <x v="1"/>
    <s v="Binders"/>
    <s v="GBC Personal VeloBind Strips"/>
    <n v="57.503999999999998"/>
    <n v="6"/>
    <n v="0.2"/>
    <n v="20.1264"/>
  </r>
  <r>
    <n v="2044"/>
    <s v="US-2017-158946"/>
    <d v="2017-11-18T00:00:00"/>
    <x v="122"/>
    <x v="1"/>
    <s v="JW-15220"/>
    <s v="Jane Waco"/>
    <s v="Corporate"/>
    <s v="United States"/>
    <x v="80"/>
    <s v="Ohio"/>
    <n v="44107"/>
    <x v="3"/>
    <s v="OFF-AR-10001860"/>
    <x v="1"/>
    <s v="Art"/>
    <s v="BIC Liqua Brite Liner"/>
    <n v="38.863999999999997"/>
    <n v="7"/>
    <n v="0.2"/>
    <n v="7.7728000000000002"/>
  </r>
  <r>
    <n v="2045"/>
    <s v="CA-2014-129168"/>
    <d v="2014-08-17T00:00:00"/>
    <x v="689"/>
    <x v="1"/>
    <s v="KB-16585"/>
    <s v="Ken Black"/>
    <s v="Corporate"/>
    <s v="United States"/>
    <x v="12"/>
    <s v="Texas"/>
    <n v="77095"/>
    <x v="2"/>
    <s v="OFF-PA-10001639"/>
    <x v="1"/>
    <s v="Paper"/>
    <s v="Xerox 203"/>
    <n v="15.552"/>
    <n v="3"/>
    <n v="0.2"/>
    <n v="5.4432"/>
  </r>
  <r>
    <n v="2046"/>
    <s v="CA-2016-131835"/>
    <d v="2016-07-17T00:00:00"/>
    <x v="246"/>
    <x v="1"/>
    <s v="MC-17590"/>
    <s v="Matt Collister"/>
    <s v="Corporate"/>
    <s v="United States"/>
    <x v="275"/>
    <s v="New Jersey"/>
    <n v="8861"/>
    <x v="3"/>
    <s v="OFF-AP-10004487"/>
    <x v="1"/>
    <s v="Appliances"/>
    <s v="Kensington 4 Outlet MasterPiece Compact Power Control Center"/>
    <n v="162.63999999999999"/>
    <n v="2"/>
    <n v="0"/>
    <n v="45.539200000000001"/>
  </r>
  <r>
    <n v="2047"/>
    <s v="CA-2016-131835"/>
    <d v="2016-07-17T00:00:00"/>
    <x v="246"/>
    <x v="1"/>
    <s v="MC-17590"/>
    <s v="Matt Collister"/>
    <s v="Corporate"/>
    <s v="United States"/>
    <x v="275"/>
    <s v="New Jersey"/>
    <n v="8861"/>
    <x v="3"/>
    <s v="TEC-PH-10001760"/>
    <x v="2"/>
    <s v="Phones"/>
    <s v="Bose SoundLink Bluetooth Speaker"/>
    <n v="597"/>
    <n v="3"/>
    <n v="0"/>
    <n v="280.58999999999997"/>
  </r>
  <r>
    <n v="2048"/>
    <s v="CA-2016-131835"/>
    <d v="2016-07-17T00:00:00"/>
    <x v="246"/>
    <x v="1"/>
    <s v="MC-17590"/>
    <s v="Matt Collister"/>
    <s v="Corporate"/>
    <s v="United States"/>
    <x v="275"/>
    <s v="New Jersey"/>
    <n v="8861"/>
    <x v="3"/>
    <s v="OFF-PA-10004071"/>
    <x v="1"/>
    <s v="Paper"/>
    <s v="Eaton Premium Continuous-Feed Paper, 25% Cotton, Letter Size, White, 1000 Shts/Box"/>
    <n v="55.48"/>
    <n v="1"/>
    <n v="0"/>
    <n v="26.630400000000002"/>
  </r>
  <r>
    <n v="2049"/>
    <s v="CA-2015-142237"/>
    <d v="2015-07-11T00:00:00"/>
    <x v="620"/>
    <x v="2"/>
    <s v="CK-12595"/>
    <s v="Clytie Kelty"/>
    <s v="Consumer"/>
    <s v="United States"/>
    <x v="10"/>
    <s v="Pennsylvania"/>
    <n v="19134"/>
    <x v="3"/>
    <s v="FUR-FU-10004848"/>
    <x v="0"/>
    <s v="Furnishings"/>
    <s v="Howard Miller 13-3/4&quot; Diameter Brushed Chrome Round Wall Clock"/>
    <n v="289.8"/>
    <n v="7"/>
    <n v="0.2"/>
    <n v="36.225000000000001"/>
  </r>
  <r>
    <n v="2050"/>
    <s v="CA-2015-142237"/>
    <d v="2015-07-11T00:00:00"/>
    <x v="620"/>
    <x v="2"/>
    <s v="CK-12595"/>
    <s v="Clytie Kelty"/>
    <s v="Consumer"/>
    <s v="United States"/>
    <x v="10"/>
    <s v="Pennsylvania"/>
    <n v="19134"/>
    <x v="3"/>
    <s v="OFF-BI-10004022"/>
    <x v="1"/>
    <s v="Binders"/>
    <s v="Acco Suede Grain Vinyl Round Ring Binder"/>
    <n v="2.5019999999999998"/>
    <n v="3"/>
    <n v="0.7"/>
    <n v="-2.0015999999999998"/>
  </r>
  <r>
    <n v="2051"/>
    <s v="CA-2015-142237"/>
    <d v="2015-07-11T00:00:00"/>
    <x v="620"/>
    <x v="2"/>
    <s v="CK-12595"/>
    <s v="Clytie Kelty"/>
    <s v="Consumer"/>
    <s v="United States"/>
    <x v="10"/>
    <s v="Pennsylvania"/>
    <n v="19134"/>
    <x v="3"/>
    <s v="OFF-BI-10003669"/>
    <x v="1"/>
    <s v="Binders"/>
    <s v="3M Organizer Strips"/>
    <n v="6.48"/>
    <n v="4"/>
    <n v="0.7"/>
    <n v="-4.7519999999999998"/>
  </r>
  <r>
    <n v="2052"/>
    <s v="CA-2015-142237"/>
    <d v="2015-07-11T00:00:00"/>
    <x v="620"/>
    <x v="2"/>
    <s v="CK-12595"/>
    <s v="Clytie Kelty"/>
    <s v="Consumer"/>
    <s v="United States"/>
    <x v="10"/>
    <s v="Pennsylvania"/>
    <n v="19134"/>
    <x v="3"/>
    <s v="FUR-CH-10003833"/>
    <x v="0"/>
    <s v="Chairs"/>
    <s v="Novimex Fabric Task Chair"/>
    <n v="341.488"/>
    <n v="8"/>
    <n v="0.3"/>
    <n v="-73.176000000000002"/>
  </r>
  <r>
    <n v="2053"/>
    <s v="CA-2015-142237"/>
    <d v="2015-07-11T00:00:00"/>
    <x v="620"/>
    <x v="2"/>
    <s v="CK-12595"/>
    <s v="Clytie Kelty"/>
    <s v="Consumer"/>
    <s v="United States"/>
    <x v="10"/>
    <s v="Pennsylvania"/>
    <n v="19134"/>
    <x v="3"/>
    <s v="OFF-AR-10003732"/>
    <x v="1"/>
    <s v="Art"/>
    <s v="Newell 333"/>
    <n v="11.12"/>
    <n v="5"/>
    <n v="0.2"/>
    <n v="0.83399999999999996"/>
  </r>
  <r>
    <n v="2054"/>
    <s v="CA-2015-142237"/>
    <d v="2015-07-11T00:00:00"/>
    <x v="620"/>
    <x v="2"/>
    <s v="CK-12595"/>
    <s v="Clytie Kelty"/>
    <s v="Consumer"/>
    <s v="United States"/>
    <x v="10"/>
    <s v="Pennsylvania"/>
    <n v="19134"/>
    <x v="3"/>
    <s v="FUR-FU-10003142"/>
    <x v="0"/>
    <s v="Furnishings"/>
    <s v="Master Big Foot Doorstop, Beige"/>
    <n v="25.344000000000001"/>
    <n v="6"/>
    <n v="0.2"/>
    <n v="3.4847999999999999"/>
  </r>
  <r>
    <n v="2055"/>
    <s v="CA-2016-136434"/>
    <d v="2016-12-01T00:00:00"/>
    <x v="439"/>
    <x v="1"/>
    <s v="RD-19480"/>
    <s v="Rick Duston"/>
    <s v="Consumer"/>
    <s v="United States"/>
    <x v="102"/>
    <s v="Indiana"/>
    <n v="47374"/>
    <x v="2"/>
    <s v="FUR-FU-10001196"/>
    <x v="0"/>
    <s v="Furnishings"/>
    <s v="DAX Cubicle Frames - 8x10"/>
    <n v="17.309999999999999"/>
    <n v="3"/>
    <n v="0"/>
    <n v="5.1929999999999996"/>
  </r>
  <r>
    <n v="2056"/>
    <s v="CA-2017-120376"/>
    <d v="2017-12-22T00:00:00"/>
    <x v="209"/>
    <x v="2"/>
    <s v="TP-21130"/>
    <s v="Theone Pippenger"/>
    <s v="Consumer"/>
    <s v="United States"/>
    <x v="66"/>
    <s v="Michigan"/>
    <n v="48227"/>
    <x v="2"/>
    <s v="TEC-AC-10001114"/>
    <x v="2"/>
    <s v="Accessories"/>
    <s v="Microsoft Wireless Mobile Mouse 4000"/>
    <n v="199.95"/>
    <n v="5"/>
    <n v="0"/>
    <n v="63.984000000000002"/>
  </r>
  <r>
    <n v="2057"/>
    <s v="CA-2017-120376"/>
    <d v="2017-12-22T00:00:00"/>
    <x v="209"/>
    <x v="2"/>
    <s v="TP-21130"/>
    <s v="Theone Pippenger"/>
    <s v="Consumer"/>
    <s v="United States"/>
    <x v="66"/>
    <s v="Michigan"/>
    <n v="48227"/>
    <x v="2"/>
    <s v="FUR-CH-10002335"/>
    <x v="0"/>
    <s v="Chairs"/>
    <s v="Hon GuestStacker Chair"/>
    <n v="1586.69"/>
    <n v="7"/>
    <n v="0"/>
    <n v="412.5394"/>
  </r>
  <r>
    <n v="2058"/>
    <s v="CA-2017-120376"/>
    <d v="2017-12-22T00:00:00"/>
    <x v="209"/>
    <x v="2"/>
    <s v="TP-21130"/>
    <s v="Theone Pippenger"/>
    <s v="Consumer"/>
    <s v="United States"/>
    <x v="66"/>
    <s v="Michigan"/>
    <n v="48227"/>
    <x v="2"/>
    <s v="TEC-AC-10000844"/>
    <x v="2"/>
    <s v="Accessories"/>
    <s v="Logitech Gaming G510s - Keyboard"/>
    <n v="84.99"/>
    <n v="1"/>
    <n v="0"/>
    <n v="30.596399999999999"/>
  </r>
  <r>
    <n v="2059"/>
    <s v="CA-2017-120376"/>
    <d v="2017-12-22T00:00:00"/>
    <x v="209"/>
    <x v="2"/>
    <s v="TP-21130"/>
    <s v="Theone Pippenger"/>
    <s v="Consumer"/>
    <s v="United States"/>
    <x v="66"/>
    <s v="Michigan"/>
    <n v="48227"/>
    <x v="2"/>
    <s v="FUR-TA-10004534"/>
    <x v="0"/>
    <s v="Tables"/>
    <s v="Bevis 44 x 96 Conference Tables"/>
    <n v="411.8"/>
    <n v="2"/>
    <n v="0"/>
    <n v="70.006"/>
  </r>
  <r>
    <n v="2060"/>
    <s v="CA-2014-106439"/>
    <d v="2014-10-31T00:00:00"/>
    <x v="690"/>
    <x v="1"/>
    <s v="GG-14650"/>
    <s v="Greg Guthrie"/>
    <s v="Corporate"/>
    <s v="United States"/>
    <x v="1"/>
    <s v="California"/>
    <n v="90049"/>
    <x v="1"/>
    <s v="OFF-FA-10002975"/>
    <x v="1"/>
    <s v="Fasteners"/>
    <s v="Staples"/>
    <n v="11.34"/>
    <n v="3"/>
    <n v="0"/>
    <n v="5.2164000000000001"/>
  </r>
  <r>
    <n v="2061"/>
    <s v="CA-2014-106439"/>
    <d v="2014-10-31T00:00:00"/>
    <x v="690"/>
    <x v="1"/>
    <s v="GG-14650"/>
    <s v="Greg Guthrie"/>
    <s v="Corporate"/>
    <s v="United States"/>
    <x v="1"/>
    <s v="California"/>
    <n v="90049"/>
    <x v="1"/>
    <s v="OFF-ST-10003996"/>
    <x v="1"/>
    <s v="Storage"/>
    <s v="Letter/Legal File Tote with Clear Snap-On Lid, Black Granite"/>
    <n v="80.3"/>
    <n v="5"/>
    <n v="0"/>
    <n v="20.878"/>
  </r>
  <r>
    <n v="2062"/>
    <s v="CA-2014-106439"/>
    <d v="2014-10-31T00:00:00"/>
    <x v="690"/>
    <x v="1"/>
    <s v="GG-14650"/>
    <s v="Greg Guthrie"/>
    <s v="Corporate"/>
    <s v="United States"/>
    <x v="1"/>
    <s v="California"/>
    <n v="90049"/>
    <x v="1"/>
    <s v="OFF-BI-10002571"/>
    <x v="1"/>
    <s v="Binders"/>
    <s v="Avery Framed View Binder, EZD Ring (Locking), Navy, 1 1/2&quot;"/>
    <n v="15.968"/>
    <n v="2"/>
    <n v="0.2"/>
    <n v="5.3891999999999998"/>
  </r>
  <r>
    <n v="2063"/>
    <s v="CA-2014-106439"/>
    <d v="2014-10-31T00:00:00"/>
    <x v="690"/>
    <x v="1"/>
    <s v="GG-14650"/>
    <s v="Greg Guthrie"/>
    <s v="Corporate"/>
    <s v="United States"/>
    <x v="1"/>
    <s v="California"/>
    <n v="90049"/>
    <x v="1"/>
    <s v="OFF-PA-10000477"/>
    <x v="1"/>
    <s v="Paper"/>
    <s v="Xerox 1952"/>
    <n v="64.739999999999995"/>
    <n v="13"/>
    <n v="0"/>
    <n v="30.427800000000001"/>
  </r>
  <r>
    <n v="2064"/>
    <s v="CA-2014-106439"/>
    <d v="2014-10-31T00:00:00"/>
    <x v="690"/>
    <x v="1"/>
    <s v="GG-14650"/>
    <s v="Greg Guthrie"/>
    <s v="Corporate"/>
    <s v="United States"/>
    <x v="1"/>
    <s v="California"/>
    <n v="90049"/>
    <x v="1"/>
    <s v="OFF-BI-10004209"/>
    <x v="1"/>
    <s v="Binders"/>
    <s v="Fellowes Twister Kit, Gray/Clear, 3/pkg"/>
    <n v="19.295999999999999"/>
    <n v="3"/>
    <n v="0.2"/>
    <n v="6.03"/>
  </r>
  <r>
    <n v="2065"/>
    <s v="CA-2014-106439"/>
    <d v="2014-10-31T00:00:00"/>
    <x v="690"/>
    <x v="1"/>
    <s v="GG-14650"/>
    <s v="Greg Guthrie"/>
    <s v="Corporate"/>
    <s v="United States"/>
    <x v="1"/>
    <s v="California"/>
    <n v="90049"/>
    <x v="1"/>
    <s v="OFF-ST-10001963"/>
    <x v="1"/>
    <s v="Storage"/>
    <s v="Tennsco Regal Shelving Units"/>
    <n v="405.64"/>
    <n v="4"/>
    <n v="0"/>
    <n v="12.1692"/>
  </r>
  <r>
    <n v="2066"/>
    <s v="CA-2014-106439"/>
    <d v="2014-10-31T00:00:00"/>
    <x v="690"/>
    <x v="1"/>
    <s v="GG-14650"/>
    <s v="Greg Guthrie"/>
    <s v="Corporate"/>
    <s v="United States"/>
    <x v="1"/>
    <s v="California"/>
    <n v="90049"/>
    <x v="1"/>
    <s v="FUR-CH-10003833"/>
    <x v="0"/>
    <s v="Chairs"/>
    <s v="Novimex Fabric Task Chair"/>
    <n v="146.352"/>
    <n v="3"/>
    <n v="0.2"/>
    <n v="-9.1470000000000091"/>
  </r>
  <r>
    <n v="2067"/>
    <s v="CA-2014-106439"/>
    <d v="2014-10-31T00:00:00"/>
    <x v="690"/>
    <x v="1"/>
    <s v="GG-14650"/>
    <s v="Greg Guthrie"/>
    <s v="Corporate"/>
    <s v="United States"/>
    <x v="1"/>
    <s v="California"/>
    <n v="90049"/>
    <x v="1"/>
    <s v="TEC-AC-10004568"/>
    <x v="2"/>
    <s v="Accessories"/>
    <s v="Maxell LTO Ultrium - 800 GB"/>
    <n v="251.91"/>
    <n v="9"/>
    <n v="0"/>
    <n v="47.862900000000003"/>
  </r>
  <r>
    <n v="2068"/>
    <s v="CA-2014-106439"/>
    <d v="2014-10-31T00:00:00"/>
    <x v="690"/>
    <x v="1"/>
    <s v="GG-14650"/>
    <s v="Greg Guthrie"/>
    <s v="Corporate"/>
    <s v="United States"/>
    <x v="1"/>
    <s v="California"/>
    <n v="90049"/>
    <x v="1"/>
    <s v="OFF-AR-10001419"/>
    <x v="1"/>
    <s v="Art"/>
    <s v="Newell 325"/>
    <n v="12.39"/>
    <n v="3"/>
    <n v="0"/>
    <n v="3.7170000000000001"/>
  </r>
  <r>
    <n v="2069"/>
    <s v="CA-2015-133452"/>
    <d v="2015-04-13T00:00:00"/>
    <x v="691"/>
    <x v="1"/>
    <s v="ZC-21910"/>
    <s v="Zuschuss Carroll"/>
    <s v="Consumer"/>
    <s v="United States"/>
    <x v="225"/>
    <s v="California"/>
    <n v="91767"/>
    <x v="1"/>
    <s v="TEC-AC-10002800"/>
    <x v="2"/>
    <s v="Accessories"/>
    <s v="Plantronics Audio 478 Stereo USB Headset"/>
    <n v="199.96"/>
    <n v="4"/>
    <n v="0"/>
    <n v="69.986000000000004"/>
  </r>
  <r>
    <n v="2070"/>
    <s v="CA-2015-133452"/>
    <d v="2015-04-13T00:00:00"/>
    <x v="691"/>
    <x v="1"/>
    <s v="ZC-21910"/>
    <s v="Zuschuss Carroll"/>
    <s v="Consumer"/>
    <s v="United States"/>
    <x v="225"/>
    <s v="California"/>
    <n v="91767"/>
    <x v="1"/>
    <s v="FUR-TA-10003954"/>
    <x v="0"/>
    <s v="Tables"/>
    <s v="Hon 94000 Series Round Tables"/>
    <n v="710.83199999999999"/>
    <n v="3"/>
    <n v="0.2"/>
    <n v="-97.739400000000003"/>
  </r>
  <r>
    <n v="2071"/>
    <s v="CA-2016-146521"/>
    <d v="2016-07-21T00:00:00"/>
    <x v="639"/>
    <x v="0"/>
    <s v="CC-12610"/>
    <s v="Corey Catlett"/>
    <s v="Corporate"/>
    <s v="United States"/>
    <x v="10"/>
    <s v="Pennsylvania"/>
    <n v="19134"/>
    <x v="3"/>
    <s v="OFF-BI-10000301"/>
    <x v="1"/>
    <s v="Binders"/>
    <s v="GBC Instant Report Kit"/>
    <n v="1.9410000000000001"/>
    <n v="1"/>
    <n v="0.7"/>
    <n v="-1.294"/>
  </r>
  <r>
    <n v="2072"/>
    <s v="US-2017-110996"/>
    <d v="2017-11-20T00:00:00"/>
    <x v="654"/>
    <x v="1"/>
    <s v="KA-16525"/>
    <s v="Kelly Andreada"/>
    <s v="Consumer"/>
    <s v="United States"/>
    <x v="276"/>
    <s v="California"/>
    <n v="91761"/>
    <x v="1"/>
    <s v="FUR-CH-10003956"/>
    <x v="0"/>
    <s v="Chairs"/>
    <s v="Novimex High-Tech Fabric Mesh Task Chair"/>
    <n v="283.92"/>
    <n v="5"/>
    <n v="0.2"/>
    <n v="-46.137"/>
  </r>
  <r>
    <n v="2073"/>
    <s v="CA-2016-129693"/>
    <d v="2016-11-26T00:00:00"/>
    <x v="82"/>
    <x v="1"/>
    <s v="TC-20980"/>
    <s v="Tamara Chand"/>
    <s v="Corporate"/>
    <s v="United States"/>
    <x v="4"/>
    <s v="Washington"/>
    <n v="98105"/>
    <x v="1"/>
    <s v="OFF-BI-10002954"/>
    <x v="1"/>
    <s v="Binders"/>
    <s v="Newell 3-Hole Punched Plastic Slotted Magazine Holders for Binders"/>
    <n v="7.3120000000000003"/>
    <n v="2"/>
    <n v="0.2"/>
    <n v="2.5592000000000001"/>
  </r>
  <r>
    <n v="2074"/>
    <s v="CA-2017-122504"/>
    <d v="2017-11-07T00:00:00"/>
    <x v="44"/>
    <x v="0"/>
    <s v="DB-13270"/>
    <s v="Deborah Brumfield"/>
    <s v="Home Office"/>
    <s v="United States"/>
    <x v="71"/>
    <s v="California"/>
    <n v="94513"/>
    <x v="1"/>
    <s v="TEC-AC-10003289"/>
    <x v="2"/>
    <s v="Accessories"/>
    <s v="Anker Ultra-Slim Mini Bluetooth 3.0 Wireless Keyboard"/>
    <n v="59.97"/>
    <n v="3"/>
    <n v="0"/>
    <n v="13.793100000000001"/>
  </r>
  <r>
    <n v="2075"/>
    <s v="CA-2017-122504"/>
    <d v="2017-11-07T00:00:00"/>
    <x v="44"/>
    <x v="0"/>
    <s v="DB-13270"/>
    <s v="Deborah Brumfield"/>
    <s v="Home Office"/>
    <s v="United States"/>
    <x v="71"/>
    <s v="California"/>
    <n v="94513"/>
    <x v="1"/>
    <s v="TEC-PH-10002468"/>
    <x v="2"/>
    <s v="Phones"/>
    <s v="Plantronics CS 50-USB - headset - Convertible, Monaural"/>
    <n v="761.54399999999998"/>
    <n v="7"/>
    <n v="0.2"/>
    <n v="66.635099999999994"/>
  </r>
  <r>
    <n v="2076"/>
    <s v="CA-2014-131051"/>
    <d v="2014-12-01T00:00:00"/>
    <x v="692"/>
    <x v="1"/>
    <s v="TR-21325"/>
    <s v="Toby Ritter"/>
    <s v="Consumer"/>
    <s v="United States"/>
    <x v="8"/>
    <s v="California"/>
    <n v="94122"/>
    <x v="1"/>
    <s v="FUR-FU-10001861"/>
    <x v="0"/>
    <s v="Furnishings"/>
    <s v="Floodlight Indoor Halogen Bulbs, 1 Bulb per Pack, 60 Watts"/>
    <n v="58.2"/>
    <n v="3"/>
    <n v="0"/>
    <n v="28.518000000000001"/>
  </r>
  <r>
    <n v="2077"/>
    <s v="CA-2017-140676"/>
    <d v="2017-09-12T00:00:00"/>
    <x v="17"/>
    <x v="2"/>
    <s v="BF-11080"/>
    <s v="Bart Folk"/>
    <s v="Consumer"/>
    <s v="United States"/>
    <x v="248"/>
    <s v="Maryland"/>
    <n v="21215"/>
    <x v="3"/>
    <s v="OFF-PA-10004082"/>
    <x v="1"/>
    <s v="Paper"/>
    <s v="Adams Telephone Message Book w/Frequently-Called Numbers Space, 400 Messages per Book"/>
    <n v="39.9"/>
    <n v="5"/>
    <n v="0"/>
    <n v="19.95"/>
  </r>
  <r>
    <n v="2078"/>
    <s v="CA-2017-140676"/>
    <d v="2017-09-12T00:00:00"/>
    <x v="17"/>
    <x v="2"/>
    <s v="BF-11080"/>
    <s v="Bart Folk"/>
    <s v="Consumer"/>
    <s v="United States"/>
    <x v="248"/>
    <s v="Maryland"/>
    <n v="21215"/>
    <x v="3"/>
    <s v="OFF-AP-10000358"/>
    <x v="1"/>
    <s v="Appliances"/>
    <s v="Fellowes Basic Home/Office Series Surge Protectors"/>
    <n v="90.86"/>
    <n v="7"/>
    <n v="0"/>
    <n v="26.349399999999999"/>
  </r>
  <r>
    <n v="2079"/>
    <s v="CA-2017-140676"/>
    <d v="2017-09-12T00:00:00"/>
    <x v="17"/>
    <x v="2"/>
    <s v="BF-11080"/>
    <s v="Bart Folk"/>
    <s v="Consumer"/>
    <s v="United States"/>
    <x v="248"/>
    <s v="Maryland"/>
    <n v="21215"/>
    <x v="3"/>
    <s v="OFF-PA-10004243"/>
    <x v="1"/>
    <s v="Paper"/>
    <s v="Xerox 1939"/>
    <n v="94.85"/>
    <n v="5"/>
    <n v="0"/>
    <n v="45.527999999999999"/>
  </r>
  <r>
    <n v="2080"/>
    <s v="CA-2015-120103"/>
    <d v="2015-12-24T00:00:00"/>
    <x v="693"/>
    <x v="1"/>
    <s v="MS-17365"/>
    <s v="Maribeth Schnelling"/>
    <s v="Consumer"/>
    <s v="United States"/>
    <x v="42"/>
    <s v="Arizona"/>
    <n v="85023"/>
    <x v="1"/>
    <s v="OFF-PA-10001295"/>
    <x v="1"/>
    <s v="Paper"/>
    <s v="Computer Printout Paper with Letter-Trim Perforations"/>
    <n v="106.232"/>
    <n v="7"/>
    <n v="0.2"/>
    <n v="37.181199999999997"/>
  </r>
  <r>
    <n v="2081"/>
    <s v="CA-2015-120103"/>
    <d v="2015-12-24T00:00:00"/>
    <x v="693"/>
    <x v="1"/>
    <s v="MS-17365"/>
    <s v="Maribeth Schnelling"/>
    <s v="Consumer"/>
    <s v="United States"/>
    <x v="42"/>
    <s v="Arizona"/>
    <n v="85023"/>
    <x v="1"/>
    <s v="TEC-PH-10002170"/>
    <x v="2"/>
    <s v="Phones"/>
    <s v="ClearSounds CSC500 Amplified Spirit Phone Corded phone"/>
    <n v="111.98399999999999"/>
    <n v="2"/>
    <n v="0.2"/>
    <n v="11.198399999999999"/>
  </r>
  <r>
    <n v="2082"/>
    <s v="CA-2015-120103"/>
    <d v="2015-12-24T00:00:00"/>
    <x v="693"/>
    <x v="1"/>
    <s v="MS-17365"/>
    <s v="Maribeth Schnelling"/>
    <s v="Consumer"/>
    <s v="United States"/>
    <x v="42"/>
    <s v="Arizona"/>
    <n v="85023"/>
    <x v="1"/>
    <s v="FUR-FU-10002885"/>
    <x v="0"/>
    <s v="Furnishings"/>
    <s v="Magna Visual Magnetic Picture Hangers"/>
    <n v="7.7119999999999997"/>
    <n v="2"/>
    <n v="0.2"/>
    <n v="1.7352000000000001"/>
  </r>
  <r>
    <n v="2083"/>
    <s v="CA-2017-104647"/>
    <d v="2017-02-23T00:00:00"/>
    <x v="694"/>
    <x v="1"/>
    <s v="CK-12595"/>
    <s v="Clytie Kelty"/>
    <s v="Consumer"/>
    <s v="United States"/>
    <x v="1"/>
    <s v="California"/>
    <n v="90008"/>
    <x v="1"/>
    <s v="OFF-PA-10002870"/>
    <x v="1"/>
    <s v="Paper"/>
    <s v="Ampad Phone Message Book, Recycled, 400 Message Capacity, 5 ¾” x 11”"/>
    <n v="37.44"/>
    <n v="6"/>
    <n v="0"/>
    <n v="16.847999999999999"/>
  </r>
  <r>
    <n v="2084"/>
    <s v="CA-2014-110352"/>
    <d v="2014-11-23T00:00:00"/>
    <x v="695"/>
    <x v="1"/>
    <s v="ED-13885"/>
    <s v="Emily Ducich"/>
    <s v="Home Office"/>
    <s v="United States"/>
    <x v="12"/>
    <s v="Texas"/>
    <n v="77036"/>
    <x v="2"/>
    <s v="OFF-LA-10003923"/>
    <x v="1"/>
    <s v="Labels"/>
    <s v="Alphabetical Labels for Top Tab Filing"/>
    <n v="23.68"/>
    <n v="2"/>
    <n v="0.2"/>
    <n v="8.8800000000000008"/>
  </r>
  <r>
    <n v="2085"/>
    <s v="CA-2016-140501"/>
    <d v="2016-06-23T00:00:00"/>
    <x v="696"/>
    <x v="1"/>
    <s v="IM-15070"/>
    <s v="Irene Maddox"/>
    <s v="Consumer"/>
    <s v="United States"/>
    <x v="20"/>
    <s v="New York"/>
    <n v="10009"/>
    <x v="3"/>
    <s v="OFF-LA-10003510"/>
    <x v="1"/>
    <s v="Labels"/>
    <s v="Avery 4027 File Folder Labels for Dot Matrix Printers, 5000 Labels per Box, White"/>
    <n v="122.12"/>
    <n v="4"/>
    <n v="0"/>
    <n v="56.175199999999997"/>
  </r>
  <r>
    <n v="2086"/>
    <s v="CA-2016-140501"/>
    <d v="2016-06-23T00:00:00"/>
    <x v="696"/>
    <x v="1"/>
    <s v="IM-15070"/>
    <s v="Irene Maddox"/>
    <s v="Consumer"/>
    <s v="United States"/>
    <x v="20"/>
    <s v="New York"/>
    <n v="10009"/>
    <x v="3"/>
    <s v="OFF-LA-10000248"/>
    <x v="1"/>
    <s v="Labels"/>
    <s v="Avery 52"/>
    <n v="18.45"/>
    <n v="5"/>
    <n v="0"/>
    <n v="8.6715"/>
  </r>
  <r>
    <n v="2087"/>
    <s v="CA-2016-140501"/>
    <d v="2016-06-23T00:00:00"/>
    <x v="696"/>
    <x v="1"/>
    <s v="IM-15070"/>
    <s v="Irene Maddox"/>
    <s v="Consumer"/>
    <s v="United States"/>
    <x v="20"/>
    <s v="New York"/>
    <n v="10009"/>
    <x v="3"/>
    <s v="OFF-ST-10000060"/>
    <x v="1"/>
    <s v="Storage"/>
    <s v="Fellowes Bankers Box Staxonsteel Drawer File/Stacking System"/>
    <n v="324.89999999999998"/>
    <n v="5"/>
    <n v="0"/>
    <n v="38.988"/>
  </r>
  <r>
    <n v="2088"/>
    <s v="CA-2016-140501"/>
    <d v="2016-06-23T00:00:00"/>
    <x v="696"/>
    <x v="1"/>
    <s v="IM-15070"/>
    <s v="Irene Maddox"/>
    <s v="Consumer"/>
    <s v="United States"/>
    <x v="20"/>
    <s v="New York"/>
    <n v="10009"/>
    <x v="3"/>
    <s v="OFF-PA-10003129"/>
    <x v="1"/>
    <s v="Paper"/>
    <s v="Tops White Computer Printout Paper"/>
    <n v="146.72999999999999"/>
    <n v="3"/>
    <n v="0"/>
    <n v="68.963099999999997"/>
  </r>
  <r>
    <n v="2089"/>
    <s v="CA-2016-140501"/>
    <d v="2016-06-23T00:00:00"/>
    <x v="696"/>
    <x v="1"/>
    <s v="IM-15070"/>
    <s v="Irene Maddox"/>
    <s v="Consumer"/>
    <s v="United States"/>
    <x v="20"/>
    <s v="New York"/>
    <n v="10009"/>
    <x v="3"/>
    <s v="OFF-FA-10004076"/>
    <x v="1"/>
    <s v="Fasteners"/>
    <s v="Translucent Push Pins by OIC"/>
    <n v="3.96"/>
    <n v="2"/>
    <n v="0"/>
    <n v="1.4652000000000001"/>
  </r>
  <r>
    <n v="2090"/>
    <s v="CA-2015-139290"/>
    <d v="2015-10-26T00:00:00"/>
    <x v="697"/>
    <x v="1"/>
    <s v="MY-17380"/>
    <s v="Maribeth Yedwab"/>
    <s v="Corporate"/>
    <s v="United States"/>
    <x v="277"/>
    <s v="California"/>
    <n v="91730"/>
    <x v="1"/>
    <s v="OFF-LA-10004008"/>
    <x v="1"/>
    <s v="Labels"/>
    <s v="Avery 507"/>
    <n v="5.76"/>
    <n v="2"/>
    <n v="0"/>
    <n v="2.6496"/>
  </r>
  <r>
    <n v="2091"/>
    <s v="CA-2017-166142"/>
    <d v="2017-07-15T00:00:00"/>
    <x v="698"/>
    <x v="1"/>
    <s v="MM-17260"/>
    <s v="Magdelene Morse"/>
    <s v="Consumer"/>
    <s v="United States"/>
    <x v="40"/>
    <s v="Delaware"/>
    <n v="19805"/>
    <x v="3"/>
    <s v="OFF-BI-10004094"/>
    <x v="1"/>
    <s v="Binders"/>
    <s v="GBC Standard Plastic Binding Systems Combs"/>
    <n v="26.55"/>
    <n v="3"/>
    <n v="0"/>
    <n v="13.009499999999999"/>
  </r>
  <r>
    <n v="2092"/>
    <s v="CA-2017-166142"/>
    <d v="2017-07-15T00:00:00"/>
    <x v="698"/>
    <x v="1"/>
    <s v="MM-17260"/>
    <s v="Magdelene Morse"/>
    <s v="Consumer"/>
    <s v="United States"/>
    <x v="40"/>
    <s v="Delaware"/>
    <n v="19805"/>
    <x v="3"/>
    <s v="FUR-TA-10004607"/>
    <x v="0"/>
    <s v="Tables"/>
    <s v="Hon 2111 Invitation Series Straight Table"/>
    <n v="310.44299999999998"/>
    <n v="3"/>
    <n v="0.3"/>
    <n v="-48.783900000000003"/>
  </r>
  <r>
    <n v="2093"/>
    <s v="CA-2014-145926"/>
    <d v="2014-11-17T00:00:00"/>
    <x v="683"/>
    <x v="1"/>
    <s v="MP-17470"/>
    <s v="Mark Packer"/>
    <s v="Home Office"/>
    <s v="United States"/>
    <x v="278"/>
    <s v="Minnesota"/>
    <n v="56560"/>
    <x v="2"/>
    <s v="FUR-CH-10004289"/>
    <x v="0"/>
    <s v="Chairs"/>
    <s v="Global Super Steno Chair"/>
    <n v="479.9"/>
    <n v="5"/>
    <n v="0"/>
    <n v="81.582999999999998"/>
  </r>
  <r>
    <n v="2094"/>
    <s v="CA-2015-149678"/>
    <d v="2015-04-13T00:00:00"/>
    <x v="368"/>
    <x v="0"/>
    <s v="AW-10840"/>
    <s v="Anthony Witt"/>
    <s v="Consumer"/>
    <s v="United States"/>
    <x v="168"/>
    <s v="New Mexico"/>
    <n v="87401"/>
    <x v="1"/>
    <s v="OFF-SU-10004498"/>
    <x v="1"/>
    <s v="Supplies"/>
    <s v="Martin-Yale Premier Letter Opener"/>
    <n v="12.88"/>
    <n v="1"/>
    <n v="0"/>
    <n v="0.38640000000000002"/>
  </r>
  <r>
    <n v="2095"/>
    <s v="US-2015-164357"/>
    <d v="2015-11-25T00:00:00"/>
    <x v="699"/>
    <x v="1"/>
    <s v="SF-20065"/>
    <s v="Sandra Flanagan"/>
    <s v="Consumer"/>
    <s v="United States"/>
    <x v="40"/>
    <s v="North Carolina"/>
    <n v="28403"/>
    <x v="0"/>
    <s v="OFF-AR-10001177"/>
    <x v="1"/>
    <s v="Art"/>
    <s v="Newell 349"/>
    <n v="13.12"/>
    <n v="5"/>
    <n v="0.2"/>
    <n v="1.476"/>
  </r>
  <r>
    <n v="2096"/>
    <s v="US-2016-146570"/>
    <d v="2016-05-15T00:00:00"/>
    <x v="315"/>
    <x v="1"/>
    <s v="SN-20710"/>
    <s v="Steve Nguyen"/>
    <s v="Home Office"/>
    <s v="United States"/>
    <x v="25"/>
    <s v="Mississippi"/>
    <n v="39212"/>
    <x v="0"/>
    <s v="OFF-BI-10001718"/>
    <x v="1"/>
    <s v="Binders"/>
    <s v="GBC DocuBind P50 Personal Binding Machine"/>
    <n v="511.84"/>
    <n v="8"/>
    <n v="0"/>
    <n v="240.56479999999999"/>
  </r>
  <r>
    <n v="2097"/>
    <s v="US-2016-146570"/>
    <d v="2016-05-15T00:00:00"/>
    <x v="315"/>
    <x v="1"/>
    <s v="SN-20710"/>
    <s v="Steve Nguyen"/>
    <s v="Home Office"/>
    <s v="United States"/>
    <x v="25"/>
    <s v="Mississippi"/>
    <n v="39212"/>
    <x v="0"/>
    <s v="OFF-AR-10004602"/>
    <x v="1"/>
    <s v="Art"/>
    <s v="Boston KS Multi-Size Manual Pencil Sharpener"/>
    <n v="91.96"/>
    <n v="4"/>
    <n v="0"/>
    <n v="25.748799999999999"/>
  </r>
  <r>
    <n v="2098"/>
    <s v="US-2016-146570"/>
    <d v="2016-05-15T00:00:00"/>
    <x v="315"/>
    <x v="1"/>
    <s v="SN-20710"/>
    <s v="Steve Nguyen"/>
    <s v="Home Office"/>
    <s v="United States"/>
    <x v="25"/>
    <s v="Mississippi"/>
    <n v="39212"/>
    <x v="0"/>
    <s v="OFF-AR-10003856"/>
    <x v="1"/>
    <s v="Art"/>
    <s v="Newell 344"/>
    <n v="8.34"/>
    <n v="3"/>
    <n v="0"/>
    <n v="2.1684000000000001"/>
  </r>
  <r>
    <n v="2099"/>
    <s v="CA-2017-124401"/>
    <d v="2017-09-07T00:00:00"/>
    <x v="230"/>
    <x v="1"/>
    <s v="RD-19900"/>
    <s v="Ruben Dartt"/>
    <s v="Consumer"/>
    <s v="United States"/>
    <x v="32"/>
    <s v="Oregon"/>
    <n v="97206"/>
    <x v="1"/>
    <s v="OFF-ST-10000649"/>
    <x v="1"/>
    <s v="Storage"/>
    <s v="Hanging Personal Folder File"/>
    <n v="37.68"/>
    <n v="3"/>
    <n v="0.2"/>
    <n v="2.355"/>
  </r>
  <r>
    <n v="2100"/>
    <s v="CA-2017-124401"/>
    <d v="2017-09-07T00:00:00"/>
    <x v="230"/>
    <x v="1"/>
    <s v="RD-19900"/>
    <s v="Ruben Dartt"/>
    <s v="Consumer"/>
    <s v="United States"/>
    <x v="32"/>
    <s v="Oregon"/>
    <n v="97206"/>
    <x v="1"/>
    <s v="TEC-AC-10002926"/>
    <x v="2"/>
    <s v="Accessories"/>
    <s v="Logitech Wireless Marathon Mouse M705"/>
    <n v="279.94400000000002"/>
    <n v="7"/>
    <n v="0.2"/>
    <n v="80.483900000000006"/>
  </r>
  <r>
    <n v="2101"/>
    <s v="US-2014-140116"/>
    <d v="2014-03-10T00:00:00"/>
    <x v="700"/>
    <x v="1"/>
    <s v="KT-16480"/>
    <s v="Kean Thornton"/>
    <s v="Consumer"/>
    <s v="United States"/>
    <x v="60"/>
    <s v="Colorado"/>
    <n v="80219"/>
    <x v="1"/>
    <s v="OFF-ST-10000078"/>
    <x v="1"/>
    <s v="Storage"/>
    <s v="Tennsco 6- and 18-Compartment Lockers"/>
    <n v="636.40800000000002"/>
    <n v="3"/>
    <n v="0.2"/>
    <n v="-15.910200000000099"/>
  </r>
  <r>
    <n v="2102"/>
    <s v="US-2014-140116"/>
    <d v="2014-03-10T00:00:00"/>
    <x v="700"/>
    <x v="1"/>
    <s v="KT-16480"/>
    <s v="Kean Thornton"/>
    <s v="Consumer"/>
    <s v="United States"/>
    <x v="60"/>
    <s v="Colorado"/>
    <n v="80219"/>
    <x v="1"/>
    <s v="OFF-AR-10001044"/>
    <x v="1"/>
    <s v="Art"/>
    <s v="BOSTON Ranger #55 Pencil Sharpener, Black"/>
    <n v="83.168000000000006"/>
    <n v="4"/>
    <n v="0.2"/>
    <n v="9.3563999999999901"/>
  </r>
  <r>
    <n v="2103"/>
    <s v="CA-2014-123295"/>
    <d v="2014-07-18T00:00:00"/>
    <x v="701"/>
    <x v="3"/>
    <s v="AH-10120"/>
    <s v="Adrian Hane"/>
    <s v="Home Office"/>
    <s v="United States"/>
    <x v="93"/>
    <s v="Arizona"/>
    <n v="85705"/>
    <x v="1"/>
    <s v="FUR-CH-10002372"/>
    <x v="0"/>
    <s v="Chairs"/>
    <s v="Office Star - Ergonomically Designed Knee Chair"/>
    <n v="259.13600000000002"/>
    <n v="4"/>
    <n v="0.2"/>
    <n v="-25.913599999999999"/>
  </r>
  <r>
    <n v="2104"/>
    <s v="CA-2017-167101"/>
    <d v="2017-03-24T00:00:00"/>
    <x v="702"/>
    <x v="0"/>
    <s v="BM-11650"/>
    <s v="Brian Moss"/>
    <s v="Corporate"/>
    <s v="United States"/>
    <x v="20"/>
    <s v="New York"/>
    <n v="10009"/>
    <x v="3"/>
    <s v="OFF-PA-10000357"/>
    <x v="1"/>
    <s v="Paper"/>
    <s v="Xerox 1888"/>
    <n v="221.92"/>
    <n v="4"/>
    <n v="0"/>
    <n v="106.52160000000001"/>
  </r>
  <r>
    <n v="2105"/>
    <s v="CA-2017-167101"/>
    <d v="2017-03-24T00:00:00"/>
    <x v="702"/>
    <x v="0"/>
    <s v="BM-11650"/>
    <s v="Brian Moss"/>
    <s v="Corporate"/>
    <s v="United States"/>
    <x v="20"/>
    <s v="New York"/>
    <n v="10009"/>
    <x v="3"/>
    <s v="TEC-AC-10001266"/>
    <x v="2"/>
    <s v="Accessories"/>
    <s v="Memorex Micro Travel Drive 8 GB"/>
    <n v="26"/>
    <n v="2"/>
    <n v="0"/>
    <n v="11.7"/>
  </r>
  <r>
    <n v="2106"/>
    <s v="US-2014-167633"/>
    <d v="2014-09-30T00:00:00"/>
    <x v="703"/>
    <x v="1"/>
    <s v="BW-11200"/>
    <s v="Ben Wallace"/>
    <s v="Consumer"/>
    <s v="United States"/>
    <x v="199"/>
    <s v="Florida"/>
    <n v="33437"/>
    <x v="0"/>
    <s v="OFF-PA-10004888"/>
    <x v="1"/>
    <s v="Paper"/>
    <s v="Xerox 217"/>
    <n v="15.552"/>
    <n v="3"/>
    <n v="0.2"/>
    <n v="5.4432"/>
  </r>
  <r>
    <n v="2107"/>
    <s v="US-2014-152723"/>
    <d v="2014-09-26T00:00:00"/>
    <x v="316"/>
    <x v="3"/>
    <s v="HG-14965"/>
    <s v="Henry Goldwyn"/>
    <s v="Corporate"/>
    <s v="United States"/>
    <x v="279"/>
    <s v="Texas"/>
    <n v="75150"/>
    <x v="2"/>
    <s v="OFF-BI-10003460"/>
    <x v="1"/>
    <s v="Binders"/>
    <s v="Acco 3-Hole Punch"/>
    <n v="0.876"/>
    <n v="1"/>
    <n v="0.8"/>
    <n v="-1.4016"/>
  </r>
  <r>
    <n v="2108"/>
    <s v="CA-2015-164882"/>
    <d v="2015-10-31T00:00:00"/>
    <x v="704"/>
    <x v="3"/>
    <s v="SG-20080"/>
    <s v="Sandra Glassco"/>
    <s v="Consumer"/>
    <s v="United States"/>
    <x v="56"/>
    <s v="California"/>
    <n v="92374"/>
    <x v="1"/>
    <s v="OFF-PA-10000157"/>
    <x v="1"/>
    <s v="Paper"/>
    <s v="Xerox 191"/>
    <n v="19.98"/>
    <n v="1"/>
    <n v="0"/>
    <n v="9.3905999999999992"/>
  </r>
  <r>
    <n v="2109"/>
    <s v="CA-2015-164882"/>
    <d v="2015-10-31T00:00:00"/>
    <x v="704"/>
    <x v="3"/>
    <s v="SG-20080"/>
    <s v="Sandra Glassco"/>
    <s v="Consumer"/>
    <s v="United States"/>
    <x v="56"/>
    <s v="California"/>
    <n v="92374"/>
    <x v="1"/>
    <s v="OFF-BI-10004519"/>
    <x v="1"/>
    <s v="Binders"/>
    <s v="GBC DocuBind P100 Manual Binding Machine"/>
    <n v="398.35199999999998"/>
    <n v="3"/>
    <n v="0.2"/>
    <n v="124.485"/>
  </r>
  <r>
    <n v="2110"/>
    <s v="CA-2015-164882"/>
    <d v="2015-10-31T00:00:00"/>
    <x v="704"/>
    <x v="3"/>
    <s v="SG-20080"/>
    <s v="Sandra Glassco"/>
    <s v="Consumer"/>
    <s v="United States"/>
    <x v="56"/>
    <s v="California"/>
    <n v="92374"/>
    <x v="1"/>
    <s v="OFF-AR-10004272"/>
    <x v="1"/>
    <s v="Art"/>
    <s v="Newell 308"/>
    <n v="5.04"/>
    <n v="3"/>
    <n v="0"/>
    <n v="1.26"/>
  </r>
  <r>
    <n v="2111"/>
    <s v="CA-2015-164882"/>
    <d v="2015-10-31T00:00:00"/>
    <x v="704"/>
    <x v="3"/>
    <s v="SG-20080"/>
    <s v="Sandra Glassco"/>
    <s v="Consumer"/>
    <s v="United States"/>
    <x v="56"/>
    <s v="California"/>
    <n v="92374"/>
    <x v="1"/>
    <s v="OFF-FA-10000585"/>
    <x v="1"/>
    <s v="Fasteners"/>
    <s v="OIC Bulk Pack Metal Binder Clips"/>
    <n v="17.45"/>
    <n v="5"/>
    <n v="0"/>
    <n v="8.0269999999999992"/>
  </r>
  <r>
    <n v="2112"/>
    <s v="CA-2015-164882"/>
    <d v="2015-10-31T00:00:00"/>
    <x v="704"/>
    <x v="3"/>
    <s v="SG-20080"/>
    <s v="Sandra Glassco"/>
    <s v="Consumer"/>
    <s v="United States"/>
    <x v="56"/>
    <s v="California"/>
    <n v="92374"/>
    <x v="1"/>
    <s v="FUR-CH-10004218"/>
    <x v="0"/>
    <s v="Chairs"/>
    <s v="Global Fabric Manager's Chair, Dark Gray"/>
    <n v="323.13600000000002"/>
    <n v="4"/>
    <n v="0.2"/>
    <n v="20.196000000000002"/>
  </r>
  <r>
    <n v="2113"/>
    <s v="CA-2015-164882"/>
    <d v="2015-10-31T00:00:00"/>
    <x v="704"/>
    <x v="3"/>
    <s v="SG-20080"/>
    <s v="Sandra Glassco"/>
    <s v="Consumer"/>
    <s v="United States"/>
    <x v="56"/>
    <s v="California"/>
    <n v="92374"/>
    <x v="1"/>
    <s v="OFF-SU-10004231"/>
    <x v="1"/>
    <s v="Supplies"/>
    <s v="Acme Tagit Stainless Steel Antibacterial Scissors"/>
    <n v="29.7"/>
    <n v="3"/>
    <n v="0"/>
    <n v="8.0190000000000001"/>
  </r>
  <r>
    <n v="2114"/>
    <s v="CA-2015-164882"/>
    <d v="2015-10-31T00:00:00"/>
    <x v="704"/>
    <x v="3"/>
    <s v="SG-20080"/>
    <s v="Sandra Glassco"/>
    <s v="Consumer"/>
    <s v="United States"/>
    <x v="56"/>
    <s v="California"/>
    <n v="92374"/>
    <x v="1"/>
    <s v="TEC-PH-10001578"/>
    <x v="2"/>
    <s v="Phones"/>
    <s v="Polycom SoundStation2 EX Conference phone"/>
    <n v="1295.8399999999999"/>
    <n v="4"/>
    <n v="0.2"/>
    <n v="145.78200000000001"/>
  </r>
  <r>
    <n v="2115"/>
    <s v="CA-2015-164882"/>
    <d v="2015-10-31T00:00:00"/>
    <x v="704"/>
    <x v="3"/>
    <s v="SG-20080"/>
    <s v="Sandra Glassco"/>
    <s v="Consumer"/>
    <s v="United States"/>
    <x v="56"/>
    <s v="California"/>
    <n v="92374"/>
    <x v="1"/>
    <s v="OFF-ST-10003638"/>
    <x v="1"/>
    <s v="Storage"/>
    <s v="Mobile Personal File Cube"/>
    <n v="46.84"/>
    <n v="2"/>
    <n v="0"/>
    <n v="12.646800000000001"/>
  </r>
  <r>
    <n v="2116"/>
    <s v="CA-2015-164882"/>
    <d v="2015-10-31T00:00:00"/>
    <x v="704"/>
    <x v="3"/>
    <s v="SG-20080"/>
    <s v="Sandra Glassco"/>
    <s v="Consumer"/>
    <s v="United States"/>
    <x v="56"/>
    <s v="California"/>
    <n v="92374"/>
    <x v="1"/>
    <s v="FUR-BO-10002213"/>
    <x v="0"/>
    <s v="Bookcases"/>
    <s v="DMI Eclipse Executive Suite Bookcases"/>
    <n v="425.83300000000003"/>
    <n v="1"/>
    <n v="0.15"/>
    <n v="20.039200000000001"/>
  </r>
  <r>
    <n v="2117"/>
    <s v="CA-2015-159786"/>
    <d v="2015-10-12T00:00:00"/>
    <x v="334"/>
    <x v="0"/>
    <s v="RK-19300"/>
    <s v="Ralph Kennedy"/>
    <s v="Consumer"/>
    <s v="United States"/>
    <x v="30"/>
    <s v="New York"/>
    <n v="14609"/>
    <x v="3"/>
    <s v="FUR-TA-10001307"/>
    <x v="0"/>
    <s v="Tables"/>
    <s v="SAFCO PlanMaster Heigh-Adjustable Drafting Table Base, 43w x 30d x 30-37h, Black"/>
    <n v="209.67"/>
    <n v="1"/>
    <n v="0.4"/>
    <n v="-13.978"/>
  </r>
  <r>
    <n v="2118"/>
    <s v="CA-2016-130267"/>
    <d v="2016-09-19T00:00:00"/>
    <x v="30"/>
    <x v="1"/>
    <s v="SW-20245"/>
    <s v="Scot Wooten"/>
    <s v="Consumer"/>
    <s v="United States"/>
    <x v="280"/>
    <s v="California"/>
    <n v="95207"/>
    <x v="1"/>
    <s v="OFF-PA-10002222"/>
    <x v="1"/>
    <s v="Paper"/>
    <s v="Xerox Color Copier Paper, 11&quot; x 17&quot;, Ream"/>
    <n v="159.88"/>
    <n v="7"/>
    <n v="0"/>
    <n v="73.544799999999995"/>
  </r>
  <r>
    <n v="2119"/>
    <s v="CA-2017-155460"/>
    <d v="2017-04-13T00:00:00"/>
    <x v="339"/>
    <x v="2"/>
    <s v="RW-19630"/>
    <s v="Rob Williams"/>
    <s v="Corporate"/>
    <s v="United States"/>
    <x v="4"/>
    <s v="Washington"/>
    <n v="98105"/>
    <x v="1"/>
    <s v="OFF-PA-10002479"/>
    <x v="1"/>
    <s v="Paper"/>
    <s v="Xerox 4200 Series MultiUse Premium Copy Paper (20Lb. and 84 Bright)"/>
    <n v="5.28"/>
    <n v="1"/>
    <n v="0"/>
    <n v="2.3759999999999999"/>
  </r>
  <r>
    <n v="2120"/>
    <s v="CA-2017-155460"/>
    <d v="2017-04-13T00:00:00"/>
    <x v="339"/>
    <x v="2"/>
    <s v="RW-19630"/>
    <s v="Rob Williams"/>
    <s v="Corporate"/>
    <s v="United States"/>
    <x v="4"/>
    <s v="Washington"/>
    <n v="98105"/>
    <x v="1"/>
    <s v="OFF-BI-10003091"/>
    <x v="1"/>
    <s v="Binders"/>
    <s v="GBC DocuBind TL200 Manual Binding Machine"/>
    <n v="895.92"/>
    <n v="5"/>
    <n v="0.2"/>
    <n v="302.37299999999999"/>
  </r>
  <r>
    <n v="2121"/>
    <s v="US-2017-168690"/>
    <d v="2017-01-07T00:00:00"/>
    <x v="705"/>
    <x v="1"/>
    <s v="TS-21085"/>
    <s v="Thais Sissman"/>
    <s v="Consumer"/>
    <s v="United States"/>
    <x v="281"/>
    <s v="Florida"/>
    <n v="32174"/>
    <x v="0"/>
    <s v="OFF-BI-10000145"/>
    <x v="1"/>
    <s v="Binders"/>
    <s v="Zipper Ring Binder Pockets"/>
    <n v="2.8079999999999998"/>
    <n v="3"/>
    <n v="0.7"/>
    <n v="-1.9656"/>
  </r>
  <r>
    <n v="2122"/>
    <s v="CA-2017-158246"/>
    <d v="2017-11-09T00:00:00"/>
    <x v="45"/>
    <x v="2"/>
    <s v="JB-15400"/>
    <s v="Jennifer Braxton"/>
    <s v="Corporate"/>
    <s v="United States"/>
    <x v="282"/>
    <s v="California"/>
    <n v="94086"/>
    <x v="1"/>
    <s v="FUR-CH-10003061"/>
    <x v="0"/>
    <s v="Chairs"/>
    <s v="Global Leather Task Chair, Black"/>
    <n v="215.976"/>
    <n v="3"/>
    <n v="0.2"/>
    <n v="-2.69970000000004"/>
  </r>
  <r>
    <n v="2123"/>
    <s v="CA-2017-167381"/>
    <d v="2017-09-22T00:00:00"/>
    <x v="706"/>
    <x v="0"/>
    <s v="EH-14005"/>
    <s v="Erica Hernandez"/>
    <s v="Home Office"/>
    <s v="United States"/>
    <x v="190"/>
    <s v="Michigan"/>
    <n v="48911"/>
    <x v="2"/>
    <s v="FUR-BO-10001972"/>
    <x v="0"/>
    <s v="Bookcases"/>
    <s v="O'Sullivan 4-Shelf Bookcase in Odessa Pine"/>
    <n v="241.96"/>
    <n v="2"/>
    <n v="0"/>
    <n v="41.133200000000002"/>
  </r>
  <r>
    <n v="2124"/>
    <s v="CA-2017-167381"/>
    <d v="2017-09-22T00:00:00"/>
    <x v="706"/>
    <x v="0"/>
    <s v="EH-14005"/>
    <s v="Erica Hernandez"/>
    <s v="Home Office"/>
    <s v="United States"/>
    <x v="190"/>
    <s v="Michigan"/>
    <n v="48911"/>
    <x v="2"/>
    <s v="OFF-LA-10000134"/>
    <x v="1"/>
    <s v="Labels"/>
    <s v="Avery 511"/>
    <n v="27.72"/>
    <n v="9"/>
    <n v="0"/>
    <n v="13.3056"/>
  </r>
  <r>
    <n v="2125"/>
    <s v="CA-2017-144862"/>
    <d v="2017-12-01T00:00:00"/>
    <x v="241"/>
    <x v="1"/>
    <s v="EH-14005"/>
    <s v="Erica Hernandez"/>
    <s v="Home Office"/>
    <s v="United States"/>
    <x v="10"/>
    <s v="Pennsylvania"/>
    <n v="19143"/>
    <x v="3"/>
    <s v="OFF-EN-10003040"/>
    <x v="1"/>
    <s v="Envelopes"/>
    <s v="Quality Park Security Envelopes"/>
    <n v="104.68"/>
    <n v="5"/>
    <n v="0.2"/>
    <n v="35.329500000000003"/>
  </r>
  <r>
    <n v="2126"/>
    <s v="CA-2017-144862"/>
    <d v="2017-12-01T00:00:00"/>
    <x v="241"/>
    <x v="1"/>
    <s v="EH-14005"/>
    <s v="Erica Hernandez"/>
    <s v="Home Office"/>
    <s v="United States"/>
    <x v="10"/>
    <s v="Pennsylvania"/>
    <n v="19143"/>
    <x v="3"/>
    <s v="TEC-PH-10000923"/>
    <x v="2"/>
    <s v="Phones"/>
    <s v="Belkin SportFit Armband For iPhone 5s/5c, Fuchsia"/>
    <n v="62.957999999999998"/>
    <n v="7"/>
    <n v="0.4"/>
    <n v="9.4436999999999998"/>
  </r>
  <r>
    <n v="2127"/>
    <s v="CA-2014-126032"/>
    <d v="2014-06-23T00:00:00"/>
    <x v="431"/>
    <x v="1"/>
    <s v="BS-11665"/>
    <s v="Brian Stugart"/>
    <s v="Consumer"/>
    <s v="United States"/>
    <x v="10"/>
    <s v="Pennsylvania"/>
    <n v="19143"/>
    <x v="3"/>
    <s v="TEC-AC-10000158"/>
    <x v="2"/>
    <s v="Accessories"/>
    <s v="Sony 64GB Class 10 Micro SDHC R40 Memory Card"/>
    <n v="86.376000000000005"/>
    <n v="3"/>
    <n v="0.2"/>
    <n v="1.0797000000000001"/>
  </r>
  <r>
    <n v="2128"/>
    <s v="CA-2015-134859"/>
    <d v="2015-10-04T00:00:00"/>
    <x v="256"/>
    <x v="1"/>
    <s v="JK-16120"/>
    <s v="Julie Kriz"/>
    <s v="Home Office"/>
    <s v="United States"/>
    <x v="10"/>
    <s v="Pennsylvania"/>
    <n v="19134"/>
    <x v="3"/>
    <s v="FUR-FU-10003623"/>
    <x v="0"/>
    <s v="Furnishings"/>
    <s v="DataProducts Ampli Magnifier Task Lamp, Black,"/>
    <n v="64.944000000000003"/>
    <n v="3"/>
    <n v="0.2"/>
    <n v="6.4943999999999997"/>
  </r>
  <r>
    <n v="2129"/>
    <s v="CA-2015-134859"/>
    <d v="2015-10-04T00:00:00"/>
    <x v="256"/>
    <x v="1"/>
    <s v="JK-16120"/>
    <s v="Julie Kriz"/>
    <s v="Home Office"/>
    <s v="United States"/>
    <x v="10"/>
    <s v="Pennsylvania"/>
    <n v="19134"/>
    <x v="3"/>
    <s v="OFF-PA-10001293"/>
    <x v="1"/>
    <s v="Paper"/>
    <s v="Xerox 1946"/>
    <n v="20.736000000000001"/>
    <n v="4"/>
    <n v="0.2"/>
    <n v="7.2576000000000001"/>
  </r>
  <r>
    <n v="2130"/>
    <s v="US-2014-114188"/>
    <d v="2014-05-20T00:00:00"/>
    <x v="707"/>
    <x v="0"/>
    <s v="RF-19345"/>
    <s v="Randy Ferguson"/>
    <s v="Corporate"/>
    <s v="United States"/>
    <x v="18"/>
    <s v="New Hampshire"/>
    <n v="3820"/>
    <x v="3"/>
    <s v="OFF-AP-10000124"/>
    <x v="1"/>
    <s v="Appliances"/>
    <s v="Acco 6 Outlet Guardian Basic Surge Suppressor"/>
    <n v="33.28"/>
    <n v="4"/>
    <n v="0"/>
    <n v="9.3184000000000005"/>
  </r>
  <r>
    <n v="2131"/>
    <s v="US-2014-114188"/>
    <d v="2014-05-20T00:00:00"/>
    <x v="707"/>
    <x v="0"/>
    <s v="RF-19345"/>
    <s v="Randy Ferguson"/>
    <s v="Corporate"/>
    <s v="United States"/>
    <x v="18"/>
    <s v="New Hampshire"/>
    <n v="3820"/>
    <x v="3"/>
    <s v="OFF-AR-10004511"/>
    <x v="1"/>
    <s v="Art"/>
    <s v="Sanford Colorific Scented Colored Pencils, 12/Pack"/>
    <n v="38.520000000000003"/>
    <n v="9"/>
    <n v="0"/>
    <n v="11.9412"/>
  </r>
  <r>
    <n v="2132"/>
    <s v="US-2014-114188"/>
    <d v="2014-05-20T00:00:00"/>
    <x v="707"/>
    <x v="0"/>
    <s v="RF-19345"/>
    <s v="Randy Ferguson"/>
    <s v="Corporate"/>
    <s v="United States"/>
    <x v="18"/>
    <s v="New Hampshire"/>
    <n v="3820"/>
    <x v="3"/>
    <s v="FUR-FU-10000076"/>
    <x v="0"/>
    <s v="Furnishings"/>
    <s v="24-Hour Round Wall Clock"/>
    <n v="139.86000000000001"/>
    <n v="7"/>
    <n v="0"/>
    <n v="60.139800000000001"/>
  </r>
  <r>
    <n v="2133"/>
    <s v="CA-2015-156524"/>
    <d v="2015-11-20T00:00:00"/>
    <x v="6"/>
    <x v="1"/>
    <s v="DL-12865"/>
    <s v="Dan Lawera"/>
    <s v="Consumer"/>
    <s v="United States"/>
    <x v="20"/>
    <s v="New York"/>
    <n v="10011"/>
    <x v="3"/>
    <s v="OFF-PA-10003883"/>
    <x v="1"/>
    <s v="Paper"/>
    <s v="Message Book, Phone, Wirebound Standard Line Memo, 2 3/4&quot; X 5&quot;"/>
    <n v="19.649999999999999"/>
    <n v="3"/>
    <n v="0"/>
    <n v="9.0389999999999997"/>
  </r>
  <r>
    <n v="2134"/>
    <s v="CA-2015-122210"/>
    <d v="2015-11-30T00:00:00"/>
    <x v="107"/>
    <x v="1"/>
    <s v="WB-21850"/>
    <s v="William Brown"/>
    <s v="Consumer"/>
    <s v="United States"/>
    <x v="10"/>
    <s v="Pennsylvania"/>
    <n v="19134"/>
    <x v="3"/>
    <s v="OFF-BI-10003656"/>
    <x v="1"/>
    <s v="Binders"/>
    <s v="Fellowes PB200 Plastic Comb Binding Machine"/>
    <n v="152.99100000000001"/>
    <n v="3"/>
    <n v="0.7"/>
    <n v="-122.39279999999999"/>
  </r>
  <r>
    <n v="2135"/>
    <s v="CA-2015-122210"/>
    <d v="2015-11-30T00:00:00"/>
    <x v="107"/>
    <x v="1"/>
    <s v="WB-21850"/>
    <s v="William Brown"/>
    <s v="Consumer"/>
    <s v="United States"/>
    <x v="10"/>
    <s v="Pennsylvania"/>
    <n v="19134"/>
    <x v="3"/>
    <s v="OFF-FA-10000053"/>
    <x v="1"/>
    <s v="Fasteners"/>
    <s v="Revere Boxed Rubber Bands by Revere"/>
    <n v="10.584"/>
    <n v="7"/>
    <n v="0.2"/>
    <n v="-2.3814000000000002"/>
  </r>
  <r>
    <n v="2136"/>
    <s v="CA-2015-122210"/>
    <d v="2015-11-30T00:00:00"/>
    <x v="107"/>
    <x v="1"/>
    <s v="WB-21850"/>
    <s v="William Brown"/>
    <s v="Consumer"/>
    <s v="United States"/>
    <x v="10"/>
    <s v="Pennsylvania"/>
    <n v="19134"/>
    <x v="3"/>
    <s v="TEC-PH-10002807"/>
    <x v="2"/>
    <s v="Phones"/>
    <s v="Motorla HX550 Universal Bluetooth Headset"/>
    <n v="94.92"/>
    <n v="4"/>
    <n v="0.4"/>
    <n v="15.82"/>
  </r>
  <r>
    <n v="2137"/>
    <s v="CA-2015-156377"/>
    <d v="2015-12-31T00:00:00"/>
    <x v="708"/>
    <x v="1"/>
    <s v="TB-21625"/>
    <s v="Trudy Brown"/>
    <s v="Consumer"/>
    <s v="United States"/>
    <x v="55"/>
    <s v="Texas"/>
    <n v="75051"/>
    <x v="2"/>
    <s v="FUR-FU-10002364"/>
    <x v="0"/>
    <s v="Furnishings"/>
    <s v="Eldon Expressions Wood Desk Accessories, Oak"/>
    <n v="14.76"/>
    <n v="5"/>
    <n v="0.6"/>
    <n v="-11.439"/>
  </r>
  <r>
    <n v="2138"/>
    <s v="CA-2015-156377"/>
    <d v="2015-12-31T00:00:00"/>
    <x v="708"/>
    <x v="1"/>
    <s v="TB-21625"/>
    <s v="Trudy Brown"/>
    <s v="Consumer"/>
    <s v="United States"/>
    <x v="55"/>
    <s v="Texas"/>
    <n v="75051"/>
    <x v="2"/>
    <s v="OFF-BI-10002954"/>
    <x v="1"/>
    <s v="Binders"/>
    <s v="Newell 3-Hole Punched Plastic Slotted Magazine Holders for Binders"/>
    <n v="3.6560000000000001"/>
    <n v="4"/>
    <n v="0.8"/>
    <n v="-5.8495999999999997"/>
  </r>
  <r>
    <n v="2139"/>
    <s v="US-2017-157896"/>
    <d v="2017-11-16T00:00:00"/>
    <x v="38"/>
    <x v="3"/>
    <s v="CB-12415"/>
    <s v="Christy Brittain"/>
    <s v="Consumer"/>
    <s v="United States"/>
    <x v="20"/>
    <s v="New York"/>
    <n v="10009"/>
    <x v="3"/>
    <s v="OFF-PA-10004092"/>
    <x v="1"/>
    <s v="Paper"/>
    <s v="Tops Green Bar Computer Printout Paper"/>
    <n v="146.82"/>
    <n v="3"/>
    <n v="0"/>
    <n v="73.41"/>
  </r>
  <r>
    <n v="2140"/>
    <s v="CA-2014-159520"/>
    <d v="2014-06-06T00:00:00"/>
    <x v="628"/>
    <x v="1"/>
    <s v="GT-14635"/>
    <s v="Grant Thornton"/>
    <s v="Corporate"/>
    <s v="United States"/>
    <x v="85"/>
    <s v="New York"/>
    <n v="11561"/>
    <x v="3"/>
    <s v="OFF-BI-10003982"/>
    <x v="1"/>
    <s v="Binders"/>
    <s v="Wilson Jones Century Plastic Molded Ring Binders"/>
    <n v="149.54400000000001"/>
    <n v="9"/>
    <n v="0.2"/>
    <n v="50.4711"/>
  </r>
  <r>
    <n v="2141"/>
    <s v="CA-2014-159520"/>
    <d v="2014-06-06T00:00:00"/>
    <x v="628"/>
    <x v="1"/>
    <s v="GT-14635"/>
    <s v="Grant Thornton"/>
    <s v="Corporate"/>
    <s v="United States"/>
    <x v="85"/>
    <s v="New York"/>
    <n v="11561"/>
    <x v="3"/>
    <s v="OFF-SU-10001664"/>
    <x v="1"/>
    <s v="Supplies"/>
    <s v="Acme Office Executive Series Stainless Steel Trimmers"/>
    <n v="17.14"/>
    <n v="2"/>
    <n v="0"/>
    <n v="4.4564000000000004"/>
  </r>
  <r>
    <n v="2142"/>
    <s v="CA-2014-159520"/>
    <d v="2014-06-06T00:00:00"/>
    <x v="628"/>
    <x v="1"/>
    <s v="GT-14635"/>
    <s v="Grant Thornton"/>
    <s v="Corporate"/>
    <s v="United States"/>
    <x v="85"/>
    <s v="New York"/>
    <n v="11561"/>
    <x v="3"/>
    <s v="FUR-TA-10003238"/>
    <x v="0"/>
    <s v="Tables"/>
    <s v="Chromcraft Bull-Nose Wood 48&quot; x 96&quot; Rectangular Conference Tables"/>
    <n v="991.76400000000001"/>
    <n v="3"/>
    <n v="0.4"/>
    <n v="-347.11739999999998"/>
  </r>
  <r>
    <n v="2143"/>
    <s v="CA-2016-155481"/>
    <d v="2016-09-01T00:00:00"/>
    <x v="344"/>
    <x v="1"/>
    <s v="DK-13225"/>
    <s v="Dean Katz"/>
    <s v="Corporate"/>
    <s v="United States"/>
    <x v="10"/>
    <s v="Pennsylvania"/>
    <n v="19140"/>
    <x v="3"/>
    <s v="OFF-PA-10004675"/>
    <x v="1"/>
    <s v="Paper"/>
    <s v="Telephone Message Books with Fax/Mobile Section, 5 1/2&quot; x 3 3/16&quot;"/>
    <n v="30.48"/>
    <n v="6"/>
    <n v="0.2"/>
    <n v="9.9060000000000006"/>
  </r>
  <r>
    <n v="2144"/>
    <s v="CA-2016-155481"/>
    <d v="2016-09-01T00:00:00"/>
    <x v="344"/>
    <x v="1"/>
    <s v="DK-13225"/>
    <s v="Dean Katz"/>
    <s v="Corporate"/>
    <s v="United States"/>
    <x v="10"/>
    <s v="Pennsylvania"/>
    <n v="19140"/>
    <x v="3"/>
    <s v="TEC-PH-10002293"/>
    <x v="2"/>
    <s v="Phones"/>
    <s v="Anker 36W 4-Port USB Wall Charger Travel Power Adapter for iPhone 5s 5c 5"/>
    <n v="23.988"/>
    <n v="2"/>
    <n v="0.4"/>
    <n v="-4.7976000000000001"/>
  </r>
  <r>
    <n v="2145"/>
    <s v="CA-2016-155481"/>
    <d v="2016-09-01T00:00:00"/>
    <x v="344"/>
    <x v="1"/>
    <s v="DK-13225"/>
    <s v="Dean Katz"/>
    <s v="Corporate"/>
    <s v="United States"/>
    <x v="10"/>
    <s v="Pennsylvania"/>
    <n v="19140"/>
    <x v="3"/>
    <s v="OFF-FA-10002780"/>
    <x v="1"/>
    <s v="Fasteners"/>
    <s v="Staples"/>
    <n v="16.687999999999999"/>
    <n v="7"/>
    <n v="0.2"/>
    <n v="5.4236000000000004"/>
  </r>
  <r>
    <n v="2146"/>
    <s v="US-2016-152051"/>
    <d v="2016-06-25T00:00:00"/>
    <x v="597"/>
    <x v="1"/>
    <s v="TS-21160"/>
    <s v="Theresa Swint"/>
    <s v="Corporate"/>
    <s v="United States"/>
    <x v="283"/>
    <s v="Pennsylvania"/>
    <n v="17403"/>
    <x v="3"/>
    <s v="FUR-CH-10002965"/>
    <x v="0"/>
    <s v="Chairs"/>
    <s v="Global Leather Highback Executive Chair with Pneumatic Height Adjustment, Black"/>
    <n v="422.05799999999999"/>
    <n v="3"/>
    <n v="0.3"/>
    <n v="-18.088200000000001"/>
  </r>
  <r>
    <n v="2147"/>
    <s v="US-2016-152051"/>
    <d v="2016-06-25T00:00:00"/>
    <x v="597"/>
    <x v="1"/>
    <s v="TS-21160"/>
    <s v="Theresa Swint"/>
    <s v="Corporate"/>
    <s v="United States"/>
    <x v="283"/>
    <s v="Pennsylvania"/>
    <n v="17403"/>
    <x v="3"/>
    <s v="OFF-BI-10004781"/>
    <x v="1"/>
    <s v="Binders"/>
    <s v="GBC Wire Binding Strips"/>
    <n v="38.088000000000001"/>
    <n v="4"/>
    <n v="0.7"/>
    <n v="-27.9312"/>
  </r>
  <r>
    <n v="2148"/>
    <s v="US-2016-152051"/>
    <d v="2016-06-25T00:00:00"/>
    <x v="597"/>
    <x v="1"/>
    <s v="TS-21160"/>
    <s v="Theresa Swint"/>
    <s v="Corporate"/>
    <s v="United States"/>
    <x v="283"/>
    <s v="Pennsylvania"/>
    <n v="17403"/>
    <x v="3"/>
    <s v="OFF-ST-10001713"/>
    <x v="1"/>
    <s v="Storage"/>
    <s v="Gould Plastics 9-Pocket Panel Bin, 18-3/8w x 5-1/4d x 20-1/2h, Black"/>
    <n v="254.352"/>
    <n v="6"/>
    <n v="0.2"/>
    <n v="-50.870399999999997"/>
  </r>
  <r>
    <n v="2149"/>
    <s v="CA-2014-141607"/>
    <d v="2014-12-12T00:00:00"/>
    <x v="709"/>
    <x v="1"/>
    <s v="WB-21850"/>
    <s v="William Brown"/>
    <s v="Consumer"/>
    <s v="United States"/>
    <x v="3"/>
    <s v="California"/>
    <n v="94521"/>
    <x v="1"/>
    <s v="FUR-FU-10003975"/>
    <x v="0"/>
    <s v="Furnishings"/>
    <s v="Eldon Advantage Chair Mats for Low to Medium Pile Carpets"/>
    <n v="43.31"/>
    <n v="1"/>
    <n v="0"/>
    <n v="4.3310000000000004"/>
  </r>
  <r>
    <n v="2150"/>
    <s v="CA-2017-102771"/>
    <d v="2017-03-31T00:00:00"/>
    <x v="710"/>
    <x v="1"/>
    <s v="DO-13435"/>
    <s v="Denny Ordway"/>
    <s v="Consumer"/>
    <s v="United States"/>
    <x v="20"/>
    <s v="New York"/>
    <n v="10035"/>
    <x v="3"/>
    <s v="TEC-PH-10001536"/>
    <x v="2"/>
    <s v="Phones"/>
    <s v="Spigen Samsung Galaxy S5 Case Wallet"/>
    <n v="84.95"/>
    <n v="5"/>
    <n v="0"/>
    <n v="22.087"/>
  </r>
  <r>
    <n v="2151"/>
    <s v="US-2017-139969"/>
    <d v="2017-11-19T00:00:00"/>
    <x v="177"/>
    <x v="1"/>
    <s v="AF-10870"/>
    <s v="Art Ferguson"/>
    <s v="Consumer"/>
    <s v="United States"/>
    <x v="284"/>
    <s v="Texas"/>
    <n v="77840"/>
    <x v="2"/>
    <s v="FUR-CH-10001973"/>
    <x v="0"/>
    <s v="Chairs"/>
    <s v="Office Star Flex Back Scooter Chair with White Frame"/>
    <n v="233.05799999999999"/>
    <n v="3"/>
    <n v="0.3"/>
    <n v="-53.270400000000002"/>
  </r>
  <r>
    <n v="2152"/>
    <s v="CA-2014-167360"/>
    <d v="2014-11-24T00:00:00"/>
    <x v="695"/>
    <x v="0"/>
    <s v="RB-19435"/>
    <s v="Richard Bierner"/>
    <s v="Consumer"/>
    <s v="United States"/>
    <x v="285"/>
    <s v="Missouri"/>
    <n v="63116"/>
    <x v="2"/>
    <s v="TEC-AC-10001772"/>
    <x v="2"/>
    <s v="Accessories"/>
    <s v="Memorex Mini Travel Drive 16 GB USB 2.0 Flash Drive"/>
    <n v="111.79"/>
    <n v="7"/>
    <n v="0"/>
    <n v="43.598100000000002"/>
  </r>
  <r>
    <n v="2153"/>
    <s v="CA-2015-123505"/>
    <d v="2015-11-22T00:00:00"/>
    <x v="6"/>
    <x v="1"/>
    <s v="AR-10540"/>
    <s v="Andy Reiter"/>
    <s v="Consumer"/>
    <s v="United States"/>
    <x v="94"/>
    <s v="Massachusetts"/>
    <n v="2169"/>
    <x v="3"/>
    <s v="OFF-PA-10002586"/>
    <x v="1"/>
    <s v="Paper"/>
    <s v="Xerox 1970"/>
    <n v="14.94"/>
    <n v="3"/>
    <n v="0"/>
    <n v="7.0217999999999998"/>
  </r>
  <r>
    <n v="2154"/>
    <s v="CA-2016-117282"/>
    <d v="2016-07-14T00:00:00"/>
    <x v="461"/>
    <x v="1"/>
    <s v="DR-12880"/>
    <s v="Dan Reichenbach"/>
    <s v="Corporate"/>
    <s v="United States"/>
    <x v="20"/>
    <s v="New York"/>
    <n v="10009"/>
    <x v="3"/>
    <s v="OFF-BI-10004094"/>
    <x v="1"/>
    <s v="Binders"/>
    <s v="GBC Standard Plastic Binding Systems Combs"/>
    <n v="14.16"/>
    <n v="2"/>
    <n v="0.2"/>
    <n v="5.133"/>
  </r>
  <r>
    <n v="2155"/>
    <s v="US-2016-120460"/>
    <d v="2016-04-30T00:00:00"/>
    <x v="711"/>
    <x v="1"/>
    <s v="BF-11170"/>
    <s v="Ben Ferrer"/>
    <s v="Home Office"/>
    <s v="United States"/>
    <x v="61"/>
    <s v="Texas"/>
    <n v="75081"/>
    <x v="2"/>
    <s v="FUR-FU-10004973"/>
    <x v="0"/>
    <s v="Furnishings"/>
    <s v="Flat Face Poster Frame"/>
    <n v="22.608000000000001"/>
    <n v="3"/>
    <n v="0.6"/>
    <n v="-10.1736"/>
  </r>
  <r>
    <n v="2156"/>
    <s v="CA-2016-111115"/>
    <d v="2016-07-25T00:00:00"/>
    <x v="330"/>
    <x v="0"/>
    <s v="LB-16735"/>
    <s v="Larry Blacks"/>
    <s v="Consumer"/>
    <s v="United States"/>
    <x v="1"/>
    <s v="California"/>
    <n v="90032"/>
    <x v="1"/>
    <s v="OFF-FA-10000624"/>
    <x v="1"/>
    <s v="Fasteners"/>
    <s v="OIC Binder Clips"/>
    <n v="21.48"/>
    <n v="6"/>
    <n v="0"/>
    <n v="10.74"/>
  </r>
  <r>
    <n v="2157"/>
    <s v="CA-2014-124646"/>
    <d v="2014-06-22T00:00:00"/>
    <x v="637"/>
    <x v="2"/>
    <s v="DV-13465"/>
    <s v="Dianna Vittorini"/>
    <s v="Consumer"/>
    <s v="United States"/>
    <x v="31"/>
    <s v="Minnesota"/>
    <n v="55407"/>
    <x v="2"/>
    <s v="OFF-ST-10001097"/>
    <x v="1"/>
    <s v="Storage"/>
    <s v="Office Impressions Heavy Duty Welded Shelving &amp; Multimedia Storage Drawers"/>
    <n v="501.81"/>
    <n v="3"/>
    <n v="0"/>
    <n v="0"/>
  </r>
  <r>
    <n v="2158"/>
    <s v="CA-2014-124646"/>
    <d v="2014-06-22T00:00:00"/>
    <x v="637"/>
    <x v="2"/>
    <s v="DV-13465"/>
    <s v="Dianna Vittorini"/>
    <s v="Consumer"/>
    <s v="United States"/>
    <x v="31"/>
    <s v="Minnesota"/>
    <n v="55407"/>
    <x v="2"/>
    <s v="OFF-ST-10001469"/>
    <x v="1"/>
    <s v="Storage"/>
    <s v="Fellowes Bankers Box Recycled Super Stor/Drawer"/>
    <n v="161.94"/>
    <n v="3"/>
    <n v="0"/>
    <n v="9.7163999999999895"/>
  </r>
  <r>
    <n v="2159"/>
    <s v="CA-2017-148166"/>
    <d v="2017-10-21T00:00:00"/>
    <x v="215"/>
    <x v="1"/>
    <s v="NK-18490"/>
    <s v="Neil Knudson"/>
    <s v="Home Office"/>
    <s v="United States"/>
    <x v="207"/>
    <s v="Florida"/>
    <n v="32725"/>
    <x v="0"/>
    <s v="OFF-AR-10004956"/>
    <x v="1"/>
    <s v="Art"/>
    <s v="Newell 33"/>
    <n v="17.856000000000002"/>
    <n v="4"/>
    <n v="0.2"/>
    <n v="2.0087999999999999"/>
  </r>
  <r>
    <n v="2160"/>
    <s v="CA-2016-159737"/>
    <d v="2016-09-03T00:00:00"/>
    <x v="411"/>
    <x v="1"/>
    <s v="CS-11950"/>
    <s v="Carlos Soltero"/>
    <s v="Consumer"/>
    <s v="United States"/>
    <x v="22"/>
    <s v="Illinois"/>
    <n v="60610"/>
    <x v="2"/>
    <s v="OFF-BI-10004236"/>
    <x v="1"/>
    <s v="Binders"/>
    <s v="XtraLife ClearVue Slant-D Ring Binder, White, 3&quot;"/>
    <n v="8.8079999999999998"/>
    <n v="3"/>
    <n v="0.8"/>
    <n v="-14.973599999999999"/>
  </r>
  <r>
    <n v="2161"/>
    <s v="CA-2016-141019"/>
    <d v="2016-05-14T00:00:00"/>
    <x v="201"/>
    <x v="3"/>
    <s v="LH-17155"/>
    <s v="Logan Haushalter"/>
    <s v="Consumer"/>
    <s v="United States"/>
    <x v="74"/>
    <s v="Ohio"/>
    <n v="45231"/>
    <x v="3"/>
    <s v="FUR-FU-10002937"/>
    <x v="0"/>
    <s v="Furnishings"/>
    <s v="GE 48&quot; Fluorescent Tube, Cool White Energy Saver, 34 Watts, 30/Box"/>
    <n v="79.384"/>
    <n v="1"/>
    <n v="0.2"/>
    <n v="29.768999999999998"/>
  </r>
  <r>
    <n v="2162"/>
    <s v="CA-2016-101938"/>
    <d v="2016-01-07T00:00:00"/>
    <x v="712"/>
    <x v="1"/>
    <s v="DW-13480"/>
    <s v="Dianna Wilson"/>
    <s v="Home Office"/>
    <s v="United States"/>
    <x v="182"/>
    <s v="California"/>
    <n v="94601"/>
    <x v="1"/>
    <s v="OFF-AR-10003696"/>
    <x v="1"/>
    <s v="Art"/>
    <s v="Panasonic KP-350BK Electric Pencil Sharpener with Auto Stop"/>
    <n v="34.58"/>
    <n v="1"/>
    <n v="0"/>
    <n v="10.0282"/>
  </r>
  <r>
    <n v="2163"/>
    <s v="CA-2017-166296"/>
    <d v="2017-03-13T00:00:00"/>
    <x v="713"/>
    <x v="1"/>
    <s v="KF-16285"/>
    <s v="Karen Ferguson"/>
    <s v="Home Office"/>
    <s v="United States"/>
    <x v="286"/>
    <s v="California"/>
    <n v="95336"/>
    <x v="1"/>
    <s v="OFF-PA-10004359"/>
    <x v="1"/>
    <s v="Paper"/>
    <s v="Multicolor Computer Printout Paper"/>
    <n v="314.55"/>
    <n v="3"/>
    <n v="0"/>
    <n v="150.98400000000001"/>
  </r>
  <r>
    <n v="2164"/>
    <s v="CA-2016-154018"/>
    <d v="2016-10-13T00:00:00"/>
    <x v="61"/>
    <x v="1"/>
    <s v="HA-14920"/>
    <s v="Helen Andreada"/>
    <s v="Consumer"/>
    <s v="United States"/>
    <x v="128"/>
    <s v="Texas"/>
    <n v="78041"/>
    <x v="2"/>
    <s v="TEC-AC-10002402"/>
    <x v="2"/>
    <s v="Accessories"/>
    <s v="Razer Kraken PRO Over Ear PC and Music Headset"/>
    <n v="191.976"/>
    <n v="3"/>
    <n v="0.2"/>
    <n v="23.997"/>
  </r>
  <r>
    <n v="2165"/>
    <s v="CA-2016-154018"/>
    <d v="2016-10-13T00:00:00"/>
    <x v="61"/>
    <x v="1"/>
    <s v="HA-14920"/>
    <s v="Helen Andreada"/>
    <s v="Consumer"/>
    <s v="United States"/>
    <x v="128"/>
    <s v="Texas"/>
    <n v="78041"/>
    <x v="2"/>
    <s v="OFF-PA-10000551"/>
    <x v="1"/>
    <s v="Paper"/>
    <s v="Array Memo Cubes"/>
    <n v="8.2880000000000003"/>
    <n v="2"/>
    <n v="0.2"/>
    <n v="3.0044"/>
  </r>
  <r>
    <n v="2166"/>
    <s v="CA-2016-154018"/>
    <d v="2016-10-13T00:00:00"/>
    <x v="61"/>
    <x v="1"/>
    <s v="HA-14920"/>
    <s v="Helen Andreada"/>
    <s v="Consumer"/>
    <s v="United States"/>
    <x v="128"/>
    <s v="Texas"/>
    <n v="78041"/>
    <x v="2"/>
    <s v="FUR-FU-10003394"/>
    <x v="0"/>
    <s v="Furnishings"/>
    <s v="Tenex &quot;The Solids&quot; Textured Chair Mats"/>
    <n v="139.91999999999999"/>
    <n v="5"/>
    <n v="0.6"/>
    <n v="-150.41399999999999"/>
  </r>
  <r>
    <n v="2167"/>
    <s v="CA-2016-154018"/>
    <d v="2016-10-13T00:00:00"/>
    <x v="61"/>
    <x v="1"/>
    <s v="HA-14920"/>
    <s v="Helen Andreada"/>
    <s v="Consumer"/>
    <s v="United States"/>
    <x v="128"/>
    <s v="Texas"/>
    <n v="78041"/>
    <x v="2"/>
    <s v="OFF-AR-10002067"/>
    <x v="1"/>
    <s v="Art"/>
    <s v="Newell 334"/>
    <n v="15.872"/>
    <n v="1"/>
    <n v="0.2"/>
    <n v="1.1903999999999999"/>
  </r>
  <r>
    <n v="2168"/>
    <s v="CA-2016-154018"/>
    <d v="2016-10-13T00:00:00"/>
    <x v="61"/>
    <x v="1"/>
    <s v="HA-14920"/>
    <s v="Helen Andreada"/>
    <s v="Consumer"/>
    <s v="United States"/>
    <x v="128"/>
    <s v="Texas"/>
    <n v="78041"/>
    <x v="2"/>
    <s v="OFF-BI-10004140"/>
    <x v="1"/>
    <s v="Binders"/>
    <s v="Avery Non-Stick Binders"/>
    <n v="6.2859999999999996"/>
    <n v="7"/>
    <n v="0.8"/>
    <n v="-11.000500000000001"/>
  </r>
  <r>
    <n v="2169"/>
    <s v="CA-2017-117870"/>
    <d v="2017-01-27T00:00:00"/>
    <x v="714"/>
    <x v="0"/>
    <s v="JH-15820"/>
    <s v="John Huston"/>
    <s v="Consumer"/>
    <s v="United States"/>
    <x v="239"/>
    <s v="Ohio"/>
    <n v="44240"/>
    <x v="3"/>
    <s v="OFF-AR-10004078"/>
    <x v="1"/>
    <s v="Art"/>
    <s v="Newell 312"/>
    <n v="14.016"/>
    <n v="3"/>
    <n v="0.2"/>
    <n v="1.752"/>
  </r>
  <r>
    <n v="2170"/>
    <s v="CA-2017-117870"/>
    <d v="2017-01-27T00:00:00"/>
    <x v="714"/>
    <x v="0"/>
    <s v="JH-15820"/>
    <s v="John Huston"/>
    <s v="Consumer"/>
    <s v="United States"/>
    <x v="239"/>
    <s v="Ohio"/>
    <n v="44240"/>
    <x v="3"/>
    <s v="TEC-AC-10000927"/>
    <x v="2"/>
    <s v="Accessories"/>
    <s v="Anker Ultrathin Bluetooth Wireless Keyboard Aluminum Cover with Stand "/>
    <n v="71.975999999999999"/>
    <n v="3"/>
    <n v="0.2"/>
    <n v="-8.9969999999999999"/>
  </r>
  <r>
    <n v="2171"/>
    <s v="CA-2017-117870"/>
    <d v="2017-01-27T00:00:00"/>
    <x v="714"/>
    <x v="0"/>
    <s v="JH-15820"/>
    <s v="John Huston"/>
    <s v="Consumer"/>
    <s v="United States"/>
    <x v="239"/>
    <s v="Ohio"/>
    <n v="44240"/>
    <x v="3"/>
    <s v="TEC-PH-10003931"/>
    <x v="2"/>
    <s v="Phones"/>
    <s v="JBL Micro Wireless Portable Bluetooth Speaker"/>
    <n v="107.982"/>
    <n v="3"/>
    <n v="0.4"/>
    <n v="-26.9955"/>
  </r>
  <r>
    <n v="2172"/>
    <s v="US-2017-137491"/>
    <d v="2017-11-19T00:00:00"/>
    <x v="654"/>
    <x v="1"/>
    <s v="LC-16930"/>
    <s v="Linda Cazamias"/>
    <s v="Corporate"/>
    <s v="United States"/>
    <x v="287"/>
    <s v="Texas"/>
    <n v="76903"/>
    <x v="2"/>
    <s v="FUR-CH-10004675"/>
    <x v="0"/>
    <s v="Chairs"/>
    <s v="Lifetime Advantage Folding Chairs, 4/Carton"/>
    <n v="305.31200000000001"/>
    <n v="2"/>
    <n v="0.3"/>
    <n v="-8.7232000000000198"/>
  </r>
  <r>
    <n v="2173"/>
    <s v="CA-2014-152296"/>
    <d v="2014-08-01T00:00:00"/>
    <x v="715"/>
    <x v="2"/>
    <s v="IL-15100"/>
    <s v="Ivan Liston"/>
    <s v="Consumer"/>
    <s v="United States"/>
    <x v="8"/>
    <s v="California"/>
    <n v="94122"/>
    <x v="1"/>
    <s v="OFF-BI-10004506"/>
    <x v="1"/>
    <s v="Binders"/>
    <s v="Wilson Jones data.warehouse D-Ring Binders with DublLock"/>
    <n v="19.751999999999999"/>
    <n v="3"/>
    <n v="0.2"/>
    <n v="6.9131999999999998"/>
  </r>
  <r>
    <n v="2174"/>
    <s v="CA-2016-112025"/>
    <d v="2016-07-30T00:00:00"/>
    <x v="716"/>
    <x v="1"/>
    <s v="LS-16975"/>
    <s v="Lindsay Shagiari"/>
    <s v="Home Office"/>
    <s v="United States"/>
    <x v="12"/>
    <s v="Texas"/>
    <n v="77070"/>
    <x v="2"/>
    <s v="OFF-BI-10002353"/>
    <x v="1"/>
    <s v="Binders"/>
    <s v="GBC VeloBind Cover Sets"/>
    <n v="9.2639999999999993"/>
    <n v="3"/>
    <n v="0.8"/>
    <n v="-13.896000000000001"/>
  </r>
  <r>
    <n v="2175"/>
    <s v="CA-2015-132507"/>
    <d v="2015-07-30T00:00:00"/>
    <x v="717"/>
    <x v="0"/>
    <s v="CC-12610"/>
    <s v="Corey Catlett"/>
    <s v="Corporate"/>
    <s v="United States"/>
    <x v="12"/>
    <s v="Texas"/>
    <n v="77041"/>
    <x v="2"/>
    <s v="OFF-ST-10000943"/>
    <x v="1"/>
    <s v="Storage"/>
    <s v="Eldon ProFile File 'N Store Portable File Tub Letter/Legal Size Black"/>
    <n v="61.792000000000002"/>
    <n v="4"/>
    <n v="0.2"/>
    <n v="6.1791999999999998"/>
  </r>
  <r>
    <n v="2176"/>
    <s v="CA-2016-125738"/>
    <d v="2016-10-15T00:00:00"/>
    <x v="149"/>
    <x v="1"/>
    <s v="PB-18805"/>
    <s v="Patrick Bzostek"/>
    <s v="Home Office"/>
    <s v="United States"/>
    <x v="288"/>
    <s v="Utah"/>
    <n v="84106"/>
    <x v="1"/>
    <s v="OFF-PA-10000740"/>
    <x v="1"/>
    <s v="Paper"/>
    <s v="Xerox 1982"/>
    <n v="45.68"/>
    <n v="2"/>
    <n v="0"/>
    <n v="21.012799999999999"/>
  </r>
  <r>
    <n v="2177"/>
    <s v="CA-2016-125738"/>
    <d v="2016-10-15T00:00:00"/>
    <x v="149"/>
    <x v="1"/>
    <s v="PB-18805"/>
    <s v="Patrick Bzostek"/>
    <s v="Home Office"/>
    <s v="United States"/>
    <x v="288"/>
    <s v="Utah"/>
    <n v="84106"/>
    <x v="1"/>
    <s v="OFF-PA-10003001"/>
    <x v="1"/>
    <s v="Paper"/>
    <s v="Xerox 1986"/>
    <n v="60.12"/>
    <n v="9"/>
    <n v="0"/>
    <n v="28.857600000000001"/>
  </r>
  <r>
    <n v="2178"/>
    <s v="CA-2016-125738"/>
    <d v="2016-10-15T00:00:00"/>
    <x v="149"/>
    <x v="1"/>
    <s v="PB-18805"/>
    <s v="Patrick Bzostek"/>
    <s v="Home Office"/>
    <s v="United States"/>
    <x v="288"/>
    <s v="Utah"/>
    <n v="84106"/>
    <x v="1"/>
    <s v="OFF-BI-10001628"/>
    <x v="1"/>
    <s v="Binders"/>
    <s v="Acco Data Flex Cable Posts For Top &amp; Bottom Load Binders, 6&quot; Capacity"/>
    <n v="41.72"/>
    <n v="5"/>
    <n v="0.2"/>
    <n v="13.0375"/>
  </r>
  <r>
    <n v="2179"/>
    <s v="CA-2016-125738"/>
    <d v="2016-10-15T00:00:00"/>
    <x v="149"/>
    <x v="1"/>
    <s v="PB-18805"/>
    <s v="Patrick Bzostek"/>
    <s v="Home Office"/>
    <s v="United States"/>
    <x v="288"/>
    <s v="Utah"/>
    <n v="84106"/>
    <x v="1"/>
    <s v="OFF-PA-10001509"/>
    <x v="1"/>
    <s v="Paper"/>
    <s v="Recycled Desk Saver Line &quot;While You Were Out&quot; Book, 5 1/2&quot; X 4&quot;"/>
    <n v="71.599999999999994"/>
    <n v="8"/>
    <n v="0"/>
    <n v="32.936"/>
  </r>
  <r>
    <n v="2180"/>
    <s v="CA-2016-128818"/>
    <d v="2016-05-07T00:00:00"/>
    <x v="718"/>
    <x v="1"/>
    <s v="CJ-12010"/>
    <s v="Caroline Jumper"/>
    <s v="Consumer"/>
    <s v="United States"/>
    <x v="20"/>
    <s v="New York"/>
    <n v="10009"/>
    <x v="3"/>
    <s v="OFF-BI-10000309"/>
    <x v="1"/>
    <s v="Binders"/>
    <s v="GBC Twin Loop Wire Binding Elements, 9/16&quot; Spine, Black"/>
    <n v="85.231999999999999"/>
    <n v="7"/>
    <n v="0.2"/>
    <n v="30.896599999999999"/>
  </r>
  <r>
    <n v="2181"/>
    <s v="CA-2016-128818"/>
    <d v="2016-05-07T00:00:00"/>
    <x v="718"/>
    <x v="1"/>
    <s v="CJ-12010"/>
    <s v="Caroline Jumper"/>
    <s v="Consumer"/>
    <s v="United States"/>
    <x v="20"/>
    <s v="New York"/>
    <n v="10009"/>
    <x v="3"/>
    <s v="OFF-LA-10003923"/>
    <x v="1"/>
    <s v="Labels"/>
    <s v="Alphabetical Labels for Top Tab Filing"/>
    <n v="44.4"/>
    <n v="3"/>
    <n v="0"/>
    <n v="22.2"/>
  </r>
  <r>
    <n v="2182"/>
    <s v="CA-2016-128818"/>
    <d v="2016-05-07T00:00:00"/>
    <x v="718"/>
    <x v="1"/>
    <s v="CJ-12010"/>
    <s v="Caroline Jumper"/>
    <s v="Consumer"/>
    <s v="United States"/>
    <x v="20"/>
    <s v="New York"/>
    <n v="10009"/>
    <x v="3"/>
    <s v="FUR-CH-10002084"/>
    <x v="0"/>
    <s v="Chairs"/>
    <s v="Hon Mobius Operator's Chair"/>
    <n v="442.76400000000001"/>
    <n v="4"/>
    <n v="0.1"/>
    <n v="59.035200000000003"/>
  </r>
  <r>
    <n v="2183"/>
    <s v="CA-2016-128818"/>
    <d v="2016-05-07T00:00:00"/>
    <x v="718"/>
    <x v="1"/>
    <s v="CJ-12010"/>
    <s v="Caroline Jumper"/>
    <s v="Consumer"/>
    <s v="United States"/>
    <x v="20"/>
    <s v="New York"/>
    <n v="10009"/>
    <x v="3"/>
    <s v="TEC-MA-10000488"/>
    <x v="2"/>
    <s v="Machines"/>
    <s v="Bady BDG101FRU Card Printer"/>
    <n v="3999.95"/>
    <n v="5"/>
    <n v="0"/>
    <n v="1159.9855"/>
  </r>
  <r>
    <n v="2184"/>
    <s v="CA-2016-128818"/>
    <d v="2016-05-07T00:00:00"/>
    <x v="718"/>
    <x v="1"/>
    <s v="CJ-12010"/>
    <s v="Caroline Jumper"/>
    <s v="Consumer"/>
    <s v="United States"/>
    <x v="20"/>
    <s v="New York"/>
    <n v="10009"/>
    <x v="3"/>
    <s v="TEC-AC-10001767"/>
    <x v="2"/>
    <s v="Accessories"/>
    <s v="SanDisk Ultra 64 GB MicroSDHC Class 10 Memory Card"/>
    <n v="199.95"/>
    <n v="5"/>
    <n v="0"/>
    <n v="21.994499999999999"/>
  </r>
  <r>
    <n v="2185"/>
    <s v="CA-2016-128818"/>
    <d v="2016-05-07T00:00:00"/>
    <x v="718"/>
    <x v="1"/>
    <s v="CJ-12010"/>
    <s v="Caroline Jumper"/>
    <s v="Consumer"/>
    <s v="United States"/>
    <x v="20"/>
    <s v="New York"/>
    <n v="10009"/>
    <x v="3"/>
    <s v="FUR-FU-10001940"/>
    <x v="0"/>
    <s v="Furnishings"/>
    <s v="Staple-based wall hangings"/>
    <n v="63.68"/>
    <n v="8"/>
    <n v="0"/>
    <n v="28.019200000000001"/>
  </r>
  <r>
    <n v="2186"/>
    <s v="CA-2017-124576"/>
    <d v="2017-08-01T00:00:00"/>
    <x v="460"/>
    <x v="0"/>
    <s v="HK-14890"/>
    <s v="Heather Kirkland"/>
    <s v="Corporate"/>
    <s v="United States"/>
    <x v="162"/>
    <s v="California"/>
    <n v="93905"/>
    <x v="1"/>
    <s v="OFF-BI-10002735"/>
    <x v="1"/>
    <s v="Binders"/>
    <s v="GBC Prestige Therm-A-Bind Covers"/>
    <n v="54.896000000000001"/>
    <n v="2"/>
    <n v="0.2"/>
    <n v="18.5274"/>
  </r>
  <r>
    <n v="2187"/>
    <s v="CA-2016-101378"/>
    <d v="2016-07-14T00:00:00"/>
    <x v="607"/>
    <x v="3"/>
    <s v="RH-19600"/>
    <s v="Rob Haberlin"/>
    <s v="Consumer"/>
    <s v="United States"/>
    <x v="114"/>
    <s v="Alabama"/>
    <n v="35810"/>
    <x v="0"/>
    <s v="TEC-AC-10002345"/>
    <x v="2"/>
    <s v="Accessories"/>
    <s v="HP Standard 104 key PS/2 Keyboard"/>
    <n v="29"/>
    <n v="2"/>
    <n v="0"/>
    <n v="7.25"/>
  </r>
  <r>
    <n v="2188"/>
    <s v="CA-2017-143063"/>
    <d v="2017-08-10T00:00:00"/>
    <x v="719"/>
    <x v="1"/>
    <s v="IL-15100"/>
    <s v="Ivan Liston"/>
    <s v="Consumer"/>
    <s v="United States"/>
    <x v="38"/>
    <s v="Indiana"/>
    <n v="47201"/>
    <x v="2"/>
    <s v="OFF-EN-10003134"/>
    <x v="1"/>
    <s v="Envelopes"/>
    <s v="Staple envelope"/>
    <n v="70.08"/>
    <n v="6"/>
    <n v="0"/>
    <n v="35.04"/>
  </r>
  <r>
    <n v="2189"/>
    <s v="CA-2017-143063"/>
    <d v="2017-08-10T00:00:00"/>
    <x v="719"/>
    <x v="1"/>
    <s v="IL-15100"/>
    <s v="Ivan Liston"/>
    <s v="Consumer"/>
    <s v="United States"/>
    <x v="38"/>
    <s v="Indiana"/>
    <n v="47201"/>
    <x v="2"/>
    <s v="FUR-FU-10003708"/>
    <x v="0"/>
    <s v="Furnishings"/>
    <s v="Tenex Traditional Chairmats for Medium Pile Carpet, Standard Lip, 36&quot; x 48&quot;"/>
    <n v="121.3"/>
    <n v="2"/>
    <n v="0"/>
    <n v="25.472999999999999"/>
  </r>
  <r>
    <n v="2190"/>
    <s v="CA-2017-143063"/>
    <d v="2017-08-10T00:00:00"/>
    <x v="719"/>
    <x v="1"/>
    <s v="IL-15100"/>
    <s v="Ivan Liston"/>
    <s v="Consumer"/>
    <s v="United States"/>
    <x v="38"/>
    <s v="Indiana"/>
    <n v="47201"/>
    <x v="2"/>
    <s v="TEC-PH-10003645"/>
    <x v="2"/>
    <s v="Phones"/>
    <s v="Aastra 57i VoIP phone"/>
    <n v="1454.49"/>
    <n v="9"/>
    <n v="0"/>
    <n v="378.16739999999999"/>
  </r>
  <r>
    <n v="2191"/>
    <s v="CA-2016-118913"/>
    <d v="2016-06-25T00:00:00"/>
    <x v="597"/>
    <x v="1"/>
    <s v="AS-10240"/>
    <s v="Alan Shonely"/>
    <s v="Consumer"/>
    <s v="United States"/>
    <x v="1"/>
    <s v="California"/>
    <n v="90049"/>
    <x v="1"/>
    <s v="OFF-AP-10000692"/>
    <x v="1"/>
    <s v="Appliances"/>
    <s v="Fellowes Mighty 8 Compact Surge Protector"/>
    <n v="60.81"/>
    <n v="3"/>
    <n v="0"/>
    <n v="17.026800000000001"/>
  </r>
  <r>
    <n v="2192"/>
    <s v="CA-2016-128412"/>
    <d v="2016-12-10T00:00:00"/>
    <x v="24"/>
    <x v="1"/>
    <s v="AP-10915"/>
    <s v="Arthur Prichep"/>
    <s v="Consumer"/>
    <s v="United States"/>
    <x v="4"/>
    <s v="Washington"/>
    <n v="98105"/>
    <x v="1"/>
    <s v="OFF-BI-10001718"/>
    <x v="1"/>
    <s v="Binders"/>
    <s v="GBC DocuBind P50 Personal Binding Machine"/>
    <n v="153.55199999999999"/>
    <n v="3"/>
    <n v="0.2"/>
    <n v="51.823799999999999"/>
  </r>
  <r>
    <n v="2193"/>
    <s v="CA-2016-128412"/>
    <d v="2016-12-10T00:00:00"/>
    <x v="24"/>
    <x v="1"/>
    <s v="AP-10915"/>
    <s v="Arthur Prichep"/>
    <s v="Consumer"/>
    <s v="United States"/>
    <x v="4"/>
    <s v="Washington"/>
    <n v="98105"/>
    <x v="1"/>
    <s v="OFF-AP-10002082"/>
    <x v="1"/>
    <s v="Appliances"/>
    <s v="Holmes HEPA Air Purifier"/>
    <n v="65.34"/>
    <n v="3"/>
    <n v="0"/>
    <n v="22.869"/>
  </r>
  <r>
    <n v="2194"/>
    <s v="CA-2016-128412"/>
    <d v="2016-12-10T00:00:00"/>
    <x v="24"/>
    <x v="1"/>
    <s v="AP-10915"/>
    <s v="Arthur Prichep"/>
    <s v="Consumer"/>
    <s v="United States"/>
    <x v="4"/>
    <s v="Washington"/>
    <n v="98105"/>
    <x v="1"/>
    <s v="OFF-PA-10001125"/>
    <x v="1"/>
    <s v="Paper"/>
    <s v="Xerox 1988"/>
    <n v="123.92"/>
    <n v="4"/>
    <n v="0"/>
    <n v="55.764000000000003"/>
  </r>
  <r>
    <n v="2195"/>
    <s v="CA-2016-128412"/>
    <d v="2016-12-10T00:00:00"/>
    <x v="24"/>
    <x v="1"/>
    <s v="AP-10915"/>
    <s v="Arthur Prichep"/>
    <s v="Consumer"/>
    <s v="United States"/>
    <x v="4"/>
    <s v="Washington"/>
    <n v="98105"/>
    <x v="1"/>
    <s v="OFF-AP-10000252"/>
    <x v="1"/>
    <s v="Appliances"/>
    <s v="Harmony HEPA Quiet Air Purifiers"/>
    <n v="35.1"/>
    <n v="3"/>
    <n v="0"/>
    <n v="12.285"/>
  </r>
  <r>
    <n v="2196"/>
    <s v="CA-2016-128412"/>
    <d v="2016-12-10T00:00:00"/>
    <x v="24"/>
    <x v="1"/>
    <s v="AP-10915"/>
    <s v="Arthur Prichep"/>
    <s v="Consumer"/>
    <s v="United States"/>
    <x v="4"/>
    <s v="Washington"/>
    <n v="98105"/>
    <x v="1"/>
    <s v="TEC-AC-10003038"/>
    <x v="2"/>
    <s v="Accessories"/>
    <s v="Kingston Digital DataTraveler 16GB USB 2.0"/>
    <n v="44.75"/>
    <n v="5"/>
    <n v="0"/>
    <n v="8.5024999999999906"/>
  </r>
  <r>
    <n v="2197"/>
    <s v="CA-2016-136483"/>
    <d v="2016-12-01T00:00:00"/>
    <x v="296"/>
    <x v="1"/>
    <s v="AG-10390"/>
    <s v="Allen Goldenen"/>
    <s v="Consumer"/>
    <s v="United States"/>
    <x v="289"/>
    <s v="Tennessee"/>
    <n v="37918"/>
    <x v="0"/>
    <s v="OFF-AR-10000940"/>
    <x v="1"/>
    <s v="Art"/>
    <s v="Newell 343"/>
    <n v="4.7039999999999997"/>
    <n v="2"/>
    <n v="0.2"/>
    <n v="0.41160000000000002"/>
  </r>
  <r>
    <n v="2198"/>
    <s v="CA-2014-163013"/>
    <d v="2014-11-28T00:00:00"/>
    <x v="283"/>
    <x v="1"/>
    <s v="BF-11080"/>
    <s v="Bart Folk"/>
    <s v="Consumer"/>
    <s v="United States"/>
    <x v="122"/>
    <s v="Alabama"/>
    <n v="36116"/>
    <x v="0"/>
    <s v="OFF-AR-10001954"/>
    <x v="1"/>
    <s v="Art"/>
    <s v="Newell 331"/>
    <n v="14.67"/>
    <n v="3"/>
    <n v="0"/>
    <n v="3.9609000000000001"/>
  </r>
  <r>
    <n v="2199"/>
    <s v="CA-2015-135363"/>
    <d v="2015-03-28T00:00:00"/>
    <x v="279"/>
    <x v="1"/>
    <s v="CK-12205"/>
    <s v="Chloris Kastensmidt"/>
    <s v="Consumer"/>
    <s v="United States"/>
    <x v="10"/>
    <s v="Pennsylvania"/>
    <n v="19120"/>
    <x v="3"/>
    <s v="OFF-PA-10003177"/>
    <x v="1"/>
    <s v="Paper"/>
    <s v="Xerox 1999"/>
    <n v="15.552"/>
    <n v="3"/>
    <n v="0.2"/>
    <n v="5.4432"/>
  </r>
  <r>
    <n v="2200"/>
    <s v="CA-2015-135363"/>
    <d v="2015-03-28T00:00:00"/>
    <x v="279"/>
    <x v="1"/>
    <s v="CK-12205"/>
    <s v="Chloris Kastensmidt"/>
    <s v="Consumer"/>
    <s v="United States"/>
    <x v="10"/>
    <s v="Pennsylvania"/>
    <n v="19120"/>
    <x v="3"/>
    <s v="OFF-PA-10000533"/>
    <x v="1"/>
    <s v="Paper"/>
    <s v="Southworth Parchment Paper &amp; Envelopes"/>
    <n v="5.2320000000000002"/>
    <n v="1"/>
    <n v="0.2"/>
    <n v="1.7003999999999999"/>
  </r>
  <r>
    <n v="2201"/>
    <s v="US-2014-165659"/>
    <d v="2014-06-01T00:00:00"/>
    <x v="104"/>
    <x v="1"/>
    <s v="LT-17110"/>
    <s v="Liz Thompson"/>
    <s v="Consumer"/>
    <s v="United States"/>
    <x v="290"/>
    <s v="Arkansas"/>
    <n v="72209"/>
    <x v="0"/>
    <s v="FUR-FU-10001935"/>
    <x v="0"/>
    <s v="Furnishings"/>
    <s v="3M Hangers With Command Adhesive"/>
    <n v="22.2"/>
    <n v="6"/>
    <n v="0"/>
    <n v="9.1020000000000003"/>
  </r>
  <r>
    <n v="2202"/>
    <s v="US-2014-165659"/>
    <d v="2014-06-01T00:00:00"/>
    <x v="104"/>
    <x v="1"/>
    <s v="LT-17110"/>
    <s v="Liz Thompson"/>
    <s v="Consumer"/>
    <s v="United States"/>
    <x v="290"/>
    <s v="Arkansas"/>
    <n v="72209"/>
    <x v="0"/>
    <s v="TEC-PH-10002563"/>
    <x v="2"/>
    <s v="Phones"/>
    <s v="Adtran 1202752G1"/>
    <n v="881.93"/>
    <n v="7"/>
    <n v="0"/>
    <n v="229.30179999999999"/>
  </r>
  <r>
    <n v="2203"/>
    <s v="CA-2015-138002"/>
    <d v="2015-09-06T00:00:00"/>
    <x v="64"/>
    <x v="1"/>
    <s v="BT-11305"/>
    <s v="Beth Thompson"/>
    <s v="Home Office"/>
    <s v="United States"/>
    <x v="4"/>
    <s v="Washington"/>
    <n v="98103"/>
    <x v="1"/>
    <s v="OFF-BI-10002160"/>
    <x v="1"/>
    <s v="Binders"/>
    <s v="Acco Hanging Data Binders"/>
    <n v="6.0960000000000001"/>
    <n v="2"/>
    <n v="0.2"/>
    <n v="2.1335999999999999"/>
  </r>
  <r>
    <n v="2204"/>
    <s v="CA-2015-138002"/>
    <d v="2015-09-06T00:00:00"/>
    <x v="64"/>
    <x v="1"/>
    <s v="BT-11305"/>
    <s v="Beth Thompson"/>
    <s v="Home Office"/>
    <s v="United States"/>
    <x v="4"/>
    <s v="Washington"/>
    <n v="98103"/>
    <x v="1"/>
    <s v="FUR-FU-10004748"/>
    <x v="0"/>
    <s v="Furnishings"/>
    <s v="Howard Miller 16&quot; Diameter Gallery Wall Clock"/>
    <n v="191.82"/>
    <n v="3"/>
    <n v="0"/>
    <n v="74.809799999999996"/>
  </r>
  <r>
    <n v="2205"/>
    <s v="CA-2015-128860"/>
    <d v="2015-06-29T00:00:00"/>
    <x v="414"/>
    <x v="1"/>
    <s v="SC-20725"/>
    <s v="Steven Cartwright"/>
    <s v="Consumer"/>
    <s v="United States"/>
    <x v="152"/>
    <s v="Pennsylvania"/>
    <n v="17602"/>
    <x v="3"/>
    <s v="FUR-FU-10001473"/>
    <x v="0"/>
    <s v="Furnishings"/>
    <s v="Eldon Executive Woodline II Desk Accessories, Mahogany"/>
    <n v="20.103999999999999"/>
    <n v="1"/>
    <n v="0.2"/>
    <n v="1.7591000000000001"/>
  </r>
  <r>
    <n v="2206"/>
    <s v="CA-2016-164350"/>
    <d v="2016-09-10T00:00:00"/>
    <x v="720"/>
    <x v="0"/>
    <s v="CG-12040"/>
    <s v="Catherine Glotzbach"/>
    <s v="Home Office"/>
    <s v="United States"/>
    <x v="39"/>
    <s v="Tennessee"/>
    <n v="37620"/>
    <x v="0"/>
    <s v="OFF-AR-10000538"/>
    <x v="1"/>
    <s v="Art"/>
    <s v="Boston Model 1800 Electric Pencil Sharpener, Gray"/>
    <n v="67.56"/>
    <n v="3"/>
    <n v="0.2"/>
    <n v="8.4449999999999896"/>
  </r>
  <r>
    <n v="2207"/>
    <s v="US-2014-103905"/>
    <d v="2014-07-14T00:00:00"/>
    <x v="721"/>
    <x v="1"/>
    <s v="AW-10930"/>
    <s v="Arthur Wiediger"/>
    <s v="Home Office"/>
    <s v="United States"/>
    <x v="34"/>
    <s v="Illinois"/>
    <n v="60505"/>
    <x v="2"/>
    <s v="OFF-BI-10001098"/>
    <x v="1"/>
    <s v="Binders"/>
    <s v="Acco D-Ring Binder w/DublLock"/>
    <n v="29.931999999999999"/>
    <n v="7"/>
    <n v="0.8"/>
    <n v="-46.394599999999997"/>
  </r>
  <r>
    <n v="2208"/>
    <s v="US-2014-103905"/>
    <d v="2014-07-14T00:00:00"/>
    <x v="721"/>
    <x v="1"/>
    <s v="AW-10930"/>
    <s v="Arthur Wiediger"/>
    <s v="Home Office"/>
    <s v="United States"/>
    <x v="34"/>
    <s v="Illinois"/>
    <n v="60505"/>
    <x v="2"/>
    <s v="TEC-PH-10001552"/>
    <x v="2"/>
    <s v="Phones"/>
    <s v="I Need's 3d Hello Kitty Hybrid Silicone Case Cover for HTC One X 4g with 3d Hello Kitty Stylus Pen Green/pink"/>
    <n v="38.271999999999998"/>
    <n v="4"/>
    <n v="0.2"/>
    <n v="3.8271999999999999"/>
  </r>
  <r>
    <n v="2209"/>
    <s v="CA-2015-129854"/>
    <d v="2015-08-22T00:00:00"/>
    <x v="722"/>
    <x v="1"/>
    <s v="RB-19705"/>
    <s v="Roger Barcio"/>
    <s v="Home Office"/>
    <s v="United States"/>
    <x v="20"/>
    <s v="New York"/>
    <n v="10009"/>
    <x v="3"/>
    <s v="OFF-AR-10000390"/>
    <x v="1"/>
    <s v="Art"/>
    <s v="Newell Chalk Holder"/>
    <n v="16.52"/>
    <n v="4"/>
    <n v="0"/>
    <n v="7.5991999999999997"/>
  </r>
  <r>
    <n v="2210"/>
    <s v="CA-2014-125556"/>
    <d v="2014-11-14T00:00:00"/>
    <x v="723"/>
    <x v="0"/>
    <s v="ML-17410"/>
    <s v="Maris LaWare"/>
    <s v="Consumer"/>
    <s v="United States"/>
    <x v="54"/>
    <s v="Connecticut"/>
    <n v="6824"/>
    <x v="3"/>
    <s v="TEC-PH-10001079"/>
    <x v="2"/>
    <s v="Phones"/>
    <s v="Polycom SoundPoint Pro SE-225 Corded phone"/>
    <n v="832.93"/>
    <n v="7"/>
    <n v="0"/>
    <n v="233.22040000000001"/>
  </r>
  <r>
    <n v="2211"/>
    <s v="CA-2014-125556"/>
    <d v="2014-11-14T00:00:00"/>
    <x v="723"/>
    <x v="0"/>
    <s v="ML-17410"/>
    <s v="Maris LaWare"/>
    <s v="Consumer"/>
    <s v="United States"/>
    <x v="54"/>
    <s v="Connecticut"/>
    <n v="6824"/>
    <x v="3"/>
    <s v="OFF-BI-10003460"/>
    <x v="1"/>
    <s v="Binders"/>
    <s v="Acco 3-Hole Punch"/>
    <n v="43.8"/>
    <n v="10"/>
    <n v="0"/>
    <n v="21.024000000000001"/>
  </r>
  <r>
    <n v="2212"/>
    <s v="CA-2016-162313"/>
    <d v="2016-11-27T00:00:00"/>
    <x v="724"/>
    <x v="2"/>
    <s v="VB-21745"/>
    <s v="Victoria Brennan"/>
    <s v="Corporate"/>
    <s v="United States"/>
    <x v="291"/>
    <s v="Michigan"/>
    <n v="48146"/>
    <x v="2"/>
    <s v="OFF-AP-10003842"/>
    <x v="1"/>
    <s v="Appliances"/>
    <s v="Euro-Pro Shark Turbo Vacuum"/>
    <n v="167.292"/>
    <n v="6"/>
    <n v="0.1"/>
    <n v="29.7408"/>
  </r>
  <r>
    <n v="2213"/>
    <s v="CA-2017-107874"/>
    <d v="2017-11-21T00:00:00"/>
    <x v="654"/>
    <x v="1"/>
    <s v="SW-20275"/>
    <s v="Scott Williamson"/>
    <s v="Consumer"/>
    <s v="United States"/>
    <x v="20"/>
    <s v="New York"/>
    <n v="10035"/>
    <x v="3"/>
    <s v="FUR-FU-10003535"/>
    <x v="0"/>
    <s v="Furnishings"/>
    <s v="Howard Miller Distant Time Traveler Alarm Clock"/>
    <n v="27.42"/>
    <n v="1"/>
    <n v="0"/>
    <n v="11.2422"/>
  </r>
  <r>
    <n v="2214"/>
    <s v="CA-2017-129378"/>
    <d v="2017-10-01T00:00:00"/>
    <x v="725"/>
    <x v="2"/>
    <s v="NS-18505"/>
    <s v="Neola Schneider"/>
    <s v="Consumer"/>
    <s v="United States"/>
    <x v="49"/>
    <s v="California"/>
    <n v="95123"/>
    <x v="1"/>
    <s v="OFF-BI-10002012"/>
    <x v="1"/>
    <s v="Binders"/>
    <s v="Wilson Jones Easy Flow II Sheet Lifters"/>
    <n v="1.44"/>
    <n v="1"/>
    <n v="0.2"/>
    <n v="0.504"/>
  </r>
  <r>
    <n v="2215"/>
    <s v="CA-2017-129378"/>
    <d v="2017-10-01T00:00:00"/>
    <x v="725"/>
    <x v="2"/>
    <s v="NS-18505"/>
    <s v="Neola Schneider"/>
    <s v="Consumer"/>
    <s v="United States"/>
    <x v="49"/>
    <s v="California"/>
    <n v="95123"/>
    <x v="1"/>
    <s v="OFF-BI-10001922"/>
    <x v="1"/>
    <s v="Binders"/>
    <s v="Storex Dura Pro Binders"/>
    <n v="61.776000000000003"/>
    <n v="13"/>
    <n v="0.2"/>
    <n v="20.849399999999999"/>
  </r>
  <r>
    <n v="2216"/>
    <s v="CA-2017-129378"/>
    <d v="2017-10-01T00:00:00"/>
    <x v="725"/>
    <x v="2"/>
    <s v="NS-18505"/>
    <s v="Neola Schneider"/>
    <s v="Consumer"/>
    <s v="United States"/>
    <x v="49"/>
    <s v="California"/>
    <n v="95123"/>
    <x v="1"/>
    <s v="OFF-AP-10000576"/>
    <x v="1"/>
    <s v="Appliances"/>
    <s v="Belkin 325VA UPS Surge Protector, 6'"/>
    <n v="241.96"/>
    <n v="2"/>
    <n v="0"/>
    <n v="60.49"/>
  </r>
  <r>
    <n v="2217"/>
    <s v="CA-2017-129378"/>
    <d v="2017-10-01T00:00:00"/>
    <x v="725"/>
    <x v="2"/>
    <s v="NS-18505"/>
    <s v="Neola Schneider"/>
    <s v="Consumer"/>
    <s v="United States"/>
    <x v="49"/>
    <s v="California"/>
    <n v="95123"/>
    <x v="1"/>
    <s v="FUR-CH-10000553"/>
    <x v="0"/>
    <s v="Chairs"/>
    <s v="Metal Folding Chairs, Beige, 4/Carton"/>
    <n v="108.608"/>
    <n v="4"/>
    <n v="0.2"/>
    <n v="9.5031999999999908"/>
  </r>
  <r>
    <n v="2218"/>
    <s v="CA-2014-151953"/>
    <d v="2014-09-20T00:00:00"/>
    <x v="59"/>
    <x v="1"/>
    <s v="DB-13555"/>
    <s v="Dorothy Badders"/>
    <s v="Corporate"/>
    <s v="United States"/>
    <x v="108"/>
    <s v="Florida"/>
    <n v="32216"/>
    <x v="0"/>
    <s v="OFF-AR-10003469"/>
    <x v="1"/>
    <s v="Art"/>
    <s v="Nontoxic Chalk"/>
    <n v="2.8159999999999998"/>
    <n v="2"/>
    <n v="0.2"/>
    <n v="0.98560000000000003"/>
  </r>
  <r>
    <n v="2219"/>
    <s v="CA-2017-130841"/>
    <d v="2017-07-28T00:00:00"/>
    <x v="608"/>
    <x v="1"/>
    <s v="MH-17620"/>
    <s v="Matt Hagelstein"/>
    <s v="Corporate"/>
    <s v="United States"/>
    <x v="8"/>
    <s v="California"/>
    <n v="94110"/>
    <x v="1"/>
    <s v="OFF-BI-10000145"/>
    <x v="1"/>
    <s v="Binders"/>
    <s v="Zipper Ring Binder Pockets"/>
    <n v="9.984"/>
    <n v="4"/>
    <n v="0.2"/>
    <n v="3.6192000000000002"/>
  </r>
  <r>
    <n v="2220"/>
    <s v="CA-2017-130841"/>
    <d v="2017-07-28T00:00:00"/>
    <x v="608"/>
    <x v="1"/>
    <s v="MH-17620"/>
    <s v="Matt Hagelstein"/>
    <s v="Corporate"/>
    <s v="United States"/>
    <x v="8"/>
    <s v="California"/>
    <n v="94110"/>
    <x v="1"/>
    <s v="OFF-ST-10001580"/>
    <x v="1"/>
    <s v="Storage"/>
    <s v="Super Decoflex Portable Personal File"/>
    <n v="14.98"/>
    <n v="1"/>
    <n v="0"/>
    <n v="4.1943999999999999"/>
  </r>
  <r>
    <n v="2221"/>
    <s v="CA-2017-130841"/>
    <d v="2017-07-28T00:00:00"/>
    <x v="608"/>
    <x v="1"/>
    <s v="MH-17620"/>
    <s v="Matt Hagelstein"/>
    <s v="Corporate"/>
    <s v="United States"/>
    <x v="8"/>
    <s v="California"/>
    <n v="94110"/>
    <x v="1"/>
    <s v="TEC-PH-10001817"/>
    <x v="2"/>
    <s v="Phones"/>
    <s v="Wilson Electronics DB Pro Signal Booster"/>
    <n v="1145.5999999999999"/>
    <n v="4"/>
    <n v="0.2"/>
    <n v="100.24"/>
  </r>
  <r>
    <n v="2222"/>
    <s v="CA-2015-131884"/>
    <d v="2015-12-06T00:00:00"/>
    <x v="726"/>
    <x v="3"/>
    <s v="DK-13375"/>
    <s v="Dennis Kane"/>
    <s v="Consumer"/>
    <s v="United States"/>
    <x v="292"/>
    <s v="Ohio"/>
    <n v="43302"/>
    <x v="3"/>
    <s v="TEC-PH-10001578"/>
    <x v="2"/>
    <s v="Phones"/>
    <s v="Polycom SoundStation2 EX Conference phone"/>
    <n v="485.94"/>
    <n v="2"/>
    <n v="0.4"/>
    <n v="-89.089000000000098"/>
  </r>
  <r>
    <n v="2223"/>
    <s v="CA-2015-131884"/>
    <d v="2015-12-06T00:00:00"/>
    <x v="726"/>
    <x v="3"/>
    <s v="DK-13375"/>
    <s v="Dennis Kane"/>
    <s v="Consumer"/>
    <s v="United States"/>
    <x v="292"/>
    <s v="Ohio"/>
    <n v="43302"/>
    <x v="3"/>
    <s v="OFF-AR-10004078"/>
    <x v="1"/>
    <s v="Art"/>
    <s v="Newell 312"/>
    <n v="37.375999999999998"/>
    <n v="8"/>
    <n v="0.2"/>
    <n v="4.6719999999999997"/>
  </r>
  <r>
    <n v="2224"/>
    <s v="CA-2015-131884"/>
    <d v="2015-12-06T00:00:00"/>
    <x v="726"/>
    <x v="3"/>
    <s v="DK-13375"/>
    <s v="Dennis Kane"/>
    <s v="Consumer"/>
    <s v="United States"/>
    <x v="292"/>
    <s v="Ohio"/>
    <n v="43302"/>
    <x v="3"/>
    <s v="FUR-CH-10004860"/>
    <x v="0"/>
    <s v="Chairs"/>
    <s v="Global Low Back Tilter Chair"/>
    <n v="70.686000000000007"/>
    <n v="1"/>
    <n v="0.3"/>
    <n v="-24.235199999999999"/>
  </r>
  <r>
    <n v="2225"/>
    <s v="CA-2017-121909"/>
    <d v="2017-07-31T00:00:00"/>
    <x v="727"/>
    <x v="1"/>
    <s v="EA-14035"/>
    <s v="Erin Ashbrook"/>
    <s v="Corporate"/>
    <s v="United States"/>
    <x v="10"/>
    <s v="Pennsylvania"/>
    <n v="19134"/>
    <x v="3"/>
    <s v="OFF-PA-10003790"/>
    <x v="1"/>
    <s v="Paper"/>
    <s v="Xerox 1991"/>
    <n v="54.816000000000003"/>
    <n v="3"/>
    <n v="0.2"/>
    <n v="17.815200000000001"/>
  </r>
  <r>
    <n v="2226"/>
    <s v="CA-2016-106383"/>
    <d v="2016-03-19T00:00:00"/>
    <x v="202"/>
    <x v="0"/>
    <s v="BT-11440"/>
    <s v="Bobby Trafton"/>
    <s v="Consumer"/>
    <s v="United States"/>
    <x v="293"/>
    <s v="Colorado"/>
    <n v="80122"/>
    <x v="1"/>
    <s v="FUR-BO-10002202"/>
    <x v="0"/>
    <s v="Bookcases"/>
    <s v="Atlantic Metals Mobile 2-Shelf Bookcases, Custom Colors"/>
    <n v="72.293999999999997"/>
    <n v="1"/>
    <n v="0.7"/>
    <n v="-98.8018"/>
  </r>
  <r>
    <n v="2227"/>
    <s v="CA-2017-130771"/>
    <d v="2017-07-29T00:00:00"/>
    <x v="260"/>
    <x v="1"/>
    <s v="LA-16780"/>
    <s v="Laura Armstrong"/>
    <s v="Corporate"/>
    <s v="United States"/>
    <x v="89"/>
    <s v="Texas"/>
    <n v="78745"/>
    <x v="2"/>
    <s v="OFF-FA-10003059"/>
    <x v="1"/>
    <s v="Fasteners"/>
    <s v="Assorted Color Push Pins"/>
    <n v="2.8959999999999999"/>
    <n v="2"/>
    <n v="0.2"/>
    <n v="0.47060000000000002"/>
  </r>
  <r>
    <n v="2228"/>
    <s v="CA-2017-130771"/>
    <d v="2017-07-29T00:00:00"/>
    <x v="260"/>
    <x v="1"/>
    <s v="LA-16780"/>
    <s v="Laura Armstrong"/>
    <s v="Corporate"/>
    <s v="United States"/>
    <x v="89"/>
    <s v="Texas"/>
    <n v="78745"/>
    <x v="2"/>
    <s v="TEC-PH-10002496"/>
    <x v="2"/>
    <s v="Phones"/>
    <s v="Cisco SPA301"/>
    <n v="124.792"/>
    <n v="1"/>
    <n v="0.2"/>
    <n v="15.599"/>
  </r>
  <r>
    <n v="2229"/>
    <s v="CA-2016-139157"/>
    <d v="2016-10-01T00:00:00"/>
    <x v="728"/>
    <x v="1"/>
    <s v="GM-14680"/>
    <s v="Greg Matthias"/>
    <s v="Consumer"/>
    <s v="United States"/>
    <x v="20"/>
    <s v="New York"/>
    <n v="10024"/>
    <x v="3"/>
    <s v="FUR-TA-10003238"/>
    <x v="0"/>
    <s v="Tables"/>
    <s v="Chromcraft Bull-Nose Wood 48&quot; x 96&quot; Rectangular Conference Tables"/>
    <n v="330.58800000000002"/>
    <n v="1"/>
    <n v="0.4"/>
    <n v="-115.7058"/>
  </r>
  <r>
    <n v="2230"/>
    <s v="CA-2014-128055"/>
    <d v="2014-03-31T00:00:00"/>
    <x v="729"/>
    <x v="1"/>
    <s v="AA-10315"/>
    <s v="Alex Avila"/>
    <s v="Consumer"/>
    <s v="United States"/>
    <x v="8"/>
    <s v="California"/>
    <n v="94122"/>
    <x v="1"/>
    <s v="OFF-BI-10004390"/>
    <x v="1"/>
    <s v="Binders"/>
    <s v="GBC DocuBind 200 Manual Binding Machine"/>
    <n v="673.56799999999998"/>
    <n v="2"/>
    <n v="0.2"/>
    <n v="252.58799999999999"/>
  </r>
  <r>
    <n v="2231"/>
    <s v="CA-2014-128055"/>
    <d v="2014-03-31T00:00:00"/>
    <x v="729"/>
    <x v="1"/>
    <s v="AA-10315"/>
    <s v="Alex Avila"/>
    <s v="Consumer"/>
    <s v="United States"/>
    <x v="8"/>
    <s v="California"/>
    <n v="94122"/>
    <x v="1"/>
    <s v="OFF-AP-10002765"/>
    <x v="1"/>
    <s v="Appliances"/>
    <s v="Fellowes Advanced Computer Series Surge Protectors"/>
    <n v="52.98"/>
    <n v="2"/>
    <n v="0"/>
    <n v="14.8344"/>
  </r>
  <r>
    <n v="2232"/>
    <s v="CA-2017-157091"/>
    <d v="2017-06-26T00:00:00"/>
    <x v="553"/>
    <x v="1"/>
    <s v="DB-13405"/>
    <s v="Denny Blanton"/>
    <s v="Consumer"/>
    <s v="United States"/>
    <x v="189"/>
    <s v="Indiana"/>
    <n v="46350"/>
    <x v="2"/>
    <s v="FUR-FU-10000293"/>
    <x v="0"/>
    <s v="Furnishings"/>
    <s v="Eldon Antistatic Chair Mats for Low to Medium Pile Carpets"/>
    <n v="526.45000000000005"/>
    <n v="5"/>
    <n v="0"/>
    <n v="31.587"/>
  </r>
  <r>
    <n v="2233"/>
    <s v="CA-2017-132122"/>
    <d v="2017-07-09T00:00:00"/>
    <x v="730"/>
    <x v="1"/>
    <s v="JH-15820"/>
    <s v="John Huston"/>
    <s v="Consumer"/>
    <s v="United States"/>
    <x v="22"/>
    <s v="Illinois"/>
    <n v="60610"/>
    <x v="2"/>
    <s v="OFF-ST-10003692"/>
    <x v="1"/>
    <s v="Storage"/>
    <s v="Recycled Steel Personal File for Hanging File Folders"/>
    <n v="228.92"/>
    <n v="5"/>
    <n v="0.2"/>
    <n v="14.307499999999999"/>
  </r>
  <r>
    <n v="2234"/>
    <s v="CA-2015-123232"/>
    <d v="2015-12-14T00:00:00"/>
    <x v="313"/>
    <x v="0"/>
    <s v="DJ-13630"/>
    <s v="Doug Jacobs"/>
    <s v="Consumer"/>
    <s v="United States"/>
    <x v="32"/>
    <s v="Oregon"/>
    <n v="97206"/>
    <x v="1"/>
    <s v="TEC-PH-10001051"/>
    <x v="2"/>
    <s v="Phones"/>
    <s v="HTC One"/>
    <n v="319.96800000000002"/>
    <n v="4"/>
    <n v="0.2"/>
    <n v="35.996400000000001"/>
  </r>
  <r>
    <n v="2235"/>
    <s v="CA-2017-104066"/>
    <d v="2017-12-05T00:00:00"/>
    <x v="235"/>
    <x v="1"/>
    <s v="QJ-19255"/>
    <s v="Quincy Jones"/>
    <s v="Corporate"/>
    <s v="United States"/>
    <x v="140"/>
    <s v="Vermont"/>
    <s v="05408"/>
    <x v="3"/>
    <s v="TEC-AC-10001013"/>
    <x v="2"/>
    <s v="Accessories"/>
    <s v="Logitech ClearChat Comfort/USB Headset H390"/>
    <n v="205.03"/>
    <n v="7"/>
    <n v="0"/>
    <n v="67.659899999999993"/>
  </r>
  <r>
    <n v="2236"/>
    <s v="CA-2015-145849"/>
    <d v="2015-09-15T00:00:00"/>
    <x v="731"/>
    <x v="0"/>
    <s v="CT-11995"/>
    <s v="Carol Triggs"/>
    <s v="Consumer"/>
    <s v="United States"/>
    <x v="245"/>
    <s v="Indiana"/>
    <n v="46203"/>
    <x v="2"/>
    <s v="OFF-ST-10000025"/>
    <x v="1"/>
    <s v="Storage"/>
    <s v="Fellowes Stor/Drawer Steel Plus Storage Drawers"/>
    <n v="190.86"/>
    <n v="2"/>
    <n v="0"/>
    <n v="11.451599999999999"/>
  </r>
  <r>
    <n v="2237"/>
    <s v="CA-2015-145849"/>
    <d v="2015-09-15T00:00:00"/>
    <x v="731"/>
    <x v="0"/>
    <s v="CT-11995"/>
    <s v="Carol Triggs"/>
    <s v="Consumer"/>
    <s v="United States"/>
    <x v="245"/>
    <s v="Indiana"/>
    <n v="46203"/>
    <x v="2"/>
    <s v="OFF-AR-10000817"/>
    <x v="1"/>
    <s v="Art"/>
    <s v="Manco Dry-Lighter Erasable Highlighter"/>
    <n v="24.32"/>
    <n v="8"/>
    <n v="0"/>
    <n v="8.2688000000000006"/>
  </r>
  <r>
    <n v="2238"/>
    <s v="CA-2016-122322"/>
    <d v="2016-07-15T00:00:00"/>
    <x v="246"/>
    <x v="1"/>
    <s v="RH-19510"/>
    <s v="Rick Huthwaite"/>
    <s v="Home Office"/>
    <s v="United States"/>
    <x v="212"/>
    <s v="Utah"/>
    <n v="84604"/>
    <x v="1"/>
    <s v="OFF-SU-10000952"/>
    <x v="1"/>
    <s v="Supplies"/>
    <s v="Fiskars Home &amp; Office Scissors"/>
    <n v="44.4"/>
    <n v="5"/>
    <n v="0"/>
    <n v="12.432"/>
  </r>
  <r>
    <n v="2239"/>
    <s v="CA-2017-166849"/>
    <d v="2017-04-20T00:00:00"/>
    <x v="732"/>
    <x v="1"/>
    <s v="SJ-20125"/>
    <s v="Sanjit Jacobs"/>
    <s v="Home Office"/>
    <s v="United States"/>
    <x v="22"/>
    <s v="Illinois"/>
    <n v="60610"/>
    <x v="2"/>
    <s v="FUR-FU-10004597"/>
    <x v="0"/>
    <s v="Furnishings"/>
    <s v="Eldon Cleatmat Chair Mats for Medium Pile Carpets"/>
    <n v="44.4"/>
    <n v="2"/>
    <n v="0.6"/>
    <n v="-52.17"/>
  </r>
  <r>
    <n v="2240"/>
    <s v="CA-2016-146633"/>
    <d v="2016-11-15T00:00:00"/>
    <x v="398"/>
    <x v="0"/>
    <s v="TG-21310"/>
    <s v="Toby Gnade"/>
    <s v="Consumer"/>
    <s v="United States"/>
    <x v="1"/>
    <s v="California"/>
    <n v="90049"/>
    <x v="1"/>
    <s v="OFF-BI-10003527"/>
    <x v="1"/>
    <s v="Binders"/>
    <s v="Fellowes PB500 Electric Punch Plastic Comb Binding Machine with Manual Bind"/>
    <n v="1016.792"/>
    <n v="1"/>
    <n v="0.2"/>
    <n v="381.29700000000003"/>
  </r>
  <r>
    <n v="2241"/>
    <s v="CA-2016-146633"/>
    <d v="2016-11-15T00:00:00"/>
    <x v="398"/>
    <x v="0"/>
    <s v="TG-21310"/>
    <s v="Toby Gnade"/>
    <s v="Consumer"/>
    <s v="United States"/>
    <x v="1"/>
    <s v="California"/>
    <n v="90049"/>
    <x v="1"/>
    <s v="OFF-BI-10002982"/>
    <x v="1"/>
    <s v="Binders"/>
    <s v="Avery Self-Adhesive Photo Pockets for Polaroid Photos"/>
    <n v="38.136000000000003"/>
    <n v="7"/>
    <n v="0.2"/>
    <n v="13.3476"/>
  </r>
  <r>
    <n v="2242"/>
    <s v="US-2016-126893"/>
    <d v="2016-11-26T00:00:00"/>
    <x v="417"/>
    <x v="1"/>
    <s v="CT-11995"/>
    <s v="Carol Triggs"/>
    <s v="Consumer"/>
    <s v="United States"/>
    <x v="10"/>
    <s v="Pennsylvania"/>
    <n v="19134"/>
    <x v="3"/>
    <s v="TEC-PH-10004165"/>
    <x v="2"/>
    <s v="Phones"/>
    <s v="Mitel MiVoice 5330e IP Phone"/>
    <n v="494.98200000000003"/>
    <n v="3"/>
    <n v="0.4"/>
    <n v="-115.4958"/>
  </r>
  <r>
    <n v="2243"/>
    <s v="CA-2017-103380"/>
    <d v="2017-11-21T00:00:00"/>
    <x v="654"/>
    <x v="1"/>
    <s v="BF-11005"/>
    <s v="Barry Franz"/>
    <s v="Home Office"/>
    <s v="United States"/>
    <x v="45"/>
    <s v="California"/>
    <n v="91104"/>
    <x v="1"/>
    <s v="OFF-ST-10003442"/>
    <x v="1"/>
    <s v="Storage"/>
    <s v="Eldon Portable Mobile Manager"/>
    <n v="56.56"/>
    <n v="2"/>
    <n v="0"/>
    <n v="15.2712"/>
  </r>
  <r>
    <n v="2244"/>
    <s v="CA-2017-103380"/>
    <d v="2017-11-21T00:00:00"/>
    <x v="654"/>
    <x v="1"/>
    <s v="BF-11005"/>
    <s v="Barry Franz"/>
    <s v="Home Office"/>
    <s v="United States"/>
    <x v="45"/>
    <s v="California"/>
    <n v="91104"/>
    <x v="1"/>
    <s v="OFF-AR-10003856"/>
    <x v="1"/>
    <s v="Art"/>
    <s v="Newell 344"/>
    <n v="5.56"/>
    <n v="2"/>
    <n v="0"/>
    <n v="1.4456"/>
  </r>
  <r>
    <n v="2245"/>
    <s v="CA-2017-103380"/>
    <d v="2017-11-21T00:00:00"/>
    <x v="654"/>
    <x v="1"/>
    <s v="BF-11005"/>
    <s v="Barry Franz"/>
    <s v="Home Office"/>
    <s v="United States"/>
    <x v="45"/>
    <s v="California"/>
    <n v="91104"/>
    <x v="1"/>
    <s v="OFF-FA-10004248"/>
    <x v="1"/>
    <s v="Fasteners"/>
    <s v="Advantus T-Pin Paper Clips"/>
    <n v="9.02"/>
    <n v="2"/>
    <n v="0"/>
    <n v="3.5177999999999998"/>
  </r>
  <r>
    <n v="2246"/>
    <s v="CA-2017-103380"/>
    <d v="2017-11-21T00:00:00"/>
    <x v="654"/>
    <x v="1"/>
    <s v="BF-11005"/>
    <s v="Barry Franz"/>
    <s v="Home Office"/>
    <s v="United States"/>
    <x v="45"/>
    <s v="California"/>
    <n v="91104"/>
    <x v="1"/>
    <s v="OFF-AP-10001492"/>
    <x v="1"/>
    <s v="Appliances"/>
    <s v="Acco Six-Outlet Power Strip, 4' Cord Length"/>
    <n v="8.6199999999999992"/>
    <n v="1"/>
    <n v="0"/>
    <n v="2.2412000000000001"/>
  </r>
  <r>
    <n v="2247"/>
    <s v="CA-2017-103380"/>
    <d v="2017-11-21T00:00:00"/>
    <x v="654"/>
    <x v="1"/>
    <s v="BF-11005"/>
    <s v="Barry Franz"/>
    <s v="Home Office"/>
    <s v="United States"/>
    <x v="45"/>
    <s v="California"/>
    <n v="91104"/>
    <x v="1"/>
    <s v="TEC-PH-10004165"/>
    <x v="2"/>
    <s v="Phones"/>
    <s v="Mitel MiVoice 5330e IP Phone"/>
    <n v="659.976"/>
    <n v="3"/>
    <n v="0.2"/>
    <n v="49.498199999999997"/>
  </r>
  <r>
    <n v="2248"/>
    <s v="CA-2015-116092"/>
    <d v="2015-02-15T00:00:00"/>
    <x v="733"/>
    <x v="0"/>
    <s v="JM-16195"/>
    <s v="Justin MacKendrick"/>
    <s v="Consumer"/>
    <s v="United States"/>
    <x v="1"/>
    <s v="California"/>
    <n v="90004"/>
    <x v="1"/>
    <s v="OFF-PA-10004285"/>
    <x v="1"/>
    <s v="Paper"/>
    <s v="Xerox 1959"/>
    <n v="13.36"/>
    <n v="2"/>
    <n v="0"/>
    <n v="6.4127999999999998"/>
  </r>
  <r>
    <n v="2249"/>
    <s v="CA-2015-116092"/>
    <d v="2015-02-15T00:00:00"/>
    <x v="733"/>
    <x v="0"/>
    <s v="JM-16195"/>
    <s v="Justin MacKendrick"/>
    <s v="Consumer"/>
    <s v="United States"/>
    <x v="1"/>
    <s v="California"/>
    <n v="90004"/>
    <x v="1"/>
    <s v="OFF-BI-10001628"/>
    <x v="1"/>
    <s v="Binders"/>
    <s v="Acco Data Flex Cable Posts For Top &amp; Bottom Load Binders, 6&quot; Capacity"/>
    <n v="41.72"/>
    <n v="5"/>
    <n v="0.2"/>
    <n v="13.0375"/>
  </r>
  <r>
    <n v="2250"/>
    <s v="CA-2015-116092"/>
    <d v="2015-02-15T00:00:00"/>
    <x v="733"/>
    <x v="0"/>
    <s v="JM-16195"/>
    <s v="Justin MacKendrick"/>
    <s v="Consumer"/>
    <s v="United States"/>
    <x v="1"/>
    <s v="California"/>
    <n v="90004"/>
    <x v="1"/>
    <s v="OFF-BI-10000546"/>
    <x v="1"/>
    <s v="Binders"/>
    <s v="Avery Durable Binders"/>
    <n v="11.52"/>
    <n v="5"/>
    <n v="0.2"/>
    <n v="4.1760000000000002"/>
  </r>
  <r>
    <n v="2251"/>
    <s v="CA-2015-116092"/>
    <d v="2015-02-15T00:00:00"/>
    <x v="733"/>
    <x v="0"/>
    <s v="JM-16195"/>
    <s v="Justin MacKendrick"/>
    <s v="Consumer"/>
    <s v="United States"/>
    <x v="1"/>
    <s v="California"/>
    <n v="90004"/>
    <x v="1"/>
    <s v="OFF-AP-10001391"/>
    <x v="1"/>
    <s v="Appliances"/>
    <s v="Kensington 6 Outlet MasterPiece HOMEOFFICE Power Control Center"/>
    <n v="541.44000000000005"/>
    <n v="6"/>
    <n v="0"/>
    <n v="157.01759999999999"/>
  </r>
  <r>
    <n v="2252"/>
    <s v="CA-2015-116092"/>
    <d v="2015-02-15T00:00:00"/>
    <x v="733"/>
    <x v="0"/>
    <s v="JM-16195"/>
    <s v="Justin MacKendrick"/>
    <s v="Consumer"/>
    <s v="United States"/>
    <x v="1"/>
    <s v="California"/>
    <n v="90004"/>
    <x v="1"/>
    <s v="OFF-PA-10000477"/>
    <x v="1"/>
    <s v="Paper"/>
    <s v="Xerox 22"/>
    <n v="19.440000000000001"/>
    <n v="3"/>
    <n v="0"/>
    <n v="9.3312000000000008"/>
  </r>
  <r>
    <n v="2253"/>
    <s v="CA-2016-117849"/>
    <d v="2016-04-15T00:00:00"/>
    <x v="229"/>
    <x v="0"/>
    <s v="JK-16120"/>
    <s v="Julie Kriz"/>
    <s v="Home Office"/>
    <s v="United States"/>
    <x v="70"/>
    <s v="California"/>
    <n v="92105"/>
    <x v="1"/>
    <s v="OFF-PA-10004327"/>
    <x v="1"/>
    <s v="Paper"/>
    <s v="Xerox 1911"/>
    <n v="143.69999999999999"/>
    <n v="3"/>
    <n v="0"/>
    <n v="68.975999999999999"/>
  </r>
  <r>
    <n v="2254"/>
    <s v="CA-2015-169201"/>
    <d v="2015-09-28T00:00:00"/>
    <x v="734"/>
    <x v="2"/>
    <s v="HG-14965"/>
    <s v="Henry Goldwyn"/>
    <s v="Corporate"/>
    <s v="United States"/>
    <x v="8"/>
    <s v="California"/>
    <n v="94110"/>
    <x v="1"/>
    <s v="OFF-AP-10000696"/>
    <x v="1"/>
    <s v="Appliances"/>
    <s v="Holmes Odor Grabber"/>
    <n v="43.26"/>
    <n v="3"/>
    <n v="0"/>
    <n v="14.2758"/>
  </r>
  <r>
    <n v="2255"/>
    <s v="CA-2015-169201"/>
    <d v="2015-09-28T00:00:00"/>
    <x v="734"/>
    <x v="2"/>
    <s v="HG-14965"/>
    <s v="Henry Goldwyn"/>
    <s v="Corporate"/>
    <s v="United States"/>
    <x v="8"/>
    <s v="California"/>
    <n v="94110"/>
    <x v="1"/>
    <s v="OFF-AP-10002082"/>
    <x v="1"/>
    <s v="Appliances"/>
    <s v="Holmes HEPA Air Purifier"/>
    <n v="43.56"/>
    <n v="2"/>
    <n v="0"/>
    <n v="15.246"/>
  </r>
  <r>
    <n v="2256"/>
    <s v="CA-2016-164091"/>
    <d v="2016-09-17T00:00:00"/>
    <x v="42"/>
    <x v="1"/>
    <s v="LA-16780"/>
    <s v="Laura Armstrong"/>
    <s v="Corporate"/>
    <s v="United States"/>
    <x v="294"/>
    <s v="Maine"/>
    <n v="4401"/>
    <x v="3"/>
    <s v="TEC-PH-10001944"/>
    <x v="2"/>
    <s v="Phones"/>
    <s v="Wi-Ex zBoost YX540 Cellular Phone Signal Booster"/>
    <n v="437.85"/>
    <n v="3"/>
    <n v="0"/>
    <n v="131.35499999999999"/>
  </r>
  <r>
    <n v="2257"/>
    <s v="CA-2016-164091"/>
    <d v="2016-09-17T00:00:00"/>
    <x v="42"/>
    <x v="1"/>
    <s v="LA-16780"/>
    <s v="Laura Armstrong"/>
    <s v="Corporate"/>
    <s v="United States"/>
    <x v="294"/>
    <s v="Maine"/>
    <n v="4401"/>
    <x v="3"/>
    <s v="FUR-FU-10004952"/>
    <x v="0"/>
    <s v="Furnishings"/>
    <s v="C-Line Cubicle Keepers Polyproplyene Holder w/Velcro Back, 8-1/2x11, 25/Bx"/>
    <n v="109.48"/>
    <n v="2"/>
    <n v="0"/>
    <n v="33.938800000000001"/>
  </r>
  <r>
    <n v="2258"/>
    <s v="CA-2017-105214"/>
    <d v="2017-06-16T00:00:00"/>
    <x v="141"/>
    <x v="2"/>
    <s v="TS-21610"/>
    <s v="Troy Staebel"/>
    <s v="Consumer"/>
    <s v="United States"/>
    <x v="8"/>
    <s v="California"/>
    <n v="94122"/>
    <x v="1"/>
    <s v="FUR-CH-10000015"/>
    <x v="0"/>
    <s v="Chairs"/>
    <s v="Hon Multipurpose Stacking Arm Chairs"/>
    <n v="1212.96"/>
    <n v="7"/>
    <n v="0.2"/>
    <n v="90.971999999999994"/>
  </r>
  <r>
    <n v="2259"/>
    <s v="CA-2017-105214"/>
    <d v="2017-06-16T00:00:00"/>
    <x v="141"/>
    <x v="2"/>
    <s v="TS-21610"/>
    <s v="Troy Staebel"/>
    <s v="Consumer"/>
    <s v="United States"/>
    <x v="8"/>
    <s v="California"/>
    <n v="94122"/>
    <x v="1"/>
    <s v="OFF-PA-10001776"/>
    <x v="1"/>
    <s v="Paper"/>
    <s v="Wirebound Message Books, Four 2 3/4&quot; x 5&quot; Forms per Page, 600 Sets per Book"/>
    <n v="18.54"/>
    <n v="2"/>
    <n v="0"/>
    <n v="8.7138000000000009"/>
  </r>
  <r>
    <n v="2260"/>
    <s v="CA-2015-117611"/>
    <d v="2015-11-08T00:00:00"/>
    <x v="558"/>
    <x v="0"/>
    <s v="MZ-17335"/>
    <s v="Maria Zettner"/>
    <s v="Home Office"/>
    <s v="United States"/>
    <x v="70"/>
    <s v="California"/>
    <n v="92024"/>
    <x v="1"/>
    <s v="OFF-FA-10002280"/>
    <x v="1"/>
    <s v="Fasteners"/>
    <s v="Advantus Plastic Paper Clips"/>
    <n v="5"/>
    <n v="1"/>
    <n v="0"/>
    <n v="2.4"/>
  </r>
  <r>
    <n v="2261"/>
    <s v="CA-2015-117611"/>
    <d v="2015-11-08T00:00:00"/>
    <x v="558"/>
    <x v="0"/>
    <s v="MZ-17335"/>
    <s v="Maria Zettner"/>
    <s v="Home Office"/>
    <s v="United States"/>
    <x v="70"/>
    <s v="California"/>
    <n v="92024"/>
    <x v="1"/>
    <s v="TEC-AC-10002049"/>
    <x v="2"/>
    <s v="Accessories"/>
    <s v="Logitech G19 Programmable Gaming Keyboard"/>
    <n v="371.97"/>
    <n v="3"/>
    <n v="0"/>
    <n v="66.954599999999999"/>
  </r>
  <r>
    <n v="2262"/>
    <s v="US-2015-137960"/>
    <d v="2015-12-18T00:00:00"/>
    <x v="735"/>
    <x v="3"/>
    <s v="MW-18220"/>
    <s v="Mitch Webber"/>
    <s v="Consumer"/>
    <s v="United States"/>
    <x v="20"/>
    <s v="New York"/>
    <n v="10035"/>
    <x v="3"/>
    <s v="TEC-AC-10002253"/>
    <x v="2"/>
    <s v="Accessories"/>
    <s v="Imation Bio 8GB USB Flash Drive Imation Corp"/>
    <n v="166.24"/>
    <n v="1"/>
    <n v="0"/>
    <n v="24.936"/>
  </r>
  <r>
    <n v="2263"/>
    <s v="CA-2017-122994"/>
    <d v="2017-02-06T00:00:00"/>
    <x v="736"/>
    <x v="2"/>
    <s v="MV-17485"/>
    <s v="Mark Van Huff"/>
    <s v="Consumer"/>
    <s v="United States"/>
    <x v="81"/>
    <s v="Virginia"/>
    <n v="22204"/>
    <x v="0"/>
    <s v="FUR-BO-10004015"/>
    <x v="0"/>
    <s v="Bookcases"/>
    <s v="Bush Andora Bookcase, Maple/Graphite Gray Finish"/>
    <n v="359.97"/>
    <n v="3"/>
    <n v="0"/>
    <n v="79.193399999999997"/>
  </r>
  <r>
    <n v="2264"/>
    <s v="CA-2016-131065"/>
    <d v="2016-11-14T00:00:00"/>
    <x v="619"/>
    <x v="0"/>
    <s v="AA-10375"/>
    <s v="Allen Armold"/>
    <s v="Consumer"/>
    <s v="United States"/>
    <x v="118"/>
    <s v="Georgia"/>
    <n v="30318"/>
    <x v="0"/>
    <s v="TEC-AC-10004145"/>
    <x v="2"/>
    <s v="Accessories"/>
    <s v="Logitech diNovo Edge Keyboard"/>
    <n v="499.98"/>
    <n v="2"/>
    <n v="0"/>
    <n v="114.9954"/>
  </r>
  <r>
    <n v="2265"/>
    <s v="CA-2016-131065"/>
    <d v="2016-11-14T00:00:00"/>
    <x v="619"/>
    <x v="0"/>
    <s v="AA-10375"/>
    <s v="Allen Armold"/>
    <s v="Consumer"/>
    <s v="United States"/>
    <x v="118"/>
    <s v="Georgia"/>
    <n v="30318"/>
    <x v="0"/>
    <s v="OFF-PA-10002479"/>
    <x v="1"/>
    <s v="Paper"/>
    <s v="Xerox 4200 Series MultiUse Premium Copy Paper (20Lb. and 84 Bright)"/>
    <n v="5.28"/>
    <n v="1"/>
    <n v="0"/>
    <n v="2.3759999999999999"/>
  </r>
  <r>
    <n v="2266"/>
    <s v="CA-2016-131065"/>
    <d v="2016-11-14T00:00:00"/>
    <x v="619"/>
    <x v="0"/>
    <s v="AA-10375"/>
    <s v="Allen Armold"/>
    <s v="Consumer"/>
    <s v="United States"/>
    <x v="118"/>
    <s v="Georgia"/>
    <n v="30318"/>
    <x v="0"/>
    <s v="OFF-BI-10004970"/>
    <x v="1"/>
    <s v="Binders"/>
    <s v="ACCOHIDE 3-Ring Binder, Blue, 1&quot;"/>
    <n v="8.26"/>
    <n v="2"/>
    <n v="0"/>
    <n v="3.8822000000000001"/>
  </r>
  <r>
    <n v="2267"/>
    <s v="CA-2017-149146"/>
    <d v="2017-10-12T00:00:00"/>
    <x v="737"/>
    <x v="3"/>
    <s v="SM-20320"/>
    <s v="Sean Miller"/>
    <s v="Home Office"/>
    <s v="United States"/>
    <x v="53"/>
    <s v="North Carolina"/>
    <n v="28110"/>
    <x v="0"/>
    <s v="OFF-PA-10003919"/>
    <x v="1"/>
    <s v="Paper"/>
    <s v="Xerox 1989"/>
    <n v="7.968"/>
    <n v="2"/>
    <n v="0.2"/>
    <n v="2.6892"/>
  </r>
  <r>
    <n v="2268"/>
    <s v="CA-2017-137470"/>
    <d v="2017-09-17T00:00:00"/>
    <x v="31"/>
    <x v="3"/>
    <s v="TP-21415"/>
    <s v="Tom Prescott"/>
    <s v="Consumer"/>
    <s v="United States"/>
    <x v="4"/>
    <s v="Washington"/>
    <n v="98115"/>
    <x v="1"/>
    <s v="OFF-PA-10002001"/>
    <x v="1"/>
    <s v="Paper"/>
    <s v="Xerox 1984"/>
    <n v="12.96"/>
    <n v="2"/>
    <n v="0"/>
    <n v="6.3503999999999996"/>
  </r>
  <r>
    <n v="2269"/>
    <s v="CA-2017-105480"/>
    <d v="2017-12-20T00:00:00"/>
    <x v="738"/>
    <x v="1"/>
    <s v="DK-13225"/>
    <s v="Dean Katz"/>
    <s v="Corporate"/>
    <s v="United States"/>
    <x v="30"/>
    <s v="New York"/>
    <n v="14609"/>
    <x v="3"/>
    <s v="OFF-PA-10002787"/>
    <x v="1"/>
    <s v="Paper"/>
    <s v="Xerox 227"/>
    <n v="6.48"/>
    <n v="1"/>
    <n v="0"/>
    <n v="3.1103999999999998"/>
  </r>
  <r>
    <n v="2270"/>
    <s v="CA-2017-105480"/>
    <d v="2017-12-20T00:00:00"/>
    <x v="738"/>
    <x v="1"/>
    <s v="DK-13225"/>
    <s v="Dean Katz"/>
    <s v="Corporate"/>
    <s v="United States"/>
    <x v="30"/>
    <s v="New York"/>
    <n v="14609"/>
    <x v="3"/>
    <s v="OFF-BI-10003291"/>
    <x v="1"/>
    <s v="Binders"/>
    <s v="Wilson Jones Leather-Like Binders with DublLock Round Rings"/>
    <n v="6.984"/>
    <n v="1"/>
    <n v="0.2"/>
    <n v="2.3571"/>
  </r>
  <r>
    <n v="2271"/>
    <s v="CA-2017-164917"/>
    <d v="2017-12-02T00:00:00"/>
    <x v="94"/>
    <x v="1"/>
    <s v="MK-17905"/>
    <s v="Michael Kennedy"/>
    <s v="Corporate"/>
    <s v="United States"/>
    <x v="100"/>
    <s v="Florida"/>
    <n v="33180"/>
    <x v="0"/>
    <s v="OFF-AR-10004344"/>
    <x v="1"/>
    <s v="Art"/>
    <s v="Bulldog Vacuum Base Pencil Sharpener"/>
    <n v="47.96"/>
    <n v="5"/>
    <n v="0.2"/>
    <n v="4.1965000000000003"/>
  </r>
  <r>
    <n v="2272"/>
    <s v="CA-2015-102036"/>
    <d v="2015-09-21T00:00:00"/>
    <x v="538"/>
    <x v="1"/>
    <s v="CS-12130"/>
    <s v="Chad Sievert"/>
    <s v="Consumer"/>
    <s v="United States"/>
    <x v="4"/>
    <s v="Washington"/>
    <n v="98105"/>
    <x v="1"/>
    <s v="OFF-ST-10003123"/>
    <x v="1"/>
    <s v="Storage"/>
    <s v="Fellowes Bases and Tops For Staxonsteel/High-Stak Systems"/>
    <n v="199.74"/>
    <n v="6"/>
    <n v="0"/>
    <n v="47.937600000000003"/>
  </r>
  <r>
    <n v="2273"/>
    <s v="CA-2015-142944"/>
    <d v="2015-03-06T00:00:00"/>
    <x v="739"/>
    <x v="1"/>
    <s v="JL-15850"/>
    <s v="John Lucas"/>
    <s v="Consumer"/>
    <s v="United States"/>
    <x v="8"/>
    <s v="California"/>
    <n v="94122"/>
    <x v="1"/>
    <s v="FUR-FU-10000308"/>
    <x v="0"/>
    <s v="Furnishings"/>
    <s v="Deflect-o Glass Clear Studded Chair Mats"/>
    <n v="435.26"/>
    <n v="7"/>
    <n v="0"/>
    <n v="95.757199999999997"/>
  </r>
  <r>
    <n v="2274"/>
    <s v="CA-2015-142944"/>
    <d v="2015-03-06T00:00:00"/>
    <x v="739"/>
    <x v="1"/>
    <s v="JL-15850"/>
    <s v="John Lucas"/>
    <s v="Consumer"/>
    <s v="United States"/>
    <x v="8"/>
    <s v="California"/>
    <n v="94122"/>
    <x v="1"/>
    <s v="TEC-CO-10003763"/>
    <x v="2"/>
    <s v="Copiers"/>
    <s v="Canon PC1060 Personal Laser Copier"/>
    <n v="1119.9839999999999"/>
    <n v="2"/>
    <n v="0.2"/>
    <n v="377.99459999999999"/>
  </r>
  <r>
    <n v="2275"/>
    <s v="CA-2014-157882"/>
    <d v="2014-10-03T00:00:00"/>
    <x v="508"/>
    <x v="0"/>
    <s v="AR-10405"/>
    <s v="Allen Rosenblatt"/>
    <s v="Corporate"/>
    <s v="United States"/>
    <x v="1"/>
    <s v="California"/>
    <n v="90036"/>
    <x v="1"/>
    <s v="FUR-TA-10001866"/>
    <x v="0"/>
    <s v="Tables"/>
    <s v="Bevis Round Conference Room Tables and Bases"/>
    <n v="143.43199999999999"/>
    <n v="1"/>
    <n v="0.2"/>
    <n v="3.5857999999999799"/>
  </r>
  <r>
    <n v="2276"/>
    <s v="CA-2014-157882"/>
    <d v="2014-10-03T00:00:00"/>
    <x v="508"/>
    <x v="0"/>
    <s v="AR-10405"/>
    <s v="Allen Rosenblatt"/>
    <s v="Corporate"/>
    <s v="United States"/>
    <x v="1"/>
    <s v="California"/>
    <n v="90036"/>
    <x v="1"/>
    <s v="FUR-CH-10002774"/>
    <x v="0"/>
    <s v="Chairs"/>
    <s v="Global Deluxe Stacking Chair, Gray"/>
    <n v="122.352"/>
    <n v="3"/>
    <n v="0.2"/>
    <n v="13.7646"/>
  </r>
  <r>
    <n v="2277"/>
    <s v="CA-2014-104283"/>
    <d v="2014-06-27T00:00:00"/>
    <x v="740"/>
    <x v="1"/>
    <s v="LM-17065"/>
    <s v="Liz MacKendrick"/>
    <s v="Consumer"/>
    <s v="United States"/>
    <x v="295"/>
    <s v="Mississippi"/>
    <n v="38671"/>
    <x v="0"/>
    <s v="OFF-ST-10004337"/>
    <x v="1"/>
    <s v="Storage"/>
    <s v="SAFCO Commercial Wire Shelving, 72h"/>
    <n v="306.2"/>
    <n v="5"/>
    <n v="0"/>
    <n v="0"/>
  </r>
  <r>
    <n v="2278"/>
    <s v="CA-2014-104283"/>
    <d v="2014-06-27T00:00:00"/>
    <x v="740"/>
    <x v="1"/>
    <s v="LM-17065"/>
    <s v="Liz MacKendrick"/>
    <s v="Consumer"/>
    <s v="United States"/>
    <x v="295"/>
    <s v="Mississippi"/>
    <n v="38671"/>
    <x v="0"/>
    <s v="FUR-TA-10001039"/>
    <x v="0"/>
    <s v="Tables"/>
    <s v="KI Adjustable-Height Table"/>
    <n v="85.98"/>
    <n v="1"/>
    <n v="0"/>
    <n v="22.354800000000001"/>
  </r>
  <r>
    <n v="2279"/>
    <s v="CA-2014-104283"/>
    <d v="2014-06-27T00:00:00"/>
    <x v="740"/>
    <x v="1"/>
    <s v="LM-17065"/>
    <s v="Liz MacKendrick"/>
    <s v="Consumer"/>
    <s v="United States"/>
    <x v="295"/>
    <s v="Mississippi"/>
    <n v="38671"/>
    <x v="0"/>
    <s v="TEC-AC-10000109"/>
    <x v="2"/>
    <s v="Accessories"/>
    <s v="Sony Micro Vault Click 16 GB USB 2.0 Flash Drive"/>
    <n v="223.96"/>
    <n v="4"/>
    <n v="0"/>
    <n v="53.750399999999999"/>
  </r>
  <r>
    <n v="2280"/>
    <s v="CA-2017-142622"/>
    <d v="2017-10-30T00:00:00"/>
    <x v="40"/>
    <x v="2"/>
    <s v="JK-15625"/>
    <s v="Jim Karlsson"/>
    <s v="Consumer"/>
    <s v="United States"/>
    <x v="4"/>
    <s v="Washington"/>
    <n v="98115"/>
    <x v="1"/>
    <s v="FUR-CH-10003833"/>
    <x v="0"/>
    <s v="Chairs"/>
    <s v="Novimex Fabric Task Chair"/>
    <n v="97.567999999999998"/>
    <n v="2"/>
    <n v="0.2"/>
    <n v="-6.0979999999999999"/>
  </r>
  <r>
    <n v="2281"/>
    <s v="CA-2017-142622"/>
    <d v="2017-10-30T00:00:00"/>
    <x v="40"/>
    <x v="2"/>
    <s v="JK-15625"/>
    <s v="Jim Karlsson"/>
    <s v="Consumer"/>
    <s v="United States"/>
    <x v="4"/>
    <s v="Washington"/>
    <n v="98115"/>
    <x v="1"/>
    <s v="FUR-CH-10004289"/>
    <x v="0"/>
    <s v="Chairs"/>
    <s v="Global Super Steno Chair"/>
    <n v="614.27200000000005"/>
    <n v="8"/>
    <n v="0.2"/>
    <n v="-23.035200000000099"/>
  </r>
  <r>
    <n v="2282"/>
    <s v="CA-2017-142622"/>
    <d v="2017-10-30T00:00:00"/>
    <x v="40"/>
    <x v="2"/>
    <s v="JK-15625"/>
    <s v="Jim Karlsson"/>
    <s v="Consumer"/>
    <s v="United States"/>
    <x v="4"/>
    <s v="Washington"/>
    <n v="98115"/>
    <x v="1"/>
    <s v="FUR-BO-10004467"/>
    <x v="0"/>
    <s v="Bookcases"/>
    <s v="Bestar Classic Bookcase"/>
    <n v="199.98"/>
    <n v="2"/>
    <n v="0"/>
    <n v="37.996200000000002"/>
  </r>
  <r>
    <n v="2283"/>
    <s v="CA-2016-132143"/>
    <d v="2016-09-03T00:00:00"/>
    <x v="344"/>
    <x v="2"/>
    <s v="FM-14215"/>
    <s v="Filia McAdams"/>
    <s v="Corporate"/>
    <s v="United States"/>
    <x v="209"/>
    <s v="Connecticut"/>
    <n v="6457"/>
    <x v="3"/>
    <s v="OFF-PA-10002713"/>
    <x v="1"/>
    <s v="Paper"/>
    <s v="Adams Phone Message Book, 200 Message Capacity, 8 1/16” x 11”"/>
    <n v="48.16"/>
    <n v="7"/>
    <n v="0"/>
    <n v="22.153600000000001"/>
  </r>
  <r>
    <n v="2284"/>
    <s v="CA-2015-153108"/>
    <d v="2015-03-05T00:00:00"/>
    <x v="741"/>
    <x v="1"/>
    <s v="SF-20200"/>
    <s v="Sarah Foster"/>
    <s v="Consumer"/>
    <s v="United States"/>
    <x v="296"/>
    <s v="Indiana"/>
    <n v="47362"/>
    <x v="2"/>
    <s v="TEC-PH-10001552"/>
    <x v="2"/>
    <s v="Phones"/>
    <s v="I Need's 3d Hello Kitty Hybrid Silicone Case Cover for HTC One X 4g with 3d Hello Kitty Stylus Pen Green/pink"/>
    <n v="23.92"/>
    <n v="2"/>
    <n v="0"/>
    <n v="6.6976000000000004"/>
  </r>
  <r>
    <n v="2285"/>
    <s v="CA-2015-153108"/>
    <d v="2015-03-05T00:00:00"/>
    <x v="741"/>
    <x v="1"/>
    <s v="SF-20200"/>
    <s v="Sarah Foster"/>
    <s v="Consumer"/>
    <s v="United States"/>
    <x v="296"/>
    <s v="Indiana"/>
    <n v="47362"/>
    <x v="2"/>
    <s v="OFF-AP-10002222"/>
    <x v="1"/>
    <s v="Appliances"/>
    <s v="Staple holder"/>
    <n v="60.69"/>
    <n v="7"/>
    <n v="0"/>
    <n v="16.386299999999999"/>
  </r>
  <r>
    <n v="2286"/>
    <s v="CA-2016-112676"/>
    <d v="2016-05-05T00:00:00"/>
    <x v="588"/>
    <x v="2"/>
    <s v="PJ-18835"/>
    <s v="Patrick Jones"/>
    <s v="Corporate"/>
    <s v="United States"/>
    <x v="87"/>
    <s v="Tennessee"/>
    <n v="37130"/>
    <x v="0"/>
    <s v="OFF-PA-10003971"/>
    <x v="1"/>
    <s v="Paper"/>
    <s v="Xerox 1965"/>
    <n v="14.352"/>
    <n v="3"/>
    <n v="0.2"/>
    <n v="5.2026000000000003"/>
  </r>
  <r>
    <n v="2287"/>
    <s v="CA-2017-165687"/>
    <d v="2017-11-17T00:00:00"/>
    <x v="122"/>
    <x v="1"/>
    <s v="CS-12355"/>
    <s v="Christine Sundaresam"/>
    <s v="Consumer"/>
    <s v="United States"/>
    <x v="127"/>
    <s v="Virginia"/>
    <n v="24153"/>
    <x v="0"/>
    <s v="OFF-AP-10004036"/>
    <x v="1"/>
    <s v="Appliances"/>
    <s v="Bionaire 99.97% HEPA Air Cleaner"/>
    <n v="35.04"/>
    <n v="2"/>
    <n v="0"/>
    <n v="12.263999999999999"/>
  </r>
  <r>
    <n v="2288"/>
    <s v="US-2017-112928"/>
    <d v="2017-06-01T00:00:00"/>
    <x v="742"/>
    <x v="0"/>
    <s v="BB-10990"/>
    <s v="Barry Blumstein"/>
    <s v="Corporate"/>
    <s v="United States"/>
    <x v="167"/>
    <s v="Ohio"/>
    <n v="43615"/>
    <x v="3"/>
    <s v="OFF-AP-10002287"/>
    <x v="1"/>
    <s v="Appliances"/>
    <s v="Eureka Sanitaire  Multi-Pro Heavy-Duty Upright, Disposable Bags"/>
    <n v="17.48"/>
    <n v="5"/>
    <n v="0.2"/>
    <n v="1.3109999999999999"/>
  </r>
  <r>
    <n v="2289"/>
    <s v="CA-2017-143343"/>
    <d v="2017-06-10T00:00:00"/>
    <x v="198"/>
    <x v="2"/>
    <s v="BW-11200"/>
    <s v="Ben Wallace"/>
    <s v="Consumer"/>
    <s v="United States"/>
    <x v="1"/>
    <s v="California"/>
    <n v="90032"/>
    <x v="1"/>
    <s v="OFF-AR-10002375"/>
    <x v="1"/>
    <s v="Art"/>
    <s v="Newell 351"/>
    <n v="16.399999999999999"/>
    <n v="5"/>
    <n v="0"/>
    <n v="4.7560000000000002"/>
  </r>
  <r>
    <n v="2290"/>
    <s v="CA-2017-115154"/>
    <d v="2017-01-08T00:00:00"/>
    <x v="743"/>
    <x v="2"/>
    <s v="RS-19420"/>
    <s v="Ricardo Sperren"/>
    <s v="Corporate"/>
    <s v="United States"/>
    <x v="4"/>
    <s v="Washington"/>
    <n v="98115"/>
    <x v="1"/>
    <s v="FUR-TA-10001950"/>
    <x v="0"/>
    <s v="Tables"/>
    <s v="Balt Solid Wood Round Tables"/>
    <n v="892.98"/>
    <n v="2"/>
    <n v="0"/>
    <n v="80.368200000000002"/>
  </r>
  <r>
    <n v="2291"/>
    <s v="CA-2015-149342"/>
    <d v="2015-04-20T00:00:00"/>
    <x v="744"/>
    <x v="1"/>
    <s v="TS-21160"/>
    <s v="Theresa Swint"/>
    <s v="Corporate"/>
    <s v="United States"/>
    <x v="38"/>
    <s v="Georgia"/>
    <n v="31907"/>
    <x v="0"/>
    <s v="TEC-PH-10001557"/>
    <x v="2"/>
    <s v="Phones"/>
    <s v="Pyle PMP37LED"/>
    <n v="287.97000000000003"/>
    <n v="3"/>
    <n v="0"/>
    <n v="77.751900000000006"/>
  </r>
  <r>
    <n v="2292"/>
    <s v="CA-2015-149342"/>
    <d v="2015-04-20T00:00:00"/>
    <x v="744"/>
    <x v="1"/>
    <s v="TS-21160"/>
    <s v="Theresa Swint"/>
    <s v="Corporate"/>
    <s v="United States"/>
    <x v="38"/>
    <s v="Georgia"/>
    <n v="31907"/>
    <x v="0"/>
    <s v="FUR-FU-10002937"/>
    <x v="0"/>
    <s v="Furnishings"/>
    <s v="GE 48&quot; Fluorescent Tube, Cool White Energy Saver, 34 Watts, 30/Box"/>
    <n v="595.38"/>
    <n v="6"/>
    <n v="0"/>
    <n v="297.69"/>
  </r>
  <r>
    <n v="2293"/>
    <s v="CA-2015-149342"/>
    <d v="2015-04-20T00:00:00"/>
    <x v="744"/>
    <x v="1"/>
    <s v="TS-21160"/>
    <s v="Theresa Swint"/>
    <s v="Corporate"/>
    <s v="United States"/>
    <x v="38"/>
    <s v="Georgia"/>
    <n v="31907"/>
    <x v="0"/>
    <s v="OFF-PA-10001166"/>
    <x v="1"/>
    <s v="Paper"/>
    <s v="Xerox 2"/>
    <n v="12.96"/>
    <n v="2"/>
    <n v="0"/>
    <n v="6.2207999999999997"/>
  </r>
  <r>
    <n v="2294"/>
    <s v="CA-2015-130995"/>
    <d v="2015-11-01T00:00:00"/>
    <x v="85"/>
    <x v="1"/>
    <s v="QJ-19255"/>
    <s v="Quincy Jones"/>
    <s v="Corporate"/>
    <s v="United States"/>
    <x v="20"/>
    <s v="New York"/>
    <n v="10009"/>
    <x v="3"/>
    <s v="TEC-PH-10000347"/>
    <x v="2"/>
    <s v="Phones"/>
    <s v="Cush Cases Heavy Duty Rugged Cover Case for Samsung Galaxy S5 - Purple"/>
    <n v="4.95"/>
    <n v="1"/>
    <n v="0"/>
    <n v="1.3365"/>
  </r>
  <r>
    <n v="2295"/>
    <s v="CA-2017-127929"/>
    <d v="2017-12-23T00:00:00"/>
    <x v="63"/>
    <x v="1"/>
    <s v="FM-14215"/>
    <s v="Filia McAdams"/>
    <s v="Corporate"/>
    <s v="United States"/>
    <x v="209"/>
    <s v="Connecticut"/>
    <n v="6457"/>
    <x v="3"/>
    <s v="FUR-FU-10003708"/>
    <x v="0"/>
    <s v="Furnishings"/>
    <s v="Tenex Traditional Chairmats for Medium Pile Carpet, Standard Lip, 36&quot; x 48&quot;"/>
    <n v="181.95"/>
    <n v="3"/>
    <n v="0"/>
    <n v="38.209499999999998"/>
  </r>
  <r>
    <n v="2296"/>
    <s v="CA-2015-113145"/>
    <d v="2015-11-01T00:00:00"/>
    <x v="745"/>
    <x v="1"/>
    <s v="VD-21670"/>
    <s v="Valerie Dominguez"/>
    <s v="Consumer"/>
    <s v="United States"/>
    <x v="20"/>
    <s v="New York"/>
    <n v="10011"/>
    <x v="3"/>
    <s v="OFF-PA-10002659"/>
    <x v="1"/>
    <s v="Paper"/>
    <s v="Avoid Verbal Orders Carbonless Minifold Book"/>
    <n v="13.52"/>
    <n v="4"/>
    <n v="0"/>
    <n v="6.2191999999999998"/>
  </r>
  <r>
    <n v="2297"/>
    <s v="CA-2015-113145"/>
    <d v="2015-11-01T00:00:00"/>
    <x v="745"/>
    <x v="1"/>
    <s v="VD-21670"/>
    <s v="Valerie Dominguez"/>
    <s v="Consumer"/>
    <s v="United States"/>
    <x v="20"/>
    <s v="New York"/>
    <n v="10011"/>
    <x v="3"/>
    <s v="FUR-FU-10000965"/>
    <x v="0"/>
    <s v="Furnishings"/>
    <s v="Howard Miller 11-1/2&quot; Diameter Ridgewood Wall Clock"/>
    <n v="259.7"/>
    <n v="5"/>
    <n v="0"/>
    <n v="106.477"/>
  </r>
  <r>
    <n v="2298"/>
    <s v="CA-2015-113145"/>
    <d v="2015-11-01T00:00:00"/>
    <x v="745"/>
    <x v="1"/>
    <s v="VD-21670"/>
    <s v="Valerie Dominguez"/>
    <s v="Consumer"/>
    <s v="United States"/>
    <x v="20"/>
    <s v="New York"/>
    <n v="10011"/>
    <x v="3"/>
    <s v="TEC-PH-10001527"/>
    <x v="2"/>
    <s v="Phones"/>
    <s v="Plantronics MX500i Earset"/>
    <n v="42.95"/>
    <n v="1"/>
    <n v="0"/>
    <n v="1.2885"/>
  </r>
  <r>
    <n v="2299"/>
    <s v="CA-2015-113145"/>
    <d v="2015-11-01T00:00:00"/>
    <x v="745"/>
    <x v="1"/>
    <s v="VD-21670"/>
    <s v="Valerie Dominguez"/>
    <s v="Consumer"/>
    <s v="United States"/>
    <x v="20"/>
    <s v="New York"/>
    <n v="10011"/>
    <x v="3"/>
    <s v="TEC-AC-10001838"/>
    <x v="2"/>
    <s v="Accessories"/>
    <s v="Razer Tiamat Over Ear 7.1 Surround Sound PC Gaming Headset"/>
    <n v="1399.93"/>
    <n v="7"/>
    <n v="0"/>
    <n v="601.96990000000005"/>
  </r>
  <r>
    <n v="2300"/>
    <s v="CA-2015-113145"/>
    <d v="2015-11-01T00:00:00"/>
    <x v="745"/>
    <x v="1"/>
    <s v="VD-21670"/>
    <s v="Valerie Dominguez"/>
    <s v="Consumer"/>
    <s v="United States"/>
    <x v="20"/>
    <s v="New York"/>
    <n v="10011"/>
    <x v="3"/>
    <s v="TEC-PH-10002597"/>
    <x v="2"/>
    <s v="Phones"/>
    <s v="Xblue XB-1670-86 X16 Small Office Telephone - Titanium"/>
    <n v="503.96"/>
    <n v="4"/>
    <n v="0"/>
    <n v="125.99"/>
  </r>
  <r>
    <n v="2301"/>
    <s v="CA-2014-162362"/>
    <d v="2014-11-14T00:00:00"/>
    <x v="7"/>
    <x v="1"/>
    <s v="JL-15505"/>
    <s v="Jeremy Lonsdale"/>
    <s v="Consumer"/>
    <s v="United States"/>
    <x v="297"/>
    <s v="Michigan"/>
    <n v="48640"/>
    <x v="2"/>
    <s v="OFF-BI-10000756"/>
    <x v="1"/>
    <s v="Binders"/>
    <s v="Storex DuraTech Recycled Plastic Frosted Binders"/>
    <n v="12.72"/>
    <n v="3"/>
    <n v="0"/>
    <n v="6.36"/>
  </r>
  <r>
    <n v="2302"/>
    <s v="CA-2014-162362"/>
    <d v="2014-11-14T00:00:00"/>
    <x v="7"/>
    <x v="1"/>
    <s v="JL-15505"/>
    <s v="Jeremy Lonsdale"/>
    <s v="Consumer"/>
    <s v="United States"/>
    <x v="297"/>
    <s v="Michigan"/>
    <n v="48640"/>
    <x v="2"/>
    <s v="OFF-BI-10000546"/>
    <x v="1"/>
    <s v="Binders"/>
    <s v="Avery Durable Binders"/>
    <n v="11.52"/>
    <n v="4"/>
    <n v="0"/>
    <n v="5.6448"/>
  </r>
  <r>
    <n v="2303"/>
    <s v="CA-2016-106558"/>
    <d v="2016-01-17T00:00:00"/>
    <x v="347"/>
    <x v="1"/>
    <s v="DL-13495"/>
    <s v="Dionis Lloyd"/>
    <s v="Corporate"/>
    <s v="United States"/>
    <x v="38"/>
    <s v="Georgia"/>
    <n v="31907"/>
    <x v="0"/>
    <s v="TEC-AC-10001142"/>
    <x v="2"/>
    <s v="Accessories"/>
    <s v="First Data FD10 PIN Pad"/>
    <n v="316"/>
    <n v="4"/>
    <n v="0"/>
    <n v="31.6"/>
  </r>
  <r>
    <n v="2304"/>
    <s v="CA-2017-157931"/>
    <d v="2017-09-17T00:00:00"/>
    <x v="304"/>
    <x v="0"/>
    <s v="MO-17800"/>
    <s v="Meg O'Connel"/>
    <s v="Home Office"/>
    <s v="United States"/>
    <x v="185"/>
    <s v="Georgia"/>
    <n v="30076"/>
    <x v="0"/>
    <s v="FUR-CH-10000785"/>
    <x v="0"/>
    <s v="Chairs"/>
    <s v="Global Ergonomic Managers Chair"/>
    <n v="723.92"/>
    <n v="4"/>
    <n v="0"/>
    <n v="188.2192"/>
  </r>
  <r>
    <n v="2305"/>
    <s v="CA-2017-157931"/>
    <d v="2017-09-17T00:00:00"/>
    <x v="304"/>
    <x v="0"/>
    <s v="MO-17800"/>
    <s v="Meg O'Connel"/>
    <s v="Home Office"/>
    <s v="United States"/>
    <x v="185"/>
    <s v="Georgia"/>
    <n v="30076"/>
    <x v="0"/>
    <s v="OFF-PA-10000474"/>
    <x v="1"/>
    <s v="Paper"/>
    <s v="Easy-staple paper"/>
    <n v="106.32"/>
    <n v="3"/>
    <n v="0"/>
    <n v="49.970399999999998"/>
  </r>
  <r>
    <n v="2306"/>
    <s v="CA-2016-115574"/>
    <d v="2016-12-23T00:00:00"/>
    <x v="746"/>
    <x v="2"/>
    <s v="BP-11185"/>
    <s v="Ben Peterman"/>
    <s v="Corporate"/>
    <s v="United States"/>
    <x v="22"/>
    <s v="Illinois"/>
    <n v="60623"/>
    <x v="2"/>
    <s v="FUR-BO-10003441"/>
    <x v="0"/>
    <s v="Bookcases"/>
    <s v="Bush Westfield Collection Bookcases, Fully Assembled"/>
    <n v="141.37200000000001"/>
    <n v="2"/>
    <n v="0.3"/>
    <n v="-14.1372"/>
  </r>
  <r>
    <n v="2307"/>
    <s v="CA-2015-160794"/>
    <d v="2015-08-06T00:00:00"/>
    <x v="747"/>
    <x v="2"/>
    <s v="MS-17980"/>
    <s v="Michael Stewart"/>
    <s v="Corporate"/>
    <s v="United States"/>
    <x v="12"/>
    <s v="Texas"/>
    <n v="77041"/>
    <x v="2"/>
    <s v="OFF-PA-10004156"/>
    <x v="1"/>
    <s v="Paper"/>
    <s v="Xerox 188"/>
    <n v="27.216000000000001"/>
    <n v="3"/>
    <n v="0.2"/>
    <n v="9.8658000000000001"/>
  </r>
  <r>
    <n v="2308"/>
    <s v="CA-2017-116225"/>
    <d v="2017-11-05T00:00:00"/>
    <x v="748"/>
    <x v="1"/>
    <s v="SV-20935"/>
    <s v="Susan Vittorini"/>
    <s v="Consumer"/>
    <s v="United States"/>
    <x v="20"/>
    <s v="New York"/>
    <n v="10009"/>
    <x v="3"/>
    <s v="TEC-AC-10001432"/>
    <x v="2"/>
    <s v="Accessories"/>
    <s v="Enermax Aurora Lite Keyboard"/>
    <n v="390.75"/>
    <n v="5"/>
    <n v="0"/>
    <n v="171.93"/>
  </r>
  <r>
    <n v="2309"/>
    <s v="US-2017-120418"/>
    <d v="2017-06-11T00:00:00"/>
    <x v="109"/>
    <x v="2"/>
    <s v="BC-11125"/>
    <s v="Becky Castell"/>
    <s v="Home Office"/>
    <s v="United States"/>
    <x v="97"/>
    <s v="Arizona"/>
    <n v="85345"/>
    <x v="1"/>
    <s v="FUR-CH-10001394"/>
    <x v="0"/>
    <s v="Chairs"/>
    <s v="Global Leather Executive Chair"/>
    <n v="280.79199999999997"/>
    <n v="1"/>
    <n v="0.2"/>
    <n v="35.098999999999997"/>
  </r>
  <r>
    <n v="2310"/>
    <s v="US-2017-120418"/>
    <d v="2017-06-11T00:00:00"/>
    <x v="109"/>
    <x v="2"/>
    <s v="BC-11125"/>
    <s v="Becky Castell"/>
    <s v="Home Office"/>
    <s v="United States"/>
    <x v="97"/>
    <s v="Arizona"/>
    <n v="85345"/>
    <x v="1"/>
    <s v="OFF-ST-10002370"/>
    <x v="1"/>
    <s v="Storage"/>
    <s v="Sortfiler Multipurpose Personal File Organizer, Black"/>
    <n v="68.447999999999993"/>
    <n v="4"/>
    <n v="0.2"/>
    <n v="7.7003999999999904"/>
  </r>
  <r>
    <n v="2311"/>
    <s v="US-2017-120418"/>
    <d v="2017-06-11T00:00:00"/>
    <x v="109"/>
    <x v="2"/>
    <s v="BC-11125"/>
    <s v="Becky Castell"/>
    <s v="Home Office"/>
    <s v="United States"/>
    <x v="97"/>
    <s v="Arizona"/>
    <n v="85345"/>
    <x v="1"/>
    <s v="OFF-AR-10002956"/>
    <x v="1"/>
    <s v="Art"/>
    <s v="Boston 16801 Nautilus Battery Pencil Sharpener"/>
    <n v="88.04"/>
    <n v="5"/>
    <n v="0.2"/>
    <n v="6.6029999999999998"/>
  </r>
  <r>
    <n v="2312"/>
    <s v="US-2017-120418"/>
    <d v="2017-06-11T00:00:00"/>
    <x v="109"/>
    <x v="2"/>
    <s v="BC-11125"/>
    <s v="Becky Castell"/>
    <s v="Home Office"/>
    <s v="United States"/>
    <x v="97"/>
    <s v="Arizona"/>
    <n v="85345"/>
    <x v="1"/>
    <s v="OFF-AR-10001955"/>
    <x v="1"/>
    <s v="Art"/>
    <s v="Newell 319"/>
    <n v="15.872"/>
    <n v="1"/>
    <n v="0.2"/>
    <n v="1.984"/>
  </r>
  <r>
    <n v="2313"/>
    <s v="US-2017-120418"/>
    <d v="2017-06-11T00:00:00"/>
    <x v="109"/>
    <x v="2"/>
    <s v="BC-11125"/>
    <s v="Becky Castell"/>
    <s v="Home Office"/>
    <s v="United States"/>
    <x v="97"/>
    <s v="Arizona"/>
    <n v="85345"/>
    <x v="1"/>
    <s v="OFF-ST-10001809"/>
    <x v="1"/>
    <s v="Storage"/>
    <s v="Fellowes Officeware Wire Shelving"/>
    <n v="215.59200000000001"/>
    <n v="3"/>
    <n v="0.2"/>
    <n v="-48.508200000000002"/>
  </r>
  <r>
    <n v="2314"/>
    <s v="CA-2017-122035"/>
    <d v="2017-07-20T00:00:00"/>
    <x v="262"/>
    <x v="1"/>
    <s v="EM-13825"/>
    <s v="Elizabeth Moffitt"/>
    <s v="Corporate"/>
    <s v="United States"/>
    <x v="298"/>
    <s v="South Dakota"/>
    <n v="57103"/>
    <x v="2"/>
    <s v="OFF-LA-10004093"/>
    <x v="1"/>
    <s v="Labels"/>
    <s v="Avery 486"/>
    <n v="14.62"/>
    <n v="2"/>
    <n v="0"/>
    <n v="6.8714000000000004"/>
  </r>
  <r>
    <n v="2315"/>
    <s v="CA-2017-122035"/>
    <d v="2017-07-20T00:00:00"/>
    <x v="262"/>
    <x v="1"/>
    <s v="EM-13825"/>
    <s v="Elizabeth Moffitt"/>
    <s v="Corporate"/>
    <s v="United States"/>
    <x v="298"/>
    <s v="South Dakota"/>
    <n v="57103"/>
    <x v="2"/>
    <s v="OFF-AP-10002118"/>
    <x v="1"/>
    <s v="Appliances"/>
    <s v="1.7 Cubic Foot Compact &quot;Cube&quot; Office Refrigerators"/>
    <n v="416.32"/>
    <n v="2"/>
    <n v="0"/>
    <n v="112.4064"/>
  </r>
  <r>
    <n v="2316"/>
    <s v="CA-2017-122035"/>
    <d v="2017-07-20T00:00:00"/>
    <x v="262"/>
    <x v="1"/>
    <s v="EM-13825"/>
    <s v="Elizabeth Moffitt"/>
    <s v="Corporate"/>
    <s v="United States"/>
    <x v="298"/>
    <s v="South Dakota"/>
    <n v="57103"/>
    <x v="2"/>
    <s v="OFF-BI-10000404"/>
    <x v="1"/>
    <s v="Binders"/>
    <s v="Avery Printable Repositionable Plastic Tabs"/>
    <n v="43"/>
    <n v="5"/>
    <n v="0"/>
    <n v="20.21"/>
  </r>
  <r>
    <n v="2317"/>
    <s v="CA-2017-122035"/>
    <d v="2017-07-20T00:00:00"/>
    <x v="262"/>
    <x v="1"/>
    <s v="EM-13825"/>
    <s v="Elizabeth Moffitt"/>
    <s v="Corporate"/>
    <s v="United States"/>
    <x v="298"/>
    <s v="South Dakota"/>
    <n v="57103"/>
    <x v="2"/>
    <s v="FUR-CH-10003833"/>
    <x v="0"/>
    <s v="Chairs"/>
    <s v="Novimex Fabric Task Chair"/>
    <n v="182.94"/>
    <n v="3"/>
    <n v="0"/>
    <n v="27.440999999999999"/>
  </r>
  <r>
    <n v="2318"/>
    <s v="CA-2017-122035"/>
    <d v="2017-07-20T00:00:00"/>
    <x v="262"/>
    <x v="1"/>
    <s v="EM-13825"/>
    <s v="Elizabeth Moffitt"/>
    <s v="Corporate"/>
    <s v="United States"/>
    <x v="298"/>
    <s v="South Dakota"/>
    <n v="57103"/>
    <x v="2"/>
    <s v="OFF-BI-10002072"/>
    <x v="1"/>
    <s v="Binders"/>
    <s v="Cardinal Slant-D Ring Binders"/>
    <n v="60.83"/>
    <n v="7"/>
    <n v="0"/>
    <n v="30.414999999999999"/>
  </r>
  <r>
    <n v="2319"/>
    <s v="CA-2017-122035"/>
    <d v="2017-07-20T00:00:00"/>
    <x v="262"/>
    <x v="1"/>
    <s v="EM-13825"/>
    <s v="Elizabeth Moffitt"/>
    <s v="Corporate"/>
    <s v="United States"/>
    <x v="298"/>
    <s v="South Dakota"/>
    <n v="57103"/>
    <x v="2"/>
    <s v="TEC-AC-10003095"/>
    <x v="2"/>
    <s v="Accessories"/>
    <s v="Logitech G35 7.1-Channel Surround Sound Headset"/>
    <n v="389.97"/>
    <n v="3"/>
    <n v="0"/>
    <n v="132.5898"/>
  </r>
  <r>
    <n v="2320"/>
    <s v="CA-2015-117828"/>
    <d v="2015-12-23T00:00:00"/>
    <x v="317"/>
    <x v="2"/>
    <s v="BD-11500"/>
    <s v="Bradley Drucker"/>
    <s v="Consumer"/>
    <s v="United States"/>
    <x v="102"/>
    <s v="Virginia"/>
    <n v="23223"/>
    <x v="0"/>
    <s v="OFF-AP-10001563"/>
    <x v="1"/>
    <s v="Appliances"/>
    <s v="Belkin Premiere Surge Master II 8-outlet surge protector"/>
    <n v="194.32"/>
    <n v="4"/>
    <n v="0"/>
    <n v="56.352800000000002"/>
  </r>
  <r>
    <n v="2321"/>
    <s v="CA-2017-165491"/>
    <d v="2017-03-20T00:00:00"/>
    <x v="540"/>
    <x v="1"/>
    <s v="HW-14935"/>
    <s v="Helen Wasserman"/>
    <s v="Corporate"/>
    <s v="United States"/>
    <x v="4"/>
    <s v="Washington"/>
    <n v="98115"/>
    <x v="1"/>
    <s v="TEC-AC-10000358"/>
    <x v="2"/>
    <s v="Accessories"/>
    <s v="Imation Secure Drive + Hardware Encrypted USB flash drive - 16 GB"/>
    <n v="265.93"/>
    <n v="7"/>
    <n v="0"/>
    <n v="63.8232"/>
  </r>
  <r>
    <n v="2322"/>
    <s v="CA-2015-109470"/>
    <d v="2015-12-31T00:00:00"/>
    <x v="749"/>
    <x v="0"/>
    <s v="KC-16255"/>
    <s v="Karen Carlisle"/>
    <s v="Corporate"/>
    <s v="United States"/>
    <x v="0"/>
    <s v="Kentucky"/>
    <n v="42420"/>
    <x v="0"/>
    <s v="OFF-BI-10004492"/>
    <x v="1"/>
    <s v="Binders"/>
    <s v="Tuf-Vin Binders"/>
    <n v="94.74"/>
    <n v="3"/>
    <n v="0"/>
    <n v="44.527799999999999"/>
  </r>
  <r>
    <n v="2323"/>
    <s v="CA-2015-109470"/>
    <d v="2015-12-31T00:00:00"/>
    <x v="749"/>
    <x v="0"/>
    <s v="KC-16255"/>
    <s v="Karen Carlisle"/>
    <s v="Corporate"/>
    <s v="United States"/>
    <x v="0"/>
    <s v="Kentucky"/>
    <n v="42420"/>
    <x v="0"/>
    <s v="OFF-BI-10001072"/>
    <x v="1"/>
    <s v="Binders"/>
    <s v="GBC Clear Cover, 8-1/2 x 11, unpunched, 25 covers per pack"/>
    <n v="60.64"/>
    <n v="4"/>
    <n v="0"/>
    <n v="27.894400000000001"/>
  </r>
  <r>
    <n v="2324"/>
    <s v="CA-2015-109470"/>
    <d v="2015-12-31T00:00:00"/>
    <x v="749"/>
    <x v="0"/>
    <s v="KC-16255"/>
    <s v="Karen Carlisle"/>
    <s v="Corporate"/>
    <s v="United States"/>
    <x v="0"/>
    <s v="Kentucky"/>
    <n v="42420"/>
    <x v="0"/>
    <s v="OFF-BI-10003707"/>
    <x v="1"/>
    <s v="Binders"/>
    <s v="Aluminum Screw Posts"/>
    <n v="76.3"/>
    <n v="5"/>
    <n v="0"/>
    <n v="38.15"/>
  </r>
  <r>
    <n v="2325"/>
    <s v="CA-2015-109470"/>
    <d v="2015-12-31T00:00:00"/>
    <x v="749"/>
    <x v="0"/>
    <s v="KC-16255"/>
    <s v="Karen Carlisle"/>
    <s v="Corporate"/>
    <s v="United States"/>
    <x v="0"/>
    <s v="Kentucky"/>
    <n v="42420"/>
    <x v="0"/>
    <s v="OFF-BI-10000977"/>
    <x v="1"/>
    <s v="Binders"/>
    <s v="Ibico Plastic Spiral Binding Combs"/>
    <n v="364.8"/>
    <n v="12"/>
    <n v="0"/>
    <n v="167.80799999999999"/>
  </r>
  <r>
    <n v="2326"/>
    <s v="CA-2015-105102"/>
    <d v="2015-09-15T00:00:00"/>
    <x v="400"/>
    <x v="0"/>
    <s v="BM-11575"/>
    <s v="Brendan Murry"/>
    <s v="Corporate"/>
    <s v="United States"/>
    <x v="20"/>
    <s v="New York"/>
    <n v="10035"/>
    <x v="3"/>
    <s v="OFF-BI-10002082"/>
    <x v="1"/>
    <s v="Binders"/>
    <s v="GBC Twin Loop Wire Binding Elements"/>
    <n v="79.872"/>
    <n v="3"/>
    <n v="0.2"/>
    <n v="29.952000000000002"/>
  </r>
  <r>
    <n v="2327"/>
    <s v="CA-2015-105102"/>
    <d v="2015-09-15T00:00:00"/>
    <x v="400"/>
    <x v="0"/>
    <s v="BM-11575"/>
    <s v="Brendan Murry"/>
    <s v="Corporate"/>
    <s v="United States"/>
    <x v="20"/>
    <s v="New York"/>
    <n v="10035"/>
    <x v="3"/>
    <s v="FUR-BO-10004709"/>
    <x v="0"/>
    <s v="Bookcases"/>
    <s v="Bush Westfield Collection Bookcases, Medium Cherry Finish"/>
    <n v="46.384"/>
    <n v="1"/>
    <n v="0.2"/>
    <n v="1.1596"/>
  </r>
  <r>
    <n v="2328"/>
    <s v="CA-2015-105102"/>
    <d v="2015-09-15T00:00:00"/>
    <x v="400"/>
    <x v="0"/>
    <s v="BM-11575"/>
    <s v="Brendan Murry"/>
    <s v="Corporate"/>
    <s v="United States"/>
    <x v="20"/>
    <s v="New York"/>
    <n v="10035"/>
    <x v="3"/>
    <s v="OFF-PA-10002365"/>
    <x v="1"/>
    <s v="Paper"/>
    <s v="Xerox 1967"/>
    <n v="12.96"/>
    <n v="2"/>
    <n v="0"/>
    <n v="6.2207999999999997"/>
  </r>
  <r>
    <n v="2329"/>
    <s v="CA-2017-138422"/>
    <d v="2017-09-23T00:00:00"/>
    <x v="255"/>
    <x v="2"/>
    <s v="KN-16705"/>
    <s v="Kristina Nunn"/>
    <s v="Home Office"/>
    <s v="United States"/>
    <x v="299"/>
    <s v="Colorado"/>
    <n v="80525"/>
    <x v="1"/>
    <s v="OFF-EN-10004147"/>
    <x v="1"/>
    <s v="Envelopes"/>
    <s v="Wausau Papers Astrobrights Colored Envelopes"/>
    <n v="14.352"/>
    <n v="3"/>
    <n v="0.2"/>
    <n v="5.2026000000000003"/>
  </r>
  <r>
    <n v="2330"/>
    <s v="US-2015-147739"/>
    <d v="2015-12-25T00:00:00"/>
    <x v="693"/>
    <x v="1"/>
    <s v="JD-16150"/>
    <s v="Justin Deggeller"/>
    <s v="Corporate"/>
    <s v="United States"/>
    <x v="10"/>
    <s v="Pennsylvania"/>
    <n v="19140"/>
    <x v="3"/>
    <s v="FUR-FU-10001468"/>
    <x v="0"/>
    <s v="Furnishings"/>
    <s v="Tenex Antistatic Computer Chair Mats"/>
    <n v="547.13599999999997"/>
    <n v="4"/>
    <n v="0.2"/>
    <n v="-68.392000000000095"/>
  </r>
  <r>
    <n v="2331"/>
    <s v="CA-2016-155187"/>
    <d v="2016-09-24T00:00:00"/>
    <x v="750"/>
    <x v="0"/>
    <s v="LA-16780"/>
    <s v="Laura Armstrong"/>
    <s v="Corporate"/>
    <s v="United States"/>
    <x v="1"/>
    <s v="California"/>
    <n v="90004"/>
    <x v="1"/>
    <s v="OFF-ST-10000642"/>
    <x v="1"/>
    <s v="Storage"/>
    <s v="Tennsco Lockers, Gray"/>
    <n v="41.96"/>
    <n v="2"/>
    <n v="0"/>
    <n v="2.9371999999999998"/>
  </r>
  <r>
    <n v="2332"/>
    <s v="CA-2016-155187"/>
    <d v="2016-09-24T00:00:00"/>
    <x v="750"/>
    <x v="0"/>
    <s v="LA-16780"/>
    <s v="Laura Armstrong"/>
    <s v="Corporate"/>
    <s v="United States"/>
    <x v="1"/>
    <s v="California"/>
    <n v="90004"/>
    <x v="1"/>
    <s v="OFF-PA-10000380"/>
    <x v="1"/>
    <s v="Paper"/>
    <s v="REDIFORM Incoming/Outgoing Call Register, 11&quot; X 8 1/2&quot;, 100 Messages"/>
    <n v="41.7"/>
    <n v="5"/>
    <n v="0"/>
    <n v="20.85"/>
  </r>
  <r>
    <n v="2333"/>
    <s v="CA-2017-169285"/>
    <d v="2017-03-21T00:00:00"/>
    <x v="186"/>
    <x v="1"/>
    <s v="RW-19690"/>
    <s v="Robert Waldorf"/>
    <s v="Consumer"/>
    <s v="United States"/>
    <x v="240"/>
    <s v="Indiana"/>
    <n v="47905"/>
    <x v="2"/>
    <s v="OFF-PA-10004071"/>
    <x v="1"/>
    <s v="Paper"/>
    <s v="Eaton Premium Continuous-Feed Paper, 25% Cotton, Letter Size, White, 1000 Shts/Box"/>
    <n v="277.39999999999998"/>
    <n v="5"/>
    <n v="0"/>
    <n v="133.15199999999999"/>
  </r>
  <r>
    <n v="2334"/>
    <s v="CA-2017-169285"/>
    <d v="2017-03-21T00:00:00"/>
    <x v="186"/>
    <x v="1"/>
    <s v="RW-19690"/>
    <s v="Robert Waldorf"/>
    <s v="Consumer"/>
    <s v="United States"/>
    <x v="240"/>
    <s v="Indiana"/>
    <n v="47905"/>
    <x v="2"/>
    <s v="OFF-PA-10004971"/>
    <x v="1"/>
    <s v="Paper"/>
    <s v="Xerox 196"/>
    <n v="5.78"/>
    <n v="1"/>
    <n v="0"/>
    <n v="2.8321999999999998"/>
  </r>
  <r>
    <n v="2335"/>
    <s v="CA-2014-140886"/>
    <d v="2014-09-30T00:00:00"/>
    <x v="622"/>
    <x v="1"/>
    <s v="KW-16570"/>
    <s v="Kelly Williams"/>
    <s v="Consumer"/>
    <s v="United States"/>
    <x v="300"/>
    <s v="Tennessee"/>
    <n v="37042"/>
    <x v="0"/>
    <s v="OFF-AP-10000696"/>
    <x v="1"/>
    <s v="Appliances"/>
    <s v="Holmes Odor Grabber"/>
    <n v="69.215999999999994"/>
    <n v="6"/>
    <n v="0.2"/>
    <n v="11.2476"/>
  </r>
  <r>
    <n v="2336"/>
    <s v="CA-2017-152695"/>
    <d v="2017-12-10T00:00:00"/>
    <x v="235"/>
    <x v="3"/>
    <s v="CC-12220"/>
    <s v="Chris Cortes"/>
    <s v="Consumer"/>
    <s v="United States"/>
    <x v="54"/>
    <s v="Connecticut"/>
    <n v="6824"/>
    <x v="3"/>
    <s v="OFF-EN-10004030"/>
    <x v="1"/>
    <s v="Envelopes"/>
    <s v="Convenience Packs of Business Envelopes"/>
    <n v="10.86"/>
    <n v="3"/>
    <n v="0"/>
    <n v="5.1041999999999996"/>
  </r>
  <r>
    <n v="2337"/>
    <s v="CA-2017-152695"/>
    <d v="2017-12-10T00:00:00"/>
    <x v="235"/>
    <x v="3"/>
    <s v="CC-12220"/>
    <s v="Chris Cortes"/>
    <s v="Consumer"/>
    <s v="United States"/>
    <x v="54"/>
    <s v="Connecticut"/>
    <n v="6824"/>
    <x v="3"/>
    <s v="OFF-AP-10000026"/>
    <x v="1"/>
    <s v="Appliances"/>
    <s v="Tripp Lite Isotel 6 Outlet Surge Protector with Fax/Modem Protection"/>
    <n v="426.79"/>
    <n v="7"/>
    <n v="0"/>
    <n v="123.76909999999999"/>
  </r>
  <r>
    <n v="2338"/>
    <s v="CA-2014-110639"/>
    <d v="2014-08-23T00:00:00"/>
    <x v="689"/>
    <x v="3"/>
    <s v="RH-19495"/>
    <s v="Rick Hansen"/>
    <s v="Consumer"/>
    <s v="United States"/>
    <x v="20"/>
    <s v="New York"/>
    <n v="10009"/>
    <x v="3"/>
    <s v="OFF-PA-10003936"/>
    <x v="1"/>
    <s v="Paper"/>
    <s v="Xerox 1994"/>
    <n v="25.92"/>
    <n v="4"/>
    <n v="0"/>
    <n v="12.441599999999999"/>
  </r>
  <r>
    <n v="2339"/>
    <s v="CA-2014-110639"/>
    <d v="2014-08-23T00:00:00"/>
    <x v="689"/>
    <x v="3"/>
    <s v="RH-19495"/>
    <s v="Rick Hansen"/>
    <s v="Consumer"/>
    <s v="United States"/>
    <x v="20"/>
    <s v="New York"/>
    <n v="10009"/>
    <x v="3"/>
    <s v="OFF-PA-10004530"/>
    <x v="1"/>
    <s v="Paper"/>
    <s v="Personal Creations Ink Jet Cards and Labels"/>
    <n v="45.92"/>
    <n v="4"/>
    <n v="0"/>
    <n v="22.500800000000002"/>
  </r>
  <r>
    <n v="2340"/>
    <s v="CA-2014-121727"/>
    <d v="2014-08-19T00:00:00"/>
    <x v="751"/>
    <x v="1"/>
    <s v="JK-15625"/>
    <s v="Jim Karlsson"/>
    <s v="Consumer"/>
    <s v="United States"/>
    <x v="38"/>
    <s v="Ohio"/>
    <n v="43229"/>
    <x v="3"/>
    <s v="OFF-AR-10004930"/>
    <x v="1"/>
    <s v="Art"/>
    <s v="Turquoise Lead Holder with Pocket Clip"/>
    <n v="10.72"/>
    <n v="2"/>
    <n v="0.2"/>
    <n v="1.742"/>
  </r>
  <r>
    <n v="2341"/>
    <s v="CA-2016-137736"/>
    <d v="2016-11-10T00:00:00"/>
    <x v="441"/>
    <x v="1"/>
    <s v="DC-13285"/>
    <s v="Debra Catini"/>
    <s v="Consumer"/>
    <s v="United States"/>
    <x v="131"/>
    <s v="Georgia"/>
    <n v="31088"/>
    <x v="0"/>
    <s v="OFF-AR-10004999"/>
    <x v="1"/>
    <s v="Art"/>
    <s v="Newell 315"/>
    <n v="41.86"/>
    <n v="7"/>
    <n v="0"/>
    <n v="10.465"/>
  </r>
  <r>
    <n v="2342"/>
    <s v="US-2014-143231"/>
    <d v="2014-12-31T00:00:00"/>
    <x v="752"/>
    <x v="2"/>
    <s v="GM-14455"/>
    <s v="Gary Mitchum"/>
    <s v="Home Office"/>
    <s v="United States"/>
    <x v="47"/>
    <s v="Massachusetts"/>
    <n v="2038"/>
    <x v="3"/>
    <s v="FUR-FU-10002501"/>
    <x v="0"/>
    <s v="Furnishings"/>
    <s v="Nu-Dell Executive Frame"/>
    <n v="63.2"/>
    <n v="5"/>
    <n v="0"/>
    <n v="23.384"/>
  </r>
  <r>
    <n v="2343"/>
    <s v="US-2014-143231"/>
    <d v="2014-12-31T00:00:00"/>
    <x v="752"/>
    <x v="2"/>
    <s v="GM-14455"/>
    <s v="Gary Mitchum"/>
    <s v="Home Office"/>
    <s v="United States"/>
    <x v="47"/>
    <s v="Massachusetts"/>
    <n v="2038"/>
    <x v="3"/>
    <s v="TEC-AC-10000358"/>
    <x v="2"/>
    <s v="Accessories"/>
    <s v="Imation Secure Drive + Hardware Encrypted USB flash drive - 16 GB"/>
    <n v="113.97"/>
    <n v="3"/>
    <n v="0"/>
    <n v="27.352799999999998"/>
  </r>
  <r>
    <n v="2344"/>
    <s v="US-2014-155894"/>
    <d v="2014-07-26T00:00:00"/>
    <x v="753"/>
    <x v="0"/>
    <s v="CL-11890"/>
    <s v="Carl Ludwig"/>
    <s v="Consumer"/>
    <s v="United States"/>
    <x v="22"/>
    <s v="Illinois"/>
    <n v="60623"/>
    <x v="2"/>
    <s v="OFF-ST-10004804"/>
    <x v="1"/>
    <s v="Storage"/>
    <s v="Belkin 19&quot; Vented Equipment Shelf, Black"/>
    <n v="123.55200000000001"/>
    <n v="3"/>
    <n v="0.2"/>
    <n v="-29.343599999999999"/>
  </r>
  <r>
    <n v="2345"/>
    <s v="CA-2016-119025"/>
    <d v="2016-02-22T00:00:00"/>
    <x v="754"/>
    <x v="1"/>
    <s v="PV-18985"/>
    <s v="Paul Van Hugh"/>
    <s v="Home Office"/>
    <s v="United States"/>
    <x v="158"/>
    <s v="Wisconsin"/>
    <n v="53209"/>
    <x v="2"/>
    <s v="OFF-AP-10001205"/>
    <x v="1"/>
    <s v="Appliances"/>
    <s v="Belkin 5 Outlet SurgeMaster Power Centers"/>
    <n v="490.32"/>
    <n v="9"/>
    <n v="0"/>
    <n v="137.28960000000001"/>
  </r>
  <r>
    <n v="2346"/>
    <s v="CA-2016-159373"/>
    <d v="2016-03-13T00:00:00"/>
    <x v="755"/>
    <x v="1"/>
    <s v="LT-17110"/>
    <s v="Liz Thompson"/>
    <s v="Consumer"/>
    <s v="United States"/>
    <x v="52"/>
    <s v="Texas"/>
    <n v="78207"/>
    <x v="2"/>
    <s v="OFF-PA-10000659"/>
    <x v="1"/>
    <s v="Paper"/>
    <s v="TOPS Carbonless Receipt Book, Four 2-3/4 x 7-1/4 Money Receipts per Page"/>
    <n v="70.08"/>
    <n v="5"/>
    <n v="0.2"/>
    <n v="24.527999999999999"/>
  </r>
  <r>
    <n v="2347"/>
    <s v="CA-2016-159373"/>
    <d v="2016-03-13T00:00:00"/>
    <x v="755"/>
    <x v="1"/>
    <s v="LT-17110"/>
    <s v="Liz Thompson"/>
    <s v="Consumer"/>
    <s v="United States"/>
    <x v="52"/>
    <s v="Texas"/>
    <n v="78207"/>
    <x v="2"/>
    <s v="OFF-BI-10004141"/>
    <x v="1"/>
    <s v="Binders"/>
    <s v="Insertable Tab Indexes For Data Binders"/>
    <n v="1.272"/>
    <n v="2"/>
    <n v="0.8"/>
    <n v="-2.1623999999999999"/>
  </r>
  <r>
    <n v="2348"/>
    <s v="CA-2016-159373"/>
    <d v="2016-03-13T00:00:00"/>
    <x v="755"/>
    <x v="1"/>
    <s v="LT-17110"/>
    <s v="Liz Thompson"/>
    <s v="Consumer"/>
    <s v="United States"/>
    <x v="52"/>
    <s v="Texas"/>
    <n v="78207"/>
    <x v="2"/>
    <s v="FUR-TA-10004619"/>
    <x v="0"/>
    <s v="Tables"/>
    <s v="Hon Non-Folding Utility Tables"/>
    <n v="557.58500000000004"/>
    <n v="5"/>
    <n v="0.3"/>
    <n v="0"/>
  </r>
  <r>
    <n v="2349"/>
    <s v="CA-2017-109701"/>
    <d v="2017-12-02T00:00:00"/>
    <x v="108"/>
    <x v="3"/>
    <s v="AM-10360"/>
    <s v="Alice McCarthy"/>
    <s v="Corporate"/>
    <s v="United States"/>
    <x v="1"/>
    <s v="California"/>
    <n v="90032"/>
    <x v="1"/>
    <s v="OFF-BI-10004187"/>
    <x v="1"/>
    <s v="Binders"/>
    <s v="3-ring staple pack"/>
    <n v="9.0239999999999991"/>
    <n v="6"/>
    <n v="0.2"/>
    <n v="3.1583999999999999"/>
  </r>
  <r>
    <n v="2350"/>
    <s v="CA-2017-109701"/>
    <d v="2017-12-02T00:00:00"/>
    <x v="108"/>
    <x v="3"/>
    <s v="AM-10360"/>
    <s v="Alice McCarthy"/>
    <s v="Corporate"/>
    <s v="United States"/>
    <x v="1"/>
    <s v="California"/>
    <n v="90032"/>
    <x v="1"/>
    <s v="OFF-BI-10000632"/>
    <x v="1"/>
    <s v="Binders"/>
    <s v="Satellite Sectional Post Binders"/>
    <n v="69.456000000000003"/>
    <n v="2"/>
    <n v="0.2"/>
    <n v="22.5732"/>
  </r>
  <r>
    <n v="2351"/>
    <s v="CA-2017-109701"/>
    <d v="2017-12-02T00:00:00"/>
    <x v="108"/>
    <x v="3"/>
    <s v="AM-10360"/>
    <s v="Alice McCarthy"/>
    <s v="Corporate"/>
    <s v="United States"/>
    <x v="1"/>
    <s v="California"/>
    <n v="90032"/>
    <x v="1"/>
    <s v="OFF-PA-10003724"/>
    <x v="1"/>
    <s v="Paper"/>
    <s v="Wirebound Message Book, 4 per Page"/>
    <n v="10.86"/>
    <n v="2"/>
    <n v="0"/>
    <n v="5.3213999999999997"/>
  </r>
  <r>
    <n v="2352"/>
    <s v="CA-2017-109701"/>
    <d v="2017-12-02T00:00:00"/>
    <x v="108"/>
    <x v="3"/>
    <s v="AM-10360"/>
    <s v="Alice McCarthy"/>
    <s v="Corporate"/>
    <s v="United States"/>
    <x v="1"/>
    <s v="California"/>
    <n v="90032"/>
    <x v="1"/>
    <s v="OFF-AP-10002765"/>
    <x v="1"/>
    <s v="Appliances"/>
    <s v="Fellowes Advanced Computer Series Surge Protectors"/>
    <n v="79.47"/>
    <n v="3"/>
    <n v="0"/>
    <n v="22.2516"/>
  </r>
  <r>
    <n v="2353"/>
    <s v="CA-2017-109701"/>
    <d v="2017-12-02T00:00:00"/>
    <x v="108"/>
    <x v="3"/>
    <s v="AM-10360"/>
    <s v="Alice McCarthy"/>
    <s v="Corporate"/>
    <s v="United States"/>
    <x v="1"/>
    <s v="California"/>
    <n v="90032"/>
    <x v="1"/>
    <s v="OFF-AR-10001868"/>
    <x v="1"/>
    <s v="Art"/>
    <s v="Prang Dustless Chalk Sticks"/>
    <n v="10.08"/>
    <n v="6"/>
    <n v="0"/>
    <n v="5.04"/>
  </r>
  <r>
    <n v="2354"/>
    <s v="CA-2015-111514"/>
    <d v="2015-08-31T00:00:00"/>
    <x v="756"/>
    <x v="2"/>
    <s v="SC-20260"/>
    <s v="Scott Cohen"/>
    <s v="Corporate"/>
    <s v="United States"/>
    <x v="8"/>
    <s v="California"/>
    <n v="94122"/>
    <x v="1"/>
    <s v="FUR-BO-10002545"/>
    <x v="0"/>
    <s v="Bookcases"/>
    <s v="Atlantic Metals Mobile 3-Shelf Bookcases, Custom Colors"/>
    <n v="1552.8309999999999"/>
    <n v="7"/>
    <n v="0.15"/>
    <n v="200.9546"/>
  </r>
  <r>
    <n v="2355"/>
    <s v="CA-2015-111514"/>
    <d v="2015-08-31T00:00:00"/>
    <x v="756"/>
    <x v="2"/>
    <s v="SC-20260"/>
    <s v="Scott Cohen"/>
    <s v="Corporate"/>
    <s v="United States"/>
    <x v="8"/>
    <s v="California"/>
    <n v="94122"/>
    <x v="1"/>
    <s v="OFF-BI-10002735"/>
    <x v="1"/>
    <s v="Binders"/>
    <s v="GBC Prestige Therm-A-Bind Covers"/>
    <n v="137.24"/>
    <n v="5"/>
    <n v="0.2"/>
    <n v="46.3185"/>
  </r>
  <r>
    <n v="2356"/>
    <s v="CA-2015-111514"/>
    <d v="2015-08-31T00:00:00"/>
    <x v="756"/>
    <x v="2"/>
    <s v="SC-20260"/>
    <s v="Scott Cohen"/>
    <s v="Corporate"/>
    <s v="United States"/>
    <x v="8"/>
    <s v="California"/>
    <n v="94122"/>
    <x v="1"/>
    <s v="TEC-AC-10004864"/>
    <x v="2"/>
    <s v="Accessories"/>
    <s v="Memorex Micro Travel Drive 32 GB"/>
    <n v="36.51"/>
    <n v="1"/>
    <n v="0"/>
    <n v="15.699299999999999"/>
  </r>
  <r>
    <n v="2357"/>
    <s v="CA-2015-111514"/>
    <d v="2015-08-31T00:00:00"/>
    <x v="756"/>
    <x v="2"/>
    <s v="SC-20260"/>
    <s v="Scott Cohen"/>
    <s v="Corporate"/>
    <s v="United States"/>
    <x v="8"/>
    <s v="California"/>
    <n v="94122"/>
    <x v="1"/>
    <s v="TEC-MA-10000597"/>
    <x v="2"/>
    <s v="Machines"/>
    <s v="Lexmark S315 Color Inkjet Printer"/>
    <n v="239.976"/>
    <n v="3"/>
    <n v="0.2"/>
    <n v="80.991900000000001"/>
  </r>
  <r>
    <n v="2358"/>
    <s v="US-2014-148838"/>
    <d v="2014-03-17T00:00:00"/>
    <x v="757"/>
    <x v="1"/>
    <s v="CP-12340"/>
    <s v="Christine Phan"/>
    <s v="Corporate"/>
    <s v="United States"/>
    <x v="20"/>
    <s v="New York"/>
    <n v="10024"/>
    <x v="3"/>
    <s v="FUR-TA-10003473"/>
    <x v="0"/>
    <s v="Tables"/>
    <s v="Bretford Rectangular Conference Table Tops"/>
    <n v="1579.7460000000001"/>
    <n v="7"/>
    <n v="0.4"/>
    <n v="-447.59469999999999"/>
  </r>
  <r>
    <n v="2359"/>
    <s v="US-2014-148838"/>
    <d v="2014-03-17T00:00:00"/>
    <x v="757"/>
    <x v="1"/>
    <s v="CP-12340"/>
    <s v="Christine Phan"/>
    <s v="Corporate"/>
    <s v="United States"/>
    <x v="20"/>
    <s v="New York"/>
    <n v="10024"/>
    <x v="3"/>
    <s v="FUR-TA-10001950"/>
    <x v="0"/>
    <s v="Tables"/>
    <s v="Balt Solid Wood Round Tables"/>
    <n v="1071.576"/>
    <n v="4"/>
    <n v="0.4"/>
    <n v="-553.64760000000001"/>
  </r>
  <r>
    <n v="2360"/>
    <s v="US-2014-148838"/>
    <d v="2014-03-17T00:00:00"/>
    <x v="757"/>
    <x v="1"/>
    <s v="CP-12340"/>
    <s v="Christine Phan"/>
    <s v="Corporate"/>
    <s v="United States"/>
    <x v="20"/>
    <s v="New York"/>
    <n v="10024"/>
    <x v="3"/>
    <s v="FUR-TA-10004175"/>
    <x v="0"/>
    <s v="Tables"/>
    <s v="Hon 30&quot; x 60&quot; Table with Locking Drawer"/>
    <n v="613.90800000000002"/>
    <n v="3"/>
    <n v="0.4"/>
    <n v="-122.7816"/>
  </r>
  <r>
    <n v="2361"/>
    <s v="US-2014-148838"/>
    <d v="2014-03-17T00:00:00"/>
    <x v="757"/>
    <x v="1"/>
    <s v="CP-12340"/>
    <s v="Christine Phan"/>
    <s v="Corporate"/>
    <s v="United States"/>
    <x v="20"/>
    <s v="New York"/>
    <n v="10024"/>
    <x v="3"/>
    <s v="OFF-PA-10002960"/>
    <x v="1"/>
    <s v="Paper"/>
    <s v="Xerox 1926"/>
    <n v="34.86"/>
    <n v="7"/>
    <n v="0"/>
    <n v="16.3842"/>
  </r>
  <r>
    <n v="2362"/>
    <s v="US-2014-148838"/>
    <d v="2014-03-17T00:00:00"/>
    <x v="757"/>
    <x v="1"/>
    <s v="CP-12340"/>
    <s v="Christine Phan"/>
    <s v="Corporate"/>
    <s v="United States"/>
    <x v="20"/>
    <s v="New York"/>
    <n v="10024"/>
    <x v="3"/>
    <s v="OFF-PA-10000919"/>
    <x v="1"/>
    <s v="Paper"/>
    <s v="Xerox 1918"/>
    <n v="155.04"/>
    <n v="4"/>
    <n v="0"/>
    <n v="75.9696"/>
  </r>
  <r>
    <n v="2363"/>
    <s v="CA-2017-136497"/>
    <d v="2017-04-16T00:00:00"/>
    <x v="4"/>
    <x v="1"/>
    <s v="RF-19840"/>
    <s v="Roy Französisch"/>
    <s v="Consumer"/>
    <s v="United States"/>
    <x v="38"/>
    <s v="Ohio"/>
    <n v="43229"/>
    <x v="3"/>
    <s v="OFF-BI-10001553"/>
    <x v="1"/>
    <s v="Binders"/>
    <s v="SpineVue Locking Slant-D Ring Binders by Cardinal"/>
    <n v="13.71"/>
    <n v="5"/>
    <n v="0.7"/>
    <n v="-10.054"/>
  </r>
  <r>
    <n v="2364"/>
    <s v="US-2016-108637"/>
    <d v="2016-03-13T00:00:00"/>
    <x v="755"/>
    <x v="1"/>
    <s v="AB-10060"/>
    <s v="Adam Bellavance"/>
    <s v="Home Office"/>
    <s v="United States"/>
    <x v="141"/>
    <s v="Virginia"/>
    <n v="22980"/>
    <x v="0"/>
    <s v="FUR-FU-10004864"/>
    <x v="0"/>
    <s v="Furnishings"/>
    <s v="Howard Miller 14-1/2&quot; Diameter Chrome Round Wall Clock"/>
    <n v="127.88"/>
    <n v="2"/>
    <n v="0"/>
    <n v="40.921599999999998"/>
  </r>
  <r>
    <n v="2365"/>
    <s v="US-2016-108637"/>
    <d v="2016-03-13T00:00:00"/>
    <x v="755"/>
    <x v="1"/>
    <s v="AB-10060"/>
    <s v="Adam Bellavance"/>
    <s v="Home Office"/>
    <s v="United States"/>
    <x v="141"/>
    <s v="Virginia"/>
    <n v="22980"/>
    <x v="0"/>
    <s v="OFF-AP-10004540"/>
    <x v="1"/>
    <s v="Appliances"/>
    <s v="Eureka The Boss Lite 10-Amp Upright Vacuum, Blue"/>
    <n v="160.32"/>
    <n v="2"/>
    <n v="0"/>
    <n v="44.889600000000002"/>
  </r>
  <r>
    <n v="2366"/>
    <s v="US-2016-108637"/>
    <d v="2016-03-13T00:00:00"/>
    <x v="755"/>
    <x v="1"/>
    <s v="AB-10060"/>
    <s v="Adam Bellavance"/>
    <s v="Home Office"/>
    <s v="United States"/>
    <x v="141"/>
    <s v="Virginia"/>
    <n v="22980"/>
    <x v="0"/>
    <s v="OFF-BI-10004965"/>
    <x v="1"/>
    <s v="Binders"/>
    <s v="Ibico Covers for Plastic or Wire Binding Elements"/>
    <n v="46"/>
    <n v="4"/>
    <n v="0"/>
    <n v="20.7"/>
  </r>
  <r>
    <n v="2367"/>
    <s v="CA-2014-102295"/>
    <d v="2014-11-24T00:00:00"/>
    <x v="158"/>
    <x v="0"/>
    <s v="EH-13990"/>
    <s v="Erica Hackney"/>
    <s v="Consumer"/>
    <s v="United States"/>
    <x v="301"/>
    <s v="California"/>
    <n v="95823"/>
    <x v="1"/>
    <s v="FUR-CH-10001714"/>
    <x v="0"/>
    <s v="Chairs"/>
    <s v="Global Leather &amp; Oak Executive Chair, Burgundy"/>
    <n v="120.712"/>
    <n v="1"/>
    <n v="0.2"/>
    <n v="-18.1068"/>
  </r>
  <r>
    <n v="2368"/>
    <s v="CA-2017-123659"/>
    <d v="2017-02-10T00:00:00"/>
    <x v="758"/>
    <x v="2"/>
    <s v="MN-17935"/>
    <s v="Michael Nguyen"/>
    <s v="Consumer"/>
    <s v="United States"/>
    <x v="183"/>
    <s v="Maryland"/>
    <n v="20735"/>
    <x v="3"/>
    <s v="OFF-PA-10002464"/>
    <x v="1"/>
    <s v="Paper"/>
    <s v="HP Office Recycled Paper (20Lb. and 87 Bright)"/>
    <n v="23.12"/>
    <n v="4"/>
    <n v="0"/>
    <n v="11.328799999999999"/>
  </r>
  <r>
    <n v="2369"/>
    <s v="US-2016-129469"/>
    <d v="2016-09-23T00:00:00"/>
    <x v="759"/>
    <x v="1"/>
    <s v="KL-16555"/>
    <s v="Kelly Lampkin"/>
    <s v="Corporate"/>
    <s v="United States"/>
    <x v="54"/>
    <s v="Ohio"/>
    <n v="45014"/>
    <x v="3"/>
    <s v="FUR-FU-10002298"/>
    <x v="0"/>
    <s v="Furnishings"/>
    <s v="Rubbermaid ClusterMat Chairmats, Mat Size- 66&quot; x 60&quot;, Lip 20&quot; x 11&quot; -90 Degree Angle"/>
    <n v="532.70399999999995"/>
    <n v="6"/>
    <n v="0.2"/>
    <n v="-26.635200000000001"/>
  </r>
  <r>
    <n v="2370"/>
    <s v="US-2016-129469"/>
    <d v="2016-09-23T00:00:00"/>
    <x v="759"/>
    <x v="1"/>
    <s v="KL-16555"/>
    <s v="Kelly Lampkin"/>
    <s v="Corporate"/>
    <s v="United States"/>
    <x v="54"/>
    <s v="Ohio"/>
    <n v="45014"/>
    <x v="3"/>
    <s v="OFF-AR-10000315"/>
    <x v="1"/>
    <s v="Art"/>
    <s v="Dixon Ticonderoga Maple Cedar Pencil, #2"/>
    <n v="4.9119999999999999"/>
    <n v="2"/>
    <n v="0.2"/>
    <n v="0.307"/>
  </r>
  <r>
    <n v="2371"/>
    <s v="CA-2017-155152"/>
    <d v="2017-07-07T00:00:00"/>
    <x v="472"/>
    <x v="0"/>
    <s v="MP-17965"/>
    <s v="Michael Paige"/>
    <s v="Corporate"/>
    <s v="United States"/>
    <x v="99"/>
    <s v="Rhode Island"/>
    <n v="2886"/>
    <x v="3"/>
    <s v="TEC-AC-10004353"/>
    <x v="2"/>
    <s v="Accessories"/>
    <s v="Hypercom P1300 Pinpad"/>
    <n v="252"/>
    <n v="4"/>
    <n v="0"/>
    <n v="93.24"/>
  </r>
  <r>
    <n v="2372"/>
    <s v="CA-2016-159940"/>
    <d v="2016-07-07T00:00:00"/>
    <x v="625"/>
    <x v="0"/>
    <s v="BF-11020"/>
    <s v="Barry Französisch"/>
    <s v="Corporate"/>
    <s v="United States"/>
    <x v="34"/>
    <s v="Illinois"/>
    <n v="60505"/>
    <x v="2"/>
    <s v="FUR-FU-10004973"/>
    <x v="0"/>
    <s v="Furnishings"/>
    <s v="Flat Face Poster Frame"/>
    <n v="60.287999999999997"/>
    <n v="8"/>
    <n v="0.6"/>
    <n v="-27.1296"/>
  </r>
  <r>
    <n v="2373"/>
    <s v="CA-2016-159940"/>
    <d v="2016-07-07T00:00:00"/>
    <x v="625"/>
    <x v="0"/>
    <s v="BF-11020"/>
    <s v="Barry Französisch"/>
    <s v="Corporate"/>
    <s v="United States"/>
    <x v="34"/>
    <s v="Illinois"/>
    <n v="60505"/>
    <x v="2"/>
    <s v="OFF-FA-10000936"/>
    <x v="1"/>
    <s v="Fasteners"/>
    <s v="Acco Hot Clips Clips to Go"/>
    <n v="2.6320000000000001"/>
    <n v="1"/>
    <n v="0.2"/>
    <n v="0.82250000000000001"/>
  </r>
  <r>
    <n v="2374"/>
    <s v="CA-2016-159940"/>
    <d v="2016-07-07T00:00:00"/>
    <x v="625"/>
    <x v="0"/>
    <s v="BF-11020"/>
    <s v="Barry Französisch"/>
    <s v="Corporate"/>
    <s v="United States"/>
    <x v="34"/>
    <s v="Illinois"/>
    <n v="60505"/>
    <x v="2"/>
    <s v="OFF-PA-10001609"/>
    <x v="1"/>
    <s v="Paper"/>
    <s v="Tops Wirebound Message Log Books"/>
    <n v="23.687999999999999"/>
    <n v="9"/>
    <n v="0.2"/>
    <n v="7.6985999999999999"/>
  </r>
  <r>
    <n v="2375"/>
    <s v="CA-2016-159940"/>
    <d v="2016-07-07T00:00:00"/>
    <x v="625"/>
    <x v="0"/>
    <s v="BF-11020"/>
    <s v="Barry Französisch"/>
    <s v="Corporate"/>
    <s v="United States"/>
    <x v="34"/>
    <s v="Illinois"/>
    <n v="60505"/>
    <x v="2"/>
    <s v="FUR-CH-10000785"/>
    <x v="0"/>
    <s v="Chairs"/>
    <s v="Global Ergonomic Managers Chair"/>
    <n v="253.37200000000001"/>
    <n v="2"/>
    <n v="0.3"/>
    <n v="-14.478400000000001"/>
  </r>
  <r>
    <n v="2376"/>
    <s v="CA-2017-119669"/>
    <d v="2017-01-24T00:00:00"/>
    <x v="714"/>
    <x v="1"/>
    <s v="TP-21130"/>
    <s v="Theone Pippenger"/>
    <s v="Consumer"/>
    <s v="United States"/>
    <x v="214"/>
    <s v="Georgia"/>
    <n v="30080"/>
    <x v="0"/>
    <s v="OFF-FA-10000053"/>
    <x v="1"/>
    <s v="Fasteners"/>
    <s v="Revere Boxed Rubber Bands by Revere"/>
    <n v="5.67"/>
    <n v="3"/>
    <n v="0"/>
    <n v="0.1134"/>
  </r>
  <r>
    <n v="2377"/>
    <s v="US-2014-164616"/>
    <d v="2014-08-19T00:00:00"/>
    <x v="760"/>
    <x v="0"/>
    <s v="MS-17770"/>
    <s v="Maxwell Schwartz"/>
    <s v="Consumer"/>
    <s v="United States"/>
    <x v="38"/>
    <s v="Ohio"/>
    <n v="43229"/>
    <x v="3"/>
    <s v="OFF-BI-10001718"/>
    <x v="1"/>
    <s v="Binders"/>
    <s v="GBC DocuBind P50 Personal Binding Machine"/>
    <n v="76.775999999999996"/>
    <n v="4"/>
    <n v="0.7"/>
    <n v="-58.861600000000003"/>
  </r>
  <r>
    <n v="2378"/>
    <s v="US-2014-164616"/>
    <d v="2014-08-19T00:00:00"/>
    <x v="760"/>
    <x v="0"/>
    <s v="MS-17770"/>
    <s v="Maxwell Schwartz"/>
    <s v="Consumer"/>
    <s v="United States"/>
    <x v="38"/>
    <s v="Ohio"/>
    <n v="43229"/>
    <x v="3"/>
    <s v="OFF-SU-10004768"/>
    <x v="1"/>
    <s v="Supplies"/>
    <s v="Acme Kleencut Forged Steel Scissors"/>
    <n v="9.1839999999999993"/>
    <n v="2"/>
    <n v="0.2"/>
    <n v="1.1479999999999999"/>
  </r>
  <r>
    <n v="2379"/>
    <s v="CA-2015-148628"/>
    <d v="2015-12-06T00:00:00"/>
    <x v="223"/>
    <x v="1"/>
    <s v="KM-16375"/>
    <s v="Katherine Murray"/>
    <s v="Home Office"/>
    <s v="United States"/>
    <x v="302"/>
    <s v="California"/>
    <n v="91360"/>
    <x v="1"/>
    <s v="OFF-PA-10003883"/>
    <x v="1"/>
    <s v="Paper"/>
    <s v="Message Book, Phone, Wirebound Standard Line Memo, 2 3/4&quot; X 5&quot;"/>
    <n v="32.75"/>
    <n v="5"/>
    <n v="0"/>
    <n v="15.065"/>
  </r>
  <r>
    <n v="2380"/>
    <s v="CA-2016-118052"/>
    <d v="2016-05-06T00:00:00"/>
    <x v="761"/>
    <x v="1"/>
    <s v="BE-11455"/>
    <s v="Brad Eason"/>
    <s v="Home Office"/>
    <s v="United States"/>
    <x v="160"/>
    <s v="Ohio"/>
    <n v="44052"/>
    <x v="3"/>
    <s v="OFF-FA-10004248"/>
    <x v="1"/>
    <s v="Fasteners"/>
    <s v="Advantus T-Pin Paper Clips"/>
    <n v="7.2160000000000002"/>
    <n v="2"/>
    <n v="0.2"/>
    <n v="1.7138"/>
  </r>
  <r>
    <n v="2381"/>
    <s v="CA-2016-118052"/>
    <d v="2016-05-06T00:00:00"/>
    <x v="761"/>
    <x v="1"/>
    <s v="BE-11455"/>
    <s v="Brad Eason"/>
    <s v="Home Office"/>
    <s v="United States"/>
    <x v="160"/>
    <s v="Ohio"/>
    <n v="44052"/>
    <x v="3"/>
    <s v="OFF-PA-10002581"/>
    <x v="1"/>
    <s v="Paper"/>
    <s v="Xerox 1951"/>
    <n v="49.567999999999998"/>
    <n v="2"/>
    <n v="0.2"/>
    <n v="15.49"/>
  </r>
  <r>
    <n v="2382"/>
    <s v="CA-2016-118052"/>
    <d v="2016-05-06T00:00:00"/>
    <x v="761"/>
    <x v="1"/>
    <s v="BE-11455"/>
    <s v="Brad Eason"/>
    <s v="Home Office"/>
    <s v="United States"/>
    <x v="160"/>
    <s v="Ohio"/>
    <n v="44052"/>
    <x v="3"/>
    <s v="FUR-FU-10004848"/>
    <x v="0"/>
    <s v="Furnishings"/>
    <s v="DAX Solid Wood Frames"/>
    <n v="54.712000000000003"/>
    <n v="7"/>
    <n v="0.2"/>
    <n v="11.626300000000001"/>
  </r>
  <r>
    <n v="2383"/>
    <s v="US-2017-117534"/>
    <d v="2017-03-25T00:00:00"/>
    <x v="762"/>
    <x v="2"/>
    <s v="CV-12295"/>
    <s v="Christina VanderZanden"/>
    <s v="Consumer"/>
    <s v="United States"/>
    <x v="201"/>
    <s v="California"/>
    <n v="93727"/>
    <x v="1"/>
    <s v="OFF-AP-10002403"/>
    <x v="1"/>
    <s v="Appliances"/>
    <s v="Acco Smartsocket Color-Coded Six-Outlet AC Adapter Model Surge Protectors"/>
    <n v="176.04"/>
    <n v="4"/>
    <n v="0"/>
    <n v="45.770400000000002"/>
  </r>
  <r>
    <n v="2384"/>
    <s v="US-2017-117534"/>
    <d v="2017-03-25T00:00:00"/>
    <x v="762"/>
    <x v="2"/>
    <s v="CV-12295"/>
    <s v="Christina VanderZanden"/>
    <s v="Consumer"/>
    <s v="United States"/>
    <x v="201"/>
    <s v="California"/>
    <n v="93727"/>
    <x v="1"/>
    <s v="OFF-AR-10003087"/>
    <x v="1"/>
    <s v="Art"/>
    <s v="Staples in misc. colors"/>
    <n v="16.02"/>
    <n v="9"/>
    <n v="0"/>
    <n v="4.4855999999999998"/>
  </r>
  <r>
    <n v="2385"/>
    <s v="US-2017-117534"/>
    <d v="2017-03-25T00:00:00"/>
    <x v="762"/>
    <x v="2"/>
    <s v="CV-12295"/>
    <s v="Christina VanderZanden"/>
    <s v="Consumer"/>
    <s v="United States"/>
    <x v="201"/>
    <s v="California"/>
    <n v="93727"/>
    <x v="1"/>
    <s v="OFF-BI-10002026"/>
    <x v="1"/>
    <s v="Binders"/>
    <s v="Avery Arch Ring Binders"/>
    <n v="185.92"/>
    <n v="4"/>
    <n v="0.2"/>
    <n v="62.747999999999998"/>
  </r>
  <r>
    <n v="2386"/>
    <s v="US-2017-117534"/>
    <d v="2017-03-25T00:00:00"/>
    <x v="762"/>
    <x v="2"/>
    <s v="CV-12295"/>
    <s v="Christina VanderZanden"/>
    <s v="Consumer"/>
    <s v="United States"/>
    <x v="201"/>
    <s v="California"/>
    <n v="93727"/>
    <x v="1"/>
    <s v="TEC-PH-10000141"/>
    <x v="2"/>
    <s v="Phones"/>
    <s v="Clearsounds A400"/>
    <n v="211.16800000000001"/>
    <n v="4"/>
    <n v="0.2"/>
    <n v="15.8376"/>
  </r>
  <r>
    <n v="2387"/>
    <s v="US-2017-117534"/>
    <d v="2017-03-25T00:00:00"/>
    <x v="762"/>
    <x v="2"/>
    <s v="CV-12295"/>
    <s v="Christina VanderZanden"/>
    <s v="Consumer"/>
    <s v="United States"/>
    <x v="201"/>
    <s v="California"/>
    <n v="93727"/>
    <x v="1"/>
    <s v="TEC-CO-10000971"/>
    <x v="2"/>
    <s v="Copiers"/>
    <s v="Hewlett Packard 310 Color Digital Copier"/>
    <n v="479.98399999999998"/>
    <n v="2"/>
    <n v="0.2"/>
    <n v="59.997999999999998"/>
  </r>
  <r>
    <n v="2388"/>
    <s v="CA-2015-145065"/>
    <d v="2015-12-12T00:00:00"/>
    <x v="631"/>
    <x v="2"/>
    <s v="DK-13375"/>
    <s v="Dennis Kane"/>
    <s v="Consumer"/>
    <s v="United States"/>
    <x v="70"/>
    <s v="California"/>
    <n v="92105"/>
    <x v="1"/>
    <s v="OFF-FA-10001229"/>
    <x v="1"/>
    <s v="Fasteners"/>
    <s v="Staples"/>
    <n v="7.86"/>
    <n v="2"/>
    <n v="0"/>
    <n v="3.6156000000000001"/>
  </r>
  <r>
    <n v="2389"/>
    <s v="CA-2015-145065"/>
    <d v="2015-12-12T00:00:00"/>
    <x v="631"/>
    <x v="2"/>
    <s v="DK-13375"/>
    <s v="Dennis Kane"/>
    <s v="Consumer"/>
    <s v="United States"/>
    <x v="70"/>
    <s v="California"/>
    <n v="92105"/>
    <x v="1"/>
    <s v="OFF-BI-10002437"/>
    <x v="1"/>
    <s v="Binders"/>
    <s v="Recycled Premium Regency Composition Covers"/>
    <n v="24.448"/>
    <n v="2"/>
    <n v="0.2"/>
    <n v="8.8623999999999992"/>
  </r>
  <r>
    <n v="2390"/>
    <s v="US-2015-127040"/>
    <d v="2015-12-06T00:00:00"/>
    <x v="763"/>
    <x v="1"/>
    <s v="SG-20605"/>
    <s v="Speros Goranitis"/>
    <s v="Consumer"/>
    <s v="United States"/>
    <x v="20"/>
    <s v="New York"/>
    <n v="10009"/>
    <x v="3"/>
    <s v="OFF-PA-10004255"/>
    <x v="1"/>
    <s v="Paper"/>
    <s v="Xerox 219"/>
    <n v="6.48"/>
    <n v="1"/>
    <n v="0"/>
    <n v="3.1103999999999998"/>
  </r>
  <r>
    <n v="2391"/>
    <s v="US-2015-127040"/>
    <d v="2015-12-06T00:00:00"/>
    <x v="763"/>
    <x v="1"/>
    <s v="SG-20605"/>
    <s v="Speros Goranitis"/>
    <s v="Consumer"/>
    <s v="United States"/>
    <x v="20"/>
    <s v="New York"/>
    <n v="10009"/>
    <x v="3"/>
    <s v="OFF-PA-10001184"/>
    <x v="1"/>
    <s v="Paper"/>
    <s v="Xerox 1903"/>
    <n v="41.86"/>
    <n v="7"/>
    <n v="0"/>
    <n v="20.511399999999998"/>
  </r>
  <r>
    <n v="2392"/>
    <s v="US-2015-127040"/>
    <d v="2015-12-06T00:00:00"/>
    <x v="763"/>
    <x v="1"/>
    <s v="SG-20605"/>
    <s v="Speros Goranitis"/>
    <s v="Consumer"/>
    <s v="United States"/>
    <x v="20"/>
    <s v="New York"/>
    <n v="10009"/>
    <x v="3"/>
    <s v="TEC-AC-10002637"/>
    <x v="2"/>
    <s v="Accessories"/>
    <s v="Logitech VX Revolution Cordless Laser Mouse for Notebooks (Black)"/>
    <n v="1619.91"/>
    <n v="9"/>
    <n v="0"/>
    <n v="97.194599999999895"/>
  </r>
  <r>
    <n v="2393"/>
    <s v="US-2015-127040"/>
    <d v="2015-12-06T00:00:00"/>
    <x v="763"/>
    <x v="1"/>
    <s v="SG-20605"/>
    <s v="Speros Goranitis"/>
    <s v="Consumer"/>
    <s v="United States"/>
    <x v="20"/>
    <s v="New York"/>
    <n v="10009"/>
    <x v="3"/>
    <s v="FUR-FU-10002878"/>
    <x v="0"/>
    <s v="Furnishings"/>
    <s v="Seth Thomas 14&quot; Day/Date Wall Clock"/>
    <n v="113.92"/>
    <n v="4"/>
    <n v="0"/>
    <n v="42.150399999999998"/>
  </r>
  <r>
    <n v="2394"/>
    <s v="CA-2016-128111"/>
    <d v="2016-03-17T00:00:00"/>
    <x v="764"/>
    <x v="1"/>
    <s v="CS-12355"/>
    <s v="Christine Sundaresam"/>
    <s v="Consumer"/>
    <s v="United States"/>
    <x v="303"/>
    <s v="Massachusetts"/>
    <n v="2148"/>
    <x v="3"/>
    <s v="OFF-AR-10000588"/>
    <x v="1"/>
    <s v="Art"/>
    <s v="Newell 345"/>
    <n v="39.68"/>
    <n v="2"/>
    <n v="0"/>
    <n v="10.316800000000001"/>
  </r>
  <r>
    <n v="2395"/>
    <s v="CA-2015-137897"/>
    <d v="2015-11-14T00:00:00"/>
    <x v="765"/>
    <x v="1"/>
    <s v="PJ-18835"/>
    <s v="Patrick Jones"/>
    <s v="Corporate"/>
    <s v="United States"/>
    <x v="20"/>
    <s v="New York"/>
    <n v="10035"/>
    <x v="3"/>
    <s v="TEC-AC-10002217"/>
    <x v="2"/>
    <s v="Accessories"/>
    <s v="Imation Clip USB flash drive - 8 GB"/>
    <n v="37.6"/>
    <n v="2"/>
    <n v="0"/>
    <n v="2.2559999999999998"/>
  </r>
  <r>
    <n v="2396"/>
    <s v="CA-2015-137897"/>
    <d v="2015-11-14T00:00:00"/>
    <x v="765"/>
    <x v="1"/>
    <s v="PJ-18835"/>
    <s v="Patrick Jones"/>
    <s v="Corporate"/>
    <s v="United States"/>
    <x v="20"/>
    <s v="New York"/>
    <n v="10035"/>
    <x v="3"/>
    <s v="TEC-AC-10001267"/>
    <x v="2"/>
    <s v="Accessories"/>
    <s v="Imation 32GB Pocket Pro USB 3.0 Flash Drive - 32 GB - Black - 1 P ..."/>
    <n v="59.9"/>
    <n v="2"/>
    <n v="0"/>
    <n v="23.96"/>
  </r>
  <r>
    <n v="2397"/>
    <s v="CA-2015-137897"/>
    <d v="2015-11-14T00:00:00"/>
    <x v="765"/>
    <x v="1"/>
    <s v="PJ-18835"/>
    <s v="Patrick Jones"/>
    <s v="Corporate"/>
    <s v="United States"/>
    <x v="20"/>
    <s v="New York"/>
    <n v="10035"/>
    <x v="3"/>
    <s v="OFF-PA-10004041"/>
    <x v="1"/>
    <s v="Paper"/>
    <s v="It's Hot Message Books with Stickers, 2 3/4&quot; x 5&quot;"/>
    <n v="37"/>
    <n v="5"/>
    <n v="0"/>
    <n v="16.649999999999999"/>
  </r>
  <r>
    <n v="2398"/>
    <s v="CA-2017-169264"/>
    <d v="2017-08-14T00:00:00"/>
    <x v="766"/>
    <x v="0"/>
    <s v="NP-18700"/>
    <s v="Nora Preis"/>
    <s v="Consumer"/>
    <s v="United States"/>
    <x v="8"/>
    <s v="California"/>
    <n v="94109"/>
    <x v="1"/>
    <s v="OFF-LA-10001613"/>
    <x v="1"/>
    <s v="Labels"/>
    <s v="Avery File Folder Labels"/>
    <n v="5.76"/>
    <n v="2"/>
    <n v="0"/>
    <n v="2.8224"/>
  </r>
  <r>
    <n v="2399"/>
    <s v="CA-2017-169264"/>
    <d v="2017-08-14T00:00:00"/>
    <x v="766"/>
    <x v="0"/>
    <s v="NP-18700"/>
    <s v="Nora Preis"/>
    <s v="Consumer"/>
    <s v="United States"/>
    <x v="8"/>
    <s v="California"/>
    <n v="94109"/>
    <x v="1"/>
    <s v="OFF-AR-10000246"/>
    <x v="1"/>
    <s v="Art"/>
    <s v="Newell 318"/>
    <n v="16.68"/>
    <n v="6"/>
    <n v="0"/>
    <n v="4.3368000000000002"/>
  </r>
  <r>
    <n v="2400"/>
    <s v="CA-2017-147361"/>
    <d v="2017-09-09T00:00:00"/>
    <x v="17"/>
    <x v="1"/>
    <s v="SB-20290"/>
    <s v="Sean Braxton"/>
    <s v="Corporate"/>
    <s v="United States"/>
    <x v="159"/>
    <s v="South Carolina"/>
    <n v="29501"/>
    <x v="0"/>
    <s v="OFF-ST-10001809"/>
    <x v="1"/>
    <s v="Storage"/>
    <s v="Fellowes Officeware Wire Shelving"/>
    <n v="628.80999999999995"/>
    <n v="7"/>
    <n v="0"/>
    <n v="12.5762"/>
  </r>
  <r>
    <n v="2401"/>
    <s v="CA-2017-147361"/>
    <d v="2017-09-09T00:00:00"/>
    <x v="17"/>
    <x v="1"/>
    <s v="SB-20290"/>
    <s v="Sean Braxton"/>
    <s v="Corporate"/>
    <s v="United States"/>
    <x v="159"/>
    <s v="South Carolina"/>
    <n v="29501"/>
    <x v="0"/>
    <s v="OFF-ST-10002214"/>
    <x v="1"/>
    <s v="Storage"/>
    <s v="X-Rack File for Hanging Folders"/>
    <n v="56.45"/>
    <n v="5"/>
    <n v="0"/>
    <n v="14.677"/>
  </r>
  <r>
    <n v="2402"/>
    <s v="CA-2017-145877"/>
    <d v="2017-04-01T00:00:00"/>
    <x v="192"/>
    <x v="0"/>
    <s v="AS-10090"/>
    <s v="Adam Shillingsburg"/>
    <s v="Consumer"/>
    <s v="United States"/>
    <x v="24"/>
    <s v="Missouri"/>
    <n v="65807"/>
    <x v="2"/>
    <s v="OFF-ST-10000649"/>
    <x v="1"/>
    <s v="Storage"/>
    <s v="Hanging Personal Folder File"/>
    <n v="94.2"/>
    <n v="6"/>
    <n v="0"/>
    <n v="23.55"/>
  </r>
  <r>
    <n v="2403"/>
    <s v="CA-2017-145877"/>
    <d v="2017-04-01T00:00:00"/>
    <x v="192"/>
    <x v="0"/>
    <s v="AS-10090"/>
    <s v="Adam Shillingsburg"/>
    <s v="Consumer"/>
    <s v="United States"/>
    <x v="24"/>
    <s v="Missouri"/>
    <n v="65807"/>
    <x v="2"/>
    <s v="OFF-EN-10001990"/>
    <x v="1"/>
    <s v="Envelopes"/>
    <s v="Staple envelope"/>
    <n v="28.4"/>
    <n v="5"/>
    <n v="0"/>
    <n v="13.348000000000001"/>
  </r>
  <r>
    <n v="2404"/>
    <s v="US-2016-110170"/>
    <d v="2016-09-27T00:00:00"/>
    <x v="767"/>
    <x v="1"/>
    <s v="HM-14860"/>
    <s v="Harry Marie"/>
    <s v="Corporate"/>
    <s v="United States"/>
    <x v="114"/>
    <s v="Texas"/>
    <n v="77340"/>
    <x v="2"/>
    <s v="FUR-BO-10000780"/>
    <x v="0"/>
    <s v="Bookcases"/>
    <s v="O'Sullivan Plantations 2-Door Library in Landvery Oak"/>
    <n v="956.66480000000001"/>
    <n v="7"/>
    <n v="0.32"/>
    <n v="-225.0976"/>
  </r>
  <r>
    <n v="2405"/>
    <s v="CA-2017-108574"/>
    <d v="2017-10-07T00:00:00"/>
    <x v="768"/>
    <x v="1"/>
    <s v="MG-18145"/>
    <s v="Mike Gockenbach"/>
    <s v="Consumer"/>
    <s v="United States"/>
    <x v="1"/>
    <s v="California"/>
    <n v="90045"/>
    <x v="1"/>
    <s v="TEC-AC-10002049"/>
    <x v="2"/>
    <s v="Accessories"/>
    <s v="Logitech G19 Programmable Gaming Keyboard"/>
    <n v="1115.9100000000001"/>
    <n v="9"/>
    <n v="0"/>
    <n v="200.8638"/>
  </r>
  <r>
    <n v="2406"/>
    <s v="CA-2017-108574"/>
    <d v="2017-10-07T00:00:00"/>
    <x v="768"/>
    <x v="1"/>
    <s v="MG-18145"/>
    <s v="Mike Gockenbach"/>
    <s v="Consumer"/>
    <s v="United States"/>
    <x v="1"/>
    <s v="California"/>
    <n v="90045"/>
    <x v="1"/>
    <s v="TEC-PH-10003555"/>
    <x v="2"/>
    <s v="Phones"/>
    <s v="Motorola HK250 Universal Bluetooth Headset"/>
    <n v="128.744"/>
    <n v="7"/>
    <n v="0.2"/>
    <n v="-28.967400000000001"/>
  </r>
  <r>
    <n v="2407"/>
    <s v="CA-2017-108574"/>
    <d v="2017-10-07T00:00:00"/>
    <x v="768"/>
    <x v="1"/>
    <s v="MG-18145"/>
    <s v="Mike Gockenbach"/>
    <s v="Consumer"/>
    <s v="United States"/>
    <x v="1"/>
    <s v="California"/>
    <n v="90045"/>
    <x v="1"/>
    <s v="TEC-PH-10000702"/>
    <x v="2"/>
    <s v="Phones"/>
    <s v="Square Credit Card Reader, 4 1/2&quot; x 4 1/2&quot; x 1&quot;, White"/>
    <n v="79.92"/>
    <n v="10"/>
    <n v="0.2"/>
    <n v="26.972999999999999"/>
  </r>
  <r>
    <n v="2408"/>
    <s v="CA-2017-144589"/>
    <d v="2017-01-20T00:00:00"/>
    <x v="212"/>
    <x v="1"/>
    <s v="TM-21010"/>
    <s v="Tamara Manning"/>
    <s v="Consumer"/>
    <s v="United States"/>
    <x v="8"/>
    <s v="California"/>
    <n v="94122"/>
    <x v="1"/>
    <s v="OFF-AR-10003631"/>
    <x v="1"/>
    <s v="Art"/>
    <s v="Staples in misc. colors"/>
    <n v="24.2"/>
    <n v="5"/>
    <n v="0"/>
    <n v="7.9859999999999998"/>
  </r>
  <r>
    <n v="2409"/>
    <s v="CA-2017-144589"/>
    <d v="2017-01-20T00:00:00"/>
    <x v="212"/>
    <x v="1"/>
    <s v="TM-21010"/>
    <s v="Tamara Manning"/>
    <s v="Consumer"/>
    <s v="United States"/>
    <x v="8"/>
    <s v="California"/>
    <n v="94122"/>
    <x v="1"/>
    <s v="TEC-PH-10003072"/>
    <x v="2"/>
    <s v="Phones"/>
    <s v="Panasonic KX-TG9541B DECT 6.0 Digital 2-Line Expandable Cordless Phone With Digital Answering System"/>
    <n v="359.976"/>
    <n v="3"/>
    <n v="0.2"/>
    <n v="130.4913"/>
  </r>
  <r>
    <n v="2410"/>
    <s v="CA-2017-155985"/>
    <d v="2017-03-23T00:00:00"/>
    <x v="186"/>
    <x v="2"/>
    <s v="BE-11335"/>
    <s v="Bill Eplett"/>
    <s v="Home Office"/>
    <s v="United States"/>
    <x v="8"/>
    <s v="California"/>
    <n v="94122"/>
    <x v="1"/>
    <s v="FUR-FU-10000758"/>
    <x v="0"/>
    <s v="Furnishings"/>
    <s v="DAX Natural Wood-Tone Poster Frame"/>
    <n v="211.84"/>
    <n v="8"/>
    <n v="0"/>
    <n v="76.2624"/>
  </r>
  <r>
    <n v="2411"/>
    <s v="CA-2014-162684"/>
    <d v="2014-08-01T00:00:00"/>
    <x v="769"/>
    <x v="1"/>
    <s v="AS-10630"/>
    <s v="Ann Steele"/>
    <s v="Home Office"/>
    <s v="United States"/>
    <x v="10"/>
    <s v="Pennsylvania"/>
    <n v="19120"/>
    <x v="3"/>
    <s v="OFF-FA-10000992"/>
    <x v="1"/>
    <s v="Fasteners"/>
    <s v="Acco Clips to Go Binder Clips, 24 Clips in Two Sizes"/>
    <n v="5.68"/>
    <n v="2"/>
    <n v="0.2"/>
    <n v="1.917"/>
  </r>
  <r>
    <n v="2412"/>
    <s v="CA-2015-142041"/>
    <d v="2015-06-07T00:00:00"/>
    <x v="770"/>
    <x v="0"/>
    <s v="EM-13810"/>
    <s v="Eleni McCrary"/>
    <s v="Corporate"/>
    <s v="United States"/>
    <x v="1"/>
    <s v="California"/>
    <n v="90036"/>
    <x v="1"/>
    <s v="OFF-BI-10004187"/>
    <x v="1"/>
    <s v="Binders"/>
    <s v="3-ring staple pack"/>
    <n v="7.52"/>
    <n v="5"/>
    <n v="0.2"/>
    <n v="2.6320000000000001"/>
  </r>
  <r>
    <n v="2413"/>
    <s v="CA-2014-151295"/>
    <d v="2014-11-12T00:00:00"/>
    <x v="723"/>
    <x v="1"/>
    <s v="JA-15970"/>
    <s v="Joseph Airdo"/>
    <s v="Consumer"/>
    <s v="United States"/>
    <x v="1"/>
    <s v="California"/>
    <n v="90045"/>
    <x v="1"/>
    <s v="OFF-PA-10001947"/>
    <x v="1"/>
    <s v="Paper"/>
    <s v="Xerox 1974"/>
    <n v="11.96"/>
    <n v="2"/>
    <n v="0"/>
    <n v="5.8604000000000003"/>
  </r>
  <r>
    <n v="2414"/>
    <s v="CA-2014-151295"/>
    <d v="2014-11-12T00:00:00"/>
    <x v="723"/>
    <x v="1"/>
    <s v="JA-15970"/>
    <s v="Joseph Airdo"/>
    <s v="Consumer"/>
    <s v="United States"/>
    <x v="1"/>
    <s v="California"/>
    <n v="90045"/>
    <x v="1"/>
    <s v="FUR-TA-10002356"/>
    <x v="0"/>
    <s v="Tables"/>
    <s v="Bevis Boat-Shaped Conference Table"/>
    <n v="629.06399999999996"/>
    <n v="3"/>
    <n v="0.2"/>
    <n v="31.453199999999999"/>
  </r>
  <r>
    <n v="2415"/>
    <s v="CA-2016-156300"/>
    <d v="2016-12-29T00:00:00"/>
    <x v="771"/>
    <x v="1"/>
    <s v="TB-21595"/>
    <s v="Troy Blackwell"/>
    <s v="Consumer"/>
    <s v="United States"/>
    <x v="158"/>
    <s v="Wisconsin"/>
    <n v="53209"/>
    <x v="2"/>
    <s v="FUR-CH-10001714"/>
    <x v="0"/>
    <s v="Chairs"/>
    <s v="Global Leather &amp; Oak Executive Chair, Burgundy"/>
    <n v="754.45"/>
    <n v="5"/>
    <n v="0"/>
    <n v="60.356000000000002"/>
  </r>
  <r>
    <n v="2416"/>
    <s v="CA-2015-146087"/>
    <d v="2015-07-06T00:00:00"/>
    <x v="772"/>
    <x v="1"/>
    <s v="PP-18955"/>
    <s v="Paul Prost"/>
    <s v="Home Office"/>
    <s v="United States"/>
    <x v="304"/>
    <s v="Massachusetts"/>
    <n v="1040"/>
    <x v="3"/>
    <s v="FUR-BO-10002824"/>
    <x v="0"/>
    <s v="Bookcases"/>
    <s v="Bush Mission Pointe Library"/>
    <n v="301.95999999999998"/>
    <n v="2"/>
    <n v="0"/>
    <n v="60.392000000000003"/>
  </r>
  <r>
    <n v="2417"/>
    <s v="CA-2017-168655"/>
    <d v="2017-10-12T00:00:00"/>
    <x v="499"/>
    <x v="1"/>
    <s v="ML-18040"/>
    <s v="Michelle Lonsdale"/>
    <s v="Corporate"/>
    <s v="United States"/>
    <x v="305"/>
    <s v="New Mexico"/>
    <n v="87105"/>
    <x v="1"/>
    <s v="TEC-AC-10002842"/>
    <x v="2"/>
    <s v="Accessories"/>
    <s v="WD My Passport Ultra 2TB Portable External Hard Drive"/>
    <n v="595"/>
    <n v="5"/>
    <n v="0"/>
    <n v="95.2"/>
  </r>
  <r>
    <n v="2418"/>
    <s v="CA-2017-168655"/>
    <d v="2017-10-12T00:00:00"/>
    <x v="499"/>
    <x v="1"/>
    <s v="ML-18040"/>
    <s v="Michelle Lonsdale"/>
    <s v="Corporate"/>
    <s v="United States"/>
    <x v="305"/>
    <s v="New Mexico"/>
    <n v="87105"/>
    <x v="1"/>
    <s v="OFF-BI-10002082"/>
    <x v="1"/>
    <s v="Binders"/>
    <s v="GBC Twin Loop Wire Binding Elements"/>
    <n v="79.872"/>
    <n v="3"/>
    <n v="0.2"/>
    <n v="29.952000000000002"/>
  </r>
  <r>
    <n v="2419"/>
    <s v="CA-2016-107202"/>
    <d v="2016-05-21T00:00:00"/>
    <x v="528"/>
    <x v="1"/>
    <s v="LC-16930"/>
    <s v="Linda Cazamias"/>
    <s v="Corporate"/>
    <s v="United States"/>
    <x v="306"/>
    <s v="Nevada"/>
    <n v="89431"/>
    <x v="1"/>
    <s v="TEC-MA-10000112"/>
    <x v="2"/>
    <s v="Machines"/>
    <s v="Panasonic KX MB2061 Multifunction Printer"/>
    <n v="2396.4"/>
    <n v="10"/>
    <n v="0.2"/>
    <n v="179.73"/>
  </r>
  <r>
    <n v="2420"/>
    <s v="CA-2017-159597"/>
    <d v="2017-11-09T00:00:00"/>
    <x v="773"/>
    <x v="1"/>
    <s v="MC-17590"/>
    <s v="Matt Collister"/>
    <s v="Corporate"/>
    <s v="United States"/>
    <x v="307"/>
    <s v="California"/>
    <n v="92236"/>
    <x v="1"/>
    <s v="OFF-ST-10002289"/>
    <x v="1"/>
    <s v="Storage"/>
    <s v="Safco Wire Cube Shelving System, For Use as 4 or 5 14&quot; Cubes, Black"/>
    <n v="63.56"/>
    <n v="2"/>
    <n v="0"/>
    <n v="3.1779999999999999"/>
  </r>
  <r>
    <n v="2421"/>
    <s v="CA-2017-159597"/>
    <d v="2017-11-09T00:00:00"/>
    <x v="773"/>
    <x v="1"/>
    <s v="MC-17590"/>
    <s v="Matt Collister"/>
    <s v="Corporate"/>
    <s v="United States"/>
    <x v="307"/>
    <s v="California"/>
    <n v="92236"/>
    <x v="1"/>
    <s v="TEC-AC-10004171"/>
    <x v="2"/>
    <s v="Accessories"/>
    <s v="Razer Kraken 7.1 Surround Sound Over Ear USB Gaming Headset"/>
    <n v="99.99"/>
    <n v="1"/>
    <n v="0"/>
    <n v="43.995600000000003"/>
  </r>
  <r>
    <n v="2422"/>
    <s v="CA-2016-155551"/>
    <d v="2016-04-18T00:00:00"/>
    <x v="774"/>
    <x v="1"/>
    <s v="CR-12580"/>
    <s v="Clay Rozendal"/>
    <s v="Home Office"/>
    <s v="United States"/>
    <x v="308"/>
    <s v="Illinois"/>
    <n v="60126"/>
    <x v="2"/>
    <s v="OFF-ST-10003656"/>
    <x v="1"/>
    <s v="Storage"/>
    <s v="Safco Industrial Wire Shelving"/>
    <n v="230.376"/>
    <n v="3"/>
    <n v="0.2"/>
    <n v="-48.954900000000002"/>
  </r>
  <r>
    <n v="2423"/>
    <s v="CA-2016-155551"/>
    <d v="2016-04-18T00:00:00"/>
    <x v="774"/>
    <x v="1"/>
    <s v="CR-12580"/>
    <s v="Clay Rozendal"/>
    <s v="Home Office"/>
    <s v="United States"/>
    <x v="308"/>
    <s v="Illinois"/>
    <n v="60126"/>
    <x v="2"/>
    <s v="OFF-PA-10001560"/>
    <x v="1"/>
    <s v="Paper"/>
    <s v="Adams Telephone Message Books, 5 1/4” x 11”"/>
    <n v="9.6639999999999997"/>
    <n v="2"/>
    <n v="0.2"/>
    <n v="3.2616000000000001"/>
  </r>
  <r>
    <n v="2424"/>
    <s v="US-2017-147669"/>
    <d v="2017-12-25T00:00:00"/>
    <x v="53"/>
    <x v="1"/>
    <s v="SV-20935"/>
    <s v="Susan Vittorini"/>
    <s v="Consumer"/>
    <s v="United States"/>
    <x v="54"/>
    <s v="Ohio"/>
    <n v="45014"/>
    <x v="3"/>
    <s v="TEC-AC-10002473"/>
    <x v="2"/>
    <s v="Accessories"/>
    <s v="Maxell 4.7GB DVD-R"/>
    <n v="158.928"/>
    <n v="7"/>
    <n v="0.2"/>
    <n v="41.718600000000002"/>
  </r>
  <r>
    <n v="2425"/>
    <s v="US-2017-147669"/>
    <d v="2017-12-25T00:00:00"/>
    <x v="53"/>
    <x v="1"/>
    <s v="SV-20935"/>
    <s v="Susan Vittorini"/>
    <s v="Consumer"/>
    <s v="United States"/>
    <x v="54"/>
    <s v="Ohio"/>
    <n v="45014"/>
    <x v="3"/>
    <s v="OFF-BI-10000632"/>
    <x v="1"/>
    <s v="Binders"/>
    <s v="Satellite Sectional Post Binders"/>
    <n v="13.023"/>
    <n v="1"/>
    <n v="0.7"/>
    <n v="-10.4184"/>
  </r>
  <r>
    <n v="2426"/>
    <s v="US-2017-147669"/>
    <d v="2017-12-25T00:00:00"/>
    <x v="53"/>
    <x v="1"/>
    <s v="SV-20935"/>
    <s v="Susan Vittorini"/>
    <s v="Consumer"/>
    <s v="United States"/>
    <x v="54"/>
    <s v="Ohio"/>
    <n v="45014"/>
    <x v="3"/>
    <s v="FUR-TA-10002645"/>
    <x v="0"/>
    <s v="Tables"/>
    <s v="Hon Rectangular Conference Tables"/>
    <n v="273.06"/>
    <n v="2"/>
    <n v="0.4"/>
    <n v="-104.673"/>
  </r>
  <r>
    <n v="2427"/>
    <s v="US-2017-147669"/>
    <d v="2017-12-25T00:00:00"/>
    <x v="53"/>
    <x v="1"/>
    <s v="SV-20935"/>
    <s v="Susan Vittorini"/>
    <s v="Consumer"/>
    <s v="United States"/>
    <x v="54"/>
    <s v="Ohio"/>
    <n v="45014"/>
    <x v="3"/>
    <s v="OFF-FA-10002975"/>
    <x v="1"/>
    <s v="Fasteners"/>
    <s v="Staples"/>
    <n v="39.311999999999998"/>
    <n v="13"/>
    <n v="0.2"/>
    <n v="12.776400000000001"/>
  </r>
  <r>
    <n v="2428"/>
    <s v="CA-2016-169922"/>
    <d v="2016-06-11T00:00:00"/>
    <x v="432"/>
    <x v="1"/>
    <s v="MZ-17515"/>
    <s v="Mary Zewe"/>
    <s v="Corporate"/>
    <s v="United States"/>
    <x v="81"/>
    <s v="Texas"/>
    <n v="76017"/>
    <x v="2"/>
    <s v="OFF-BI-10003784"/>
    <x v="1"/>
    <s v="Binders"/>
    <s v="Computer Printout Index Tabs"/>
    <n v="1.3440000000000001"/>
    <n v="4"/>
    <n v="0.8"/>
    <n v="-2.1503999999999999"/>
  </r>
  <r>
    <n v="2429"/>
    <s v="CA-2016-169922"/>
    <d v="2016-06-11T00:00:00"/>
    <x v="432"/>
    <x v="1"/>
    <s v="MZ-17515"/>
    <s v="Mary Zewe"/>
    <s v="Corporate"/>
    <s v="United States"/>
    <x v="81"/>
    <s v="Texas"/>
    <n v="76017"/>
    <x v="2"/>
    <s v="OFF-BI-10001617"/>
    <x v="1"/>
    <s v="Binders"/>
    <s v="GBC Wire Binding Combs"/>
    <n v="8.2720000000000002"/>
    <n v="4"/>
    <n v="0.8"/>
    <n v="-13.6488"/>
  </r>
  <r>
    <n v="2430"/>
    <s v="CA-2016-169922"/>
    <d v="2016-06-11T00:00:00"/>
    <x v="432"/>
    <x v="1"/>
    <s v="MZ-17515"/>
    <s v="Mary Zewe"/>
    <s v="Corporate"/>
    <s v="United States"/>
    <x v="81"/>
    <s v="Texas"/>
    <n v="76017"/>
    <x v="2"/>
    <s v="FUR-FU-10004415"/>
    <x v="0"/>
    <s v="Furnishings"/>
    <s v="Stacking Tray, Side-Loading, Legal, Smoke"/>
    <n v="12.544"/>
    <n v="7"/>
    <n v="0.6"/>
    <n v="-9.0944000000000003"/>
  </r>
  <r>
    <n v="2431"/>
    <s v="CA-2017-100748"/>
    <d v="2017-05-13T00:00:00"/>
    <x v="775"/>
    <x v="1"/>
    <s v="RB-19795"/>
    <s v="Ross Baird"/>
    <s v="Home Office"/>
    <s v="United States"/>
    <x v="8"/>
    <s v="California"/>
    <n v="94110"/>
    <x v="1"/>
    <s v="OFF-LA-10000240"/>
    <x v="1"/>
    <s v="Labels"/>
    <s v="Self-Adhesive Address Labels for Typewriters by Universal"/>
    <n v="58.48"/>
    <n v="8"/>
    <n v="0"/>
    <n v="27.485600000000002"/>
  </r>
  <r>
    <n v="2432"/>
    <s v="CA-2017-129805"/>
    <d v="2017-12-28T00:00:00"/>
    <x v="115"/>
    <x v="1"/>
    <s v="HM-14860"/>
    <s v="Harry Marie"/>
    <s v="Corporate"/>
    <s v="United States"/>
    <x v="4"/>
    <s v="Washington"/>
    <n v="98103"/>
    <x v="1"/>
    <s v="FUR-FU-10001935"/>
    <x v="0"/>
    <s v="Furnishings"/>
    <s v="3M Hangers With Command Adhesive"/>
    <n v="7.4"/>
    <n v="2"/>
    <n v="0"/>
    <n v="3.0339999999999998"/>
  </r>
  <r>
    <n v="2433"/>
    <s v="CA-2014-148586"/>
    <d v="2014-03-25T00:00:00"/>
    <x v="776"/>
    <x v="1"/>
    <s v="AZ-10750"/>
    <s v="Annie Zypern"/>
    <s v="Consumer"/>
    <s v="United States"/>
    <x v="20"/>
    <s v="New York"/>
    <n v="10009"/>
    <x v="3"/>
    <s v="FUR-CH-10002439"/>
    <x v="0"/>
    <s v="Chairs"/>
    <s v="Iceberg Nesting Folding Chair, 19w x 6d x 43h"/>
    <n v="366.786"/>
    <n v="7"/>
    <n v="0.1"/>
    <n v="65.206400000000002"/>
  </r>
  <r>
    <n v="2434"/>
    <s v="US-2017-112613"/>
    <d v="2017-05-28T00:00:00"/>
    <x v="777"/>
    <x v="1"/>
    <s v="JH-15910"/>
    <s v="Jonathan Howell"/>
    <s v="Consumer"/>
    <s v="United States"/>
    <x v="12"/>
    <s v="Texas"/>
    <n v="77070"/>
    <x v="2"/>
    <s v="TEC-PH-10001536"/>
    <x v="2"/>
    <s v="Phones"/>
    <s v="Spigen Samsung Galaxy S5 Case Wallet"/>
    <n v="54.368000000000002"/>
    <n v="4"/>
    <n v="0.2"/>
    <n v="4.0776000000000003"/>
  </r>
  <r>
    <n v="2435"/>
    <s v="CA-2015-154746"/>
    <d v="2015-11-14T00:00:00"/>
    <x v="50"/>
    <x v="2"/>
    <s v="PJ-18835"/>
    <s v="Patrick Jones"/>
    <s v="Corporate"/>
    <s v="United States"/>
    <x v="24"/>
    <s v="Virginia"/>
    <n v="22153"/>
    <x v="0"/>
    <s v="OFF-EN-10001532"/>
    <x v="1"/>
    <s v="Envelopes"/>
    <s v="Brown Kraft Recycled Envelopes"/>
    <n v="33.96"/>
    <n v="2"/>
    <n v="0"/>
    <n v="16.98"/>
  </r>
  <r>
    <n v="2436"/>
    <s v="CA-2015-154746"/>
    <d v="2015-11-14T00:00:00"/>
    <x v="50"/>
    <x v="2"/>
    <s v="PJ-18835"/>
    <s v="Patrick Jones"/>
    <s v="Corporate"/>
    <s v="United States"/>
    <x v="24"/>
    <s v="Virginia"/>
    <n v="22153"/>
    <x v="0"/>
    <s v="OFF-AP-10003057"/>
    <x v="1"/>
    <s v="Appliances"/>
    <s v="Honeywell Enviracaire Portable HEPA Air Cleaner for 16' x 20' Room"/>
    <n v="826.11"/>
    <n v="3"/>
    <n v="0"/>
    <n v="322.18290000000002"/>
  </r>
  <r>
    <n v="2437"/>
    <s v="CA-2017-140053"/>
    <d v="2017-07-03T00:00:00"/>
    <x v="778"/>
    <x v="1"/>
    <s v="CA-12265"/>
    <s v="Christina Anderson"/>
    <s v="Consumer"/>
    <s v="United States"/>
    <x v="168"/>
    <s v="New Mexico"/>
    <n v="87401"/>
    <x v="1"/>
    <s v="FUR-FU-10003708"/>
    <x v="0"/>
    <s v="Furnishings"/>
    <s v="Tenex Traditional Chairmats for Medium Pile Carpet, Standard Lip, 36&quot; x 48&quot;"/>
    <n v="545.85"/>
    <n v="9"/>
    <n v="0"/>
    <n v="114.6285"/>
  </r>
  <r>
    <n v="2438"/>
    <s v="CA-2014-164210"/>
    <d v="2014-11-18T00:00:00"/>
    <x v="779"/>
    <x v="0"/>
    <s v="PW-19240"/>
    <s v="Pierre Wener"/>
    <s v="Consumer"/>
    <s v="United States"/>
    <x v="103"/>
    <s v="Colorado"/>
    <n v="80027"/>
    <x v="1"/>
    <s v="FUR-TA-10000849"/>
    <x v="0"/>
    <s v="Tables"/>
    <s v="Bevis Rectangular Conference Tables"/>
    <n v="145.97999999999999"/>
    <n v="2"/>
    <n v="0.5"/>
    <n v="-99.266400000000004"/>
  </r>
  <r>
    <n v="2439"/>
    <s v="CA-2014-164210"/>
    <d v="2014-11-18T00:00:00"/>
    <x v="779"/>
    <x v="0"/>
    <s v="PW-19240"/>
    <s v="Pierre Wener"/>
    <s v="Consumer"/>
    <s v="United States"/>
    <x v="103"/>
    <s v="Colorado"/>
    <n v="80027"/>
    <x v="1"/>
    <s v="OFF-PA-10002259"/>
    <x v="1"/>
    <s v="Paper"/>
    <s v="Geographics Note Cards, Blank, White, 8 1/2&quot; x 11&quot;"/>
    <n v="35.808"/>
    <n v="4"/>
    <n v="0.2"/>
    <n v="12.5328"/>
  </r>
  <r>
    <n v="2440"/>
    <s v="CA-2017-139948"/>
    <d v="2017-07-17T00:00:00"/>
    <x v="780"/>
    <x v="1"/>
    <s v="SW-20455"/>
    <s v="Shaun Weien"/>
    <s v="Consumer"/>
    <s v="United States"/>
    <x v="67"/>
    <s v="Florida"/>
    <n v="33614"/>
    <x v="0"/>
    <s v="FUR-FU-10002597"/>
    <x v="0"/>
    <s v="Furnishings"/>
    <s v="C-Line Magnetic Cubicle Keepers, Clear Polypropylene"/>
    <n v="7.9039999999999999"/>
    <n v="2"/>
    <n v="0.2"/>
    <n v="2.1736"/>
  </r>
  <r>
    <n v="2441"/>
    <s v="CA-2016-146934"/>
    <d v="2016-05-22T00:00:00"/>
    <x v="500"/>
    <x v="1"/>
    <s v="AF-10870"/>
    <s v="Art Ferguson"/>
    <s v="Consumer"/>
    <s v="United States"/>
    <x v="309"/>
    <s v="New Jersey"/>
    <n v="7055"/>
    <x v="3"/>
    <s v="TEC-PH-10004614"/>
    <x v="2"/>
    <s v="Phones"/>
    <s v="AT&amp;T 841000 Phone"/>
    <n v="345"/>
    <n v="5"/>
    <n v="0"/>
    <n v="86.25"/>
  </r>
  <r>
    <n v="2442"/>
    <s v="CA-2016-146934"/>
    <d v="2016-05-22T00:00:00"/>
    <x v="500"/>
    <x v="1"/>
    <s v="AF-10870"/>
    <s v="Art Ferguson"/>
    <s v="Consumer"/>
    <s v="United States"/>
    <x v="309"/>
    <s v="New Jersey"/>
    <n v="7055"/>
    <x v="3"/>
    <s v="FUR-TA-10003748"/>
    <x v="0"/>
    <s v="Tables"/>
    <s v="Bevis 36 x 72 Conference Tables"/>
    <n v="174.286"/>
    <n v="2"/>
    <n v="0.3"/>
    <n v="-19.918399999999998"/>
  </r>
  <r>
    <n v="2443"/>
    <s v="CA-2016-146934"/>
    <d v="2016-05-22T00:00:00"/>
    <x v="500"/>
    <x v="1"/>
    <s v="AF-10870"/>
    <s v="Art Ferguson"/>
    <s v="Consumer"/>
    <s v="United States"/>
    <x v="309"/>
    <s v="New Jersey"/>
    <n v="7055"/>
    <x v="3"/>
    <s v="OFF-AP-10003217"/>
    <x v="1"/>
    <s v="Appliances"/>
    <s v="Eureka Sanitaire  Commercial Upright"/>
    <n v="662.84"/>
    <n v="4"/>
    <n v="0"/>
    <n v="172.33840000000001"/>
  </r>
  <r>
    <n v="2444"/>
    <s v="CA-2016-146934"/>
    <d v="2016-05-22T00:00:00"/>
    <x v="500"/>
    <x v="1"/>
    <s v="AF-10870"/>
    <s v="Art Ferguson"/>
    <s v="Consumer"/>
    <s v="United States"/>
    <x v="309"/>
    <s v="New Jersey"/>
    <n v="7055"/>
    <x v="3"/>
    <s v="TEC-AC-10002399"/>
    <x v="2"/>
    <s v="Accessories"/>
    <s v="SanDisk Cruzer 32 GB USB Flash Drive"/>
    <n v="95.1"/>
    <n v="5"/>
    <n v="0"/>
    <n v="30.431999999999999"/>
  </r>
  <r>
    <n v="2445"/>
    <s v="CA-2016-146934"/>
    <d v="2016-05-22T00:00:00"/>
    <x v="500"/>
    <x v="1"/>
    <s v="AF-10870"/>
    <s v="Art Ferguson"/>
    <s v="Consumer"/>
    <s v="United States"/>
    <x v="309"/>
    <s v="New Jersey"/>
    <n v="7055"/>
    <x v="3"/>
    <s v="OFF-EN-10002973"/>
    <x v="1"/>
    <s v="Envelopes"/>
    <s v="Ampad #10 Peel &amp; Seel Holiday Envelopes"/>
    <n v="26.88"/>
    <n v="6"/>
    <n v="0"/>
    <n v="12.9024"/>
  </r>
  <r>
    <n v="2446"/>
    <s v="CA-2016-146934"/>
    <d v="2016-05-22T00:00:00"/>
    <x v="500"/>
    <x v="1"/>
    <s v="AF-10870"/>
    <s v="Art Ferguson"/>
    <s v="Consumer"/>
    <s v="United States"/>
    <x v="309"/>
    <s v="New Jersey"/>
    <n v="7055"/>
    <x v="3"/>
    <s v="TEC-PH-10001336"/>
    <x v="2"/>
    <s v="Phones"/>
    <s v="Digium D40 VoIP phone"/>
    <n v="257.98"/>
    <n v="2"/>
    <n v="0"/>
    <n v="74.8142"/>
  </r>
  <r>
    <n v="2447"/>
    <s v="CA-2015-100573"/>
    <d v="2015-09-25T00:00:00"/>
    <x v="734"/>
    <x v="1"/>
    <s v="AM-10705"/>
    <s v="Anne McFarland"/>
    <s v="Consumer"/>
    <s v="United States"/>
    <x v="1"/>
    <s v="California"/>
    <n v="90004"/>
    <x v="1"/>
    <s v="OFF-EN-10000461"/>
    <x v="1"/>
    <s v="Envelopes"/>
    <s v="#10- 4 1/8&quot; x 9 1/2&quot; Recycled Envelopes"/>
    <n v="17.48"/>
    <n v="2"/>
    <n v="0"/>
    <n v="8.2156000000000002"/>
  </r>
  <r>
    <n v="2448"/>
    <s v="CA-2016-119165"/>
    <d v="2016-10-31T00:00:00"/>
    <x v="781"/>
    <x v="1"/>
    <s v="BD-11320"/>
    <s v="Bill Donatelli"/>
    <s v="Consumer"/>
    <s v="United States"/>
    <x v="10"/>
    <s v="Pennsylvania"/>
    <n v="19143"/>
    <x v="3"/>
    <s v="FUR-CH-10000988"/>
    <x v="0"/>
    <s v="Chairs"/>
    <s v="Hon Olson Stacker Stools"/>
    <n v="492.83499999999998"/>
    <n v="5"/>
    <n v="0.3"/>
    <n v="-14.081"/>
  </r>
  <r>
    <n v="2449"/>
    <s v="CA-2015-128027"/>
    <d v="2015-09-14T00:00:00"/>
    <x v="731"/>
    <x v="0"/>
    <s v="CM-12385"/>
    <s v="Christopher Martinez"/>
    <s v="Consumer"/>
    <s v="United States"/>
    <x v="310"/>
    <s v="South Carolina"/>
    <n v="29406"/>
    <x v="0"/>
    <s v="OFF-ST-10001809"/>
    <x v="1"/>
    <s v="Storage"/>
    <s v="Fellowes Officeware Wire Shelving"/>
    <n v="269.49"/>
    <n v="3"/>
    <n v="0"/>
    <n v="5.3897999999999904"/>
  </r>
  <r>
    <n v="2450"/>
    <s v="CA-2016-140207"/>
    <d v="2016-11-05T00:00:00"/>
    <x v="54"/>
    <x v="1"/>
    <s v="CS-12400"/>
    <s v="Christopher Schild"/>
    <s v="Home Office"/>
    <s v="United States"/>
    <x v="49"/>
    <s v="California"/>
    <n v="95123"/>
    <x v="1"/>
    <s v="OFF-BI-10003963"/>
    <x v="1"/>
    <s v="Binders"/>
    <s v="Cardinal Holdit Data Disk Pockets"/>
    <n v="29.12"/>
    <n v="5"/>
    <n v="0.2"/>
    <n v="9.8279999999999994"/>
  </r>
  <r>
    <n v="2451"/>
    <s v="CA-2017-140949"/>
    <d v="2017-03-17T00:00:00"/>
    <x v="782"/>
    <x v="0"/>
    <s v="DB-13405"/>
    <s v="Denny Blanton"/>
    <s v="Consumer"/>
    <s v="United States"/>
    <x v="20"/>
    <s v="New York"/>
    <n v="10011"/>
    <x v="3"/>
    <s v="OFF-LA-10000081"/>
    <x v="1"/>
    <s v="Labels"/>
    <s v="Avery 496"/>
    <n v="18.75"/>
    <n v="5"/>
    <n v="0"/>
    <n v="9"/>
  </r>
  <r>
    <n v="2452"/>
    <s v="CA-2017-140949"/>
    <d v="2017-03-17T00:00:00"/>
    <x v="782"/>
    <x v="0"/>
    <s v="DB-13405"/>
    <s v="Denny Blanton"/>
    <s v="Consumer"/>
    <s v="United States"/>
    <x v="20"/>
    <s v="New York"/>
    <n v="10011"/>
    <x v="3"/>
    <s v="TEC-PH-10000149"/>
    <x v="2"/>
    <s v="Phones"/>
    <s v="Cisco SPA525G2 IP Phone - Wireless"/>
    <n v="119.7"/>
    <n v="6"/>
    <n v="0"/>
    <n v="31.122"/>
  </r>
  <r>
    <n v="2453"/>
    <s v="CA-2017-140949"/>
    <d v="2017-03-17T00:00:00"/>
    <x v="782"/>
    <x v="0"/>
    <s v="DB-13405"/>
    <s v="Denny Blanton"/>
    <s v="Consumer"/>
    <s v="United States"/>
    <x v="20"/>
    <s v="New York"/>
    <n v="10011"/>
    <x v="3"/>
    <s v="OFF-BI-10000605"/>
    <x v="1"/>
    <s v="Binders"/>
    <s v="Acco Pressboard Covers with Storage Hooks, 9 1/2&quot; x 11&quot;, Executive Red"/>
    <n v="9.1440000000000001"/>
    <n v="3"/>
    <n v="0.2"/>
    <n v="3.0861000000000001"/>
  </r>
  <r>
    <n v="2454"/>
    <s v="CA-2017-140949"/>
    <d v="2017-03-17T00:00:00"/>
    <x v="782"/>
    <x v="0"/>
    <s v="DB-13405"/>
    <s v="Denny Blanton"/>
    <s v="Consumer"/>
    <s v="United States"/>
    <x v="20"/>
    <s v="New York"/>
    <n v="10011"/>
    <x v="3"/>
    <s v="TEC-AC-10002399"/>
    <x v="2"/>
    <s v="Accessories"/>
    <s v="SanDisk Cruzer 32 GB USB Flash Drive"/>
    <n v="57.06"/>
    <n v="3"/>
    <n v="0"/>
    <n v="18.2592"/>
  </r>
  <r>
    <n v="2455"/>
    <s v="CA-2017-140949"/>
    <d v="2017-03-17T00:00:00"/>
    <x v="782"/>
    <x v="0"/>
    <s v="DB-13405"/>
    <s v="Denny Blanton"/>
    <s v="Consumer"/>
    <s v="United States"/>
    <x v="20"/>
    <s v="New York"/>
    <n v="10011"/>
    <x v="3"/>
    <s v="TEC-AC-10003038"/>
    <x v="2"/>
    <s v="Accessories"/>
    <s v="Kingston Digital DataTraveler 16GB USB 2.0"/>
    <n v="71.599999999999994"/>
    <n v="8"/>
    <n v="0"/>
    <n v="13.603999999999999"/>
  </r>
  <r>
    <n v="2456"/>
    <s v="CA-2017-140949"/>
    <d v="2017-03-17T00:00:00"/>
    <x v="782"/>
    <x v="0"/>
    <s v="DB-13405"/>
    <s v="Denny Blanton"/>
    <s v="Consumer"/>
    <s v="United States"/>
    <x v="20"/>
    <s v="New York"/>
    <n v="10011"/>
    <x v="3"/>
    <s v="OFF-ST-10000344"/>
    <x v="1"/>
    <s v="Storage"/>
    <s v="Neat Ideas Personal Hanging Folder Files, Black"/>
    <n v="107.44"/>
    <n v="8"/>
    <n v="0"/>
    <n v="27.9344"/>
  </r>
  <r>
    <n v="2457"/>
    <s v="CA-2017-140949"/>
    <d v="2017-03-17T00:00:00"/>
    <x v="782"/>
    <x v="0"/>
    <s v="DB-13405"/>
    <s v="Denny Blanton"/>
    <s v="Consumer"/>
    <s v="United States"/>
    <x v="20"/>
    <s v="New York"/>
    <n v="10011"/>
    <x v="3"/>
    <s v="OFF-LA-10004093"/>
    <x v="1"/>
    <s v="Labels"/>
    <s v="Avery 486"/>
    <n v="7.31"/>
    <n v="1"/>
    <n v="0"/>
    <n v="3.4357000000000002"/>
  </r>
  <r>
    <n v="2458"/>
    <s v="CA-2017-140949"/>
    <d v="2017-03-17T00:00:00"/>
    <x v="782"/>
    <x v="0"/>
    <s v="DB-13405"/>
    <s v="Denny Blanton"/>
    <s v="Consumer"/>
    <s v="United States"/>
    <x v="20"/>
    <s v="New York"/>
    <n v="10011"/>
    <x v="3"/>
    <s v="OFF-AR-10001683"/>
    <x v="1"/>
    <s v="Art"/>
    <s v="Lumber Crayons"/>
    <n v="59.1"/>
    <n v="6"/>
    <n v="0"/>
    <n v="22.457999999999998"/>
  </r>
  <r>
    <n v="2459"/>
    <s v="CA-2017-140949"/>
    <d v="2017-03-17T00:00:00"/>
    <x v="782"/>
    <x v="0"/>
    <s v="DB-13405"/>
    <s v="Denny Blanton"/>
    <s v="Consumer"/>
    <s v="United States"/>
    <x v="20"/>
    <s v="New York"/>
    <n v="10011"/>
    <x v="3"/>
    <s v="OFF-ST-10003455"/>
    <x v="1"/>
    <s v="Storage"/>
    <s v="Tenex File Box, Personal Filing Tote with Lid, Black"/>
    <n v="46.53"/>
    <n v="3"/>
    <n v="0"/>
    <n v="12.097799999999999"/>
  </r>
  <r>
    <n v="2460"/>
    <s v="CA-2017-138548"/>
    <d v="2017-08-15T00:00:00"/>
    <x v="783"/>
    <x v="1"/>
    <s v="JG-15160"/>
    <s v="James Galang"/>
    <s v="Consumer"/>
    <s v="United States"/>
    <x v="135"/>
    <s v="New Jersey"/>
    <n v="7060"/>
    <x v="3"/>
    <s v="OFF-AP-10002578"/>
    <x v="1"/>
    <s v="Appliances"/>
    <s v="Fellowes Premier Superior Surge Suppressor, 10-Outlet, With Phone and Remote"/>
    <n v="97.84"/>
    <n v="2"/>
    <n v="0"/>
    <n v="25.438400000000001"/>
  </r>
  <r>
    <n v="2461"/>
    <s v="CA-2015-142419"/>
    <d v="2015-07-11T00:00:00"/>
    <x v="620"/>
    <x v="0"/>
    <s v="SC-20380"/>
    <s v="Shahid Collister"/>
    <s v="Consumer"/>
    <s v="United States"/>
    <x v="4"/>
    <s v="Washington"/>
    <n v="98115"/>
    <x v="1"/>
    <s v="OFF-PA-10001763"/>
    <x v="1"/>
    <s v="Paper"/>
    <s v="Xerox 1896"/>
    <n v="29.97"/>
    <n v="3"/>
    <n v="0"/>
    <n v="13.486499999999999"/>
  </r>
  <r>
    <n v="2462"/>
    <s v="CA-2015-142419"/>
    <d v="2015-07-11T00:00:00"/>
    <x v="620"/>
    <x v="0"/>
    <s v="SC-20380"/>
    <s v="Shahid Collister"/>
    <s v="Consumer"/>
    <s v="United States"/>
    <x v="4"/>
    <s v="Washington"/>
    <n v="98115"/>
    <x v="1"/>
    <s v="OFF-BI-10001597"/>
    <x v="1"/>
    <s v="Binders"/>
    <s v="Wilson Jones Ledger-Size, Piano-Hinge Binder, 2&quot;, Blue"/>
    <n v="98.352000000000004"/>
    <n v="3"/>
    <n v="0.2"/>
    <n v="34.423200000000001"/>
  </r>
  <r>
    <n v="2463"/>
    <s v="CA-2017-148691"/>
    <d v="2017-12-03T00:00:00"/>
    <x v="784"/>
    <x v="1"/>
    <s v="CS-12460"/>
    <s v="Chuck Sachs"/>
    <s v="Consumer"/>
    <s v="United States"/>
    <x v="20"/>
    <s v="New York"/>
    <n v="10009"/>
    <x v="3"/>
    <s v="OFF-BI-10001524"/>
    <x v="1"/>
    <s v="Binders"/>
    <s v="GBC Premium Transparent Covers with Diagonal Lined Pattern"/>
    <n v="83.92"/>
    <n v="5"/>
    <n v="0.2"/>
    <n v="29.372"/>
  </r>
  <r>
    <n v="2464"/>
    <s v="CA-2017-148691"/>
    <d v="2017-12-03T00:00:00"/>
    <x v="784"/>
    <x v="1"/>
    <s v="CS-12460"/>
    <s v="Chuck Sachs"/>
    <s v="Consumer"/>
    <s v="United States"/>
    <x v="20"/>
    <s v="New York"/>
    <n v="10009"/>
    <x v="3"/>
    <s v="OFF-BI-10001553"/>
    <x v="1"/>
    <s v="Binders"/>
    <s v="SpineVue Locking Slant-D Ring Binders by Cardinal"/>
    <n v="14.624000000000001"/>
    <n v="2"/>
    <n v="0.2"/>
    <n v="5.1184000000000003"/>
  </r>
  <r>
    <n v="2465"/>
    <s v="CA-2017-148691"/>
    <d v="2017-12-03T00:00:00"/>
    <x v="784"/>
    <x v="1"/>
    <s v="CS-12460"/>
    <s v="Chuck Sachs"/>
    <s v="Consumer"/>
    <s v="United States"/>
    <x v="20"/>
    <s v="New York"/>
    <n v="10009"/>
    <x v="3"/>
    <s v="TEC-PH-10000576"/>
    <x v="2"/>
    <s v="Phones"/>
    <s v="AT&amp;T 1080 Corded phone"/>
    <n v="136.99"/>
    <n v="1"/>
    <n v="0"/>
    <n v="36.987299999999998"/>
  </r>
  <r>
    <n v="2466"/>
    <s v="CA-2017-148691"/>
    <d v="2017-12-03T00:00:00"/>
    <x v="784"/>
    <x v="1"/>
    <s v="CS-12460"/>
    <s v="Chuck Sachs"/>
    <s v="Consumer"/>
    <s v="United States"/>
    <x v="20"/>
    <s v="New York"/>
    <n v="10009"/>
    <x v="3"/>
    <s v="OFF-LA-10001317"/>
    <x v="1"/>
    <s v="Labels"/>
    <s v="Avery 520"/>
    <n v="3.15"/>
    <n v="1"/>
    <n v="0"/>
    <n v="1.512"/>
  </r>
  <r>
    <n v="2467"/>
    <s v="CA-2017-128755"/>
    <d v="2017-05-04T00:00:00"/>
    <x v="785"/>
    <x v="1"/>
    <s v="MK-18160"/>
    <s v="Mike Kennedy"/>
    <s v="Consumer"/>
    <s v="United States"/>
    <x v="311"/>
    <s v="Virginia"/>
    <n v="23602"/>
    <x v="0"/>
    <s v="OFF-PA-10000726"/>
    <x v="1"/>
    <s v="Paper"/>
    <s v="Black Print Carbonless Snap-Off Rapid Letter, 8 1/2&quot; x 7&quot;"/>
    <n v="9.11"/>
    <n v="1"/>
    <n v="0"/>
    <n v="4.0994999999999999"/>
  </r>
  <r>
    <n v="2468"/>
    <s v="CA-2017-128755"/>
    <d v="2017-05-04T00:00:00"/>
    <x v="785"/>
    <x v="1"/>
    <s v="MK-18160"/>
    <s v="Mike Kennedy"/>
    <s v="Consumer"/>
    <s v="United States"/>
    <x v="311"/>
    <s v="Virginia"/>
    <n v="23602"/>
    <x v="0"/>
    <s v="OFF-ST-10003306"/>
    <x v="1"/>
    <s v="Storage"/>
    <s v="Letter Size Cart"/>
    <n v="571.44000000000005"/>
    <n v="4"/>
    <n v="0"/>
    <n v="165.7176"/>
  </r>
  <r>
    <n v="2469"/>
    <s v="CA-2017-128755"/>
    <d v="2017-05-04T00:00:00"/>
    <x v="785"/>
    <x v="1"/>
    <s v="MK-18160"/>
    <s v="Mike Kennedy"/>
    <s v="Consumer"/>
    <s v="United States"/>
    <x v="311"/>
    <s v="Virginia"/>
    <n v="23602"/>
    <x v="0"/>
    <s v="OFF-PA-10004983"/>
    <x v="1"/>
    <s v="Paper"/>
    <s v="Xerox 23"/>
    <n v="32.4"/>
    <n v="5"/>
    <n v="0"/>
    <n v="15.552"/>
  </r>
  <r>
    <n v="2470"/>
    <s v="CA-2017-128755"/>
    <d v="2017-05-04T00:00:00"/>
    <x v="785"/>
    <x v="1"/>
    <s v="MK-18160"/>
    <s v="Mike Kennedy"/>
    <s v="Consumer"/>
    <s v="United States"/>
    <x v="311"/>
    <s v="Virginia"/>
    <n v="23602"/>
    <x v="0"/>
    <s v="OFF-ST-10001291"/>
    <x v="1"/>
    <s v="Storage"/>
    <s v="Tenex Personal Self-Stacking Standard File Box, Black/Gray"/>
    <n v="16.91"/>
    <n v="1"/>
    <n v="0"/>
    <n v="4.5656999999999996"/>
  </r>
  <r>
    <n v="2471"/>
    <s v="US-2016-135923"/>
    <d v="2016-01-22T00:00:00"/>
    <x v="113"/>
    <x v="1"/>
    <s v="CM-11935"/>
    <s v="Carlos Meador"/>
    <s v="Consumer"/>
    <s v="United States"/>
    <x v="115"/>
    <s v="North Carolina"/>
    <n v="28314"/>
    <x v="0"/>
    <s v="FUR-FU-10002107"/>
    <x v="0"/>
    <s v="Furnishings"/>
    <s v="Eldon Pizzaz Desk Accessories"/>
    <n v="14.272"/>
    <n v="8"/>
    <n v="0.2"/>
    <n v="4.2816000000000001"/>
  </r>
  <r>
    <n v="2472"/>
    <s v="US-2016-135923"/>
    <d v="2016-01-22T00:00:00"/>
    <x v="113"/>
    <x v="1"/>
    <s v="CM-11935"/>
    <s v="Carlos Meador"/>
    <s v="Consumer"/>
    <s v="United States"/>
    <x v="115"/>
    <s v="North Carolina"/>
    <n v="28314"/>
    <x v="0"/>
    <s v="FUR-BO-10002213"/>
    <x v="0"/>
    <s v="Bookcases"/>
    <s v="Sauder Forest Hills Library, Woodland Oak Finish"/>
    <n v="451.13600000000002"/>
    <n v="4"/>
    <n v="0.2"/>
    <n v="-67.670400000000001"/>
  </r>
  <r>
    <n v="2473"/>
    <s v="US-2016-135923"/>
    <d v="2016-01-22T00:00:00"/>
    <x v="113"/>
    <x v="1"/>
    <s v="CM-11935"/>
    <s v="Carlos Meador"/>
    <s v="Consumer"/>
    <s v="United States"/>
    <x v="115"/>
    <s v="North Carolina"/>
    <n v="28314"/>
    <x v="0"/>
    <s v="OFF-AP-10000692"/>
    <x v="1"/>
    <s v="Appliances"/>
    <s v="Fellowes Mighty 8 Compact Surge Protector"/>
    <n v="64.864000000000004"/>
    <n v="4"/>
    <n v="0.2"/>
    <n v="6.4863999999999997"/>
  </r>
  <r>
    <n v="2474"/>
    <s v="CA-2016-114972"/>
    <d v="2016-11-03T00:00:00"/>
    <x v="781"/>
    <x v="2"/>
    <s v="PF-19225"/>
    <s v="Phillip Flathmann"/>
    <s v="Consumer"/>
    <s v="United States"/>
    <x v="1"/>
    <s v="California"/>
    <n v="90032"/>
    <x v="1"/>
    <s v="FUR-CH-10001190"/>
    <x v="0"/>
    <s v="Chairs"/>
    <s v="Global Deluxe High-Back Office Chair in Storm"/>
    <n v="217.584"/>
    <n v="2"/>
    <n v="0.2"/>
    <n v="-29.9178"/>
  </r>
  <r>
    <n v="2475"/>
    <s v="CA-2016-114972"/>
    <d v="2016-11-03T00:00:00"/>
    <x v="781"/>
    <x v="2"/>
    <s v="PF-19225"/>
    <s v="Phillip Flathmann"/>
    <s v="Consumer"/>
    <s v="United States"/>
    <x v="1"/>
    <s v="California"/>
    <n v="90032"/>
    <x v="1"/>
    <s v="TEC-AC-10000682"/>
    <x v="2"/>
    <s v="Accessories"/>
    <s v="Kensington K72356US Mouse-in-a-Box USB Desktop Mouse"/>
    <n v="82.95"/>
    <n v="5"/>
    <n v="0"/>
    <n v="29.032499999999999"/>
  </r>
  <r>
    <n v="2476"/>
    <s v="CA-2016-114972"/>
    <d v="2016-11-03T00:00:00"/>
    <x v="781"/>
    <x v="2"/>
    <s v="PF-19225"/>
    <s v="Phillip Flathmann"/>
    <s v="Consumer"/>
    <s v="United States"/>
    <x v="1"/>
    <s v="California"/>
    <n v="90032"/>
    <x v="1"/>
    <s v="OFF-LA-10004545"/>
    <x v="1"/>
    <s v="Labels"/>
    <s v="Avery 50"/>
    <n v="87.71"/>
    <n v="7"/>
    <n v="0"/>
    <n v="41.223700000000001"/>
  </r>
  <r>
    <n v="2477"/>
    <s v="CA-2016-114972"/>
    <d v="2016-11-03T00:00:00"/>
    <x v="781"/>
    <x v="2"/>
    <s v="PF-19225"/>
    <s v="Phillip Flathmann"/>
    <s v="Consumer"/>
    <s v="United States"/>
    <x v="1"/>
    <s v="California"/>
    <n v="90032"/>
    <x v="1"/>
    <s v="OFF-AP-10003057"/>
    <x v="1"/>
    <s v="Appliances"/>
    <s v="Honeywell Enviracaire Portable HEPA Air Cleaner for 16' x 20' Room"/>
    <n v="1101.48"/>
    <n v="4"/>
    <n v="0"/>
    <n v="429.5772"/>
  </r>
  <r>
    <n v="2478"/>
    <s v="CA-2017-102750"/>
    <d v="2017-09-04T00:00:00"/>
    <x v="221"/>
    <x v="0"/>
    <s v="GM-14695"/>
    <s v="Greg Maxwell"/>
    <s v="Corporate"/>
    <s v="United States"/>
    <x v="1"/>
    <s v="California"/>
    <n v="90036"/>
    <x v="1"/>
    <s v="FUR-TA-10000198"/>
    <x v="0"/>
    <s v="Tables"/>
    <s v="Chromcraft Bull-Nose Wood Oval Conference Tables &amp; Bases"/>
    <n v="1322.3520000000001"/>
    <n v="3"/>
    <n v="0.2"/>
    <n v="-99.176400000000001"/>
  </r>
  <r>
    <n v="2479"/>
    <s v="CA-2014-145212"/>
    <d v="2014-09-13T00:00:00"/>
    <x v="76"/>
    <x v="1"/>
    <s v="DC-12850"/>
    <s v="Dan Campbell"/>
    <s v="Consumer"/>
    <s v="United States"/>
    <x v="20"/>
    <s v="New York"/>
    <n v="10011"/>
    <x v="3"/>
    <s v="OFF-AR-10002833"/>
    <x v="1"/>
    <s v="Art"/>
    <s v="Newell 322"/>
    <n v="5.46"/>
    <n v="3"/>
    <n v="0"/>
    <n v="1.4742"/>
  </r>
  <r>
    <n v="2480"/>
    <s v="CA-2017-141992"/>
    <d v="2017-06-19T00:00:00"/>
    <x v="587"/>
    <x v="1"/>
    <s v="FO-14305"/>
    <s v="Frank Olsen"/>
    <s v="Consumer"/>
    <s v="United States"/>
    <x v="61"/>
    <s v="Texas"/>
    <n v="75220"/>
    <x v="2"/>
    <s v="OFF-SU-10002557"/>
    <x v="1"/>
    <s v="Supplies"/>
    <s v="Fiskars Spring-Action Scissors"/>
    <n v="11.183999999999999"/>
    <n v="1"/>
    <n v="0.2"/>
    <n v="0.83879999999999999"/>
  </r>
  <r>
    <n v="2481"/>
    <s v="CA-2017-141992"/>
    <d v="2017-06-19T00:00:00"/>
    <x v="587"/>
    <x v="1"/>
    <s v="FO-14305"/>
    <s v="Frank Olsen"/>
    <s v="Consumer"/>
    <s v="United States"/>
    <x v="61"/>
    <s v="Texas"/>
    <n v="75220"/>
    <x v="2"/>
    <s v="OFF-ST-10003656"/>
    <x v="1"/>
    <s v="Storage"/>
    <s v="Safco Industrial Wire Shelving"/>
    <n v="153.584"/>
    <n v="2"/>
    <n v="0.2"/>
    <n v="-32.636600000000001"/>
  </r>
  <r>
    <n v="2482"/>
    <s v="CA-2017-147956"/>
    <d v="2017-12-24T00:00:00"/>
    <x v="786"/>
    <x v="1"/>
    <s v="AH-10210"/>
    <s v="Alan Hwang"/>
    <s v="Consumer"/>
    <s v="United States"/>
    <x v="4"/>
    <s v="Washington"/>
    <n v="98105"/>
    <x v="1"/>
    <s v="OFF-ST-10001097"/>
    <x v="1"/>
    <s v="Storage"/>
    <s v="Office Impressions Heavy Duty Welded Shelving &amp; Multimedia Storage Drawers"/>
    <n v="1003.62"/>
    <n v="6"/>
    <n v="0"/>
    <n v="0"/>
  </r>
  <r>
    <n v="2483"/>
    <s v="CA-2017-126067"/>
    <d v="2017-08-28T00:00:00"/>
    <x v="787"/>
    <x v="1"/>
    <s v="KN-16705"/>
    <s v="Kristina Nunn"/>
    <s v="Home Office"/>
    <s v="United States"/>
    <x v="4"/>
    <s v="Washington"/>
    <n v="98105"/>
    <x v="1"/>
    <s v="TEC-PH-10000912"/>
    <x v="2"/>
    <s v="Phones"/>
    <s v="Anker 24W Portable Micro USB Car Charger"/>
    <n v="35.167999999999999"/>
    <n v="4"/>
    <n v="0.2"/>
    <n v="11.429600000000001"/>
  </r>
  <r>
    <n v="2484"/>
    <s v="CA-2017-126067"/>
    <d v="2017-08-28T00:00:00"/>
    <x v="787"/>
    <x v="1"/>
    <s v="KN-16705"/>
    <s v="Kristina Nunn"/>
    <s v="Home Office"/>
    <s v="United States"/>
    <x v="4"/>
    <s v="Washington"/>
    <n v="98105"/>
    <x v="1"/>
    <s v="FUR-TA-10000617"/>
    <x v="0"/>
    <s v="Tables"/>
    <s v="Hon Practical Foundations 30 x 60 Training Table, Light Gray/Charcoal"/>
    <n v="1137.75"/>
    <n v="5"/>
    <n v="0"/>
    <n v="250.30500000000001"/>
  </r>
  <r>
    <n v="2485"/>
    <s v="CA-2017-126067"/>
    <d v="2017-08-28T00:00:00"/>
    <x v="787"/>
    <x v="1"/>
    <s v="KN-16705"/>
    <s v="Kristina Nunn"/>
    <s v="Home Office"/>
    <s v="United States"/>
    <x v="4"/>
    <s v="Washington"/>
    <n v="98105"/>
    <x v="1"/>
    <s v="OFF-BI-10001658"/>
    <x v="1"/>
    <s v="Binders"/>
    <s v="GBC Standard Therm-A-Bind Covers"/>
    <n v="99.68"/>
    <n v="5"/>
    <n v="0.2"/>
    <n v="32.396000000000001"/>
  </r>
  <r>
    <n v="2486"/>
    <s v="CA-2017-126067"/>
    <d v="2017-08-28T00:00:00"/>
    <x v="787"/>
    <x v="1"/>
    <s v="KN-16705"/>
    <s v="Kristina Nunn"/>
    <s v="Home Office"/>
    <s v="United States"/>
    <x v="4"/>
    <s v="Washington"/>
    <n v="98105"/>
    <x v="1"/>
    <s v="OFF-AR-10003856"/>
    <x v="1"/>
    <s v="Art"/>
    <s v="Newell 344"/>
    <n v="5.56"/>
    <n v="2"/>
    <n v="0"/>
    <n v="1.4456"/>
  </r>
  <r>
    <n v="2487"/>
    <s v="CA-2015-104514"/>
    <d v="2015-01-02T00:00:00"/>
    <x v="124"/>
    <x v="0"/>
    <s v="CB-12535"/>
    <s v="Claudia Bergmann"/>
    <s v="Corporate"/>
    <s v="United States"/>
    <x v="46"/>
    <s v="Delaware"/>
    <n v="19711"/>
    <x v="3"/>
    <s v="OFF-ST-10001837"/>
    <x v="1"/>
    <s v="Storage"/>
    <s v="SAFCO Mobile Desk Side File, Wire Frame"/>
    <n v="85.52"/>
    <n v="2"/>
    <n v="0"/>
    <n v="22.235199999999999"/>
  </r>
  <r>
    <n v="2488"/>
    <s v="CA-2015-104514"/>
    <d v="2015-01-02T00:00:00"/>
    <x v="124"/>
    <x v="0"/>
    <s v="CB-12535"/>
    <s v="Claudia Bergmann"/>
    <s v="Corporate"/>
    <s v="United States"/>
    <x v="46"/>
    <s v="Delaware"/>
    <n v="19711"/>
    <x v="3"/>
    <s v="OFF-AR-10001473"/>
    <x v="1"/>
    <s v="Art"/>
    <s v="Newell 313"/>
    <n v="9.84"/>
    <n v="3"/>
    <n v="0"/>
    <n v="2.6568000000000001"/>
  </r>
  <r>
    <n v="2489"/>
    <s v="CA-2015-104514"/>
    <d v="2015-01-02T00:00:00"/>
    <x v="124"/>
    <x v="0"/>
    <s v="CB-12535"/>
    <s v="Claudia Bergmann"/>
    <s v="Corporate"/>
    <s v="United States"/>
    <x v="46"/>
    <s v="Delaware"/>
    <n v="19711"/>
    <x v="3"/>
    <s v="OFF-PA-10004285"/>
    <x v="1"/>
    <s v="Paper"/>
    <s v="Xerox 1959"/>
    <n v="20.04"/>
    <n v="3"/>
    <n v="0"/>
    <n v="9.6191999999999993"/>
  </r>
  <r>
    <n v="2490"/>
    <s v="CA-2015-141040"/>
    <d v="2015-10-09T00:00:00"/>
    <x v="349"/>
    <x v="0"/>
    <s v="TB-21250"/>
    <s v="Tim Brockman"/>
    <s v="Consumer"/>
    <s v="United States"/>
    <x v="20"/>
    <s v="New York"/>
    <n v="10024"/>
    <x v="3"/>
    <s v="TEC-PH-10001835"/>
    <x v="2"/>
    <s v="Phones"/>
    <s v="Jawbone JAMBOX Wireless Bluetooth Speaker"/>
    <n v="631.96"/>
    <n v="4"/>
    <n v="0"/>
    <n v="303.3408"/>
  </r>
  <r>
    <n v="2491"/>
    <s v="CA-2015-141040"/>
    <d v="2015-10-09T00:00:00"/>
    <x v="349"/>
    <x v="0"/>
    <s v="TB-21250"/>
    <s v="Tim Brockman"/>
    <s v="Consumer"/>
    <s v="United States"/>
    <x v="20"/>
    <s v="New York"/>
    <n v="10024"/>
    <x v="3"/>
    <s v="OFF-PA-10002245"/>
    <x v="1"/>
    <s v="Paper"/>
    <s v="Xerox 1895"/>
    <n v="23.92"/>
    <n v="4"/>
    <n v="0"/>
    <n v="10.763999999999999"/>
  </r>
  <r>
    <n v="2492"/>
    <s v="CA-2014-113579"/>
    <d v="2014-12-13T00:00:00"/>
    <x v="345"/>
    <x v="0"/>
    <s v="KD-16345"/>
    <s v="Katherine Ducich"/>
    <s v="Consumer"/>
    <s v="United States"/>
    <x v="1"/>
    <s v="California"/>
    <n v="90049"/>
    <x v="1"/>
    <s v="OFF-PA-10001457"/>
    <x v="1"/>
    <s v="Paper"/>
    <s v="White GlueTop Scratch Pads"/>
    <n v="90.24"/>
    <n v="6"/>
    <n v="0"/>
    <n v="41.510399999999997"/>
  </r>
  <r>
    <n v="2493"/>
    <s v="CA-2014-144624"/>
    <d v="2014-11-19T00:00:00"/>
    <x v="788"/>
    <x v="1"/>
    <s v="JM-15865"/>
    <s v="John Murray"/>
    <s v="Consumer"/>
    <s v="United States"/>
    <x v="312"/>
    <s v="New York"/>
    <n v="14701"/>
    <x v="3"/>
    <s v="TEC-PH-10002885"/>
    <x v="2"/>
    <s v="Phones"/>
    <s v="Apple iPhone 5"/>
    <n v="4548.8100000000004"/>
    <n v="7"/>
    <n v="0"/>
    <n v="1228.1786999999999"/>
  </r>
  <r>
    <n v="2494"/>
    <s v="CA-2016-146206"/>
    <d v="2016-09-10T00:00:00"/>
    <x v="126"/>
    <x v="0"/>
    <s v="KT-16480"/>
    <s v="Kean Thornton"/>
    <s v="Consumer"/>
    <s v="United States"/>
    <x v="12"/>
    <s v="Texas"/>
    <n v="77095"/>
    <x v="2"/>
    <s v="FUR-TA-10004086"/>
    <x v="0"/>
    <s v="Tables"/>
    <s v="KI Adjustable-Height Table"/>
    <n v="300.93"/>
    <n v="5"/>
    <n v="0.3"/>
    <n v="-34.392000000000003"/>
  </r>
  <r>
    <n v="2495"/>
    <s v="CA-2016-146206"/>
    <d v="2016-09-10T00:00:00"/>
    <x v="126"/>
    <x v="0"/>
    <s v="KT-16480"/>
    <s v="Kean Thornton"/>
    <s v="Consumer"/>
    <s v="United States"/>
    <x v="12"/>
    <s v="Texas"/>
    <n v="77095"/>
    <x v="2"/>
    <s v="TEC-PH-10000895"/>
    <x v="2"/>
    <s v="Phones"/>
    <s v="Polycom VVX 310 VoIP phone"/>
    <n v="719.96"/>
    <n v="5"/>
    <n v="0.2"/>
    <n v="53.997"/>
  </r>
  <r>
    <n v="2496"/>
    <s v="CA-2014-136644"/>
    <d v="2014-06-16T00:00:00"/>
    <x v="789"/>
    <x v="1"/>
    <s v="SC-20575"/>
    <s v="Sonia Cooley"/>
    <s v="Consumer"/>
    <s v="United States"/>
    <x v="313"/>
    <s v="Indiana"/>
    <n v="46544"/>
    <x v="2"/>
    <s v="FUR-CH-10000225"/>
    <x v="0"/>
    <s v="Chairs"/>
    <s v="Global Geo Office Task Chair, Gray"/>
    <n v="647.84"/>
    <n v="8"/>
    <n v="0"/>
    <n v="32.391999999999904"/>
  </r>
  <r>
    <n v="2497"/>
    <s v="CA-2015-122371"/>
    <d v="2015-09-26T00:00:00"/>
    <x v="734"/>
    <x v="1"/>
    <s v="BS-11800"/>
    <s v="Bryan Spruell"/>
    <s v="Home Office"/>
    <s v="United States"/>
    <x v="70"/>
    <s v="California"/>
    <n v="92037"/>
    <x v="1"/>
    <s v="OFF-ST-10002370"/>
    <x v="1"/>
    <s v="Storage"/>
    <s v="Sortfiler Multipurpose Personal File Organizer, Black"/>
    <n v="64.17"/>
    <n v="3"/>
    <n v="0"/>
    <n v="18.609300000000001"/>
  </r>
  <r>
    <n v="2498"/>
    <s v="CA-2015-122371"/>
    <d v="2015-09-26T00:00:00"/>
    <x v="734"/>
    <x v="1"/>
    <s v="BS-11800"/>
    <s v="Bryan Spruell"/>
    <s v="Home Office"/>
    <s v="United States"/>
    <x v="70"/>
    <s v="California"/>
    <n v="92037"/>
    <x v="1"/>
    <s v="OFF-EN-10000056"/>
    <x v="1"/>
    <s v="Envelopes"/>
    <s v="Cameo Buff Policy Envelopes"/>
    <n v="124.46"/>
    <n v="2"/>
    <n v="0"/>
    <n v="58.496200000000002"/>
  </r>
  <r>
    <n v="2499"/>
    <s v="CA-2016-126935"/>
    <d v="2016-05-19T00:00:00"/>
    <x v="308"/>
    <x v="1"/>
    <s v="BT-11395"/>
    <s v="Bill Tyler"/>
    <s v="Corporate"/>
    <s v="United States"/>
    <x v="8"/>
    <s v="California"/>
    <n v="94109"/>
    <x v="1"/>
    <s v="OFF-BI-10004817"/>
    <x v="1"/>
    <s v="Binders"/>
    <s v="GBC Personal VeloBind Strips"/>
    <n v="9.5839999999999996"/>
    <n v="1"/>
    <n v="0.2"/>
    <n v="3.3544"/>
  </r>
  <r>
    <n v="2500"/>
    <s v="US-2017-133781"/>
    <d v="2017-06-22T00:00:00"/>
    <x v="266"/>
    <x v="2"/>
    <s v="DC-12850"/>
    <s v="Dan Campbell"/>
    <s v="Consumer"/>
    <s v="United States"/>
    <x v="100"/>
    <s v="Florida"/>
    <n v="33178"/>
    <x v="0"/>
    <s v="OFF-EN-10004483"/>
    <x v="1"/>
    <s v="Envelopes"/>
    <s v="#10 White Business Envelopes,4 1/8 x 9 1/2"/>
    <n v="37.607999999999997"/>
    <n v="3"/>
    <n v="0.2"/>
    <n v="12.6927"/>
  </r>
  <r>
    <n v="2501"/>
    <s v="CA-2017-131618"/>
    <d v="2017-06-17T00:00:00"/>
    <x v="46"/>
    <x v="2"/>
    <s v="LS-17200"/>
    <s v="Luke Schmidt"/>
    <s v="Corporate"/>
    <s v="United States"/>
    <x v="242"/>
    <s v="Illinois"/>
    <n v="60076"/>
    <x v="2"/>
    <s v="OFF-PA-10001892"/>
    <x v="1"/>
    <s v="Paper"/>
    <s v="Rediform Wirebound &quot;Phone Memo&quot; Message Book, 11 x 5-3/4"/>
    <n v="12.224"/>
    <n v="2"/>
    <n v="0.2"/>
    <n v="4.4311999999999996"/>
  </r>
  <r>
    <n v="2502"/>
    <s v="CA-2017-131618"/>
    <d v="2017-06-17T00:00:00"/>
    <x v="46"/>
    <x v="2"/>
    <s v="LS-17200"/>
    <s v="Luke Schmidt"/>
    <s v="Corporate"/>
    <s v="United States"/>
    <x v="242"/>
    <s v="Illinois"/>
    <n v="60076"/>
    <x v="2"/>
    <s v="OFF-BI-10000546"/>
    <x v="1"/>
    <s v="Binders"/>
    <s v="Avery Durable Binders"/>
    <n v="2.3039999999999998"/>
    <n v="4"/>
    <n v="0.8"/>
    <n v="-3.5712000000000002"/>
  </r>
  <r>
    <n v="2503"/>
    <s v="CA-2017-131618"/>
    <d v="2017-06-17T00:00:00"/>
    <x v="46"/>
    <x v="2"/>
    <s v="LS-17200"/>
    <s v="Luke Schmidt"/>
    <s v="Corporate"/>
    <s v="United States"/>
    <x v="242"/>
    <s v="Illinois"/>
    <n v="60076"/>
    <x v="2"/>
    <s v="OFF-BI-10001294"/>
    <x v="1"/>
    <s v="Binders"/>
    <s v="Fellowes Binding Cases"/>
    <n v="9.36"/>
    <n v="4"/>
    <n v="0.8"/>
    <n v="-16.38"/>
  </r>
  <r>
    <n v="2504"/>
    <s v="CA-2016-149482"/>
    <d v="2016-11-14T00:00:00"/>
    <x v="423"/>
    <x v="1"/>
    <s v="RR-19315"/>
    <s v="Ralph Ritter"/>
    <s v="Consumer"/>
    <s v="United States"/>
    <x v="8"/>
    <s v="California"/>
    <n v="94110"/>
    <x v="1"/>
    <s v="OFF-LA-10000248"/>
    <x v="1"/>
    <s v="Labels"/>
    <s v="Avery 52"/>
    <n v="7.38"/>
    <n v="2"/>
    <n v="0"/>
    <n v="3.4685999999999999"/>
  </r>
  <r>
    <n v="2505"/>
    <s v="CA-2014-143917"/>
    <d v="2014-07-25T00:00:00"/>
    <x v="151"/>
    <x v="0"/>
    <s v="KL-16645"/>
    <s v="Ken Lonsdale"/>
    <s v="Consumer"/>
    <s v="United States"/>
    <x v="8"/>
    <s v="California"/>
    <n v="94122"/>
    <x v="1"/>
    <s v="OFF-ST-10001228"/>
    <x v="1"/>
    <s v="Storage"/>
    <s v="Fellowes Personal Hanging Folder Files, Navy"/>
    <n v="53.72"/>
    <n v="4"/>
    <n v="0"/>
    <n v="15.041600000000001"/>
  </r>
  <r>
    <n v="2506"/>
    <s v="CA-2014-143917"/>
    <d v="2014-07-25T00:00:00"/>
    <x v="151"/>
    <x v="0"/>
    <s v="KL-16645"/>
    <s v="Ken Lonsdale"/>
    <s v="Consumer"/>
    <s v="United States"/>
    <x v="8"/>
    <s v="California"/>
    <n v="94122"/>
    <x v="1"/>
    <s v="OFF-SU-10000151"/>
    <x v="1"/>
    <s v="Supplies"/>
    <s v="High Speed Automatic Electric Letter Opener"/>
    <n v="8187.65"/>
    <n v="5"/>
    <n v="0"/>
    <n v="327.50599999999997"/>
  </r>
  <r>
    <n v="2507"/>
    <s v="CA-2014-143917"/>
    <d v="2014-07-25T00:00:00"/>
    <x v="151"/>
    <x v="0"/>
    <s v="KL-16645"/>
    <s v="Ken Lonsdale"/>
    <s v="Consumer"/>
    <s v="United States"/>
    <x v="8"/>
    <s v="California"/>
    <n v="94122"/>
    <x v="1"/>
    <s v="FUR-FU-10004351"/>
    <x v="0"/>
    <s v="Furnishings"/>
    <s v="Staple-based wall hangings"/>
    <n v="77.92"/>
    <n v="8"/>
    <n v="0"/>
    <n v="34.284799999999997"/>
  </r>
  <r>
    <n v="2508"/>
    <s v="CA-2015-120397"/>
    <d v="2015-07-02T00:00:00"/>
    <x v="790"/>
    <x v="3"/>
    <s v="RB-19435"/>
    <s v="Richard Bierner"/>
    <s v="Consumer"/>
    <s v="United States"/>
    <x v="12"/>
    <s v="Texas"/>
    <n v="77070"/>
    <x v="2"/>
    <s v="OFF-AP-10001293"/>
    <x v="1"/>
    <s v="Appliances"/>
    <s v="Belkin 8 Outlet Surge Protector"/>
    <n v="32.783999999999999"/>
    <n v="4"/>
    <n v="0.8"/>
    <n v="-85.238399999999999"/>
  </r>
  <r>
    <n v="2509"/>
    <s v="CA-2017-163902"/>
    <d v="2017-03-02T00:00:00"/>
    <x v="494"/>
    <x v="1"/>
    <s v="MY-17380"/>
    <s v="Maribeth Yedwab"/>
    <s v="Corporate"/>
    <s v="United States"/>
    <x v="1"/>
    <s v="California"/>
    <n v="90045"/>
    <x v="1"/>
    <s v="TEC-PH-10000675"/>
    <x v="2"/>
    <s v="Phones"/>
    <s v="Panasonic KX TS3282B Corded phone"/>
    <n v="196.77600000000001"/>
    <n v="3"/>
    <n v="0.2"/>
    <n v="14.7582"/>
  </r>
  <r>
    <n v="2510"/>
    <s v="CA-2017-163902"/>
    <d v="2017-03-02T00:00:00"/>
    <x v="494"/>
    <x v="1"/>
    <s v="MY-17380"/>
    <s v="Maribeth Yedwab"/>
    <s v="Corporate"/>
    <s v="United States"/>
    <x v="1"/>
    <s v="California"/>
    <n v="90045"/>
    <x v="1"/>
    <s v="TEC-AC-10000580"/>
    <x v="2"/>
    <s v="Accessories"/>
    <s v="Logitech G13 Programmable Gameboard with LCD Display"/>
    <n v="479.94"/>
    <n v="6"/>
    <n v="0"/>
    <n v="52.793399999999998"/>
  </r>
  <r>
    <n v="2511"/>
    <s v="CA-2016-136812"/>
    <d v="2016-11-18T00:00:00"/>
    <x v="791"/>
    <x v="1"/>
    <s v="AW-10930"/>
    <s v="Arthur Wiediger"/>
    <s v="Home Office"/>
    <s v="United States"/>
    <x v="268"/>
    <s v="Oklahoma"/>
    <n v="73120"/>
    <x v="2"/>
    <s v="OFF-ST-10003470"/>
    <x v="1"/>
    <s v="Storage"/>
    <s v="Tennsco Snap-Together Open Shelving Units, Starter Sets and Add-On Units"/>
    <n v="1117.92"/>
    <n v="4"/>
    <n v="0"/>
    <n v="55.896000000000001"/>
  </r>
  <r>
    <n v="2512"/>
    <s v="CA-2015-102722"/>
    <d v="2015-04-18T00:00:00"/>
    <x v="691"/>
    <x v="2"/>
    <s v="KW-16570"/>
    <s v="Kelly Williams"/>
    <s v="Consumer"/>
    <s v="United States"/>
    <x v="53"/>
    <s v="Louisiana"/>
    <n v="71203"/>
    <x v="0"/>
    <s v="TEC-AC-10003116"/>
    <x v="2"/>
    <s v="Accessories"/>
    <s v="Memorex Froggy Flash Drive 8 GB"/>
    <n v="106.5"/>
    <n v="6"/>
    <n v="0"/>
    <n v="41.534999999999997"/>
  </r>
  <r>
    <n v="2513"/>
    <s v="CA-2017-155089"/>
    <d v="2017-12-02T00:00:00"/>
    <x v="792"/>
    <x v="1"/>
    <s v="DB-12910"/>
    <s v="Daniel Byrd"/>
    <s v="Home Office"/>
    <s v="United States"/>
    <x v="67"/>
    <s v="Florida"/>
    <n v="33614"/>
    <x v="0"/>
    <s v="OFF-BI-10002429"/>
    <x v="1"/>
    <s v="Binders"/>
    <s v="Premier Elliptical Ring Binder, Black"/>
    <n v="45.66"/>
    <n v="5"/>
    <n v="0.7"/>
    <n v="-33.484000000000002"/>
  </r>
  <r>
    <n v="2514"/>
    <s v="CA-2016-124506"/>
    <d v="2016-11-11T00:00:00"/>
    <x v="398"/>
    <x v="1"/>
    <s v="BB-11545"/>
    <s v="Brenda Bowman"/>
    <s v="Corporate"/>
    <s v="United States"/>
    <x v="22"/>
    <s v="Illinois"/>
    <n v="60623"/>
    <x v="2"/>
    <s v="TEC-AC-10003280"/>
    <x v="2"/>
    <s v="Accessories"/>
    <s v="Belkin F8E887 USB Wired Ergonomic Keyboard"/>
    <n v="95.968000000000004"/>
    <n v="4"/>
    <n v="0.2"/>
    <n v="1.19959999999999"/>
  </r>
  <r>
    <n v="2515"/>
    <s v="CA-2016-124506"/>
    <d v="2016-11-11T00:00:00"/>
    <x v="398"/>
    <x v="1"/>
    <s v="BB-11545"/>
    <s v="Brenda Bowman"/>
    <s v="Corporate"/>
    <s v="United States"/>
    <x v="22"/>
    <s v="Illinois"/>
    <n v="60623"/>
    <x v="2"/>
    <s v="FUR-CH-10004540"/>
    <x v="0"/>
    <s v="Chairs"/>
    <s v="Global Chrome Stack Chair"/>
    <n v="47.991999999999997"/>
    <n v="2"/>
    <n v="0.3"/>
    <n v="-2.0568"/>
  </r>
  <r>
    <n v="2516"/>
    <s v="CA-2014-106572"/>
    <d v="2014-09-05T00:00:00"/>
    <x v="793"/>
    <x v="1"/>
    <s v="NP-18700"/>
    <s v="Nora Preis"/>
    <s v="Consumer"/>
    <s v="United States"/>
    <x v="256"/>
    <s v="Ohio"/>
    <n v="43402"/>
    <x v="3"/>
    <s v="OFF-ST-10000585"/>
    <x v="1"/>
    <s v="Storage"/>
    <s v="Economy Rollaway Files"/>
    <n v="264.32"/>
    <n v="2"/>
    <n v="0.2"/>
    <n v="19.824000000000002"/>
  </r>
  <r>
    <n v="2517"/>
    <s v="CA-2014-128888"/>
    <d v="2014-11-15T00:00:00"/>
    <x v="794"/>
    <x v="1"/>
    <s v="PB-19105"/>
    <s v="Peter Bühler"/>
    <s v="Consumer"/>
    <s v="United States"/>
    <x v="12"/>
    <s v="Texas"/>
    <n v="77095"/>
    <x v="2"/>
    <s v="OFF-EN-10003001"/>
    <x v="1"/>
    <s v="Envelopes"/>
    <s v="Ames Color-File Green Diamond Border X-ray Mailers"/>
    <n v="604.65599999999995"/>
    <n v="9"/>
    <n v="0.2"/>
    <n v="204.07140000000001"/>
  </r>
  <r>
    <n v="2518"/>
    <s v="CA-2017-123134"/>
    <d v="2017-05-02T00:00:00"/>
    <x v="795"/>
    <x v="1"/>
    <s v="DW-13585"/>
    <s v="Dorothy Wardle"/>
    <s v="Corporate"/>
    <s v="United States"/>
    <x v="58"/>
    <s v="New Jersey"/>
    <n v="7090"/>
    <x v="3"/>
    <s v="FUR-FU-10003975"/>
    <x v="0"/>
    <s v="Furnishings"/>
    <s v="Eldon Advantage Chair Mats for Low to Medium Pile Carpets"/>
    <n v="129.93"/>
    <n v="3"/>
    <n v="0"/>
    <n v="12.993"/>
  </r>
  <r>
    <n v="2519"/>
    <s v="CA-2016-124352"/>
    <d v="2016-10-15T00:00:00"/>
    <x v="149"/>
    <x v="1"/>
    <s v="CD-12790"/>
    <s v="Cynthia Delaney"/>
    <s v="Home Office"/>
    <s v="United States"/>
    <x v="268"/>
    <s v="Oklahoma"/>
    <n v="73120"/>
    <x v="2"/>
    <s v="OFF-LA-10004559"/>
    <x v="1"/>
    <s v="Labels"/>
    <s v="Avery 49"/>
    <n v="20.16"/>
    <n v="7"/>
    <n v="0"/>
    <n v="9.8783999999999992"/>
  </r>
  <r>
    <n v="2520"/>
    <s v="CA-2016-124352"/>
    <d v="2016-10-15T00:00:00"/>
    <x v="149"/>
    <x v="1"/>
    <s v="CD-12790"/>
    <s v="Cynthia Delaney"/>
    <s v="Home Office"/>
    <s v="United States"/>
    <x v="268"/>
    <s v="Oklahoma"/>
    <n v="73120"/>
    <x v="2"/>
    <s v="OFF-LA-10003223"/>
    <x v="1"/>
    <s v="Labels"/>
    <s v="Avery 508"/>
    <n v="29.46"/>
    <n v="6"/>
    <n v="0"/>
    <n v="14.4354"/>
  </r>
  <r>
    <n v="2521"/>
    <s v="CA-2016-124352"/>
    <d v="2016-10-15T00:00:00"/>
    <x v="149"/>
    <x v="1"/>
    <s v="CD-12790"/>
    <s v="Cynthia Delaney"/>
    <s v="Home Office"/>
    <s v="United States"/>
    <x v="268"/>
    <s v="Oklahoma"/>
    <n v="73120"/>
    <x v="2"/>
    <s v="OFF-AP-10002651"/>
    <x v="1"/>
    <s v="Appliances"/>
    <s v="Hoover Upright Vacuum With Dirt Cup"/>
    <n v="868.59"/>
    <n v="3"/>
    <n v="0"/>
    <n v="251.89109999999999"/>
  </r>
  <r>
    <n v="2522"/>
    <s v="CA-2016-124352"/>
    <d v="2016-10-15T00:00:00"/>
    <x v="149"/>
    <x v="1"/>
    <s v="CD-12790"/>
    <s v="Cynthia Delaney"/>
    <s v="Home Office"/>
    <s v="United States"/>
    <x v="268"/>
    <s v="Oklahoma"/>
    <n v="73120"/>
    <x v="2"/>
    <s v="OFF-PA-10003177"/>
    <x v="1"/>
    <s v="Paper"/>
    <s v="Xerox 1999"/>
    <n v="12.96"/>
    <n v="2"/>
    <n v="0"/>
    <n v="6.2207999999999997"/>
  </r>
  <r>
    <n v="2523"/>
    <s v="CA-2016-124352"/>
    <d v="2016-10-15T00:00:00"/>
    <x v="149"/>
    <x v="1"/>
    <s v="CD-12790"/>
    <s v="Cynthia Delaney"/>
    <s v="Home Office"/>
    <s v="United States"/>
    <x v="268"/>
    <s v="Oklahoma"/>
    <n v="73120"/>
    <x v="2"/>
    <s v="TEC-PH-10003442"/>
    <x v="2"/>
    <s v="Phones"/>
    <s v="Samsung Replacement EH64AVFWE Premium Headset"/>
    <n v="5.5"/>
    <n v="1"/>
    <n v="0"/>
    <n v="1.375"/>
  </r>
  <r>
    <n v="2524"/>
    <s v="CA-2016-124352"/>
    <d v="2016-10-15T00:00:00"/>
    <x v="149"/>
    <x v="1"/>
    <s v="CD-12790"/>
    <s v="Cynthia Delaney"/>
    <s v="Home Office"/>
    <s v="United States"/>
    <x v="268"/>
    <s v="Oklahoma"/>
    <n v="73120"/>
    <x v="2"/>
    <s v="OFF-BI-10000977"/>
    <x v="1"/>
    <s v="Binders"/>
    <s v="Ibico Plastic Spiral Binding Combs"/>
    <n v="121.6"/>
    <n v="4"/>
    <n v="0"/>
    <n v="55.936"/>
  </r>
  <r>
    <n v="2525"/>
    <s v="CA-2015-124541"/>
    <d v="2015-04-06T00:00:00"/>
    <x v="57"/>
    <x v="1"/>
    <s v="TT-21220"/>
    <s v="Thomas Thornton"/>
    <s v="Consumer"/>
    <s v="United States"/>
    <x v="12"/>
    <s v="Texas"/>
    <n v="77041"/>
    <x v="2"/>
    <s v="OFF-AR-10004078"/>
    <x v="1"/>
    <s v="Art"/>
    <s v="Newell 312"/>
    <n v="42.048000000000002"/>
    <n v="9"/>
    <n v="0.2"/>
    <n v="5.2560000000000002"/>
  </r>
  <r>
    <n v="2526"/>
    <s v="CA-2015-124541"/>
    <d v="2015-04-06T00:00:00"/>
    <x v="57"/>
    <x v="1"/>
    <s v="TT-21220"/>
    <s v="Thomas Thornton"/>
    <s v="Consumer"/>
    <s v="United States"/>
    <x v="12"/>
    <s v="Texas"/>
    <n v="77041"/>
    <x v="2"/>
    <s v="TEC-AC-10002550"/>
    <x v="2"/>
    <s v="Accessories"/>
    <s v="Maxell 4.7GB DVD-RW 3/Pack"/>
    <n v="25.488"/>
    <n v="2"/>
    <n v="0.2"/>
    <n v="4.4603999999999999"/>
  </r>
  <r>
    <n v="2527"/>
    <s v="CA-2015-124541"/>
    <d v="2015-04-06T00:00:00"/>
    <x v="57"/>
    <x v="1"/>
    <s v="TT-21220"/>
    <s v="Thomas Thornton"/>
    <s v="Consumer"/>
    <s v="United States"/>
    <x v="12"/>
    <s v="Texas"/>
    <n v="77041"/>
    <x v="2"/>
    <s v="OFF-BI-10004965"/>
    <x v="1"/>
    <s v="Binders"/>
    <s v="Ibico Covers for Plastic or Wire Binding Elements"/>
    <n v="6.9"/>
    <n v="3"/>
    <n v="0.8"/>
    <n v="-12.074999999999999"/>
  </r>
  <r>
    <n v="2528"/>
    <s v="CA-2015-124541"/>
    <d v="2015-04-06T00:00:00"/>
    <x v="57"/>
    <x v="1"/>
    <s v="TT-21220"/>
    <s v="Thomas Thornton"/>
    <s v="Consumer"/>
    <s v="United States"/>
    <x v="12"/>
    <s v="Texas"/>
    <n v="77041"/>
    <x v="2"/>
    <s v="OFF-BI-10004209"/>
    <x v="1"/>
    <s v="Binders"/>
    <s v="Fellowes Twister Kit, Gray/Clear, 3/pkg"/>
    <n v="9.6479999999999997"/>
    <n v="6"/>
    <n v="0.8"/>
    <n v="-16.884"/>
  </r>
  <r>
    <n v="2529"/>
    <s v="CA-2015-124541"/>
    <d v="2015-04-06T00:00:00"/>
    <x v="57"/>
    <x v="1"/>
    <s v="TT-21220"/>
    <s v="Thomas Thornton"/>
    <s v="Consumer"/>
    <s v="United States"/>
    <x v="12"/>
    <s v="Texas"/>
    <n v="77041"/>
    <x v="2"/>
    <s v="OFF-PA-10001526"/>
    <x v="1"/>
    <s v="Paper"/>
    <s v="Xerox 1949"/>
    <n v="7.968"/>
    <n v="2"/>
    <n v="0.2"/>
    <n v="2.8883999999999999"/>
  </r>
  <r>
    <n v="2530"/>
    <s v="CA-2014-108707"/>
    <d v="2014-10-24T00:00:00"/>
    <x v="796"/>
    <x v="1"/>
    <s v="DB-12910"/>
    <s v="Daniel Byrd"/>
    <s v="Home Office"/>
    <s v="United States"/>
    <x v="2"/>
    <s v="Florida"/>
    <n v="33311"/>
    <x v="0"/>
    <s v="OFF-PA-10000788"/>
    <x v="1"/>
    <s v="Paper"/>
    <s v="Xerox 210"/>
    <n v="10.368"/>
    <n v="2"/>
    <n v="0.2"/>
    <n v="3.6288"/>
  </r>
  <r>
    <n v="2531"/>
    <s v="CA-2014-111500"/>
    <d v="2014-08-17T00:00:00"/>
    <x v="760"/>
    <x v="1"/>
    <s v="DJ-13510"/>
    <s v="Don Jones"/>
    <s v="Corporate"/>
    <s v="United States"/>
    <x v="290"/>
    <s v="Arkansas"/>
    <n v="72209"/>
    <x v="0"/>
    <s v="OFF-PA-10000595"/>
    <x v="1"/>
    <s v="Paper"/>
    <s v="Xerox 1929"/>
    <n v="114.2"/>
    <n v="5"/>
    <n v="0"/>
    <n v="52.531999999999996"/>
  </r>
  <r>
    <n v="2532"/>
    <s v="CA-2014-111500"/>
    <d v="2014-08-17T00:00:00"/>
    <x v="760"/>
    <x v="1"/>
    <s v="DJ-13510"/>
    <s v="Don Jones"/>
    <s v="Corporate"/>
    <s v="United States"/>
    <x v="290"/>
    <s v="Arkansas"/>
    <n v="72209"/>
    <x v="0"/>
    <s v="OFF-BI-10000829"/>
    <x v="1"/>
    <s v="Binders"/>
    <s v="Avery Non-Stick Binders"/>
    <n v="17.96"/>
    <n v="4"/>
    <n v="0"/>
    <n v="8.2615999999999996"/>
  </r>
  <r>
    <n v="2533"/>
    <s v="CA-2014-111500"/>
    <d v="2014-08-17T00:00:00"/>
    <x v="760"/>
    <x v="1"/>
    <s v="DJ-13510"/>
    <s v="Don Jones"/>
    <s v="Corporate"/>
    <s v="United States"/>
    <x v="290"/>
    <s v="Arkansas"/>
    <n v="72209"/>
    <x v="0"/>
    <s v="OFF-FA-10002676"/>
    <x v="1"/>
    <s v="Fasteners"/>
    <s v="Colored Push Pins"/>
    <n v="12.67"/>
    <n v="7"/>
    <n v="0"/>
    <n v="4.5612000000000004"/>
  </r>
  <r>
    <n v="2534"/>
    <s v="CA-2014-111500"/>
    <d v="2014-08-17T00:00:00"/>
    <x v="760"/>
    <x v="1"/>
    <s v="DJ-13510"/>
    <s v="Don Jones"/>
    <s v="Corporate"/>
    <s v="United States"/>
    <x v="290"/>
    <s v="Arkansas"/>
    <n v="72209"/>
    <x v="0"/>
    <s v="TEC-AC-10000844"/>
    <x v="2"/>
    <s v="Accessories"/>
    <s v="Logitech Gaming G510s - Keyboard"/>
    <n v="339.96"/>
    <n v="4"/>
    <n v="0"/>
    <n v="122.3856"/>
  </r>
  <r>
    <n v="2535"/>
    <s v="US-2017-117723"/>
    <d v="2017-08-15T00:00:00"/>
    <x v="797"/>
    <x v="0"/>
    <s v="DL-13495"/>
    <s v="Dionis Lloyd"/>
    <s v="Corporate"/>
    <s v="United States"/>
    <x v="10"/>
    <s v="Pennsylvania"/>
    <n v="19120"/>
    <x v="3"/>
    <s v="OFF-ST-10004459"/>
    <x v="1"/>
    <s v="Storage"/>
    <s v="Tennsco Single-Tier Lockers"/>
    <n v="1801.6320000000001"/>
    <n v="6"/>
    <n v="0.2"/>
    <n v="-337.80599999999998"/>
  </r>
  <r>
    <n v="2536"/>
    <s v="CA-2015-143238"/>
    <d v="2015-09-06T00:00:00"/>
    <x v="37"/>
    <x v="2"/>
    <s v="LO-17170"/>
    <s v="Lori Olson"/>
    <s v="Corporate"/>
    <s v="United States"/>
    <x v="314"/>
    <s v="California"/>
    <n v="92253"/>
    <x v="1"/>
    <s v="TEC-AC-10003499"/>
    <x v="2"/>
    <s v="Accessories"/>
    <s v="Memorex Mini Travel Drive 8 GB USB 2.0 Flash Drive"/>
    <n v="46.32"/>
    <n v="4"/>
    <n v="0"/>
    <n v="18.064800000000002"/>
  </r>
  <r>
    <n v="2537"/>
    <s v="CA-2015-168746"/>
    <d v="2015-01-27T00:00:00"/>
    <x v="798"/>
    <x v="0"/>
    <s v="SV-20365"/>
    <s v="Seth Vernon"/>
    <s v="Consumer"/>
    <s v="United States"/>
    <x v="138"/>
    <s v="Ohio"/>
    <n v="44105"/>
    <x v="3"/>
    <s v="FUR-CH-10000513"/>
    <x v="0"/>
    <s v="Chairs"/>
    <s v="High-Back Leather Manager's Chair"/>
    <n v="181.98599999999999"/>
    <n v="2"/>
    <n v="0.3"/>
    <n v="-54.595799999999997"/>
  </r>
  <r>
    <n v="2538"/>
    <s v="CA-2015-168746"/>
    <d v="2015-01-27T00:00:00"/>
    <x v="798"/>
    <x v="0"/>
    <s v="SV-20365"/>
    <s v="Seth Vernon"/>
    <s v="Consumer"/>
    <s v="United States"/>
    <x v="138"/>
    <s v="Ohio"/>
    <n v="44105"/>
    <x v="3"/>
    <s v="TEC-PH-10000895"/>
    <x v="2"/>
    <s v="Phones"/>
    <s v="Polycom VVX 310 VoIP phone"/>
    <n v="431.976"/>
    <n v="4"/>
    <n v="0.4"/>
    <n v="-100.7944"/>
  </r>
  <r>
    <n v="2539"/>
    <s v="CA-2015-168746"/>
    <d v="2015-01-27T00:00:00"/>
    <x v="798"/>
    <x v="0"/>
    <s v="SV-20365"/>
    <s v="Seth Vernon"/>
    <s v="Consumer"/>
    <s v="United States"/>
    <x v="138"/>
    <s v="Ohio"/>
    <n v="44105"/>
    <x v="3"/>
    <s v="TEC-PH-10002555"/>
    <x v="2"/>
    <s v="Phones"/>
    <s v="Nortel Meridian M5316 Digital phone"/>
    <n v="155.37"/>
    <n v="1"/>
    <n v="0.4"/>
    <n v="-36.253"/>
  </r>
  <r>
    <n v="2540"/>
    <s v="CA-2015-113404"/>
    <d v="2015-07-16T00:00:00"/>
    <x v="799"/>
    <x v="3"/>
    <s v="EM-13810"/>
    <s v="Eleni McCrary"/>
    <s v="Corporate"/>
    <s v="United States"/>
    <x v="8"/>
    <s v="California"/>
    <n v="94122"/>
    <x v="1"/>
    <s v="FUR-CH-10003312"/>
    <x v="0"/>
    <s v="Chairs"/>
    <s v="Hon 2090 “Pillow Soft” Series Mid Back Swivel/Tilt Chairs"/>
    <n v="1348.704"/>
    <n v="6"/>
    <n v="0.2"/>
    <n v="-219.1644"/>
  </r>
  <r>
    <n v="2541"/>
    <s v="CA-2015-113404"/>
    <d v="2015-07-16T00:00:00"/>
    <x v="799"/>
    <x v="3"/>
    <s v="EM-13810"/>
    <s v="Eleni McCrary"/>
    <s v="Corporate"/>
    <s v="United States"/>
    <x v="8"/>
    <s v="California"/>
    <n v="94122"/>
    <x v="1"/>
    <s v="FUR-CH-10004086"/>
    <x v="0"/>
    <s v="Chairs"/>
    <s v="Hon 4070 Series Pagoda Armless Upholstered Stacking Chairs"/>
    <n v="700.15200000000004"/>
    <n v="3"/>
    <n v="0.2"/>
    <n v="78.767099999999999"/>
  </r>
  <r>
    <n v="2542"/>
    <s v="CA-2016-144792"/>
    <d v="2016-04-30T00:00:00"/>
    <x v="602"/>
    <x v="1"/>
    <s v="KD-16615"/>
    <s v="Ken Dana"/>
    <s v="Corporate"/>
    <s v="United States"/>
    <x v="48"/>
    <s v="Arizona"/>
    <n v="85254"/>
    <x v="1"/>
    <s v="FUR-FU-10002759"/>
    <x v="0"/>
    <s v="Furnishings"/>
    <s v="12-1/2 Diameter Round Wall Clock"/>
    <n v="111.88800000000001"/>
    <n v="7"/>
    <n v="0.2"/>
    <n v="22.377600000000001"/>
  </r>
  <r>
    <n v="2543"/>
    <s v="CA-2014-164385"/>
    <d v="2014-09-26T00:00:00"/>
    <x v="511"/>
    <x v="0"/>
    <s v="NB-18580"/>
    <s v="Nicole Brennan"/>
    <s v="Corporate"/>
    <s v="United States"/>
    <x v="10"/>
    <s v="Pennsylvania"/>
    <n v="19134"/>
    <x v="3"/>
    <s v="OFF-AP-10002191"/>
    <x v="1"/>
    <s v="Appliances"/>
    <s v="Belkin 8 Outlet SurgeMaster II Gold Surge Protector"/>
    <n v="143.952"/>
    <n v="3"/>
    <n v="0.2"/>
    <n v="14.395200000000001"/>
  </r>
  <r>
    <n v="2544"/>
    <s v="US-2016-114174"/>
    <d v="2016-09-08T00:00:00"/>
    <x v="126"/>
    <x v="1"/>
    <s v="AP-10720"/>
    <s v="Anne Pryor"/>
    <s v="Home Office"/>
    <s v="United States"/>
    <x v="303"/>
    <s v="Massachusetts"/>
    <n v="2148"/>
    <x v="3"/>
    <s v="FUR-BO-10003450"/>
    <x v="0"/>
    <s v="Bookcases"/>
    <s v="Bush Westfield Collection Bookcases, Dark Cherry Finish"/>
    <n v="173.94"/>
    <n v="3"/>
    <n v="0"/>
    <n v="13.9152"/>
  </r>
  <r>
    <n v="2545"/>
    <s v="US-2016-114174"/>
    <d v="2016-09-08T00:00:00"/>
    <x v="126"/>
    <x v="1"/>
    <s v="AP-10720"/>
    <s v="Anne Pryor"/>
    <s v="Home Office"/>
    <s v="United States"/>
    <x v="303"/>
    <s v="Massachusetts"/>
    <n v="2148"/>
    <x v="3"/>
    <s v="OFF-LA-10000248"/>
    <x v="1"/>
    <s v="Labels"/>
    <s v="Avery 52"/>
    <n v="14.76"/>
    <n v="4"/>
    <n v="0"/>
    <n v="6.9371999999999998"/>
  </r>
  <r>
    <n v="2546"/>
    <s v="CA-2017-108070"/>
    <d v="2017-04-16T00:00:00"/>
    <x v="4"/>
    <x v="1"/>
    <s v="JE-15745"/>
    <s v="Joel Eaton"/>
    <s v="Consumer"/>
    <s v="United States"/>
    <x v="49"/>
    <s v="California"/>
    <n v="95123"/>
    <x v="1"/>
    <s v="OFF-ST-10004804"/>
    <x v="1"/>
    <s v="Storage"/>
    <s v="Belkin 19&quot; Vented Equipment Shelf, Black"/>
    <n v="205.92"/>
    <n v="4"/>
    <n v="0"/>
    <n v="2.0592000000000001"/>
  </r>
  <r>
    <n v="2547"/>
    <s v="CA-2017-108070"/>
    <d v="2017-04-16T00:00:00"/>
    <x v="4"/>
    <x v="1"/>
    <s v="JE-15745"/>
    <s v="Joel Eaton"/>
    <s v="Consumer"/>
    <s v="United States"/>
    <x v="49"/>
    <s v="California"/>
    <n v="95123"/>
    <x v="1"/>
    <s v="FUR-BO-10001337"/>
    <x v="0"/>
    <s v="Bookcases"/>
    <s v="O'Sullivan Living Dimensions 2-Shelf Bookcases"/>
    <n v="102.833"/>
    <n v="1"/>
    <n v="0.15"/>
    <n v="-6.0490000000000004"/>
  </r>
  <r>
    <n v="2548"/>
    <s v="US-2015-128090"/>
    <d v="2015-08-16T00:00:00"/>
    <x v="800"/>
    <x v="1"/>
    <s v="JM-15865"/>
    <s v="John Murray"/>
    <s v="Consumer"/>
    <s v="United States"/>
    <x v="42"/>
    <s v="Arizona"/>
    <n v="85023"/>
    <x v="1"/>
    <s v="OFF-AR-10002255"/>
    <x v="1"/>
    <s v="Art"/>
    <s v="Newell 346"/>
    <n v="2.3039999999999998"/>
    <n v="1"/>
    <n v="0.2"/>
    <n v="0.25919999999999999"/>
  </r>
  <r>
    <n v="2549"/>
    <s v="US-2015-128090"/>
    <d v="2015-08-16T00:00:00"/>
    <x v="800"/>
    <x v="1"/>
    <s v="JM-15865"/>
    <s v="John Murray"/>
    <s v="Consumer"/>
    <s v="United States"/>
    <x v="42"/>
    <s v="Arizona"/>
    <n v="85023"/>
    <x v="1"/>
    <s v="TEC-PH-10002624"/>
    <x v="2"/>
    <s v="Phones"/>
    <s v="Samsung Galaxy S4 Mini"/>
    <n v="1879.96"/>
    <n v="5"/>
    <n v="0.2"/>
    <n v="211.49549999999999"/>
  </r>
  <r>
    <n v="2550"/>
    <s v="US-2015-128090"/>
    <d v="2015-08-16T00:00:00"/>
    <x v="800"/>
    <x v="1"/>
    <s v="JM-15865"/>
    <s v="John Murray"/>
    <s v="Consumer"/>
    <s v="United States"/>
    <x v="42"/>
    <s v="Arizona"/>
    <n v="85023"/>
    <x v="1"/>
    <s v="OFF-PA-10001878"/>
    <x v="1"/>
    <s v="Paper"/>
    <s v="Xerox 1891"/>
    <n v="313.024"/>
    <n v="8"/>
    <n v="0.2"/>
    <n v="105.6456"/>
  </r>
  <r>
    <n v="2551"/>
    <s v="US-2015-128090"/>
    <d v="2015-08-16T00:00:00"/>
    <x v="800"/>
    <x v="1"/>
    <s v="JM-15865"/>
    <s v="John Murray"/>
    <s v="Consumer"/>
    <s v="United States"/>
    <x v="42"/>
    <s v="Arizona"/>
    <n v="85023"/>
    <x v="1"/>
    <s v="OFF-LA-10000452"/>
    <x v="1"/>
    <s v="Labels"/>
    <s v="Avery 488"/>
    <n v="5.04"/>
    <n v="2"/>
    <n v="0.2"/>
    <n v="1.764"/>
  </r>
  <r>
    <n v="2552"/>
    <s v="CA-2017-101042"/>
    <d v="2017-11-19T00:00:00"/>
    <x v="122"/>
    <x v="1"/>
    <s v="AB-10105"/>
    <s v="Adrian Barton"/>
    <s v="Consumer"/>
    <s v="United States"/>
    <x v="0"/>
    <s v="Kentucky"/>
    <n v="42420"/>
    <x v="0"/>
    <s v="FUR-FU-10004665"/>
    <x v="0"/>
    <s v="Furnishings"/>
    <s v="3M Polarizing Task Lamp with Clamp Arm, Light Gray"/>
    <n v="821.88"/>
    <n v="6"/>
    <n v="0"/>
    <n v="213.68879999999999"/>
  </r>
  <r>
    <n v="2553"/>
    <s v="CA-2017-101042"/>
    <d v="2017-11-19T00:00:00"/>
    <x v="122"/>
    <x v="1"/>
    <s v="AB-10105"/>
    <s v="Adrian Barton"/>
    <s v="Consumer"/>
    <s v="United States"/>
    <x v="0"/>
    <s v="Kentucky"/>
    <n v="42420"/>
    <x v="0"/>
    <s v="OFF-BI-10000088"/>
    <x v="1"/>
    <s v="Binders"/>
    <s v="GBC Imprintable Covers"/>
    <n v="21.96"/>
    <n v="2"/>
    <n v="0"/>
    <n v="10.760400000000001"/>
  </r>
  <r>
    <n v="2554"/>
    <s v="CA-2016-155439"/>
    <d v="2016-09-14T00:00:00"/>
    <x v="801"/>
    <x v="1"/>
    <s v="PN-18775"/>
    <s v="Parhena Norris"/>
    <s v="Home Office"/>
    <s v="United States"/>
    <x v="29"/>
    <s v="South Carolina"/>
    <n v="29203"/>
    <x v="0"/>
    <s v="OFF-PA-10000029"/>
    <x v="1"/>
    <s v="Paper"/>
    <s v="Xerox 224"/>
    <n v="25.92"/>
    <n v="4"/>
    <n v="0"/>
    <n v="12.441599999999999"/>
  </r>
  <r>
    <n v="2555"/>
    <s v="CA-2016-118626"/>
    <d v="2016-08-15T00:00:00"/>
    <x v="428"/>
    <x v="1"/>
    <s v="JC-15775"/>
    <s v="John Castell"/>
    <s v="Consumer"/>
    <s v="United States"/>
    <x v="315"/>
    <s v="Florida"/>
    <n v="32303"/>
    <x v="0"/>
    <s v="TEC-PH-10000369"/>
    <x v="2"/>
    <s v="Phones"/>
    <s v="HTC One Mini"/>
    <n v="705.54399999999998"/>
    <n v="7"/>
    <n v="0.2"/>
    <n v="70.554400000000101"/>
  </r>
  <r>
    <n v="2556"/>
    <s v="CA-2015-111458"/>
    <d v="2015-09-26T00:00:00"/>
    <x v="12"/>
    <x v="1"/>
    <s v="PF-19165"/>
    <s v="Philip Fox"/>
    <s v="Consumer"/>
    <s v="United States"/>
    <x v="20"/>
    <s v="New York"/>
    <n v="10035"/>
    <x v="3"/>
    <s v="TEC-AC-10001590"/>
    <x v="2"/>
    <s v="Accessories"/>
    <s v="Dell Slim USB Multimedia Keyboard"/>
    <n v="50"/>
    <n v="2"/>
    <n v="0"/>
    <n v="12"/>
  </r>
  <r>
    <n v="2557"/>
    <s v="US-2016-126844"/>
    <d v="2016-10-08T00:00:00"/>
    <x v="802"/>
    <x v="1"/>
    <s v="BW-11110"/>
    <s v="Bart Watters"/>
    <s v="Corporate"/>
    <s v="United States"/>
    <x v="12"/>
    <s v="Texas"/>
    <n v="77070"/>
    <x v="2"/>
    <s v="FUR-FU-10004909"/>
    <x v="0"/>
    <s v="Furnishings"/>
    <s v="Contemporary Wood/Metal Frame"/>
    <n v="51.712000000000003"/>
    <n v="8"/>
    <n v="0.6"/>
    <n v="-32.32"/>
  </r>
  <r>
    <n v="2558"/>
    <s v="US-2015-112508"/>
    <d v="2015-03-24T00:00:00"/>
    <x v="803"/>
    <x v="1"/>
    <s v="BP-11185"/>
    <s v="Ben Peterman"/>
    <s v="Corporate"/>
    <s v="United States"/>
    <x v="197"/>
    <s v="Florida"/>
    <n v="33065"/>
    <x v="0"/>
    <s v="OFF-AP-10002287"/>
    <x v="1"/>
    <s v="Appliances"/>
    <s v="Eureka Sanitaire  Multi-Pro Heavy-Duty Upright, Disposable Bags"/>
    <n v="6.992"/>
    <n v="2"/>
    <n v="0.2"/>
    <n v="0.52439999999999998"/>
  </r>
  <r>
    <n v="2559"/>
    <s v="CA-2015-147788"/>
    <d v="2015-05-31T00:00:00"/>
    <x v="630"/>
    <x v="1"/>
    <s v="TM-21010"/>
    <s v="Tamara Manning"/>
    <s v="Consumer"/>
    <s v="United States"/>
    <x v="11"/>
    <s v="Utah"/>
    <n v="84057"/>
    <x v="1"/>
    <s v="FUR-BO-10004357"/>
    <x v="0"/>
    <s v="Bookcases"/>
    <s v="O'Sullivan Living Dimensions 3-Shelf Bookcases"/>
    <n v="1406.86"/>
    <n v="7"/>
    <n v="0"/>
    <n v="140.68600000000001"/>
  </r>
  <r>
    <n v="2560"/>
    <s v="CA-2015-147788"/>
    <d v="2015-05-31T00:00:00"/>
    <x v="630"/>
    <x v="1"/>
    <s v="TM-21010"/>
    <s v="Tamara Manning"/>
    <s v="Consumer"/>
    <s v="United States"/>
    <x v="11"/>
    <s v="Utah"/>
    <n v="84057"/>
    <x v="1"/>
    <s v="OFF-LA-10003766"/>
    <x v="1"/>
    <s v="Labels"/>
    <s v="Self-Adhesive Removable Labels"/>
    <n v="15.75"/>
    <n v="5"/>
    <n v="0"/>
    <n v="7.56"/>
  </r>
  <r>
    <n v="2561"/>
    <s v="CA-2015-147788"/>
    <d v="2015-05-31T00:00:00"/>
    <x v="630"/>
    <x v="1"/>
    <s v="TM-21010"/>
    <s v="Tamara Manning"/>
    <s v="Consumer"/>
    <s v="United States"/>
    <x v="11"/>
    <s v="Utah"/>
    <n v="84057"/>
    <x v="1"/>
    <s v="OFF-ST-10000046"/>
    <x v="1"/>
    <s v="Storage"/>
    <s v="Fellowes Super Stor/Drawer Files"/>
    <n v="323.10000000000002"/>
    <n v="2"/>
    <n v="0"/>
    <n v="61.389000000000003"/>
  </r>
  <r>
    <n v="2562"/>
    <s v="CA-2015-144288"/>
    <d v="2015-12-25T00:00:00"/>
    <x v="16"/>
    <x v="1"/>
    <s v="MB-17305"/>
    <s v="Maria Bertelson"/>
    <s v="Consumer"/>
    <s v="United States"/>
    <x v="316"/>
    <s v="Tennessee"/>
    <n v="37211"/>
    <x v="0"/>
    <s v="OFF-LA-10003190"/>
    <x v="1"/>
    <s v="Labels"/>
    <s v="Avery 474"/>
    <n v="9.2159999999999993"/>
    <n v="4"/>
    <n v="0.2"/>
    <n v="3.3408000000000002"/>
  </r>
  <r>
    <n v="2563"/>
    <s v="CA-2015-144288"/>
    <d v="2015-12-25T00:00:00"/>
    <x v="16"/>
    <x v="1"/>
    <s v="MB-17305"/>
    <s v="Maria Bertelson"/>
    <s v="Consumer"/>
    <s v="United States"/>
    <x v="316"/>
    <s v="Tennessee"/>
    <n v="37211"/>
    <x v="0"/>
    <s v="OFF-PA-10002787"/>
    <x v="1"/>
    <s v="Paper"/>
    <s v="Xerox 227"/>
    <n v="10.368"/>
    <n v="2"/>
    <n v="0.2"/>
    <n v="3.6288"/>
  </r>
  <r>
    <n v="2564"/>
    <s v="CA-2015-110632"/>
    <d v="2015-03-17T00:00:00"/>
    <x v="206"/>
    <x v="0"/>
    <s v="HR-14830"/>
    <s v="Harold Ryan"/>
    <s v="Corporate"/>
    <s v="United States"/>
    <x v="20"/>
    <s v="New York"/>
    <n v="10009"/>
    <x v="3"/>
    <s v="TEC-AC-10000387"/>
    <x v="2"/>
    <s v="Accessories"/>
    <s v="KeyTronic KT800P2 - Keyboard - Black"/>
    <n v="15.02"/>
    <n v="1"/>
    <n v="0"/>
    <n v="2.7035999999999998"/>
  </r>
  <r>
    <n v="2565"/>
    <s v="CA-2015-110632"/>
    <d v="2015-03-17T00:00:00"/>
    <x v="206"/>
    <x v="0"/>
    <s v="HR-14830"/>
    <s v="Harold Ryan"/>
    <s v="Corporate"/>
    <s v="United States"/>
    <x v="20"/>
    <s v="New York"/>
    <n v="10009"/>
    <x v="3"/>
    <s v="OFF-ST-10001291"/>
    <x v="1"/>
    <s v="Storage"/>
    <s v="Tenex Personal Self-Stacking Standard File Box, Black/Gray"/>
    <n v="33.82"/>
    <n v="2"/>
    <n v="0"/>
    <n v="9.1313999999999993"/>
  </r>
  <r>
    <n v="2566"/>
    <s v="CA-2017-109589"/>
    <d v="2017-12-21T00:00:00"/>
    <x v="468"/>
    <x v="2"/>
    <s v="BD-11635"/>
    <s v="Brian Derr"/>
    <s v="Consumer"/>
    <s v="United States"/>
    <x v="256"/>
    <s v="Kentucky"/>
    <n v="42104"/>
    <x v="0"/>
    <s v="TEC-AC-10003116"/>
    <x v="2"/>
    <s v="Accessories"/>
    <s v="Memorex Froggy Flash Drive 8 GB"/>
    <n v="71"/>
    <n v="4"/>
    <n v="0"/>
    <n v="27.69"/>
  </r>
  <r>
    <n v="2567"/>
    <s v="CA-2017-123967"/>
    <d v="2017-11-01T00:00:00"/>
    <x v="548"/>
    <x v="0"/>
    <s v="SF-20200"/>
    <s v="Sarah Foster"/>
    <s v="Consumer"/>
    <s v="United States"/>
    <x v="317"/>
    <s v="Washington"/>
    <n v="98226"/>
    <x v="1"/>
    <s v="OFF-BI-10001308"/>
    <x v="1"/>
    <s v="Binders"/>
    <s v="GBC Standard Plastic Binding Systems' Combs"/>
    <n v="25.12"/>
    <n v="5"/>
    <n v="0.2"/>
    <n v="7.85"/>
  </r>
  <r>
    <n v="2568"/>
    <s v="CA-2017-123967"/>
    <d v="2017-11-01T00:00:00"/>
    <x v="548"/>
    <x v="0"/>
    <s v="SF-20200"/>
    <s v="Sarah Foster"/>
    <s v="Consumer"/>
    <s v="United States"/>
    <x v="317"/>
    <s v="Washington"/>
    <n v="98226"/>
    <x v="1"/>
    <s v="FUR-TA-10003954"/>
    <x v="0"/>
    <s v="Tables"/>
    <s v="Hon 94000 Series Round Tables"/>
    <n v="2665.62"/>
    <n v="9"/>
    <n v="0"/>
    <n v="239.9058"/>
  </r>
  <r>
    <n v="2569"/>
    <s v="CA-2017-148929"/>
    <d v="2017-09-07T00:00:00"/>
    <x v="218"/>
    <x v="1"/>
    <s v="SP-20620"/>
    <s v="Stefania Perrino"/>
    <s v="Corporate"/>
    <s v="United States"/>
    <x v="20"/>
    <s v="New York"/>
    <n v="10011"/>
    <x v="3"/>
    <s v="OFF-ST-10003282"/>
    <x v="1"/>
    <s v="Storage"/>
    <s v="Advantus 10-Drawer Portable Organizer, Chrome Metal Frame, Smoke Drawers"/>
    <n v="478.08"/>
    <n v="8"/>
    <n v="0"/>
    <n v="133.86240000000001"/>
  </r>
  <r>
    <n v="2570"/>
    <s v="CA-2017-134404"/>
    <d v="2017-12-27T00:00:00"/>
    <x v="63"/>
    <x v="3"/>
    <s v="DR-12880"/>
    <s v="Dan Reichenbach"/>
    <s v="Corporate"/>
    <s v="United States"/>
    <x v="46"/>
    <s v="Ohio"/>
    <n v="43055"/>
    <x v="3"/>
    <s v="TEC-PH-10000576"/>
    <x v="2"/>
    <s v="Phones"/>
    <s v="AT&amp;T 1080 Corded phone"/>
    <n v="164.38800000000001"/>
    <n v="2"/>
    <n v="0.4"/>
    <n v="-35.617400000000004"/>
  </r>
  <r>
    <n v="2571"/>
    <s v="CA-2017-134404"/>
    <d v="2017-12-27T00:00:00"/>
    <x v="63"/>
    <x v="3"/>
    <s v="DR-12880"/>
    <s v="Dan Reichenbach"/>
    <s v="Corporate"/>
    <s v="United States"/>
    <x v="46"/>
    <s v="Ohio"/>
    <n v="43055"/>
    <x v="3"/>
    <s v="OFF-AR-10004441"/>
    <x v="1"/>
    <s v="Art"/>
    <s v="BIC Brite Liner Highlighters"/>
    <n v="13.247999999999999"/>
    <n v="4"/>
    <n v="0.2"/>
    <n v="3.6432000000000002"/>
  </r>
  <r>
    <n v="2572"/>
    <s v="CA-2017-109778"/>
    <d v="2017-07-16T00:00:00"/>
    <x v="804"/>
    <x v="1"/>
    <s v="VM-21685"/>
    <s v="Valerie Mitchum"/>
    <s v="Home Office"/>
    <s v="United States"/>
    <x v="318"/>
    <s v="Illinois"/>
    <n v="60098"/>
    <x v="2"/>
    <s v="OFF-AR-10003759"/>
    <x v="1"/>
    <s v="Art"/>
    <s v="Crayola Anti Dust Chalk, 12/Pack"/>
    <n v="2.9119999999999999"/>
    <n v="2"/>
    <n v="0.2"/>
    <n v="0.91"/>
  </r>
  <r>
    <n v="2573"/>
    <s v="CA-2016-155845"/>
    <d v="2016-08-12T00:00:00"/>
    <x v="805"/>
    <x v="0"/>
    <s v="CM-12235"/>
    <s v="Chris McAfee"/>
    <s v="Consumer"/>
    <s v="United States"/>
    <x v="238"/>
    <s v="Texas"/>
    <n v="75007"/>
    <x v="2"/>
    <s v="TEC-AC-10004145"/>
    <x v="2"/>
    <s v="Accessories"/>
    <s v="Logitech diNovo Edge Keyboard"/>
    <n v="1399.944"/>
    <n v="7"/>
    <n v="0.2"/>
    <n v="52.497900000000001"/>
  </r>
  <r>
    <n v="2574"/>
    <s v="CA-2017-145128"/>
    <d v="2017-07-09T00:00:00"/>
    <x v="730"/>
    <x v="1"/>
    <s v="SM-20320"/>
    <s v="Sean Miller"/>
    <s v="Home Office"/>
    <s v="United States"/>
    <x v="240"/>
    <s v="Indiana"/>
    <n v="47905"/>
    <x v="2"/>
    <s v="FUR-FU-10000293"/>
    <x v="0"/>
    <s v="Furnishings"/>
    <s v="Eldon Antistatic Chair Mats for Low to Medium Pile Carpets"/>
    <n v="526.45000000000005"/>
    <n v="5"/>
    <n v="0"/>
    <n v="31.587"/>
  </r>
  <r>
    <n v="2575"/>
    <s v="CA-2014-129091"/>
    <d v="2014-11-22T00:00:00"/>
    <x v="680"/>
    <x v="1"/>
    <s v="RA-19885"/>
    <s v="Ruben Ausman"/>
    <s v="Corporate"/>
    <s v="United States"/>
    <x v="38"/>
    <s v="Georgia"/>
    <n v="31907"/>
    <x v="0"/>
    <s v="OFF-EN-10004955"/>
    <x v="1"/>
    <s v="Envelopes"/>
    <s v="Fashion Color Clasp Envelopes"/>
    <n v="16.23"/>
    <n v="3"/>
    <n v="0"/>
    <n v="7.9527000000000001"/>
  </r>
  <r>
    <n v="2576"/>
    <s v="CA-2014-129091"/>
    <d v="2014-11-22T00:00:00"/>
    <x v="680"/>
    <x v="1"/>
    <s v="RA-19885"/>
    <s v="Ruben Ausman"/>
    <s v="Corporate"/>
    <s v="United States"/>
    <x v="38"/>
    <s v="Georgia"/>
    <n v="31907"/>
    <x v="0"/>
    <s v="OFF-BI-10001071"/>
    <x v="1"/>
    <s v="Binders"/>
    <s v="GBC ProClick Punch Binding System"/>
    <n v="319.89999999999998"/>
    <n v="5"/>
    <n v="0"/>
    <n v="156.751"/>
  </r>
  <r>
    <n v="2577"/>
    <s v="CA-2014-129091"/>
    <d v="2014-11-22T00:00:00"/>
    <x v="680"/>
    <x v="1"/>
    <s v="RA-19885"/>
    <s v="Ruben Ausman"/>
    <s v="Corporate"/>
    <s v="United States"/>
    <x v="38"/>
    <s v="Georgia"/>
    <n v="31907"/>
    <x v="0"/>
    <s v="OFF-EN-10001990"/>
    <x v="1"/>
    <s v="Envelopes"/>
    <s v="Staple envelope"/>
    <n v="11.36"/>
    <n v="2"/>
    <n v="0"/>
    <n v="5.3391999999999999"/>
  </r>
  <r>
    <n v="2578"/>
    <s v="CA-2014-129091"/>
    <d v="2014-11-22T00:00:00"/>
    <x v="680"/>
    <x v="1"/>
    <s v="RA-19885"/>
    <s v="Ruben Ausman"/>
    <s v="Corporate"/>
    <s v="United States"/>
    <x v="38"/>
    <s v="Georgia"/>
    <n v="31907"/>
    <x v="0"/>
    <s v="OFF-AP-10002734"/>
    <x v="1"/>
    <s v="Appliances"/>
    <s v="Holmes Harmony HEPA Air Purifier for 17 x 20 Room"/>
    <n v="675.12"/>
    <n v="3"/>
    <n v="0"/>
    <n v="290.30160000000001"/>
  </r>
  <r>
    <n v="2579"/>
    <s v="US-2014-155502"/>
    <d v="2014-01-26T00:00:00"/>
    <x v="806"/>
    <x v="1"/>
    <s v="SD-20485"/>
    <s v="Shirley Daniels"/>
    <s v="Home Office"/>
    <s v="United States"/>
    <x v="166"/>
    <s v="Virginia"/>
    <n v="22304"/>
    <x v="0"/>
    <s v="FUR-FU-10004587"/>
    <x v="0"/>
    <s v="Furnishings"/>
    <s v="GE General Use Halogen Bulbs, 100 Watts, 1 Bulb per Pack"/>
    <n v="62.82"/>
    <n v="3"/>
    <n v="0"/>
    <n v="30.7818"/>
  </r>
  <r>
    <n v="2580"/>
    <s v="US-2014-155502"/>
    <d v="2014-01-26T00:00:00"/>
    <x v="806"/>
    <x v="1"/>
    <s v="SD-20485"/>
    <s v="Shirley Daniels"/>
    <s v="Home Office"/>
    <s v="United States"/>
    <x v="166"/>
    <s v="Virginia"/>
    <n v="22304"/>
    <x v="0"/>
    <s v="OFF-ST-10004337"/>
    <x v="1"/>
    <s v="Storage"/>
    <s v="SAFCO Commercial Wire Shelving, 72h"/>
    <n v="489.92"/>
    <n v="8"/>
    <n v="0"/>
    <n v="0"/>
  </r>
  <r>
    <n v="2581"/>
    <s v="US-2014-155502"/>
    <d v="2014-01-26T00:00:00"/>
    <x v="806"/>
    <x v="1"/>
    <s v="SD-20485"/>
    <s v="Shirley Daniels"/>
    <s v="Home Office"/>
    <s v="United States"/>
    <x v="166"/>
    <s v="Virginia"/>
    <n v="22304"/>
    <x v="0"/>
    <s v="OFF-PA-10003072"/>
    <x v="1"/>
    <s v="Paper"/>
    <s v="Eureka Recycled Copy Paper 8 1/2&quot; x 11&quot;, Ream"/>
    <n v="19.440000000000001"/>
    <n v="3"/>
    <n v="0"/>
    <n v="9.3312000000000008"/>
  </r>
  <r>
    <n v="2582"/>
    <s v="US-2014-155502"/>
    <d v="2014-01-26T00:00:00"/>
    <x v="806"/>
    <x v="1"/>
    <s v="SD-20485"/>
    <s v="Shirley Daniels"/>
    <s v="Home Office"/>
    <s v="United States"/>
    <x v="166"/>
    <s v="Virginia"/>
    <n v="22304"/>
    <x v="0"/>
    <s v="OFF-PA-10000380"/>
    <x v="1"/>
    <s v="Paper"/>
    <s v="REDIFORM Incoming/Outgoing Call Register, 11&quot; X 8 1/2&quot;, 100 Messages"/>
    <n v="16.68"/>
    <n v="2"/>
    <n v="0"/>
    <n v="8.34"/>
  </r>
  <r>
    <n v="2583"/>
    <s v="US-2014-155502"/>
    <d v="2014-01-26T00:00:00"/>
    <x v="806"/>
    <x v="1"/>
    <s v="SD-20485"/>
    <s v="Shirley Daniels"/>
    <s v="Home Office"/>
    <s v="United States"/>
    <x v="166"/>
    <s v="Virginia"/>
    <n v="22304"/>
    <x v="0"/>
    <s v="TEC-PH-10004833"/>
    <x v="2"/>
    <s v="Phones"/>
    <s v="Macally Suction Cup Mount"/>
    <n v="155.35"/>
    <n v="13"/>
    <n v="0"/>
    <n v="0"/>
  </r>
  <r>
    <n v="2584"/>
    <s v="US-2014-155502"/>
    <d v="2014-01-26T00:00:00"/>
    <x v="806"/>
    <x v="1"/>
    <s v="SD-20485"/>
    <s v="Shirley Daniels"/>
    <s v="Home Office"/>
    <s v="United States"/>
    <x v="166"/>
    <s v="Virginia"/>
    <n v="22304"/>
    <x v="0"/>
    <s v="FUR-FU-10001847"/>
    <x v="0"/>
    <s v="Furnishings"/>
    <s v="Eldon Image Series Black Desk Accessories"/>
    <n v="12.42"/>
    <n v="3"/>
    <n v="0"/>
    <n v="4.4711999999999996"/>
  </r>
  <r>
    <n v="2585"/>
    <s v="US-2014-155502"/>
    <d v="2014-01-26T00:00:00"/>
    <x v="806"/>
    <x v="1"/>
    <s v="SD-20485"/>
    <s v="Shirley Daniels"/>
    <s v="Home Office"/>
    <s v="United States"/>
    <x v="166"/>
    <s v="Virginia"/>
    <n v="22304"/>
    <x v="0"/>
    <s v="TEC-PH-10002103"/>
    <x v="2"/>
    <s v="Phones"/>
    <s v="Jabra SPEAK 410"/>
    <n v="187.98"/>
    <n v="2"/>
    <n v="0"/>
    <n v="52.634399999999999"/>
  </r>
  <r>
    <n v="2586"/>
    <s v="CA-2015-121041"/>
    <d v="2015-11-03T00:00:00"/>
    <x v="558"/>
    <x v="1"/>
    <s v="CS-12250"/>
    <s v="Chris Selesnick"/>
    <s v="Corporate"/>
    <s v="United States"/>
    <x v="319"/>
    <s v="Texas"/>
    <n v="76117"/>
    <x v="2"/>
    <s v="OFF-EN-10001137"/>
    <x v="1"/>
    <s v="Envelopes"/>
    <s v="#10 Gummed Flap White Envelopes, 100/Box"/>
    <n v="6.6079999999999997"/>
    <n v="2"/>
    <n v="0.2"/>
    <n v="2.1476000000000002"/>
  </r>
  <r>
    <n v="2587"/>
    <s v="CA-2017-131695"/>
    <d v="2017-06-30T00:00:00"/>
    <x v="663"/>
    <x v="1"/>
    <s v="RA-19285"/>
    <s v="Ralph Arnett"/>
    <s v="Consumer"/>
    <s v="United States"/>
    <x v="20"/>
    <s v="New York"/>
    <n v="10024"/>
    <x v="3"/>
    <s v="OFF-ST-10001476"/>
    <x v="1"/>
    <s v="Storage"/>
    <s v="Steel Personal Filing/Posting Tote"/>
    <n v="248.57"/>
    <n v="7"/>
    <n v="0"/>
    <n v="67.113900000000001"/>
  </r>
  <r>
    <n v="2588"/>
    <s v="CA-2017-131695"/>
    <d v="2017-06-30T00:00:00"/>
    <x v="663"/>
    <x v="1"/>
    <s v="RA-19285"/>
    <s v="Ralph Arnett"/>
    <s v="Consumer"/>
    <s v="United States"/>
    <x v="20"/>
    <s v="New York"/>
    <n v="10024"/>
    <x v="3"/>
    <s v="FUR-FU-10002045"/>
    <x v="0"/>
    <s v="Furnishings"/>
    <s v="Executive Impressions 14&quot;"/>
    <n v="22.23"/>
    <n v="1"/>
    <n v="0"/>
    <n v="9.7812000000000001"/>
  </r>
  <r>
    <n v="2589"/>
    <s v="CA-2016-137729"/>
    <d v="2016-05-05T00:00:00"/>
    <x v="807"/>
    <x v="1"/>
    <s v="BF-11005"/>
    <s v="Barry Franz"/>
    <s v="Home Office"/>
    <s v="United States"/>
    <x v="1"/>
    <s v="California"/>
    <n v="90004"/>
    <x v="1"/>
    <s v="OFF-ST-10001505"/>
    <x v="1"/>
    <s v="Storage"/>
    <s v="Perma STOR-ALL Hanging File Box, 13 1/8&quot;W x 12 1/4&quot;D x 10 1/2&quot;H"/>
    <n v="5.98"/>
    <n v="1"/>
    <n v="0"/>
    <n v="1.0165999999999999"/>
  </r>
  <r>
    <n v="2590"/>
    <s v="CA-2016-137729"/>
    <d v="2016-05-05T00:00:00"/>
    <x v="807"/>
    <x v="1"/>
    <s v="BF-11005"/>
    <s v="Barry Franz"/>
    <s v="Home Office"/>
    <s v="United States"/>
    <x v="1"/>
    <s v="California"/>
    <n v="90004"/>
    <x v="1"/>
    <s v="TEC-PH-10001433"/>
    <x v="2"/>
    <s v="Phones"/>
    <s v="Cisco Small Business SPA 502G VoIP phone"/>
    <n v="246.16800000000001"/>
    <n v="3"/>
    <n v="0.2"/>
    <n v="21.5397"/>
  </r>
  <r>
    <n v="2591"/>
    <s v="US-2016-115455"/>
    <d v="2016-09-08T00:00:00"/>
    <x v="126"/>
    <x v="1"/>
    <s v="SE-20110"/>
    <s v="Sanjit Engle"/>
    <s v="Consumer"/>
    <s v="United States"/>
    <x v="320"/>
    <s v="Illinois"/>
    <n v="60090"/>
    <x v="2"/>
    <s v="FUR-FU-10004671"/>
    <x v="0"/>
    <s v="Furnishings"/>
    <s v="Executive Impressions 12&quot; Wall Clock"/>
    <n v="14.135999999999999"/>
    <n v="2"/>
    <n v="0.6"/>
    <n v="-7.7747999999999999"/>
  </r>
  <r>
    <n v="2592"/>
    <s v="US-2016-115455"/>
    <d v="2016-09-08T00:00:00"/>
    <x v="126"/>
    <x v="1"/>
    <s v="SE-20110"/>
    <s v="Sanjit Engle"/>
    <s v="Consumer"/>
    <s v="United States"/>
    <x v="320"/>
    <s v="Illinois"/>
    <n v="60090"/>
    <x v="2"/>
    <s v="FUR-TA-10003569"/>
    <x v="0"/>
    <s v="Tables"/>
    <s v="Bretford CR8500 Series Meeting Room Furniture"/>
    <n v="601.47"/>
    <n v="3"/>
    <n v="0.5"/>
    <n v="-300.73500000000001"/>
  </r>
  <r>
    <n v="2593"/>
    <s v="CA-2017-128300"/>
    <d v="2017-11-24T00:00:00"/>
    <x v="177"/>
    <x v="0"/>
    <s v="RS-19765"/>
    <s v="Roland Schwarz"/>
    <s v="Corporate"/>
    <s v="United States"/>
    <x v="321"/>
    <s v="South Carolina"/>
    <n v="29483"/>
    <x v="0"/>
    <s v="TEC-PH-10002807"/>
    <x v="2"/>
    <s v="Phones"/>
    <s v="Motorla HX550 Universal Bluetooth Headset"/>
    <n v="79.099999999999994"/>
    <n v="2"/>
    <n v="0"/>
    <n v="39.549999999999997"/>
  </r>
  <r>
    <n v="2594"/>
    <s v="CA-2017-128300"/>
    <d v="2017-11-24T00:00:00"/>
    <x v="177"/>
    <x v="0"/>
    <s v="RS-19765"/>
    <s v="Roland Schwarz"/>
    <s v="Corporate"/>
    <s v="United States"/>
    <x v="321"/>
    <s v="South Carolina"/>
    <n v="29483"/>
    <x v="0"/>
    <s v="OFF-BI-10001597"/>
    <x v="1"/>
    <s v="Binders"/>
    <s v="Wilson Jones Ledger-Size, Piano-Hinge Binder, 2&quot;, Blue"/>
    <n v="327.84"/>
    <n v="8"/>
    <n v="0"/>
    <n v="157.36320000000001"/>
  </r>
  <r>
    <n v="2595"/>
    <s v="CA-2017-149048"/>
    <d v="2017-05-13T00:00:00"/>
    <x v="808"/>
    <x v="1"/>
    <s v="BM-11650"/>
    <s v="Brian Moss"/>
    <s v="Corporate"/>
    <s v="United States"/>
    <x v="38"/>
    <s v="Indiana"/>
    <n v="47201"/>
    <x v="2"/>
    <s v="OFF-EN-10003296"/>
    <x v="1"/>
    <s v="Envelopes"/>
    <s v="Tyvek Side-Opening Peel &amp; Seel Expanding Envelopes"/>
    <n v="180.96"/>
    <n v="2"/>
    <n v="0"/>
    <n v="81.432000000000002"/>
  </r>
  <r>
    <n v="2596"/>
    <s v="CA-2017-149048"/>
    <d v="2017-05-13T00:00:00"/>
    <x v="808"/>
    <x v="1"/>
    <s v="BM-11650"/>
    <s v="Brian Moss"/>
    <s v="Corporate"/>
    <s v="United States"/>
    <x v="38"/>
    <s v="Indiana"/>
    <n v="47201"/>
    <x v="2"/>
    <s v="OFF-BI-10004632"/>
    <x v="1"/>
    <s v="Binders"/>
    <s v="Ibico Hi-Tech Manual Binding System"/>
    <n v="914.97"/>
    <n v="3"/>
    <n v="0"/>
    <n v="411.73649999999998"/>
  </r>
  <r>
    <n v="2597"/>
    <s v="CA-2017-149048"/>
    <d v="2017-05-13T00:00:00"/>
    <x v="808"/>
    <x v="1"/>
    <s v="BM-11650"/>
    <s v="Brian Moss"/>
    <s v="Corporate"/>
    <s v="United States"/>
    <x v="38"/>
    <s v="Indiana"/>
    <n v="47201"/>
    <x v="2"/>
    <s v="TEC-PH-10002310"/>
    <x v="2"/>
    <s v="Phones"/>
    <s v="Plantronics Calisto P620-M USB Wireless Speakerphone System"/>
    <n v="587.97"/>
    <n v="3"/>
    <n v="0"/>
    <n v="158.75190000000001"/>
  </r>
  <r>
    <n v="2598"/>
    <s v="CA-2017-149048"/>
    <d v="2017-05-13T00:00:00"/>
    <x v="808"/>
    <x v="1"/>
    <s v="BM-11650"/>
    <s v="Brian Moss"/>
    <s v="Corporate"/>
    <s v="United States"/>
    <x v="38"/>
    <s v="Indiana"/>
    <n v="47201"/>
    <x v="2"/>
    <s v="OFF-ST-10000078"/>
    <x v="1"/>
    <s v="Storage"/>
    <s v="Tennsco 6- and 18-Compartment Lockers"/>
    <n v="530.34"/>
    <n v="2"/>
    <n v="0"/>
    <n v="95.461200000000005"/>
  </r>
  <r>
    <n v="2599"/>
    <s v="CA-2017-149048"/>
    <d v="2017-05-13T00:00:00"/>
    <x v="808"/>
    <x v="1"/>
    <s v="BM-11650"/>
    <s v="Brian Moss"/>
    <s v="Corporate"/>
    <s v="United States"/>
    <x v="38"/>
    <s v="Indiana"/>
    <n v="47201"/>
    <x v="2"/>
    <s v="OFF-PA-10001752"/>
    <x v="1"/>
    <s v="Paper"/>
    <s v="Hammermill CopyPlus Copy Paper (20Lb. and 84 Bright)"/>
    <n v="14.94"/>
    <n v="3"/>
    <n v="0"/>
    <n v="7.3205999999999998"/>
  </r>
  <r>
    <n v="2600"/>
    <s v="CA-2017-108553"/>
    <d v="2017-04-23T00:00:00"/>
    <x v="809"/>
    <x v="1"/>
    <s v="SK-19990"/>
    <s v="Sally Knutson"/>
    <s v="Consumer"/>
    <s v="United States"/>
    <x v="20"/>
    <s v="New York"/>
    <n v="10024"/>
    <x v="3"/>
    <s v="OFF-AP-10000026"/>
    <x v="1"/>
    <s v="Appliances"/>
    <s v="Tripp Lite Isotel 6 Outlet Surge Protector with Fax/Modem Protection"/>
    <n v="121.94"/>
    <n v="2"/>
    <n v="0"/>
    <n v="35.3626"/>
  </r>
  <r>
    <n v="2601"/>
    <s v="CA-2017-108553"/>
    <d v="2017-04-23T00:00:00"/>
    <x v="809"/>
    <x v="1"/>
    <s v="SK-19990"/>
    <s v="Sally Knutson"/>
    <s v="Consumer"/>
    <s v="United States"/>
    <x v="20"/>
    <s v="New York"/>
    <n v="10024"/>
    <x v="3"/>
    <s v="OFF-SU-10002573"/>
    <x v="1"/>
    <s v="Supplies"/>
    <s v="Acme 10&quot; Easy Grip Assistive Scissors"/>
    <n v="122.71"/>
    <n v="7"/>
    <n v="0"/>
    <n v="36.813000000000002"/>
  </r>
  <r>
    <n v="2602"/>
    <s v="CA-2016-165848"/>
    <d v="2016-06-04T00:00:00"/>
    <x v="204"/>
    <x v="3"/>
    <s v="EN-13780"/>
    <s v="Edward Nazzal"/>
    <s v="Consumer"/>
    <s v="United States"/>
    <x v="20"/>
    <s v="New York"/>
    <n v="10035"/>
    <x v="3"/>
    <s v="OFF-PA-10000349"/>
    <x v="1"/>
    <s v="Paper"/>
    <s v="Easy-staple paper"/>
    <n v="14.94"/>
    <n v="3"/>
    <n v="0"/>
    <n v="7.0217999999999998"/>
  </r>
  <r>
    <n v="2603"/>
    <s v="CA-2016-165848"/>
    <d v="2016-06-04T00:00:00"/>
    <x v="204"/>
    <x v="3"/>
    <s v="EN-13780"/>
    <s v="Edward Nazzal"/>
    <s v="Consumer"/>
    <s v="United States"/>
    <x v="20"/>
    <s v="New York"/>
    <n v="10035"/>
    <x v="3"/>
    <s v="TEC-MA-10003356"/>
    <x v="2"/>
    <s v="Machines"/>
    <s v="Panasonic KX MC6040 Color Laser Multifunction Printer"/>
    <n v="1349.85"/>
    <n v="3"/>
    <n v="0"/>
    <n v="364.45949999999999"/>
  </r>
  <r>
    <n v="2604"/>
    <s v="CA-2016-165848"/>
    <d v="2016-06-04T00:00:00"/>
    <x v="204"/>
    <x v="3"/>
    <s v="EN-13780"/>
    <s v="Edward Nazzal"/>
    <s v="Consumer"/>
    <s v="United States"/>
    <x v="20"/>
    <s v="New York"/>
    <n v="10035"/>
    <x v="3"/>
    <s v="FUR-BO-10000362"/>
    <x v="0"/>
    <s v="Bookcases"/>
    <s v="Sauder Inglewood Library Bookcases"/>
    <n v="136.78399999999999"/>
    <n v="1"/>
    <n v="0.2"/>
    <n v="5.1294000000000004"/>
  </r>
  <r>
    <n v="2605"/>
    <s v="CA-2016-165848"/>
    <d v="2016-06-04T00:00:00"/>
    <x v="204"/>
    <x v="3"/>
    <s v="EN-13780"/>
    <s v="Edward Nazzal"/>
    <s v="Consumer"/>
    <s v="United States"/>
    <x v="20"/>
    <s v="New York"/>
    <n v="10035"/>
    <x v="3"/>
    <s v="FUR-FU-10003878"/>
    <x v="0"/>
    <s v="Furnishings"/>
    <s v="Linden 10&quot; Round Wall Clock, Black"/>
    <n v="61.12"/>
    <n v="4"/>
    <n v="0"/>
    <n v="20.780799999999999"/>
  </r>
  <r>
    <n v="2606"/>
    <s v="CA-2014-112718"/>
    <d v="2014-12-16T00:00:00"/>
    <x v="444"/>
    <x v="1"/>
    <s v="KN-16450"/>
    <s v="Kean Nguyen"/>
    <s v="Corporate"/>
    <s v="United States"/>
    <x v="108"/>
    <s v="Florida"/>
    <n v="32216"/>
    <x v="0"/>
    <s v="OFF-BI-10000591"/>
    <x v="1"/>
    <s v="Binders"/>
    <s v="Avery Binder Labels"/>
    <n v="1.167"/>
    <n v="1"/>
    <n v="0.7"/>
    <n v="-0.85580000000000001"/>
  </r>
  <r>
    <n v="2607"/>
    <s v="CA-2016-154053"/>
    <d v="2016-03-04T00:00:00"/>
    <x v="810"/>
    <x v="1"/>
    <s v="MG-17890"/>
    <s v="Michael Granlund"/>
    <s v="Home Office"/>
    <s v="United States"/>
    <x v="70"/>
    <s v="California"/>
    <n v="92024"/>
    <x v="1"/>
    <s v="OFF-AR-10003727"/>
    <x v="1"/>
    <s v="Art"/>
    <s v="Berol Giant Pencil Sharpener"/>
    <n v="16.989999999999998"/>
    <n v="1"/>
    <n v="0"/>
    <n v="4.9271000000000003"/>
  </r>
  <r>
    <n v="2608"/>
    <s v="CA-2014-127446"/>
    <d v="2014-11-25T00:00:00"/>
    <x v="457"/>
    <x v="1"/>
    <s v="MC-17590"/>
    <s v="Matt Collister"/>
    <s v="Corporate"/>
    <s v="United States"/>
    <x v="81"/>
    <s v="Texas"/>
    <n v="76017"/>
    <x v="2"/>
    <s v="TEC-AC-10001635"/>
    <x v="2"/>
    <s v="Accessories"/>
    <s v="KeyTronic KT400U2 - Keyboard - Black"/>
    <n v="24.672000000000001"/>
    <n v="3"/>
    <n v="0.2"/>
    <n v="0"/>
  </r>
  <r>
    <n v="2609"/>
    <s v="CA-2014-127446"/>
    <d v="2014-11-25T00:00:00"/>
    <x v="457"/>
    <x v="1"/>
    <s v="MC-17590"/>
    <s v="Matt Collister"/>
    <s v="Corporate"/>
    <s v="United States"/>
    <x v="81"/>
    <s v="Texas"/>
    <n v="76017"/>
    <x v="2"/>
    <s v="OFF-LA-10001317"/>
    <x v="1"/>
    <s v="Labels"/>
    <s v="Avery 520"/>
    <n v="2.52"/>
    <n v="1"/>
    <n v="0.2"/>
    <n v="0.88200000000000001"/>
  </r>
  <r>
    <n v="2610"/>
    <s v="CA-2014-127446"/>
    <d v="2014-11-25T00:00:00"/>
    <x v="457"/>
    <x v="1"/>
    <s v="MC-17590"/>
    <s v="Matt Collister"/>
    <s v="Corporate"/>
    <s v="United States"/>
    <x v="81"/>
    <s v="Texas"/>
    <n v="76017"/>
    <x v="2"/>
    <s v="FUR-TA-10000577"/>
    <x v="0"/>
    <s v="Tables"/>
    <s v="Bretford CR4500 Series Slim Rectangular Table"/>
    <n v="1218.7349999999999"/>
    <n v="5"/>
    <n v="0.3"/>
    <n v="-121.87350000000001"/>
  </r>
  <r>
    <n v="2611"/>
    <s v="CA-2014-127446"/>
    <d v="2014-11-25T00:00:00"/>
    <x v="457"/>
    <x v="1"/>
    <s v="MC-17590"/>
    <s v="Matt Collister"/>
    <s v="Corporate"/>
    <s v="United States"/>
    <x v="81"/>
    <s v="Texas"/>
    <n v="76017"/>
    <x v="2"/>
    <s v="OFF-LA-10000248"/>
    <x v="1"/>
    <s v="Labels"/>
    <s v="Avery 52"/>
    <n v="5.9039999999999999"/>
    <n v="2"/>
    <n v="0.2"/>
    <n v="1.9925999999999999"/>
  </r>
  <r>
    <n v="2612"/>
    <s v="CA-2014-127446"/>
    <d v="2014-11-25T00:00:00"/>
    <x v="457"/>
    <x v="1"/>
    <s v="MC-17590"/>
    <s v="Matt Collister"/>
    <s v="Corporate"/>
    <s v="United States"/>
    <x v="81"/>
    <s v="Texas"/>
    <n v="76017"/>
    <x v="2"/>
    <s v="OFF-PA-10000955"/>
    <x v="1"/>
    <s v="Paper"/>
    <s v="Southworth 25% Cotton Granite Paper &amp; Envelopes"/>
    <n v="15.696"/>
    <n v="3"/>
    <n v="0.2"/>
    <n v="5.1012000000000004"/>
  </r>
  <r>
    <n v="2613"/>
    <s v="CA-2014-127446"/>
    <d v="2014-11-25T00:00:00"/>
    <x v="457"/>
    <x v="1"/>
    <s v="MC-17590"/>
    <s v="Matt Collister"/>
    <s v="Corporate"/>
    <s v="United States"/>
    <x v="81"/>
    <s v="Texas"/>
    <n v="76017"/>
    <x v="2"/>
    <s v="FUR-FU-10000221"/>
    <x v="0"/>
    <s v="Furnishings"/>
    <s v="Master Caster Door Stop, Brown"/>
    <n v="6.0960000000000001"/>
    <n v="3"/>
    <n v="0.6"/>
    <n v="-3.9624000000000001"/>
  </r>
  <r>
    <n v="2614"/>
    <s v="CA-2016-137204"/>
    <d v="2016-04-28T00:00:00"/>
    <x v="711"/>
    <x v="1"/>
    <s v="BO-11350"/>
    <s v="Bill Overfelt"/>
    <s v="Corporate"/>
    <s v="United States"/>
    <x v="1"/>
    <s v="California"/>
    <n v="90045"/>
    <x v="1"/>
    <s v="FUR-CH-10002304"/>
    <x v="0"/>
    <s v="Chairs"/>
    <s v="Global Stack Chair without Arms, Black"/>
    <n v="41.567999999999998"/>
    <n v="2"/>
    <n v="0.2"/>
    <n v="2.5979999999999999"/>
  </r>
  <r>
    <n v="2615"/>
    <s v="CA-2014-147298"/>
    <d v="2014-04-26T00:00:00"/>
    <x v="617"/>
    <x v="1"/>
    <s v="AG-10300"/>
    <s v="Aleksandra Gannaway"/>
    <s v="Corporate"/>
    <s v="United States"/>
    <x v="1"/>
    <s v="California"/>
    <n v="90049"/>
    <x v="1"/>
    <s v="FUR-CH-10004886"/>
    <x v="0"/>
    <s v="Chairs"/>
    <s v="Bevis Steel Folding Chairs"/>
    <n v="230.28"/>
    <n v="3"/>
    <n v="0.2"/>
    <n v="23.027999999999999"/>
  </r>
  <r>
    <n v="2616"/>
    <s v="CA-2014-147298"/>
    <d v="2014-04-26T00:00:00"/>
    <x v="617"/>
    <x v="1"/>
    <s v="AG-10300"/>
    <s v="Aleksandra Gannaway"/>
    <s v="Corporate"/>
    <s v="United States"/>
    <x v="1"/>
    <s v="California"/>
    <n v="90049"/>
    <x v="1"/>
    <s v="OFF-BI-10001525"/>
    <x v="1"/>
    <s v="Binders"/>
    <s v="Acco Pressboard Covers with Storage Hooks, 14 7/8&quot; x 11&quot;, Executive Red"/>
    <n v="18.288"/>
    <n v="6"/>
    <n v="0.2"/>
    <n v="5.7149999999999999"/>
  </r>
  <r>
    <n v="2617"/>
    <s v="CA-2017-147942"/>
    <d v="2017-04-01T00:00:00"/>
    <x v="710"/>
    <x v="1"/>
    <s v="MS-17365"/>
    <s v="Maribeth Schnelling"/>
    <s v="Consumer"/>
    <s v="United States"/>
    <x v="8"/>
    <s v="California"/>
    <n v="94110"/>
    <x v="1"/>
    <s v="OFF-LA-10003663"/>
    <x v="1"/>
    <s v="Labels"/>
    <s v="Avery 498"/>
    <n v="5.78"/>
    <n v="2"/>
    <n v="0"/>
    <n v="2.7166000000000001"/>
  </r>
  <r>
    <n v="2618"/>
    <s v="CA-2017-147942"/>
    <d v="2017-04-01T00:00:00"/>
    <x v="710"/>
    <x v="1"/>
    <s v="MS-17365"/>
    <s v="Maribeth Schnelling"/>
    <s v="Consumer"/>
    <s v="United States"/>
    <x v="8"/>
    <s v="California"/>
    <n v="94110"/>
    <x v="1"/>
    <s v="OFF-BI-10001294"/>
    <x v="1"/>
    <s v="Binders"/>
    <s v="Fellowes Binding Cases"/>
    <n v="121.68"/>
    <n v="13"/>
    <n v="0.2"/>
    <n v="38.024999999999999"/>
  </r>
  <r>
    <n v="2619"/>
    <s v="CA-2017-115931"/>
    <d v="2017-12-22T00:00:00"/>
    <x v="738"/>
    <x v="1"/>
    <s v="JM-15655"/>
    <s v="Jim Mitchum"/>
    <s v="Corporate"/>
    <s v="United States"/>
    <x v="51"/>
    <s v="New Mexico"/>
    <n v="88220"/>
    <x v="1"/>
    <s v="OFF-AR-10000369"/>
    <x v="1"/>
    <s v="Art"/>
    <s v="Design Ebony Sketching Pencil"/>
    <n v="4.17"/>
    <n v="3"/>
    <n v="0"/>
    <n v="1.0842000000000001"/>
  </r>
  <r>
    <n v="2620"/>
    <s v="CA-2017-115931"/>
    <d v="2017-12-22T00:00:00"/>
    <x v="738"/>
    <x v="1"/>
    <s v="JM-15655"/>
    <s v="Jim Mitchum"/>
    <s v="Corporate"/>
    <s v="United States"/>
    <x v="51"/>
    <s v="New Mexico"/>
    <n v="88220"/>
    <x v="1"/>
    <s v="TEC-PH-10001300"/>
    <x v="2"/>
    <s v="Phones"/>
    <s v="iKross Bluetooth Portable Keyboard + Cell Phone Stand Holder + Brush for Apple iPhone 5S 5C 5, 4S 4"/>
    <n v="67.040000000000006"/>
    <n v="4"/>
    <n v="0.2"/>
    <n v="6.7039999999999997"/>
  </r>
  <r>
    <n v="2621"/>
    <s v="CA-2017-115931"/>
    <d v="2017-12-22T00:00:00"/>
    <x v="738"/>
    <x v="1"/>
    <s v="JM-15655"/>
    <s v="Jim Mitchum"/>
    <s v="Corporate"/>
    <s v="United States"/>
    <x v="51"/>
    <s v="New Mexico"/>
    <n v="88220"/>
    <x v="1"/>
    <s v="OFF-ST-10000876"/>
    <x v="1"/>
    <s v="Storage"/>
    <s v="Eldon Simplefile Box Office"/>
    <n v="37.32"/>
    <n v="3"/>
    <n v="0"/>
    <n v="10.4496"/>
  </r>
  <r>
    <n v="2622"/>
    <s v="CA-2017-115931"/>
    <d v="2017-12-22T00:00:00"/>
    <x v="738"/>
    <x v="1"/>
    <s v="JM-15655"/>
    <s v="Jim Mitchum"/>
    <s v="Corporate"/>
    <s v="United States"/>
    <x v="51"/>
    <s v="New Mexico"/>
    <n v="88220"/>
    <x v="1"/>
    <s v="OFF-LA-10001404"/>
    <x v="1"/>
    <s v="Labels"/>
    <s v="Avery 517"/>
    <n v="18.45"/>
    <n v="5"/>
    <n v="0"/>
    <n v="8.6715"/>
  </r>
  <r>
    <n v="2623"/>
    <s v="CA-2014-164861"/>
    <d v="2014-12-03T00:00:00"/>
    <x v="546"/>
    <x v="0"/>
    <s v="MC-17635"/>
    <s v="Matthew Clasen"/>
    <s v="Corporate"/>
    <s v="United States"/>
    <x v="285"/>
    <s v="Missouri"/>
    <n v="63116"/>
    <x v="2"/>
    <s v="OFF-PA-10001972"/>
    <x v="1"/>
    <s v="Paper"/>
    <s v="Xerox 214"/>
    <n v="25.92"/>
    <n v="4"/>
    <n v="0"/>
    <n v="12.441599999999999"/>
  </r>
  <r>
    <n v="2624"/>
    <s v="CA-2017-127180"/>
    <d v="2017-10-22T00:00:00"/>
    <x v="188"/>
    <x v="2"/>
    <s v="TA-21385"/>
    <s v="Tom Ashbrook"/>
    <s v="Home Office"/>
    <s v="United States"/>
    <x v="20"/>
    <s v="New York"/>
    <n v="10024"/>
    <x v="3"/>
    <s v="TEC-CO-10004722"/>
    <x v="2"/>
    <s v="Copiers"/>
    <s v="Canon imageCLASS 2200 Advanced Copier"/>
    <n v="11199.968000000001"/>
    <n v="4"/>
    <n v="0.2"/>
    <n v="3919.9888000000001"/>
  </r>
  <r>
    <n v="2625"/>
    <s v="CA-2017-127180"/>
    <d v="2017-10-22T00:00:00"/>
    <x v="188"/>
    <x v="2"/>
    <s v="TA-21385"/>
    <s v="Tom Ashbrook"/>
    <s v="Home Office"/>
    <s v="United States"/>
    <x v="20"/>
    <s v="New York"/>
    <n v="10024"/>
    <x v="3"/>
    <s v="TEC-PH-10001494"/>
    <x v="2"/>
    <s v="Phones"/>
    <s v="Polycom CX600 IP Phone VoIP phone"/>
    <n v="2399.6"/>
    <n v="8"/>
    <n v="0"/>
    <n v="647.89200000000005"/>
  </r>
  <r>
    <n v="2626"/>
    <s v="CA-2017-127180"/>
    <d v="2017-10-22T00:00:00"/>
    <x v="188"/>
    <x v="2"/>
    <s v="TA-21385"/>
    <s v="Tom Ashbrook"/>
    <s v="Home Office"/>
    <s v="United States"/>
    <x v="20"/>
    <s v="New York"/>
    <n v="10024"/>
    <x v="3"/>
    <s v="OFF-EN-10002500"/>
    <x v="1"/>
    <s v="Envelopes"/>
    <s v="Globe Weis Peel &amp; Seel First Class Envelopes"/>
    <n v="63.9"/>
    <n v="5"/>
    <n v="0"/>
    <n v="28.754999999999999"/>
  </r>
  <r>
    <n v="2627"/>
    <s v="CA-2017-127180"/>
    <d v="2017-10-22T00:00:00"/>
    <x v="188"/>
    <x v="2"/>
    <s v="TA-21385"/>
    <s v="Tom Ashbrook"/>
    <s v="Home Office"/>
    <s v="United States"/>
    <x v="20"/>
    <s v="New York"/>
    <n v="10024"/>
    <x v="3"/>
    <s v="TEC-PH-10003800"/>
    <x v="2"/>
    <s v="Phones"/>
    <s v="i.Sound Portable Power - 8000 mAh"/>
    <n v="52.99"/>
    <n v="1"/>
    <n v="0"/>
    <n v="0.52989999999999804"/>
  </r>
  <r>
    <n v="2628"/>
    <s v="US-2017-165344"/>
    <d v="2017-11-13T00:00:00"/>
    <x v="205"/>
    <x v="2"/>
    <s v="SB-20290"/>
    <s v="Sean Braxton"/>
    <s v="Corporate"/>
    <s v="United States"/>
    <x v="24"/>
    <s v="Ohio"/>
    <n v="45503"/>
    <x v="3"/>
    <s v="TEC-AC-10002399"/>
    <x v="2"/>
    <s v="Accessories"/>
    <s v="SanDisk Cruzer 32 GB USB Flash Drive"/>
    <n v="60.863999999999997"/>
    <n v="4"/>
    <n v="0.2"/>
    <n v="9.1295999999999999"/>
  </r>
  <r>
    <n v="2629"/>
    <s v="US-2017-165344"/>
    <d v="2017-11-13T00:00:00"/>
    <x v="205"/>
    <x v="2"/>
    <s v="SB-20290"/>
    <s v="Sean Braxton"/>
    <s v="Corporate"/>
    <s v="United States"/>
    <x v="24"/>
    <s v="Ohio"/>
    <n v="45503"/>
    <x v="3"/>
    <s v="TEC-MA-10002210"/>
    <x v="2"/>
    <s v="Machines"/>
    <s v="Epson TM-T88V Direct Thermal Printer - Monochrome - Desktop"/>
    <n v="652.995"/>
    <n v="7"/>
    <n v="0.7"/>
    <n v="-935.95950000000005"/>
  </r>
  <r>
    <n v="2630"/>
    <s v="US-2017-165344"/>
    <d v="2017-11-13T00:00:00"/>
    <x v="205"/>
    <x v="2"/>
    <s v="SB-20290"/>
    <s v="Sean Braxton"/>
    <s v="Corporate"/>
    <s v="United States"/>
    <x v="24"/>
    <s v="Ohio"/>
    <n v="45503"/>
    <x v="3"/>
    <s v="OFF-BI-10003196"/>
    <x v="1"/>
    <s v="Binders"/>
    <s v="Accohide Poly Flexible Ring Binders"/>
    <n v="11.22"/>
    <n v="10"/>
    <n v="0.7"/>
    <n v="-7.48"/>
  </r>
  <r>
    <n v="2631"/>
    <s v="CA-2015-168186"/>
    <d v="2015-09-10T00:00:00"/>
    <x v="459"/>
    <x v="1"/>
    <s v="AB-10150"/>
    <s v="Aimee Bixby"/>
    <s v="Consumer"/>
    <s v="United States"/>
    <x v="251"/>
    <s v="Oklahoma"/>
    <n v="74133"/>
    <x v="2"/>
    <s v="OFF-PA-10000477"/>
    <x v="1"/>
    <s v="Paper"/>
    <s v="Xerox 1952"/>
    <n v="14.94"/>
    <n v="3"/>
    <n v="0"/>
    <n v="7.0217999999999998"/>
  </r>
  <r>
    <n v="2632"/>
    <s v="US-2017-110604"/>
    <d v="2017-05-15T00:00:00"/>
    <x v="775"/>
    <x v="1"/>
    <s v="JF-15295"/>
    <s v="Jason Fortune-"/>
    <s v="Consumer"/>
    <s v="United States"/>
    <x v="4"/>
    <s v="Washington"/>
    <n v="98103"/>
    <x v="1"/>
    <s v="FUR-FU-10000076"/>
    <x v="0"/>
    <s v="Furnishings"/>
    <s v="24-Hour Round Wall Clock"/>
    <n v="39.96"/>
    <n v="2"/>
    <n v="0"/>
    <n v="17.1828"/>
  </r>
  <r>
    <n v="2633"/>
    <s v="US-2017-110604"/>
    <d v="2017-05-15T00:00:00"/>
    <x v="775"/>
    <x v="1"/>
    <s v="JF-15295"/>
    <s v="Jason Fortune-"/>
    <s v="Consumer"/>
    <s v="United States"/>
    <x v="4"/>
    <s v="Washington"/>
    <n v="98103"/>
    <x v="1"/>
    <s v="FUR-CH-10002017"/>
    <x v="0"/>
    <s v="Chairs"/>
    <s v="SAFCO Optional Arm Kit for Workspace Cribbage Stacking Chair"/>
    <n v="42.624000000000002"/>
    <n v="2"/>
    <n v="0.2"/>
    <n v="4.2624000000000004"/>
  </r>
  <r>
    <n v="2634"/>
    <s v="US-2017-110604"/>
    <d v="2017-05-15T00:00:00"/>
    <x v="775"/>
    <x v="1"/>
    <s v="JF-15295"/>
    <s v="Jason Fortune-"/>
    <s v="Consumer"/>
    <s v="United States"/>
    <x v="4"/>
    <s v="Washington"/>
    <n v="98103"/>
    <x v="1"/>
    <s v="FUR-CH-10004287"/>
    <x v="0"/>
    <s v="Chairs"/>
    <s v="SAFCO Arco Folding Chair"/>
    <n v="220.96"/>
    <n v="1"/>
    <n v="0.2"/>
    <n v="24.858000000000001"/>
  </r>
  <r>
    <n v="2635"/>
    <s v="CA-2015-116750"/>
    <d v="2015-07-05T00:00:00"/>
    <x v="401"/>
    <x v="0"/>
    <s v="BF-10975"/>
    <s v="Barbara Fisher"/>
    <s v="Corporate"/>
    <s v="United States"/>
    <x v="115"/>
    <s v="North Carolina"/>
    <n v="28314"/>
    <x v="0"/>
    <s v="FUR-FU-10003829"/>
    <x v="0"/>
    <s v="Furnishings"/>
    <s v="Stackable Trays"/>
    <n v="4.9279999999999999"/>
    <n v="2"/>
    <n v="0.2"/>
    <n v="0.73919999999999897"/>
  </r>
  <r>
    <n v="2636"/>
    <s v="CA-2015-116750"/>
    <d v="2015-07-05T00:00:00"/>
    <x v="401"/>
    <x v="0"/>
    <s v="BF-10975"/>
    <s v="Barbara Fisher"/>
    <s v="Corporate"/>
    <s v="United States"/>
    <x v="115"/>
    <s v="North Carolina"/>
    <n v="28314"/>
    <x v="0"/>
    <s v="OFF-BI-10004728"/>
    <x v="1"/>
    <s v="Binders"/>
    <s v="Wilson Jones Turn Tabs Binder Tool for Ring Binders"/>
    <n v="7.23"/>
    <n v="5"/>
    <n v="0.7"/>
    <n v="-5.7839999999999998"/>
  </r>
  <r>
    <n v="2637"/>
    <s v="CA-2015-162369"/>
    <d v="2015-08-15T00:00:00"/>
    <x v="811"/>
    <x v="1"/>
    <s v="TT-21265"/>
    <s v="Tim Taslimi"/>
    <s v="Corporate"/>
    <s v="United States"/>
    <x v="1"/>
    <s v="California"/>
    <n v="90045"/>
    <x v="1"/>
    <s v="OFF-ST-10000046"/>
    <x v="1"/>
    <s v="Storage"/>
    <s v="Fellowes Super Stor/Drawer Files"/>
    <n v="323.10000000000002"/>
    <n v="2"/>
    <n v="0"/>
    <n v="61.389000000000003"/>
  </r>
  <r>
    <n v="2638"/>
    <s v="CA-2017-108441"/>
    <d v="2017-06-12T00:00:00"/>
    <x v="812"/>
    <x v="1"/>
    <s v="SB-20170"/>
    <s v="Sarah Bern"/>
    <s v="Consumer"/>
    <s v="United States"/>
    <x v="20"/>
    <s v="New York"/>
    <n v="10035"/>
    <x v="3"/>
    <s v="OFF-PA-10000697"/>
    <x v="1"/>
    <s v="Paper"/>
    <s v="TOPS Voice Message Log Book, Flash Format"/>
    <n v="19.04"/>
    <n v="4"/>
    <n v="0"/>
    <n v="9.3295999999999992"/>
  </r>
  <r>
    <n v="2639"/>
    <s v="CA-2017-108441"/>
    <d v="2017-06-12T00:00:00"/>
    <x v="812"/>
    <x v="1"/>
    <s v="SB-20170"/>
    <s v="Sarah Bern"/>
    <s v="Consumer"/>
    <s v="United States"/>
    <x v="20"/>
    <s v="New York"/>
    <n v="10035"/>
    <x v="3"/>
    <s v="OFF-BI-10000848"/>
    <x v="1"/>
    <s v="Binders"/>
    <s v="Angle-D Ring Binders"/>
    <n v="13.128"/>
    <n v="3"/>
    <n v="0.2"/>
    <n v="4.2666000000000004"/>
  </r>
  <r>
    <n v="2640"/>
    <s v="CA-2017-108441"/>
    <d v="2017-06-12T00:00:00"/>
    <x v="812"/>
    <x v="1"/>
    <s v="SB-20170"/>
    <s v="Sarah Bern"/>
    <s v="Consumer"/>
    <s v="United States"/>
    <x v="20"/>
    <s v="New York"/>
    <n v="10035"/>
    <x v="3"/>
    <s v="OFF-AR-10004691"/>
    <x v="1"/>
    <s v="Art"/>
    <s v="Boston 1730 StandUp Electric Pencil Sharpener"/>
    <n v="64.14"/>
    <n v="3"/>
    <n v="0"/>
    <n v="16.676400000000001"/>
  </r>
  <r>
    <n v="2641"/>
    <s v="CA-2017-108441"/>
    <d v="2017-06-12T00:00:00"/>
    <x v="812"/>
    <x v="1"/>
    <s v="SB-20170"/>
    <s v="Sarah Bern"/>
    <s v="Consumer"/>
    <s v="United States"/>
    <x v="20"/>
    <s v="New York"/>
    <n v="10035"/>
    <x v="3"/>
    <s v="FUR-CH-10000595"/>
    <x v="0"/>
    <s v="Chairs"/>
    <s v="Safco Contoured Stacking Chairs"/>
    <n v="858.24"/>
    <n v="4"/>
    <n v="0.1"/>
    <n v="143.04"/>
  </r>
  <r>
    <n v="2642"/>
    <s v="CA-2015-169740"/>
    <d v="2015-02-20T00:00:00"/>
    <x v="813"/>
    <x v="1"/>
    <s v="LM-17065"/>
    <s v="Liz MacKendrick"/>
    <s v="Consumer"/>
    <s v="United States"/>
    <x v="322"/>
    <s v="Arkansas"/>
    <n v="71901"/>
    <x v="0"/>
    <s v="TEC-AC-10000927"/>
    <x v="2"/>
    <s v="Accessories"/>
    <s v="Anker Ultrathin Bluetooth Wireless Keyboard Aluminum Cover with Stand "/>
    <n v="29.99"/>
    <n v="1"/>
    <n v="0"/>
    <n v="2.9990000000000001"/>
  </r>
  <r>
    <n v="2643"/>
    <s v="CA-2016-124051"/>
    <d v="2016-12-29T00:00:00"/>
    <x v="525"/>
    <x v="2"/>
    <s v="KA-16525"/>
    <s v="Kelly Andreada"/>
    <s v="Consumer"/>
    <s v="United States"/>
    <x v="34"/>
    <s v="Illinois"/>
    <n v="60505"/>
    <x v="2"/>
    <s v="OFF-PA-10001289"/>
    <x v="1"/>
    <s v="Paper"/>
    <s v="White Computer Printout Paper by Universal"/>
    <n v="186.048"/>
    <n v="6"/>
    <n v="0.2"/>
    <n v="67.442400000000006"/>
  </r>
  <r>
    <n v="2644"/>
    <s v="CA-2016-149111"/>
    <d v="2016-04-17T00:00:00"/>
    <x v="180"/>
    <x v="0"/>
    <s v="BF-11170"/>
    <s v="Ben Ferrer"/>
    <s v="Home Office"/>
    <s v="United States"/>
    <x v="253"/>
    <s v="North Carolina"/>
    <n v="27604"/>
    <x v="0"/>
    <s v="TEC-PH-10003092"/>
    <x v="2"/>
    <s v="Phones"/>
    <s v="Motorola L804"/>
    <n v="36.792000000000002"/>
    <n v="1"/>
    <n v="0.2"/>
    <n v="4.1391"/>
  </r>
  <r>
    <n v="2645"/>
    <s v="CA-2016-149111"/>
    <d v="2016-04-17T00:00:00"/>
    <x v="180"/>
    <x v="0"/>
    <s v="BF-11170"/>
    <s v="Ben Ferrer"/>
    <s v="Home Office"/>
    <s v="United States"/>
    <x v="253"/>
    <s v="North Carolina"/>
    <n v="27604"/>
    <x v="0"/>
    <s v="FUR-FU-10000206"/>
    <x v="0"/>
    <s v="Furnishings"/>
    <s v="GE General Purpose, Extra Long Life, Showcase &amp; Floodlight Incandescent Bulbs"/>
    <n v="18.623999999999999"/>
    <n v="8"/>
    <n v="0.2"/>
    <n v="6.2855999999999996"/>
  </r>
  <r>
    <n v="2646"/>
    <s v="CA-2014-131002"/>
    <d v="2014-09-07T00:00:00"/>
    <x v="74"/>
    <x v="0"/>
    <s v="TB-21400"/>
    <s v="Tom Boeckenhauer"/>
    <s v="Consumer"/>
    <s v="United States"/>
    <x v="251"/>
    <s v="Oklahoma"/>
    <n v="74133"/>
    <x v="2"/>
    <s v="FUR-FU-10004270"/>
    <x v="0"/>
    <s v="Furnishings"/>
    <s v="Executive Impressions 13&quot; Clairmont Wall Clock"/>
    <n v="57.69"/>
    <n v="3"/>
    <n v="0"/>
    <n v="23.652899999999999"/>
  </r>
  <r>
    <n v="2647"/>
    <s v="CA-2014-131002"/>
    <d v="2014-09-07T00:00:00"/>
    <x v="74"/>
    <x v="0"/>
    <s v="TB-21400"/>
    <s v="Tom Boeckenhauer"/>
    <s v="Consumer"/>
    <s v="United States"/>
    <x v="251"/>
    <s v="Oklahoma"/>
    <n v="74133"/>
    <x v="2"/>
    <s v="OFF-BI-10000948"/>
    <x v="1"/>
    <s v="Binders"/>
    <s v="GBC Laser Imprintable Binding System Covers, Desert Sand"/>
    <n v="42.81"/>
    <n v="3"/>
    <n v="0"/>
    <n v="20.120699999999999"/>
  </r>
  <r>
    <n v="2648"/>
    <s v="CA-2014-131002"/>
    <d v="2014-09-07T00:00:00"/>
    <x v="74"/>
    <x v="0"/>
    <s v="TB-21400"/>
    <s v="Tom Boeckenhauer"/>
    <s v="Consumer"/>
    <s v="United States"/>
    <x v="251"/>
    <s v="Oklahoma"/>
    <n v="74133"/>
    <x v="2"/>
    <s v="OFF-PA-10000223"/>
    <x v="1"/>
    <s v="Paper"/>
    <s v="Xerox 2000"/>
    <n v="12.96"/>
    <n v="2"/>
    <n v="0"/>
    <n v="6.2207999999999997"/>
  </r>
  <r>
    <n v="2649"/>
    <s v="CA-2014-131002"/>
    <d v="2014-09-07T00:00:00"/>
    <x v="74"/>
    <x v="0"/>
    <s v="TB-21400"/>
    <s v="Tom Boeckenhauer"/>
    <s v="Consumer"/>
    <s v="United States"/>
    <x v="251"/>
    <s v="Oklahoma"/>
    <n v="74133"/>
    <x v="2"/>
    <s v="FUR-FU-10004665"/>
    <x v="0"/>
    <s v="Furnishings"/>
    <s v="3M Polarizing Task Lamp with Clamp Arm, Light Gray"/>
    <n v="821.88"/>
    <n v="6"/>
    <n v="0"/>
    <n v="213.68879999999999"/>
  </r>
  <r>
    <n v="2650"/>
    <s v="CA-2014-131002"/>
    <d v="2014-09-07T00:00:00"/>
    <x v="74"/>
    <x v="0"/>
    <s v="TB-21400"/>
    <s v="Tom Boeckenhauer"/>
    <s v="Consumer"/>
    <s v="United States"/>
    <x v="251"/>
    <s v="Oklahoma"/>
    <n v="74133"/>
    <x v="2"/>
    <s v="TEC-PH-10000215"/>
    <x v="2"/>
    <s v="Phones"/>
    <s v="Plantronics Cordless Phone Headset with In-line Volume - M214C"/>
    <n v="104.85"/>
    <n v="3"/>
    <n v="0"/>
    <n v="28.3095"/>
  </r>
  <r>
    <n v="2651"/>
    <s v="US-2016-146794"/>
    <d v="2016-09-26T00:00:00"/>
    <x v="152"/>
    <x v="1"/>
    <s v="SH-19975"/>
    <s v="Sally Hughsby"/>
    <s v="Corporate"/>
    <s v="United States"/>
    <x v="86"/>
    <s v="California"/>
    <n v="92345"/>
    <x v="1"/>
    <s v="FUR-BO-10004467"/>
    <x v="0"/>
    <s v="Bookcases"/>
    <s v="Bestar Classic Bookcase"/>
    <n v="424.95749999999998"/>
    <n v="5"/>
    <n v="0.15"/>
    <n v="19.998000000000001"/>
  </r>
  <r>
    <n v="2652"/>
    <s v="CA-2017-112515"/>
    <d v="2017-09-17T00:00:00"/>
    <x v="814"/>
    <x v="0"/>
    <s v="AS-10225"/>
    <s v="Alan Schoenberger"/>
    <s v="Corporate"/>
    <s v="United States"/>
    <x v="212"/>
    <s v="Utah"/>
    <n v="84604"/>
    <x v="1"/>
    <s v="OFF-BI-10000829"/>
    <x v="1"/>
    <s v="Binders"/>
    <s v="Avery Non-Stick Binders"/>
    <n v="10.776"/>
    <n v="3"/>
    <n v="0.2"/>
    <n v="3.5022000000000002"/>
  </r>
  <r>
    <n v="2653"/>
    <s v="CA-2017-112515"/>
    <d v="2017-09-17T00:00:00"/>
    <x v="814"/>
    <x v="0"/>
    <s v="AS-10225"/>
    <s v="Alan Schoenberger"/>
    <s v="Corporate"/>
    <s v="United States"/>
    <x v="212"/>
    <s v="Utah"/>
    <n v="84604"/>
    <x v="1"/>
    <s v="OFF-BI-10003712"/>
    <x v="1"/>
    <s v="Binders"/>
    <s v="Acco Pressboard Covers with Storage Hooks, 14 7/8&quot; x 11&quot;, Light Blue"/>
    <n v="11.784000000000001"/>
    <n v="3"/>
    <n v="0.2"/>
    <n v="4.2717000000000001"/>
  </r>
  <r>
    <n v="2654"/>
    <s v="CA-2017-112515"/>
    <d v="2017-09-17T00:00:00"/>
    <x v="814"/>
    <x v="0"/>
    <s v="AS-10225"/>
    <s v="Alan Schoenberger"/>
    <s v="Corporate"/>
    <s v="United States"/>
    <x v="212"/>
    <s v="Utah"/>
    <n v="84604"/>
    <x v="1"/>
    <s v="OFF-PA-10000062"/>
    <x v="1"/>
    <s v="Paper"/>
    <s v="Green Bar Computer Printout Paper"/>
    <n v="164.88"/>
    <n v="3"/>
    <n v="0"/>
    <n v="80.791200000000003"/>
  </r>
  <r>
    <n v="2655"/>
    <s v="CA-2017-112515"/>
    <d v="2017-09-17T00:00:00"/>
    <x v="814"/>
    <x v="0"/>
    <s v="AS-10225"/>
    <s v="Alan Schoenberger"/>
    <s v="Corporate"/>
    <s v="United States"/>
    <x v="212"/>
    <s v="Utah"/>
    <n v="84604"/>
    <x v="1"/>
    <s v="FUR-BO-10003404"/>
    <x v="0"/>
    <s v="Bookcases"/>
    <s v="Global Adaptabilites Bookcase, Cherry/Storm Gray Finish"/>
    <n v="1292.94"/>
    <n v="3"/>
    <n v="0"/>
    <n v="77.576399999999893"/>
  </r>
  <r>
    <n v="2656"/>
    <s v="CA-2017-112515"/>
    <d v="2017-09-17T00:00:00"/>
    <x v="814"/>
    <x v="0"/>
    <s v="AS-10225"/>
    <s v="Alan Schoenberger"/>
    <s v="Corporate"/>
    <s v="United States"/>
    <x v="212"/>
    <s v="Utah"/>
    <n v="84604"/>
    <x v="1"/>
    <s v="OFF-BI-10004233"/>
    <x v="1"/>
    <s v="Binders"/>
    <s v="GBC Pre-Punched Binding Paper, Plastic, White, 8-1/2&quot; x 11&quot;"/>
    <n v="25.584"/>
    <n v="2"/>
    <n v="0.2"/>
    <n v="8.9543999999999997"/>
  </r>
  <r>
    <n v="2657"/>
    <s v="CA-2017-112515"/>
    <d v="2017-09-17T00:00:00"/>
    <x v="814"/>
    <x v="0"/>
    <s v="AS-10225"/>
    <s v="Alan Schoenberger"/>
    <s v="Corporate"/>
    <s v="United States"/>
    <x v="212"/>
    <s v="Utah"/>
    <n v="84604"/>
    <x v="1"/>
    <s v="OFF-ST-10001272"/>
    <x v="1"/>
    <s v="Storage"/>
    <s v="Mini 13-1/2 Capacity Data Binder Rack, Pearl"/>
    <n v="261.74"/>
    <n v="2"/>
    <n v="0"/>
    <n v="65.435000000000002"/>
  </r>
  <r>
    <n v="2658"/>
    <s v="CA-2017-112515"/>
    <d v="2017-09-17T00:00:00"/>
    <x v="814"/>
    <x v="0"/>
    <s v="AS-10225"/>
    <s v="Alan Schoenberger"/>
    <s v="Corporate"/>
    <s v="United States"/>
    <x v="212"/>
    <s v="Utah"/>
    <n v="84604"/>
    <x v="1"/>
    <s v="OFF-LA-10001175"/>
    <x v="1"/>
    <s v="Labels"/>
    <s v="Avery 514"/>
    <n v="14.4"/>
    <n v="5"/>
    <n v="0"/>
    <n v="7.056"/>
  </r>
  <r>
    <n v="2659"/>
    <s v="CA-2016-150343"/>
    <d v="2016-08-16T00:00:00"/>
    <x v="428"/>
    <x v="1"/>
    <s v="PK-19075"/>
    <s v="Pete Kriz"/>
    <s v="Consumer"/>
    <s v="United States"/>
    <x v="8"/>
    <s v="California"/>
    <n v="94110"/>
    <x v="1"/>
    <s v="OFF-EN-10004030"/>
    <x v="1"/>
    <s v="Envelopes"/>
    <s v="Convenience Packs of Business Envelopes"/>
    <n v="10.86"/>
    <n v="3"/>
    <n v="0"/>
    <n v="5.1041999999999996"/>
  </r>
  <r>
    <n v="2660"/>
    <s v="CA-2015-135538"/>
    <d v="2015-12-24T00:00:00"/>
    <x v="514"/>
    <x v="1"/>
    <s v="HR-14830"/>
    <s v="Harold Ryan"/>
    <s v="Corporate"/>
    <s v="United States"/>
    <x v="23"/>
    <s v="Arizona"/>
    <n v="85234"/>
    <x v="1"/>
    <s v="FUR-CH-10004287"/>
    <x v="0"/>
    <s v="Chairs"/>
    <s v="SAFCO Arco Folding Chair"/>
    <n v="883.84"/>
    <n v="4"/>
    <n v="0.2"/>
    <n v="99.431999999999903"/>
  </r>
  <r>
    <n v="2661"/>
    <s v="CA-2017-123372"/>
    <d v="2017-11-28T00:00:00"/>
    <x v="348"/>
    <x v="1"/>
    <s v="DG-13300"/>
    <s v="Deirdre Greer"/>
    <s v="Corporate"/>
    <s v="United States"/>
    <x v="20"/>
    <s v="New York"/>
    <n v="10035"/>
    <x v="3"/>
    <s v="TEC-PH-10002834"/>
    <x v="2"/>
    <s v="Phones"/>
    <s v="Google Nexus 5"/>
    <n v="1979.89"/>
    <n v="11"/>
    <n v="0"/>
    <n v="494.97250000000003"/>
  </r>
  <r>
    <n v="2662"/>
    <s v="CA-2017-123372"/>
    <d v="2017-11-28T00:00:00"/>
    <x v="348"/>
    <x v="1"/>
    <s v="DG-13300"/>
    <s v="Deirdre Greer"/>
    <s v="Corporate"/>
    <s v="United States"/>
    <x v="20"/>
    <s v="New York"/>
    <n v="10035"/>
    <x v="3"/>
    <s v="OFF-EN-10003055"/>
    <x v="1"/>
    <s v="Envelopes"/>
    <s v="Blue String-Tie &amp; Button Interoffice Envelopes, 10 x 13"/>
    <n v="79.959999999999994"/>
    <n v="2"/>
    <n v="0"/>
    <n v="35.981999999999999"/>
  </r>
  <r>
    <n v="2663"/>
    <s v="CA-2017-159604"/>
    <d v="2017-04-14T00:00:00"/>
    <x v="339"/>
    <x v="2"/>
    <s v="CL-12700"/>
    <s v="Craig Leslie"/>
    <s v="Home Office"/>
    <s v="United States"/>
    <x v="24"/>
    <s v="Missouri"/>
    <n v="65807"/>
    <x v="2"/>
    <s v="OFF-BI-10003460"/>
    <x v="1"/>
    <s v="Binders"/>
    <s v="Acco 3-Hole Punch"/>
    <n v="8.76"/>
    <n v="2"/>
    <n v="0"/>
    <n v="4.2047999999999996"/>
  </r>
  <r>
    <n v="2664"/>
    <s v="CA-2016-164784"/>
    <d v="2016-05-01T00:00:00"/>
    <x v="602"/>
    <x v="2"/>
    <s v="HF-14995"/>
    <s v="Herbert Flentye"/>
    <s v="Consumer"/>
    <s v="United States"/>
    <x v="26"/>
    <s v="Tennessee"/>
    <n v="38109"/>
    <x v="0"/>
    <s v="OFF-LA-10001569"/>
    <x v="1"/>
    <s v="Labels"/>
    <s v="Avery 499"/>
    <n v="3.984"/>
    <n v="1"/>
    <n v="0.2"/>
    <n v="1.2948"/>
  </r>
  <r>
    <n v="2665"/>
    <s v="CA-2016-164784"/>
    <d v="2016-05-01T00:00:00"/>
    <x v="602"/>
    <x v="2"/>
    <s v="HF-14995"/>
    <s v="Herbert Flentye"/>
    <s v="Consumer"/>
    <s v="United States"/>
    <x v="26"/>
    <s v="Tennessee"/>
    <n v="38109"/>
    <x v="0"/>
    <s v="FUR-TA-10004534"/>
    <x v="0"/>
    <s v="Tables"/>
    <s v="Bevis 44 x 96 Conference Tables"/>
    <n v="370.62"/>
    <n v="3"/>
    <n v="0.4"/>
    <n v="-142.071"/>
  </r>
  <r>
    <n v="2666"/>
    <s v="CA-2016-164784"/>
    <d v="2016-05-01T00:00:00"/>
    <x v="602"/>
    <x v="2"/>
    <s v="HF-14995"/>
    <s v="Herbert Flentye"/>
    <s v="Consumer"/>
    <s v="United States"/>
    <x v="26"/>
    <s v="Tennessee"/>
    <n v="38109"/>
    <x v="0"/>
    <s v="OFF-BI-10002954"/>
    <x v="1"/>
    <s v="Binders"/>
    <s v="Newell 3-Hole Punched Plastic Slotted Magazine Holders for Binders"/>
    <n v="2.742"/>
    <n v="2"/>
    <n v="0.7"/>
    <n v="-2.0108000000000001"/>
  </r>
  <r>
    <n v="2667"/>
    <s v="CA-2016-111794"/>
    <d v="2016-10-01T00:00:00"/>
    <x v="152"/>
    <x v="3"/>
    <s v="HG-15025"/>
    <s v="Hunter Glantz"/>
    <s v="Consumer"/>
    <s v="United States"/>
    <x v="112"/>
    <s v="Texas"/>
    <n v="79109"/>
    <x v="2"/>
    <s v="TEC-AC-10003832"/>
    <x v="2"/>
    <s v="Accessories"/>
    <s v="Imation 16GB Mini TravelDrive USB 2.0 Flash Drive"/>
    <n v="79.512"/>
    <n v="3"/>
    <n v="0.2"/>
    <n v="20.8719"/>
  </r>
  <r>
    <n v="2668"/>
    <s v="CA-2016-111794"/>
    <d v="2016-10-01T00:00:00"/>
    <x v="152"/>
    <x v="3"/>
    <s v="HG-15025"/>
    <s v="Hunter Glantz"/>
    <s v="Consumer"/>
    <s v="United States"/>
    <x v="112"/>
    <s v="Texas"/>
    <n v="79109"/>
    <x v="2"/>
    <s v="OFF-PA-10000474"/>
    <x v="1"/>
    <s v="Paper"/>
    <s v="Easy-staple paper"/>
    <n v="28.352"/>
    <n v="1"/>
    <n v="0.2"/>
    <n v="9.5687999999999995"/>
  </r>
  <r>
    <n v="2669"/>
    <s v="US-2015-139759"/>
    <d v="2015-08-25T00:00:00"/>
    <x v="815"/>
    <x v="1"/>
    <s v="NL-18310"/>
    <s v="Nancy Lomonaco"/>
    <s v="Home Office"/>
    <s v="United States"/>
    <x v="1"/>
    <s v="California"/>
    <n v="90045"/>
    <x v="1"/>
    <s v="FUR-CH-10002774"/>
    <x v="0"/>
    <s v="Chairs"/>
    <s v="Global Deluxe Stacking Chair, Gray"/>
    <n v="40.783999999999999"/>
    <n v="1"/>
    <n v="0.2"/>
    <n v="4.5881999999999996"/>
  </r>
  <r>
    <n v="2670"/>
    <s v="US-2015-139759"/>
    <d v="2015-08-25T00:00:00"/>
    <x v="815"/>
    <x v="1"/>
    <s v="NL-18310"/>
    <s v="Nancy Lomonaco"/>
    <s v="Home Office"/>
    <s v="United States"/>
    <x v="1"/>
    <s v="California"/>
    <n v="90045"/>
    <x v="1"/>
    <s v="OFF-AP-10002765"/>
    <x v="1"/>
    <s v="Appliances"/>
    <s v="Fellowes Advanced Computer Series Surge Protectors"/>
    <n v="105.96"/>
    <n v="4"/>
    <n v="0"/>
    <n v="29.668800000000001"/>
  </r>
  <r>
    <n v="2671"/>
    <s v="CA-2014-126403"/>
    <d v="2014-09-09T00:00:00"/>
    <x v="74"/>
    <x v="0"/>
    <s v="RR-19525"/>
    <s v="Rick Reed"/>
    <s v="Corporate"/>
    <s v="United States"/>
    <x v="90"/>
    <s v="Massachusetts"/>
    <n v="1852"/>
    <x v="3"/>
    <s v="OFF-PA-10001144"/>
    <x v="1"/>
    <s v="Paper"/>
    <s v="Xerox 1913"/>
    <n v="166.44"/>
    <n v="3"/>
    <n v="0"/>
    <n v="79.891199999999998"/>
  </r>
  <r>
    <n v="2672"/>
    <s v="CA-2014-126403"/>
    <d v="2014-09-09T00:00:00"/>
    <x v="74"/>
    <x v="0"/>
    <s v="RR-19525"/>
    <s v="Rick Reed"/>
    <s v="Corporate"/>
    <s v="United States"/>
    <x v="90"/>
    <s v="Massachusetts"/>
    <n v="1852"/>
    <x v="3"/>
    <s v="FUR-CH-10003761"/>
    <x v="0"/>
    <s v="Chairs"/>
    <s v="Global Italian Leather Office Chair"/>
    <n v="785.88"/>
    <n v="6"/>
    <n v="0"/>
    <n v="212.1876"/>
  </r>
  <r>
    <n v="2673"/>
    <s v="CA-2014-126403"/>
    <d v="2014-09-09T00:00:00"/>
    <x v="74"/>
    <x v="0"/>
    <s v="RR-19525"/>
    <s v="Rick Reed"/>
    <s v="Corporate"/>
    <s v="United States"/>
    <x v="90"/>
    <s v="Massachusetts"/>
    <n v="1852"/>
    <x v="3"/>
    <s v="OFF-PA-10004665"/>
    <x v="1"/>
    <s v="Paper"/>
    <s v="Advantus Motivational Note Cards"/>
    <n v="26.2"/>
    <n v="2"/>
    <n v="0"/>
    <n v="12.837999999999999"/>
  </r>
  <r>
    <n v="2674"/>
    <s v="CA-2014-126403"/>
    <d v="2014-09-09T00:00:00"/>
    <x v="74"/>
    <x v="0"/>
    <s v="RR-19525"/>
    <s v="Rick Reed"/>
    <s v="Corporate"/>
    <s v="United States"/>
    <x v="90"/>
    <s v="Massachusetts"/>
    <n v="1852"/>
    <x v="3"/>
    <s v="OFF-ST-10000078"/>
    <x v="1"/>
    <s v="Storage"/>
    <s v="Tennsco 6- and 18-Compartment Lockers"/>
    <n v="1325.85"/>
    <n v="5"/>
    <n v="0"/>
    <n v="238.65299999999999"/>
  </r>
  <r>
    <n v="2675"/>
    <s v="CA-2017-136875"/>
    <d v="2017-12-03T00:00:00"/>
    <x v="108"/>
    <x v="3"/>
    <s v="TC-21295"/>
    <s v="Toby Carlisle"/>
    <s v="Consumer"/>
    <s v="United States"/>
    <x v="70"/>
    <s v="California"/>
    <n v="92024"/>
    <x v="1"/>
    <s v="OFF-PA-10000357"/>
    <x v="1"/>
    <s v="Paper"/>
    <s v="Xerox 1888"/>
    <n v="166.44"/>
    <n v="3"/>
    <n v="0"/>
    <n v="79.891199999999998"/>
  </r>
  <r>
    <n v="2676"/>
    <s v="CA-2017-132185"/>
    <d v="2017-11-27T00:00:00"/>
    <x v="348"/>
    <x v="1"/>
    <s v="DB-13615"/>
    <s v="Doug Bickford"/>
    <s v="Consumer"/>
    <s v="United States"/>
    <x v="153"/>
    <s v="North Carolina"/>
    <n v="28806"/>
    <x v="0"/>
    <s v="OFF-AR-10000422"/>
    <x v="1"/>
    <s v="Art"/>
    <s v="Pencil and Crayon Sharpener"/>
    <n v="8.76"/>
    <n v="5"/>
    <n v="0.2"/>
    <n v="0.76649999999999996"/>
  </r>
  <r>
    <n v="2677"/>
    <s v="CA-2017-132185"/>
    <d v="2017-11-27T00:00:00"/>
    <x v="348"/>
    <x v="1"/>
    <s v="DB-13615"/>
    <s v="Doug Bickford"/>
    <s v="Consumer"/>
    <s v="United States"/>
    <x v="153"/>
    <s v="North Carolina"/>
    <n v="28806"/>
    <x v="0"/>
    <s v="OFF-AP-10001205"/>
    <x v="1"/>
    <s v="Appliances"/>
    <s v="Belkin 5 Outlet SurgeMaster Power Centers"/>
    <n v="43.584000000000003"/>
    <n v="1"/>
    <n v="0.2"/>
    <n v="4.3583999999999996"/>
  </r>
  <r>
    <n v="2678"/>
    <s v="US-2014-160780"/>
    <d v="2014-06-21T00:00:00"/>
    <x v="365"/>
    <x v="3"/>
    <s v="SV-20785"/>
    <s v="Stewart Visinsky"/>
    <s v="Consumer"/>
    <s v="United States"/>
    <x v="206"/>
    <s v="Colorado"/>
    <n v="81001"/>
    <x v="1"/>
    <s v="OFF-BI-10001116"/>
    <x v="1"/>
    <s v="Binders"/>
    <s v="Wilson Jones 1&quot; Hanging DublLock Ring Binders"/>
    <n v="11.087999999999999"/>
    <n v="7"/>
    <n v="0.7"/>
    <n v="-8.1311999999999998"/>
  </r>
  <r>
    <n v="2679"/>
    <s v="US-2014-160780"/>
    <d v="2014-06-21T00:00:00"/>
    <x v="365"/>
    <x v="3"/>
    <s v="SV-20785"/>
    <s v="Stewart Visinsky"/>
    <s v="Consumer"/>
    <s v="United States"/>
    <x v="206"/>
    <s v="Colorado"/>
    <n v="81001"/>
    <x v="1"/>
    <s v="OFF-BI-10002931"/>
    <x v="1"/>
    <s v="Binders"/>
    <s v="Avery Trapezoid Extra Heavy Duty 4&quot; Binders"/>
    <n v="25.164000000000001"/>
    <n v="2"/>
    <n v="0.7"/>
    <n v="-16.776"/>
  </r>
  <r>
    <n v="2680"/>
    <s v="CA-2017-127026"/>
    <d v="2017-01-21T00:00:00"/>
    <x v="210"/>
    <x v="1"/>
    <s v="MH-18115"/>
    <s v="Mick Hernandez"/>
    <s v="Home Office"/>
    <s v="United States"/>
    <x v="25"/>
    <s v="Michigan"/>
    <n v="49201"/>
    <x v="2"/>
    <s v="OFF-BI-10000546"/>
    <x v="1"/>
    <s v="Binders"/>
    <s v="Avery Durable Binders"/>
    <n v="14.4"/>
    <n v="5"/>
    <n v="0"/>
    <n v="7.056"/>
  </r>
  <r>
    <n v="2681"/>
    <s v="CA-2017-127026"/>
    <d v="2017-01-21T00:00:00"/>
    <x v="210"/>
    <x v="1"/>
    <s v="MH-18115"/>
    <s v="Mick Hernandez"/>
    <s v="Home Office"/>
    <s v="United States"/>
    <x v="25"/>
    <s v="Michigan"/>
    <n v="49201"/>
    <x v="2"/>
    <s v="TEC-AC-10002049"/>
    <x v="2"/>
    <s v="Accessories"/>
    <s v="Logitech G19 Programmable Gaming Keyboard"/>
    <n v="619.95000000000005"/>
    <n v="5"/>
    <n v="0"/>
    <n v="111.59099999999999"/>
  </r>
  <r>
    <n v="2682"/>
    <s v="CA-2017-127026"/>
    <d v="2017-01-21T00:00:00"/>
    <x v="210"/>
    <x v="1"/>
    <s v="MH-18115"/>
    <s v="Mick Hernandez"/>
    <s v="Home Office"/>
    <s v="United States"/>
    <x v="25"/>
    <s v="Michigan"/>
    <n v="49201"/>
    <x v="2"/>
    <s v="OFF-BI-10001196"/>
    <x v="1"/>
    <s v="Binders"/>
    <s v="Avery Flip-Chart Easel Binder, Black"/>
    <n v="89.52"/>
    <n v="4"/>
    <n v="0"/>
    <n v="42.074399999999997"/>
  </r>
  <r>
    <n v="2683"/>
    <s v="CA-2017-127026"/>
    <d v="2017-01-21T00:00:00"/>
    <x v="210"/>
    <x v="1"/>
    <s v="MH-18115"/>
    <s v="Mick Hernandez"/>
    <s v="Home Office"/>
    <s v="United States"/>
    <x v="25"/>
    <s v="Michigan"/>
    <n v="49201"/>
    <x v="2"/>
    <s v="TEC-MA-10002981"/>
    <x v="2"/>
    <s v="Machines"/>
    <s v="I.R.I.S IRISCard Anywhere 5 Card Scanner"/>
    <n v="350.97300000000001"/>
    <n v="3"/>
    <n v="0.1"/>
    <n v="152.0883"/>
  </r>
  <r>
    <n v="2684"/>
    <s v="CA-2017-127026"/>
    <d v="2017-01-21T00:00:00"/>
    <x v="210"/>
    <x v="1"/>
    <s v="MH-18115"/>
    <s v="Mick Hernandez"/>
    <s v="Home Office"/>
    <s v="United States"/>
    <x v="25"/>
    <s v="Michigan"/>
    <n v="49201"/>
    <x v="2"/>
    <s v="TEC-PH-10003601"/>
    <x v="2"/>
    <s v="Phones"/>
    <s v="Ativa D5772 2-Line 5.8GHz Digital Expandable Corded/Cordless Phone System with Answering &amp; Caller ID/Call Waiting, Black/Silver"/>
    <n v="164.99"/>
    <n v="1"/>
    <n v="0"/>
    <n v="49.497"/>
  </r>
  <r>
    <n v="2685"/>
    <s v="CA-2017-137085"/>
    <d v="2017-06-29T00:00:00"/>
    <x v="663"/>
    <x v="1"/>
    <s v="CT-11995"/>
    <s v="Carol Triggs"/>
    <s v="Consumer"/>
    <s v="United States"/>
    <x v="1"/>
    <s v="California"/>
    <n v="90004"/>
    <x v="1"/>
    <s v="OFF-BI-10000632"/>
    <x v="1"/>
    <s v="Binders"/>
    <s v="Satellite Sectional Post Binders"/>
    <n v="312.55200000000002"/>
    <n v="9"/>
    <n v="0.2"/>
    <n v="101.57940000000001"/>
  </r>
  <r>
    <n v="2686"/>
    <s v="CA-2016-133123"/>
    <d v="2016-09-06T00:00:00"/>
    <x v="47"/>
    <x v="1"/>
    <s v="KB-16315"/>
    <s v="Karl Braun"/>
    <s v="Consumer"/>
    <s v="United States"/>
    <x v="222"/>
    <s v="North Carolina"/>
    <n v="27360"/>
    <x v="0"/>
    <s v="OFF-EN-10003055"/>
    <x v="1"/>
    <s v="Envelopes"/>
    <s v="Blue String-Tie &amp; Button Interoffice Envelopes, 10 x 13"/>
    <n v="95.951999999999998"/>
    <n v="3"/>
    <n v="0.2"/>
    <n v="29.984999999999999"/>
  </r>
  <r>
    <n v="2687"/>
    <s v="CA-2016-133123"/>
    <d v="2016-09-06T00:00:00"/>
    <x v="47"/>
    <x v="1"/>
    <s v="KB-16315"/>
    <s v="Karl Braun"/>
    <s v="Consumer"/>
    <s v="United States"/>
    <x v="222"/>
    <s v="North Carolina"/>
    <n v="27360"/>
    <x v="0"/>
    <s v="OFF-BI-10001031"/>
    <x v="1"/>
    <s v="Binders"/>
    <s v="Pressboard Data Binders by Wilson Jones"/>
    <n v="3.2040000000000002"/>
    <n v="2"/>
    <n v="0.7"/>
    <n v="-2.4563999999999999"/>
  </r>
  <r>
    <n v="2688"/>
    <s v="US-2016-128195"/>
    <d v="2016-08-04T00:00:00"/>
    <x v="816"/>
    <x v="2"/>
    <s v="RA-19285"/>
    <s v="Ralph Arnett"/>
    <s v="Consumer"/>
    <s v="United States"/>
    <x v="97"/>
    <s v="Illinois"/>
    <n v="61604"/>
    <x v="2"/>
    <s v="OFF-BI-10002003"/>
    <x v="1"/>
    <s v="Binders"/>
    <s v="Ibico Presentation Index for Binding Systems"/>
    <n v="3.98"/>
    <n v="5"/>
    <n v="0.8"/>
    <n v="-6.5670000000000002"/>
  </r>
  <r>
    <n v="2689"/>
    <s v="CA-2015-153220"/>
    <d v="2015-11-12T00:00:00"/>
    <x v="665"/>
    <x v="2"/>
    <s v="YC-21895"/>
    <s v="Yoseph Carroll"/>
    <s v="Corporate"/>
    <s v="United States"/>
    <x v="1"/>
    <s v="California"/>
    <n v="90032"/>
    <x v="1"/>
    <s v="OFF-PA-10003016"/>
    <x v="1"/>
    <s v="Paper"/>
    <s v="Adams &quot;While You Were Out&quot; Message Pads"/>
    <n v="15.7"/>
    <n v="5"/>
    <n v="0"/>
    <n v="7.0650000000000004"/>
  </r>
  <r>
    <n v="2690"/>
    <s v="CA-2014-123064"/>
    <d v="2014-06-30T00:00:00"/>
    <x v="326"/>
    <x v="2"/>
    <s v="RA-19915"/>
    <s v="Russell Applegate"/>
    <s v="Consumer"/>
    <s v="United States"/>
    <x v="22"/>
    <s v="Illinois"/>
    <n v="60653"/>
    <x v="2"/>
    <s v="OFF-AR-10004582"/>
    <x v="1"/>
    <s v="Art"/>
    <s v="BIC Brite Liner Grip Highlighters"/>
    <n v="5.2480000000000002"/>
    <n v="4"/>
    <n v="0.2"/>
    <n v="1.64"/>
  </r>
  <r>
    <n v="2691"/>
    <s v="CA-2017-156412"/>
    <d v="2017-12-04T00:00:00"/>
    <x v="274"/>
    <x v="1"/>
    <s v="CM-12160"/>
    <s v="Charles McCrossin"/>
    <s v="Consumer"/>
    <s v="United States"/>
    <x v="10"/>
    <s v="Pennsylvania"/>
    <n v="19134"/>
    <x v="3"/>
    <s v="OFF-BI-10004364"/>
    <x v="1"/>
    <s v="Binders"/>
    <s v="Storex Dura Pro Binders"/>
    <n v="5.3460000000000001"/>
    <n v="3"/>
    <n v="0.7"/>
    <n v="-4.4550000000000001"/>
  </r>
  <r>
    <n v="2692"/>
    <s v="US-2016-144211"/>
    <d v="2016-08-28T00:00:00"/>
    <x v="48"/>
    <x v="1"/>
    <s v="CS-12130"/>
    <s v="Chad Sievert"/>
    <s v="Consumer"/>
    <s v="United States"/>
    <x v="323"/>
    <s v="Colorado"/>
    <n v="80112"/>
    <x v="1"/>
    <s v="OFF-PA-10002246"/>
    <x v="1"/>
    <s v="Paper"/>
    <s v="Wirebound Four 2-3/4 x 5 Forms per Page, 400 Sets per Book"/>
    <n v="15.48"/>
    <n v="3"/>
    <n v="0.2"/>
    <n v="5.6115000000000004"/>
  </r>
  <r>
    <n v="2693"/>
    <s v="US-2016-144211"/>
    <d v="2016-08-28T00:00:00"/>
    <x v="48"/>
    <x v="1"/>
    <s v="CS-12130"/>
    <s v="Chad Sievert"/>
    <s v="Consumer"/>
    <s v="United States"/>
    <x v="323"/>
    <s v="Colorado"/>
    <n v="80112"/>
    <x v="1"/>
    <s v="TEC-PH-10002890"/>
    <x v="2"/>
    <s v="Phones"/>
    <s v="AT&amp;T 17929 Lendline Telephone"/>
    <n v="108.57599999999999"/>
    <n v="3"/>
    <n v="0.2"/>
    <n v="8.1432000000000002"/>
  </r>
  <r>
    <n v="2694"/>
    <s v="CA-2016-138079"/>
    <d v="2016-01-22T00:00:00"/>
    <x v="113"/>
    <x v="1"/>
    <s v="AJ-10795"/>
    <s v="Anthony Johnson"/>
    <s v="Corporate"/>
    <s v="United States"/>
    <x v="4"/>
    <s v="Washington"/>
    <n v="98115"/>
    <x v="1"/>
    <s v="FUR-FU-10001475"/>
    <x v="0"/>
    <s v="Furnishings"/>
    <s v="Contract Clock, 14&quot;, Brown"/>
    <n v="109.9"/>
    <n v="5"/>
    <n v="0"/>
    <n v="37.366"/>
  </r>
  <r>
    <n v="2695"/>
    <s v="CA-2014-143182"/>
    <d v="2014-10-15T00:00:00"/>
    <x v="677"/>
    <x v="1"/>
    <s v="DL-12865"/>
    <s v="Dan Lawera"/>
    <s v="Consumer"/>
    <s v="United States"/>
    <x v="146"/>
    <s v="Florida"/>
    <n v="33012"/>
    <x v="0"/>
    <s v="FUR-FU-10004270"/>
    <x v="0"/>
    <s v="Furnishings"/>
    <s v="Executive Impressions 13&quot; Clairmont Wall Clock"/>
    <n v="15.384"/>
    <n v="1"/>
    <n v="0.2"/>
    <n v="4.0382999999999996"/>
  </r>
  <r>
    <n v="2696"/>
    <s v="CA-2016-161662"/>
    <d v="2016-02-07T00:00:00"/>
    <x v="817"/>
    <x v="2"/>
    <s v="BE-11410"/>
    <s v="Bobby Elias"/>
    <s v="Consumer"/>
    <s v="United States"/>
    <x v="152"/>
    <s v="Ohio"/>
    <n v="43130"/>
    <x v="3"/>
    <s v="OFF-PA-10003465"/>
    <x v="1"/>
    <s v="Paper"/>
    <s v="Xerox 1912"/>
    <n v="30.352"/>
    <n v="2"/>
    <n v="0.2"/>
    <n v="10.623200000000001"/>
  </r>
  <r>
    <n v="2697"/>
    <s v="CA-2014-145317"/>
    <d v="2014-03-18T00:00:00"/>
    <x v="818"/>
    <x v="1"/>
    <s v="SM-20320"/>
    <s v="Sean Miller"/>
    <s v="Home Office"/>
    <s v="United States"/>
    <x v="108"/>
    <s v="Florida"/>
    <n v="32216"/>
    <x v="0"/>
    <s v="TEC-MA-10003626"/>
    <x v="2"/>
    <s v="Machines"/>
    <s v="Hewlett-Packard Deskjet 6540 Color Inkjet Printer"/>
    <n v="821.3"/>
    <n v="4"/>
    <n v="0.5"/>
    <n v="-16.425999999999998"/>
  </r>
  <r>
    <n v="2698"/>
    <s v="CA-2014-145317"/>
    <d v="2014-03-18T00:00:00"/>
    <x v="818"/>
    <x v="1"/>
    <s v="SM-20320"/>
    <s v="Sean Miller"/>
    <s v="Home Office"/>
    <s v="United States"/>
    <x v="108"/>
    <s v="Florida"/>
    <n v="32216"/>
    <x v="0"/>
    <s v="TEC-MA-10002412"/>
    <x v="2"/>
    <s v="Machines"/>
    <s v="Cisco TelePresence System EX90 Videoconferencing Unit"/>
    <n v="22638.48"/>
    <n v="6"/>
    <n v="0.5"/>
    <n v="-1811.0784000000001"/>
  </r>
  <r>
    <n v="2699"/>
    <s v="CA-2014-145317"/>
    <d v="2014-03-18T00:00:00"/>
    <x v="818"/>
    <x v="1"/>
    <s v="SM-20320"/>
    <s v="Sean Miller"/>
    <s v="Home Office"/>
    <s v="United States"/>
    <x v="108"/>
    <s v="Florida"/>
    <n v="32216"/>
    <x v="0"/>
    <s v="OFF-PA-10001804"/>
    <x v="1"/>
    <s v="Paper"/>
    <s v="Xerox 195"/>
    <n v="21.376000000000001"/>
    <n v="4"/>
    <n v="0.2"/>
    <n v="7.4816000000000003"/>
  </r>
  <r>
    <n v="2700"/>
    <s v="CA-2014-145317"/>
    <d v="2014-03-18T00:00:00"/>
    <x v="818"/>
    <x v="1"/>
    <s v="SM-20320"/>
    <s v="Sean Miller"/>
    <s v="Home Office"/>
    <s v="United States"/>
    <x v="108"/>
    <s v="Florida"/>
    <n v="32216"/>
    <x v="0"/>
    <s v="OFF-AR-10003183"/>
    <x v="1"/>
    <s v="Art"/>
    <s v="Avery Fluorescent Highlighter Four-Color Set"/>
    <n v="8.016"/>
    <n v="3"/>
    <n v="0.2"/>
    <n v="1.002"/>
  </r>
  <r>
    <n v="2701"/>
    <s v="CA-2014-145317"/>
    <d v="2014-03-18T00:00:00"/>
    <x v="818"/>
    <x v="1"/>
    <s v="SM-20320"/>
    <s v="Sean Miller"/>
    <s v="Home Office"/>
    <s v="United States"/>
    <x v="108"/>
    <s v="Florida"/>
    <n v="32216"/>
    <x v="0"/>
    <s v="FUR-FU-10004270"/>
    <x v="0"/>
    <s v="Furnishings"/>
    <s v="Executive Impressions 13&quot; Clairmont Wall Clock"/>
    <n v="30.768000000000001"/>
    <n v="2"/>
    <n v="0.2"/>
    <n v="8.0765999999999991"/>
  </r>
  <r>
    <n v="2702"/>
    <s v="CA-2014-145317"/>
    <d v="2014-03-18T00:00:00"/>
    <x v="818"/>
    <x v="1"/>
    <s v="SM-20320"/>
    <s v="Sean Miller"/>
    <s v="Home Office"/>
    <s v="United States"/>
    <x v="108"/>
    <s v="Florida"/>
    <n v="32216"/>
    <x v="0"/>
    <s v="OFF-FA-10003112"/>
    <x v="1"/>
    <s v="Fasteners"/>
    <s v="Staples"/>
    <n v="18.936"/>
    <n v="3"/>
    <n v="0.2"/>
    <n v="5.9175000000000004"/>
  </r>
  <r>
    <n v="2703"/>
    <s v="CA-2014-145317"/>
    <d v="2014-03-18T00:00:00"/>
    <x v="818"/>
    <x v="1"/>
    <s v="SM-20320"/>
    <s v="Sean Miller"/>
    <s v="Home Office"/>
    <s v="United States"/>
    <x v="108"/>
    <s v="Florida"/>
    <n v="32216"/>
    <x v="0"/>
    <s v="FUR-FU-10001986"/>
    <x v="0"/>
    <s v="Furnishings"/>
    <s v="Dana Fluorescent Magnifying Lamp, White, 36&quot;"/>
    <n v="122.352"/>
    <n v="3"/>
    <n v="0.2"/>
    <n v="15.294"/>
  </r>
  <r>
    <n v="2704"/>
    <s v="CA-2014-143413"/>
    <d v="2014-05-24T00:00:00"/>
    <x v="496"/>
    <x v="1"/>
    <s v="RP-19390"/>
    <s v="Resi Pölking"/>
    <s v="Consumer"/>
    <s v="United States"/>
    <x v="248"/>
    <s v="Maryland"/>
    <n v="21215"/>
    <x v="3"/>
    <s v="OFF-PA-10002319"/>
    <x v="1"/>
    <s v="Paper"/>
    <s v="Xerox 1944"/>
    <n v="116.28"/>
    <n v="3"/>
    <n v="0"/>
    <n v="56.977200000000003"/>
  </r>
  <r>
    <n v="2705"/>
    <s v="CA-2017-156818"/>
    <d v="2017-07-11T00:00:00"/>
    <x v="88"/>
    <x v="0"/>
    <s v="JD-16015"/>
    <s v="Joy Daniels"/>
    <s v="Consumer"/>
    <s v="United States"/>
    <x v="20"/>
    <s v="New York"/>
    <n v="10009"/>
    <x v="3"/>
    <s v="TEC-AC-10002323"/>
    <x v="2"/>
    <s v="Accessories"/>
    <s v="SanDisk Ultra 32 GB MicroSDHC Class 10 Memory Card"/>
    <n v="132.6"/>
    <n v="6"/>
    <n v="0"/>
    <n v="17.238"/>
  </r>
  <r>
    <n v="2706"/>
    <s v="CA-2017-155873"/>
    <d v="2017-06-16T00:00:00"/>
    <x v="329"/>
    <x v="1"/>
    <s v="AB-10255"/>
    <s v="Alejandro Ballentine"/>
    <s v="Home Office"/>
    <s v="United States"/>
    <x v="51"/>
    <s v="New Mexico"/>
    <n v="88220"/>
    <x v="1"/>
    <s v="OFF-SU-10001165"/>
    <x v="1"/>
    <s v="Supplies"/>
    <s v="Acme Elite Stainless Steel Scissors"/>
    <n v="16.68"/>
    <n v="2"/>
    <n v="0"/>
    <n v="4.3368000000000002"/>
  </r>
  <r>
    <n v="2707"/>
    <s v="CA-2017-155873"/>
    <d v="2017-06-16T00:00:00"/>
    <x v="329"/>
    <x v="1"/>
    <s v="AB-10255"/>
    <s v="Alejandro Ballentine"/>
    <s v="Home Office"/>
    <s v="United States"/>
    <x v="51"/>
    <s v="New Mexico"/>
    <n v="88220"/>
    <x v="1"/>
    <s v="OFF-PA-10001246"/>
    <x v="1"/>
    <s v="Paper"/>
    <s v="Xerox 215"/>
    <n v="19.440000000000001"/>
    <n v="3"/>
    <n v="0"/>
    <n v="9.3312000000000008"/>
  </r>
  <r>
    <n v="2708"/>
    <s v="CA-2017-155873"/>
    <d v="2017-06-16T00:00:00"/>
    <x v="329"/>
    <x v="1"/>
    <s v="AB-10255"/>
    <s v="Alejandro Ballentine"/>
    <s v="Home Office"/>
    <s v="United States"/>
    <x v="51"/>
    <s v="New Mexico"/>
    <n v="88220"/>
    <x v="1"/>
    <s v="OFF-PA-10001815"/>
    <x v="1"/>
    <s v="Paper"/>
    <s v="Xerox 1885"/>
    <n v="192.16"/>
    <n v="4"/>
    <n v="0"/>
    <n v="92.236800000000002"/>
  </r>
  <r>
    <n v="2709"/>
    <s v="CA-2015-121797"/>
    <d v="2015-01-30T00:00:00"/>
    <x v="819"/>
    <x v="1"/>
    <s v="CC-12145"/>
    <s v="Charles Crestani"/>
    <s v="Consumer"/>
    <s v="United States"/>
    <x v="1"/>
    <s v="California"/>
    <n v="90049"/>
    <x v="1"/>
    <s v="FUR-FU-10001876"/>
    <x v="0"/>
    <s v="Furnishings"/>
    <s v="Computer Room Manger, 14&quot;"/>
    <n v="227.36"/>
    <n v="7"/>
    <n v="0"/>
    <n v="81.849599999999995"/>
  </r>
  <r>
    <n v="2710"/>
    <s v="CA-2015-121797"/>
    <d v="2015-01-30T00:00:00"/>
    <x v="819"/>
    <x v="1"/>
    <s v="CC-12145"/>
    <s v="Charles Crestani"/>
    <s v="Consumer"/>
    <s v="United States"/>
    <x v="1"/>
    <s v="California"/>
    <n v="90049"/>
    <x v="1"/>
    <s v="TEC-MA-10000488"/>
    <x v="2"/>
    <s v="Machines"/>
    <s v="Bady BDG101FRU Card Printer"/>
    <n v="1919.9760000000001"/>
    <n v="3"/>
    <n v="0.2"/>
    <n v="215.9973"/>
  </r>
  <r>
    <n v="2711"/>
    <s v="US-2015-120572"/>
    <d v="2015-12-11T00:00:00"/>
    <x v="631"/>
    <x v="1"/>
    <s v="GH-14425"/>
    <s v="Gary Hwang"/>
    <s v="Consumer"/>
    <s v="United States"/>
    <x v="108"/>
    <s v="Florida"/>
    <n v="32216"/>
    <x v="0"/>
    <s v="OFF-BI-10001098"/>
    <x v="1"/>
    <s v="Binders"/>
    <s v="Acco D-Ring Binder w/DublLock"/>
    <n v="12.827999999999999"/>
    <n v="2"/>
    <n v="0.7"/>
    <n v="-8.9795999999999996"/>
  </r>
  <r>
    <n v="2712"/>
    <s v="CA-2017-132430"/>
    <d v="2017-10-09T00:00:00"/>
    <x v="768"/>
    <x v="2"/>
    <s v="CP-12085"/>
    <s v="Cathy Prescott"/>
    <s v="Corporate"/>
    <s v="United States"/>
    <x v="80"/>
    <s v="Ohio"/>
    <n v="44107"/>
    <x v="3"/>
    <s v="FUR-FU-10003577"/>
    <x v="0"/>
    <s v="Furnishings"/>
    <s v="Nu-Dell Leatherette Frames"/>
    <n v="45.887999999999998"/>
    <n v="4"/>
    <n v="0.2"/>
    <n v="9.1776"/>
  </r>
  <r>
    <n v="2713"/>
    <s v="CA-2017-146031"/>
    <d v="2017-07-29T00:00:00"/>
    <x v="608"/>
    <x v="0"/>
    <s v="GM-14440"/>
    <s v="Gary McGarr"/>
    <s v="Consumer"/>
    <s v="United States"/>
    <x v="21"/>
    <s v="New York"/>
    <n v="12180"/>
    <x v="3"/>
    <s v="OFF-AR-10002656"/>
    <x v="1"/>
    <s v="Art"/>
    <s v="Sanford Liquid Accent Highlighters"/>
    <n v="60.12"/>
    <n v="9"/>
    <n v="0"/>
    <n v="22.244399999999999"/>
  </r>
  <r>
    <n v="2714"/>
    <s v="CA-2014-110100"/>
    <d v="2014-04-25T00:00:00"/>
    <x v="612"/>
    <x v="1"/>
    <s v="LC-16885"/>
    <s v="Lena Creighton"/>
    <s v="Consumer"/>
    <s v="United States"/>
    <x v="40"/>
    <s v="North Carolina"/>
    <n v="28403"/>
    <x v="0"/>
    <s v="TEC-PH-10004531"/>
    <x v="2"/>
    <s v="Phones"/>
    <s v="AT&amp;T CL2909"/>
    <n v="302.37599999999998"/>
    <n v="3"/>
    <n v="0.2"/>
    <n v="37.796999999999997"/>
  </r>
  <r>
    <n v="2715"/>
    <s v="CA-2015-103723"/>
    <d v="2015-12-01T00:00:00"/>
    <x v="726"/>
    <x v="1"/>
    <s v="BT-11305"/>
    <s v="Beth Thompson"/>
    <s v="Home Office"/>
    <s v="United States"/>
    <x v="4"/>
    <s v="Washington"/>
    <n v="98105"/>
    <x v="1"/>
    <s v="OFF-AR-10003251"/>
    <x v="1"/>
    <s v="Art"/>
    <s v="Prang Drawing Pencil Set"/>
    <n v="13.9"/>
    <n v="5"/>
    <n v="0"/>
    <n v="5.56"/>
  </r>
  <r>
    <n v="2716"/>
    <s v="CA-2014-127187"/>
    <d v="2014-12-04T00:00:00"/>
    <x v="820"/>
    <x v="1"/>
    <s v="CP-12085"/>
    <s v="Cathy Prescott"/>
    <s v="Corporate"/>
    <s v="United States"/>
    <x v="20"/>
    <s v="New York"/>
    <n v="10024"/>
    <x v="3"/>
    <s v="TEC-PH-10000673"/>
    <x v="2"/>
    <s v="Phones"/>
    <s v="Plantronics Voyager Pro HD - Bluetooth Headset"/>
    <n v="129.97999999999999"/>
    <n v="2"/>
    <n v="0"/>
    <n v="62.3904"/>
  </r>
  <r>
    <n v="2717"/>
    <s v="CA-2017-128475"/>
    <d v="2017-08-26T00:00:00"/>
    <x v="153"/>
    <x v="1"/>
    <s v="SC-20680"/>
    <s v="Steve Carroll"/>
    <s v="Home Office"/>
    <s v="United States"/>
    <x v="38"/>
    <s v="Georgia"/>
    <n v="31907"/>
    <x v="0"/>
    <s v="TEC-AC-10000158"/>
    <x v="2"/>
    <s v="Accessories"/>
    <s v="Sony 64GB Class 10 Micro SDHC R40 Memory Card"/>
    <n v="71.98"/>
    <n v="2"/>
    <n v="0"/>
    <n v="15.1158"/>
  </r>
  <r>
    <n v="2718"/>
    <s v="CA-2014-100006"/>
    <d v="2014-09-07T00:00:00"/>
    <x v="178"/>
    <x v="1"/>
    <s v="DK-13375"/>
    <s v="Dennis Kane"/>
    <s v="Consumer"/>
    <s v="United States"/>
    <x v="20"/>
    <s v="New York"/>
    <n v="10024"/>
    <x v="3"/>
    <s v="TEC-PH-10002075"/>
    <x v="2"/>
    <s v="Phones"/>
    <s v="AT&amp;T EL51110 DECT"/>
    <n v="377.97"/>
    <n v="3"/>
    <n v="0"/>
    <n v="109.6113"/>
  </r>
  <r>
    <n v="2719"/>
    <s v="CA-2017-144827"/>
    <d v="2017-12-21T00:00:00"/>
    <x v="63"/>
    <x v="1"/>
    <s v="SE-20110"/>
    <s v="Sanjit Engle"/>
    <s v="Consumer"/>
    <s v="United States"/>
    <x v="116"/>
    <s v="California"/>
    <n v="92627"/>
    <x v="1"/>
    <s v="OFF-ST-10004340"/>
    <x v="1"/>
    <s v="Storage"/>
    <s v="Fellowes Mobile File Cart, Black"/>
    <n v="124.36"/>
    <n v="2"/>
    <n v="0"/>
    <n v="33.577199999999998"/>
  </r>
  <r>
    <n v="2720"/>
    <s v="CA-2014-110030"/>
    <d v="2014-12-06T00:00:00"/>
    <x v="820"/>
    <x v="0"/>
    <s v="LF-17185"/>
    <s v="Luke Foster"/>
    <s v="Consumer"/>
    <s v="United States"/>
    <x v="12"/>
    <s v="Texas"/>
    <n v="77095"/>
    <x v="2"/>
    <s v="FUR-FU-10002759"/>
    <x v="0"/>
    <s v="Furnishings"/>
    <s v="12-1/2 Diameter Round Wall Clock"/>
    <n v="23.975999999999999"/>
    <n v="3"/>
    <n v="0.6"/>
    <n v="-14.3856"/>
  </r>
  <r>
    <n v="2721"/>
    <s v="CA-2014-121286"/>
    <d v="2014-11-04T00:00:00"/>
    <x v="821"/>
    <x v="0"/>
    <s v="ON-18715"/>
    <s v="Odella Nelson"/>
    <s v="Corporate"/>
    <s v="United States"/>
    <x v="143"/>
    <s v="North Carolina"/>
    <n v="27511"/>
    <x v="0"/>
    <s v="OFF-FA-10000585"/>
    <x v="1"/>
    <s v="Fasteners"/>
    <s v="OIC Bulk Pack Metal Binder Clips"/>
    <n v="8.3759999999999994"/>
    <n v="3"/>
    <n v="0.2"/>
    <n v="2.7222"/>
  </r>
  <r>
    <n v="2722"/>
    <s v="CA-2014-121286"/>
    <d v="2014-11-04T00:00:00"/>
    <x v="821"/>
    <x v="0"/>
    <s v="ON-18715"/>
    <s v="Odella Nelson"/>
    <s v="Corporate"/>
    <s v="United States"/>
    <x v="143"/>
    <s v="North Carolina"/>
    <n v="27511"/>
    <x v="0"/>
    <s v="OFF-AP-10004859"/>
    <x v="1"/>
    <s v="Appliances"/>
    <s v="Acco 6 Outlet Guardian Premium Surge Suppressor"/>
    <n v="58.24"/>
    <n v="5"/>
    <n v="0.2"/>
    <n v="5.0960000000000001"/>
  </r>
  <r>
    <n v="2723"/>
    <s v="CA-2016-164735"/>
    <d v="2016-04-14T00:00:00"/>
    <x v="578"/>
    <x v="0"/>
    <s v="TB-21400"/>
    <s v="Tom Boeckenhauer"/>
    <s v="Consumer"/>
    <s v="United States"/>
    <x v="166"/>
    <s v="Virginia"/>
    <n v="22304"/>
    <x v="0"/>
    <s v="OFF-ST-10001558"/>
    <x v="1"/>
    <s v="Storage"/>
    <s v="Acco Perma 4000 Stacking Storage Drawers"/>
    <n v="81.2"/>
    <n v="5"/>
    <n v="0"/>
    <n v="12.18"/>
  </r>
  <r>
    <n v="2724"/>
    <s v="CA-2014-153479"/>
    <d v="2014-10-04T00:00:00"/>
    <x v="508"/>
    <x v="1"/>
    <s v="DF-13135"/>
    <s v="David Flashing"/>
    <s v="Consumer"/>
    <s v="United States"/>
    <x v="132"/>
    <s v="California"/>
    <n v="94591"/>
    <x v="1"/>
    <s v="OFF-LA-10004689"/>
    <x v="1"/>
    <s v="Labels"/>
    <s v="Avery 512"/>
    <n v="14.45"/>
    <n v="5"/>
    <n v="0"/>
    <n v="6.7915000000000001"/>
  </r>
  <r>
    <n v="2725"/>
    <s v="CA-2014-153479"/>
    <d v="2014-10-04T00:00:00"/>
    <x v="508"/>
    <x v="1"/>
    <s v="DF-13135"/>
    <s v="David Flashing"/>
    <s v="Consumer"/>
    <s v="United States"/>
    <x v="132"/>
    <s v="California"/>
    <n v="94591"/>
    <x v="1"/>
    <s v="OFF-BI-10002867"/>
    <x v="1"/>
    <s v="Binders"/>
    <s v="GBC Recycled Regency Composition Covers"/>
    <n v="95.647999999999996"/>
    <n v="2"/>
    <n v="0.2"/>
    <n v="31.085599999999999"/>
  </r>
  <r>
    <n v="2726"/>
    <s v="CA-2017-149888"/>
    <d v="2017-11-07T00:00:00"/>
    <x v="87"/>
    <x v="1"/>
    <s v="EP-13915"/>
    <s v="Emily Phan"/>
    <s v="Consumer"/>
    <s v="United States"/>
    <x v="10"/>
    <s v="Pennsylvania"/>
    <n v="19120"/>
    <x v="3"/>
    <s v="TEC-PH-10003811"/>
    <x v="2"/>
    <s v="Phones"/>
    <s v="Jabra Supreme Plus Driver Edition Headset"/>
    <n v="359.97"/>
    <n v="5"/>
    <n v="0.4"/>
    <n v="-71.994"/>
  </r>
  <r>
    <n v="2727"/>
    <s v="CA-2017-149888"/>
    <d v="2017-11-07T00:00:00"/>
    <x v="87"/>
    <x v="1"/>
    <s v="EP-13915"/>
    <s v="Emily Phan"/>
    <s v="Consumer"/>
    <s v="United States"/>
    <x v="10"/>
    <s v="Pennsylvania"/>
    <n v="19120"/>
    <x v="3"/>
    <s v="FUR-TA-10000849"/>
    <x v="0"/>
    <s v="Tables"/>
    <s v="Bevis Rectangular Conference Tables"/>
    <n v="350.35199999999998"/>
    <n v="4"/>
    <n v="0.4"/>
    <n v="-140.14080000000001"/>
  </r>
  <r>
    <n v="2728"/>
    <s v="CA-2017-119193"/>
    <d v="2017-12-22T00:00:00"/>
    <x v="468"/>
    <x v="2"/>
    <s v="SK-19990"/>
    <s v="Sally Knutson"/>
    <s v="Consumer"/>
    <s v="United States"/>
    <x v="167"/>
    <s v="Ohio"/>
    <n v="43615"/>
    <x v="3"/>
    <s v="OFF-BI-10000848"/>
    <x v="1"/>
    <s v="Binders"/>
    <s v="Angle-D Ring Binders"/>
    <n v="1.641"/>
    <n v="1"/>
    <n v="0.7"/>
    <n v="-1.3128"/>
  </r>
  <r>
    <n v="2729"/>
    <s v="CA-2017-119193"/>
    <d v="2017-12-22T00:00:00"/>
    <x v="468"/>
    <x v="2"/>
    <s v="SK-19990"/>
    <s v="Sally Knutson"/>
    <s v="Consumer"/>
    <s v="United States"/>
    <x v="167"/>
    <s v="Ohio"/>
    <n v="43615"/>
    <x v="3"/>
    <s v="TEC-PH-10003072"/>
    <x v="2"/>
    <s v="Phones"/>
    <s v="Panasonic KX-TG9541B DECT 6.0 Digital 2-Line Expandable Cordless Phone With Digital Answering System"/>
    <n v="629.95799999999997"/>
    <n v="7"/>
    <n v="0.4"/>
    <n v="94.493700000000004"/>
  </r>
  <r>
    <n v="2730"/>
    <s v="CA-2017-104801"/>
    <d v="2017-02-13T00:00:00"/>
    <x v="822"/>
    <x v="1"/>
    <s v="FH-14350"/>
    <s v="Fred Harton"/>
    <s v="Consumer"/>
    <s v="United States"/>
    <x v="4"/>
    <s v="Washington"/>
    <n v="98105"/>
    <x v="1"/>
    <s v="OFF-AR-10001547"/>
    <x v="1"/>
    <s v="Art"/>
    <s v="Newell 311"/>
    <n v="6.63"/>
    <n v="3"/>
    <n v="0"/>
    <n v="1.7901"/>
  </r>
  <r>
    <n v="2731"/>
    <s v="CA-2017-104801"/>
    <d v="2017-02-13T00:00:00"/>
    <x v="822"/>
    <x v="1"/>
    <s v="FH-14350"/>
    <s v="Fred Harton"/>
    <s v="Consumer"/>
    <s v="United States"/>
    <x v="4"/>
    <s v="Washington"/>
    <n v="98105"/>
    <x v="1"/>
    <s v="TEC-AC-10001838"/>
    <x v="2"/>
    <s v="Accessories"/>
    <s v="Razer Tiamat Over Ear 7.1 Surround Sound PC Gaming Headset"/>
    <n v="799.96"/>
    <n v="4"/>
    <n v="0"/>
    <n v="343.9828"/>
  </r>
  <r>
    <n v="2732"/>
    <s v="CA-2017-104801"/>
    <d v="2017-02-13T00:00:00"/>
    <x v="822"/>
    <x v="1"/>
    <s v="FH-14350"/>
    <s v="Fred Harton"/>
    <s v="Consumer"/>
    <s v="United States"/>
    <x v="4"/>
    <s v="Washington"/>
    <n v="98105"/>
    <x v="1"/>
    <s v="FUR-FU-10004017"/>
    <x v="0"/>
    <s v="Furnishings"/>
    <s v="Tenex Contemporary Contur Chairmats for Low and Medium Pile Carpet, Computer, 39&quot; x 49&quot;"/>
    <n v="107.53"/>
    <n v="1"/>
    <n v="0"/>
    <n v="21.506"/>
  </r>
  <r>
    <n v="2733"/>
    <s v="CA-2014-107594"/>
    <d v="2014-07-02T00:00:00"/>
    <x v="287"/>
    <x v="1"/>
    <s v="EH-13945"/>
    <s v="Eric Hoffmann"/>
    <s v="Consumer"/>
    <s v="United States"/>
    <x v="135"/>
    <s v="New Jersey"/>
    <n v="7060"/>
    <x v="3"/>
    <s v="TEC-PH-10002923"/>
    <x v="2"/>
    <s v="Phones"/>
    <s v="Logitech B530 USB Headset - headset - Full size, Binaural"/>
    <n v="73.98"/>
    <n v="2"/>
    <n v="0"/>
    <n v="19.974599999999999"/>
  </r>
  <r>
    <n v="2734"/>
    <s v="CA-2014-107594"/>
    <d v="2014-07-02T00:00:00"/>
    <x v="287"/>
    <x v="1"/>
    <s v="EH-13945"/>
    <s v="Eric Hoffmann"/>
    <s v="Consumer"/>
    <s v="United States"/>
    <x v="135"/>
    <s v="New Jersey"/>
    <n v="7060"/>
    <x v="3"/>
    <s v="OFF-AR-10000716"/>
    <x v="1"/>
    <s v="Art"/>
    <s v="DIXON Ticonderoga Erasable Checking Pencils"/>
    <n v="5.58"/>
    <n v="1"/>
    <n v="0"/>
    <n v="2.1762000000000001"/>
  </r>
  <r>
    <n v="2735"/>
    <s v="CA-2015-129770"/>
    <d v="2015-02-21T00:00:00"/>
    <x v="823"/>
    <x v="0"/>
    <s v="JE-15715"/>
    <s v="Joe Elijah"/>
    <s v="Consumer"/>
    <s v="United States"/>
    <x v="324"/>
    <s v="New Mexico"/>
    <n v="88001"/>
    <x v="1"/>
    <s v="OFF-PA-10000249"/>
    <x v="1"/>
    <s v="Paper"/>
    <s v="Easy-staple paper"/>
    <n v="49.12"/>
    <n v="4"/>
    <n v="0"/>
    <n v="23.086400000000001"/>
  </r>
  <r>
    <n v="2736"/>
    <s v="CA-2015-115798"/>
    <d v="2015-11-13T00:00:00"/>
    <x v="765"/>
    <x v="1"/>
    <s v="KL-16645"/>
    <s v="Ken Lonsdale"/>
    <s v="Consumer"/>
    <s v="United States"/>
    <x v="46"/>
    <s v="Delaware"/>
    <n v="19711"/>
    <x v="3"/>
    <s v="TEC-PH-10003691"/>
    <x v="2"/>
    <s v="Phones"/>
    <s v="BlackBerry Q10"/>
    <n v="377.97"/>
    <n v="3"/>
    <n v="0"/>
    <n v="94.492500000000007"/>
  </r>
  <r>
    <n v="2737"/>
    <s v="CA-2015-115798"/>
    <d v="2015-11-13T00:00:00"/>
    <x v="765"/>
    <x v="1"/>
    <s v="KL-16645"/>
    <s v="Ken Lonsdale"/>
    <s v="Consumer"/>
    <s v="United States"/>
    <x v="46"/>
    <s v="Delaware"/>
    <n v="19711"/>
    <x v="3"/>
    <s v="OFF-PA-10001560"/>
    <x v="1"/>
    <s v="Paper"/>
    <s v="Adams Telephone Message Books, 5 1/4” x 11”"/>
    <n v="42.28"/>
    <n v="7"/>
    <n v="0"/>
    <n v="19.871600000000001"/>
  </r>
  <r>
    <n v="2738"/>
    <s v="CA-2015-115798"/>
    <d v="2015-11-13T00:00:00"/>
    <x v="765"/>
    <x v="1"/>
    <s v="KL-16645"/>
    <s v="Ken Lonsdale"/>
    <s v="Consumer"/>
    <s v="United States"/>
    <x v="46"/>
    <s v="Delaware"/>
    <n v="19711"/>
    <x v="3"/>
    <s v="FUR-BO-10004467"/>
    <x v="0"/>
    <s v="Bookcases"/>
    <s v="Bestar Classic Bookcase"/>
    <n v="299.97000000000003"/>
    <n v="3"/>
    <n v="0"/>
    <n v="56.994300000000003"/>
  </r>
  <r>
    <n v="2739"/>
    <s v="CA-2015-115798"/>
    <d v="2015-11-13T00:00:00"/>
    <x v="765"/>
    <x v="1"/>
    <s v="KL-16645"/>
    <s v="Ken Lonsdale"/>
    <s v="Consumer"/>
    <s v="United States"/>
    <x v="46"/>
    <s v="Delaware"/>
    <n v="19711"/>
    <x v="3"/>
    <s v="TEC-PH-10001819"/>
    <x v="2"/>
    <s v="Phones"/>
    <s v="Innergie mMini Combo Duo USB Travel Charging Kit"/>
    <n v="89.98"/>
    <n v="2"/>
    <n v="0"/>
    <n v="43.190399999999997"/>
  </r>
  <r>
    <n v="2740"/>
    <s v="CA-2017-122707"/>
    <d v="2017-04-16T00:00:00"/>
    <x v="650"/>
    <x v="2"/>
    <s v="EB-13750"/>
    <s v="Edward Becker"/>
    <s v="Corporate"/>
    <s v="United States"/>
    <x v="325"/>
    <s v="Alabama"/>
    <n v="35244"/>
    <x v="0"/>
    <s v="OFF-SU-10000157"/>
    <x v="1"/>
    <s v="Supplies"/>
    <s v="Compact Automatic Electric Letter Opener"/>
    <n v="477.24"/>
    <n v="4"/>
    <n v="0"/>
    <n v="9.5448000000000093"/>
  </r>
  <r>
    <n v="2741"/>
    <s v="CA-2017-122707"/>
    <d v="2017-04-16T00:00:00"/>
    <x v="650"/>
    <x v="2"/>
    <s v="EB-13750"/>
    <s v="Edward Becker"/>
    <s v="Corporate"/>
    <s v="United States"/>
    <x v="325"/>
    <s v="Alabama"/>
    <n v="35244"/>
    <x v="0"/>
    <s v="TEC-AC-10004227"/>
    <x v="2"/>
    <s v="Accessories"/>
    <s v="SanDisk Ultra 16 GB MicroSDHC Class 10 Memory Card"/>
    <n v="25.98"/>
    <n v="2"/>
    <n v="0"/>
    <n v="1.5588"/>
  </r>
  <r>
    <n v="2742"/>
    <s v="CA-2016-165015"/>
    <d v="2016-02-25T00:00:00"/>
    <x v="824"/>
    <x v="0"/>
    <s v="BD-11725"/>
    <s v="Bruce Degenhardt"/>
    <s v="Consumer"/>
    <s v="United States"/>
    <x v="46"/>
    <s v="Ohio"/>
    <n v="43055"/>
    <x v="3"/>
    <s v="OFF-EN-10003134"/>
    <x v="1"/>
    <s v="Envelopes"/>
    <s v="Staple envelope"/>
    <n v="46.72"/>
    <n v="5"/>
    <n v="0.2"/>
    <n v="17.52"/>
  </r>
  <r>
    <n v="2743"/>
    <s v="CA-2014-149244"/>
    <d v="2014-11-04T00:00:00"/>
    <x v="821"/>
    <x v="1"/>
    <s v="MS-17530"/>
    <s v="MaryBeth Skach"/>
    <s v="Consumer"/>
    <s v="United States"/>
    <x v="70"/>
    <s v="California"/>
    <n v="92037"/>
    <x v="1"/>
    <s v="FUR-FU-10004671"/>
    <x v="0"/>
    <s v="Furnishings"/>
    <s v="Executive Impressions 12&quot; Wall Clock"/>
    <n v="35.340000000000003"/>
    <n v="2"/>
    <n v="0"/>
    <n v="13.4292"/>
  </r>
  <r>
    <n v="2744"/>
    <s v="CA-2015-140144"/>
    <d v="2015-06-20T00:00:00"/>
    <x v="579"/>
    <x v="0"/>
    <s v="SC-20770"/>
    <s v="Stewart Carmichael"/>
    <s v="Corporate"/>
    <s v="United States"/>
    <x v="8"/>
    <s v="California"/>
    <n v="94122"/>
    <x v="1"/>
    <s v="FUR-FU-10002253"/>
    <x v="0"/>
    <s v="Furnishings"/>
    <s v="Howard Miller 13&quot; Diameter Pewter Finish Round Wall Clock"/>
    <n v="257.64"/>
    <n v="6"/>
    <n v="0"/>
    <n v="100.4796"/>
  </r>
  <r>
    <n v="2745"/>
    <s v="CA-2015-140144"/>
    <d v="2015-06-20T00:00:00"/>
    <x v="579"/>
    <x v="0"/>
    <s v="SC-20770"/>
    <s v="Stewart Carmichael"/>
    <s v="Corporate"/>
    <s v="United States"/>
    <x v="8"/>
    <s v="California"/>
    <n v="94122"/>
    <x v="1"/>
    <s v="TEC-PH-10002726"/>
    <x v="2"/>
    <s v="Phones"/>
    <s v="netTALK DUO VoIP Telephone Service"/>
    <n v="125.976"/>
    <n v="3"/>
    <n v="0.2"/>
    <n v="47.241"/>
  </r>
  <r>
    <n v="2746"/>
    <s v="CA-2017-163321"/>
    <d v="2017-08-07T00:00:00"/>
    <x v="825"/>
    <x v="0"/>
    <s v="FM-14380"/>
    <s v="Fred McMath"/>
    <s v="Consumer"/>
    <s v="United States"/>
    <x v="108"/>
    <s v="North Carolina"/>
    <n v="28540"/>
    <x v="0"/>
    <s v="TEC-AC-10004571"/>
    <x v="2"/>
    <s v="Accessories"/>
    <s v="Logitech G700s Rechargeable Gaming Mouse"/>
    <n v="79.992000000000004"/>
    <n v="1"/>
    <n v="0.2"/>
    <n v="21.997800000000002"/>
  </r>
  <r>
    <n v="2747"/>
    <s v="CA-2014-155887"/>
    <d v="2014-05-12T00:00:00"/>
    <x v="613"/>
    <x v="1"/>
    <s v="KT-16480"/>
    <s v="Kean Thornton"/>
    <s v="Consumer"/>
    <s v="United States"/>
    <x v="47"/>
    <s v="Massachusetts"/>
    <n v="2038"/>
    <x v="3"/>
    <s v="FUR-TA-10002228"/>
    <x v="0"/>
    <s v="Tables"/>
    <s v="Bevis Traditional Conference Table Top, Plinth Base"/>
    <n v="700.05600000000004"/>
    <n v="3"/>
    <n v="0.3"/>
    <n v="-130.0104"/>
  </r>
  <r>
    <n v="2748"/>
    <s v="US-2015-165449"/>
    <d v="2015-11-22T00:00:00"/>
    <x v="6"/>
    <x v="1"/>
    <s v="AP-10720"/>
    <s v="Anne Pryor"/>
    <s v="Home Office"/>
    <s v="United States"/>
    <x v="326"/>
    <s v="Texas"/>
    <n v="75034"/>
    <x v="2"/>
    <s v="TEC-AC-10004127"/>
    <x v="2"/>
    <s v="Accessories"/>
    <s v="SanDisk Cruzer 8 GB USB Flash Drive"/>
    <n v="27.167999999999999"/>
    <n v="4"/>
    <n v="0.2"/>
    <n v="-1.3584000000000001"/>
  </r>
  <r>
    <n v="2749"/>
    <s v="CA-2015-110247"/>
    <d v="2015-12-04T00:00:00"/>
    <x v="222"/>
    <x v="1"/>
    <s v="RH-19555"/>
    <s v="Ritsa Hightower"/>
    <s v="Consumer"/>
    <s v="United States"/>
    <x v="315"/>
    <s v="Florida"/>
    <n v="32303"/>
    <x v="0"/>
    <s v="OFF-BI-10001553"/>
    <x v="1"/>
    <s v="Binders"/>
    <s v="SpineVue Locking Slant-D Ring Binders by Cardinal"/>
    <n v="8.2260000000000009"/>
    <n v="3"/>
    <n v="0.7"/>
    <n v="-6.0324"/>
  </r>
  <r>
    <n v="2750"/>
    <s v="US-2014-141257"/>
    <d v="2014-06-08T00:00:00"/>
    <x v="3"/>
    <x v="1"/>
    <s v="CS-11950"/>
    <s v="Carlos Soltero"/>
    <s v="Consumer"/>
    <s v="United States"/>
    <x v="4"/>
    <s v="Washington"/>
    <n v="98115"/>
    <x v="1"/>
    <s v="FUR-CH-10002758"/>
    <x v="0"/>
    <s v="Chairs"/>
    <s v="Hon Deluxe Fabric Upholstered Stacking Chairs, Squared Back"/>
    <n v="585.55200000000002"/>
    <n v="3"/>
    <n v="0.2"/>
    <n v="73.194000000000003"/>
  </r>
  <r>
    <n v="2751"/>
    <s v="CA-2014-154669"/>
    <d v="2014-08-08T00:00:00"/>
    <x v="826"/>
    <x v="0"/>
    <s v="TM-21010"/>
    <s v="Tamara Manning"/>
    <s v="Consumer"/>
    <s v="United States"/>
    <x v="327"/>
    <s v="California"/>
    <n v="95687"/>
    <x v="1"/>
    <s v="OFF-ST-10000532"/>
    <x v="1"/>
    <s v="Storage"/>
    <s v="Advantus Rolling Drawer Organizers"/>
    <n v="423.28"/>
    <n v="11"/>
    <n v="0"/>
    <n v="110.0528"/>
  </r>
  <r>
    <n v="2752"/>
    <s v="CA-2014-158029"/>
    <d v="2014-05-26T00:00:00"/>
    <x v="496"/>
    <x v="1"/>
    <s v="HF-14995"/>
    <s v="Herbert Flentye"/>
    <s v="Consumer"/>
    <s v="United States"/>
    <x v="1"/>
    <s v="California"/>
    <n v="90008"/>
    <x v="1"/>
    <s v="FUR-CH-10000988"/>
    <x v="0"/>
    <s v="Chairs"/>
    <s v="Hon Olson Stacker Stools"/>
    <n v="225.29599999999999"/>
    <n v="2"/>
    <n v="0.2"/>
    <n v="22.529599999999999"/>
  </r>
  <r>
    <n v="2753"/>
    <s v="CA-2015-155306"/>
    <d v="2015-04-17T00:00:00"/>
    <x v="419"/>
    <x v="1"/>
    <s v="GA-14515"/>
    <s v="George Ashbrook"/>
    <s v="Consumer"/>
    <s v="United States"/>
    <x v="8"/>
    <s v="California"/>
    <n v="94122"/>
    <x v="1"/>
    <s v="OFF-AR-10003251"/>
    <x v="1"/>
    <s v="Art"/>
    <s v="Prang Drawing Pencil Set"/>
    <n v="5.56"/>
    <n v="2"/>
    <n v="0"/>
    <n v="2.2240000000000002"/>
  </r>
  <r>
    <n v="2754"/>
    <s v="CA-2015-155306"/>
    <d v="2015-04-17T00:00:00"/>
    <x v="419"/>
    <x v="1"/>
    <s v="GA-14515"/>
    <s v="George Ashbrook"/>
    <s v="Consumer"/>
    <s v="United States"/>
    <x v="8"/>
    <s v="California"/>
    <n v="94122"/>
    <x v="1"/>
    <s v="TEC-AC-10003174"/>
    <x v="2"/>
    <s v="Accessories"/>
    <s v="Plantronics S12 Corded Telephone Headset System"/>
    <n v="323.37"/>
    <n v="3"/>
    <n v="0"/>
    <n v="129.34800000000001"/>
  </r>
  <r>
    <n v="2755"/>
    <s v="CA-2015-155306"/>
    <d v="2015-04-17T00:00:00"/>
    <x v="419"/>
    <x v="1"/>
    <s v="GA-14515"/>
    <s v="George Ashbrook"/>
    <s v="Consumer"/>
    <s v="United States"/>
    <x v="8"/>
    <s v="California"/>
    <n v="94122"/>
    <x v="1"/>
    <s v="TEC-PH-10002310"/>
    <x v="2"/>
    <s v="Phones"/>
    <s v="Plantronics Calisto P620-M USB Wireless Speakerphone System"/>
    <n v="783.96"/>
    <n v="5"/>
    <n v="0.2"/>
    <n v="68.596500000000006"/>
  </r>
  <r>
    <n v="2756"/>
    <s v="CA-2015-155306"/>
    <d v="2015-04-17T00:00:00"/>
    <x v="419"/>
    <x v="1"/>
    <s v="GA-14515"/>
    <s v="George Ashbrook"/>
    <s v="Consumer"/>
    <s v="United States"/>
    <x v="8"/>
    <s v="California"/>
    <n v="94122"/>
    <x v="1"/>
    <s v="OFF-AP-10002651"/>
    <x v="1"/>
    <s v="Appliances"/>
    <s v="Hoover Upright Vacuum With Dirt Cup"/>
    <n v="1447.65"/>
    <n v="5"/>
    <n v="0"/>
    <n v="419.81849999999997"/>
  </r>
  <r>
    <n v="2757"/>
    <s v="CA-2015-155306"/>
    <d v="2015-04-17T00:00:00"/>
    <x v="419"/>
    <x v="1"/>
    <s v="GA-14515"/>
    <s v="George Ashbrook"/>
    <s v="Consumer"/>
    <s v="United States"/>
    <x v="8"/>
    <s v="California"/>
    <n v="94122"/>
    <x v="1"/>
    <s v="OFF-PA-10001184"/>
    <x v="1"/>
    <s v="Paper"/>
    <s v="Xerox 1903"/>
    <n v="11.96"/>
    <n v="2"/>
    <n v="0"/>
    <n v="5.8604000000000003"/>
  </r>
  <r>
    <n v="2758"/>
    <s v="CA-2016-127775"/>
    <d v="2016-06-11T00:00:00"/>
    <x v="111"/>
    <x v="0"/>
    <s v="ES-14020"/>
    <s v="Erica Smith"/>
    <s v="Consumer"/>
    <s v="United States"/>
    <x v="20"/>
    <s v="New York"/>
    <n v="10035"/>
    <x v="3"/>
    <s v="TEC-AC-10002402"/>
    <x v="2"/>
    <s v="Accessories"/>
    <s v="Razer Kraken PRO Over Ear PC and Music Headset"/>
    <n v="239.97"/>
    <n v="3"/>
    <n v="0"/>
    <n v="71.991"/>
  </r>
  <r>
    <n v="2759"/>
    <s v="CA-2016-146171"/>
    <d v="2016-03-11T00:00:00"/>
    <x v="535"/>
    <x v="1"/>
    <s v="JP-16135"/>
    <s v="Julie Prescott"/>
    <s v="Home Office"/>
    <s v="United States"/>
    <x v="38"/>
    <s v="Georgia"/>
    <n v="31907"/>
    <x v="0"/>
    <s v="FUR-FU-10004270"/>
    <x v="0"/>
    <s v="Furnishings"/>
    <s v="Executive Impressions 13&quot; Clairmont Wall Clock"/>
    <n v="76.92"/>
    <n v="4"/>
    <n v="0"/>
    <n v="31.537199999999999"/>
  </r>
  <r>
    <n v="2760"/>
    <s v="CA-2016-146171"/>
    <d v="2016-03-11T00:00:00"/>
    <x v="535"/>
    <x v="1"/>
    <s v="JP-16135"/>
    <s v="Julie Prescott"/>
    <s v="Home Office"/>
    <s v="United States"/>
    <x v="38"/>
    <s v="Georgia"/>
    <n v="31907"/>
    <x v="0"/>
    <s v="OFF-ST-10001526"/>
    <x v="1"/>
    <s v="Storage"/>
    <s v="Iceberg Mobile Mega Data/Printer Cart "/>
    <n v="481.32"/>
    <n v="4"/>
    <n v="0"/>
    <n v="125.14319999999999"/>
  </r>
  <r>
    <n v="2761"/>
    <s v="CA-2014-129574"/>
    <d v="2014-05-26T00:00:00"/>
    <x v="632"/>
    <x v="2"/>
    <s v="Dp-13240"/>
    <s v="Dean percer"/>
    <s v="Home Office"/>
    <s v="United States"/>
    <x v="208"/>
    <s v="Utah"/>
    <n v="84107"/>
    <x v="1"/>
    <s v="OFF-PA-10002893"/>
    <x v="1"/>
    <s v="Paper"/>
    <s v="Wirebound Service Call Books, 5 1/2&quot; x 4&quot;"/>
    <n v="48.4"/>
    <n v="5"/>
    <n v="0"/>
    <n v="23.231999999999999"/>
  </r>
  <r>
    <n v="2762"/>
    <s v="CA-2017-126536"/>
    <d v="2017-10-12T00:00:00"/>
    <x v="518"/>
    <x v="2"/>
    <s v="NK-18490"/>
    <s v="Neil Knudson"/>
    <s v="Home Office"/>
    <s v="United States"/>
    <x v="8"/>
    <s v="California"/>
    <n v="94110"/>
    <x v="1"/>
    <s v="TEC-AC-10003709"/>
    <x v="2"/>
    <s v="Accessories"/>
    <s v="Maxell 4.7GB DVD-R 5/Pack"/>
    <n v="0.99"/>
    <n v="1"/>
    <n v="0"/>
    <n v="0.43559999999999999"/>
  </r>
  <r>
    <n v="2763"/>
    <s v="CA-2017-126536"/>
    <d v="2017-10-12T00:00:00"/>
    <x v="518"/>
    <x v="2"/>
    <s v="NK-18490"/>
    <s v="Neil Knudson"/>
    <s v="Home Office"/>
    <s v="United States"/>
    <x v="8"/>
    <s v="California"/>
    <n v="94110"/>
    <x v="1"/>
    <s v="OFF-BI-10001191"/>
    <x v="1"/>
    <s v="Binders"/>
    <s v="Canvas Sectional Post Binders"/>
    <n v="101.84"/>
    <n v="5"/>
    <n v="0.2"/>
    <n v="36.917000000000002"/>
  </r>
  <r>
    <n v="2764"/>
    <s v="CA-2017-165757"/>
    <d v="2017-06-22T00:00:00"/>
    <x v="171"/>
    <x v="1"/>
    <s v="PL-18925"/>
    <s v="Paul Lucas"/>
    <s v="Home Office"/>
    <s v="United States"/>
    <x v="10"/>
    <s v="Pennsylvania"/>
    <n v="19140"/>
    <x v="3"/>
    <s v="OFF-BI-10003166"/>
    <x v="1"/>
    <s v="Binders"/>
    <s v="GBC Plasticlear Binding Covers"/>
    <n v="10.332000000000001"/>
    <n v="3"/>
    <n v="0.7"/>
    <n v="-7.5768000000000004"/>
  </r>
  <r>
    <n v="2765"/>
    <s v="CA-2017-165757"/>
    <d v="2017-06-22T00:00:00"/>
    <x v="171"/>
    <x v="1"/>
    <s v="PL-18925"/>
    <s v="Paul Lucas"/>
    <s v="Home Office"/>
    <s v="United States"/>
    <x v="10"/>
    <s v="Pennsylvania"/>
    <n v="19140"/>
    <x v="3"/>
    <s v="OFF-BI-10003982"/>
    <x v="1"/>
    <s v="Binders"/>
    <s v="Wilson Jones Century Plastic Molded Ring Binders"/>
    <n v="31.155000000000001"/>
    <n v="5"/>
    <n v="0.7"/>
    <n v="-23.8855"/>
  </r>
  <r>
    <n v="2766"/>
    <s v="CA-2017-165757"/>
    <d v="2017-06-22T00:00:00"/>
    <x v="171"/>
    <x v="1"/>
    <s v="PL-18925"/>
    <s v="Paul Lucas"/>
    <s v="Home Office"/>
    <s v="United States"/>
    <x v="10"/>
    <s v="Pennsylvania"/>
    <n v="19140"/>
    <x v="3"/>
    <s v="OFF-ST-10004835"/>
    <x v="1"/>
    <s v="Storage"/>
    <s v="Plastic Stacking Crates &amp; Casters"/>
    <n v="8.9280000000000008"/>
    <n v="2"/>
    <n v="0.2"/>
    <n v="0.66959999999999997"/>
  </r>
  <r>
    <n v="2767"/>
    <s v="CA-2017-167752"/>
    <d v="2017-01-15T00:00:00"/>
    <x v="827"/>
    <x v="2"/>
    <s v="RW-19690"/>
    <s v="Robert Waldorf"/>
    <s v="Consumer"/>
    <s v="United States"/>
    <x v="10"/>
    <s v="Pennsylvania"/>
    <n v="19134"/>
    <x v="3"/>
    <s v="OFF-AP-10000159"/>
    <x v="1"/>
    <s v="Appliances"/>
    <s v="Belkin F9M820V08 8 Outlet Surge"/>
    <n v="34.384"/>
    <n v="1"/>
    <n v="0.2"/>
    <n v="3.8681999999999901"/>
  </r>
  <r>
    <n v="2768"/>
    <s v="CA-2017-167752"/>
    <d v="2017-01-15T00:00:00"/>
    <x v="827"/>
    <x v="2"/>
    <s v="RW-19690"/>
    <s v="Robert Waldorf"/>
    <s v="Consumer"/>
    <s v="United States"/>
    <x v="10"/>
    <s v="Pennsylvania"/>
    <n v="19134"/>
    <x v="3"/>
    <s v="OFF-AP-10002945"/>
    <x v="1"/>
    <s v="Appliances"/>
    <s v="Honeywell Enviracaire Portable HEPA Air Cleaner for 17' x 22' Room"/>
    <n v="1924.16"/>
    <n v="8"/>
    <n v="0.2"/>
    <n v="312.67599999999999"/>
  </r>
  <r>
    <n v="2769"/>
    <s v="US-2015-122140"/>
    <d v="2015-04-02T00:00:00"/>
    <x v="828"/>
    <x v="1"/>
    <s v="MO-17950"/>
    <s v="Michael Oakman"/>
    <s v="Consumer"/>
    <s v="United States"/>
    <x v="61"/>
    <s v="Texas"/>
    <n v="75220"/>
    <x v="2"/>
    <s v="OFF-AP-10001242"/>
    <x v="1"/>
    <s v="Appliances"/>
    <s v="APC 7 Outlet Network SurgeArrest Surge Protector"/>
    <n v="32.192"/>
    <n v="2"/>
    <n v="0.8"/>
    <n v="-80.48"/>
  </r>
  <r>
    <n v="2770"/>
    <s v="US-2015-122140"/>
    <d v="2015-04-02T00:00:00"/>
    <x v="828"/>
    <x v="1"/>
    <s v="MO-17950"/>
    <s v="Michael Oakman"/>
    <s v="Consumer"/>
    <s v="United States"/>
    <x v="61"/>
    <s v="Texas"/>
    <n v="75220"/>
    <x v="2"/>
    <s v="TEC-AC-10003038"/>
    <x v="2"/>
    <s v="Accessories"/>
    <s v="Kingston Digital DataTraveler 16GB USB 2.0"/>
    <n v="50.12"/>
    <n v="7"/>
    <n v="0.2"/>
    <n v="-0.62650000000000705"/>
  </r>
  <r>
    <n v="2771"/>
    <s v="US-2015-122140"/>
    <d v="2015-04-02T00:00:00"/>
    <x v="828"/>
    <x v="1"/>
    <s v="MO-17950"/>
    <s v="Michael Oakman"/>
    <s v="Consumer"/>
    <s v="United States"/>
    <x v="61"/>
    <s v="Texas"/>
    <n v="75220"/>
    <x v="2"/>
    <s v="TEC-AC-10003289"/>
    <x v="2"/>
    <s v="Accessories"/>
    <s v="Anker Ultra-Slim Mini Bluetooth 3.0 Wireless Keyboard"/>
    <n v="47.975999999999999"/>
    <n v="3"/>
    <n v="0.2"/>
    <n v="1.7990999999999999"/>
  </r>
  <r>
    <n v="2772"/>
    <s v="CA-2016-163986"/>
    <d v="2016-09-03T00:00:00"/>
    <x v="165"/>
    <x v="1"/>
    <s v="JJ-15445"/>
    <s v="Jennifer Jackson"/>
    <s v="Consumer"/>
    <s v="United States"/>
    <x v="328"/>
    <s v="Wisconsin"/>
    <n v="53186"/>
    <x v="2"/>
    <s v="OFF-ST-10000918"/>
    <x v="1"/>
    <s v="Storage"/>
    <s v="Crate-A-Files"/>
    <n v="54.5"/>
    <n v="5"/>
    <n v="0"/>
    <n v="14.17"/>
  </r>
  <r>
    <n v="2773"/>
    <s v="CA-2017-158967"/>
    <d v="2017-12-10T00:00:00"/>
    <x v="169"/>
    <x v="2"/>
    <s v="BT-11680"/>
    <s v="Brian Thompson"/>
    <s v="Consumer"/>
    <s v="United States"/>
    <x v="2"/>
    <s v="Florida"/>
    <n v="33311"/>
    <x v="0"/>
    <s v="FUR-FU-10001940"/>
    <x v="0"/>
    <s v="Furnishings"/>
    <s v="Staple-based wall hangings"/>
    <n v="19.103999999999999"/>
    <n v="3"/>
    <n v="0.2"/>
    <n v="5.7312000000000003"/>
  </r>
  <r>
    <n v="2774"/>
    <s v="CA-2016-131576"/>
    <d v="2016-11-22T00:00:00"/>
    <x v="482"/>
    <x v="1"/>
    <s v="RD-19585"/>
    <s v="Rob Dowd"/>
    <s v="Consumer"/>
    <s v="United States"/>
    <x v="66"/>
    <s v="Michigan"/>
    <n v="48205"/>
    <x v="2"/>
    <s v="OFF-BI-10002852"/>
    <x v="1"/>
    <s v="Binders"/>
    <s v="Ibico Standard Transparent Covers"/>
    <n v="49.44"/>
    <n v="3"/>
    <n v="0"/>
    <n v="24.2256"/>
  </r>
  <r>
    <n v="2775"/>
    <s v="CA-2017-143455"/>
    <d v="2017-11-11T00:00:00"/>
    <x v="551"/>
    <x v="1"/>
    <s v="ML-17755"/>
    <s v="Max Ludwig"/>
    <s v="Home Office"/>
    <s v="United States"/>
    <x v="24"/>
    <s v="Ohio"/>
    <n v="45503"/>
    <x v="3"/>
    <s v="OFF-PA-10004451"/>
    <x v="1"/>
    <s v="Paper"/>
    <s v="Xerox 222"/>
    <n v="10.368"/>
    <n v="2"/>
    <n v="0.2"/>
    <n v="3.6288"/>
  </r>
  <r>
    <n v="2776"/>
    <s v="CA-2016-144729"/>
    <d v="2016-10-21T00:00:00"/>
    <x v="829"/>
    <x v="1"/>
    <s v="JE-15745"/>
    <s v="Joel Eaton"/>
    <s v="Consumer"/>
    <s v="United States"/>
    <x v="70"/>
    <s v="California"/>
    <n v="92037"/>
    <x v="1"/>
    <s v="OFF-ST-10004804"/>
    <x v="1"/>
    <s v="Storage"/>
    <s v="Belkin 19&quot; Vented Equipment Shelf, Black"/>
    <n v="154.44"/>
    <n v="3"/>
    <n v="0"/>
    <n v="1.5444"/>
  </r>
  <r>
    <n v="2777"/>
    <s v="CA-2015-127019"/>
    <d v="2015-12-21T00:00:00"/>
    <x v="603"/>
    <x v="1"/>
    <s v="ER-13855"/>
    <s v="Elpida Rittenbach"/>
    <s v="Corporate"/>
    <s v="United States"/>
    <x v="77"/>
    <s v="Colorado"/>
    <n v="80906"/>
    <x v="1"/>
    <s v="OFF-AP-10003971"/>
    <x v="1"/>
    <s v="Appliances"/>
    <s v="Belkin 6 Outlet Metallic Surge Strip"/>
    <n v="60.984000000000002"/>
    <n v="7"/>
    <n v="0.2"/>
    <n v="4.5738000000000003"/>
  </r>
  <r>
    <n v="2778"/>
    <s v="CA-2015-138534"/>
    <d v="2015-07-17T00:00:00"/>
    <x v="830"/>
    <x v="0"/>
    <s v="JM-15535"/>
    <s v="Jessica Myrick"/>
    <s v="Consumer"/>
    <s v="United States"/>
    <x v="329"/>
    <s v="California"/>
    <n v="93309"/>
    <x v="1"/>
    <s v="FUR-BO-10003159"/>
    <x v="0"/>
    <s v="Bookcases"/>
    <s v="Sauder Camden County Collection Libraries, Planked Cherry Finish"/>
    <n v="195.46600000000001"/>
    <n v="2"/>
    <n v="0.15"/>
    <n v="-13.797599999999999"/>
  </r>
  <r>
    <n v="2779"/>
    <s v="CA-2017-108322"/>
    <d v="2017-04-30T00:00:00"/>
    <x v="547"/>
    <x v="1"/>
    <s v="SS-20140"/>
    <s v="Saphhira Shifley"/>
    <s v="Corporate"/>
    <s v="United States"/>
    <x v="330"/>
    <s v="Florida"/>
    <n v="33068"/>
    <x v="0"/>
    <s v="FUR-FU-10001935"/>
    <x v="0"/>
    <s v="Furnishings"/>
    <s v="3M Hangers With Command Adhesive"/>
    <n v="23.68"/>
    <n v="8"/>
    <n v="0.2"/>
    <n v="6.2160000000000002"/>
  </r>
  <r>
    <n v="2780"/>
    <s v="CA-2017-108322"/>
    <d v="2017-04-30T00:00:00"/>
    <x v="547"/>
    <x v="1"/>
    <s v="SS-20140"/>
    <s v="Saphhira Shifley"/>
    <s v="Corporate"/>
    <s v="United States"/>
    <x v="330"/>
    <s v="Florida"/>
    <n v="33068"/>
    <x v="0"/>
    <s v="TEC-AC-10003433"/>
    <x v="2"/>
    <s v="Accessories"/>
    <s v="Maxell 4.7GB DVD+R 5/Pack"/>
    <n v="2.3759999999999999"/>
    <n v="3"/>
    <n v="0.2"/>
    <n v="0.74250000000000005"/>
  </r>
  <r>
    <n v="2781"/>
    <s v="CA-2017-167668"/>
    <d v="2017-05-06T00:00:00"/>
    <x v="785"/>
    <x v="2"/>
    <s v="TC-21295"/>
    <s v="Toby Carlisle"/>
    <s v="Consumer"/>
    <s v="United States"/>
    <x v="20"/>
    <s v="New York"/>
    <n v="10035"/>
    <x v="3"/>
    <s v="OFF-LA-10004544"/>
    <x v="1"/>
    <s v="Labels"/>
    <s v="Avery 505"/>
    <n v="59.2"/>
    <n v="4"/>
    <n v="0"/>
    <n v="29.6"/>
  </r>
  <r>
    <n v="2782"/>
    <s v="CA-2017-146724"/>
    <d v="2017-11-20T00:00:00"/>
    <x v="207"/>
    <x v="1"/>
    <s v="HG-15025"/>
    <s v="Hunter Glantz"/>
    <s v="Consumer"/>
    <s v="United States"/>
    <x v="69"/>
    <s v="Minnesota"/>
    <n v="55044"/>
    <x v="2"/>
    <s v="OFF-AR-10001026"/>
    <x v="1"/>
    <s v="Art"/>
    <s v="Sanford Uni-Blazer View Highlighters, Chisel Tip, Yellow"/>
    <n v="22"/>
    <n v="10"/>
    <n v="0"/>
    <n v="9.68"/>
  </r>
  <r>
    <n v="2783"/>
    <s v="CA-2016-139878"/>
    <d v="2016-11-11T00:00:00"/>
    <x v="619"/>
    <x v="1"/>
    <s v="LD-17005"/>
    <s v="Lisa DeCherney"/>
    <s v="Consumer"/>
    <s v="United States"/>
    <x v="66"/>
    <s v="Michigan"/>
    <n v="48234"/>
    <x v="2"/>
    <s v="TEC-PH-10001336"/>
    <x v="2"/>
    <s v="Phones"/>
    <s v="Digium D40 VoIP phone"/>
    <n v="257.98"/>
    <n v="2"/>
    <n v="0"/>
    <n v="74.8142"/>
  </r>
  <r>
    <n v="2784"/>
    <s v="US-2016-106677"/>
    <d v="2016-11-05T00:00:00"/>
    <x v="54"/>
    <x v="1"/>
    <s v="AS-10285"/>
    <s v="Alejandro Savely"/>
    <s v="Corporate"/>
    <s v="United States"/>
    <x v="10"/>
    <s v="Pennsylvania"/>
    <n v="19134"/>
    <x v="3"/>
    <s v="TEC-PH-10003187"/>
    <x v="2"/>
    <s v="Phones"/>
    <s v="Anker Astro Mini 3000mAh Ultra-Compact Portable Charger"/>
    <n v="23.988"/>
    <n v="2"/>
    <n v="0.4"/>
    <n v="-15.992000000000001"/>
  </r>
  <r>
    <n v="2785"/>
    <s v="CA-2016-116974"/>
    <d v="2016-10-09T00:00:00"/>
    <x v="831"/>
    <x v="1"/>
    <s v="MP-17965"/>
    <s v="Michael Paige"/>
    <s v="Corporate"/>
    <s v="United States"/>
    <x v="21"/>
    <s v="Ohio"/>
    <n v="45373"/>
    <x v="3"/>
    <s v="TEC-PH-10004897"/>
    <x v="2"/>
    <s v="Phones"/>
    <s v="Mediabridge Sport Armband iPhone 5s"/>
    <n v="23.975999999999999"/>
    <n v="4"/>
    <n v="0.4"/>
    <n v="-15.5844"/>
  </r>
  <r>
    <n v="2786"/>
    <s v="CA-2015-149972"/>
    <d v="2015-09-21T00:00:00"/>
    <x v="832"/>
    <x v="2"/>
    <s v="CD-12790"/>
    <s v="Cynthia Delaney"/>
    <s v="Home Office"/>
    <s v="United States"/>
    <x v="1"/>
    <s v="California"/>
    <n v="90036"/>
    <x v="1"/>
    <s v="FUR-CH-10004997"/>
    <x v="0"/>
    <s v="Chairs"/>
    <s v="Hon Every-Day Series Multi-Task Chairs"/>
    <n v="601.53599999999994"/>
    <n v="4"/>
    <n v="0.2"/>
    <n v="0"/>
  </r>
  <r>
    <n v="2787"/>
    <s v="CA-2015-149972"/>
    <d v="2015-09-21T00:00:00"/>
    <x v="832"/>
    <x v="2"/>
    <s v="CD-12790"/>
    <s v="Cynthia Delaney"/>
    <s v="Home Office"/>
    <s v="United States"/>
    <x v="1"/>
    <s v="California"/>
    <n v="90036"/>
    <x v="1"/>
    <s v="OFF-FA-10002763"/>
    <x v="1"/>
    <s v="Fasteners"/>
    <s v="Advantus Map Pennant Flags and Round Head Tacks"/>
    <n v="7.9"/>
    <n v="2"/>
    <n v="0"/>
    <n v="2.528"/>
  </r>
  <r>
    <n v="2788"/>
    <s v="US-2014-117744"/>
    <d v="2014-12-02T00:00:00"/>
    <x v="546"/>
    <x v="1"/>
    <s v="MD-17860"/>
    <s v="Michael Dominguez"/>
    <s v="Corporate"/>
    <s v="United States"/>
    <x v="331"/>
    <s v="Texas"/>
    <n v="78415"/>
    <x v="2"/>
    <s v="FUR-FU-10001588"/>
    <x v="0"/>
    <s v="Furnishings"/>
    <s v="Deflect-o SuperTray Unbreakable Stackable Tray, Letter, Black"/>
    <n v="58.36"/>
    <n v="5"/>
    <n v="0.6"/>
    <n v="-24.803000000000001"/>
  </r>
  <r>
    <n v="2789"/>
    <s v="US-2014-117744"/>
    <d v="2014-12-02T00:00:00"/>
    <x v="546"/>
    <x v="1"/>
    <s v="MD-17860"/>
    <s v="Michael Dominguez"/>
    <s v="Corporate"/>
    <s v="United States"/>
    <x v="331"/>
    <s v="Texas"/>
    <n v="78415"/>
    <x v="2"/>
    <s v="OFF-AR-10000940"/>
    <x v="1"/>
    <s v="Art"/>
    <s v="Newell 343"/>
    <n v="16.463999999999999"/>
    <n v="7"/>
    <n v="0.2"/>
    <n v="1.4406000000000001"/>
  </r>
  <r>
    <n v="2790"/>
    <s v="US-2014-117744"/>
    <d v="2014-12-02T00:00:00"/>
    <x v="546"/>
    <x v="1"/>
    <s v="MD-17860"/>
    <s v="Michael Dominguez"/>
    <s v="Corporate"/>
    <s v="United States"/>
    <x v="331"/>
    <s v="Texas"/>
    <n v="78415"/>
    <x v="2"/>
    <s v="FUR-FU-10002759"/>
    <x v="0"/>
    <s v="Furnishings"/>
    <s v="12-1/2 Diameter Round Wall Clock"/>
    <n v="39.96"/>
    <n v="5"/>
    <n v="0.6"/>
    <n v="-23.975999999999999"/>
  </r>
  <r>
    <n v="2791"/>
    <s v="CA-2014-125514"/>
    <d v="2014-09-21T00:00:00"/>
    <x v="833"/>
    <x v="2"/>
    <s v="BM-11650"/>
    <s v="Brian Moss"/>
    <s v="Corporate"/>
    <s v="United States"/>
    <x v="155"/>
    <s v="Nebraska"/>
    <n v="68104"/>
    <x v="2"/>
    <s v="OFF-AP-10000358"/>
    <x v="1"/>
    <s v="Appliances"/>
    <s v="Fellowes Basic Home/Office Series Surge Protectors"/>
    <n v="25.96"/>
    <n v="2"/>
    <n v="0"/>
    <n v="7.5284000000000004"/>
  </r>
  <r>
    <n v="2792"/>
    <s v="CA-2014-125514"/>
    <d v="2014-09-21T00:00:00"/>
    <x v="833"/>
    <x v="2"/>
    <s v="BM-11650"/>
    <s v="Brian Moss"/>
    <s v="Corporate"/>
    <s v="United States"/>
    <x v="155"/>
    <s v="Nebraska"/>
    <n v="68104"/>
    <x v="2"/>
    <s v="OFF-AP-10003281"/>
    <x v="1"/>
    <s v="Appliances"/>
    <s v="Acco 6 Outlet Guardian Standard Surge Suppressor"/>
    <n v="36.270000000000003"/>
    <n v="3"/>
    <n v="0"/>
    <n v="10.881"/>
  </r>
  <r>
    <n v="2793"/>
    <s v="CA-2014-125514"/>
    <d v="2014-09-21T00:00:00"/>
    <x v="833"/>
    <x v="2"/>
    <s v="BM-11650"/>
    <s v="Brian Moss"/>
    <s v="Corporate"/>
    <s v="United States"/>
    <x v="155"/>
    <s v="Nebraska"/>
    <n v="68104"/>
    <x v="2"/>
    <s v="OFF-PA-10000029"/>
    <x v="1"/>
    <s v="Paper"/>
    <s v="Xerox 224"/>
    <n v="6.48"/>
    <n v="1"/>
    <n v="0"/>
    <n v="3.1103999999999998"/>
  </r>
  <r>
    <n v="2794"/>
    <s v="CA-2014-154599"/>
    <d v="2014-04-12T00:00:00"/>
    <x v="139"/>
    <x v="1"/>
    <s v="KN-16450"/>
    <s v="Kean Nguyen"/>
    <s v="Corporate"/>
    <s v="United States"/>
    <x v="332"/>
    <s v="California"/>
    <n v="90278"/>
    <x v="1"/>
    <s v="TEC-PH-10001557"/>
    <x v="2"/>
    <s v="Phones"/>
    <s v="Pyle PMP37LED"/>
    <n v="1075.088"/>
    <n v="14"/>
    <n v="0.2"/>
    <n v="94.0701999999999"/>
  </r>
  <r>
    <n v="2795"/>
    <s v="CA-2014-154599"/>
    <d v="2014-04-12T00:00:00"/>
    <x v="139"/>
    <x v="1"/>
    <s v="KN-16450"/>
    <s v="Kean Nguyen"/>
    <s v="Corporate"/>
    <s v="United States"/>
    <x v="332"/>
    <s v="California"/>
    <n v="90278"/>
    <x v="1"/>
    <s v="TEC-PH-10000576"/>
    <x v="2"/>
    <s v="Phones"/>
    <s v="AT&amp;T 1080 Corded phone"/>
    <n v="438.36799999999999"/>
    <n v="4"/>
    <n v="0.2"/>
    <n v="38.357199999999999"/>
  </r>
  <r>
    <n v="2796"/>
    <s v="CA-2014-154599"/>
    <d v="2014-04-12T00:00:00"/>
    <x v="139"/>
    <x v="1"/>
    <s v="KN-16450"/>
    <s v="Kean Nguyen"/>
    <s v="Corporate"/>
    <s v="United States"/>
    <x v="332"/>
    <s v="California"/>
    <n v="90278"/>
    <x v="1"/>
    <s v="OFF-BI-10002764"/>
    <x v="1"/>
    <s v="Binders"/>
    <s v="Recycled Pressboard Report Cover with Reinforced Top Hinge"/>
    <n v="18.088000000000001"/>
    <n v="7"/>
    <n v="0.2"/>
    <n v="6.5568999999999997"/>
  </r>
  <r>
    <n v="2797"/>
    <s v="CA-2014-154599"/>
    <d v="2014-04-12T00:00:00"/>
    <x v="139"/>
    <x v="1"/>
    <s v="KN-16450"/>
    <s v="Kean Nguyen"/>
    <s v="Corporate"/>
    <s v="United States"/>
    <x v="332"/>
    <s v="California"/>
    <n v="90278"/>
    <x v="1"/>
    <s v="FUR-BO-10001337"/>
    <x v="0"/>
    <s v="Bookcases"/>
    <s v="O'Sullivan Living Dimensions 2-Shelf Bookcases"/>
    <n v="308.49900000000002"/>
    <n v="3"/>
    <n v="0.15"/>
    <n v="-18.146999999999998"/>
  </r>
  <r>
    <n v="2798"/>
    <s v="CA-2017-158743"/>
    <d v="2017-10-20T00:00:00"/>
    <x v="471"/>
    <x v="1"/>
    <s v="IG-15085"/>
    <s v="Ivan Gibson"/>
    <s v="Consumer"/>
    <s v="United States"/>
    <x v="290"/>
    <s v="Arkansas"/>
    <n v="72209"/>
    <x v="0"/>
    <s v="OFF-AR-10002257"/>
    <x v="1"/>
    <s v="Art"/>
    <s v="Eldon Spacemaker Box, Quick-Snap Lid, Clear"/>
    <n v="13.36"/>
    <n v="4"/>
    <n v="0"/>
    <n v="4.1416000000000004"/>
  </r>
  <r>
    <n v="2799"/>
    <s v="CA-2017-158743"/>
    <d v="2017-10-20T00:00:00"/>
    <x v="471"/>
    <x v="1"/>
    <s v="IG-15085"/>
    <s v="Ivan Gibson"/>
    <s v="Consumer"/>
    <s v="United States"/>
    <x v="290"/>
    <s v="Arkansas"/>
    <n v="72209"/>
    <x v="0"/>
    <s v="OFF-PA-10001019"/>
    <x v="1"/>
    <s v="Paper"/>
    <s v="Xerox 1884"/>
    <n v="39.96"/>
    <n v="2"/>
    <n v="0"/>
    <n v="18.781199999999998"/>
  </r>
  <r>
    <n v="2800"/>
    <s v="CA-2017-158743"/>
    <d v="2017-10-20T00:00:00"/>
    <x v="471"/>
    <x v="1"/>
    <s v="IG-15085"/>
    <s v="Ivan Gibson"/>
    <s v="Consumer"/>
    <s v="United States"/>
    <x v="290"/>
    <s v="Arkansas"/>
    <n v="72209"/>
    <x v="0"/>
    <s v="OFF-BI-10003364"/>
    <x v="1"/>
    <s v="Binders"/>
    <s v="Binding Machine Supplies"/>
    <n v="145.85"/>
    <n v="5"/>
    <n v="0"/>
    <n v="70.007999999999996"/>
  </r>
  <r>
    <n v="2801"/>
    <s v="CA-2016-153318"/>
    <d v="2016-10-25T00:00:00"/>
    <x v="464"/>
    <x v="2"/>
    <s v="JS-15595"/>
    <s v="Jill Stevenson"/>
    <s v="Corporate"/>
    <s v="United States"/>
    <x v="100"/>
    <s v="Florida"/>
    <n v="33180"/>
    <x v="0"/>
    <s v="TEC-PH-10000984"/>
    <x v="2"/>
    <s v="Phones"/>
    <s v="Panasonic KX-TG9471B"/>
    <n v="783.96"/>
    <n v="5"/>
    <n v="0.2"/>
    <n v="78.396000000000001"/>
  </r>
  <r>
    <n v="2802"/>
    <s v="US-2015-110163"/>
    <d v="2015-11-01T00:00:00"/>
    <x v="164"/>
    <x v="2"/>
    <s v="GA-14725"/>
    <s v="Guy Armstrong"/>
    <s v="Consumer"/>
    <s v="United States"/>
    <x v="127"/>
    <s v="Oregon"/>
    <n v="97301"/>
    <x v="1"/>
    <s v="OFF-AR-10001683"/>
    <x v="1"/>
    <s v="Art"/>
    <s v="Lumber Crayons"/>
    <n v="7.88"/>
    <n v="1"/>
    <n v="0.2"/>
    <n v="1.7729999999999999"/>
  </r>
  <r>
    <n v="2803"/>
    <s v="CA-2017-143329"/>
    <d v="2017-11-03T00:00:00"/>
    <x v="834"/>
    <x v="1"/>
    <s v="DL-13330"/>
    <s v="Denise Leinenbach"/>
    <s v="Consumer"/>
    <s v="United States"/>
    <x v="324"/>
    <s v="New Mexico"/>
    <n v="88001"/>
    <x v="1"/>
    <s v="FUR-FU-10000629"/>
    <x v="0"/>
    <s v="Furnishings"/>
    <s v="9-3/4 Diameter Round Wall Clock"/>
    <n v="41.37"/>
    <n v="3"/>
    <n v="0"/>
    <n v="17.375399999999999"/>
  </r>
  <r>
    <n v="2804"/>
    <s v="CA-2015-159380"/>
    <d v="2015-05-12T00:00:00"/>
    <x v="537"/>
    <x v="1"/>
    <s v="CS-12505"/>
    <s v="Cindy Stewart"/>
    <s v="Consumer"/>
    <s v="United States"/>
    <x v="8"/>
    <s v="California"/>
    <n v="94122"/>
    <x v="1"/>
    <s v="OFF-PA-10003893"/>
    <x v="1"/>
    <s v="Paper"/>
    <s v="Xerox 1962"/>
    <n v="12.84"/>
    <n v="3"/>
    <n v="0"/>
    <n v="5.7779999999999996"/>
  </r>
  <r>
    <n v="2805"/>
    <s v="CA-2015-159380"/>
    <d v="2015-05-12T00:00:00"/>
    <x v="537"/>
    <x v="1"/>
    <s v="CS-12505"/>
    <s v="Cindy Stewart"/>
    <s v="Consumer"/>
    <s v="United States"/>
    <x v="8"/>
    <s v="California"/>
    <n v="94122"/>
    <x v="1"/>
    <s v="OFF-PA-10004239"/>
    <x v="1"/>
    <s v="Paper"/>
    <s v="Xerox 1953"/>
    <n v="25.68"/>
    <n v="6"/>
    <n v="0"/>
    <n v="11.555999999999999"/>
  </r>
  <r>
    <n v="2806"/>
    <s v="CA-2015-122623"/>
    <d v="2015-09-07T00:00:00"/>
    <x v="835"/>
    <x v="1"/>
    <s v="CC-12145"/>
    <s v="Charles Crestani"/>
    <s v="Consumer"/>
    <s v="United States"/>
    <x v="236"/>
    <s v="Texas"/>
    <n v="79907"/>
    <x v="2"/>
    <s v="FUR-CH-10000553"/>
    <x v="0"/>
    <s v="Chairs"/>
    <s v="Metal Folding Chairs, Beige, 4/Carton"/>
    <n v="47.515999999999998"/>
    <n v="2"/>
    <n v="0.3"/>
    <n v="-2.0364"/>
  </r>
  <r>
    <n v="2807"/>
    <s v="CA-2015-148635"/>
    <d v="2015-07-25T00:00:00"/>
    <x v="836"/>
    <x v="0"/>
    <s v="MH-18025"/>
    <s v="Michelle Huthwaite"/>
    <s v="Consumer"/>
    <s v="United States"/>
    <x v="4"/>
    <s v="Washington"/>
    <n v="98115"/>
    <x v="1"/>
    <s v="OFF-FA-10004395"/>
    <x v="1"/>
    <s v="Fasteners"/>
    <s v="Plymouth Boxed Rubber Bands by Plymouth"/>
    <n v="9.42"/>
    <n v="2"/>
    <n v="0"/>
    <n v="0.47099999999999997"/>
  </r>
  <r>
    <n v="2808"/>
    <s v="CA-2015-148635"/>
    <d v="2015-07-25T00:00:00"/>
    <x v="836"/>
    <x v="0"/>
    <s v="MH-18025"/>
    <s v="Michelle Huthwaite"/>
    <s v="Consumer"/>
    <s v="United States"/>
    <x v="4"/>
    <s v="Washington"/>
    <n v="98115"/>
    <x v="1"/>
    <s v="OFF-PA-10004782"/>
    <x v="1"/>
    <s v="Paper"/>
    <s v="Xerox 228"/>
    <n v="12.96"/>
    <n v="2"/>
    <n v="0"/>
    <n v="6.2207999999999997"/>
  </r>
  <r>
    <n v="2809"/>
    <s v="CA-2015-148635"/>
    <d v="2015-07-25T00:00:00"/>
    <x v="836"/>
    <x v="0"/>
    <s v="MH-18025"/>
    <s v="Michelle Huthwaite"/>
    <s v="Consumer"/>
    <s v="United States"/>
    <x v="4"/>
    <s v="Washington"/>
    <n v="98115"/>
    <x v="1"/>
    <s v="FUR-BO-10002213"/>
    <x v="0"/>
    <s v="Bookcases"/>
    <s v="Sauder Forest Hills Library, Woodland Oak Finish"/>
    <n v="704.9"/>
    <n v="5"/>
    <n v="0"/>
    <n v="56.392000000000003"/>
  </r>
  <r>
    <n v="2810"/>
    <s v="CA-2015-148635"/>
    <d v="2015-07-25T00:00:00"/>
    <x v="836"/>
    <x v="0"/>
    <s v="MH-18025"/>
    <s v="Michelle Huthwaite"/>
    <s v="Consumer"/>
    <s v="United States"/>
    <x v="4"/>
    <s v="Washington"/>
    <n v="98115"/>
    <x v="1"/>
    <s v="FUR-CH-10001854"/>
    <x v="0"/>
    <s v="Chairs"/>
    <s v="Office Star - Professional Matrix Back Chair with 2-to-1 Synchro Tilt and Mesh Fabric Seat"/>
    <n v="561.56799999999998"/>
    <n v="2"/>
    <n v="0.2"/>
    <n v="28.078399999999998"/>
  </r>
  <r>
    <n v="2811"/>
    <s v="CA-2015-135685"/>
    <d v="2015-11-16T00:00:00"/>
    <x v="837"/>
    <x v="0"/>
    <s v="MP-18175"/>
    <s v="Mike Pelletier"/>
    <s v="Home Office"/>
    <s v="United States"/>
    <x v="158"/>
    <s v="Wisconsin"/>
    <n v="53209"/>
    <x v="2"/>
    <s v="OFF-PA-10000157"/>
    <x v="1"/>
    <s v="Paper"/>
    <s v="Xerox 191"/>
    <n v="179.82"/>
    <n v="9"/>
    <n v="0"/>
    <n v="84.5154"/>
  </r>
  <r>
    <n v="2812"/>
    <s v="CA-2015-135685"/>
    <d v="2015-11-16T00:00:00"/>
    <x v="837"/>
    <x v="0"/>
    <s v="MP-18175"/>
    <s v="Mike Pelletier"/>
    <s v="Home Office"/>
    <s v="United States"/>
    <x v="158"/>
    <s v="Wisconsin"/>
    <n v="53209"/>
    <x v="2"/>
    <s v="FUR-FU-10001185"/>
    <x v="0"/>
    <s v="Furnishings"/>
    <s v="Advantus Employee of the Month Certificate Frame, 11 x 13-1/2"/>
    <n v="185.58"/>
    <n v="6"/>
    <n v="0"/>
    <n v="76.087800000000001"/>
  </r>
  <r>
    <n v="2813"/>
    <s v="CA-2015-135685"/>
    <d v="2015-11-16T00:00:00"/>
    <x v="837"/>
    <x v="0"/>
    <s v="MP-18175"/>
    <s v="Mike Pelletier"/>
    <s v="Home Office"/>
    <s v="United States"/>
    <x v="158"/>
    <s v="Wisconsin"/>
    <n v="53209"/>
    <x v="2"/>
    <s v="FUR-TA-10001520"/>
    <x v="0"/>
    <s v="Tables"/>
    <s v="Lesro Sheffield Collection Coffee Table, End Table, Center Table, Corner Table"/>
    <n v="214.11"/>
    <n v="3"/>
    <n v="0"/>
    <n v="36.398699999999998"/>
  </r>
  <r>
    <n v="2814"/>
    <s v="CA-2015-135685"/>
    <d v="2015-11-16T00:00:00"/>
    <x v="837"/>
    <x v="0"/>
    <s v="MP-18175"/>
    <s v="Mike Pelletier"/>
    <s v="Home Office"/>
    <s v="United States"/>
    <x v="158"/>
    <s v="Wisconsin"/>
    <n v="53209"/>
    <x v="2"/>
    <s v="TEC-AC-10004145"/>
    <x v="2"/>
    <s v="Accessories"/>
    <s v="Logitech diNovo Edge Keyboard"/>
    <n v="999.96"/>
    <n v="4"/>
    <n v="0"/>
    <n v="229.99080000000001"/>
  </r>
  <r>
    <n v="2815"/>
    <s v="CA-2015-135685"/>
    <d v="2015-11-16T00:00:00"/>
    <x v="837"/>
    <x v="0"/>
    <s v="MP-18175"/>
    <s v="Mike Pelletier"/>
    <s v="Home Office"/>
    <s v="United States"/>
    <x v="158"/>
    <s v="Wisconsin"/>
    <n v="53209"/>
    <x v="2"/>
    <s v="FUR-TA-10000688"/>
    <x v="0"/>
    <s v="Tables"/>
    <s v="Chromcraft Bull-Nose Wood Round Conference Table Top, Wood Base"/>
    <n v="653.54999999999995"/>
    <n v="3"/>
    <n v="0"/>
    <n v="111.1035"/>
  </r>
  <r>
    <n v="2816"/>
    <s v="CA-2015-104626"/>
    <d v="2015-09-01T00:00:00"/>
    <x v="37"/>
    <x v="1"/>
    <s v="DR-12940"/>
    <s v="Daniel Raglin"/>
    <s v="Home Office"/>
    <s v="United States"/>
    <x v="47"/>
    <s v="Massachusetts"/>
    <n v="2038"/>
    <x v="3"/>
    <s v="OFF-BI-10001510"/>
    <x v="1"/>
    <s v="Binders"/>
    <s v="Deluxe Heavy-Duty Vinyl Round Ring Binder"/>
    <n v="114.6"/>
    <n v="5"/>
    <n v="0"/>
    <n v="51.57"/>
  </r>
  <r>
    <n v="2817"/>
    <s v="CA-2015-104626"/>
    <d v="2015-09-01T00:00:00"/>
    <x v="37"/>
    <x v="1"/>
    <s v="DR-12940"/>
    <s v="Daniel Raglin"/>
    <s v="Home Office"/>
    <s v="United States"/>
    <x v="47"/>
    <s v="Massachusetts"/>
    <n v="2038"/>
    <x v="3"/>
    <s v="FUR-CH-10003817"/>
    <x v="0"/>
    <s v="Chairs"/>
    <s v="Global Value Steno Chair, Gray"/>
    <n v="60.74"/>
    <n v="1"/>
    <n v="0"/>
    <n v="15.185"/>
  </r>
  <r>
    <n v="2818"/>
    <s v="CA-2015-104626"/>
    <d v="2015-09-01T00:00:00"/>
    <x v="37"/>
    <x v="1"/>
    <s v="DR-12940"/>
    <s v="Daniel Raglin"/>
    <s v="Home Office"/>
    <s v="United States"/>
    <x v="47"/>
    <s v="Massachusetts"/>
    <n v="2038"/>
    <x v="3"/>
    <s v="FUR-FU-10000308"/>
    <x v="0"/>
    <s v="Furnishings"/>
    <s v="Deflect-o Glass Clear Studded Chair Mats"/>
    <n v="124.36"/>
    <n v="2"/>
    <n v="0"/>
    <n v="27.359200000000001"/>
  </r>
  <r>
    <n v="2819"/>
    <s v="CA-2015-104626"/>
    <d v="2015-09-01T00:00:00"/>
    <x v="37"/>
    <x v="1"/>
    <s v="DR-12940"/>
    <s v="Daniel Raglin"/>
    <s v="Home Office"/>
    <s v="United States"/>
    <x v="47"/>
    <s v="Massachusetts"/>
    <n v="2038"/>
    <x v="3"/>
    <s v="OFF-ST-10003208"/>
    <x v="1"/>
    <s v="Storage"/>
    <s v="Adjustable Depth Letter/Legal Cart"/>
    <n v="1088.76"/>
    <n v="6"/>
    <n v="0"/>
    <n v="315.74040000000002"/>
  </r>
  <r>
    <n v="2820"/>
    <s v="CA-2016-160500"/>
    <d v="2016-05-05T00:00:00"/>
    <x v="588"/>
    <x v="2"/>
    <s v="DM-13015"/>
    <s v="Darrin Martin"/>
    <s v="Consumer"/>
    <s v="United States"/>
    <x v="184"/>
    <s v="California"/>
    <n v="92024"/>
    <x v="1"/>
    <s v="OFF-BI-10003784"/>
    <x v="1"/>
    <s v="Binders"/>
    <s v="Computer Printout Index Tabs"/>
    <n v="6.72"/>
    <n v="5"/>
    <n v="0.2"/>
    <n v="2.3519999999999999"/>
  </r>
  <r>
    <n v="2821"/>
    <s v="CA-2016-160500"/>
    <d v="2016-05-05T00:00:00"/>
    <x v="588"/>
    <x v="2"/>
    <s v="DM-13015"/>
    <s v="Darrin Martin"/>
    <s v="Consumer"/>
    <s v="United States"/>
    <x v="184"/>
    <s v="California"/>
    <n v="92024"/>
    <x v="1"/>
    <s v="FUR-TA-10003748"/>
    <x v="0"/>
    <s v="Tables"/>
    <s v="Bevis 36 x 72 Conference Tables"/>
    <n v="298.77600000000001"/>
    <n v="3"/>
    <n v="0.2"/>
    <n v="7.4693999999999896"/>
  </r>
  <r>
    <n v="2822"/>
    <s v="CA-2017-100202"/>
    <d v="2016-12-31T00:00:00"/>
    <x v="838"/>
    <x v="1"/>
    <s v="BD-11620"/>
    <s v="Brian DeCherney"/>
    <s v="Consumer"/>
    <s v="United States"/>
    <x v="125"/>
    <s v="California"/>
    <n v="92804"/>
    <x v="1"/>
    <s v="TEC-PH-10002563"/>
    <x v="2"/>
    <s v="Phones"/>
    <s v="Adtran 1202752G1"/>
    <n v="302.37599999999998"/>
    <n v="3"/>
    <n v="0.2"/>
    <n v="22.6782"/>
  </r>
  <r>
    <n v="2823"/>
    <s v="CA-2017-131016"/>
    <d v="2017-09-18T00:00:00"/>
    <x v="295"/>
    <x v="2"/>
    <s v="DC-12850"/>
    <s v="Dan Campbell"/>
    <s v="Consumer"/>
    <s v="United States"/>
    <x v="81"/>
    <s v="Texas"/>
    <n v="76017"/>
    <x v="2"/>
    <s v="OFF-AR-10000122"/>
    <x v="1"/>
    <s v="Art"/>
    <s v="Newell 314"/>
    <n v="8.9280000000000008"/>
    <n v="2"/>
    <n v="0.2"/>
    <n v="0.55799999999999905"/>
  </r>
  <r>
    <n v="2824"/>
    <s v="CA-2017-131016"/>
    <d v="2017-09-18T00:00:00"/>
    <x v="295"/>
    <x v="2"/>
    <s v="DC-12850"/>
    <s v="Dan Campbell"/>
    <s v="Consumer"/>
    <s v="United States"/>
    <x v="81"/>
    <s v="Texas"/>
    <n v="76017"/>
    <x v="2"/>
    <s v="OFF-ST-10000352"/>
    <x v="1"/>
    <s v="Storage"/>
    <s v="Acco Perma 2700 Stacking Storage Drawers"/>
    <n v="47.584000000000003"/>
    <n v="2"/>
    <n v="0.2"/>
    <n v="-2.9740000000000002"/>
  </r>
  <r>
    <n v="2825"/>
    <s v="US-2014-112914"/>
    <d v="2014-09-25T00:00:00"/>
    <x v="839"/>
    <x v="1"/>
    <s v="MT-18070"/>
    <s v="Michelle Tran"/>
    <s v="Home Office"/>
    <s v="United States"/>
    <x v="12"/>
    <s v="Texas"/>
    <n v="77041"/>
    <x v="2"/>
    <s v="OFF-PA-10003270"/>
    <x v="1"/>
    <s v="Paper"/>
    <s v="Xerox 1954"/>
    <n v="33.792000000000002"/>
    <n v="8"/>
    <n v="0.2"/>
    <n v="10.56"/>
  </r>
  <r>
    <n v="2826"/>
    <s v="US-2014-112914"/>
    <d v="2014-09-25T00:00:00"/>
    <x v="839"/>
    <x v="1"/>
    <s v="MT-18070"/>
    <s v="Michelle Tran"/>
    <s v="Home Office"/>
    <s v="United States"/>
    <x v="12"/>
    <s v="Texas"/>
    <n v="77041"/>
    <x v="2"/>
    <s v="FUR-BO-10003272"/>
    <x v="0"/>
    <s v="Bookcases"/>
    <s v="O'Sullivan Living Dimensions 5-Shelf Bookcases"/>
    <n v="300.53280000000001"/>
    <n v="2"/>
    <n v="0.32"/>
    <n v="-97.231200000000001"/>
  </r>
  <r>
    <n v="2827"/>
    <s v="US-2014-112914"/>
    <d v="2014-09-25T00:00:00"/>
    <x v="839"/>
    <x v="1"/>
    <s v="MT-18070"/>
    <s v="Michelle Tran"/>
    <s v="Home Office"/>
    <s v="United States"/>
    <x v="12"/>
    <s v="Texas"/>
    <n v="77041"/>
    <x v="2"/>
    <s v="OFF-BI-10002982"/>
    <x v="1"/>
    <s v="Binders"/>
    <s v="Avery Self-Adhesive Photo Pockets for Polaroid Photos"/>
    <n v="2.7240000000000002"/>
    <n v="2"/>
    <n v="0.8"/>
    <n v="-4.3583999999999996"/>
  </r>
  <r>
    <n v="2828"/>
    <s v="US-2014-112914"/>
    <d v="2014-09-25T00:00:00"/>
    <x v="839"/>
    <x v="1"/>
    <s v="MT-18070"/>
    <s v="Michelle Tran"/>
    <s v="Home Office"/>
    <s v="United States"/>
    <x v="12"/>
    <s v="Texas"/>
    <n v="77041"/>
    <x v="2"/>
    <s v="OFF-EN-10001509"/>
    <x v="1"/>
    <s v="Envelopes"/>
    <s v="Poly String Tie Envelopes"/>
    <n v="3.2639999999999998"/>
    <n v="2"/>
    <n v="0.2"/>
    <n v="1.1015999999999999"/>
  </r>
  <r>
    <n v="2829"/>
    <s v="CA-2016-124149"/>
    <d v="2016-04-23T00:00:00"/>
    <x v="408"/>
    <x v="2"/>
    <s v="MJ-17740"/>
    <s v="Max Jones"/>
    <s v="Consumer"/>
    <s v="United States"/>
    <x v="152"/>
    <s v="Ohio"/>
    <n v="43130"/>
    <x v="3"/>
    <s v="OFF-PA-10002421"/>
    <x v="1"/>
    <s v="Paper"/>
    <s v="Embossed Ink Jet Note Cards"/>
    <n v="108.336"/>
    <n v="6"/>
    <n v="0.2"/>
    <n v="37.9176"/>
  </r>
  <r>
    <n v="2830"/>
    <s v="CA-2016-124149"/>
    <d v="2016-04-23T00:00:00"/>
    <x v="408"/>
    <x v="2"/>
    <s v="MJ-17740"/>
    <s v="Max Jones"/>
    <s v="Consumer"/>
    <s v="United States"/>
    <x v="152"/>
    <s v="Ohio"/>
    <n v="43130"/>
    <x v="3"/>
    <s v="OFF-ST-10000760"/>
    <x v="1"/>
    <s v="Storage"/>
    <s v="Eldon Fold 'N Roll Cart System"/>
    <n v="55.92"/>
    <n v="5"/>
    <n v="0.2"/>
    <n v="6.2910000000000004"/>
  </r>
  <r>
    <n v="2831"/>
    <s v="CA-2016-124149"/>
    <d v="2016-04-23T00:00:00"/>
    <x v="408"/>
    <x v="2"/>
    <s v="MJ-17740"/>
    <s v="Max Jones"/>
    <s v="Consumer"/>
    <s v="United States"/>
    <x v="152"/>
    <s v="Ohio"/>
    <n v="43130"/>
    <x v="3"/>
    <s v="OFF-PA-10002923"/>
    <x v="1"/>
    <s v="Paper"/>
    <s v="Xerox 1942"/>
    <n v="78.304000000000002"/>
    <n v="2"/>
    <n v="0.2"/>
    <n v="29.364000000000001"/>
  </r>
  <r>
    <n v="2832"/>
    <s v="CA-2014-148915"/>
    <d v="2014-11-01T00:00:00"/>
    <x v="840"/>
    <x v="1"/>
    <s v="ND-18370"/>
    <s v="Natalie DeCherney"/>
    <s v="Consumer"/>
    <s v="United States"/>
    <x v="32"/>
    <s v="Oregon"/>
    <n v="97206"/>
    <x v="1"/>
    <s v="OFF-ST-10001128"/>
    <x v="1"/>
    <s v="Storage"/>
    <s v="Carina Mini System Audio Rack, Model AR050B"/>
    <n v="443.92"/>
    <n v="5"/>
    <n v="0.2"/>
    <n v="-94.332999999999998"/>
  </r>
  <r>
    <n v="2833"/>
    <s v="CA-2014-148915"/>
    <d v="2014-11-01T00:00:00"/>
    <x v="840"/>
    <x v="1"/>
    <s v="ND-18370"/>
    <s v="Natalie DeCherney"/>
    <s v="Consumer"/>
    <s v="United States"/>
    <x v="32"/>
    <s v="Oregon"/>
    <n v="97206"/>
    <x v="1"/>
    <s v="TEC-PH-10000673"/>
    <x v="2"/>
    <s v="Phones"/>
    <s v="Plantronics Voyager Pro HD - Bluetooth Headset"/>
    <n v="155.976"/>
    <n v="3"/>
    <n v="0.2"/>
    <n v="54.5916"/>
  </r>
  <r>
    <n v="2834"/>
    <s v="CA-2017-134649"/>
    <d v="2017-01-26T00:00:00"/>
    <x v="523"/>
    <x v="0"/>
    <s v="CA-11965"/>
    <s v="Carol Adams"/>
    <s v="Corporate"/>
    <s v="United States"/>
    <x v="325"/>
    <s v="Alabama"/>
    <n v="35244"/>
    <x v="0"/>
    <s v="OFF-AR-10001547"/>
    <x v="1"/>
    <s v="Art"/>
    <s v="Newell 311"/>
    <n v="15.47"/>
    <n v="7"/>
    <n v="0"/>
    <n v="4.1768999999999998"/>
  </r>
  <r>
    <n v="2835"/>
    <s v="CA-2017-134649"/>
    <d v="2017-01-26T00:00:00"/>
    <x v="523"/>
    <x v="0"/>
    <s v="CA-11965"/>
    <s v="Carol Adams"/>
    <s v="Corporate"/>
    <s v="United States"/>
    <x v="325"/>
    <s v="Alabama"/>
    <n v="35244"/>
    <x v="0"/>
    <s v="OFF-BI-10001890"/>
    <x v="1"/>
    <s v="Binders"/>
    <s v="Avery Poly Binder Pockets"/>
    <n v="7.16"/>
    <n v="2"/>
    <n v="0"/>
    <n v="3.4367999999999999"/>
  </r>
  <r>
    <n v="2836"/>
    <s v="CA-2017-110842"/>
    <d v="2017-11-11T00:00:00"/>
    <x v="38"/>
    <x v="1"/>
    <s v="GA-14725"/>
    <s v="Guy Armstrong"/>
    <s v="Consumer"/>
    <s v="United States"/>
    <x v="1"/>
    <s v="California"/>
    <n v="90036"/>
    <x v="1"/>
    <s v="OFF-AP-10003971"/>
    <x v="1"/>
    <s v="Appliances"/>
    <s v="Belkin 6 Outlet Metallic Surge Strip"/>
    <n v="10.89"/>
    <n v="1"/>
    <n v="0"/>
    <n v="2.8313999999999999"/>
  </r>
  <r>
    <n v="2837"/>
    <s v="CA-2017-110842"/>
    <d v="2017-11-11T00:00:00"/>
    <x v="38"/>
    <x v="1"/>
    <s v="GA-14725"/>
    <s v="Guy Armstrong"/>
    <s v="Consumer"/>
    <s v="United States"/>
    <x v="1"/>
    <s v="California"/>
    <n v="90036"/>
    <x v="1"/>
    <s v="OFF-PA-10000520"/>
    <x v="1"/>
    <s v="Paper"/>
    <s v="Xerox 201"/>
    <n v="19.440000000000001"/>
    <n v="3"/>
    <n v="0"/>
    <n v="9.3312000000000008"/>
  </r>
  <r>
    <n v="2838"/>
    <s v="CA-2017-110842"/>
    <d v="2017-11-11T00:00:00"/>
    <x v="38"/>
    <x v="1"/>
    <s v="GA-14725"/>
    <s v="Guy Armstrong"/>
    <s v="Consumer"/>
    <s v="United States"/>
    <x v="1"/>
    <s v="California"/>
    <n v="90036"/>
    <x v="1"/>
    <s v="OFF-BI-10000977"/>
    <x v="1"/>
    <s v="Binders"/>
    <s v="Ibico Plastic Spiral Binding Combs"/>
    <n v="121.6"/>
    <n v="5"/>
    <n v="0.2"/>
    <n v="39.520000000000003"/>
  </r>
  <r>
    <n v="2839"/>
    <s v="CA-2016-147368"/>
    <d v="2016-06-09T00:00:00"/>
    <x v="841"/>
    <x v="2"/>
    <s v="TC-21295"/>
    <s v="Toby Carlisle"/>
    <s v="Consumer"/>
    <s v="United States"/>
    <x v="315"/>
    <s v="Florida"/>
    <n v="32303"/>
    <x v="0"/>
    <s v="TEC-MA-10002178"/>
    <x v="2"/>
    <s v="Machines"/>
    <s v="Cisco CP-7937G Unified IP Conference Station Phone"/>
    <n v="695.7"/>
    <n v="2"/>
    <n v="0.5"/>
    <n v="-27.827999999999999"/>
  </r>
  <r>
    <n v="2840"/>
    <s v="US-2015-104185"/>
    <d v="2015-09-03T00:00:00"/>
    <x v="37"/>
    <x v="0"/>
    <s v="JB-15400"/>
    <s v="Jennifer Braxton"/>
    <s v="Corporate"/>
    <s v="United States"/>
    <x v="20"/>
    <s v="New York"/>
    <n v="10009"/>
    <x v="3"/>
    <s v="OFF-ST-10001526"/>
    <x v="1"/>
    <s v="Storage"/>
    <s v="Iceberg Mobile Mega Data/Printer Cart "/>
    <n v="120.33"/>
    <n v="1"/>
    <n v="0"/>
    <n v="31.285799999999998"/>
  </r>
  <r>
    <n v="2841"/>
    <s v="US-2014-125521"/>
    <d v="2014-03-14T00:00:00"/>
    <x v="247"/>
    <x v="1"/>
    <s v="CK-12325"/>
    <s v="Christine Kargatis"/>
    <s v="Home Office"/>
    <s v="United States"/>
    <x v="269"/>
    <s v="Virginia"/>
    <n v="23320"/>
    <x v="0"/>
    <s v="FUR-CH-10003379"/>
    <x v="0"/>
    <s v="Chairs"/>
    <s v="Global Commerce Series High-Back Swivel/Tilt Chairs"/>
    <n v="1139.92"/>
    <n v="4"/>
    <n v="0"/>
    <n v="284.98"/>
  </r>
  <r>
    <n v="2842"/>
    <s v="US-2017-135062"/>
    <d v="2017-08-31T00:00:00"/>
    <x v="842"/>
    <x v="0"/>
    <s v="RL-19615"/>
    <s v="Rob Lucas"/>
    <s v="Consumer"/>
    <s v="United States"/>
    <x v="115"/>
    <s v="North Carolina"/>
    <n v="28314"/>
    <x v="0"/>
    <s v="OFF-PA-10000100"/>
    <x v="1"/>
    <s v="Paper"/>
    <s v="Xerox 1945"/>
    <n v="229.54400000000001"/>
    <n v="7"/>
    <n v="0.2"/>
    <n v="83.209699999999998"/>
  </r>
  <r>
    <n v="2843"/>
    <s v="CA-2017-135650"/>
    <d v="2017-03-23T00:00:00"/>
    <x v="647"/>
    <x v="1"/>
    <s v="AC-10660"/>
    <s v="Anna Chung"/>
    <s v="Consumer"/>
    <s v="United States"/>
    <x v="114"/>
    <s v="Texas"/>
    <n v="77340"/>
    <x v="2"/>
    <s v="OFF-ST-10001809"/>
    <x v="1"/>
    <s v="Storage"/>
    <s v="Fellowes Officeware Wire Shelving"/>
    <n v="143.72800000000001"/>
    <n v="2"/>
    <n v="0.2"/>
    <n v="-32.338799999999999"/>
  </r>
  <r>
    <n v="2844"/>
    <s v="CA-2017-112865"/>
    <d v="2017-05-18T00:00:00"/>
    <x v="843"/>
    <x v="1"/>
    <s v="BH-11710"/>
    <s v="Brosina Hoffman"/>
    <s v="Consumer"/>
    <s v="United States"/>
    <x v="10"/>
    <s v="Pennsylvania"/>
    <n v="19140"/>
    <x v="3"/>
    <s v="TEC-AC-10000387"/>
    <x v="2"/>
    <s v="Accessories"/>
    <s v="KeyTronic KT800P2 - Keyboard - Black"/>
    <n v="36.048000000000002"/>
    <n v="3"/>
    <n v="0.2"/>
    <n v="-0.901200000000001"/>
  </r>
  <r>
    <n v="2845"/>
    <s v="US-2016-162852"/>
    <d v="2016-12-27T00:00:00"/>
    <x v="844"/>
    <x v="1"/>
    <s v="BG-11695"/>
    <s v="Brooke Gillingham"/>
    <s v="Corporate"/>
    <s v="United States"/>
    <x v="318"/>
    <s v="Illinois"/>
    <n v="60098"/>
    <x v="2"/>
    <s v="FUR-CH-10004853"/>
    <x v="0"/>
    <s v="Chairs"/>
    <s v="Global Manager's Adjustable Task Chair, Storm"/>
    <n v="845.48800000000006"/>
    <n v="8"/>
    <n v="0.3"/>
    <n v="-12.0784000000001"/>
  </r>
  <r>
    <n v="2846"/>
    <s v="CA-2017-138163"/>
    <d v="2017-11-17T00:00:00"/>
    <x v="541"/>
    <x v="2"/>
    <s v="XP-21865"/>
    <s v="Xylona Preis"/>
    <s v="Consumer"/>
    <s v="United States"/>
    <x v="231"/>
    <s v="Massachusetts"/>
    <n v="2149"/>
    <x v="3"/>
    <s v="OFF-AR-10001958"/>
    <x v="1"/>
    <s v="Art"/>
    <s v="Stanley Bostitch Contemporary Electric Pencil Sharpeners"/>
    <n v="50.94"/>
    <n v="3"/>
    <n v="0"/>
    <n v="14.263199999999999"/>
  </r>
  <r>
    <n v="2847"/>
    <s v="CA-2017-152093"/>
    <d v="2017-09-10T00:00:00"/>
    <x v="17"/>
    <x v="1"/>
    <s v="SN-20560"/>
    <s v="Skye Norling"/>
    <s v="Home Office"/>
    <s v="United States"/>
    <x v="22"/>
    <s v="Illinois"/>
    <n v="60653"/>
    <x v="2"/>
    <s v="OFF-BI-10003527"/>
    <x v="1"/>
    <s v="Binders"/>
    <s v="Fellowes PB500 Electric Punch Plastic Comb Binding Machine with Manual Bind"/>
    <n v="762.59400000000005"/>
    <n v="3"/>
    <n v="0.8"/>
    <n v="-1143.8910000000001"/>
  </r>
  <r>
    <n v="2848"/>
    <s v="CA-2017-157854"/>
    <d v="2017-04-08T00:00:00"/>
    <x v="339"/>
    <x v="1"/>
    <s v="DM-13345"/>
    <s v="Denise Monton"/>
    <s v="Corporate"/>
    <s v="United States"/>
    <x v="185"/>
    <s v="Georgia"/>
    <n v="30076"/>
    <x v="0"/>
    <s v="FUR-FU-10003832"/>
    <x v="0"/>
    <s v="Furnishings"/>
    <s v="Eldon Expressions Punched Metal &amp; Wood Desk Accessories, Black &amp; Cherry"/>
    <n v="56.28"/>
    <n v="6"/>
    <n v="0"/>
    <n v="15.7584"/>
  </r>
  <r>
    <n v="2849"/>
    <s v="CA-2017-157854"/>
    <d v="2017-04-08T00:00:00"/>
    <x v="339"/>
    <x v="1"/>
    <s v="DM-13345"/>
    <s v="Denise Monton"/>
    <s v="Corporate"/>
    <s v="United States"/>
    <x v="185"/>
    <s v="Georgia"/>
    <n v="30076"/>
    <x v="0"/>
    <s v="OFF-BI-10001359"/>
    <x v="1"/>
    <s v="Binders"/>
    <s v="GBC DocuBind TL300 Electric Binding System"/>
    <n v="2690.97"/>
    <n v="3"/>
    <n v="0"/>
    <n v="1264.7559000000001"/>
  </r>
  <r>
    <n v="2850"/>
    <s v="CA-2016-123617"/>
    <d v="2016-11-28T00:00:00"/>
    <x v="845"/>
    <x v="1"/>
    <s v="AJ-10780"/>
    <s v="Anthony Jacobs"/>
    <s v="Corporate"/>
    <s v="United States"/>
    <x v="144"/>
    <s v="Florida"/>
    <n v="32137"/>
    <x v="0"/>
    <s v="OFF-BI-10002976"/>
    <x v="1"/>
    <s v="Binders"/>
    <s v="ACCOHIDE Binder by Acco"/>
    <n v="7.4340000000000002"/>
    <n v="6"/>
    <n v="0.7"/>
    <n v="-5.6993999999999998"/>
  </r>
  <r>
    <n v="2851"/>
    <s v="US-2016-128293"/>
    <d v="2016-06-02T00:00:00"/>
    <x v="846"/>
    <x v="2"/>
    <s v="KC-16255"/>
    <s v="Karen Carlisle"/>
    <s v="Corporate"/>
    <s v="United States"/>
    <x v="10"/>
    <s v="Pennsylvania"/>
    <n v="19120"/>
    <x v="3"/>
    <s v="OFF-ST-10000736"/>
    <x v="1"/>
    <s v="Storage"/>
    <s v="Carina Double Wide Media Storage Towers in Natural &amp; Black"/>
    <n v="64.784000000000006"/>
    <n v="1"/>
    <n v="0.2"/>
    <n v="-12.956799999999999"/>
  </r>
  <r>
    <n v="2852"/>
    <s v="CA-2017-107342"/>
    <d v="2017-12-17T00:00:00"/>
    <x v="847"/>
    <x v="1"/>
    <s v="VF-21715"/>
    <s v="Vicky Freymann"/>
    <s v="Home Office"/>
    <s v="United States"/>
    <x v="38"/>
    <s v="Indiana"/>
    <n v="47201"/>
    <x v="2"/>
    <s v="OFF-PA-10001745"/>
    <x v="1"/>
    <s v="Paper"/>
    <s v="Wirebound Message Books, 2 7/8&quot; x 5&quot;, 3 Forms per Page"/>
    <n v="28.16"/>
    <n v="4"/>
    <n v="0"/>
    <n v="13.235200000000001"/>
  </r>
  <r>
    <n v="2853"/>
    <s v="CA-2016-136371"/>
    <d v="2016-03-19T00:00:00"/>
    <x v="202"/>
    <x v="0"/>
    <s v="SV-20935"/>
    <s v="Susan Vittorini"/>
    <s v="Consumer"/>
    <s v="United States"/>
    <x v="147"/>
    <s v="New York"/>
    <n v="11572"/>
    <x v="3"/>
    <s v="FUR-FU-10000409"/>
    <x v="0"/>
    <s v="Furnishings"/>
    <s v="GE 4 Foot Flourescent Tube, 40 Watt"/>
    <n v="14.98"/>
    <n v="1"/>
    <n v="0"/>
    <n v="6.8907999999999996"/>
  </r>
  <r>
    <n v="2854"/>
    <s v="CA-2016-136371"/>
    <d v="2016-03-19T00:00:00"/>
    <x v="202"/>
    <x v="0"/>
    <s v="SV-20935"/>
    <s v="Susan Vittorini"/>
    <s v="Consumer"/>
    <s v="United States"/>
    <x v="147"/>
    <s v="New York"/>
    <n v="11572"/>
    <x v="3"/>
    <s v="FUR-FU-10000221"/>
    <x v="0"/>
    <s v="Furnishings"/>
    <s v="Master Caster Door Stop, Brown"/>
    <n v="20.32"/>
    <n v="4"/>
    <n v="0"/>
    <n v="6.9088000000000003"/>
  </r>
  <r>
    <n v="2855"/>
    <s v="CA-2017-137344"/>
    <d v="2017-08-20T00:00:00"/>
    <x v="848"/>
    <x v="3"/>
    <s v="EM-13810"/>
    <s v="Eleni McCrary"/>
    <s v="Corporate"/>
    <s v="United States"/>
    <x v="47"/>
    <s v="Massachusetts"/>
    <n v="2038"/>
    <x v="3"/>
    <s v="OFF-ST-10000344"/>
    <x v="1"/>
    <s v="Storage"/>
    <s v="Neat Ideas Personal Hanging Folder Files, Black"/>
    <n v="40.29"/>
    <n v="3"/>
    <n v="0"/>
    <n v="10.4754"/>
  </r>
  <r>
    <n v="2856"/>
    <s v="CA-2017-169810"/>
    <d v="2017-07-25T00:00:00"/>
    <x v="849"/>
    <x v="1"/>
    <s v="RB-19360"/>
    <s v="Raymond Buch"/>
    <s v="Consumer"/>
    <s v="United States"/>
    <x v="298"/>
    <s v="South Dakota"/>
    <n v="57103"/>
    <x v="2"/>
    <s v="OFF-LA-10003663"/>
    <x v="1"/>
    <s v="Labels"/>
    <s v="Avery 498"/>
    <n v="20.23"/>
    <n v="7"/>
    <n v="0"/>
    <n v="9.5081000000000007"/>
  </r>
  <r>
    <n v="2857"/>
    <s v="CA-2016-128594"/>
    <d v="2016-08-26T00:00:00"/>
    <x v="652"/>
    <x v="2"/>
    <s v="DJ-13510"/>
    <s v="Don Jones"/>
    <s v="Corporate"/>
    <s v="United States"/>
    <x v="70"/>
    <s v="California"/>
    <n v="92037"/>
    <x v="1"/>
    <s v="FUR-CH-10001215"/>
    <x v="0"/>
    <s v="Chairs"/>
    <s v="Global Troy Executive Leather Low-Back Tilter"/>
    <n v="1603.136"/>
    <n v="4"/>
    <n v="0.2"/>
    <n v="100.196"/>
  </r>
  <r>
    <n v="2858"/>
    <s v="CA-2016-154690"/>
    <d v="2016-08-15T00:00:00"/>
    <x v="611"/>
    <x v="0"/>
    <s v="CC-12370"/>
    <s v="Christopher Conant"/>
    <s v="Consumer"/>
    <s v="United States"/>
    <x v="115"/>
    <s v="North Carolina"/>
    <n v="28314"/>
    <x v="0"/>
    <s v="FUR-CH-10000988"/>
    <x v="0"/>
    <s v="Chairs"/>
    <s v="Hon Olson Stacker Stools"/>
    <n v="225.29599999999999"/>
    <n v="2"/>
    <n v="0.2"/>
    <n v="22.529599999999999"/>
  </r>
  <r>
    <n v="2859"/>
    <s v="CA-2017-138975"/>
    <d v="2017-05-19T00:00:00"/>
    <x v="254"/>
    <x v="1"/>
    <s v="SC-20380"/>
    <s v="Shahid Collister"/>
    <s v="Consumer"/>
    <s v="United States"/>
    <x v="118"/>
    <s v="Georgia"/>
    <n v="30318"/>
    <x v="0"/>
    <s v="TEC-AC-10003441"/>
    <x v="2"/>
    <s v="Accessories"/>
    <s v="Kingston Digital DataTraveler 32GB USB 2.0"/>
    <n v="67.8"/>
    <n v="4"/>
    <n v="0"/>
    <n v="4.0679999999999996"/>
  </r>
  <r>
    <n v="2860"/>
    <s v="CA-2017-138975"/>
    <d v="2017-05-19T00:00:00"/>
    <x v="254"/>
    <x v="1"/>
    <s v="SC-20380"/>
    <s v="Shahid Collister"/>
    <s v="Consumer"/>
    <s v="United States"/>
    <x v="118"/>
    <s v="Georgia"/>
    <n v="30318"/>
    <x v="0"/>
    <s v="TEC-PH-10004389"/>
    <x v="2"/>
    <s v="Phones"/>
    <s v="Nokia Lumia 925"/>
    <n v="377.97"/>
    <n v="3"/>
    <n v="0"/>
    <n v="98.272199999999998"/>
  </r>
  <r>
    <n v="2861"/>
    <s v="CA-2017-138975"/>
    <d v="2017-05-19T00:00:00"/>
    <x v="254"/>
    <x v="1"/>
    <s v="SC-20380"/>
    <s v="Shahid Collister"/>
    <s v="Consumer"/>
    <s v="United States"/>
    <x v="118"/>
    <s v="Georgia"/>
    <n v="30318"/>
    <x v="0"/>
    <s v="FUR-BO-10004695"/>
    <x v="0"/>
    <s v="Bookcases"/>
    <s v="O'Sullivan 2-Door Barrister Bookcase in Odessa Pine"/>
    <n v="1628.82"/>
    <n v="9"/>
    <n v="0"/>
    <n v="374.62860000000001"/>
  </r>
  <r>
    <n v="2862"/>
    <s v="CA-2017-138975"/>
    <d v="2017-05-19T00:00:00"/>
    <x v="254"/>
    <x v="1"/>
    <s v="SC-20380"/>
    <s v="Shahid Collister"/>
    <s v="Consumer"/>
    <s v="United States"/>
    <x v="118"/>
    <s v="Georgia"/>
    <n v="30318"/>
    <x v="0"/>
    <s v="OFF-PA-10000100"/>
    <x v="1"/>
    <s v="Paper"/>
    <s v="Xerox 1945"/>
    <n v="286.93"/>
    <n v="7"/>
    <n v="0"/>
    <n v="140.59569999999999"/>
  </r>
  <r>
    <n v="2863"/>
    <s v="CA-2017-106537"/>
    <d v="2017-08-12T00:00:00"/>
    <x v="850"/>
    <x v="1"/>
    <s v="RH-19495"/>
    <s v="Rick Hansen"/>
    <s v="Consumer"/>
    <s v="United States"/>
    <x v="333"/>
    <s v="Florida"/>
    <n v="32839"/>
    <x v="0"/>
    <s v="OFF-PA-10000223"/>
    <x v="1"/>
    <s v="Paper"/>
    <s v="Xerox 2000"/>
    <n v="20.736000000000001"/>
    <n v="4"/>
    <n v="0.2"/>
    <n v="7.2576000000000001"/>
  </r>
  <r>
    <n v="2864"/>
    <s v="US-2017-103828"/>
    <d v="2017-08-13T00:00:00"/>
    <x v="851"/>
    <x v="3"/>
    <s v="JK-15370"/>
    <s v="Jay Kimmel"/>
    <s v="Consumer"/>
    <s v="United States"/>
    <x v="8"/>
    <s v="California"/>
    <n v="94122"/>
    <x v="1"/>
    <s v="OFF-ST-10001325"/>
    <x v="1"/>
    <s v="Storage"/>
    <s v="Sterilite Officeware Hinged File Box"/>
    <n v="31.44"/>
    <n v="3"/>
    <n v="0"/>
    <n v="8.4887999999999995"/>
  </r>
  <r>
    <n v="2865"/>
    <s v="US-2017-103828"/>
    <d v="2017-08-13T00:00:00"/>
    <x v="851"/>
    <x v="3"/>
    <s v="JK-15370"/>
    <s v="Jay Kimmel"/>
    <s v="Consumer"/>
    <s v="United States"/>
    <x v="8"/>
    <s v="California"/>
    <n v="94122"/>
    <x v="1"/>
    <s v="OFF-AP-10004249"/>
    <x v="1"/>
    <s v="Appliances"/>
    <s v="Staple holder"/>
    <n v="83.79"/>
    <n v="7"/>
    <n v="0"/>
    <n v="22.6233"/>
  </r>
  <r>
    <n v="2866"/>
    <s v="US-2017-103828"/>
    <d v="2017-08-13T00:00:00"/>
    <x v="851"/>
    <x v="3"/>
    <s v="JK-15370"/>
    <s v="Jay Kimmel"/>
    <s v="Consumer"/>
    <s v="United States"/>
    <x v="8"/>
    <s v="California"/>
    <n v="94122"/>
    <x v="1"/>
    <s v="OFF-AR-10000588"/>
    <x v="1"/>
    <s v="Art"/>
    <s v="Newell 345"/>
    <n v="59.52"/>
    <n v="3"/>
    <n v="0"/>
    <n v="15.475199999999999"/>
  </r>
  <r>
    <n v="2867"/>
    <s v="US-2017-103828"/>
    <d v="2017-08-13T00:00:00"/>
    <x v="851"/>
    <x v="3"/>
    <s v="JK-15370"/>
    <s v="Jay Kimmel"/>
    <s v="Consumer"/>
    <s v="United States"/>
    <x v="8"/>
    <s v="California"/>
    <n v="94122"/>
    <x v="1"/>
    <s v="OFF-SU-10000946"/>
    <x v="1"/>
    <s v="Supplies"/>
    <s v="Staple remover"/>
    <n v="31.92"/>
    <n v="4"/>
    <n v="0"/>
    <n v="9.2568000000000001"/>
  </r>
  <r>
    <n v="2868"/>
    <s v="CA-2016-115588"/>
    <d v="2016-11-10T00:00:00"/>
    <x v="357"/>
    <x v="0"/>
    <s v="AF-10885"/>
    <s v="Art Foster"/>
    <s v="Consumer"/>
    <s v="United States"/>
    <x v="167"/>
    <s v="Ohio"/>
    <n v="43615"/>
    <x v="3"/>
    <s v="OFF-SU-10001225"/>
    <x v="1"/>
    <s v="Supplies"/>
    <s v="Staple remover"/>
    <n v="14.72"/>
    <n v="5"/>
    <n v="0.2"/>
    <n v="-3.3119999999999998"/>
  </r>
  <r>
    <n v="2869"/>
    <s v="CA-2016-115588"/>
    <d v="2016-11-10T00:00:00"/>
    <x v="357"/>
    <x v="0"/>
    <s v="AF-10885"/>
    <s v="Art Foster"/>
    <s v="Consumer"/>
    <s v="United States"/>
    <x v="167"/>
    <s v="Ohio"/>
    <n v="43615"/>
    <x v="3"/>
    <s v="OFF-ST-10001558"/>
    <x v="1"/>
    <s v="Storage"/>
    <s v="Acco Perma 4000 Stacking Storage Drawers"/>
    <n v="38.975999999999999"/>
    <n v="3"/>
    <n v="0.2"/>
    <n v="-2.4359999999999999"/>
  </r>
  <r>
    <n v="2870"/>
    <s v="CA-2017-143861"/>
    <d v="2017-06-12T00:00:00"/>
    <x v="141"/>
    <x v="1"/>
    <s v="LC-16885"/>
    <s v="Lena Creighton"/>
    <s v="Consumer"/>
    <s v="United States"/>
    <x v="84"/>
    <s v="Florida"/>
    <n v="33710"/>
    <x v="0"/>
    <s v="FUR-FU-10001546"/>
    <x v="0"/>
    <s v="Furnishings"/>
    <s v="Dana Swing-Arm Lamps"/>
    <n v="17.088000000000001"/>
    <n v="2"/>
    <n v="0.2"/>
    <n v="1.0680000000000001"/>
  </r>
  <r>
    <n v="2871"/>
    <s v="CA-2014-148040"/>
    <d v="2014-03-22T00:00:00"/>
    <x v="616"/>
    <x v="1"/>
    <s v="BF-11275"/>
    <s v="Beth Fritzler"/>
    <s v="Corporate"/>
    <s v="United States"/>
    <x v="93"/>
    <s v="Arizona"/>
    <n v="85705"/>
    <x v="1"/>
    <s v="OFF-PA-10002581"/>
    <x v="1"/>
    <s v="Paper"/>
    <s v="Xerox 1951"/>
    <n v="74.352000000000004"/>
    <n v="3"/>
    <n v="0.2"/>
    <n v="23.234999999999999"/>
  </r>
  <r>
    <n v="2872"/>
    <s v="CA-2014-148040"/>
    <d v="2014-03-22T00:00:00"/>
    <x v="616"/>
    <x v="1"/>
    <s v="BF-11275"/>
    <s v="Beth Fritzler"/>
    <s v="Corporate"/>
    <s v="United States"/>
    <x v="93"/>
    <s v="Arizona"/>
    <n v="85705"/>
    <x v="1"/>
    <s v="FUR-CH-10001482"/>
    <x v="0"/>
    <s v="Chairs"/>
    <s v="Office Star - Mesh Screen back chair with Vinyl seat"/>
    <n v="314.35199999999998"/>
    <n v="3"/>
    <n v="0.2"/>
    <n v="-35.364600000000003"/>
  </r>
  <r>
    <n v="2873"/>
    <s v="CA-2017-135167"/>
    <d v="2017-06-15T00:00:00"/>
    <x v="46"/>
    <x v="1"/>
    <s v="SC-20800"/>
    <s v="Stuart Calhoun"/>
    <s v="Consumer"/>
    <s v="United States"/>
    <x v="1"/>
    <s v="California"/>
    <n v="90036"/>
    <x v="1"/>
    <s v="OFF-AR-10002399"/>
    <x v="1"/>
    <s v="Art"/>
    <s v="Dixon Prang Watercolor Pencils, 10-Color Set with Brush"/>
    <n v="4.26"/>
    <n v="1"/>
    <n v="0"/>
    <n v="1.7465999999999999"/>
  </r>
  <r>
    <n v="2874"/>
    <s v="CA-2017-137022"/>
    <d v="2017-11-16T00:00:00"/>
    <x v="228"/>
    <x v="1"/>
    <s v="SW-20275"/>
    <s v="Scott Williamson"/>
    <s v="Consumer"/>
    <s v="United States"/>
    <x v="70"/>
    <s v="California"/>
    <n v="92105"/>
    <x v="1"/>
    <s v="OFF-ST-10001963"/>
    <x v="1"/>
    <s v="Storage"/>
    <s v="Tennsco Regal Shelving Units"/>
    <n v="811.28"/>
    <n v="8"/>
    <n v="0"/>
    <n v="24.3384"/>
  </r>
  <r>
    <n v="2875"/>
    <s v="US-2017-102638"/>
    <d v="2017-12-29T00:00:00"/>
    <x v="786"/>
    <x v="2"/>
    <s v="MC-17845"/>
    <s v="Michael Chen"/>
    <s v="Consumer"/>
    <s v="United States"/>
    <x v="20"/>
    <s v="New York"/>
    <n v="10035"/>
    <x v="3"/>
    <s v="OFF-FA-10002988"/>
    <x v="1"/>
    <s v="Fasteners"/>
    <s v="Ideal Clamps"/>
    <n v="6.03"/>
    <n v="3"/>
    <n v="0"/>
    <n v="2.9546999999999999"/>
  </r>
  <r>
    <n v="2876"/>
    <s v="US-2016-167339"/>
    <d v="2016-01-21T00:00:00"/>
    <x v="852"/>
    <x v="0"/>
    <s v="TD-20995"/>
    <s v="Tamara Dahlen"/>
    <s v="Consumer"/>
    <s v="United States"/>
    <x v="70"/>
    <s v="California"/>
    <n v="92037"/>
    <x v="1"/>
    <s v="FUR-CH-10004289"/>
    <x v="0"/>
    <s v="Chairs"/>
    <s v="Global Super Steno Chair"/>
    <n v="153.56800000000001"/>
    <n v="2"/>
    <n v="0.2"/>
    <n v="-5.7588000000000203"/>
  </r>
  <r>
    <n v="2877"/>
    <s v="US-2016-167339"/>
    <d v="2016-01-21T00:00:00"/>
    <x v="852"/>
    <x v="0"/>
    <s v="TD-20995"/>
    <s v="Tamara Dahlen"/>
    <s v="Consumer"/>
    <s v="United States"/>
    <x v="70"/>
    <s v="California"/>
    <n v="92037"/>
    <x v="1"/>
    <s v="FUR-CH-10000785"/>
    <x v="0"/>
    <s v="Chairs"/>
    <s v="Global Ergonomic Managers Chair"/>
    <n v="1013.4880000000001"/>
    <n v="7"/>
    <n v="0.2"/>
    <n v="76.011600000000001"/>
  </r>
  <r>
    <n v="2878"/>
    <s v="CA-2016-152072"/>
    <d v="2016-01-15T00:00:00"/>
    <x v="853"/>
    <x v="1"/>
    <s v="Dp-13240"/>
    <s v="Dean percer"/>
    <s v="Home Office"/>
    <s v="United States"/>
    <x v="58"/>
    <s v="New Jersey"/>
    <n v="7090"/>
    <x v="3"/>
    <s v="OFF-EN-10003040"/>
    <x v="1"/>
    <s v="Envelopes"/>
    <s v="Quality Park Security Envelopes"/>
    <n v="52.34"/>
    <n v="2"/>
    <n v="0"/>
    <n v="24.599799999999998"/>
  </r>
  <r>
    <n v="2879"/>
    <s v="CA-2016-152072"/>
    <d v="2016-01-15T00:00:00"/>
    <x v="853"/>
    <x v="1"/>
    <s v="Dp-13240"/>
    <s v="Dean percer"/>
    <s v="Home Office"/>
    <s v="United States"/>
    <x v="58"/>
    <s v="New Jersey"/>
    <n v="7090"/>
    <x v="3"/>
    <s v="OFF-AR-10001573"/>
    <x v="1"/>
    <s v="Art"/>
    <s v="American Pencil"/>
    <n v="4.66"/>
    <n v="2"/>
    <n v="0"/>
    <n v="1.3513999999999999"/>
  </r>
  <r>
    <n v="2880"/>
    <s v="CA-2016-152072"/>
    <d v="2016-01-15T00:00:00"/>
    <x v="853"/>
    <x v="1"/>
    <s v="Dp-13240"/>
    <s v="Dean percer"/>
    <s v="Home Office"/>
    <s v="United States"/>
    <x v="58"/>
    <s v="New Jersey"/>
    <n v="7090"/>
    <x v="3"/>
    <s v="TEC-AC-10000844"/>
    <x v="2"/>
    <s v="Accessories"/>
    <s v="Logitech Gaming G510s - Keyboard"/>
    <n v="254.97"/>
    <n v="3"/>
    <n v="0"/>
    <n v="91.789199999999994"/>
  </r>
  <r>
    <n v="2881"/>
    <s v="CA-2016-102932"/>
    <d v="2016-09-19T00:00:00"/>
    <x v="30"/>
    <x v="0"/>
    <s v="SD-20485"/>
    <s v="Shirley Daniels"/>
    <s v="Home Office"/>
    <s v="United States"/>
    <x v="334"/>
    <s v="New Jersey"/>
    <n v="7050"/>
    <x v="3"/>
    <s v="OFF-BI-10000756"/>
    <x v="1"/>
    <s v="Binders"/>
    <s v="Storex DuraTech Recycled Plastic Frosted Binders"/>
    <n v="25.44"/>
    <n v="6"/>
    <n v="0"/>
    <n v="12.72"/>
  </r>
  <r>
    <n v="2882"/>
    <s v="CA-2016-102932"/>
    <d v="2016-09-19T00:00:00"/>
    <x v="30"/>
    <x v="0"/>
    <s v="SD-20485"/>
    <s v="Shirley Daniels"/>
    <s v="Home Office"/>
    <s v="United States"/>
    <x v="334"/>
    <s v="New Jersey"/>
    <n v="7050"/>
    <x v="3"/>
    <s v="OFF-SU-10000381"/>
    <x v="1"/>
    <s v="Supplies"/>
    <s v="Acme Forged Steel Scissors with Black Enamel Handles"/>
    <n v="27.93"/>
    <n v="3"/>
    <n v="0"/>
    <n v="8.0997000000000003"/>
  </r>
  <r>
    <n v="2883"/>
    <s v="CA-2014-165540"/>
    <d v="2014-02-21T00:00:00"/>
    <x v="854"/>
    <x v="1"/>
    <s v="TM-21010"/>
    <s v="Tamara Manning"/>
    <s v="Consumer"/>
    <s v="United States"/>
    <x v="318"/>
    <s v="Illinois"/>
    <n v="60098"/>
    <x v="2"/>
    <s v="OFF-BI-10004094"/>
    <x v="1"/>
    <s v="Binders"/>
    <s v="GBC Standard Plastic Binding Systems Combs"/>
    <n v="8.85"/>
    <n v="5"/>
    <n v="0.8"/>
    <n v="-13.717499999999999"/>
  </r>
  <r>
    <n v="2884"/>
    <s v="CA-2016-130799"/>
    <d v="2016-11-11T00:00:00"/>
    <x v="619"/>
    <x v="0"/>
    <s v="BK-11260"/>
    <s v="Berenike Kampe"/>
    <s v="Consumer"/>
    <s v="United States"/>
    <x v="8"/>
    <s v="California"/>
    <n v="94110"/>
    <x v="1"/>
    <s v="FUR-FU-10001852"/>
    <x v="0"/>
    <s v="Furnishings"/>
    <s v="Eldon Regeneration Recycled Desk Accessories, Smoke"/>
    <n v="6.96"/>
    <n v="4"/>
    <n v="0"/>
    <n v="2.2271999999999998"/>
  </r>
  <r>
    <n v="2885"/>
    <s v="CA-2016-164483"/>
    <d v="2016-01-30T00:00:00"/>
    <x v="855"/>
    <x v="1"/>
    <s v="JF-15490"/>
    <s v="Jeremy Farry"/>
    <s v="Consumer"/>
    <s v="United States"/>
    <x v="8"/>
    <s v="California"/>
    <n v="94122"/>
    <x v="1"/>
    <s v="OFF-BI-10000014"/>
    <x v="1"/>
    <s v="Binders"/>
    <s v="Heavy-Duty E-Z-D Binders"/>
    <n v="17.456"/>
    <n v="2"/>
    <n v="0.2"/>
    <n v="5.8914"/>
  </r>
  <r>
    <n v="2886"/>
    <s v="US-2016-159856"/>
    <d v="2016-10-18T00:00:00"/>
    <x v="856"/>
    <x v="1"/>
    <s v="EP-13915"/>
    <s v="Emily Phan"/>
    <s v="Consumer"/>
    <s v="United States"/>
    <x v="228"/>
    <s v="Arizona"/>
    <n v="85281"/>
    <x v="1"/>
    <s v="FUR-CH-10003396"/>
    <x v="0"/>
    <s v="Chairs"/>
    <s v="Global Deluxe Steno Chair"/>
    <n v="307.92"/>
    <n v="5"/>
    <n v="0.2"/>
    <n v="-34.640999999999998"/>
  </r>
  <r>
    <n v="2887"/>
    <s v="CA-2017-102099"/>
    <d v="2017-12-18T00:00:00"/>
    <x v="857"/>
    <x v="2"/>
    <s v="EP-13915"/>
    <s v="Emily Phan"/>
    <s v="Consumer"/>
    <s v="United States"/>
    <x v="1"/>
    <s v="California"/>
    <n v="90008"/>
    <x v="1"/>
    <s v="OFF-AR-10003811"/>
    <x v="1"/>
    <s v="Art"/>
    <s v="Newell 327"/>
    <n v="6.63"/>
    <n v="3"/>
    <n v="0"/>
    <n v="1.7901"/>
  </r>
  <r>
    <n v="2888"/>
    <s v="CA-2017-102099"/>
    <d v="2017-12-18T00:00:00"/>
    <x v="857"/>
    <x v="2"/>
    <s v="EP-13915"/>
    <s v="Emily Phan"/>
    <s v="Consumer"/>
    <s v="United States"/>
    <x v="1"/>
    <s v="California"/>
    <n v="90008"/>
    <x v="1"/>
    <s v="OFF-PA-10003172"/>
    <x v="1"/>
    <s v="Paper"/>
    <s v="Xerox 1996"/>
    <n v="12.96"/>
    <n v="2"/>
    <n v="0"/>
    <n v="6.2207999999999997"/>
  </r>
  <r>
    <n v="2889"/>
    <s v="CA-2017-102099"/>
    <d v="2017-12-18T00:00:00"/>
    <x v="857"/>
    <x v="2"/>
    <s v="EP-13915"/>
    <s v="Emily Phan"/>
    <s v="Consumer"/>
    <s v="United States"/>
    <x v="1"/>
    <s v="California"/>
    <n v="90008"/>
    <x v="1"/>
    <s v="OFF-PA-10000289"/>
    <x v="1"/>
    <s v="Paper"/>
    <s v="Xerox 213"/>
    <n v="32.4"/>
    <n v="5"/>
    <n v="0"/>
    <n v="15.552"/>
  </r>
  <r>
    <n v="2890"/>
    <s v="CA-2017-164049"/>
    <d v="2017-11-02T00:00:00"/>
    <x v="373"/>
    <x v="1"/>
    <s v="KH-16630"/>
    <s v="Ken Heidel"/>
    <s v="Corporate"/>
    <s v="United States"/>
    <x v="4"/>
    <s v="Washington"/>
    <n v="98105"/>
    <x v="1"/>
    <s v="OFF-PA-10000791"/>
    <x v="1"/>
    <s v="Paper"/>
    <s v="Wirebound Message Books, Four 2 3/4 x 5 Forms per Page, 200 Sets per Book"/>
    <n v="23.85"/>
    <n v="5"/>
    <n v="0"/>
    <n v="10.7325"/>
  </r>
  <r>
    <n v="2891"/>
    <s v="CA-2014-142727"/>
    <d v="2014-04-29T00:00:00"/>
    <x v="858"/>
    <x v="0"/>
    <s v="HG-14845"/>
    <s v="Harry Greene"/>
    <s v="Consumer"/>
    <s v="United States"/>
    <x v="335"/>
    <s v="Louisiana"/>
    <n v="70601"/>
    <x v="0"/>
    <s v="FUR-CH-10002304"/>
    <x v="0"/>
    <s v="Chairs"/>
    <s v="Global Stack Chair without Arms, Black"/>
    <n v="51.96"/>
    <n v="2"/>
    <n v="0"/>
    <n v="12.99"/>
  </r>
  <r>
    <n v="2892"/>
    <s v="CA-2014-142727"/>
    <d v="2014-04-29T00:00:00"/>
    <x v="858"/>
    <x v="0"/>
    <s v="HG-14845"/>
    <s v="Harry Greene"/>
    <s v="Consumer"/>
    <s v="United States"/>
    <x v="335"/>
    <s v="Louisiana"/>
    <n v="70601"/>
    <x v="0"/>
    <s v="OFF-BI-10000136"/>
    <x v="1"/>
    <s v="Binders"/>
    <s v="Avery Non-Stick Heavy Duty View Round Locking Ring Binders"/>
    <n v="17.940000000000001"/>
    <n v="3"/>
    <n v="0"/>
    <n v="8.6112000000000002"/>
  </r>
  <r>
    <n v="2893"/>
    <s v="CA-2017-139913"/>
    <d v="2017-10-23T00:00:00"/>
    <x v="859"/>
    <x v="1"/>
    <s v="JC-16105"/>
    <s v="Julie Creighton"/>
    <s v="Corporate"/>
    <s v="United States"/>
    <x v="30"/>
    <s v="New York"/>
    <n v="14609"/>
    <x v="3"/>
    <s v="OFF-PA-10003739"/>
    <x v="1"/>
    <s v="Paper"/>
    <s v="Xerox 1969"/>
    <n v="11.56"/>
    <n v="2"/>
    <n v="0"/>
    <n v="5.6643999999999997"/>
  </r>
  <r>
    <n v="2894"/>
    <s v="CA-2017-139913"/>
    <d v="2017-10-23T00:00:00"/>
    <x v="859"/>
    <x v="1"/>
    <s v="JC-16105"/>
    <s v="Julie Creighton"/>
    <s v="Corporate"/>
    <s v="United States"/>
    <x v="30"/>
    <s v="New York"/>
    <n v="14609"/>
    <x v="3"/>
    <s v="OFF-PA-10002479"/>
    <x v="1"/>
    <s v="Paper"/>
    <s v="Xerox 4200 Series MultiUse Premium Copy Paper (20Lb. and 84 Bright)"/>
    <n v="26.4"/>
    <n v="5"/>
    <n v="0"/>
    <n v="11.88"/>
  </r>
  <r>
    <n v="2895"/>
    <s v="CA-2017-139913"/>
    <d v="2017-10-23T00:00:00"/>
    <x v="859"/>
    <x v="1"/>
    <s v="JC-16105"/>
    <s v="Julie Creighton"/>
    <s v="Corporate"/>
    <s v="United States"/>
    <x v="30"/>
    <s v="New York"/>
    <n v="14609"/>
    <x v="3"/>
    <s v="FUR-FU-10000771"/>
    <x v="0"/>
    <s v="Furnishings"/>
    <s v="Eldon 200 Class Desk Accessories, Smoke"/>
    <n v="69.08"/>
    <n v="11"/>
    <n v="0"/>
    <n v="29.0136"/>
  </r>
  <r>
    <n v="2896"/>
    <s v="CA-2017-139913"/>
    <d v="2017-10-23T00:00:00"/>
    <x v="859"/>
    <x v="1"/>
    <s v="JC-16105"/>
    <s v="Julie Creighton"/>
    <s v="Corporate"/>
    <s v="United States"/>
    <x v="30"/>
    <s v="New York"/>
    <n v="14609"/>
    <x v="3"/>
    <s v="TEC-PH-10001552"/>
    <x v="2"/>
    <s v="Phones"/>
    <s v="I Need's 3d Hello Kitty Hybrid Silicone Case Cover for HTC One X 4g with 3d Hello Kitty Stylus Pen Green/pink"/>
    <n v="35.880000000000003"/>
    <n v="3"/>
    <n v="0"/>
    <n v="10.0464"/>
  </r>
  <r>
    <n v="2897"/>
    <s v="CA-2014-169033"/>
    <d v="2014-03-30T00:00:00"/>
    <x v="860"/>
    <x v="1"/>
    <s v="KM-16720"/>
    <s v="Kunst Miller"/>
    <s v="Consumer"/>
    <s v="United States"/>
    <x v="85"/>
    <s v="New York"/>
    <n v="11561"/>
    <x v="3"/>
    <s v="OFF-AR-10001915"/>
    <x v="1"/>
    <s v="Art"/>
    <s v="Peel-Off China Markers"/>
    <n v="49.65"/>
    <n v="5"/>
    <n v="0"/>
    <n v="20.853000000000002"/>
  </r>
  <r>
    <n v="2898"/>
    <s v="US-2016-164630"/>
    <d v="2016-01-04T00:00:00"/>
    <x v="861"/>
    <x v="1"/>
    <s v="EB-13975"/>
    <s v="Erica Bern"/>
    <s v="Corporate"/>
    <s v="United States"/>
    <x v="35"/>
    <s v="North Carolina"/>
    <n v="28205"/>
    <x v="0"/>
    <s v="TEC-CO-10000971"/>
    <x v="2"/>
    <s v="Copiers"/>
    <s v="Hewlett Packard 310 Color Digital Copier"/>
    <n v="959.96799999999996"/>
    <n v="4"/>
    <n v="0.2"/>
    <n v="119.996"/>
  </r>
  <r>
    <n v="2899"/>
    <s v="US-2015-114839"/>
    <d v="2015-04-26T00:00:00"/>
    <x v="862"/>
    <x v="1"/>
    <s v="PW-19240"/>
    <s v="Pierre Wener"/>
    <s v="Consumer"/>
    <s v="United States"/>
    <x v="12"/>
    <s v="Texas"/>
    <n v="77036"/>
    <x v="2"/>
    <s v="FUR-CH-10004086"/>
    <x v="0"/>
    <s v="Chairs"/>
    <s v="Hon 4070 Series Pagoda Armless Upholstered Stacking Chairs"/>
    <n v="408.42200000000003"/>
    <n v="2"/>
    <n v="0.3"/>
    <n v="-5.8346000000000204"/>
  </r>
  <r>
    <n v="2900"/>
    <s v="CA-2015-166464"/>
    <d v="2015-09-12T00:00:00"/>
    <x v="731"/>
    <x v="1"/>
    <s v="PG-18895"/>
    <s v="Paul Gonzalez"/>
    <s v="Consumer"/>
    <s v="United States"/>
    <x v="20"/>
    <s v="New York"/>
    <n v="10035"/>
    <x v="3"/>
    <s v="TEC-CO-10000971"/>
    <x v="2"/>
    <s v="Copiers"/>
    <s v="Hewlett Packard 310 Color Digital Copier"/>
    <n v="479.98399999999998"/>
    <n v="2"/>
    <n v="0.2"/>
    <n v="59.997999999999998"/>
  </r>
  <r>
    <n v="2901"/>
    <s v="CA-2015-166464"/>
    <d v="2015-09-12T00:00:00"/>
    <x v="731"/>
    <x v="1"/>
    <s v="PG-18895"/>
    <s v="Paul Gonzalez"/>
    <s v="Consumer"/>
    <s v="United States"/>
    <x v="20"/>
    <s v="New York"/>
    <n v="10035"/>
    <x v="3"/>
    <s v="OFF-LA-10001317"/>
    <x v="1"/>
    <s v="Labels"/>
    <s v="Avery 520"/>
    <n v="12.6"/>
    <n v="4"/>
    <n v="0"/>
    <n v="6.048"/>
  </r>
  <r>
    <n v="2902"/>
    <s v="CA-2017-124898"/>
    <d v="2017-09-11T00:00:00"/>
    <x v="17"/>
    <x v="1"/>
    <s v="DB-12910"/>
    <s v="Daniel Byrd"/>
    <s v="Home Office"/>
    <s v="United States"/>
    <x v="38"/>
    <s v="Georgia"/>
    <n v="31907"/>
    <x v="0"/>
    <s v="OFF-PA-10003656"/>
    <x v="1"/>
    <s v="Paper"/>
    <s v="Xerox 1935"/>
    <n v="184.66"/>
    <n v="7"/>
    <n v="0"/>
    <n v="84.943600000000004"/>
  </r>
  <r>
    <n v="2903"/>
    <s v="CA-2016-164035"/>
    <d v="2016-06-12T00:00:00"/>
    <x v="432"/>
    <x v="1"/>
    <s v="CR-12730"/>
    <s v="Craig Reiter"/>
    <s v="Consumer"/>
    <s v="United States"/>
    <x v="22"/>
    <s v="Illinois"/>
    <n v="60610"/>
    <x v="2"/>
    <s v="OFF-PA-10002160"/>
    <x v="1"/>
    <s v="Paper"/>
    <s v="Xerox 1978"/>
    <n v="23.12"/>
    <n v="5"/>
    <n v="0.2"/>
    <n v="8.3810000000000002"/>
  </r>
  <r>
    <n v="2904"/>
    <s v="CA-2016-153577"/>
    <d v="2016-06-27T00:00:00"/>
    <x v="863"/>
    <x v="1"/>
    <s v="KH-16330"/>
    <s v="Katharine Harms"/>
    <s v="Corporate"/>
    <s v="United States"/>
    <x v="336"/>
    <s v="Illinois"/>
    <n v="60035"/>
    <x v="2"/>
    <s v="OFF-PA-10000575"/>
    <x v="1"/>
    <s v="Paper"/>
    <s v="Wirebound Message Books, Four 2 3/4 x 5 White Forms per Page"/>
    <n v="37.463999999999999"/>
    <n v="7"/>
    <n v="0.2"/>
    <n v="12.175800000000001"/>
  </r>
  <r>
    <n v="2905"/>
    <s v="CA-2016-153577"/>
    <d v="2016-06-27T00:00:00"/>
    <x v="863"/>
    <x v="1"/>
    <s v="KH-16330"/>
    <s v="Katharine Harms"/>
    <s v="Corporate"/>
    <s v="United States"/>
    <x v="336"/>
    <s v="Illinois"/>
    <n v="60035"/>
    <x v="2"/>
    <s v="FUR-CH-10003981"/>
    <x v="0"/>
    <s v="Chairs"/>
    <s v="Global Commerce Series Low-Back Swivel/Tilt Chairs"/>
    <n v="539.65800000000002"/>
    <n v="3"/>
    <n v="0.3"/>
    <n v="-7.7094000000001"/>
  </r>
  <r>
    <n v="2906"/>
    <s v="CA-2014-127586"/>
    <d v="2014-09-26T00:00:00"/>
    <x v="839"/>
    <x v="1"/>
    <s v="CS-12400"/>
    <s v="Christopher Schild"/>
    <s v="Home Office"/>
    <s v="United States"/>
    <x v="4"/>
    <s v="Washington"/>
    <n v="98115"/>
    <x v="1"/>
    <s v="OFF-ST-10002615"/>
    <x v="1"/>
    <s v="Storage"/>
    <s v="Dual Level, Single-Width Filing Carts"/>
    <n v="310.12"/>
    <n v="2"/>
    <n v="0"/>
    <n v="80.631200000000007"/>
  </r>
  <r>
    <n v="2907"/>
    <s v="CA-2017-121615"/>
    <d v="2017-11-03T00:00:00"/>
    <x v="748"/>
    <x v="1"/>
    <s v="DL-12925"/>
    <s v="Daniel Lacy"/>
    <s v="Consumer"/>
    <s v="United States"/>
    <x v="16"/>
    <s v="Minnesota"/>
    <n v="55122"/>
    <x v="2"/>
    <s v="OFF-PA-10000327"/>
    <x v="1"/>
    <s v="Paper"/>
    <s v="Xerox 1971"/>
    <n v="8.56"/>
    <n v="2"/>
    <n v="0"/>
    <n v="3.8519999999999999"/>
  </r>
  <r>
    <n v="2908"/>
    <s v="CA-2017-121615"/>
    <d v="2017-11-03T00:00:00"/>
    <x v="748"/>
    <x v="1"/>
    <s v="DL-12925"/>
    <s v="Daniel Lacy"/>
    <s v="Consumer"/>
    <s v="United States"/>
    <x v="16"/>
    <s v="Minnesota"/>
    <n v="55122"/>
    <x v="2"/>
    <s v="OFF-ST-10001325"/>
    <x v="1"/>
    <s v="Storage"/>
    <s v="Sterilite Officeware Hinged File Box"/>
    <n v="52.4"/>
    <n v="5"/>
    <n v="0"/>
    <n v="14.148"/>
  </r>
  <r>
    <n v="2909"/>
    <s v="CA-2017-121615"/>
    <d v="2017-11-03T00:00:00"/>
    <x v="748"/>
    <x v="1"/>
    <s v="DL-12925"/>
    <s v="Daniel Lacy"/>
    <s v="Consumer"/>
    <s v="United States"/>
    <x v="16"/>
    <s v="Minnesota"/>
    <n v="55122"/>
    <x v="2"/>
    <s v="OFF-LA-10001771"/>
    <x v="1"/>
    <s v="Labels"/>
    <s v="Avery 513"/>
    <n v="14.94"/>
    <n v="3"/>
    <n v="0"/>
    <n v="6.8723999999999998"/>
  </r>
  <r>
    <n v="2910"/>
    <s v="CA-2017-166415"/>
    <d v="2017-02-19T00:00:00"/>
    <x v="318"/>
    <x v="1"/>
    <s v="ME-17725"/>
    <s v="Max Engle"/>
    <s v="Consumer"/>
    <s v="United States"/>
    <x v="4"/>
    <s v="Washington"/>
    <n v="98103"/>
    <x v="1"/>
    <s v="OFF-FA-10004968"/>
    <x v="1"/>
    <s v="Fasteners"/>
    <s v="Rubber Band Ball"/>
    <n v="11.22"/>
    <n v="3"/>
    <n v="0"/>
    <n v="0.22440000000000099"/>
  </r>
  <r>
    <n v="2911"/>
    <s v="CA-2015-118444"/>
    <d v="2015-11-05T00:00:00"/>
    <x v="217"/>
    <x v="1"/>
    <s v="VD-21670"/>
    <s v="Valerie Dominguez"/>
    <s v="Consumer"/>
    <s v="United States"/>
    <x v="197"/>
    <s v="Florida"/>
    <n v="33065"/>
    <x v="0"/>
    <s v="OFF-AP-10000576"/>
    <x v="1"/>
    <s v="Appliances"/>
    <s v="Belkin 325VA UPS Surge Protector, 6'"/>
    <n v="387.13600000000002"/>
    <n v="4"/>
    <n v="0.2"/>
    <n v="24.196000000000002"/>
  </r>
  <r>
    <n v="2912"/>
    <s v="CA-2014-113929"/>
    <d v="2014-06-16T00:00:00"/>
    <x v="365"/>
    <x v="1"/>
    <s v="CK-12205"/>
    <s v="Chloris Kastensmidt"/>
    <s v="Consumer"/>
    <s v="United States"/>
    <x v="337"/>
    <s v="New York"/>
    <n v="11550"/>
    <x v="3"/>
    <s v="OFF-EN-10003286"/>
    <x v="1"/>
    <s v="Envelopes"/>
    <s v="Staple envelope"/>
    <n v="41.4"/>
    <n v="5"/>
    <n v="0"/>
    <n v="19.457999999999998"/>
  </r>
  <r>
    <n v="2913"/>
    <s v="CA-2014-113929"/>
    <d v="2014-06-16T00:00:00"/>
    <x v="365"/>
    <x v="1"/>
    <s v="CK-12205"/>
    <s v="Chloris Kastensmidt"/>
    <s v="Consumer"/>
    <s v="United States"/>
    <x v="337"/>
    <s v="New York"/>
    <n v="11550"/>
    <x v="3"/>
    <s v="OFF-AR-10003772"/>
    <x v="1"/>
    <s v="Art"/>
    <s v="Boston 16750 Black Compact Battery Pencil Sharpener"/>
    <n v="35"/>
    <n v="4"/>
    <n v="0"/>
    <n v="10.5"/>
  </r>
  <r>
    <n v="2914"/>
    <s v="CA-2014-113929"/>
    <d v="2014-06-16T00:00:00"/>
    <x v="365"/>
    <x v="1"/>
    <s v="CK-12205"/>
    <s v="Chloris Kastensmidt"/>
    <s v="Consumer"/>
    <s v="United States"/>
    <x v="337"/>
    <s v="New York"/>
    <n v="11550"/>
    <x v="3"/>
    <s v="OFF-BI-10002852"/>
    <x v="1"/>
    <s v="Binders"/>
    <s v="Ibico Standard Transparent Covers"/>
    <n v="39.552"/>
    <n v="3"/>
    <n v="0.2"/>
    <n v="14.3376"/>
  </r>
  <r>
    <n v="2915"/>
    <s v="CA-2015-134747"/>
    <d v="2015-10-12T00:00:00"/>
    <x v="334"/>
    <x v="0"/>
    <s v="DL-12925"/>
    <s v="Daniel Lacy"/>
    <s v="Consumer"/>
    <s v="United States"/>
    <x v="338"/>
    <s v="Indiana"/>
    <n v="46060"/>
    <x v="2"/>
    <s v="TEC-PH-10002890"/>
    <x v="2"/>
    <s v="Phones"/>
    <s v="AT&amp;T 17929 Lendline Telephone"/>
    <n v="135.72"/>
    <n v="3"/>
    <n v="0"/>
    <n v="35.287199999999999"/>
  </r>
  <r>
    <n v="2916"/>
    <s v="CA-2015-134747"/>
    <d v="2015-10-12T00:00:00"/>
    <x v="334"/>
    <x v="0"/>
    <s v="DL-12925"/>
    <s v="Daniel Lacy"/>
    <s v="Consumer"/>
    <s v="United States"/>
    <x v="338"/>
    <s v="Indiana"/>
    <n v="46060"/>
    <x v="2"/>
    <s v="OFF-BI-10001308"/>
    <x v="1"/>
    <s v="Binders"/>
    <s v="GBC Standard Plastic Binding Systems' Combs"/>
    <n v="12.56"/>
    <n v="2"/>
    <n v="0"/>
    <n v="5.6520000000000001"/>
  </r>
  <r>
    <n v="2917"/>
    <s v="CA-2015-134747"/>
    <d v="2015-10-12T00:00:00"/>
    <x v="334"/>
    <x v="0"/>
    <s v="DL-12925"/>
    <s v="Daniel Lacy"/>
    <s v="Consumer"/>
    <s v="United States"/>
    <x v="338"/>
    <s v="Indiana"/>
    <n v="46060"/>
    <x v="2"/>
    <s v="TEC-PH-10001750"/>
    <x v="2"/>
    <s v="Phones"/>
    <s v="Samsung Rugby III"/>
    <n v="263.95999999999998"/>
    <n v="4"/>
    <n v="0"/>
    <n v="71.269199999999998"/>
  </r>
  <r>
    <n v="2918"/>
    <s v="CA-2017-155047"/>
    <d v="2017-08-27T00:00:00"/>
    <x v="624"/>
    <x v="2"/>
    <s v="SE-20110"/>
    <s v="Sanjit Engle"/>
    <s v="Consumer"/>
    <s v="United States"/>
    <x v="61"/>
    <s v="Texas"/>
    <n v="75220"/>
    <x v="2"/>
    <s v="OFF-AR-10003338"/>
    <x v="1"/>
    <s v="Art"/>
    <s v="Eberhard Faber 3 1/2&quot; Golf Pencils"/>
    <n v="5.952"/>
    <n v="1"/>
    <n v="0.2"/>
    <n v="0.372"/>
  </r>
  <r>
    <n v="2919"/>
    <s v="CA-2016-160129"/>
    <d v="2016-11-23T00:00:00"/>
    <x v="791"/>
    <x v="3"/>
    <s v="LS-17200"/>
    <s v="Luke Schmidt"/>
    <s v="Corporate"/>
    <s v="United States"/>
    <x v="10"/>
    <s v="Pennsylvania"/>
    <n v="19140"/>
    <x v="3"/>
    <s v="OFF-FA-10002763"/>
    <x v="1"/>
    <s v="Fasteners"/>
    <s v="Advantus Map Pennant Flags and Round Head Tacks"/>
    <n v="15.8"/>
    <n v="5"/>
    <n v="0.2"/>
    <n v="2.37"/>
  </r>
  <r>
    <n v="2920"/>
    <s v="CA-2016-160129"/>
    <d v="2016-11-23T00:00:00"/>
    <x v="791"/>
    <x v="3"/>
    <s v="LS-17200"/>
    <s v="Luke Schmidt"/>
    <s v="Corporate"/>
    <s v="United States"/>
    <x v="10"/>
    <s v="Pennsylvania"/>
    <n v="19140"/>
    <x v="3"/>
    <s v="FUR-FU-10002088"/>
    <x v="0"/>
    <s v="Furnishings"/>
    <s v="Nu-Dell Float Frame 11 x 14 1/2"/>
    <n v="14.368"/>
    <n v="2"/>
    <n v="0.2"/>
    <n v="3.9512"/>
  </r>
  <r>
    <n v="2921"/>
    <s v="CA-2016-160129"/>
    <d v="2016-11-23T00:00:00"/>
    <x v="791"/>
    <x v="3"/>
    <s v="LS-17200"/>
    <s v="Luke Schmidt"/>
    <s v="Corporate"/>
    <s v="United States"/>
    <x v="10"/>
    <s v="Pennsylvania"/>
    <n v="19140"/>
    <x v="3"/>
    <s v="FUR-FU-10003976"/>
    <x v="0"/>
    <s v="Furnishings"/>
    <s v="DAX Executive Solid Wood Document Frame, Desktop or Hang, Mahogany, 5 x 7"/>
    <n v="70.447999999999993"/>
    <n v="7"/>
    <n v="0.2"/>
    <n v="12.3284"/>
  </r>
  <r>
    <n v="2922"/>
    <s v="CA-2017-164329"/>
    <d v="2017-01-30T00:00:00"/>
    <x v="714"/>
    <x v="3"/>
    <s v="MM-17920"/>
    <s v="Michael Moore"/>
    <s v="Consumer"/>
    <s v="United States"/>
    <x v="8"/>
    <s v="California"/>
    <n v="94109"/>
    <x v="1"/>
    <s v="OFF-ST-10001511"/>
    <x v="1"/>
    <s v="Storage"/>
    <s v="Space Solutions Commercial Steel Shelving"/>
    <n v="129.30000000000001"/>
    <n v="2"/>
    <n v="0"/>
    <n v="6.4649999999999901"/>
  </r>
  <r>
    <n v="2923"/>
    <s v="US-2015-141453"/>
    <d v="2015-11-30T00:00:00"/>
    <x v="253"/>
    <x v="0"/>
    <s v="DB-13270"/>
    <s v="Deborah Brumfield"/>
    <s v="Home Office"/>
    <s v="United States"/>
    <x v="89"/>
    <s v="Texas"/>
    <n v="78745"/>
    <x v="2"/>
    <s v="OFF-BI-10000301"/>
    <x v="1"/>
    <s v="Binders"/>
    <s v="GBC Instant Report Kit"/>
    <n v="3.8820000000000001"/>
    <n v="3"/>
    <n v="0.8"/>
    <n v="-5.8230000000000004"/>
  </r>
  <r>
    <n v="2924"/>
    <s v="CA-2014-156993"/>
    <d v="2014-06-28T00:00:00"/>
    <x v="864"/>
    <x v="1"/>
    <s v="RW-19630"/>
    <s v="Rob Williams"/>
    <s v="Corporate"/>
    <s v="United States"/>
    <x v="66"/>
    <s v="Michigan"/>
    <n v="48234"/>
    <x v="2"/>
    <s v="OFF-FA-10003495"/>
    <x v="1"/>
    <s v="Fasteners"/>
    <s v="Staples"/>
    <n v="6.08"/>
    <n v="1"/>
    <n v="0"/>
    <n v="3.04"/>
  </r>
  <r>
    <n v="2925"/>
    <s v="CA-2014-157721"/>
    <d v="2014-09-02T00:00:00"/>
    <x v="447"/>
    <x v="2"/>
    <s v="JM-16195"/>
    <s v="Justin MacKendrick"/>
    <s v="Consumer"/>
    <s v="United States"/>
    <x v="232"/>
    <s v="New York"/>
    <n v="13601"/>
    <x v="3"/>
    <s v="OFF-AP-10001303"/>
    <x v="1"/>
    <s v="Appliances"/>
    <s v="Holmes Cool Mist Humidifier for the Whole House with 8-Gallon Output per Day, Extended Life Filter"/>
    <n v="19.899999999999999"/>
    <n v="1"/>
    <n v="0"/>
    <n v="8.9550000000000001"/>
  </r>
  <r>
    <n v="2926"/>
    <s v="CA-2014-157721"/>
    <d v="2014-09-02T00:00:00"/>
    <x v="447"/>
    <x v="2"/>
    <s v="JM-16195"/>
    <s v="Justin MacKendrick"/>
    <s v="Consumer"/>
    <s v="United States"/>
    <x v="232"/>
    <s v="New York"/>
    <n v="13601"/>
    <x v="3"/>
    <s v="FUR-FU-10002116"/>
    <x v="0"/>
    <s v="Furnishings"/>
    <s v="Tenex Carpeted, Granite-Look or Clear Contemporary Contour Shape Chair Mats"/>
    <n v="70.709999999999994"/>
    <n v="1"/>
    <n v="0"/>
    <n v="4.9496999999999902"/>
  </r>
  <r>
    <n v="2927"/>
    <s v="CA-2017-128629"/>
    <d v="2017-07-10T00:00:00"/>
    <x v="730"/>
    <x v="0"/>
    <s v="BP-11155"/>
    <s v="Becky Pak"/>
    <s v="Consumer"/>
    <s v="United States"/>
    <x v="38"/>
    <s v="Georgia"/>
    <n v="31907"/>
    <x v="0"/>
    <s v="FUR-FU-10000771"/>
    <x v="0"/>
    <s v="Furnishings"/>
    <s v="Eldon 200 Class Desk Accessories, Smoke"/>
    <n v="18.84"/>
    <n v="3"/>
    <n v="0"/>
    <n v="7.9127999999999998"/>
  </r>
  <r>
    <n v="2928"/>
    <s v="CA-2017-158106"/>
    <d v="2017-06-04T00:00:00"/>
    <x v="272"/>
    <x v="1"/>
    <s v="CT-11995"/>
    <s v="Carol Triggs"/>
    <s v="Consumer"/>
    <s v="United States"/>
    <x v="339"/>
    <s v="Minnesota"/>
    <n v="55124"/>
    <x v="2"/>
    <s v="OFF-AR-10002255"/>
    <x v="1"/>
    <s v="Art"/>
    <s v="Newell 346"/>
    <n v="8.64"/>
    <n v="3"/>
    <n v="0"/>
    <n v="2.5055999999999998"/>
  </r>
  <r>
    <n v="2929"/>
    <s v="US-2017-120390"/>
    <d v="2017-10-19T00:00:00"/>
    <x v="215"/>
    <x v="1"/>
    <s v="TH-21550"/>
    <s v="Tracy Hopkins"/>
    <s v="Home Office"/>
    <s v="United States"/>
    <x v="140"/>
    <s v="North Carolina"/>
    <n v="27217"/>
    <x v="0"/>
    <s v="OFF-BI-10004995"/>
    <x v="1"/>
    <s v="Binders"/>
    <s v="GBC DocuBind P400 Electric Binding System"/>
    <n v="1633.1880000000001"/>
    <n v="4"/>
    <n v="0.7"/>
    <n v="-1306.5504000000001"/>
  </r>
  <r>
    <n v="2930"/>
    <s v="CA-2017-143434"/>
    <d v="2017-11-18T00:00:00"/>
    <x v="865"/>
    <x v="1"/>
    <s v="ME-17320"/>
    <s v="Maria Etezadi"/>
    <s v="Home Office"/>
    <s v="United States"/>
    <x v="63"/>
    <s v="Michigan"/>
    <n v="48601"/>
    <x v="2"/>
    <s v="FUR-FU-10002597"/>
    <x v="0"/>
    <s v="Furnishings"/>
    <s v="C-Line Magnetic Cubicle Keepers, Clear Polypropylene"/>
    <n v="19.760000000000002"/>
    <n v="4"/>
    <n v="0"/>
    <n v="8.2992000000000008"/>
  </r>
  <r>
    <n v="2931"/>
    <s v="CA-2015-168564"/>
    <d v="2015-08-08T00:00:00"/>
    <x v="747"/>
    <x v="3"/>
    <s v="TT-21220"/>
    <s v="Thomas Thornton"/>
    <s v="Consumer"/>
    <s v="United States"/>
    <x v="8"/>
    <s v="California"/>
    <n v="94109"/>
    <x v="1"/>
    <s v="OFF-BI-10004970"/>
    <x v="1"/>
    <s v="Binders"/>
    <s v="ACCOHIDE 3-Ring Binder, Blue, 1&quot;"/>
    <n v="6.6079999999999997"/>
    <n v="2"/>
    <n v="0.2"/>
    <n v="2.2302"/>
  </r>
  <r>
    <n v="2932"/>
    <s v="CA-2015-168564"/>
    <d v="2015-08-08T00:00:00"/>
    <x v="747"/>
    <x v="3"/>
    <s v="TT-21220"/>
    <s v="Thomas Thornton"/>
    <s v="Consumer"/>
    <s v="United States"/>
    <x v="8"/>
    <s v="California"/>
    <n v="94109"/>
    <x v="1"/>
    <s v="OFF-BI-10002557"/>
    <x v="1"/>
    <s v="Binders"/>
    <s v="Presstex Flexible Ring Binders"/>
    <n v="7.28"/>
    <n v="2"/>
    <n v="0.2"/>
    <n v="2.73"/>
  </r>
  <r>
    <n v="2933"/>
    <s v="CA-2015-168564"/>
    <d v="2015-08-08T00:00:00"/>
    <x v="747"/>
    <x v="3"/>
    <s v="TT-21220"/>
    <s v="Thomas Thornton"/>
    <s v="Consumer"/>
    <s v="United States"/>
    <x v="8"/>
    <s v="California"/>
    <n v="94109"/>
    <x v="1"/>
    <s v="FUR-CH-10000785"/>
    <x v="0"/>
    <s v="Chairs"/>
    <s v="Global Ergonomic Managers Chair"/>
    <n v="144.78399999999999"/>
    <n v="1"/>
    <n v="0.2"/>
    <n v="10.8588"/>
  </r>
  <r>
    <n v="2934"/>
    <s v="US-2016-169040"/>
    <d v="2016-12-06T00:00:00"/>
    <x v="485"/>
    <x v="1"/>
    <s v="GT-14710"/>
    <s v="Greg Tran"/>
    <s v="Consumer"/>
    <s v="United States"/>
    <x v="4"/>
    <s v="Washington"/>
    <n v="98105"/>
    <x v="1"/>
    <s v="TEC-PH-10002310"/>
    <x v="2"/>
    <s v="Phones"/>
    <s v="Plantronics Calisto P620-M USB Wireless Speakerphone System"/>
    <n v="156.792"/>
    <n v="1"/>
    <n v="0.2"/>
    <n v="13.7193"/>
  </r>
  <r>
    <n v="2935"/>
    <s v="US-2016-169040"/>
    <d v="2016-12-06T00:00:00"/>
    <x v="485"/>
    <x v="1"/>
    <s v="GT-14710"/>
    <s v="Greg Tran"/>
    <s v="Consumer"/>
    <s v="United States"/>
    <x v="4"/>
    <s v="Washington"/>
    <n v="98105"/>
    <x v="1"/>
    <s v="TEC-PH-10002834"/>
    <x v="2"/>
    <s v="Phones"/>
    <s v="Google Nexus 5"/>
    <n v="431.976"/>
    <n v="3"/>
    <n v="0.2"/>
    <n v="26.9985"/>
  </r>
  <r>
    <n v="2936"/>
    <s v="US-2016-169040"/>
    <d v="2016-12-06T00:00:00"/>
    <x v="485"/>
    <x v="1"/>
    <s v="GT-14710"/>
    <s v="Greg Tran"/>
    <s v="Consumer"/>
    <s v="United States"/>
    <x v="4"/>
    <s v="Washington"/>
    <n v="98105"/>
    <x v="1"/>
    <s v="OFF-EN-10000927"/>
    <x v="1"/>
    <s v="Envelopes"/>
    <s v="Jet-Pak Recycled Peel 'N' Seal Padded Mailers"/>
    <n v="35.89"/>
    <n v="1"/>
    <n v="0"/>
    <n v="16.150500000000001"/>
  </r>
  <r>
    <n v="2937"/>
    <s v="US-2016-169040"/>
    <d v="2016-12-06T00:00:00"/>
    <x v="485"/>
    <x v="1"/>
    <s v="GT-14710"/>
    <s v="Greg Tran"/>
    <s v="Consumer"/>
    <s v="United States"/>
    <x v="4"/>
    <s v="Washington"/>
    <n v="98105"/>
    <x v="1"/>
    <s v="OFF-BI-10001636"/>
    <x v="1"/>
    <s v="Binders"/>
    <s v="Ibico Plastic and Wire Spiral Binding Combs"/>
    <n v="47.207999999999998"/>
    <n v="7"/>
    <n v="0.2"/>
    <n v="15.342599999999999"/>
  </r>
  <r>
    <n v="2938"/>
    <s v="US-2016-169040"/>
    <d v="2016-12-06T00:00:00"/>
    <x v="485"/>
    <x v="1"/>
    <s v="GT-14710"/>
    <s v="Greg Tran"/>
    <s v="Consumer"/>
    <s v="United States"/>
    <x v="4"/>
    <s v="Washington"/>
    <n v="98105"/>
    <x v="1"/>
    <s v="OFF-PA-10001736"/>
    <x v="1"/>
    <s v="Paper"/>
    <s v="Xerox 1880"/>
    <n v="248.08"/>
    <n v="7"/>
    <n v="0"/>
    <n v="116.5976"/>
  </r>
  <r>
    <n v="2939"/>
    <s v="US-2016-169040"/>
    <d v="2016-12-06T00:00:00"/>
    <x v="485"/>
    <x v="1"/>
    <s v="GT-14710"/>
    <s v="Greg Tran"/>
    <s v="Consumer"/>
    <s v="United States"/>
    <x v="4"/>
    <s v="Washington"/>
    <n v="98105"/>
    <x v="1"/>
    <s v="OFF-PA-10000482"/>
    <x v="1"/>
    <s v="Paper"/>
    <s v="Snap-A-Way Black Print Carbonless Ruled Speed Letter, Triplicate"/>
    <n v="189.7"/>
    <n v="5"/>
    <n v="0"/>
    <n v="89.159000000000006"/>
  </r>
  <r>
    <n v="2940"/>
    <s v="US-2016-169040"/>
    <d v="2016-12-06T00:00:00"/>
    <x v="485"/>
    <x v="1"/>
    <s v="GT-14710"/>
    <s v="Greg Tran"/>
    <s v="Consumer"/>
    <s v="United States"/>
    <x v="4"/>
    <s v="Washington"/>
    <n v="98105"/>
    <x v="1"/>
    <s v="OFF-BI-10001658"/>
    <x v="1"/>
    <s v="Binders"/>
    <s v="GBC Standard Therm-A-Bind Covers"/>
    <n v="59.808"/>
    <n v="3"/>
    <n v="0.2"/>
    <n v="19.4376"/>
  </r>
  <r>
    <n v="2941"/>
    <s v="CA-2017-155880"/>
    <d v="2017-03-25T00:00:00"/>
    <x v="866"/>
    <x v="1"/>
    <s v="JD-16150"/>
    <s v="Justin Deggeller"/>
    <s v="Corporate"/>
    <s v="United States"/>
    <x v="158"/>
    <s v="Wisconsin"/>
    <n v="53209"/>
    <x v="2"/>
    <s v="FUR-CH-10000422"/>
    <x v="0"/>
    <s v="Chairs"/>
    <s v="Global Highback Leather Tilter in Burgundy"/>
    <n v="90.99"/>
    <n v="1"/>
    <n v="0"/>
    <n v="14.558400000000001"/>
  </r>
  <r>
    <n v="2942"/>
    <s v="CA-2017-155880"/>
    <d v="2017-03-25T00:00:00"/>
    <x v="866"/>
    <x v="1"/>
    <s v="JD-16150"/>
    <s v="Justin Deggeller"/>
    <s v="Corporate"/>
    <s v="United States"/>
    <x v="158"/>
    <s v="Wisconsin"/>
    <n v="53209"/>
    <x v="2"/>
    <s v="FUR-CH-10004675"/>
    <x v="0"/>
    <s v="Chairs"/>
    <s v="Lifetime Advantage Folding Chairs, 4/Carton"/>
    <n v="1526.56"/>
    <n v="7"/>
    <n v="0"/>
    <n v="427.43680000000001"/>
  </r>
  <r>
    <n v="2943"/>
    <s v="CA-2017-155880"/>
    <d v="2017-03-25T00:00:00"/>
    <x v="866"/>
    <x v="1"/>
    <s v="JD-16150"/>
    <s v="Justin Deggeller"/>
    <s v="Corporate"/>
    <s v="United States"/>
    <x v="158"/>
    <s v="Wisconsin"/>
    <n v="53209"/>
    <x v="2"/>
    <s v="FUR-CH-10002880"/>
    <x v="0"/>
    <s v="Chairs"/>
    <s v="Global High-Back Leather Tilter, Burgundy"/>
    <n v="368.97"/>
    <n v="3"/>
    <n v="0"/>
    <n v="40.5867"/>
  </r>
  <r>
    <n v="2944"/>
    <s v="CA-2017-126242"/>
    <d v="2017-11-19T00:00:00"/>
    <x v="865"/>
    <x v="1"/>
    <s v="MC-18100"/>
    <s v="Mick Crebagga"/>
    <s v="Consumer"/>
    <s v="United States"/>
    <x v="1"/>
    <s v="California"/>
    <n v="90049"/>
    <x v="1"/>
    <s v="OFF-ST-10000675"/>
    <x v="1"/>
    <s v="Storage"/>
    <s v="File Shuttle II and Handi-File, Black"/>
    <n v="305.01"/>
    <n v="9"/>
    <n v="0"/>
    <n v="76.252499999999998"/>
  </r>
  <r>
    <n v="2945"/>
    <s v="CA-2017-126242"/>
    <d v="2017-11-19T00:00:00"/>
    <x v="865"/>
    <x v="1"/>
    <s v="MC-18100"/>
    <s v="Mick Crebagga"/>
    <s v="Consumer"/>
    <s v="United States"/>
    <x v="1"/>
    <s v="California"/>
    <n v="90049"/>
    <x v="1"/>
    <s v="FUR-FU-10002685"/>
    <x v="0"/>
    <s v="Furnishings"/>
    <s v="Executive Impressions 13-1/2&quot; Indoor/Outdoor Wall Clock"/>
    <n v="18.7"/>
    <n v="1"/>
    <n v="0"/>
    <n v="7.1059999999999999"/>
  </r>
  <r>
    <n v="2946"/>
    <s v="CA-2016-166443"/>
    <d v="2016-11-04T00:00:00"/>
    <x v="519"/>
    <x v="2"/>
    <s v="LH-17020"/>
    <s v="Lisa Hazard"/>
    <s v="Consumer"/>
    <s v="United States"/>
    <x v="8"/>
    <s v="California"/>
    <n v="94122"/>
    <x v="1"/>
    <s v="FUR-FU-10004020"/>
    <x v="0"/>
    <s v="Furnishings"/>
    <s v="Advantus Panel Wall Acrylic Frame"/>
    <n v="38.29"/>
    <n v="7"/>
    <n v="0"/>
    <n v="16.464700000000001"/>
  </r>
  <r>
    <n v="2947"/>
    <s v="CA-2017-169859"/>
    <d v="2017-12-14T00:00:00"/>
    <x v="867"/>
    <x v="1"/>
    <s v="MP-18175"/>
    <s v="Mike Pelletier"/>
    <s v="Home Office"/>
    <s v="United States"/>
    <x v="70"/>
    <s v="California"/>
    <n v="92024"/>
    <x v="1"/>
    <s v="FUR-FU-10004963"/>
    <x v="0"/>
    <s v="Furnishings"/>
    <s v="Eldon 400 Class Desk Accessories, Black Carbon"/>
    <n v="26.25"/>
    <n v="3"/>
    <n v="0"/>
    <n v="11.025"/>
  </r>
  <r>
    <n v="2948"/>
    <s v="CA-2017-169859"/>
    <d v="2017-12-14T00:00:00"/>
    <x v="867"/>
    <x v="1"/>
    <s v="MP-18175"/>
    <s v="Mike Pelletier"/>
    <s v="Home Office"/>
    <s v="United States"/>
    <x v="70"/>
    <s v="California"/>
    <n v="92024"/>
    <x v="1"/>
    <s v="OFF-BI-10000174"/>
    <x v="1"/>
    <s v="Binders"/>
    <s v="Wilson Jones Clip &amp; Carry Folder Binder Tool for Ring Binders, Clear"/>
    <n v="64.959999999999994"/>
    <n v="14"/>
    <n v="0.2"/>
    <n v="22.736000000000001"/>
  </r>
  <r>
    <n v="2949"/>
    <s v="CA-2017-169859"/>
    <d v="2017-12-14T00:00:00"/>
    <x v="867"/>
    <x v="1"/>
    <s v="MP-18175"/>
    <s v="Mike Pelletier"/>
    <s v="Home Office"/>
    <s v="United States"/>
    <x v="70"/>
    <s v="California"/>
    <n v="92024"/>
    <x v="1"/>
    <s v="OFF-EN-10000461"/>
    <x v="1"/>
    <s v="Envelopes"/>
    <s v="#10- 4 1/8&quot; x 9 1/2&quot; Recycled Envelopes"/>
    <n v="43.7"/>
    <n v="5"/>
    <n v="0"/>
    <n v="20.539000000000001"/>
  </r>
  <r>
    <n v="2950"/>
    <s v="CA-2017-134915"/>
    <d v="2017-11-12T00:00:00"/>
    <x v="44"/>
    <x v="3"/>
    <s v="EM-14140"/>
    <s v="Eugene Moren"/>
    <s v="Home Office"/>
    <s v="United States"/>
    <x v="220"/>
    <s v="Arizona"/>
    <n v="85301"/>
    <x v="1"/>
    <s v="TEC-AC-10001266"/>
    <x v="2"/>
    <s v="Accessories"/>
    <s v="Memorex Micro Travel Drive 8 GB"/>
    <n v="41.6"/>
    <n v="4"/>
    <n v="0.2"/>
    <n v="13"/>
  </r>
  <r>
    <n v="2951"/>
    <s v="CA-2017-134915"/>
    <d v="2017-11-12T00:00:00"/>
    <x v="44"/>
    <x v="3"/>
    <s v="EM-14140"/>
    <s v="Eugene Moren"/>
    <s v="Home Office"/>
    <s v="United States"/>
    <x v="220"/>
    <s v="Arizona"/>
    <n v="85301"/>
    <x v="1"/>
    <s v="OFF-PA-10002160"/>
    <x v="1"/>
    <s v="Paper"/>
    <s v="Xerox 1978"/>
    <n v="23.12"/>
    <n v="5"/>
    <n v="0.2"/>
    <n v="8.3810000000000002"/>
  </r>
  <r>
    <n v="2952"/>
    <s v="CA-2017-134915"/>
    <d v="2017-11-12T00:00:00"/>
    <x v="44"/>
    <x v="3"/>
    <s v="EM-14140"/>
    <s v="Eugene Moren"/>
    <s v="Home Office"/>
    <s v="United States"/>
    <x v="220"/>
    <s v="Arizona"/>
    <n v="85301"/>
    <x v="1"/>
    <s v="FUR-CH-10004875"/>
    <x v="0"/>
    <s v="Chairs"/>
    <s v="Harbour Creations 67200 Series Stacking Chairs"/>
    <n v="113.88800000000001"/>
    <n v="2"/>
    <n v="0.2"/>
    <n v="9.9651999999999994"/>
  </r>
  <r>
    <n v="2953"/>
    <s v="CA-2017-134915"/>
    <d v="2017-11-12T00:00:00"/>
    <x v="44"/>
    <x v="3"/>
    <s v="EM-14140"/>
    <s v="Eugene Moren"/>
    <s v="Home Office"/>
    <s v="United States"/>
    <x v="220"/>
    <s v="Arizona"/>
    <n v="85301"/>
    <x v="1"/>
    <s v="FUR-FU-10000305"/>
    <x v="0"/>
    <s v="Furnishings"/>
    <s v="Tenex V2T-RE Standard Weight Series Chair Mat, 45&quot; x 53&quot;, Lip 25&quot; x 12&quot;"/>
    <n v="113.568"/>
    <n v="2"/>
    <n v="0.2"/>
    <n v="-5.6783999999999999"/>
  </r>
  <r>
    <n v="2954"/>
    <s v="CA-2017-134915"/>
    <d v="2017-11-12T00:00:00"/>
    <x v="44"/>
    <x v="3"/>
    <s v="EM-14140"/>
    <s v="Eugene Moren"/>
    <s v="Home Office"/>
    <s v="United States"/>
    <x v="220"/>
    <s v="Arizona"/>
    <n v="85301"/>
    <x v="1"/>
    <s v="TEC-PH-10000347"/>
    <x v="2"/>
    <s v="Phones"/>
    <s v="Cush Cases Heavy Duty Rugged Cover Case for Samsung Galaxy S5 - Purple"/>
    <n v="7.92"/>
    <n v="2"/>
    <n v="0.2"/>
    <n v="0.69299999999999995"/>
  </r>
  <r>
    <n v="2955"/>
    <s v="CA-2017-134915"/>
    <d v="2017-11-12T00:00:00"/>
    <x v="44"/>
    <x v="3"/>
    <s v="EM-14140"/>
    <s v="Eugene Moren"/>
    <s v="Home Office"/>
    <s v="United States"/>
    <x v="220"/>
    <s v="Arizona"/>
    <n v="85301"/>
    <x v="1"/>
    <s v="TEC-PH-10001459"/>
    <x v="2"/>
    <s v="Phones"/>
    <s v="Samsung Galaxy Mega 6.3"/>
    <n v="671.98400000000004"/>
    <n v="2"/>
    <n v="0.2"/>
    <n v="50.398800000000001"/>
  </r>
  <r>
    <n v="2956"/>
    <s v="CA-2016-153353"/>
    <d v="2016-08-18T00:00:00"/>
    <x v="868"/>
    <x v="1"/>
    <s v="GG-14650"/>
    <s v="Greg Guthrie"/>
    <s v="Corporate"/>
    <s v="United States"/>
    <x v="20"/>
    <s v="New York"/>
    <n v="10035"/>
    <x v="3"/>
    <s v="TEC-PH-10000439"/>
    <x v="2"/>
    <s v="Phones"/>
    <s v="GE DSL Phone Line Filter"/>
    <n v="39.99"/>
    <n v="1"/>
    <n v="0"/>
    <n v="11.597099999999999"/>
  </r>
  <r>
    <n v="2957"/>
    <s v="CA-2017-123638"/>
    <d v="2017-06-27T00:00:00"/>
    <x v="446"/>
    <x v="1"/>
    <s v="MA-17995"/>
    <s v="Michelle Arnett"/>
    <s v="Home Office"/>
    <s v="United States"/>
    <x v="232"/>
    <s v="New York"/>
    <n v="13601"/>
    <x v="3"/>
    <s v="FUR-CH-10002647"/>
    <x v="0"/>
    <s v="Chairs"/>
    <s v="Situations Contoured Folding Chairs, 4/Set"/>
    <n v="191.64599999999999"/>
    <n v="3"/>
    <n v="0.1"/>
    <n v="31.940999999999999"/>
  </r>
  <r>
    <n v="2958"/>
    <s v="CA-2017-168900"/>
    <d v="2017-05-04T00:00:00"/>
    <x v="510"/>
    <x v="1"/>
    <s v="SH-20395"/>
    <s v="Shahid Hopkins"/>
    <s v="Consumer"/>
    <s v="United States"/>
    <x v="24"/>
    <s v="Ohio"/>
    <n v="45503"/>
    <x v="3"/>
    <s v="OFF-BI-10003910"/>
    <x v="1"/>
    <s v="Binders"/>
    <s v="DXL Angle-View Binders with Locking Rings by Samsill"/>
    <n v="2.3130000000000002"/>
    <n v="1"/>
    <n v="0.7"/>
    <n v="-1.9275"/>
  </r>
  <r>
    <n v="2959"/>
    <s v="CA-2015-158456"/>
    <d v="2015-12-24T00:00:00"/>
    <x v="693"/>
    <x v="1"/>
    <s v="KT-16465"/>
    <s v="Kean Takahito"/>
    <s v="Consumer"/>
    <s v="United States"/>
    <x v="1"/>
    <s v="California"/>
    <n v="90032"/>
    <x v="1"/>
    <s v="OFF-BI-10001097"/>
    <x v="1"/>
    <s v="Binders"/>
    <s v="Avery Hole Reinforcements"/>
    <n v="19.936"/>
    <n v="4"/>
    <n v="0.2"/>
    <n v="7.2267999999999999"/>
  </r>
  <r>
    <n v="2960"/>
    <s v="CA-2015-158456"/>
    <d v="2015-12-24T00:00:00"/>
    <x v="693"/>
    <x v="1"/>
    <s v="KT-16465"/>
    <s v="Kean Takahito"/>
    <s v="Consumer"/>
    <s v="United States"/>
    <x v="1"/>
    <s v="California"/>
    <n v="90032"/>
    <x v="1"/>
    <s v="OFF-FA-10004854"/>
    <x v="1"/>
    <s v="Fasteners"/>
    <s v="Vinyl Coated Wire Paper Clips in Organizer Box, 800/Box"/>
    <n v="45.92"/>
    <n v="4"/>
    <n v="0"/>
    <n v="21.5824"/>
  </r>
  <r>
    <n v="2961"/>
    <s v="CA-2017-143665"/>
    <d v="2017-04-26T00:00:00"/>
    <x v="869"/>
    <x v="1"/>
    <s v="PO-19180"/>
    <s v="Philisse Overcash"/>
    <s v="Home Office"/>
    <s v="United States"/>
    <x v="4"/>
    <s v="Washington"/>
    <n v="98115"/>
    <x v="1"/>
    <s v="OFF-PA-10003673"/>
    <x v="1"/>
    <s v="Paper"/>
    <s v="Strathmore Photo Mount Cards"/>
    <n v="20.34"/>
    <n v="3"/>
    <n v="0"/>
    <n v="9.3564000000000007"/>
  </r>
  <r>
    <n v="2962"/>
    <s v="CA-2017-143665"/>
    <d v="2017-04-26T00:00:00"/>
    <x v="869"/>
    <x v="1"/>
    <s v="PO-19180"/>
    <s v="Philisse Overcash"/>
    <s v="Home Office"/>
    <s v="United States"/>
    <x v="4"/>
    <s v="Washington"/>
    <n v="98115"/>
    <x v="1"/>
    <s v="OFF-LA-10002034"/>
    <x v="1"/>
    <s v="Labels"/>
    <s v="Avery 478"/>
    <n v="39.28"/>
    <n v="8"/>
    <n v="0"/>
    <n v="19.247199999999999"/>
  </r>
  <r>
    <n v="2963"/>
    <s v="CA-2017-137428"/>
    <d v="2017-12-16T00:00:00"/>
    <x v="91"/>
    <x v="0"/>
    <s v="AY-10555"/>
    <s v="Andy Yotov"/>
    <s v="Corporate"/>
    <s v="United States"/>
    <x v="147"/>
    <s v="California"/>
    <n v="92054"/>
    <x v="1"/>
    <s v="FUR-CH-10002774"/>
    <x v="0"/>
    <s v="Chairs"/>
    <s v="Global Deluxe Stacking Chair, Gray"/>
    <n v="81.567999999999998"/>
    <n v="2"/>
    <n v="0.2"/>
    <n v="9.1763999999999992"/>
  </r>
  <r>
    <n v="2964"/>
    <s v="CA-2017-137428"/>
    <d v="2017-12-16T00:00:00"/>
    <x v="91"/>
    <x v="0"/>
    <s v="AY-10555"/>
    <s v="Andy Yotov"/>
    <s v="Corporate"/>
    <s v="United States"/>
    <x v="147"/>
    <s v="California"/>
    <n v="92054"/>
    <x v="1"/>
    <s v="FUR-CH-10003817"/>
    <x v="0"/>
    <s v="Chairs"/>
    <s v="Global Value Steno Chair, Gray"/>
    <n v="97.183999999999997"/>
    <n v="2"/>
    <n v="0.2"/>
    <n v="6.0739999999999998"/>
  </r>
  <r>
    <n v="2965"/>
    <s v="CA-2017-137428"/>
    <d v="2017-12-16T00:00:00"/>
    <x v="91"/>
    <x v="0"/>
    <s v="AY-10555"/>
    <s v="Andy Yotov"/>
    <s v="Corporate"/>
    <s v="United States"/>
    <x v="147"/>
    <s v="California"/>
    <n v="92054"/>
    <x v="1"/>
    <s v="OFF-BI-10002949"/>
    <x v="1"/>
    <s v="Binders"/>
    <s v="Prestige Round Ring Binders"/>
    <n v="24.32"/>
    <n v="5"/>
    <n v="0.2"/>
    <n v="8.2080000000000002"/>
  </r>
  <r>
    <n v="2966"/>
    <s v="CA-2017-137428"/>
    <d v="2017-12-16T00:00:00"/>
    <x v="91"/>
    <x v="0"/>
    <s v="AY-10555"/>
    <s v="Andy Yotov"/>
    <s v="Corporate"/>
    <s v="United States"/>
    <x v="147"/>
    <s v="California"/>
    <n v="92054"/>
    <x v="1"/>
    <s v="FUR-FU-10002445"/>
    <x v="0"/>
    <s v="Furnishings"/>
    <s v="DAX Two-Tone Rosewood/Black Document Frame, Desktop, 5 x 7"/>
    <n v="18.96"/>
    <n v="2"/>
    <n v="0"/>
    <n v="7.5839999999999996"/>
  </r>
  <r>
    <n v="2967"/>
    <s v="CA-2014-162866"/>
    <d v="2014-12-27T00:00:00"/>
    <x v="252"/>
    <x v="1"/>
    <s v="Co-12640"/>
    <s v="Corey-Lock"/>
    <s v="Consumer"/>
    <s v="United States"/>
    <x v="242"/>
    <s v="Illinois"/>
    <n v="60076"/>
    <x v="2"/>
    <s v="FUR-FU-10001473"/>
    <x v="0"/>
    <s v="Furnishings"/>
    <s v="DAX Wood Document Frame"/>
    <n v="32.951999999999998"/>
    <n v="6"/>
    <n v="0.6"/>
    <n v="-19.7712"/>
  </r>
  <r>
    <n v="2968"/>
    <s v="CA-2014-162866"/>
    <d v="2014-12-27T00:00:00"/>
    <x v="252"/>
    <x v="1"/>
    <s v="Co-12640"/>
    <s v="Corey-Lock"/>
    <s v="Consumer"/>
    <s v="United States"/>
    <x v="242"/>
    <s v="Illinois"/>
    <n v="60076"/>
    <x v="2"/>
    <s v="OFF-ST-10002562"/>
    <x v="1"/>
    <s v="Storage"/>
    <s v="Staple magnet"/>
    <n v="30.015999999999998"/>
    <n v="4"/>
    <n v="0.2"/>
    <n v="3.0015999999999998"/>
  </r>
  <r>
    <n v="2969"/>
    <s v="CA-2017-167941"/>
    <d v="2017-11-06T00:00:00"/>
    <x v="748"/>
    <x v="0"/>
    <s v="JF-15565"/>
    <s v="Jill Fjeld"/>
    <s v="Consumer"/>
    <s v="United States"/>
    <x v="115"/>
    <s v="North Carolina"/>
    <n v="28314"/>
    <x v="0"/>
    <s v="OFF-AP-10002118"/>
    <x v="1"/>
    <s v="Appliances"/>
    <s v="1.7 Cubic Foot Compact &quot;Cube&quot; Office Refrigerators"/>
    <n v="499.584"/>
    <n v="3"/>
    <n v="0.2"/>
    <n v="43.7136"/>
  </r>
  <r>
    <n v="2970"/>
    <s v="CA-2017-167941"/>
    <d v="2017-11-06T00:00:00"/>
    <x v="748"/>
    <x v="0"/>
    <s v="JF-15565"/>
    <s v="Jill Fjeld"/>
    <s v="Consumer"/>
    <s v="United States"/>
    <x v="115"/>
    <s v="North Carolina"/>
    <n v="28314"/>
    <x v="0"/>
    <s v="OFF-PA-10001800"/>
    <x v="1"/>
    <s v="Paper"/>
    <s v="Xerox 220"/>
    <n v="31.103999999999999"/>
    <n v="6"/>
    <n v="0.2"/>
    <n v="10.8864"/>
  </r>
  <r>
    <n v="2971"/>
    <s v="CA-2017-167941"/>
    <d v="2017-11-06T00:00:00"/>
    <x v="748"/>
    <x v="0"/>
    <s v="JF-15565"/>
    <s v="Jill Fjeld"/>
    <s v="Consumer"/>
    <s v="United States"/>
    <x v="115"/>
    <s v="North Carolina"/>
    <n v="28314"/>
    <x v="0"/>
    <s v="OFF-BI-10002827"/>
    <x v="1"/>
    <s v="Binders"/>
    <s v="Avery Durable Poly Binders"/>
    <n v="13.272"/>
    <n v="8"/>
    <n v="0.7"/>
    <n v="-10.617599999999999"/>
  </r>
  <r>
    <n v="2972"/>
    <s v="CA-2017-167941"/>
    <d v="2017-11-06T00:00:00"/>
    <x v="748"/>
    <x v="0"/>
    <s v="JF-15565"/>
    <s v="Jill Fjeld"/>
    <s v="Consumer"/>
    <s v="United States"/>
    <x v="115"/>
    <s v="North Carolina"/>
    <n v="28314"/>
    <x v="0"/>
    <s v="FUR-FU-10004671"/>
    <x v="0"/>
    <s v="Furnishings"/>
    <s v="Executive Impressions 12&quot; Wall Clock"/>
    <n v="28.271999999999998"/>
    <n v="2"/>
    <n v="0.2"/>
    <n v="6.3612000000000002"/>
  </r>
  <r>
    <n v="2973"/>
    <s v="CA-2017-167941"/>
    <d v="2017-11-06T00:00:00"/>
    <x v="748"/>
    <x v="0"/>
    <s v="JF-15565"/>
    <s v="Jill Fjeld"/>
    <s v="Consumer"/>
    <s v="United States"/>
    <x v="115"/>
    <s v="North Carolina"/>
    <n v="28314"/>
    <x v="0"/>
    <s v="OFF-ST-10000736"/>
    <x v="1"/>
    <s v="Storage"/>
    <s v="Carina Double Wide Media Storage Towers in Natural &amp; Black"/>
    <n v="259.13600000000002"/>
    <n v="4"/>
    <n v="0.2"/>
    <n v="-51.827199999999998"/>
  </r>
  <r>
    <n v="2974"/>
    <s v="CA-2017-111808"/>
    <d v="2017-12-16T00:00:00"/>
    <x v="404"/>
    <x v="1"/>
    <s v="AR-10510"/>
    <s v="Andrew Roberts"/>
    <s v="Consumer"/>
    <s v="United States"/>
    <x v="251"/>
    <s v="Oklahoma"/>
    <n v="74133"/>
    <x v="2"/>
    <s v="OFF-BI-10004656"/>
    <x v="1"/>
    <s v="Binders"/>
    <s v="Peel &amp; Stick Add-On Corner Pockets"/>
    <n v="10.8"/>
    <n v="5"/>
    <n v="0"/>
    <n v="5.1840000000000002"/>
  </r>
  <r>
    <n v="2975"/>
    <s v="CA-2015-137512"/>
    <d v="2015-05-07T00:00:00"/>
    <x v="678"/>
    <x v="1"/>
    <s v="AG-10675"/>
    <s v="Anna Gayman"/>
    <s v="Consumer"/>
    <s v="United States"/>
    <x v="235"/>
    <s v="Texas"/>
    <n v="75002"/>
    <x v="2"/>
    <s v="FUR-TA-10001095"/>
    <x v="0"/>
    <s v="Tables"/>
    <s v="Chromcraft Round Conference Tables"/>
    <n v="244.006"/>
    <n v="2"/>
    <n v="0.3"/>
    <n v="-31.372199999999999"/>
  </r>
  <r>
    <n v="2976"/>
    <s v="CA-2015-137512"/>
    <d v="2015-05-07T00:00:00"/>
    <x v="678"/>
    <x v="1"/>
    <s v="AG-10675"/>
    <s v="Anna Gayman"/>
    <s v="Consumer"/>
    <s v="United States"/>
    <x v="235"/>
    <s v="Texas"/>
    <n v="75002"/>
    <x v="2"/>
    <s v="OFF-PA-10000213"/>
    <x v="1"/>
    <s v="Paper"/>
    <s v="Xerox 198"/>
    <n v="15.936"/>
    <n v="4"/>
    <n v="0.2"/>
    <n v="5.3784000000000001"/>
  </r>
  <r>
    <n v="2977"/>
    <s v="CA-2017-139773"/>
    <d v="2017-12-04T00:00:00"/>
    <x v="379"/>
    <x v="3"/>
    <s v="DV-13045"/>
    <s v="Darrin Van Huff"/>
    <s v="Corporate"/>
    <s v="United States"/>
    <x v="10"/>
    <s v="Pennsylvania"/>
    <n v="19143"/>
    <x v="3"/>
    <s v="FUR-CH-10001797"/>
    <x v="0"/>
    <s v="Chairs"/>
    <s v="Safco Chair Connectors, 6/Carton"/>
    <n v="188.55199999999999"/>
    <n v="7"/>
    <n v="0.3"/>
    <n v="-2.6936000000000302"/>
  </r>
  <r>
    <n v="2978"/>
    <s v="CA-2017-134607"/>
    <d v="2017-10-03T00:00:00"/>
    <x v="179"/>
    <x v="0"/>
    <s v="HL-15040"/>
    <s v="Hunter Lopez"/>
    <s v="Consumer"/>
    <s v="United States"/>
    <x v="30"/>
    <s v="New York"/>
    <n v="14609"/>
    <x v="3"/>
    <s v="OFF-ST-10002214"/>
    <x v="1"/>
    <s v="Storage"/>
    <s v="X-Rack File for Hanging Folders"/>
    <n v="22.58"/>
    <n v="2"/>
    <n v="0"/>
    <n v="5.8708"/>
  </r>
  <r>
    <n v="2979"/>
    <s v="CA-2014-109232"/>
    <d v="2014-01-13T00:00:00"/>
    <x v="870"/>
    <x v="0"/>
    <s v="ND-18370"/>
    <s v="Natalie DeCherney"/>
    <s v="Consumer"/>
    <s v="United States"/>
    <x v="340"/>
    <s v="South Carolina"/>
    <n v="29464"/>
    <x v="0"/>
    <s v="FUR-CH-10000422"/>
    <x v="0"/>
    <s v="Chairs"/>
    <s v="Global Highback Leather Tilter in Burgundy"/>
    <n v="545.94000000000005"/>
    <n v="6"/>
    <n v="0"/>
    <n v="87.350399999999993"/>
  </r>
  <r>
    <n v="2980"/>
    <s v="CA-2015-139850"/>
    <d v="2015-06-12T00:00:00"/>
    <x v="871"/>
    <x v="1"/>
    <s v="GB-14575"/>
    <s v="Giulietta Baptist"/>
    <s v="Consumer"/>
    <s v="United States"/>
    <x v="10"/>
    <s v="Pennsylvania"/>
    <n v="19134"/>
    <x v="3"/>
    <s v="OFF-PA-10003848"/>
    <x v="1"/>
    <s v="Paper"/>
    <s v="Xerox 1997"/>
    <n v="20.736000000000001"/>
    <n v="4"/>
    <n v="0.2"/>
    <n v="7.2576000000000001"/>
  </r>
  <r>
    <n v="2981"/>
    <s v="CA-2015-139850"/>
    <d v="2015-06-12T00:00:00"/>
    <x v="871"/>
    <x v="1"/>
    <s v="GB-14575"/>
    <s v="Giulietta Baptist"/>
    <s v="Consumer"/>
    <s v="United States"/>
    <x v="10"/>
    <s v="Pennsylvania"/>
    <n v="19134"/>
    <x v="3"/>
    <s v="FUR-FU-10003623"/>
    <x v="0"/>
    <s v="Furnishings"/>
    <s v="DataProducts Ampli Magnifier Task Lamp, Black,"/>
    <n v="43.295999999999999"/>
    <n v="2"/>
    <n v="0.2"/>
    <n v="4.3296000000000001"/>
  </r>
  <r>
    <n v="2982"/>
    <s v="CA-2014-131310"/>
    <d v="2014-07-12T00:00:00"/>
    <x v="701"/>
    <x v="1"/>
    <s v="CL-12565"/>
    <s v="Clay Ludtke"/>
    <s v="Consumer"/>
    <s v="United States"/>
    <x v="4"/>
    <s v="Washington"/>
    <n v="98115"/>
    <x v="1"/>
    <s v="FUR-CH-10001797"/>
    <x v="0"/>
    <s v="Chairs"/>
    <s v="Safco Chair Connectors, 6/Carton"/>
    <n v="123.136"/>
    <n v="4"/>
    <n v="0.2"/>
    <n v="13.8528"/>
  </r>
  <r>
    <n v="2983"/>
    <s v="CA-2014-131310"/>
    <d v="2014-07-12T00:00:00"/>
    <x v="701"/>
    <x v="1"/>
    <s v="CL-12565"/>
    <s v="Clay Ludtke"/>
    <s v="Consumer"/>
    <s v="United States"/>
    <x v="4"/>
    <s v="Washington"/>
    <n v="98115"/>
    <x v="1"/>
    <s v="OFF-BI-10003094"/>
    <x v="1"/>
    <s v="Binders"/>
    <s v="Self-Adhesive Ring Binder Labels"/>
    <n v="11.263999999999999"/>
    <n v="4"/>
    <n v="0.2"/>
    <n v="3.8016000000000001"/>
  </r>
  <r>
    <n v="2984"/>
    <s v="US-2014-112872"/>
    <d v="2014-12-06T00:00:00"/>
    <x v="872"/>
    <x v="0"/>
    <s v="RC-19960"/>
    <s v="Ryan Crowe"/>
    <s v="Consumer"/>
    <s v="United States"/>
    <x v="24"/>
    <s v="Oregon"/>
    <n v="97477"/>
    <x v="1"/>
    <s v="OFF-ST-10002205"/>
    <x v="1"/>
    <s v="Storage"/>
    <s v="File Shuttle I and Handi-File"/>
    <n v="53.423999999999999"/>
    <n v="3"/>
    <n v="0.2"/>
    <n v="4.6745999999999999"/>
  </r>
  <r>
    <n v="2985"/>
    <s v="US-2014-112872"/>
    <d v="2014-12-06T00:00:00"/>
    <x v="872"/>
    <x v="0"/>
    <s v="RC-19960"/>
    <s v="Ryan Crowe"/>
    <s v="Consumer"/>
    <s v="United States"/>
    <x v="24"/>
    <s v="Oregon"/>
    <n v="97477"/>
    <x v="1"/>
    <s v="FUR-TA-10003238"/>
    <x v="0"/>
    <s v="Tables"/>
    <s v="Chromcraft Bull-Nose Wood 48&quot; x 96&quot; Rectangular Conference Tables"/>
    <n v="275.49"/>
    <n v="1"/>
    <n v="0.5"/>
    <n v="-170.8038"/>
  </r>
  <r>
    <n v="2986"/>
    <s v="CA-2016-139269"/>
    <d v="2016-05-25T00:00:00"/>
    <x v="873"/>
    <x v="1"/>
    <s v="JB-16045"/>
    <s v="Julia Barnett"/>
    <s v="Home Office"/>
    <s v="United States"/>
    <x v="38"/>
    <s v="Georgia"/>
    <n v="31907"/>
    <x v="0"/>
    <s v="FUR-FU-10000755"/>
    <x v="0"/>
    <s v="Furnishings"/>
    <s v="Eldon Expressions Mahogany Wood Desk Collection"/>
    <n v="24.96"/>
    <n v="4"/>
    <n v="0"/>
    <n v="6.24"/>
  </r>
  <r>
    <n v="2987"/>
    <s v="CA-2016-139269"/>
    <d v="2016-05-25T00:00:00"/>
    <x v="873"/>
    <x v="1"/>
    <s v="JB-16045"/>
    <s v="Julia Barnett"/>
    <s v="Home Office"/>
    <s v="United States"/>
    <x v="38"/>
    <s v="Georgia"/>
    <n v="31907"/>
    <x v="0"/>
    <s v="OFF-PA-10002893"/>
    <x v="1"/>
    <s v="Paper"/>
    <s v="Wirebound Service Call Books, 5 1/2&quot; x 4&quot;"/>
    <n v="19.36"/>
    <n v="2"/>
    <n v="0"/>
    <n v="9.2927999999999997"/>
  </r>
  <r>
    <n v="2988"/>
    <s v="CA-2016-139269"/>
    <d v="2016-05-25T00:00:00"/>
    <x v="873"/>
    <x v="1"/>
    <s v="JB-16045"/>
    <s v="Julia Barnett"/>
    <s v="Home Office"/>
    <s v="United States"/>
    <x v="38"/>
    <s v="Georgia"/>
    <n v="31907"/>
    <x v="0"/>
    <s v="OFF-ST-10000689"/>
    <x v="1"/>
    <s v="Storage"/>
    <s v="Fellowes Strictly Business Drawer File, Letter/Legal Size"/>
    <n v="1267.6500000000001"/>
    <n v="9"/>
    <n v="0"/>
    <n v="152.11799999999999"/>
  </r>
  <r>
    <n v="2989"/>
    <s v="CA-2016-139010"/>
    <d v="2016-02-21T00:00:00"/>
    <x v="874"/>
    <x v="0"/>
    <s v="MC-17635"/>
    <s v="Matthew Clasen"/>
    <s v="Corporate"/>
    <s v="United States"/>
    <x v="1"/>
    <s v="California"/>
    <n v="90032"/>
    <x v="1"/>
    <s v="TEC-AC-10004227"/>
    <x v="2"/>
    <s v="Accessories"/>
    <s v="SanDisk Ultra 16 GB MicroSDHC Class 10 Memory Card"/>
    <n v="12.99"/>
    <n v="1"/>
    <n v="0"/>
    <n v="0.77939999999999898"/>
  </r>
  <r>
    <n v="2990"/>
    <s v="CA-2016-139010"/>
    <d v="2016-02-21T00:00:00"/>
    <x v="874"/>
    <x v="0"/>
    <s v="MC-17635"/>
    <s v="Matthew Clasen"/>
    <s v="Corporate"/>
    <s v="United States"/>
    <x v="1"/>
    <s v="California"/>
    <n v="90032"/>
    <x v="1"/>
    <s v="OFF-BI-10000174"/>
    <x v="1"/>
    <s v="Binders"/>
    <s v="Wilson Jones Clip &amp; Carry Folder Binder Tool for Ring Binders, Clear"/>
    <n v="18.559999999999999"/>
    <n v="4"/>
    <n v="0.2"/>
    <n v="6.4960000000000004"/>
  </r>
  <r>
    <n v="2991"/>
    <s v="CA-2016-139010"/>
    <d v="2016-02-21T00:00:00"/>
    <x v="874"/>
    <x v="0"/>
    <s v="MC-17635"/>
    <s v="Matthew Clasen"/>
    <s v="Corporate"/>
    <s v="United States"/>
    <x v="1"/>
    <s v="California"/>
    <n v="90032"/>
    <x v="1"/>
    <s v="OFF-ST-10001809"/>
    <x v="1"/>
    <s v="Storage"/>
    <s v="Fellowes Officeware Wire Shelving"/>
    <n v="449.15"/>
    <n v="5"/>
    <n v="0"/>
    <n v="8.9829999999999899"/>
  </r>
  <r>
    <n v="2992"/>
    <s v="CA-2016-139010"/>
    <d v="2016-02-21T00:00:00"/>
    <x v="874"/>
    <x v="0"/>
    <s v="MC-17635"/>
    <s v="Matthew Clasen"/>
    <s v="Corporate"/>
    <s v="United States"/>
    <x v="1"/>
    <s v="California"/>
    <n v="90032"/>
    <x v="1"/>
    <s v="OFF-BI-10002309"/>
    <x v="1"/>
    <s v="Binders"/>
    <s v="Avery Heavy-Duty EZD  Binder With Locking Rings"/>
    <n v="31.248000000000001"/>
    <n v="7"/>
    <n v="0.2"/>
    <n v="10.9368"/>
  </r>
  <r>
    <n v="2993"/>
    <s v="CA-2016-134376"/>
    <d v="2016-10-02T00:00:00"/>
    <x v="358"/>
    <x v="1"/>
    <s v="TT-21265"/>
    <s v="Tim Taslimi"/>
    <s v="Corporate"/>
    <s v="United States"/>
    <x v="20"/>
    <s v="New York"/>
    <n v="10024"/>
    <x v="3"/>
    <s v="OFF-AP-10004532"/>
    <x v="1"/>
    <s v="Appliances"/>
    <s v="Kensington 6 Outlet Guardian Standard Surge Protector"/>
    <n v="61.44"/>
    <n v="3"/>
    <n v="0"/>
    <n v="16.588799999999999"/>
  </r>
  <r>
    <n v="2994"/>
    <s v="CA-2017-147291"/>
    <d v="2017-03-11T00:00:00"/>
    <x v="875"/>
    <x v="1"/>
    <s v="MJ-17740"/>
    <s v="Max Jones"/>
    <s v="Consumer"/>
    <s v="United States"/>
    <x v="66"/>
    <s v="Michigan"/>
    <n v="48227"/>
    <x v="2"/>
    <s v="OFF-BI-10003091"/>
    <x v="1"/>
    <s v="Binders"/>
    <s v="GBC DocuBind TL200 Manual Binding Machine"/>
    <n v="895.92"/>
    <n v="4"/>
    <n v="0"/>
    <n v="421.08240000000001"/>
  </r>
  <r>
    <n v="2995"/>
    <s v="CA-2016-112893"/>
    <d v="2016-09-09T00:00:00"/>
    <x v="250"/>
    <x v="0"/>
    <s v="AT-10735"/>
    <s v="Annie Thurman"/>
    <s v="Consumer"/>
    <s v="United States"/>
    <x v="280"/>
    <s v="California"/>
    <n v="95207"/>
    <x v="1"/>
    <s v="OFF-BI-10004654"/>
    <x v="1"/>
    <s v="Binders"/>
    <s v="VariCap6 Expandable Binder"/>
    <n v="55.36"/>
    <n v="4"/>
    <n v="0.2"/>
    <n v="18.684000000000001"/>
  </r>
  <r>
    <n v="2996"/>
    <s v="US-2014-150532"/>
    <d v="2014-07-14T00:00:00"/>
    <x v="876"/>
    <x v="1"/>
    <s v="PB-19150"/>
    <s v="Philip Brown"/>
    <s v="Consumer"/>
    <s v="United States"/>
    <x v="42"/>
    <s v="Arizona"/>
    <n v="85023"/>
    <x v="1"/>
    <s v="OFF-ST-10000760"/>
    <x v="1"/>
    <s v="Storage"/>
    <s v="Eldon Fold 'N Roll Cart System"/>
    <n v="55.92"/>
    <n v="5"/>
    <n v="0.2"/>
    <n v="6.2910000000000004"/>
  </r>
  <r>
    <n v="2997"/>
    <s v="CA-2014-138317"/>
    <d v="2014-06-21T00:00:00"/>
    <x v="175"/>
    <x v="1"/>
    <s v="NW-18400"/>
    <s v="Natalie Webber"/>
    <s v="Consumer"/>
    <s v="United States"/>
    <x v="10"/>
    <s v="Pennsylvania"/>
    <n v="19120"/>
    <x v="3"/>
    <s v="OFF-EN-10001539"/>
    <x v="1"/>
    <s v="Envelopes"/>
    <s v="Staple envelope"/>
    <n v="24.896000000000001"/>
    <n v="4"/>
    <n v="0.2"/>
    <n v="8.4024000000000001"/>
  </r>
  <r>
    <n v="2998"/>
    <s v="CA-2014-138317"/>
    <d v="2014-06-21T00:00:00"/>
    <x v="175"/>
    <x v="1"/>
    <s v="NW-18400"/>
    <s v="Natalie Webber"/>
    <s v="Consumer"/>
    <s v="United States"/>
    <x v="10"/>
    <s v="Pennsylvania"/>
    <n v="19120"/>
    <x v="3"/>
    <s v="FUR-FU-10000550"/>
    <x v="0"/>
    <s v="Furnishings"/>
    <s v="Stacking Trays by OIC"/>
    <n v="3.984"/>
    <n v="1"/>
    <n v="0.2"/>
    <n v="0.64739999999999998"/>
  </r>
  <r>
    <n v="2999"/>
    <s v="CA-2014-138317"/>
    <d v="2014-06-21T00:00:00"/>
    <x v="175"/>
    <x v="1"/>
    <s v="NW-18400"/>
    <s v="Natalie Webber"/>
    <s v="Consumer"/>
    <s v="United States"/>
    <x v="10"/>
    <s v="Pennsylvania"/>
    <n v="19120"/>
    <x v="3"/>
    <s v="TEC-AC-10003628"/>
    <x v="2"/>
    <s v="Accessories"/>
    <s v="Logitech 910-002974 M325 Wireless Mouse for Web Scrolling"/>
    <n v="95.968000000000004"/>
    <n v="4"/>
    <n v="0.2"/>
    <n v="28.790400000000002"/>
  </r>
  <r>
    <n v="3000"/>
    <s v="CA-2014-138317"/>
    <d v="2014-06-21T00:00:00"/>
    <x v="175"/>
    <x v="1"/>
    <s v="NW-18400"/>
    <s v="Natalie Webber"/>
    <s v="Consumer"/>
    <s v="United States"/>
    <x v="10"/>
    <s v="Pennsylvania"/>
    <n v="19120"/>
    <x v="3"/>
    <s v="TEC-MA-10004521"/>
    <x v="2"/>
    <s v="Machines"/>
    <s v="Epson Perfection V600 Photo Scanner"/>
    <n v="206.99100000000001"/>
    <n v="3"/>
    <n v="0.7"/>
    <n v="-172.49250000000001"/>
  </r>
  <r>
    <n v="3001"/>
    <s v="CA-2014-138317"/>
    <d v="2014-06-21T00:00:00"/>
    <x v="175"/>
    <x v="1"/>
    <s v="NW-18400"/>
    <s v="Natalie Webber"/>
    <s v="Consumer"/>
    <s v="United States"/>
    <x v="10"/>
    <s v="Pennsylvania"/>
    <n v="19120"/>
    <x v="3"/>
    <s v="OFF-AP-10003860"/>
    <x v="1"/>
    <s v="Appliances"/>
    <s v="Fellowes Advanced 8 Outlet Surge Suppressor with Phone/Fax Protection"/>
    <n v="44.415999999999997"/>
    <n v="2"/>
    <n v="0.2"/>
    <n v="3.8864000000000001"/>
  </r>
  <r>
    <n v="3002"/>
    <s v="CA-2014-138317"/>
    <d v="2014-06-21T00:00:00"/>
    <x v="175"/>
    <x v="1"/>
    <s v="NW-18400"/>
    <s v="Natalie Webber"/>
    <s v="Consumer"/>
    <s v="United States"/>
    <x v="10"/>
    <s v="Pennsylvania"/>
    <n v="19120"/>
    <x v="3"/>
    <s v="OFF-BI-10000069"/>
    <x v="1"/>
    <s v="Binders"/>
    <s v="GBC Prepunched Paper, 19-Hole, for Binding Systems, 24-lb"/>
    <n v="9.0060000000000002"/>
    <n v="2"/>
    <n v="0.7"/>
    <n v="-7.2047999999999996"/>
  </r>
  <r>
    <n v="3003"/>
    <s v="CA-2015-130610"/>
    <d v="2015-07-05T00:00:00"/>
    <x v="401"/>
    <x v="1"/>
    <s v="VP-21730"/>
    <s v="Victor Preis"/>
    <s v="Home Office"/>
    <s v="United States"/>
    <x v="341"/>
    <s v="Michigan"/>
    <n v="48310"/>
    <x v="2"/>
    <s v="OFF-BI-10003655"/>
    <x v="1"/>
    <s v="Binders"/>
    <s v="Durable Pressboard Binders"/>
    <n v="19"/>
    <n v="5"/>
    <n v="0"/>
    <n v="8.93"/>
  </r>
  <r>
    <n v="3004"/>
    <s v="CA-2017-104381"/>
    <d v="2017-12-16T00:00:00"/>
    <x v="350"/>
    <x v="1"/>
    <s v="RD-19810"/>
    <s v="Ross DeVincentis"/>
    <s v="Home Office"/>
    <s v="United States"/>
    <x v="30"/>
    <s v="New York"/>
    <n v="14609"/>
    <x v="3"/>
    <s v="OFF-BI-10001628"/>
    <x v="1"/>
    <s v="Binders"/>
    <s v="Acco Data Flex Cable Posts For Top &amp; Bottom Load Binders, 6&quot; Capacity"/>
    <n v="33.375999999999998"/>
    <n v="4"/>
    <n v="0.2"/>
    <n v="10.43"/>
  </r>
  <r>
    <n v="3005"/>
    <s v="CA-2016-131499"/>
    <d v="2016-09-08T00:00:00"/>
    <x v="165"/>
    <x v="2"/>
    <s v="MG-17875"/>
    <s v="Michael Grace"/>
    <s v="Home Office"/>
    <s v="United States"/>
    <x v="20"/>
    <s v="New York"/>
    <n v="10011"/>
    <x v="3"/>
    <s v="OFF-AP-10003779"/>
    <x v="1"/>
    <s v="Appliances"/>
    <s v="Kensington 7 Outlet MasterPiece Power Center with Fax/Phone Line Protection"/>
    <n v="207.48"/>
    <n v="1"/>
    <n v="0"/>
    <n v="62.244"/>
  </r>
  <r>
    <n v="3006"/>
    <s v="CA-2014-148761"/>
    <d v="2014-05-17T00:00:00"/>
    <x v="877"/>
    <x v="1"/>
    <s v="PA-19060"/>
    <s v="Pete Armstrong"/>
    <s v="Home Office"/>
    <s v="United States"/>
    <x v="342"/>
    <s v="Wisconsin"/>
    <n v="54703"/>
    <x v="2"/>
    <s v="OFF-BI-10000666"/>
    <x v="1"/>
    <s v="Binders"/>
    <s v="Surelock Post Binders"/>
    <n v="91.68"/>
    <n v="3"/>
    <n v="0"/>
    <n v="45.84"/>
  </r>
  <r>
    <n v="3007"/>
    <s v="CA-2017-116519"/>
    <d v="2017-10-13T00:00:00"/>
    <x v="878"/>
    <x v="2"/>
    <s v="CR-12730"/>
    <s v="Craig Reiter"/>
    <s v="Consumer"/>
    <s v="United States"/>
    <x v="20"/>
    <s v="New York"/>
    <n v="10009"/>
    <x v="3"/>
    <s v="OFF-AP-10000828"/>
    <x v="1"/>
    <s v="Appliances"/>
    <s v="Avanti 4.4 Cu. Ft. Refrigerator"/>
    <n v="904.9"/>
    <n v="5"/>
    <n v="0"/>
    <n v="253.37200000000001"/>
  </r>
  <r>
    <n v="3008"/>
    <s v="CA-2014-130729"/>
    <d v="2014-10-24T00:00:00"/>
    <x v="796"/>
    <x v="1"/>
    <s v="AA-10375"/>
    <s v="Allen Armold"/>
    <s v="Consumer"/>
    <s v="United States"/>
    <x v="277"/>
    <s v="California"/>
    <n v="91730"/>
    <x v="1"/>
    <s v="OFF-BI-10002706"/>
    <x v="1"/>
    <s v="Binders"/>
    <s v="Avery Premier Heavy-Duty Binder with Round Locking Rings"/>
    <n v="34.271999999999998"/>
    <n v="3"/>
    <n v="0.2"/>
    <n v="11.138400000000001"/>
  </r>
  <r>
    <n v="3009"/>
    <s v="CA-2016-124772"/>
    <d v="2016-12-05T00:00:00"/>
    <x v="296"/>
    <x v="2"/>
    <s v="JG-15160"/>
    <s v="James Galang"/>
    <s v="Consumer"/>
    <s v="United States"/>
    <x v="208"/>
    <s v="Kentucky"/>
    <n v="42071"/>
    <x v="0"/>
    <s v="FUR-FU-10004748"/>
    <x v="0"/>
    <s v="Furnishings"/>
    <s v="Howard Miller 16&quot; Diameter Gallery Wall Clock"/>
    <n v="191.82"/>
    <n v="3"/>
    <n v="0"/>
    <n v="74.809799999999996"/>
  </r>
  <r>
    <n v="3010"/>
    <s v="CA-2016-115525"/>
    <d v="2016-07-25T00:00:00"/>
    <x v="879"/>
    <x v="1"/>
    <s v="RR-19525"/>
    <s v="Rick Reed"/>
    <s v="Corporate"/>
    <s v="United States"/>
    <x v="167"/>
    <s v="Ohio"/>
    <n v="43615"/>
    <x v="3"/>
    <s v="OFF-AP-10000026"/>
    <x v="1"/>
    <s v="Appliances"/>
    <s v="Tripp Lite Isotel 6 Outlet Surge Protector with Fax/Modem Protection"/>
    <n v="243.88"/>
    <n v="5"/>
    <n v="0.2"/>
    <n v="27.436499999999999"/>
  </r>
  <r>
    <n v="3011"/>
    <s v="CA-2017-134845"/>
    <d v="2017-04-17T00:00:00"/>
    <x v="880"/>
    <x v="1"/>
    <s v="SR-20425"/>
    <s v="Sharelle Roach"/>
    <s v="Home Office"/>
    <s v="United States"/>
    <x v="103"/>
    <s v="Colorado"/>
    <n v="80027"/>
    <x v="1"/>
    <s v="OFF-BI-10000773"/>
    <x v="1"/>
    <s v="Binders"/>
    <s v="Insertable Tab Post Binder Dividers"/>
    <n v="12.03"/>
    <n v="5"/>
    <n v="0.7"/>
    <n v="-9.2230000000000008"/>
  </r>
  <r>
    <n v="3012"/>
    <s v="CA-2017-134845"/>
    <d v="2017-04-17T00:00:00"/>
    <x v="880"/>
    <x v="1"/>
    <s v="SR-20425"/>
    <s v="Sharelle Roach"/>
    <s v="Home Office"/>
    <s v="United States"/>
    <x v="103"/>
    <s v="Colorado"/>
    <n v="80027"/>
    <x v="1"/>
    <s v="TEC-MA-10000822"/>
    <x v="2"/>
    <s v="Machines"/>
    <s v="Lexmark MX611dhe Monochrome Laser Printer"/>
    <n v="2549.9850000000001"/>
    <n v="5"/>
    <n v="0.7"/>
    <n v="-3399.98"/>
  </r>
  <r>
    <n v="3013"/>
    <s v="CA-2017-134845"/>
    <d v="2017-04-17T00:00:00"/>
    <x v="880"/>
    <x v="1"/>
    <s v="SR-20425"/>
    <s v="Sharelle Roach"/>
    <s v="Home Office"/>
    <s v="United States"/>
    <x v="103"/>
    <s v="Colorado"/>
    <n v="80027"/>
    <x v="1"/>
    <s v="OFF-BI-10001543"/>
    <x v="1"/>
    <s v="Binders"/>
    <s v="GBC VeloBinder Manual Binding System"/>
    <n v="21.594000000000001"/>
    <n v="2"/>
    <n v="0.7"/>
    <n v="-15.835599999999999"/>
  </r>
  <r>
    <n v="3014"/>
    <s v="CA-2017-134845"/>
    <d v="2017-04-17T00:00:00"/>
    <x v="880"/>
    <x v="1"/>
    <s v="SR-20425"/>
    <s v="Sharelle Roach"/>
    <s v="Home Office"/>
    <s v="United States"/>
    <x v="103"/>
    <s v="Colorado"/>
    <n v="80027"/>
    <x v="1"/>
    <s v="OFF-BI-10003355"/>
    <x v="1"/>
    <s v="Binders"/>
    <s v="Cardinal Holdit Business Card Pockets"/>
    <n v="8.9640000000000004"/>
    <n v="6"/>
    <n v="0.7"/>
    <n v="-6.5735999999999999"/>
  </r>
  <r>
    <n v="3015"/>
    <s v="CA-2017-134845"/>
    <d v="2017-04-17T00:00:00"/>
    <x v="880"/>
    <x v="1"/>
    <s v="SR-20425"/>
    <s v="Sharelle Roach"/>
    <s v="Home Office"/>
    <s v="United States"/>
    <x v="103"/>
    <s v="Colorado"/>
    <n v="80027"/>
    <x v="1"/>
    <s v="OFF-PA-10002005"/>
    <x v="1"/>
    <s v="Paper"/>
    <s v="Xerox 225"/>
    <n v="20.736000000000001"/>
    <n v="4"/>
    <n v="0.2"/>
    <n v="7.2576000000000001"/>
  </r>
  <r>
    <n v="3016"/>
    <s v="US-2015-138919"/>
    <d v="2015-09-17T00:00:00"/>
    <x v="14"/>
    <x v="1"/>
    <s v="LS-16975"/>
    <s v="Lindsay Shagiari"/>
    <s v="Home Office"/>
    <s v="United States"/>
    <x v="20"/>
    <s v="New York"/>
    <n v="10035"/>
    <x v="3"/>
    <s v="FUR-TA-10004154"/>
    <x v="0"/>
    <s v="Tables"/>
    <s v="Riverside Furniture Oval Coffee Table, Oval End Table, End Table with Drawer"/>
    <n v="344.22"/>
    <n v="2"/>
    <n v="0.4"/>
    <n v="-103.26600000000001"/>
  </r>
  <r>
    <n v="3017"/>
    <s v="US-2016-160528"/>
    <d v="2016-08-23T00:00:00"/>
    <x v="881"/>
    <x v="1"/>
    <s v="MH-18115"/>
    <s v="Mick Hernandez"/>
    <s v="Home Office"/>
    <s v="United States"/>
    <x v="343"/>
    <s v="Texas"/>
    <n v="78577"/>
    <x v="2"/>
    <s v="OFF-ST-10002743"/>
    <x v="1"/>
    <s v="Storage"/>
    <s v="SAFCO Boltless Steel Shelving"/>
    <n v="727.29600000000005"/>
    <n v="8"/>
    <n v="0.2"/>
    <n v="-172.7328"/>
  </r>
  <r>
    <n v="3018"/>
    <s v="US-2016-160528"/>
    <d v="2016-08-23T00:00:00"/>
    <x v="881"/>
    <x v="1"/>
    <s v="MH-18115"/>
    <s v="Mick Hernandez"/>
    <s v="Home Office"/>
    <s v="United States"/>
    <x v="343"/>
    <s v="Texas"/>
    <n v="78577"/>
    <x v="2"/>
    <s v="FUR-FU-10004973"/>
    <x v="0"/>
    <s v="Furnishings"/>
    <s v="Flat Face Poster Frame"/>
    <n v="22.608000000000001"/>
    <n v="3"/>
    <n v="0.6"/>
    <n v="-10.1736"/>
  </r>
  <r>
    <n v="3019"/>
    <s v="US-2016-160528"/>
    <d v="2016-08-23T00:00:00"/>
    <x v="881"/>
    <x v="1"/>
    <s v="MH-18115"/>
    <s v="Mick Hernandez"/>
    <s v="Home Office"/>
    <s v="United States"/>
    <x v="343"/>
    <s v="Texas"/>
    <n v="78577"/>
    <x v="2"/>
    <s v="TEC-AC-10002842"/>
    <x v="2"/>
    <s v="Accessories"/>
    <s v="WD My Passport Ultra 2TB Portable External Hard Drive"/>
    <n v="666.4"/>
    <n v="7"/>
    <n v="0.2"/>
    <n v="-33.32"/>
  </r>
  <r>
    <n v="3020"/>
    <s v="CA-2015-123568"/>
    <d v="2015-11-08T00:00:00"/>
    <x v="665"/>
    <x v="1"/>
    <s v="SC-20095"/>
    <s v="Sanjit Chand"/>
    <s v="Consumer"/>
    <s v="United States"/>
    <x v="7"/>
    <s v="Utah"/>
    <n v="84084"/>
    <x v="1"/>
    <s v="OFF-FA-10002701"/>
    <x v="1"/>
    <s v="Fasteners"/>
    <s v="Alliance Rubber Bands"/>
    <n v="5.04"/>
    <n v="3"/>
    <n v="0"/>
    <n v="0.2016"/>
  </r>
  <r>
    <n v="3021"/>
    <s v="CA-2015-123568"/>
    <d v="2015-11-08T00:00:00"/>
    <x v="665"/>
    <x v="1"/>
    <s v="SC-20095"/>
    <s v="Sanjit Chand"/>
    <s v="Consumer"/>
    <s v="United States"/>
    <x v="7"/>
    <s v="Utah"/>
    <n v="84084"/>
    <x v="1"/>
    <s v="OFF-PA-10001125"/>
    <x v="1"/>
    <s v="Paper"/>
    <s v="Xerox 1988"/>
    <n v="92.94"/>
    <n v="3"/>
    <n v="0"/>
    <n v="41.823"/>
  </r>
  <r>
    <n v="3022"/>
    <s v="CA-2015-123568"/>
    <d v="2015-11-08T00:00:00"/>
    <x v="665"/>
    <x v="1"/>
    <s v="SC-20095"/>
    <s v="Sanjit Chand"/>
    <s v="Consumer"/>
    <s v="United States"/>
    <x v="7"/>
    <s v="Utah"/>
    <n v="84084"/>
    <x v="1"/>
    <s v="FUR-FU-10004090"/>
    <x v="0"/>
    <s v="Furnishings"/>
    <s v="Executive Impressions 14&quot; Contract Wall Clock"/>
    <n v="66.69"/>
    <n v="3"/>
    <n v="0"/>
    <n v="22.0077"/>
  </r>
  <r>
    <n v="3023"/>
    <s v="CA-2015-123568"/>
    <d v="2015-11-08T00:00:00"/>
    <x v="665"/>
    <x v="1"/>
    <s v="SC-20095"/>
    <s v="Sanjit Chand"/>
    <s v="Consumer"/>
    <s v="United States"/>
    <x v="7"/>
    <s v="Utah"/>
    <n v="84084"/>
    <x v="1"/>
    <s v="OFF-BI-10001510"/>
    <x v="1"/>
    <s v="Binders"/>
    <s v="Deluxe Heavy-Duty Vinyl Round Ring Binder"/>
    <n v="91.68"/>
    <n v="5"/>
    <n v="0.2"/>
    <n v="28.65"/>
  </r>
  <r>
    <n v="3024"/>
    <s v="CA-2017-124674"/>
    <d v="2017-11-17T00:00:00"/>
    <x v="122"/>
    <x v="1"/>
    <s v="JB-16000"/>
    <s v="Joy Bell-"/>
    <s v="Consumer"/>
    <s v="United States"/>
    <x v="180"/>
    <s v="Texas"/>
    <n v="78521"/>
    <x v="2"/>
    <s v="FUR-BO-10002202"/>
    <x v="0"/>
    <s v="Bookcases"/>
    <s v="Atlantic Metals Mobile 2-Shelf Bookcases, Custom Colors"/>
    <n v="327.7328"/>
    <n v="2"/>
    <n v="0.32"/>
    <n v="-14.4588"/>
  </r>
  <r>
    <n v="3025"/>
    <s v="CA-2015-164441"/>
    <d v="2015-11-08T00:00:00"/>
    <x v="681"/>
    <x v="1"/>
    <s v="AC-10450"/>
    <s v="Amy Cox"/>
    <s v="Consumer"/>
    <s v="United States"/>
    <x v="20"/>
    <s v="New York"/>
    <n v="10011"/>
    <x v="3"/>
    <s v="OFF-BI-10001922"/>
    <x v="1"/>
    <s v="Binders"/>
    <s v="Storex Dura Pro Binders"/>
    <n v="52.271999999999998"/>
    <n v="11"/>
    <n v="0.2"/>
    <n v="17.6418"/>
  </r>
  <r>
    <n v="3026"/>
    <s v="CA-2015-164441"/>
    <d v="2015-11-08T00:00:00"/>
    <x v="681"/>
    <x v="1"/>
    <s v="AC-10450"/>
    <s v="Amy Cox"/>
    <s v="Consumer"/>
    <s v="United States"/>
    <x v="20"/>
    <s v="New York"/>
    <n v="10011"/>
    <x v="3"/>
    <s v="OFF-PA-10001667"/>
    <x v="1"/>
    <s v="Paper"/>
    <s v="Great White Multi-Use Recycled Paper (20Lb. and 84 Bright)"/>
    <n v="17.940000000000001"/>
    <n v="3"/>
    <n v="0"/>
    <n v="8.0730000000000004"/>
  </r>
  <r>
    <n v="3027"/>
    <s v="CA-2017-169054"/>
    <d v="2017-04-22T00:00:00"/>
    <x v="732"/>
    <x v="1"/>
    <s v="MO-17800"/>
    <s v="Meg O'Connel"/>
    <s v="Home Office"/>
    <s v="United States"/>
    <x v="10"/>
    <s v="Pennsylvania"/>
    <n v="19140"/>
    <x v="3"/>
    <s v="FUR-FU-10001488"/>
    <x v="0"/>
    <s v="Furnishings"/>
    <s v="Tenex 46&quot; x 60&quot; Computer Anti-Static Chairmat, Rectangular Shaped"/>
    <n v="254.352"/>
    <n v="3"/>
    <n v="0.2"/>
    <n v="0"/>
  </r>
  <r>
    <n v="3028"/>
    <s v="CA-2014-106719"/>
    <d v="2014-08-24T00:00:00"/>
    <x v="751"/>
    <x v="3"/>
    <s v="RB-19645"/>
    <s v="Robert Barroso"/>
    <s v="Corporate"/>
    <s v="United States"/>
    <x v="344"/>
    <s v="Montana"/>
    <n v="59102"/>
    <x v="1"/>
    <s v="OFF-BI-10002799"/>
    <x v="1"/>
    <s v="Binders"/>
    <s v="SlimView Poly Binder, 3/8&quot;"/>
    <n v="8.2880000000000003"/>
    <n v="2"/>
    <n v="0.2"/>
    <n v="2.6936"/>
  </r>
  <r>
    <n v="3029"/>
    <s v="CA-2017-116855"/>
    <d v="2017-12-17T00:00:00"/>
    <x v="91"/>
    <x v="1"/>
    <s v="AI-10855"/>
    <s v="Arianne Irving"/>
    <s v="Consumer"/>
    <s v="United States"/>
    <x v="269"/>
    <s v="Virginia"/>
    <n v="23320"/>
    <x v="0"/>
    <s v="FUR-CH-10003846"/>
    <x v="0"/>
    <s v="Chairs"/>
    <s v="Hon Valutask Swivel Chairs"/>
    <n v="504.9"/>
    <n v="5"/>
    <n v="0"/>
    <n v="80.784000000000006"/>
  </r>
  <r>
    <n v="3030"/>
    <s v="US-2016-164189"/>
    <d v="2016-03-24T00:00:00"/>
    <x v="882"/>
    <x v="1"/>
    <s v="DR-12880"/>
    <s v="Dan Reichenbach"/>
    <s v="Corporate"/>
    <s v="United States"/>
    <x v="345"/>
    <s v="Oregon"/>
    <n v="97030"/>
    <x v="1"/>
    <s v="TEC-PH-10003691"/>
    <x v="2"/>
    <s v="Phones"/>
    <s v="BlackBerry Q10"/>
    <n v="403.16800000000001"/>
    <n v="4"/>
    <n v="0.2"/>
    <n v="25.198"/>
  </r>
  <r>
    <n v="3031"/>
    <s v="CA-2015-168480"/>
    <d v="2015-09-21T00:00:00"/>
    <x v="538"/>
    <x v="1"/>
    <s v="DM-12955"/>
    <s v="Dario Medina"/>
    <s v="Corporate"/>
    <s v="United States"/>
    <x v="291"/>
    <s v="Michigan"/>
    <n v="48146"/>
    <x v="2"/>
    <s v="FUR-BO-10000468"/>
    <x v="0"/>
    <s v="Bookcases"/>
    <s v="O'Sullivan 2-Shelf Heavy-Duty Bookcases"/>
    <n v="194.32"/>
    <n v="4"/>
    <n v="0"/>
    <n v="31.091200000000001"/>
  </r>
  <r>
    <n v="3032"/>
    <s v="CA-2015-168480"/>
    <d v="2015-09-21T00:00:00"/>
    <x v="538"/>
    <x v="1"/>
    <s v="DM-12955"/>
    <s v="Dario Medina"/>
    <s v="Corporate"/>
    <s v="United States"/>
    <x v="291"/>
    <s v="Michigan"/>
    <n v="48146"/>
    <x v="2"/>
    <s v="OFF-AR-10001044"/>
    <x v="1"/>
    <s v="Art"/>
    <s v="BOSTON Ranger #55 Pencil Sharpener, Black"/>
    <n v="25.99"/>
    <n v="1"/>
    <n v="0"/>
    <n v="7.5370999999999997"/>
  </r>
  <r>
    <n v="3033"/>
    <s v="US-2016-114293"/>
    <d v="2016-11-21T00:00:00"/>
    <x v="482"/>
    <x v="1"/>
    <s v="JH-16180"/>
    <s v="Justin Hirsh"/>
    <s v="Consumer"/>
    <s v="United States"/>
    <x v="345"/>
    <s v="Oregon"/>
    <n v="97030"/>
    <x v="1"/>
    <s v="FUR-CH-10003833"/>
    <x v="0"/>
    <s v="Chairs"/>
    <s v="Novimex Fabric Task Chair"/>
    <n v="195.136"/>
    <n v="4"/>
    <n v="0.2"/>
    <n v="-12.196"/>
  </r>
  <r>
    <n v="3034"/>
    <s v="CA-2017-134173"/>
    <d v="2017-09-16T00:00:00"/>
    <x v="814"/>
    <x v="1"/>
    <s v="AB-10060"/>
    <s v="Adam Bellavance"/>
    <s v="Home Office"/>
    <s v="United States"/>
    <x v="10"/>
    <s v="Pennsylvania"/>
    <n v="19143"/>
    <x v="3"/>
    <s v="OFF-PA-10004355"/>
    <x v="1"/>
    <s v="Paper"/>
    <s v="Xerox 231"/>
    <n v="20.736000000000001"/>
    <n v="4"/>
    <n v="0.2"/>
    <n v="7.2576000000000001"/>
  </r>
  <r>
    <n v="3035"/>
    <s v="US-2015-123960"/>
    <d v="2015-06-11T00:00:00"/>
    <x v="883"/>
    <x v="1"/>
    <s v="BD-11605"/>
    <s v="Brian Dahlen"/>
    <s v="Consumer"/>
    <s v="United States"/>
    <x v="53"/>
    <s v="Louisiana"/>
    <n v="71203"/>
    <x v="0"/>
    <s v="TEC-AC-10003038"/>
    <x v="2"/>
    <s v="Accessories"/>
    <s v="Kingston Digital DataTraveler 16GB USB 2.0"/>
    <n v="53.7"/>
    <n v="6"/>
    <n v="0"/>
    <n v="10.202999999999999"/>
  </r>
  <r>
    <n v="3036"/>
    <s v="US-2015-123960"/>
    <d v="2015-06-11T00:00:00"/>
    <x v="883"/>
    <x v="1"/>
    <s v="BD-11605"/>
    <s v="Brian Dahlen"/>
    <s v="Consumer"/>
    <s v="United States"/>
    <x v="53"/>
    <s v="Louisiana"/>
    <n v="71203"/>
    <x v="0"/>
    <s v="OFF-BI-10002799"/>
    <x v="1"/>
    <s v="Binders"/>
    <s v="SlimView Poly Binder, 3/8&quot;"/>
    <n v="36.26"/>
    <n v="7"/>
    <n v="0"/>
    <n v="16.679600000000001"/>
  </r>
  <r>
    <n v="3037"/>
    <s v="US-2015-123960"/>
    <d v="2015-06-11T00:00:00"/>
    <x v="883"/>
    <x v="1"/>
    <s v="BD-11605"/>
    <s v="Brian Dahlen"/>
    <s v="Consumer"/>
    <s v="United States"/>
    <x v="53"/>
    <s v="Louisiana"/>
    <n v="71203"/>
    <x v="0"/>
    <s v="OFF-AR-10003582"/>
    <x v="1"/>
    <s v="Art"/>
    <s v="Boston Electric Pencil Sharpener, Model 1818, Charcoal Black"/>
    <n v="56.3"/>
    <n v="2"/>
    <n v="0"/>
    <n v="15.763999999999999"/>
  </r>
  <r>
    <n v="3038"/>
    <s v="US-2015-123960"/>
    <d v="2015-06-11T00:00:00"/>
    <x v="883"/>
    <x v="1"/>
    <s v="BD-11605"/>
    <s v="Brian Dahlen"/>
    <s v="Consumer"/>
    <s v="United States"/>
    <x v="53"/>
    <s v="Louisiana"/>
    <n v="71203"/>
    <x v="0"/>
    <s v="OFF-PA-10004451"/>
    <x v="1"/>
    <s v="Paper"/>
    <s v="Xerox 222"/>
    <n v="32.4"/>
    <n v="5"/>
    <n v="0"/>
    <n v="15.552"/>
  </r>
  <r>
    <n v="3039"/>
    <s v="US-2015-123960"/>
    <d v="2015-06-11T00:00:00"/>
    <x v="883"/>
    <x v="1"/>
    <s v="BD-11605"/>
    <s v="Brian Dahlen"/>
    <s v="Consumer"/>
    <s v="United States"/>
    <x v="53"/>
    <s v="Louisiana"/>
    <n v="71203"/>
    <x v="0"/>
    <s v="FUR-FU-10004666"/>
    <x v="0"/>
    <s v="Furnishings"/>
    <s v="DAX Clear Channel Poster Frame"/>
    <n v="29.16"/>
    <n v="2"/>
    <n v="0"/>
    <n v="10.789199999999999"/>
  </r>
  <r>
    <n v="3040"/>
    <s v="CA-2017-101749"/>
    <d v="2017-10-03T00:00:00"/>
    <x v="179"/>
    <x v="1"/>
    <s v="AS-10045"/>
    <s v="Aaron Smayling"/>
    <s v="Corporate"/>
    <s v="United States"/>
    <x v="45"/>
    <s v="California"/>
    <n v="91104"/>
    <x v="1"/>
    <s v="FUR-TA-10001520"/>
    <x v="0"/>
    <s v="Tables"/>
    <s v="Lesro Sheffield Collection Coffee Table, End Table, Center Table, Corner Table"/>
    <n v="171.28800000000001"/>
    <n v="3"/>
    <n v="0.2"/>
    <n v="-6.4233000000000304"/>
  </r>
  <r>
    <n v="3041"/>
    <s v="US-2016-147991"/>
    <d v="2016-05-05T00:00:00"/>
    <x v="807"/>
    <x v="1"/>
    <s v="ZD-21925"/>
    <s v="Zuschuss Donatelli"/>
    <s v="Consumer"/>
    <s v="United States"/>
    <x v="346"/>
    <s v="Tennessee"/>
    <n v="37421"/>
    <x v="0"/>
    <s v="FUR-FU-10004270"/>
    <x v="0"/>
    <s v="Furnishings"/>
    <s v="Eldon Image Series Desk Accessories, Burgundy"/>
    <n v="16.72"/>
    <n v="5"/>
    <n v="0.2"/>
    <n v="3.3439999999999999"/>
  </r>
  <r>
    <n v="3042"/>
    <s v="CA-2017-149559"/>
    <d v="2017-09-11T00:00:00"/>
    <x v="230"/>
    <x v="3"/>
    <s v="KF-16285"/>
    <s v="Karen Ferguson"/>
    <s v="Home Office"/>
    <s v="United States"/>
    <x v="85"/>
    <s v="California"/>
    <n v="90805"/>
    <x v="1"/>
    <s v="OFF-PA-10003172"/>
    <x v="1"/>
    <s v="Paper"/>
    <s v="Xerox 1996"/>
    <n v="12.96"/>
    <n v="2"/>
    <n v="0"/>
    <n v="6.2207999999999997"/>
  </r>
  <r>
    <n v="3043"/>
    <s v="CA-2017-149559"/>
    <d v="2017-09-11T00:00:00"/>
    <x v="230"/>
    <x v="3"/>
    <s v="KF-16285"/>
    <s v="Karen Ferguson"/>
    <s v="Home Office"/>
    <s v="United States"/>
    <x v="85"/>
    <s v="California"/>
    <n v="90805"/>
    <x v="1"/>
    <s v="OFF-EN-10002312"/>
    <x v="1"/>
    <s v="Envelopes"/>
    <s v="#10 Self-Seal White Envelopes"/>
    <n v="22.18"/>
    <n v="2"/>
    <n v="0"/>
    <n v="10.8682"/>
  </r>
  <r>
    <n v="3044"/>
    <s v="CA-2017-149559"/>
    <d v="2017-09-11T00:00:00"/>
    <x v="230"/>
    <x v="3"/>
    <s v="KF-16285"/>
    <s v="Karen Ferguson"/>
    <s v="Home Office"/>
    <s v="United States"/>
    <x v="85"/>
    <s v="California"/>
    <n v="90805"/>
    <x v="1"/>
    <s v="FUR-CH-10002320"/>
    <x v="0"/>
    <s v="Chairs"/>
    <s v="Hon Pagoda Stacking Chairs"/>
    <n v="2054.2719999999999"/>
    <n v="8"/>
    <n v="0.2"/>
    <n v="256.78399999999999"/>
  </r>
  <r>
    <n v="3045"/>
    <s v="CA-2015-135174"/>
    <d v="2015-04-30T00:00:00"/>
    <x v="32"/>
    <x v="0"/>
    <s v="BP-11230"/>
    <s v="Benjamin Patterson"/>
    <s v="Consumer"/>
    <s v="United States"/>
    <x v="21"/>
    <s v="Ohio"/>
    <n v="45373"/>
    <x v="3"/>
    <s v="TEC-PH-10001530"/>
    <x v="2"/>
    <s v="Phones"/>
    <s v="Cisco Unified IP Phone 7945G VoIP phone"/>
    <n v="1022.97"/>
    <n v="5"/>
    <n v="0.4"/>
    <n v="-255.74250000000001"/>
  </r>
  <r>
    <n v="3046"/>
    <s v="CA-2017-125290"/>
    <d v="2017-11-06T00:00:00"/>
    <x v="173"/>
    <x v="0"/>
    <s v="CC-12430"/>
    <s v="Chuck Clark"/>
    <s v="Home Office"/>
    <s v="United States"/>
    <x v="31"/>
    <s v="Minnesota"/>
    <n v="55407"/>
    <x v="2"/>
    <s v="OFF-AR-10001216"/>
    <x v="1"/>
    <s v="Art"/>
    <s v="Newell 339"/>
    <n v="13.9"/>
    <n v="5"/>
    <n v="0"/>
    <n v="3.6139999999999999"/>
  </r>
  <r>
    <n v="3047"/>
    <s v="CA-2017-125290"/>
    <d v="2017-11-06T00:00:00"/>
    <x v="173"/>
    <x v="0"/>
    <s v="CC-12430"/>
    <s v="Chuck Clark"/>
    <s v="Home Office"/>
    <s v="United States"/>
    <x v="31"/>
    <s v="Minnesota"/>
    <n v="55407"/>
    <x v="2"/>
    <s v="OFF-PA-10003127"/>
    <x v="1"/>
    <s v="Paper"/>
    <s v="Easy-staple paper"/>
    <n v="26.38"/>
    <n v="1"/>
    <n v="0"/>
    <n v="12.1348"/>
  </r>
  <r>
    <n v="3048"/>
    <s v="CA-2014-137351"/>
    <d v="2014-09-30T00:00:00"/>
    <x v="622"/>
    <x v="1"/>
    <s v="DB-13615"/>
    <s v="Doug Bickford"/>
    <s v="Consumer"/>
    <s v="United States"/>
    <x v="4"/>
    <s v="Washington"/>
    <n v="98105"/>
    <x v="1"/>
    <s v="OFF-BI-10003910"/>
    <x v="1"/>
    <s v="Binders"/>
    <s v="DXL Angle-View Binders with Locking Rings by Samsill"/>
    <n v="43.176000000000002"/>
    <n v="7"/>
    <n v="0.2"/>
    <n v="13.4925"/>
  </r>
  <r>
    <n v="3049"/>
    <s v="CA-2017-121419"/>
    <d v="2017-04-02T00:00:00"/>
    <x v="192"/>
    <x v="2"/>
    <s v="TC-21475"/>
    <s v="Tony Chapman"/>
    <s v="Home Office"/>
    <s v="United States"/>
    <x v="38"/>
    <s v="Georgia"/>
    <n v="31907"/>
    <x v="0"/>
    <s v="FUR-TA-10004534"/>
    <x v="0"/>
    <s v="Tables"/>
    <s v="Bevis 44 x 96 Conference Tables"/>
    <n v="411.8"/>
    <n v="2"/>
    <n v="0"/>
    <n v="70.006"/>
  </r>
  <r>
    <n v="3050"/>
    <s v="CA-2017-121419"/>
    <d v="2017-04-02T00:00:00"/>
    <x v="192"/>
    <x v="2"/>
    <s v="TC-21475"/>
    <s v="Tony Chapman"/>
    <s v="Home Office"/>
    <s v="United States"/>
    <x v="38"/>
    <s v="Georgia"/>
    <n v="31907"/>
    <x v="0"/>
    <s v="TEC-AC-10000892"/>
    <x v="2"/>
    <s v="Accessories"/>
    <s v="NETGEAR N750 Dual Band Wi-Fi Gigabit Router"/>
    <n v="360"/>
    <n v="4"/>
    <n v="0"/>
    <n v="129.6"/>
  </r>
  <r>
    <n v="3051"/>
    <s v="US-2017-148054"/>
    <d v="2017-10-06T00:00:00"/>
    <x v="768"/>
    <x v="1"/>
    <s v="NZ-18565"/>
    <s v="Nick Zandusky"/>
    <s v="Home Office"/>
    <s v="United States"/>
    <x v="347"/>
    <s v="Idaho"/>
    <n v="83642"/>
    <x v="1"/>
    <s v="FUR-FU-10003247"/>
    <x v="0"/>
    <s v="Furnishings"/>
    <s v="36X48 HARDFLOOR CHAIRMAT"/>
    <n v="41.96"/>
    <n v="2"/>
    <n v="0"/>
    <n v="2.9371999999999998"/>
  </r>
  <r>
    <n v="3052"/>
    <s v="US-2017-148054"/>
    <d v="2017-10-06T00:00:00"/>
    <x v="768"/>
    <x v="1"/>
    <s v="NZ-18565"/>
    <s v="Nick Zandusky"/>
    <s v="Home Office"/>
    <s v="United States"/>
    <x v="347"/>
    <s v="Idaho"/>
    <n v="83642"/>
    <x v="1"/>
    <s v="OFF-AP-10004336"/>
    <x v="1"/>
    <s v="Appliances"/>
    <s v="Conquest 14 Commercial Heavy-Duty Upright Vacuum, Collection System, Accessory Kit"/>
    <n v="227.84"/>
    <n v="4"/>
    <n v="0"/>
    <n v="66.073599999999999"/>
  </r>
  <r>
    <n v="3053"/>
    <s v="US-2017-148054"/>
    <d v="2017-10-06T00:00:00"/>
    <x v="768"/>
    <x v="1"/>
    <s v="NZ-18565"/>
    <s v="Nick Zandusky"/>
    <s v="Home Office"/>
    <s v="United States"/>
    <x v="347"/>
    <s v="Idaho"/>
    <n v="83642"/>
    <x v="1"/>
    <s v="OFF-PA-10001295"/>
    <x v="1"/>
    <s v="Paper"/>
    <s v="Computer Printout Paper with Letter-Trim Perforations"/>
    <n v="37.94"/>
    <n v="2"/>
    <n v="0"/>
    <n v="18.211200000000002"/>
  </r>
  <r>
    <n v="3054"/>
    <s v="CA-2016-128517"/>
    <d v="2016-04-09T00:00:00"/>
    <x v="679"/>
    <x v="0"/>
    <s v="SW-20350"/>
    <s v="Sean Wendt"/>
    <s v="Home Office"/>
    <s v="United States"/>
    <x v="66"/>
    <s v="Michigan"/>
    <n v="48227"/>
    <x v="2"/>
    <s v="TEC-PH-10002555"/>
    <x v="2"/>
    <s v="Phones"/>
    <s v="Nortel Meridian M5316 Digital phone"/>
    <n v="517.9"/>
    <n v="2"/>
    <n v="0"/>
    <n v="134.654"/>
  </r>
  <r>
    <n v="3055"/>
    <s v="CA-2016-128517"/>
    <d v="2016-04-09T00:00:00"/>
    <x v="679"/>
    <x v="0"/>
    <s v="SW-20350"/>
    <s v="Sean Wendt"/>
    <s v="Home Office"/>
    <s v="United States"/>
    <x v="66"/>
    <s v="Michigan"/>
    <n v="48227"/>
    <x v="2"/>
    <s v="OFF-BI-10000831"/>
    <x v="1"/>
    <s v="Binders"/>
    <s v="Storex Flexible Poly Binders with Double Pockets"/>
    <n v="5.28"/>
    <n v="2"/>
    <n v="0"/>
    <n v="2.4287999999999998"/>
  </r>
  <r>
    <n v="3056"/>
    <s v="US-2015-100377"/>
    <d v="2015-08-28T00:00:00"/>
    <x v="483"/>
    <x v="1"/>
    <s v="TS-21370"/>
    <s v="Todd Sumrall"/>
    <s v="Corporate"/>
    <s v="United States"/>
    <x v="22"/>
    <s v="Illinois"/>
    <n v="60623"/>
    <x v="2"/>
    <s v="TEC-CO-10001046"/>
    <x v="2"/>
    <s v="Copiers"/>
    <s v="Canon Imageclass D680 Copier / Fax"/>
    <n v="2799.96"/>
    <n v="5"/>
    <n v="0.2"/>
    <n v="874.98749999999995"/>
  </r>
  <r>
    <n v="3057"/>
    <s v="CA-2017-131492"/>
    <d v="2017-10-19T00:00:00"/>
    <x v="188"/>
    <x v="0"/>
    <s v="HH-15010"/>
    <s v="Hilary Holden"/>
    <s v="Corporate"/>
    <s v="United States"/>
    <x v="8"/>
    <s v="California"/>
    <n v="94110"/>
    <x v="1"/>
    <s v="OFF-EN-10002973"/>
    <x v="1"/>
    <s v="Envelopes"/>
    <s v="Ampad #10 Peel &amp; Seel Holiday Envelopes"/>
    <n v="8.9600000000000009"/>
    <n v="2"/>
    <n v="0"/>
    <n v="4.3007999999999997"/>
  </r>
  <r>
    <n v="3058"/>
    <s v="CA-2017-131492"/>
    <d v="2017-10-19T00:00:00"/>
    <x v="188"/>
    <x v="0"/>
    <s v="HH-15010"/>
    <s v="Hilary Holden"/>
    <s v="Corporate"/>
    <s v="United States"/>
    <x v="8"/>
    <s v="California"/>
    <n v="94110"/>
    <x v="1"/>
    <s v="OFF-LA-10001641"/>
    <x v="1"/>
    <s v="Labels"/>
    <s v="Avery 518"/>
    <n v="31.5"/>
    <n v="10"/>
    <n v="0"/>
    <n v="15.12"/>
  </r>
  <r>
    <n v="3059"/>
    <s v="CA-2017-131492"/>
    <d v="2017-10-19T00:00:00"/>
    <x v="188"/>
    <x v="0"/>
    <s v="HH-15010"/>
    <s v="Hilary Holden"/>
    <s v="Corporate"/>
    <s v="United States"/>
    <x v="8"/>
    <s v="California"/>
    <n v="94110"/>
    <x v="1"/>
    <s v="FUR-FU-10003878"/>
    <x v="0"/>
    <s v="Furnishings"/>
    <s v="Linden 10&quot; Round Wall Clock, Black"/>
    <n v="30.56"/>
    <n v="2"/>
    <n v="0"/>
    <n v="10.3904"/>
  </r>
  <r>
    <n v="3060"/>
    <s v="CA-2017-131492"/>
    <d v="2017-10-19T00:00:00"/>
    <x v="188"/>
    <x v="0"/>
    <s v="HH-15010"/>
    <s v="Hilary Holden"/>
    <s v="Corporate"/>
    <s v="United States"/>
    <x v="8"/>
    <s v="California"/>
    <n v="94110"/>
    <x v="1"/>
    <s v="FUR-TA-10003837"/>
    <x v="0"/>
    <s v="Tables"/>
    <s v="Anderson Hickey Conga Table Tops &amp; Accessories"/>
    <n v="24.367999999999999"/>
    <n v="2"/>
    <n v="0.2"/>
    <n v="-3.3506"/>
  </r>
  <r>
    <n v="3061"/>
    <s v="CA-2016-144554"/>
    <d v="2016-11-07T00:00:00"/>
    <x v="357"/>
    <x v="1"/>
    <s v="DM-13345"/>
    <s v="Denise Monton"/>
    <s v="Corporate"/>
    <s v="United States"/>
    <x v="46"/>
    <s v="Ohio"/>
    <n v="43055"/>
    <x v="3"/>
    <s v="TEC-AC-10002800"/>
    <x v="2"/>
    <s v="Accessories"/>
    <s v="Plantronics Audio 478 Stereo USB Headset"/>
    <n v="119.976"/>
    <n v="3"/>
    <n v="0.2"/>
    <n v="22.4955"/>
  </r>
  <r>
    <n v="3062"/>
    <s v="CA-2017-127621"/>
    <d v="2017-03-03T00:00:00"/>
    <x v="884"/>
    <x v="1"/>
    <s v="RE-19450"/>
    <s v="Richard Eichhorn"/>
    <s v="Consumer"/>
    <s v="United States"/>
    <x v="61"/>
    <s v="Texas"/>
    <n v="75081"/>
    <x v="2"/>
    <s v="OFF-PA-10001307"/>
    <x v="1"/>
    <s v="Paper"/>
    <s v="Important Message Pads, 50 4-1/4 x 5-1/2 Forms per Pad"/>
    <n v="26.88"/>
    <n v="8"/>
    <n v="0.2"/>
    <n v="9.7439999999999998"/>
  </r>
  <r>
    <n v="3063"/>
    <s v="CA-2015-145184"/>
    <d v="2015-11-27T00:00:00"/>
    <x v="699"/>
    <x v="2"/>
    <s v="JD-16150"/>
    <s v="Justin Deggeller"/>
    <s v="Corporate"/>
    <s v="United States"/>
    <x v="46"/>
    <s v="Delaware"/>
    <n v="19711"/>
    <x v="3"/>
    <s v="TEC-PH-10002350"/>
    <x v="2"/>
    <s v="Phones"/>
    <s v="Apple EarPods with Remote and Mic"/>
    <n v="83.97"/>
    <n v="3"/>
    <n v="0"/>
    <n v="23.511600000000001"/>
  </r>
  <r>
    <n v="3064"/>
    <s v="CA-2015-145184"/>
    <d v="2015-11-27T00:00:00"/>
    <x v="699"/>
    <x v="2"/>
    <s v="JD-16150"/>
    <s v="Justin Deggeller"/>
    <s v="Corporate"/>
    <s v="United States"/>
    <x v="46"/>
    <s v="Delaware"/>
    <n v="19711"/>
    <x v="3"/>
    <s v="TEC-AC-10000397"/>
    <x v="2"/>
    <s v="Accessories"/>
    <s v="Perixx PERIBOARD-512B, Ergonomic Split Keyboard"/>
    <n v="104.97"/>
    <n v="3"/>
    <n v="0"/>
    <n v="7.3479000000000001"/>
  </r>
  <r>
    <n v="3065"/>
    <s v="CA-2017-106859"/>
    <d v="2017-03-13T00:00:00"/>
    <x v="671"/>
    <x v="0"/>
    <s v="BF-11215"/>
    <s v="Benjamin Farhat"/>
    <s v="Home Office"/>
    <s v="United States"/>
    <x v="305"/>
    <s v="New Mexico"/>
    <n v="87105"/>
    <x v="1"/>
    <s v="OFF-ST-10000615"/>
    <x v="1"/>
    <s v="Storage"/>
    <s v="SimpliFile Personal File, Black Granite, 15w x 6-15/16d x 11-1/4h"/>
    <n v="90.8"/>
    <n v="8"/>
    <n v="0"/>
    <n v="25.423999999999999"/>
  </r>
  <r>
    <n v="3066"/>
    <s v="CA-2017-106859"/>
    <d v="2017-03-13T00:00:00"/>
    <x v="671"/>
    <x v="0"/>
    <s v="BF-11215"/>
    <s v="Benjamin Farhat"/>
    <s v="Home Office"/>
    <s v="United States"/>
    <x v="305"/>
    <s v="New Mexico"/>
    <n v="87105"/>
    <x v="1"/>
    <s v="TEC-PH-10004531"/>
    <x v="2"/>
    <s v="Phones"/>
    <s v="OtterBox Commuter Series Case - iPhone 5 &amp; 5s"/>
    <n v="140.73599999999999"/>
    <n v="8"/>
    <n v="0.2"/>
    <n v="49.257599999999996"/>
  </r>
  <r>
    <n v="3067"/>
    <s v="CA-2017-106859"/>
    <d v="2017-03-13T00:00:00"/>
    <x v="671"/>
    <x v="0"/>
    <s v="BF-11215"/>
    <s v="Benjamin Farhat"/>
    <s v="Home Office"/>
    <s v="United States"/>
    <x v="305"/>
    <s v="New Mexico"/>
    <n v="87105"/>
    <x v="1"/>
    <s v="TEC-AC-10004001"/>
    <x v="2"/>
    <s v="Accessories"/>
    <s v="Logitech Wireless Headset H600 Over-The-Head Design"/>
    <n v="214.95"/>
    <n v="5"/>
    <n v="0"/>
    <n v="88.129499999999993"/>
  </r>
  <r>
    <n v="3068"/>
    <s v="CA-2017-106859"/>
    <d v="2017-03-13T00:00:00"/>
    <x v="671"/>
    <x v="0"/>
    <s v="BF-11215"/>
    <s v="Benjamin Farhat"/>
    <s v="Home Office"/>
    <s v="United States"/>
    <x v="305"/>
    <s v="New Mexico"/>
    <n v="87105"/>
    <x v="1"/>
    <s v="OFF-PA-10001534"/>
    <x v="1"/>
    <s v="Paper"/>
    <s v="Xerox 230"/>
    <n v="45.36"/>
    <n v="7"/>
    <n v="0"/>
    <n v="21.7728"/>
  </r>
  <r>
    <n v="3069"/>
    <s v="CA-2017-106859"/>
    <d v="2017-03-13T00:00:00"/>
    <x v="671"/>
    <x v="0"/>
    <s v="BF-11215"/>
    <s v="Benjamin Farhat"/>
    <s v="Home Office"/>
    <s v="United States"/>
    <x v="305"/>
    <s v="New Mexico"/>
    <n v="87105"/>
    <x v="1"/>
    <s v="OFF-PA-10001815"/>
    <x v="1"/>
    <s v="Paper"/>
    <s v="Xerox 1885"/>
    <n v="288.24"/>
    <n v="6"/>
    <n v="0"/>
    <n v="138.3552"/>
  </r>
  <r>
    <n v="3070"/>
    <s v="US-2017-120089"/>
    <d v="2017-11-30T00:00:00"/>
    <x v="524"/>
    <x v="3"/>
    <s v="ML-17755"/>
    <s v="Max Ludwig"/>
    <s v="Home Office"/>
    <s v="United States"/>
    <x v="167"/>
    <s v="Ohio"/>
    <n v="43615"/>
    <x v="3"/>
    <s v="OFF-AP-10003779"/>
    <x v="1"/>
    <s v="Appliances"/>
    <s v="Kensington 7 Outlet MasterPiece Power Center with Fax/Phone Line Protection"/>
    <n v="663.93600000000004"/>
    <n v="4"/>
    <n v="0.2"/>
    <n v="82.991999999999905"/>
  </r>
  <r>
    <n v="3071"/>
    <s v="CA-2014-119375"/>
    <d v="2014-11-17T00:00:00"/>
    <x v="794"/>
    <x v="1"/>
    <s v="YC-21895"/>
    <s v="Yoseph Carroll"/>
    <s v="Corporate"/>
    <s v="United States"/>
    <x v="46"/>
    <s v="Delaware"/>
    <n v="19711"/>
    <x v="3"/>
    <s v="OFF-ST-10002011"/>
    <x v="1"/>
    <s v="Storage"/>
    <s v="Smead Adjustable Mobile File Trolley with Lockable Top"/>
    <n v="2934.33"/>
    <n v="7"/>
    <n v="0"/>
    <n v="792.26909999999998"/>
  </r>
  <r>
    <n v="3072"/>
    <s v="CA-2014-119375"/>
    <d v="2014-11-17T00:00:00"/>
    <x v="794"/>
    <x v="1"/>
    <s v="YC-21895"/>
    <s v="Yoseph Carroll"/>
    <s v="Corporate"/>
    <s v="United States"/>
    <x v="46"/>
    <s v="Delaware"/>
    <n v="19711"/>
    <x v="3"/>
    <s v="FUR-FU-10002379"/>
    <x v="0"/>
    <s v="Furnishings"/>
    <s v="Eldon Econocleat Chair Mats for Low Pile Carpets"/>
    <n v="124.41"/>
    <n v="3"/>
    <n v="0"/>
    <n v="14.9292"/>
  </r>
  <r>
    <n v="3073"/>
    <s v="CA-2014-119375"/>
    <d v="2014-11-17T00:00:00"/>
    <x v="794"/>
    <x v="1"/>
    <s v="YC-21895"/>
    <s v="Yoseph Carroll"/>
    <s v="Corporate"/>
    <s v="United States"/>
    <x v="46"/>
    <s v="Delaware"/>
    <n v="19711"/>
    <x v="3"/>
    <s v="OFF-AR-10003752"/>
    <x v="1"/>
    <s v="Art"/>
    <s v="Deluxe Chalkboard Eraser Cleaner"/>
    <n v="57.75"/>
    <n v="5"/>
    <n v="0"/>
    <n v="26.565000000000001"/>
  </r>
  <r>
    <n v="3074"/>
    <s v="CA-2016-125206"/>
    <d v="2016-01-03T00:00:00"/>
    <x v="708"/>
    <x v="2"/>
    <s v="LR-16915"/>
    <s v="Lena Radford"/>
    <s v="Consumer"/>
    <s v="United States"/>
    <x v="1"/>
    <s v="California"/>
    <n v="90045"/>
    <x v="1"/>
    <s v="OFF-ST-10003692"/>
    <x v="1"/>
    <s v="Storage"/>
    <s v="Recycled Steel Personal File for Hanging File Folders"/>
    <n v="114.46"/>
    <n v="2"/>
    <n v="0"/>
    <n v="28.614999999999998"/>
  </r>
  <r>
    <n v="3075"/>
    <s v="CA-2015-126137"/>
    <d v="2015-10-03T00:00:00"/>
    <x v="688"/>
    <x v="1"/>
    <s v="BS-11755"/>
    <s v="Bruce Stewart"/>
    <s v="Consumer"/>
    <s v="United States"/>
    <x v="1"/>
    <s v="California"/>
    <n v="90032"/>
    <x v="1"/>
    <s v="FUR-BO-10004409"/>
    <x v="0"/>
    <s v="Bookcases"/>
    <s v="Safco Value Mate Series Steel Bookcases, Baked Enamel Finish on Steel, Gray"/>
    <n v="120.666"/>
    <n v="2"/>
    <n v="0.15"/>
    <n v="18.454799999999999"/>
  </r>
  <r>
    <n v="3076"/>
    <s v="CA-2014-143903"/>
    <d v="2014-07-20T00:00:00"/>
    <x v="885"/>
    <x v="1"/>
    <s v="KM-16375"/>
    <s v="Katherine Murray"/>
    <s v="Home Office"/>
    <s v="United States"/>
    <x v="61"/>
    <s v="Texas"/>
    <n v="75217"/>
    <x v="2"/>
    <s v="OFF-ST-10003306"/>
    <x v="1"/>
    <s v="Storage"/>
    <s v="Letter Size Cart"/>
    <n v="342.86399999999998"/>
    <n v="3"/>
    <n v="0.2"/>
    <n v="38.572200000000002"/>
  </r>
  <r>
    <n v="3077"/>
    <s v="CA-2014-143903"/>
    <d v="2014-07-20T00:00:00"/>
    <x v="885"/>
    <x v="1"/>
    <s v="KM-16375"/>
    <s v="Katherine Murray"/>
    <s v="Home Office"/>
    <s v="United States"/>
    <x v="61"/>
    <s v="Texas"/>
    <n v="75217"/>
    <x v="2"/>
    <s v="FUR-FU-10003724"/>
    <x v="0"/>
    <s v="Furnishings"/>
    <s v="Westinghouse Clip-On Gooseneck Lamps"/>
    <n v="16.739999999999998"/>
    <n v="5"/>
    <n v="0.6"/>
    <n v="-14.228999999999999"/>
  </r>
  <r>
    <n v="3078"/>
    <s v="CA-2014-143903"/>
    <d v="2014-07-20T00:00:00"/>
    <x v="885"/>
    <x v="1"/>
    <s v="KM-16375"/>
    <s v="Katherine Murray"/>
    <s v="Home Office"/>
    <s v="United States"/>
    <x v="61"/>
    <s v="Texas"/>
    <n v="75217"/>
    <x v="2"/>
    <s v="FUR-CH-10002024"/>
    <x v="0"/>
    <s v="Chairs"/>
    <s v="HON 5400 Series Task Chairs for Big and Tall"/>
    <n v="981.37199999999996"/>
    <n v="2"/>
    <n v="0.3"/>
    <n v="-140.196"/>
  </r>
  <r>
    <n v="3079"/>
    <s v="CA-2014-104780"/>
    <d v="2014-05-21T00:00:00"/>
    <x v="396"/>
    <x v="1"/>
    <s v="BT-11530"/>
    <s v="Bradley Talbott"/>
    <s v="Home Office"/>
    <s v="United States"/>
    <x v="70"/>
    <s v="California"/>
    <n v="92037"/>
    <x v="1"/>
    <s v="OFF-AR-10003514"/>
    <x v="1"/>
    <s v="Art"/>
    <s v="4009 Highlighters by Sanford"/>
    <n v="31.84"/>
    <n v="8"/>
    <n v="0"/>
    <n v="10.507199999999999"/>
  </r>
  <r>
    <n v="3080"/>
    <s v="CA-2017-101182"/>
    <d v="2017-09-04T00:00:00"/>
    <x v="559"/>
    <x v="2"/>
    <s v="KB-16405"/>
    <s v="Katrina Bavinger"/>
    <s v="Home Office"/>
    <s v="United States"/>
    <x v="339"/>
    <s v="California"/>
    <n v="92307"/>
    <x v="1"/>
    <s v="OFF-PA-10001800"/>
    <x v="1"/>
    <s v="Paper"/>
    <s v="Xerox 220"/>
    <n v="12.96"/>
    <n v="2"/>
    <n v="0"/>
    <n v="6.2207999999999997"/>
  </r>
  <r>
    <n v="3081"/>
    <s v="CA-2017-101182"/>
    <d v="2017-09-04T00:00:00"/>
    <x v="559"/>
    <x v="2"/>
    <s v="KB-16405"/>
    <s v="Katrina Bavinger"/>
    <s v="Home Office"/>
    <s v="United States"/>
    <x v="339"/>
    <s v="California"/>
    <n v="92307"/>
    <x v="1"/>
    <s v="TEC-PH-10003589"/>
    <x v="2"/>
    <s v="Phones"/>
    <s v="invisibleSHIELD by ZAGG Smudge-Free Screen Protector"/>
    <n v="43.176000000000002"/>
    <n v="3"/>
    <n v="0.2"/>
    <n v="15.111599999999999"/>
  </r>
  <r>
    <n v="3082"/>
    <s v="US-2017-132297"/>
    <d v="2017-05-27T00:00:00"/>
    <x v="886"/>
    <x v="1"/>
    <s v="DW-13480"/>
    <s v="Dianna Wilson"/>
    <s v="Home Office"/>
    <s v="United States"/>
    <x v="103"/>
    <s v="Kentucky"/>
    <n v="40214"/>
    <x v="0"/>
    <s v="OFF-BI-10003364"/>
    <x v="1"/>
    <s v="Binders"/>
    <s v="Binding Machine Supplies"/>
    <n v="58.34"/>
    <n v="2"/>
    <n v="0"/>
    <n v="28.0032"/>
  </r>
  <r>
    <n v="3083"/>
    <s v="US-2017-132297"/>
    <d v="2017-05-27T00:00:00"/>
    <x v="886"/>
    <x v="1"/>
    <s v="DW-13480"/>
    <s v="Dianna Wilson"/>
    <s v="Home Office"/>
    <s v="United States"/>
    <x v="103"/>
    <s v="Kentucky"/>
    <n v="40214"/>
    <x v="0"/>
    <s v="TEC-PH-10002834"/>
    <x v="2"/>
    <s v="Phones"/>
    <s v="Google Nexus 5"/>
    <n v="539.97"/>
    <n v="3"/>
    <n v="0"/>
    <n v="134.99250000000001"/>
  </r>
  <r>
    <n v="3084"/>
    <s v="CA-2014-100328"/>
    <d v="2014-01-28T00:00:00"/>
    <x v="224"/>
    <x v="1"/>
    <s v="JC-15340"/>
    <s v="Jasper Cacioppo"/>
    <s v="Consumer"/>
    <s v="United States"/>
    <x v="20"/>
    <s v="New York"/>
    <n v="10024"/>
    <x v="3"/>
    <s v="OFF-BI-10000343"/>
    <x v="1"/>
    <s v="Binders"/>
    <s v="Pressboard Covers with Storage Hooks, 9 1/2&quot; x 11&quot;, Light Blue"/>
    <n v="3.9279999999999999"/>
    <n v="1"/>
    <n v="0.2"/>
    <n v="1.3257000000000001"/>
  </r>
  <r>
    <n v="3085"/>
    <s v="CA-2017-118773"/>
    <d v="2017-02-09T00:00:00"/>
    <x v="556"/>
    <x v="1"/>
    <s v="TP-21415"/>
    <s v="Tom Prescott"/>
    <s v="Consumer"/>
    <s v="United States"/>
    <x v="12"/>
    <s v="Texas"/>
    <n v="77070"/>
    <x v="2"/>
    <s v="OFF-BI-10004584"/>
    <x v="1"/>
    <s v="Binders"/>
    <s v="GBC ProClick 150 Presentation Binding System"/>
    <n v="252.78399999999999"/>
    <n v="4"/>
    <n v="0.8"/>
    <n v="-417.09359999999998"/>
  </r>
  <r>
    <n v="3086"/>
    <s v="CA-2017-118773"/>
    <d v="2017-02-09T00:00:00"/>
    <x v="556"/>
    <x v="1"/>
    <s v="TP-21415"/>
    <s v="Tom Prescott"/>
    <s v="Consumer"/>
    <s v="United States"/>
    <x v="12"/>
    <s v="Texas"/>
    <n v="77070"/>
    <x v="2"/>
    <s v="TEC-AC-10002402"/>
    <x v="2"/>
    <s v="Accessories"/>
    <s v="Razer Kraken PRO Over Ear PC and Music Headset"/>
    <n v="127.98399999999999"/>
    <n v="2"/>
    <n v="0.2"/>
    <n v="15.997999999999999"/>
  </r>
  <r>
    <n v="3087"/>
    <s v="CA-2017-118773"/>
    <d v="2017-02-09T00:00:00"/>
    <x v="556"/>
    <x v="1"/>
    <s v="TP-21415"/>
    <s v="Tom Prescott"/>
    <s v="Consumer"/>
    <s v="United States"/>
    <x v="12"/>
    <s v="Texas"/>
    <n v="77070"/>
    <x v="2"/>
    <s v="FUR-FU-10000550"/>
    <x v="0"/>
    <s v="Furnishings"/>
    <s v="Stacking Trays by OIC"/>
    <n v="3.984"/>
    <n v="2"/>
    <n v="0.6"/>
    <n v="-2.6892"/>
  </r>
  <r>
    <n v="3088"/>
    <s v="CA-2017-118773"/>
    <d v="2017-02-09T00:00:00"/>
    <x v="556"/>
    <x v="1"/>
    <s v="TP-21415"/>
    <s v="Tom Prescott"/>
    <s v="Consumer"/>
    <s v="United States"/>
    <x v="12"/>
    <s v="Texas"/>
    <n v="77070"/>
    <x v="2"/>
    <s v="OFF-AP-10000055"/>
    <x v="1"/>
    <s v="Appliances"/>
    <s v="Belkin F9S820V06 8 Outlet Surge"/>
    <n v="12.992000000000001"/>
    <n v="2"/>
    <n v="0.8"/>
    <n v="-32.479999999999997"/>
  </r>
  <r>
    <n v="3089"/>
    <s v="US-2017-159205"/>
    <d v="2017-03-31T00:00:00"/>
    <x v="504"/>
    <x v="0"/>
    <s v="DB-12910"/>
    <s v="Daniel Byrd"/>
    <s v="Home Office"/>
    <s v="United States"/>
    <x v="0"/>
    <s v="Kentucky"/>
    <n v="42420"/>
    <x v="0"/>
    <s v="FUR-FU-10001591"/>
    <x v="0"/>
    <s v="Furnishings"/>
    <s v="Advantus Panel Wall Certificate Holder - 8.5x11"/>
    <n v="61"/>
    <n v="5"/>
    <n v="0"/>
    <n v="25.62"/>
  </r>
  <r>
    <n v="3090"/>
    <s v="US-2017-159205"/>
    <d v="2017-03-31T00:00:00"/>
    <x v="504"/>
    <x v="0"/>
    <s v="DB-12910"/>
    <s v="Daniel Byrd"/>
    <s v="Home Office"/>
    <s v="United States"/>
    <x v="0"/>
    <s v="Kentucky"/>
    <n v="42420"/>
    <x v="0"/>
    <s v="TEC-PH-10000526"/>
    <x v="2"/>
    <s v="Phones"/>
    <s v="Vtech CS6719"/>
    <n v="671.93"/>
    <n v="7"/>
    <n v="0"/>
    <n v="188.1404"/>
  </r>
  <r>
    <n v="3091"/>
    <s v="CA-2016-112123"/>
    <d v="2016-03-03T00:00:00"/>
    <x v="599"/>
    <x v="1"/>
    <s v="BH-11710"/>
    <s v="Brosina Hoffman"/>
    <s v="Consumer"/>
    <s v="United States"/>
    <x v="46"/>
    <s v="Delaware"/>
    <n v="19711"/>
    <x v="3"/>
    <s v="OFF-BI-10001071"/>
    <x v="1"/>
    <s v="Binders"/>
    <s v="GBC ProClick Punch Binding System"/>
    <n v="447.86"/>
    <n v="7"/>
    <n v="0"/>
    <n v="219.45140000000001"/>
  </r>
  <r>
    <n v="3092"/>
    <s v="CA-2016-112123"/>
    <d v="2016-03-03T00:00:00"/>
    <x v="599"/>
    <x v="1"/>
    <s v="BH-11710"/>
    <s v="Brosina Hoffman"/>
    <s v="Consumer"/>
    <s v="United States"/>
    <x v="46"/>
    <s v="Delaware"/>
    <n v="19711"/>
    <x v="3"/>
    <s v="TEC-PH-10001557"/>
    <x v="2"/>
    <s v="Phones"/>
    <s v="Pyle PMP37LED"/>
    <n v="479.95"/>
    <n v="5"/>
    <n v="0"/>
    <n v="129.5865"/>
  </r>
  <r>
    <n v="3093"/>
    <s v="CA-2016-112123"/>
    <d v="2016-03-03T00:00:00"/>
    <x v="599"/>
    <x v="1"/>
    <s v="BH-11710"/>
    <s v="Brosina Hoffman"/>
    <s v="Consumer"/>
    <s v="United States"/>
    <x v="46"/>
    <s v="Delaware"/>
    <n v="19711"/>
    <x v="3"/>
    <s v="OFF-PA-10001977"/>
    <x v="1"/>
    <s v="Paper"/>
    <s v="Xerox 194"/>
    <n v="166.44"/>
    <n v="3"/>
    <n v="0"/>
    <n v="79.891199999999998"/>
  </r>
  <r>
    <n v="3094"/>
    <s v="CA-2015-114468"/>
    <d v="2015-08-23T00:00:00"/>
    <x v="309"/>
    <x v="3"/>
    <s v="TD-20995"/>
    <s v="Tamara Dahlen"/>
    <s v="Consumer"/>
    <s v="United States"/>
    <x v="348"/>
    <s v="Illinois"/>
    <n v="60440"/>
    <x v="2"/>
    <s v="OFF-SU-10004231"/>
    <x v="1"/>
    <s v="Supplies"/>
    <s v="Acme Tagit Stainless Steel Antibacterial Scissors"/>
    <n v="31.68"/>
    <n v="4"/>
    <n v="0.2"/>
    <n v="2.7719999999999998"/>
  </r>
  <r>
    <n v="3095"/>
    <s v="CA-2015-114468"/>
    <d v="2015-08-23T00:00:00"/>
    <x v="309"/>
    <x v="3"/>
    <s v="TD-20995"/>
    <s v="Tamara Dahlen"/>
    <s v="Consumer"/>
    <s v="United States"/>
    <x v="348"/>
    <s v="Illinois"/>
    <n v="60440"/>
    <x v="2"/>
    <s v="OFF-PA-10000809"/>
    <x v="1"/>
    <s v="Paper"/>
    <s v="Xerox 206"/>
    <n v="10.368"/>
    <n v="2"/>
    <n v="0.2"/>
    <n v="3.6288"/>
  </r>
  <r>
    <n v="3096"/>
    <s v="CA-2015-114468"/>
    <d v="2015-08-23T00:00:00"/>
    <x v="309"/>
    <x v="3"/>
    <s v="TD-20995"/>
    <s v="Tamara Dahlen"/>
    <s v="Consumer"/>
    <s v="United States"/>
    <x v="348"/>
    <s v="Illinois"/>
    <n v="60440"/>
    <x v="2"/>
    <s v="OFF-FA-10003021"/>
    <x v="1"/>
    <s v="Fasteners"/>
    <s v="Staples"/>
    <n v="12.032"/>
    <n v="8"/>
    <n v="0.2"/>
    <n v="2.2559999999999998"/>
  </r>
  <r>
    <n v="3097"/>
    <s v="CA-2015-114468"/>
    <d v="2015-08-23T00:00:00"/>
    <x v="309"/>
    <x v="3"/>
    <s v="TD-20995"/>
    <s v="Tamara Dahlen"/>
    <s v="Consumer"/>
    <s v="United States"/>
    <x v="348"/>
    <s v="Illinois"/>
    <n v="60440"/>
    <x v="2"/>
    <s v="OFF-AP-10000696"/>
    <x v="1"/>
    <s v="Appliances"/>
    <s v="Holmes Odor Grabber"/>
    <n v="5.7679999999999998"/>
    <n v="2"/>
    <n v="0.8"/>
    <n v="-13.5548"/>
  </r>
  <r>
    <n v="3098"/>
    <s v="CA-2017-135692"/>
    <d v="2017-04-27T00:00:00"/>
    <x v="869"/>
    <x v="1"/>
    <s v="CV-12805"/>
    <s v="Cynthia Voltz"/>
    <s v="Corporate"/>
    <s v="United States"/>
    <x v="5"/>
    <s v="Texas"/>
    <n v="76106"/>
    <x v="2"/>
    <s v="OFF-LA-10001158"/>
    <x v="1"/>
    <s v="Labels"/>
    <s v="Avery Address/Shipping Labels for Typewriters, 4&quot; x 2&quot;"/>
    <n v="33.119999999999997"/>
    <n v="4"/>
    <n v="0.2"/>
    <n v="11.592000000000001"/>
  </r>
  <r>
    <n v="3099"/>
    <s v="CA-2017-135692"/>
    <d v="2017-04-27T00:00:00"/>
    <x v="869"/>
    <x v="1"/>
    <s v="CV-12805"/>
    <s v="Cynthia Voltz"/>
    <s v="Corporate"/>
    <s v="United States"/>
    <x v="5"/>
    <s v="Texas"/>
    <n v="76106"/>
    <x v="2"/>
    <s v="FUR-BO-10002268"/>
    <x v="0"/>
    <s v="Bookcases"/>
    <s v="Sauder Barrister Bookcases"/>
    <n v="220.26560000000001"/>
    <n v="4"/>
    <n v="0.32"/>
    <n v="-42.1096"/>
  </r>
  <r>
    <n v="3100"/>
    <s v="CA-2017-131233"/>
    <d v="2017-04-14T00:00:00"/>
    <x v="887"/>
    <x v="1"/>
    <s v="CS-12355"/>
    <s v="Christine Sundaresam"/>
    <s v="Consumer"/>
    <s v="United States"/>
    <x v="20"/>
    <s v="New York"/>
    <n v="10024"/>
    <x v="3"/>
    <s v="OFF-BI-10000829"/>
    <x v="1"/>
    <s v="Binders"/>
    <s v="Avery Non-Stick Binders"/>
    <n v="10.776"/>
    <n v="3"/>
    <n v="0.2"/>
    <n v="3.5022000000000002"/>
  </r>
  <r>
    <n v="3101"/>
    <s v="CA-2017-131233"/>
    <d v="2017-04-14T00:00:00"/>
    <x v="887"/>
    <x v="1"/>
    <s v="CS-12355"/>
    <s v="Christine Sundaresam"/>
    <s v="Consumer"/>
    <s v="United States"/>
    <x v="20"/>
    <s v="New York"/>
    <n v="10024"/>
    <x v="3"/>
    <s v="FUR-BO-10003441"/>
    <x v="0"/>
    <s v="Bookcases"/>
    <s v="Bush Westfield Collection Bookcases, Fully Assembled"/>
    <n v="242.352"/>
    <n v="3"/>
    <n v="0.2"/>
    <n v="9.0881999999999703"/>
  </r>
  <r>
    <n v="3102"/>
    <s v="CA-2017-119578"/>
    <d v="2017-12-22T00:00:00"/>
    <x v="63"/>
    <x v="0"/>
    <s v="JG-15310"/>
    <s v="Jason Gross"/>
    <s v="Corporate"/>
    <s v="United States"/>
    <x v="205"/>
    <s v="Rhode Island"/>
    <n v="2908"/>
    <x v="3"/>
    <s v="OFF-SU-10003505"/>
    <x v="1"/>
    <s v="Supplies"/>
    <s v="Premier Electric Letter Opener"/>
    <n v="695.16"/>
    <n v="6"/>
    <n v="0"/>
    <n v="34.758000000000003"/>
  </r>
  <r>
    <n v="3103"/>
    <s v="CA-2017-119578"/>
    <d v="2017-12-22T00:00:00"/>
    <x v="63"/>
    <x v="0"/>
    <s v="JG-15310"/>
    <s v="Jason Gross"/>
    <s v="Corporate"/>
    <s v="United States"/>
    <x v="205"/>
    <s v="Rhode Island"/>
    <n v="2908"/>
    <x v="3"/>
    <s v="FUR-BO-10003660"/>
    <x v="0"/>
    <s v="Bookcases"/>
    <s v="Bush Cubix Collection Bookcases, Fully Assembled"/>
    <n v="220.98"/>
    <n v="1"/>
    <n v="0"/>
    <n v="50.825400000000002"/>
  </r>
  <r>
    <n v="3104"/>
    <s v="CA-2016-124562"/>
    <d v="2016-12-08T00:00:00"/>
    <x v="485"/>
    <x v="1"/>
    <s v="JP-16135"/>
    <s v="Julie Prescott"/>
    <s v="Home Office"/>
    <s v="United States"/>
    <x v="38"/>
    <s v="Ohio"/>
    <n v="43229"/>
    <x v="3"/>
    <s v="OFF-BI-10001267"/>
    <x v="1"/>
    <s v="Binders"/>
    <s v="Universal Recycled Hanging Pressboard Report Binders, Letter Size"/>
    <n v="12.957000000000001"/>
    <n v="7"/>
    <n v="0.7"/>
    <n v="-9.5017999999999994"/>
  </r>
  <r>
    <n v="3105"/>
    <s v="US-2017-140074"/>
    <d v="2017-03-23T00:00:00"/>
    <x v="655"/>
    <x v="1"/>
    <s v="EC-14050"/>
    <s v="Erin Creighton"/>
    <s v="Consumer"/>
    <s v="United States"/>
    <x v="20"/>
    <s v="New York"/>
    <n v="10024"/>
    <x v="3"/>
    <s v="OFF-PA-10002741"/>
    <x v="1"/>
    <s v="Paper"/>
    <s v="Xerox 1980"/>
    <n v="25.68"/>
    <n v="6"/>
    <n v="0"/>
    <n v="11.555999999999999"/>
  </r>
  <r>
    <n v="3106"/>
    <s v="CA-2016-103037"/>
    <d v="2016-07-25T00:00:00"/>
    <x v="879"/>
    <x v="1"/>
    <s v="KH-16630"/>
    <s v="Ken Heidel"/>
    <s v="Corporate"/>
    <s v="United States"/>
    <x v="12"/>
    <s v="Texas"/>
    <n v="77070"/>
    <x v="2"/>
    <s v="OFF-LA-10004345"/>
    <x v="1"/>
    <s v="Labels"/>
    <s v="Avery 493"/>
    <n v="15.712"/>
    <n v="4"/>
    <n v="0.2"/>
    <n v="5.6955999999999998"/>
  </r>
  <r>
    <n v="3107"/>
    <s v="CA-2017-127460"/>
    <d v="2017-07-10T00:00:00"/>
    <x v="730"/>
    <x v="1"/>
    <s v="FG-14260"/>
    <s v="Frank Gastineau"/>
    <s v="Home Office"/>
    <s v="United States"/>
    <x v="34"/>
    <s v="Illinois"/>
    <n v="60505"/>
    <x v="2"/>
    <s v="OFF-ST-10004340"/>
    <x v="1"/>
    <s v="Storage"/>
    <s v="Fellowes Mobile File Cart, Black"/>
    <n v="298.464"/>
    <n v="6"/>
    <n v="0.2"/>
    <n v="26.115600000000001"/>
  </r>
  <r>
    <n v="3108"/>
    <s v="CA-2016-121671"/>
    <d v="2016-07-17T00:00:00"/>
    <x v="18"/>
    <x v="1"/>
    <s v="AA-10480"/>
    <s v="Andrew Allen"/>
    <s v="Consumer"/>
    <s v="United States"/>
    <x v="24"/>
    <s v="Missouri"/>
    <n v="65807"/>
    <x v="2"/>
    <s v="OFF-PA-10001471"/>
    <x v="1"/>
    <s v="Paper"/>
    <s v="Strathmore Photo Frame Cards"/>
    <n v="21.93"/>
    <n v="3"/>
    <n v="0"/>
    <n v="10.0878"/>
  </r>
  <r>
    <n v="3109"/>
    <s v="CA-2016-121671"/>
    <d v="2016-07-17T00:00:00"/>
    <x v="18"/>
    <x v="1"/>
    <s v="AA-10480"/>
    <s v="Andrew Allen"/>
    <s v="Consumer"/>
    <s v="United States"/>
    <x v="24"/>
    <s v="Missouri"/>
    <n v="65807"/>
    <x v="2"/>
    <s v="OFF-ST-10002344"/>
    <x v="1"/>
    <s v="Storage"/>
    <s v="Carina 42&quot;Hx23 3/4&quot;W Media Storage Unit"/>
    <n v="242.94"/>
    <n v="3"/>
    <n v="0"/>
    <n v="4.85880000000002"/>
  </r>
  <r>
    <n v="3110"/>
    <s v="CA-2016-121671"/>
    <d v="2016-07-17T00:00:00"/>
    <x v="18"/>
    <x v="1"/>
    <s v="AA-10480"/>
    <s v="Andrew Allen"/>
    <s v="Consumer"/>
    <s v="United States"/>
    <x v="24"/>
    <s v="Missouri"/>
    <n v="65807"/>
    <x v="2"/>
    <s v="OFF-PA-10001892"/>
    <x v="1"/>
    <s v="Paper"/>
    <s v="Rediform Wirebound &quot;Phone Memo&quot; Message Book, 11 x 5-3/4"/>
    <n v="7.64"/>
    <n v="1"/>
    <n v="0"/>
    <n v="3.7435999999999998"/>
  </r>
  <r>
    <n v="3111"/>
    <s v="CA-2016-121671"/>
    <d v="2016-07-17T00:00:00"/>
    <x v="18"/>
    <x v="1"/>
    <s v="AA-10480"/>
    <s v="Andrew Allen"/>
    <s v="Consumer"/>
    <s v="United States"/>
    <x v="24"/>
    <s v="Missouri"/>
    <n v="65807"/>
    <x v="2"/>
    <s v="OFF-PA-10001934"/>
    <x v="1"/>
    <s v="Paper"/>
    <s v="Xerox 1993"/>
    <n v="51.84"/>
    <n v="8"/>
    <n v="0"/>
    <n v="25.401599999999998"/>
  </r>
  <r>
    <n v="3112"/>
    <s v="CA-2016-121671"/>
    <d v="2016-07-17T00:00:00"/>
    <x v="18"/>
    <x v="1"/>
    <s v="AA-10480"/>
    <s v="Andrew Allen"/>
    <s v="Consumer"/>
    <s v="United States"/>
    <x v="24"/>
    <s v="Missouri"/>
    <n v="65807"/>
    <x v="2"/>
    <s v="OFF-ST-10000078"/>
    <x v="1"/>
    <s v="Storage"/>
    <s v="Tennsco 6- and 18-Compartment Lockers"/>
    <n v="265.17"/>
    <n v="1"/>
    <n v="0"/>
    <n v="47.730600000000003"/>
  </r>
  <r>
    <n v="3113"/>
    <s v="CA-2016-150350"/>
    <d v="2016-08-23T00:00:00"/>
    <x v="881"/>
    <x v="1"/>
    <s v="MS-17770"/>
    <s v="Maxwell Schwartz"/>
    <s v="Consumer"/>
    <s v="United States"/>
    <x v="4"/>
    <s v="Washington"/>
    <n v="98105"/>
    <x v="1"/>
    <s v="TEC-MA-10001972"/>
    <x v="2"/>
    <s v="Machines"/>
    <s v="Okidata C331dn Printer"/>
    <n v="837.6"/>
    <n v="3"/>
    <n v="0.2"/>
    <n v="62.8200000000001"/>
  </r>
  <r>
    <n v="3114"/>
    <s v="CA-2016-150350"/>
    <d v="2016-08-23T00:00:00"/>
    <x v="881"/>
    <x v="1"/>
    <s v="MS-17770"/>
    <s v="Maxwell Schwartz"/>
    <s v="Consumer"/>
    <s v="United States"/>
    <x v="4"/>
    <s v="Washington"/>
    <n v="98105"/>
    <x v="1"/>
    <s v="OFF-EN-10002504"/>
    <x v="1"/>
    <s v="Envelopes"/>
    <s v="Tyvek  Top-Opening Peel &amp; Seel Envelopes, Plain White"/>
    <n v="135.9"/>
    <n v="5"/>
    <n v="0"/>
    <n v="63.872999999999998"/>
  </r>
  <r>
    <n v="3115"/>
    <s v="CA-2016-150350"/>
    <d v="2016-08-23T00:00:00"/>
    <x v="881"/>
    <x v="1"/>
    <s v="MS-17770"/>
    <s v="Maxwell Schwartz"/>
    <s v="Consumer"/>
    <s v="United States"/>
    <x v="4"/>
    <s v="Washington"/>
    <n v="98105"/>
    <x v="1"/>
    <s v="OFF-PA-10002160"/>
    <x v="1"/>
    <s v="Paper"/>
    <s v="Xerox 1978"/>
    <n v="34.68"/>
    <n v="6"/>
    <n v="0"/>
    <n v="16.993200000000002"/>
  </r>
  <r>
    <n v="3116"/>
    <s v="CA-2016-150350"/>
    <d v="2016-08-23T00:00:00"/>
    <x v="881"/>
    <x v="1"/>
    <s v="MS-17770"/>
    <s v="Maxwell Schwartz"/>
    <s v="Consumer"/>
    <s v="United States"/>
    <x v="4"/>
    <s v="Washington"/>
    <n v="98105"/>
    <x v="1"/>
    <s v="FUR-CH-10001973"/>
    <x v="0"/>
    <s v="Chairs"/>
    <s v="Office Star Flex Back Scooter Chair with White Frame"/>
    <n v="532.70399999999995"/>
    <n v="6"/>
    <n v="0.2"/>
    <n v="-39.952800000000003"/>
  </r>
  <r>
    <n v="3117"/>
    <s v="CA-2016-150350"/>
    <d v="2016-08-23T00:00:00"/>
    <x v="881"/>
    <x v="1"/>
    <s v="MS-17770"/>
    <s v="Maxwell Schwartz"/>
    <s v="Consumer"/>
    <s v="United States"/>
    <x v="4"/>
    <s v="Washington"/>
    <n v="98105"/>
    <x v="1"/>
    <s v="OFF-AP-10001492"/>
    <x v="1"/>
    <s v="Appliances"/>
    <s v="Acco Six-Outlet Power Strip, 4' Cord Length"/>
    <n v="43.1"/>
    <n v="5"/>
    <n v="0"/>
    <n v="11.206"/>
  </r>
  <r>
    <n v="3118"/>
    <s v="CA-2016-150350"/>
    <d v="2016-08-23T00:00:00"/>
    <x v="881"/>
    <x v="1"/>
    <s v="MS-17770"/>
    <s v="Maxwell Schwartz"/>
    <s v="Consumer"/>
    <s v="United States"/>
    <x v="4"/>
    <s v="Washington"/>
    <n v="98105"/>
    <x v="1"/>
    <s v="OFF-SU-10002189"/>
    <x v="1"/>
    <s v="Supplies"/>
    <s v="Acme Rosewood Handle Letter Opener"/>
    <n v="15.88"/>
    <n v="4"/>
    <n v="0"/>
    <n v="0.158799999999999"/>
  </r>
  <r>
    <n v="3119"/>
    <s v="CA-2015-121720"/>
    <d v="2015-06-11T00:00:00"/>
    <x v="888"/>
    <x v="2"/>
    <s v="JE-15610"/>
    <s v="Jim Epp"/>
    <s v="Corporate"/>
    <s v="United States"/>
    <x v="121"/>
    <s v="Florida"/>
    <n v="33801"/>
    <x v="0"/>
    <s v="FUR-CH-10003312"/>
    <x v="0"/>
    <s v="Chairs"/>
    <s v="Hon 2090 “Pillow Soft” Series Mid Back Swivel/Tilt Chairs"/>
    <n v="1123.92"/>
    <n v="5"/>
    <n v="0.2"/>
    <n v="-182.637"/>
  </r>
  <r>
    <n v="3120"/>
    <s v="CA-2015-121720"/>
    <d v="2015-06-11T00:00:00"/>
    <x v="888"/>
    <x v="2"/>
    <s v="JE-15610"/>
    <s v="Jim Epp"/>
    <s v="Corporate"/>
    <s v="United States"/>
    <x v="121"/>
    <s v="Florida"/>
    <n v="33801"/>
    <x v="0"/>
    <s v="TEC-PH-10002496"/>
    <x v="2"/>
    <s v="Phones"/>
    <s v="Cisco SPA301"/>
    <n v="249.584"/>
    <n v="2"/>
    <n v="0.2"/>
    <n v="31.198"/>
  </r>
  <r>
    <n v="3121"/>
    <s v="CA-2015-121720"/>
    <d v="2015-06-11T00:00:00"/>
    <x v="888"/>
    <x v="2"/>
    <s v="JE-15610"/>
    <s v="Jim Epp"/>
    <s v="Corporate"/>
    <s v="United States"/>
    <x v="121"/>
    <s v="Florida"/>
    <n v="33801"/>
    <x v="0"/>
    <s v="FUR-FU-10003464"/>
    <x v="0"/>
    <s v="Furnishings"/>
    <s v="Seth Thomas 8 1/2&quot; Cubicle Clock"/>
    <n v="48.671999999999997"/>
    <n v="3"/>
    <n v="0.2"/>
    <n v="7.3007999999999997"/>
  </r>
  <r>
    <n v="3122"/>
    <s v="CA-2015-121720"/>
    <d v="2015-06-11T00:00:00"/>
    <x v="888"/>
    <x v="2"/>
    <s v="JE-15610"/>
    <s v="Jim Epp"/>
    <s v="Corporate"/>
    <s v="United States"/>
    <x v="121"/>
    <s v="Florida"/>
    <n v="33801"/>
    <x v="0"/>
    <s v="OFF-AR-10000380"/>
    <x v="1"/>
    <s v="Art"/>
    <s v="Hunt PowerHouse Electric Pencil Sharpener, Blue"/>
    <n v="60.768000000000001"/>
    <n v="2"/>
    <n v="0.2"/>
    <n v="7.5959999999999903"/>
  </r>
  <r>
    <n v="3123"/>
    <s v="CA-2015-121720"/>
    <d v="2015-06-11T00:00:00"/>
    <x v="888"/>
    <x v="2"/>
    <s v="JE-15610"/>
    <s v="Jim Epp"/>
    <s v="Corporate"/>
    <s v="United States"/>
    <x v="121"/>
    <s v="Florida"/>
    <n v="33801"/>
    <x v="0"/>
    <s v="OFF-BI-10004593"/>
    <x v="1"/>
    <s v="Binders"/>
    <s v="Ibico Laser Imprintable Binding System Covers"/>
    <n v="78.599999999999994"/>
    <n v="5"/>
    <n v="0.7"/>
    <n v="-62.88"/>
  </r>
  <r>
    <n v="3124"/>
    <s v="CA-2015-121720"/>
    <d v="2015-06-11T00:00:00"/>
    <x v="888"/>
    <x v="2"/>
    <s v="JE-15610"/>
    <s v="Jim Epp"/>
    <s v="Corporate"/>
    <s v="United States"/>
    <x v="121"/>
    <s v="Florida"/>
    <n v="33801"/>
    <x v="0"/>
    <s v="OFF-BI-10001308"/>
    <x v="1"/>
    <s v="Binders"/>
    <s v="GBC Standard Plastic Binding Systems' Combs"/>
    <n v="3.7679999999999998"/>
    <n v="2"/>
    <n v="0.7"/>
    <n v="-3.14"/>
  </r>
  <r>
    <n v="3125"/>
    <s v="CA-2015-121720"/>
    <d v="2015-06-11T00:00:00"/>
    <x v="888"/>
    <x v="2"/>
    <s v="JE-15610"/>
    <s v="Jim Epp"/>
    <s v="Corporate"/>
    <s v="United States"/>
    <x v="121"/>
    <s v="Florida"/>
    <n v="33801"/>
    <x v="0"/>
    <s v="OFF-ST-10001780"/>
    <x v="1"/>
    <s v="Storage"/>
    <s v="Tennsco 16-Compartment Lockers with Coat Rack"/>
    <n v="1036.624"/>
    <n v="2"/>
    <n v="0.2"/>
    <n v="51.831200000000003"/>
  </r>
  <r>
    <n v="3126"/>
    <s v="CA-2015-121720"/>
    <d v="2015-06-11T00:00:00"/>
    <x v="888"/>
    <x v="2"/>
    <s v="JE-15610"/>
    <s v="Jim Epp"/>
    <s v="Corporate"/>
    <s v="United States"/>
    <x v="121"/>
    <s v="Florida"/>
    <n v="33801"/>
    <x v="0"/>
    <s v="OFF-ST-10003816"/>
    <x v="1"/>
    <s v="Storage"/>
    <s v="Fellowes High-Stak Drawer Files"/>
    <n v="563.80799999999999"/>
    <n v="4"/>
    <n v="0.2"/>
    <n v="21.142800000000001"/>
  </r>
  <r>
    <n v="3127"/>
    <s v="CA-2017-149895"/>
    <d v="2017-09-08T00:00:00"/>
    <x v="230"/>
    <x v="1"/>
    <s v="EB-14110"/>
    <s v="Eugene Barchas"/>
    <s v="Consumer"/>
    <s v="United States"/>
    <x v="10"/>
    <s v="Pennsylvania"/>
    <n v="19134"/>
    <x v="3"/>
    <s v="TEC-PH-10002200"/>
    <x v="2"/>
    <s v="Phones"/>
    <s v="Aastra 6757i CT Wireless VoIP phone"/>
    <n v="258.52800000000002"/>
    <n v="2"/>
    <n v="0.4"/>
    <n v="-47.396799999999999"/>
  </r>
  <r>
    <n v="3128"/>
    <s v="CA-2017-147564"/>
    <d v="2017-10-02T00:00:00"/>
    <x v="299"/>
    <x v="1"/>
    <s v="BP-11155"/>
    <s v="Becky Pak"/>
    <s v="Consumer"/>
    <s v="United States"/>
    <x v="20"/>
    <s v="New York"/>
    <n v="10011"/>
    <x v="3"/>
    <s v="OFF-PA-10004438"/>
    <x v="1"/>
    <s v="Paper"/>
    <s v="Xerox 1907"/>
    <n v="49.12"/>
    <n v="4"/>
    <n v="0"/>
    <n v="23.086400000000001"/>
  </r>
  <r>
    <n v="3129"/>
    <s v="CA-2014-136399"/>
    <d v="2014-12-16T00:00:00"/>
    <x v="709"/>
    <x v="2"/>
    <s v="CC-12100"/>
    <s v="Chad Cunningham"/>
    <s v="Home Office"/>
    <s v="United States"/>
    <x v="1"/>
    <s v="California"/>
    <n v="90049"/>
    <x v="1"/>
    <s v="FUR-FU-10004090"/>
    <x v="0"/>
    <s v="Furnishings"/>
    <s v="Executive Impressions 14&quot; Contract Wall Clock"/>
    <n v="44.46"/>
    <n v="2"/>
    <n v="0"/>
    <n v="14.671799999999999"/>
  </r>
  <r>
    <n v="3130"/>
    <s v="CA-2014-136399"/>
    <d v="2014-12-16T00:00:00"/>
    <x v="709"/>
    <x v="2"/>
    <s v="CC-12100"/>
    <s v="Chad Cunningham"/>
    <s v="Home Office"/>
    <s v="United States"/>
    <x v="1"/>
    <s v="California"/>
    <n v="90049"/>
    <x v="1"/>
    <s v="FUR-CH-10002602"/>
    <x v="0"/>
    <s v="Chairs"/>
    <s v="DMI Arturo Collection Mission-style Design Wood Chair"/>
    <n v="241.56800000000001"/>
    <n v="2"/>
    <n v="0.2"/>
    <n v="18.117599999999999"/>
  </r>
  <r>
    <n v="3131"/>
    <s v="CA-2014-136399"/>
    <d v="2014-12-16T00:00:00"/>
    <x v="709"/>
    <x v="2"/>
    <s v="CC-12100"/>
    <s v="Chad Cunningham"/>
    <s v="Home Office"/>
    <s v="United States"/>
    <x v="1"/>
    <s v="California"/>
    <n v="90049"/>
    <x v="1"/>
    <s v="TEC-AC-10001142"/>
    <x v="2"/>
    <s v="Accessories"/>
    <s v="First Data FD10 PIN Pad"/>
    <n v="395"/>
    <n v="5"/>
    <n v="0"/>
    <n v="39.5"/>
  </r>
  <r>
    <n v="3132"/>
    <s v="CA-2014-136399"/>
    <d v="2014-12-16T00:00:00"/>
    <x v="709"/>
    <x v="2"/>
    <s v="CC-12100"/>
    <s v="Chad Cunningham"/>
    <s v="Home Office"/>
    <s v="United States"/>
    <x v="1"/>
    <s v="California"/>
    <n v="90049"/>
    <x v="1"/>
    <s v="TEC-PH-10004977"/>
    <x v="2"/>
    <s v="Phones"/>
    <s v="GE 30524EE4"/>
    <n v="627.16800000000001"/>
    <n v="4"/>
    <n v="0.2"/>
    <n v="70.556399999999897"/>
  </r>
  <r>
    <n v="3133"/>
    <s v="CA-2014-107916"/>
    <d v="2014-08-24T00:00:00"/>
    <x v="889"/>
    <x v="2"/>
    <s v="JP-15460"/>
    <s v="Jennifer Patt"/>
    <s v="Corporate"/>
    <s v="United States"/>
    <x v="147"/>
    <s v="New York"/>
    <n v="11572"/>
    <x v="3"/>
    <s v="FUR-FU-10004586"/>
    <x v="0"/>
    <s v="Furnishings"/>
    <s v="G.E. Longer-Life Indoor Recessed Floodlight Bulbs"/>
    <n v="13.28"/>
    <n v="2"/>
    <n v="0"/>
    <n v="6.3743999999999996"/>
  </r>
  <r>
    <n v="3134"/>
    <s v="CA-2014-107916"/>
    <d v="2014-08-24T00:00:00"/>
    <x v="889"/>
    <x v="2"/>
    <s v="JP-15460"/>
    <s v="Jennifer Patt"/>
    <s v="Corporate"/>
    <s v="United States"/>
    <x v="147"/>
    <s v="New York"/>
    <n v="11572"/>
    <x v="3"/>
    <s v="OFF-BI-10001116"/>
    <x v="1"/>
    <s v="Binders"/>
    <s v="Wilson Jones 1&quot; Hanging DublLock Ring Binders"/>
    <n v="12.672000000000001"/>
    <n v="3"/>
    <n v="0.2"/>
    <n v="4.4352"/>
  </r>
  <r>
    <n v="3135"/>
    <s v="CA-2017-164168"/>
    <d v="2017-11-12T00:00:00"/>
    <x v="551"/>
    <x v="1"/>
    <s v="LS-16975"/>
    <s v="Lindsay Shagiari"/>
    <s v="Home Office"/>
    <s v="United States"/>
    <x v="61"/>
    <s v="Texas"/>
    <n v="75081"/>
    <x v="2"/>
    <s v="OFF-BI-10000666"/>
    <x v="1"/>
    <s v="Binders"/>
    <s v="Surelock Post Binders"/>
    <n v="30.56"/>
    <n v="5"/>
    <n v="0.8"/>
    <n v="-45.84"/>
  </r>
  <r>
    <n v="3136"/>
    <s v="CA-2017-164168"/>
    <d v="2017-11-12T00:00:00"/>
    <x v="551"/>
    <x v="1"/>
    <s v="LS-16975"/>
    <s v="Lindsay Shagiari"/>
    <s v="Home Office"/>
    <s v="United States"/>
    <x v="61"/>
    <s v="Texas"/>
    <n v="75081"/>
    <x v="2"/>
    <s v="OFF-ST-10002583"/>
    <x v="1"/>
    <s v="Storage"/>
    <s v="Fellowes Neat Ideas Storage Cubes"/>
    <n v="77.951999999999998"/>
    <n v="3"/>
    <n v="0.2"/>
    <n v="-15.590400000000001"/>
  </r>
  <r>
    <n v="3137"/>
    <s v="CA-2017-164168"/>
    <d v="2017-11-12T00:00:00"/>
    <x v="551"/>
    <x v="1"/>
    <s v="LS-16975"/>
    <s v="Lindsay Shagiari"/>
    <s v="Home Office"/>
    <s v="United States"/>
    <x v="61"/>
    <s v="Texas"/>
    <n v="75081"/>
    <x v="2"/>
    <s v="TEC-PH-10004908"/>
    <x v="2"/>
    <s v="Phones"/>
    <s v="Panasonic KX TS3282W Corded phone"/>
    <n v="67.992000000000004"/>
    <n v="1"/>
    <n v="0.2"/>
    <n v="8.4989999999999899"/>
  </r>
  <r>
    <n v="3138"/>
    <s v="CA-2017-164168"/>
    <d v="2017-11-12T00:00:00"/>
    <x v="551"/>
    <x v="1"/>
    <s v="LS-16975"/>
    <s v="Lindsay Shagiari"/>
    <s v="Home Office"/>
    <s v="United States"/>
    <x v="61"/>
    <s v="Texas"/>
    <n v="75081"/>
    <x v="2"/>
    <s v="OFF-EN-10001219"/>
    <x v="1"/>
    <s v="Envelopes"/>
    <s v="#10- 4 1/8&quot; x 9 1/2&quot; Security-Tint Envelopes"/>
    <n v="12.224"/>
    <n v="2"/>
    <n v="0.2"/>
    <n v="4.4311999999999996"/>
  </r>
  <r>
    <n v="3139"/>
    <s v="CA-2017-164168"/>
    <d v="2017-11-12T00:00:00"/>
    <x v="551"/>
    <x v="1"/>
    <s v="LS-16975"/>
    <s v="Lindsay Shagiari"/>
    <s v="Home Office"/>
    <s v="United States"/>
    <x v="61"/>
    <s v="Texas"/>
    <n v="75081"/>
    <x v="2"/>
    <s v="TEC-AC-10004568"/>
    <x v="2"/>
    <s v="Accessories"/>
    <s v="Maxell LTO Ultrium - 800 GB"/>
    <n v="44.783999999999999"/>
    <n v="2"/>
    <n v="0.2"/>
    <n v="-0.55980000000000496"/>
  </r>
  <r>
    <n v="3140"/>
    <s v="CA-2017-164168"/>
    <d v="2017-11-12T00:00:00"/>
    <x v="551"/>
    <x v="1"/>
    <s v="LS-16975"/>
    <s v="Lindsay Shagiari"/>
    <s v="Home Office"/>
    <s v="United States"/>
    <x v="61"/>
    <s v="Texas"/>
    <n v="75081"/>
    <x v="2"/>
    <s v="FUR-FU-10001756"/>
    <x v="0"/>
    <s v="Furnishings"/>
    <s v="Eldon Expressions Desk Accessory, Wood Photo Frame, Mahogany"/>
    <n v="22.847999999999999"/>
    <n v="3"/>
    <n v="0.6"/>
    <n v="-17.7072"/>
  </r>
  <r>
    <n v="3141"/>
    <s v="CA-2015-112557"/>
    <d v="2015-04-25T00:00:00"/>
    <x v="353"/>
    <x v="2"/>
    <s v="JL-15850"/>
    <s v="John Lucas"/>
    <s v="Consumer"/>
    <s v="United States"/>
    <x v="20"/>
    <s v="New York"/>
    <n v="10035"/>
    <x v="3"/>
    <s v="OFF-AP-10002311"/>
    <x v="1"/>
    <s v="Appliances"/>
    <s v="Holmes Replacement Filter for HEPA Air Cleaner, Very Large Room, HEPA Filter"/>
    <n v="206.43"/>
    <n v="3"/>
    <n v="0"/>
    <n v="90.8292"/>
  </r>
  <r>
    <n v="3142"/>
    <s v="US-2014-122959"/>
    <d v="2014-12-12T00:00:00"/>
    <x v="367"/>
    <x v="3"/>
    <s v="CY-12745"/>
    <s v="Craig Yedwab"/>
    <s v="Corporate"/>
    <s v="United States"/>
    <x v="52"/>
    <s v="Texas"/>
    <n v="78207"/>
    <x v="2"/>
    <s v="OFF-BI-10003650"/>
    <x v="1"/>
    <s v="Binders"/>
    <s v="GBC DocuBind 300 Electric Binding Machine"/>
    <n v="210.392"/>
    <n v="2"/>
    <n v="0.8"/>
    <n v="-336.62720000000002"/>
  </r>
  <r>
    <n v="3143"/>
    <s v="CA-2017-162572"/>
    <d v="2017-09-25T00:00:00"/>
    <x v="474"/>
    <x v="0"/>
    <s v="RB-19360"/>
    <s v="Raymond Buch"/>
    <s v="Consumer"/>
    <s v="United States"/>
    <x v="74"/>
    <s v="Ohio"/>
    <n v="45231"/>
    <x v="3"/>
    <s v="TEC-AC-10003628"/>
    <x v="2"/>
    <s v="Accessories"/>
    <s v="Logitech 910-002974 M325 Wireless Mouse for Web Scrolling"/>
    <n v="119.96"/>
    <n v="5"/>
    <n v="0.2"/>
    <n v="35.988"/>
  </r>
  <r>
    <n v="3144"/>
    <s v="CA-2017-162572"/>
    <d v="2017-09-25T00:00:00"/>
    <x v="474"/>
    <x v="0"/>
    <s v="RB-19360"/>
    <s v="Raymond Buch"/>
    <s v="Consumer"/>
    <s v="United States"/>
    <x v="74"/>
    <s v="Ohio"/>
    <n v="45231"/>
    <x v="3"/>
    <s v="OFF-AR-10001547"/>
    <x v="1"/>
    <s v="Art"/>
    <s v="Newell 311"/>
    <n v="10.608000000000001"/>
    <n v="6"/>
    <n v="0.2"/>
    <n v="0.92820000000000003"/>
  </r>
  <r>
    <n v="3145"/>
    <s v="US-2016-148110"/>
    <d v="2016-09-05T00:00:00"/>
    <x v="47"/>
    <x v="1"/>
    <s v="AR-10825"/>
    <s v="Anthony Rawles"/>
    <s v="Corporate"/>
    <s v="United States"/>
    <x v="89"/>
    <s v="Texas"/>
    <n v="78745"/>
    <x v="2"/>
    <s v="FUR-CH-10002647"/>
    <x v="0"/>
    <s v="Chairs"/>
    <s v="Situations Contoured Folding Chairs, 4/Set"/>
    <n v="347.80200000000002"/>
    <n v="7"/>
    <n v="0.3"/>
    <n v="-24.843"/>
  </r>
  <r>
    <n v="3146"/>
    <s v="CA-2017-131828"/>
    <d v="2017-02-11T00:00:00"/>
    <x v="758"/>
    <x v="0"/>
    <s v="CS-11845"/>
    <s v="Cari Sayre"/>
    <s v="Corporate"/>
    <s v="United States"/>
    <x v="4"/>
    <s v="Washington"/>
    <n v="98105"/>
    <x v="1"/>
    <s v="FUR-CH-10004495"/>
    <x v="0"/>
    <s v="Chairs"/>
    <s v="Global Leather and Oak Executive Chair, Black"/>
    <n v="963.13599999999997"/>
    <n v="4"/>
    <n v="0.2"/>
    <n v="108.3528"/>
  </r>
  <r>
    <n v="3147"/>
    <s v="CA-2017-131828"/>
    <d v="2017-02-11T00:00:00"/>
    <x v="758"/>
    <x v="0"/>
    <s v="CS-11845"/>
    <s v="Cari Sayre"/>
    <s v="Corporate"/>
    <s v="United States"/>
    <x v="4"/>
    <s v="Washington"/>
    <n v="98105"/>
    <x v="1"/>
    <s v="TEC-PH-10002923"/>
    <x v="2"/>
    <s v="Phones"/>
    <s v="Logitech B530 USB Headset - headset - Full size, Binaural"/>
    <n v="88.775999999999996"/>
    <n v="3"/>
    <n v="0.2"/>
    <n v="7.7679"/>
  </r>
  <r>
    <n v="3148"/>
    <s v="CA-2014-109218"/>
    <d v="2014-06-30T00:00:00"/>
    <x v="890"/>
    <x v="0"/>
    <s v="AR-10825"/>
    <s v="Anthony Rawles"/>
    <s v="Corporate"/>
    <s v="United States"/>
    <x v="1"/>
    <s v="California"/>
    <n v="90004"/>
    <x v="1"/>
    <s v="OFF-AR-10001374"/>
    <x v="1"/>
    <s v="Art"/>
    <s v="BIC Brite Liner Highlighters, Chisel Tip"/>
    <n v="32.4"/>
    <n v="5"/>
    <n v="0"/>
    <n v="10.368"/>
  </r>
  <r>
    <n v="3149"/>
    <s v="CA-2016-120558"/>
    <d v="2016-06-07T00:00:00"/>
    <x v="891"/>
    <x v="2"/>
    <s v="RD-19810"/>
    <s v="Ross DeVincentis"/>
    <s v="Home Office"/>
    <s v="United States"/>
    <x v="20"/>
    <s v="New York"/>
    <n v="10035"/>
    <x v="3"/>
    <s v="OFF-PA-10003441"/>
    <x v="1"/>
    <s v="Paper"/>
    <s v="Xerox 226"/>
    <n v="32.4"/>
    <n v="5"/>
    <n v="0"/>
    <n v="15.552"/>
  </r>
  <r>
    <n v="3150"/>
    <s v="US-2014-109036"/>
    <d v="2014-12-20T00:00:00"/>
    <x v="182"/>
    <x v="1"/>
    <s v="KH-16510"/>
    <s v="Keith Herrera"/>
    <s v="Consumer"/>
    <s v="United States"/>
    <x v="4"/>
    <s v="Washington"/>
    <n v="98103"/>
    <x v="1"/>
    <s v="OFF-LA-10002043"/>
    <x v="1"/>
    <s v="Labels"/>
    <s v="Avery 489"/>
    <n v="31.05"/>
    <n v="3"/>
    <n v="0"/>
    <n v="14.904"/>
  </r>
  <r>
    <n v="3151"/>
    <s v="CA-2015-147830"/>
    <d v="2015-12-15T00:00:00"/>
    <x v="735"/>
    <x v="2"/>
    <s v="NF-18385"/>
    <s v="Natalie Fritzler"/>
    <s v="Consumer"/>
    <s v="United States"/>
    <x v="46"/>
    <s v="Ohio"/>
    <n v="43055"/>
    <x v="3"/>
    <s v="TEC-AC-10002049"/>
    <x v="2"/>
    <s v="Accessories"/>
    <s v="Plantronics Savi W720 Multi-Device Wireless Headset System"/>
    <n v="2025.36"/>
    <n v="6"/>
    <n v="0.2"/>
    <n v="607.60799999999995"/>
  </r>
  <r>
    <n v="3152"/>
    <s v="CA-2015-147830"/>
    <d v="2015-12-15T00:00:00"/>
    <x v="735"/>
    <x v="2"/>
    <s v="NF-18385"/>
    <s v="Natalie Fritzler"/>
    <s v="Consumer"/>
    <s v="United States"/>
    <x v="46"/>
    <s v="Ohio"/>
    <n v="43055"/>
    <x v="3"/>
    <s v="TEC-MA-10000418"/>
    <x v="2"/>
    <s v="Machines"/>
    <s v="Cubify CubeX 3D Printer Double Head Print"/>
    <n v="1799.9939999999999"/>
    <n v="2"/>
    <n v="0.7"/>
    <n v="-2639.9911999999999"/>
  </r>
  <r>
    <n v="3153"/>
    <s v="CA-2015-147830"/>
    <d v="2015-12-15T00:00:00"/>
    <x v="735"/>
    <x v="2"/>
    <s v="NF-18385"/>
    <s v="Natalie Fritzler"/>
    <s v="Consumer"/>
    <s v="United States"/>
    <x v="46"/>
    <s v="Ohio"/>
    <n v="43055"/>
    <x v="3"/>
    <s v="TEC-PH-10004908"/>
    <x v="2"/>
    <s v="Phones"/>
    <s v="Panasonic KX TS3282W Corded phone"/>
    <n v="101.988"/>
    <n v="2"/>
    <n v="0.4"/>
    <n v="-16.998000000000001"/>
  </r>
  <r>
    <n v="3154"/>
    <s v="CA-2015-147830"/>
    <d v="2015-12-15T00:00:00"/>
    <x v="735"/>
    <x v="2"/>
    <s v="NF-18385"/>
    <s v="Natalie Fritzler"/>
    <s v="Consumer"/>
    <s v="United States"/>
    <x v="46"/>
    <s v="Ohio"/>
    <n v="43055"/>
    <x v="3"/>
    <s v="FUR-FU-10004091"/>
    <x v="0"/>
    <s v="Furnishings"/>
    <s v="Howard Miller 13&quot; Diameter Goldtone Round Wall Clock"/>
    <n v="262.86399999999998"/>
    <n v="7"/>
    <n v="0.2"/>
    <n v="69.001800000000003"/>
  </r>
  <r>
    <n v="3155"/>
    <s v="CA-2017-150497"/>
    <d v="2017-07-20T00:00:00"/>
    <x v="892"/>
    <x v="1"/>
    <s v="SM-20950"/>
    <s v="Suzanne McNair"/>
    <s v="Corporate"/>
    <s v="United States"/>
    <x v="349"/>
    <s v="Minnesota"/>
    <n v="55369"/>
    <x v="2"/>
    <s v="OFF-BI-10004600"/>
    <x v="1"/>
    <s v="Binders"/>
    <s v="Ibico Ibimaster 300 Manual Binding System"/>
    <n v="735.98"/>
    <n v="2"/>
    <n v="0"/>
    <n v="331.19099999999997"/>
  </r>
  <r>
    <n v="3156"/>
    <s v="CA-2014-128986"/>
    <d v="2014-08-03T00:00:00"/>
    <x v="90"/>
    <x v="0"/>
    <s v="GH-14410"/>
    <s v="Gary Hansen"/>
    <s v="Home Office"/>
    <s v="United States"/>
    <x v="220"/>
    <s v="Arizona"/>
    <n v="85301"/>
    <x v="1"/>
    <s v="OFF-PA-10001289"/>
    <x v="1"/>
    <s v="Paper"/>
    <s v="White Computer Printout Paper by Universal"/>
    <n v="93.024000000000001"/>
    <n v="3"/>
    <n v="0.2"/>
    <n v="33.721200000000003"/>
  </r>
  <r>
    <n v="3157"/>
    <s v="CA-2015-139584"/>
    <d v="2015-08-24T00:00:00"/>
    <x v="269"/>
    <x v="1"/>
    <s v="EM-13810"/>
    <s v="Eleni McCrary"/>
    <s v="Corporate"/>
    <s v="United States"/>
    <x v="20"/>
    <s v="New York"/>
    <n v="10009"/>
    <x v="3"/>
    <s v="FUR-TA-10001539"/>
    <x v="0"/>
    <s v="Tables"/>
    <s v="Chromcraft Rectangular Conference Tables"/>
    <n v="284.36399999999998"/>
    <n v="2"/>
    <n v="0.4"/>
    <n v="-75.830400000000097"/>
  </r>
  <r>
    <n v="3158"/>
    <s v="CA-2015-139584"/>
    <d v="2015-08-24T00:00:00"/>
    <x v="269"/>
    <x v="1"/>
    <s v="EM-13810"/>
    <s v="Eleni McCrary"/>
    <s v="Corporate"/>
    <s v="United States"/>
    <x v="20"/>
    <s v="New York"/>
    <n v="10009"/>
    <x v="3"/>
    <s v="TEC-AC-10001266"/>
    <x v="2"/>
    <s v="Accessories"/>
    <s v="Memorex Micro Travel Drive 8 GB"/>
    <n v="26"/>
    <n v="2"/>
    <n v="0"/>
    <n v="11.7"/>
  </r>
  <r>
    <n v="3159"/>
    <s v="US-2016-162677"/>
    <d v="2016-03-26T00:00:00"/>
    <x v="893"/>
    <x v="2"/>
    <s v="DB-13210"/>
    <s v="Dean Braden"/>
    <s v="Consumer"/>
    <s v="United States"/>
    <x v="108"/>
    <s v="North Carolina"/>
    <n v="28540"/>
    <x v="0"/>
    <s v="OFF-ST-10001291"/>
    <x v="1"/>
    <s v="Storage"/>
    <s v="Tenex Personal Self-Stacking Standard File Box, Black/Gray"/>
    <n v="67.64"/>
    <n v="5"/>
    <n v="0.2"/>
    <n v="5.9184999999999999"/>
  </r>
  <r>
    <n v="3160"/>
    <s v="US-2016-162677"/>
    <d v="2016-03-26T00:00:00"/>
    <x v="893"/>
    <x v="2"/>
    <s v="DB-13210"/>
    <s v="Dean Braden"/>
    <s v="Consumer"/>
    <s v="United States"/>
    <x v="108"/>
    <s v="North Carolina"/>
    <n v="28540"/>
    <x v="0"/>
    <s v="TEC-AC-10001314"/>
    <x v="2"/>
    <s v="Accessories"/>
    <s v="Case Logic 2.4GHz Wireless Keyboard"/>
    <n v="119.976"/>
    <n v="3"/>
    <n v="0.2"/>
    <n v="-17.996400000000001"/>
  </r>
  <r>
    <n v="3161"/>
    <s v="US-2014-150924"/>
    <d v="2014-09-12T00:00:00"/>
    <x v="370"/>
    <x v="0"/>
    <s v="PT-19090"/>
    <s v="Pete Takahito"/>
    <s v="Consumer"/>
    <s v="United States"/>
    <x v="12"/>
    <s v="Texas"/>
    <n v="77070"/>
    <x v="2"/>
    <s v="OFF-BI-10004040"/>
    <x v="1"/>
    <s v="Binders"/>
    <s v="Wilson Jones Impact Binders"/>
    <n v="5.18"/>
    <n v="5"/>
    <n v="0.8"/>
    <n v="-8.0289999999999999"/>
  </r>
  <r>
    <n v="3162"/>
    <s v="CA-2014-153969"/>
    <d v="2014-09-21T00:00:00"/>
    <x v="59"/>
    <x v="1"/>
    <s v="HF-14995"/>
    <s v="Herbert Flentye"/>
    <s v="Consumer"/>
    <s v="United States"/>
    <x v="8"/>
    <s v="California"/>
    <n v="94109"/>
    <x v="1"/>
    <s v="OFF-EN-10001539"/>
    <x v="1"/>
    <s v="Envelopes"/>
    <s v="Staple envelope"/>
    <n v="15.56"/>
    <n v="2"/>
    <n v="0"/>
    <n v="7.3132000000000001"/>
  </r>
  <r>
    <n v="3163"/>
    <s v="CA-2014-153969"/>
    <d v="2014-09-21T00:00:00"/>
    <x v="59"/>
    <x v="1"/>
    <s v="HF-14995"/>
    <s v="Herbert Flentye"/>
    <s v="Consumer"/>
    <s v="United States"/>
    <x v="8"/>
    <s v="California"/>
    <n v="94109"/>
    <x v="1"/>
    <s v="OFF-EN-10004483"/>
    <x v="1"/>
    <s v="Envelopes"/>
    <s v="#10 White Business Envelopes,4 1/8 x 9 1/2"/>
    <n v="78.349999999999994"/>
    <n v="5"/>
    <n v="0"/>
    <n v="36.8245"/>
  </r>
  <r>
    <n v="3164"/>
    <s v="CA-2014-153969"/>
    <d v="2014-09-21T00:00:00"/>
    <x v="59"/>
    <x v="1"/>
    <s v="HF-14995"/>
    <s v="Herbert Flentye"/>
    <s v="Consumer"/>
    <s v="United States"/>
    <x v="8"/>
    <s v="California"/>
    <n v="94109"/>
    <x v="1"/>
    <s v="OFF-AR-10001615"/>
    <x v="1"/>
    <s v="Art"/>
    <s v="Newell 34"/>
    <n v="59.52"/>
    <n v="3"/>
    <n v="0"/>
    <n v="15.475199999999999"/>
  </r>
  <r>
    <n v="3165"/>
    <s v="CA-2014-153969"/>
    <d v="2014-09-21T00:00:00"/>
    <x v="59"/>
    <x v="1"/>
    <s v="HF-14995"/>
    <s v="Herbert Flentye"/>
    <s v="Consumer"/>
    <s v="United States"/>
    <x v="8"/>
    <s v="California"/>
    <n v="94109"/>
    <x v="1"/>
    <s v="OFF-PA-10000327"/>
    <x v="1"/>
    <s v="Paper"/>
    <s v="Xerox 1971"/>
    <n v="38.520000000000003"/>
    <n v="9"/>
    <n v="0"/>
    <n v="17.334"/>
  </r>
  <r>
    <n v="3166"/>
    <s v="CA-2014-153969"/>
    <d v="2014-09-21T00:00:00"/>
    <x v="59"/>
    <x v="1"/>
    <s v="HF-14995"/>
    <s v="Herbert Flentye"/>
    <s v="Consumer"/>
    <s v="United States"/>
    <x v="8"/>
    <s v="California"/>
    <n v="94109"/>
    <x v="1"/>
    <s v="TEC-PH-10001299"/>
    <x v="2"/>
    <s v="Phones"/>
    <s v="Polycom CX300 Desktop Phone USB VoIP phone"/>
    <n v="239.98400000000001"/>
    <n v="2"/>
    <n v="0.2"/>
    <n v="23.9984"/>
  </r>
  <r>
    <n v="3167"/>
    <s v="CA-2014-153969"/>
    <d v="2014-09-21T00:00:00"/>
    <x v="59"/>
    <x v="1"/>
    <s v="HF-14995"/>
    <s v="Herbert Flentye"/>
    <s v="Consumer"/>
    <s v="United States"/>
    <x v="8"/>
    <s v="California"/>
    <n v="94109"/>
    <x v="1"/>
    <s v="OFF-PA-10002246"/>
    <x v="1"/>
    <s v="Paper"/>
    <s v="Wirebound Four 2-3/4 x 5 Forms per Page, 400 Sets per Book"/>
    <n v="19.350000000000001"/>
    <n v="3"/>
    <n v="0"/>
    <n v="9.4815000000000005"/>
  </r>
  <r>
    <n v="3168"/>
    <s v="CA-2016-146682"/>
    <d v="2016-10-29T00:00:00"/>
    <x v="894"/>
    <x v="2"/>
    <s v="KW-16435"/>
    <s v="Katrina Willman"/>
    <s v="Consumer"/>
    <s v="United States"/>
    <x v="190"/>
    <s v="Michigan"/>
    <n v="48911"/>
    <x v="2"/>
    <s v="FUR-FU-10002671"/>
    <x v="0"/>
    <s v="Furnishings"/>
    <s v="Electrix 20W Halogen Replacement Bulb for Zoom-In Desk Lamp"/>
    <n v="67"/>
    <n v="5"/>
    <n v="0"/>
    <n v="32.159999999999997"/>
  </r>
  <r>
    <n v="3169"/>
    <s v="CA-2016-138695"/>
    <d v="2016-05-28T00:00:00"/>
    <x v="895"/>
    <x v="1"/>
    <s v="KC-16675"/>
    <s v="Kimberly Carter"/>
    <s v="Corporate"/>
    <s v="United States"/>
    <x v="315"/>
    <s v="Florida"/>
    <n v="32303"/>
    <x v="0"/>
    <s v="FUR-CH-10003833"/>
    <x v="0"/>
    <s v="Chairs"/>
    <s v="Novimex Fabric Task Chair"/>
    <n v="390.27199999999999"/>
    <n v="8"/>
    <n v="0.2"/>
    <n v="-24.391999999999999"/>
  </r>
  <r>
    <n v="3170"/>
    <s v="CA-2016-138695"/>
    <d v="2016-05-28T00:00:00"/>
    <x v="895"/>
    <x v="1"/>
    <s v="KC-16675"/>
    <s v="Kimberly Carter"/>
    <s v="Corporate"/>
    <s v="United States"/>
    <x v="315"/>
    <s v="Florida"/>
    <n v="32303"/>
    <x v="0"/>
    <s v="OFF-PA-10001667"/>
    <x v="1"/>
    <s v="Paper"/>
    <s v="Great White Multi-Use Recycled Paper (20Lb. and 84 Bright)"/>
    <n v="62.192"/>
    <n v="13"/>
    <n v="0.2"/>
    <n v="19.434999999999999"/>
  </r>
  <r>
    <n v="3171"/>
    <s v="CA-2017-107461"/>
    <d v="2017-12-21T00:00:00"/>
    <x v="738"/>
    <x v="0"/>
    <s v="PK-19075"/>
    <s v="Pete Kriz"/>
    <s v="Consumer"/>
    <s v="United States"/>
    <x v="29"/>
    <s v="South Carolina"/>
    <n v="29203"/>
    <x v="0"/>
    <s v="OFF-BI-10002003"/>
    <x v="1"/>
    <s v="Binders"/>
    <s v="Ibico Presentation Index for Binding Systems"/>
    <n v="23.88"/>
    <n v="6"/>
    <n v="0"/>
    <n v="11.223599999999999"/>
  </r>
  <r>
    <n v="3172"/>
    <s v="US-2016-133879"/>
    <d v="2016-03-21T00:00:00"/>
    <x v="882"/>
    <x v="1"/>
    <s v="KT-16465"/>
    <s v="Kean Takahito"/>
    <s v="Consumer"/>
    <s v="United States"/>
    <x v="22"/>
    <s v="Illinois"/>
    <n v="60623"/>
    <x v="2"/>
    <s v="OFF-BI-10004465"/>
    <x v="1"/>
    <s v="Binders"/>
    <s v="Avery Durable Slant Ring Binders"/>
    <n v="3.1680000000000001"/>
    <n v="2"/>
    <n v="0.8"/>
    <n v="-4.7519999999999998"/>
  </r>
  <r>
    <n v="3173"/>
    <s v="US-2016-133879"/>
    <d v="2016-03-21T00:00:00"/>
    <x v="882"/>
    <x v="1"/>
    <s v="KT-16465"/>
    <s v="Kean Takahito"/>
    <s v="Consumer"/>
    <s v="United States"/>
    <x v="22"/>
    <s v="Illinois"/>
    <n v="60623"/>
    <x v="2"/>
    <s v="FUR-CH-10000665"/>
    <x v="0"/>
    <s v="Chairs"/>
    <s v="Global Airflow Leather Mesh Back Chair, Black"/>
    <n v="528.42999999999995"/>
    <n v="5"/>
    <n v="0.3"/>
    <n v="0"/>
  </r>
  <r>
    <n v="3174"/>
    <s v="US-2016-133879"/>
    <d v="2016-03-21T00:00:00"/>
    <x v="882"/>
    <x v="1"/>
    <s v="KT-16465"/>
    <s v="Kean Takahito"/>
    <s v="Consumer"/>
    <s v="United States"/>
    <x v="22"/>
    <s v="Illinois"/>
    <n v="60623"/>
    <x v="2"/>
    <s v="OFF-AR-10004956"/>
    <x v="1"/>
    <s v="Art"/>
    <s v="Newell 33"/>
    <n v="13.391999999999999"/>
    <n v="3"/>
    <n v="0.2"/>
    <n v="1.5065999999999999"/>
  </r>
  <r>
    <n v="3175"/>
    <s v="CA-2017-157483"/>
    <d v="2017-11-11T00:00:00"/>
    <x v="551"/>
    <x v="1"/>
    <s v="EP-13915"/>
    <s v="Emily Phan"/>
    <s v="Consumer"/>
    <s v="United States"/>
    <x v="66"/>
    <s v="Michigan"/>
    <n v="48227"/>
    <x v="2"/>
    <s v="OFF-AR-10004260"/>
    <x v="1"/>
    <s v="Art"/>
    <s v="Boston 1799 Powerhouse Electric Pencil Sharpener"/>
    <n v="181.86"/>
    <n v="7"/>
    <n v="0"/>
    <n v="50.9208"/>
  </r>
  <r>
    <n v="3176"/>
    <s v="US-2017-132059"/>
    <d v="2017-09-23T00:00:00"/>
    <x v="289"/>
    <x v="1"/>
    <s v="AP-10915"/>
    <s v="Arthur Prichep"/>
    <s v="Consumer"/>
    <s v="United States"/>
    <x v="299"/>
    <s v="Colorado"/>
    <n v="80525"/>
    <x v="1"/>
    <s v="FUR-BO-10001811"/>
    <x v="0"/>
    <s v="Bookcases"/>
    <s v="Atlantic Metals Mobile 5-Shelf Bookcases, Custom Colors"/>
    <n v="180.58799999999999"/>
    <n v="2"/>
    <n v="0.7"/>
    <n v="-240.78399999999999"/>
  </r>
  <r>
    <n v="3177"/>
    <s v="US-2017-132059"/>
    <d v="2017-09-23T00:00:00"/>
    <x v="289"/>
    <x v="1"/>
    <s v="AP-10915"/>
    <s v="Arthur Prichep"/>
    <s v="Consumer"/>
    <s v="United States"/>
    <x v="299"/>
    <s v="Colorado"/>
    <n v="80525"/>
    <x v="1"/>
    <s v="TEC-AC-10003280"/>
    <x v="2"/>
    <s v="Accessories"/>
    <s v="Belkin F8E887 USB Wired Ergonomic Keyboard"/>
    <n v="47.984000000000002"/>
    <n v="2"/>
    <n v="0.2"/>
    <n v="0.599799999999997"/>
  </r>
  <r>
    <n v="3178"/>
    <s v="CA-2017-122280"/>
    <d v="2017-09-10T00:00:00"/>
    <x v="643"/>
    <x v="3"/>
    <s v="SH-20395"/>
    <s v="Shahid Hopkins"/>
    <s v="Consumer"/>
    <s v="United States"/>
    <x v="20"/>
    <s v="New York"/>
    <n v="10024"/>
    <x v="3"/>
    <s v="OFF-PA-10004911"/>
    <x v="1"/>
    <s v="Paper"/>
    <s v="Rediform S.O.S. 1-Up Phone Message Bk, 4-1/4x3-1/16 Bk, 1 Form/Pg, 40 Messages/Bk, 3/Pk"/>
    <n v="18.760000000000002"/>
    <n v="2"/>
    <n v="0"/>
    <n v="9.0047999999999995"/>
  </r>
  <r>
    <n v="3179"/>
    <s v="CA-2017-105235"/>
    <d v="2017-12-05T00:00:00"/>
    <x v="33"/>
    <x v="1"/>
    <s v="SM-20950"/>
    <s v="Suzanne McNair"/>
    <s v="Corporate"/>
    <s v="United States"/>
    <x v="20"/>
    <s v="New York"/>
    <n v="10011"/>
    <x v="3"/>
    <s v="FUR-FU-10001487"/>
    <x v="0"/>
    <s v="Furnishings"/>
    <s v="Eldon Expressions Wood and Plastic Desk Accessories, Cherry Wood"/>
    <n v="20.94"/>
    <n v="3"/>
    <n v="0"/>
    <n v="6.0726000000000004"/>
  </r>
  <r>
    <n v="3180"/>
    <s v="CA-2017-105235"/>
    <d v="2017-12-05T00:00:00"/>
    <x v="33"/>
    <x v="1"/>
    <s v="SM-20950"/>
    <s v="Suzanne McNair"/>
    <s v="Corporate"/>
    <s v="United States"/>
    <x v="20"/>
    <s v="New York"/>
    <n v="10011"/>
    <x v="3"/>
    <s v="FUR-FU-10000521"/>
    <x v="0"/>
    <s v="Furnishings"/>
    <s v="Seth Thomas 14&quot; Putty-Colored Wall Clock"/>
    <n v="58.68"/>
    <n v="2"/>
    <n v="0"/>
    <n v="18.190799999999999"/>
  </r>
  <r>
    <n v="3181"/>
    <s v="CA-2017-105235"/>
    <d v="2017-12-05T00:00:00"/>
    <x v="33"/>
    <x v="1"/>
    <s v="SM-20950"/>
    <s v="Suzanne McNair"/>
    <s v="Corporate"/>
    <s v="United States"/>
    <x v="20"/>
    <s v="New York"/>
    <n v="10011"/>
    <x v="3"/>
    <s v="OFF-AP-10001271"/>
    <x v="1"/>
    <s v="Appliances"/>
    <s v="Eureka The Boss Cordless Rechargeable Stick Vac"/>
    <n v="254.9"/>
    <n v="5"/>
    <n v="0"/>
    <n v="68.822999999999993"/>
  </r>
  <r>
    <n v="3182"/>
    <s v="CA-2017-152912"/>
    <d v="2017-11-09T00:00:00"/>
    <x v="44"/>
    <x v="0"/>
    <s v="BM-11650"/>
    <s v="Brian Moss"/>
    <s v="Corporate"/>
    <s v="United States"/>
    <x v="29"/>
    <s v="Maryland"/>
    <n v="21044"/>
    <x v="3"/>
    <s v="OFF-BI-10004728"/>
    <x v="1"/>
    <s v="Binders"/>
    <s v="Wilson Jones Turn Tabs Binder Tool for Ring Binders"/>
    <n v="9.64"/>
    <n v="2"/>
    <n v="0"/>
    <n v="4.4344000000000001"/>
  </r>
  <r>
    <n v="3183"/>
    <s v="CA-2017-152912"/>
    <d v="2017-11-09T00:00:00"/>
    <x v="44"/>
    <x v="0"/>
    <s v="BM-11650"/>
    <s v="Brian Moss"/>
    <s v="Corporate"/>
    <s v="United States"/>
    <x v="29"/>
    <s v="Maryland"/>
    <n v="21044"/>
    <x v="3"/>
    <s v="TEC-AC-10004666"/>
    <x v="2"/>
    <s v="Accessories"/>
    <s v="Maxell iVDR EX 500GB Cartridge"/>
    <n v="826.62"/>
    <n v="3"/>
    <n v="0"/>
    <n v="355.44659999999999"/>
  </r>
  <r>
    <n v="3184"/>
    <s v="CA-2017-152912"/>
    <d v="2017-11-09T00:00:00"/>
    <x v="44"/>
    <x v="0"/>
    <s v="BM-11650"/>
    <s v="Brian Moss"/>
    <s v="Corporate"/>
    <s v="United States"/>
    <x v="29"/>
    <s v="Maryland"/>
    <n v="21044"/>
    <x v="3"/>
    <s v="OFF-ST-10003208"/>
    <x v="1"/>
    <s v="Storage"/>
    <s v="Adjustable Depth Letter/Legal Cart"/>
    <n v="1633.14"/>
    <n v="9"/>
    <n v="0"/>
    <n v="473.61059999999998"/>
  </r>
  <r>
    <n v="3185"/>
    <s v="CA-2017-152912"/>
    <d v="2017-11-09T00:00:00"/>
    <x v="44"/>
    <x v="0"/>
    <s v="BM-11650"/>
    <s v="Brian Moss"/>
    <s v="Corporate"/>
    <s v="United States"/>
    <x v="29"/>
    <s v="Maryland"/>
    <n v="21044"/>
    <x v="3"/>
    <s v="OFF-ST-10003208"/>
    <x v="1"/>
    <s v="Storage"/>
    <s v="Adjustable Depth Letter/Legal Cart"/>
    <n v="544.38"/>
    <n v="3"/>
    <n v="0"/>
    <n v="157.87020000000001"/>
  </r>
  <r>
    <n v="3186"/>
    <s v="CA-2014-123498"/>
    <d v="2014-11-07T00:00:00"/>
    <x v="130"/>
    <x v="2"/>
    <s v="TC-20980"/>
    <s v="Tamara Chand"/>
    <s v="Corporate"/>
    <s v="United States"/>
    <x v="12"/>
    <s v="Texas"/>
    <n v="77041"/>
    <x v="2"/>
    <s v="OFF-BI-10000632"/>
    <x v="1"/>
    <s v="Binders"/>
    <s v="Satellite Sectional Post Binders"/>
    <n v="26.045999999999999"/>
    <n v="3"/>
    <n v="0.8"/>
    <n v="-44.278199999999998"/>
  </r>
  <r>
    <n v="3187"/>
    <s v="CA-2014-123498"/>
    <d v="2014-11-07T00:00:00"/>
    <x v="130"/>
    <x v="2"/>
    <s v="TC-20980"/>
    <s v="Tamara Chand"/>
    <s v="Corporate"/>
    <s v="United States"/>
    <x v="12"/>
    <s v="Texas"/>
    <n v="77041"/>
    <x v="2"/>
    <s v="OFF-EN-10004773"/>
    <x v="1"/>
    <s v="Envelopes"/>
    <s v="Staple envelope"/>
    <n v="74.352000000000004"/>
    <n v="3"/>
    <n v="0.2"/>
    <n v="26.9526"/>
  </r>
  <r>
    <n v="3188"/>
    <s v="CA-2017-159352"/>
    <d v="2017-03-12T00:00:00"/>
    <x v="875"/>
    <x v="1"/>
    <s v="KB-16585"/>
    <s v="Ken Black"/>
    <s v="Corporate"/>
    <s v="United States"/>
    <x v="90"/>
    <s v="Massachusetts"/>
    <n v="1852"/>
    <x v="3"/>
    <s v="TEC-PH-10004700"/>
    <x v="2"/>
    <s v="Phones"/>
    <s v="PowerGen Dual USB Car Charger"/>
    <n v="69.930000000000007"/>
    <n v="7"/>
    <n v="0"/>
    <n v="32.1678"/>
  </r>
  <r>
    <n v="3189"/>
    <s v="US-2017-146416"/>
    <d v="2017-10-20T00:00:00"/>
    <x v="661"/>
    <x v="0"/>
    <s v="JE-16165"/>
    <s v="Justin Ellison"/>
    <s v="Corporate"/>
    <s v="United States"/>
    <x v="350"/>
    <s v="California"/>
    <n v="95695"/>
    <x v="1"/>
    <s v="OFF-LA-10003714"/>
    <x v="1"/>
    <s v="Labels"/>
    <s v="Avery 510"/>
    <n v="3.75"/>
    <n v="1"/>
    <n v="0"/>
    <n v="1.8"/>
  </r>
  <r>
    <n v="3190"/>
    <s v="US-2017-146416"/>
    <d v="2017-10-20T00:00:00"/>
    <x v="661"/>
    <x v="0"/>
    <s v="JE-16165"/>
    <s v="Justin Ellison"/>
    <s v="Corporate"/>
    <s v="United States"/>
    <x v="350"/>
    <s v="California"/>
    <n v="95695"/>
    <x v="1"/>
    <s v="OFF-BI-10001787"/>
    <x v="1"/>
    <s v="Binders"/>
    <s v="Wilson Jones Four-Pocket Poly Binders"/>
    <n v="20.928000000000001"/>
    <n v="4"/>
    <n v="0.2"/>
    <n v="7.5864000000000003"/>
  </r>
  <r>
    <n v="3191"/>
    <s v="US-2015-163783"/>
    <d v="2015-12-27T00:00:00"/>
    <x v="896"/>
    <x v="1"/>
    <s v="DR-12940"/>
    <s v="Daniel Raglin"/>
    <s v="Home Office"/>
    <s v="United States"/>
    <x v="22"/>
    <s v="Illinois"/>
    <n v="60610"/>
    <x v="2"/>
    <s v="OFF-ST-10002957"/>
    <x v="1"/>
    <s v="Storage"/>
    <s v="Sterilite Show Offs Storage Containers"/>
    <n v="12.672000000000001"/>
    <n v="3"/>
    <n v="0.2"/>
    <n v="-3.1680000000000001"/>
  </r>
  <r>
    <n v="3192"/>
    <s v="CA-2017-123981"/>
    <d v="2017-10-02T00:00:00"/>
    <x v="179"/>
    <x v="1"/>
    <s v="RW-19630"/>
    <s v="Rob Williams"/>
    <s v="Corporate"/>
    <s v="United States"/>
    <x v="20"/>
    <s v="New York"/>
    <n v="10035"/>
    <x v="3"/>
    <s v="TEC-PH-10002115"/>
    <x v="2"/>
    <s v="Phones"/>
    <s v="Plantronics 81402"/>
    <n v="65.989999999999995"/>
    <n v="1"/>
    <n v="0"/>
    <n v="17.157399999999999"/>
  </r>
  <r>
    <n v="3193"/>
    <s v="CA-2017-158953"/>
    <d v="2017-06-04T00:00:00"/>
    <x v="475"/>
    <x v="1"/>
    <s v="ML-18040"/>
    <s v="Michelle Lonsdale"/>
    <s v="Corporate"/>
    <s v="United States"/>
    <x v="351"/>
    <s v="Texas"/>
    <n v="77489"/>
    <x v="2"/>
    <s v="OFF-BI-10002557"/>
    <x v="1"/>
    <s v="Binders"/>
    <s v="Presstex Flexible Ring Binders"/>
    <n v="6.37"/>
    <n v="7"/>
    <n v="0.8"/>
    <n v="-9.5549999999999997"/>
  </r>
  <r>
    <n v="3194"/>
    <s v="CA-2014-165428"/>
    <d v="2014-09-01T00:00:00"/>
    <x v="897"/>
    <x v="2"/>
    <s v="JL-15130"/>
    <s v="Jack Lebron"/>
    <s v="Consumer"/>
    <s v="United States"/>
    <x v="12"/>
    <s v="Texas"/>
    <n v="77036"/>
    <x v="2"/>
    <s v="OFF-BI-10002949"/>
    <x v="1"/>
    <s v="Binders"/>
    <s v="Prestige Round Ring Binders"/>
    <n v="3.6480000000000001"/>
    <n v="3"/>
    <n v="0.8"/>
    <n v="-6.0191999999999997"/>
  </r>
  <r>
    <n v="3195"/>
    <s v="CA-2014-165428"/>
    <d v="2014-09-01T00:00:00"/>
    <x v="897"/>
    <x v="2"/>
    <s v="JL-15130"/>
    <s v="Jack Lebron"/>
    <s v="Consumer"/>
    <s v="United States"/>
    <x v="12"/>
    <s v="Texas"/>
    <n v="77036"/>
    <x v="2"/>
    <s v="OFF-PA-10004100"/>
    <x v="1"/>
    <s v="Paper"/>
    <s v="Xerox 216"/>
    <n v="31.103999999999999"/>
    <n v="6"/>
    <n v="0.2"/>
    <n v="10.8864"/>
  </r>
  <r>
    <n v="3196"/>
    <s v="CA-2016-169026"/>
    <d v="2016-08-08T00:00:00"/>
    <x v="898"/>
    <x v="1"/>
    <s v="CM-12655"/>
    <s v="Corinna Mitchell"/>
    <s v="Home Office"/>
    <s v="United States"/>
    <x v="25"/>
    <s v="Mississippi"/>
    <n v="39212"/>
    <x v="0"/>
    <s v="OFF-FA-10001883"/>
    <x v="1"/>
    <s v="Fasteners"/>
    <s v="Alliance Super-Size Bands, Assorted Sizes"/>
    <n v="23.34"/>
    <n v="3"/>
    <n v="0"/>
    <n v="0.2334"/>
  </r>
  <r>
    <n v="3197"/>
    <s v="CA-2017-109750"/>
    <d v="2017-07-22T00:00:00"/>
    <x v="303"/>
    <x v="1"/>
    <s v="FH-14365"/>
    <s v="Fred Hopkins"/>
    <s v="Corporate"/>
    <s v="United States"/>
    <x v="20"/>
    <s v="New York"/>
    <n v="10009"/>
    <x v="3"/>
    <s v="TEC-PH-10000702"/>
    <x v="2"/>
    <s v="Phones"/>
    <s v="Square Credit Card Reader, 4 1/2&quot; x 4 1/2&quot; x 1&quot;, White"/>
    <n v="29.97"/>
    <n v="3"/>
    <n v="0"/>
    <n v="14.085900000000001"/>
  </r>
  <r>
    <n v="3198"/>
    <s v="CA-2015-149384"/>
    <d v="2015-07-10T00:00:00"/>
    <x v="401"/>
    <x v="3"/>
    <s v="EH-13945"/>
    <s v="Eric Hoffmann"/>
    <s v="Consumer"/>
    <s v="United States"/>
    <x v="228"/>
    <s v="Arizona"/>
    <n v="85281"/>
    <x v="1"/>
    <s v="OFF-BI-10003196"/>
    <x v="1"/>
    <s v="Binders"/>
    <s v="Accohide Poly Flexible Ring Binders"/>
    <n v="3.3660000000000001"/>
    <n v="3"/>
    <n v="0.7"/>
    <n v="-2.2440000000000002"/>
  </r>
  <r>
    <n v="3199"/>
    <s v="CA-2014-131527"/>
    <d v="2014-12-01T00:00:00"/>
    <x v="899"/>
    <x v="1"/>
    <s v="TB-21280"/>
    <s v="Toby Braunhardt"/>
    <s v="Consumer"/>
    <s v="United States"/>
    <x v="108"/>
    <s v="North Carolina"/>
    <n v="28540"/>
    <x v="0"/>
    <s v="TEC-PH-10001644"/>
    <x v="2"/>
    <s v="Phones"/>
    <s v="BlueLounge Milo Smartphone Stand, White/Metallic"/>
    <n v="95.968000000000004"/>
    <n v="4"/>
    <n v="0.2"/>
    <n v="9.5968000000000107"/>
  </r>
  <r>
    <n v="3200"/>
    <s v="CA-2017-164000"/>
    <d v="2017-12-18T00:00:00"/>
    <x v="847"/>
    <x v="1"/>
    <s v="AH-10030"/>
    <s v="Aaron Hawkins"/>
    <s v="Corporate"/>
    <s v="United States"/>
    <x v="10"/>
    <s v="Pennsylvania"/>
    <n v="19134"/>
    <x v="3"/>
    <s v="OFF-AR-10003183"/>
    <x v="1"/>
    <s v="Art"/>
    <s v="Avery Fluorescent Highlighter Four-Color Set"/>
    <n v="18.704000000000001"/>
    <n v="7"/>
    <n v="0.2"/>
    <n v="2.3380000000000001"/>
  </r>
  <r>
    <n v="3201"/>
    <s v="CA-2014-164224"/>
    <d v="2014-05-18T00:00:00"/>
    <x v="307"/>
    <x v="0"/>
    <s v="TT-21070"/>
    <s v="Ted Trevino"/>
    <s v="Consumer"/>
    <s v="United States"/>
    <x v="59"/>
    <s v="Ohio"/>
    <n v="44312"/>
    <x v="3"/>
    <s v="FUR-FU-10000308"/>
    <x v="0"/>
    <s v="Furnishings"/>
    <s v="Deflect-o Glass Clear Studded Chair Mats"/>
    <n v="149.232"/>
    <n v="3"/>
    <n v="0.2"/>
    <n v="3.7307999999999999"/>
  </r>
  <r>
    <n v="3202"/>
    <s v="CA-2014-164224"/>
    <d v="2014-05-18T00:00:00"/>
    <x v="307"/>
    <x v="0"/>
    <s v="TT-21070"/>
    <s v="Ted Trevino"/>
    <s v="Consumer"/>
    <s v="United States"/>
    <x v="59"/>
    <s v="Ohio"/>
    <n v="44312"/>
    <x v="3"/>
    <s v="OFF-PA-10001526"/>
    <x v="1"/>
    <s v="Paper"/>
    <s v="Xerox 1949"/>
    <n v="15.936"/>
    <n v="4"/>
    <n v="0.2"/>
    <n v="5.7767999999999997"/>
  </r>
  <r>
    <n v="3203"/>
    <s v="CA-2014-158372"/>
    <d v="2014-11-10T00:00:00"/>
    <x v="723"/>
    <x v="1"/>
    <s v="RD-19900"/>
    <s v="Ruben Dartt"/>
    <s v="Consumer"/>
    <s v="United States"/>
    <x v="70"/>
    <s v="California"/>
    <n v="92037"/>
    <x v="1"/>
    <s v="TEC-PH-10002103"/>
    <x v="2"/>
    <s v="Phones"/>
    <s v="Jabra SPEAK 410"/>
    <n v="601.53599999999994"/>
    <n v="8"/>
    <n v="0.2"/>
    <n v="60.153599999999997"/>
  </r>
  <r>
    <n v="3204"/>
    <s v="CA-2014-158372"/>
    <d v="2014-11-10T00:00:00"/>
    <x v="723"/>
    <x v="1"/>
    <s v="RD-19900"/>
    <s v="Ruben Dartt"/>
    <s v="Consumer"/>
    <s v="United States"/>
    <x v="70"/>
    <s v="California"/>
    <n v="92037"/>
    <x v="1"/>
    <s v="TEC-AC-10004209"/>
    <x v="2"/>
    <s v="Accessories"/>
    <s v="Memorex Froggy Flash Drive 4 GB"/>
    <n v="10.99"/>
    <n v="1"/>
    <n v="0"/>
    <n v="4.2861000000000002"/>
  </r>
  <r>
    <n v="3205"/>
    <s v="CA-2014-158372"/>
    <d v="2014-11-10T00:00:00"/>
    <x v="723"/>
    <x v="1"/>
    <s v="RD-19900"/>
    <s v="Ruben Dartt"/>
    <s v="Consumer"/>
    <s v="United States"/>
    <x v="70"/>
    <s v="California"/>
    <n v="92037"/>
    <x v="1"/>
    <s v="FUR-FU-10000397"/>
    <x v="0"/>
    <s v="Furnishings"/>
    <s v="Luxo Economy Swing Arm Lamp"/>
    <n v="39.880000000000003"/>
    <n v="2"/>
    <n v="0"/>
    <n v="11.166399999999999"/>
  </r>
  <r>
    <n v="3206"/>
    <s v="CA-2014-158372"/>
    <d v="2014-11-10T00:00:00"/>
    <x v="723"/>
    <x v="1"/>
    <s v="RD-19900"/>
    <s v="Ruben Dartt"/>
    <s v="Consumer"/>
    <s v="United States"/>
    <x v="70"/>
    <s v="California"/>
    <n v="92037"/>
    <x v="1"/>
    <s v="OFF-PA-10002137"/>
    <x v="1"/>
    <s v="Paper"/>
    <s v="Southworth 100% Résumé Paper, 24lb."/>
    <n v="62.24"/>
    <n v="8"/>
    <n v="0"/>
    <n v="28.007999999999999"/>
  </r>
  <r>
    <n v="3207"/>
    <s v="CA-2014-158372"/>
    <d v="2014-11-10T00:00:00"/>
    <x v="723"/>
    <x v="1"/>
    <s v="RD-19900"/>
    <s v="Ruben Dartt"/>
    <s v="Consumer"/>
    <s v="United States"/>
    <x v="70"/>
    <s v="California"/>
    <n v="92037"/>
    <x v="1"/>
    <s v="FUR-FU-10001867"/>
    <x v="0"/>
    <s v="Furnishings"/>
    <s v="Eldon Expressions Punched Metal &amp; Wood Desk Accessories, Pewter &amp; Cherry"/>
    <n v="53.2"/>
    <n v="5"/>
    <n v="0"/>
    <n v="14.896000000000001"/>
  </r>
  <r>
    <n v="3208"/>
    <s v="CA-2014-158372"/>
    <d v="2014-11-10T00:00:00"/>
    <x v="723"/>
    <x v="1"/>
    <s v="RD-19900"/>
    <s v="Ruben Dartt"/>
    <s v="Consumer"/>
    <s v="United States"/>
    <x v="70"/>
    <s v="California"/>
    <n v="92037"/>
    <x v="1"/>
    <s v="OFF-LA-10000407"/>
    <x v="1"/>
    <s v="Labels"/>
    <s v="Avery White Multi-Purpose Labels"/>
    <n v="39.840000000000003"/>
    <n v="8"/>
    <n v="0"/>
    <n v="18.3264"/>
  </r>
  <r>
    <n v="3209"/>
    <s v="CA-2016-108882"/>
    <d v="2016-01-09T00:00:00"/>
    <x v="900"/>
    <x v="1"/>
    <s v="LA-16780"/>
    <s v="Laura Armstrong"/>
    <s v="Corporate"/>
    <s v="United States"/>
    <x v="201"/>
    <s v="California"/>
    <n v="93727"/>
    <x v="1"/>
    <s v="TEC-AC-10000420"/>
    <x v="2"/>
    <s v="Accessories"/>
    <s v="Logitech G500s Laser Gaming Mouse with Adjustable Weight Tuning"/>
    <n v="349.95"/>
    <n v="5"/>
    <n v="0"/>
    <n v="118.983"/>
  </r>
  <r>
    <n v="3210"/>
    <s v="CA-2016-108882"/>
    <d v="2016-01-09T00:00:00"/>
    <x v="900"/>
    <x v="1"/>
    <s v="LA-16780"/>
    <s v="Laura Armstrong"/>
    <s v="Corporate"/>
    <s v="United States"/>
    <x v="201"/>
    <s v="California"/>
    <n v="93727"/>
    <x v="1"/>
    <s v="TEC-PH-10002726"/>
    <x v="2"/>
    <s v="Phones"/>
    <s v="netTALK DUO VoIP Telephone Service"/>
    <n v="377.928"/>
    <n v="9"/>
    <n v="0.2"/>
    <n v="141.72300000000001"/>
  </r>
  <r>
    <n v="3211"/>
    <s v="US-2017-108245"/>
    <d v="2017-09-22T00:00:00"/>
    <x v="474"/>
    <x v="1"/>
    <s v="SH-19975"/>
    <s v="Sally Hughsby"/>
    <s v="Corporate"/>
    <s v="United States"/>
    <x v="352"/>
    <s v="Texas"/>
    <n v="77581"/>
    <x v="2"/>
    <s v="OFF-EN-10001415"/>
    <x v="1"/>
    <s v="Envelopes"/>
    <s v="Staple envelope"/>
    <n v="13.391999999999999"/>
    <n v="3"/>
    <n v="0.2"/>
    <n v="5.0220000000000002"/>
  </r>
  <r>
    <n v="3212"/>
    <s v="US-2017-108245"/>
    <d v="2017-09-22T00:00:00"/>
    <x v="474"/>
    <x v="1"/>
    <s v="SH-19975"/>
    <s v="Sally Hughsby"/>
    <s v="Corporate"/>
    <s v="United States"/>
    <x v="352"/>
    <s v="Texas"/>
    <n v="77581"/>
    <x v="2"/>
    <s v="OFF-BI-10000773"/>
    <x v="1"/>
    <s v="Binders"/>
    <s v="Insertable Tab Post Binder Dividers"/>
    <n v="11.228"/>
    <n v="7"/>
    <n v="0.8"/>
    <n v="-18.526199999999999"/>
  </r>
  <r>
    <n v="3213"/>
    <s v="CA-2014-142314"/>
    <d v="2014-12-23T00:00:00"/>
    <x v="58"/>
    <x v="1"/>
    <s v="SF-20200"/>
    <s v="Sarah Foster"/>
    <s v="Consumer"/>
    <s v="United States"/>
    <x v="102"/>
    <s v="Indiana"/>
    <n v="47374"/>
    <x v="2"/>
    <s v="OFF-AP-10002350"/>
    <x v="1"/>
    <s v="Appliances"/>
    <s v="Belkin F9H710-06 7 Outlet SurgeMaster Surge Protector"/>
    <n v="207.24"/>
    <n v="11"/>
    <n v="0"/>
    <n v="58.027200000000001"/>
  </r>
  <r>
    <n v="3214"/>
    <s v="CA-2016-132409"/>
    <d v="2016-05-26T00:00:00"/>
    <x v="219"/>
    <x v="1"/>
    <s v="TH-21235"/>
    <s v="Tiffany House"/>
    <s v="Corporate"/>
    <s v="United States"/>
    <x v="10"/>
    <s v="Pennsylvania"/>
    <n v="19134"/>
    <x v="3"/>
    <s v="OFF-AR-10001919"/>
    <x v="1"/>
    <s v="Art"/>
    <s v="OIC #2 Pencils, Medium Soft"/>
    <n v="1.504"/>
    <n v="1"/>
    <n v="0.2"/>
    <n v="0.16919999999999999"/>
  </r>
  <r>
    <n v="3215"/>
    <s v="CA-2016-132409"/>
    <d v="2016-05-26T00:00:00"/>
    <x v="219"/>
    <x v="1"/>
    <s v="TH-21235"/>
    <s v="Tiffany House"/>
    <s v="Corporate"/>
    <s v="United States"/>
    <x v="10"/>
    <s v="Pennsylvania"/>
    <n v="19134"/>
    <x v="3"/>
    <s v="OFF-AP-10002082"/>
    <x v="1"/>
    <s v="Appliances"/>
    <s v="Holmes HEPA Air Purifier"/>
    <n v="34.847999999999999"/>
    <n v="2"/>
    <n v="0.2"/>
    <n v="6.5339999999999998"/>
  </r>
  <r>
    <n v="3216"/>
    <s v="CA-2017-150189"/>
    <d v="2017-07-08T00:00:00"/>
    <x v="778"/>
    <x v="2"/>
    <s v="VG-21790"/>
    <s v="Vivek Gonzalez"/>
    <s v="Consumer"/>
    <s v="United States"/>
    <x v="353"/>
    <s v="California"/>
    <n v="94403"/>
    <x v="1"/>
    <s v="OFF-LA-10002762"/>
    <x v="1"/>
    <s v="Labels"/>
    <s v="Avery 485"/>
    <n v="75.180000000000007"/>
    <n v="6"/>
    <n v="0"/>
    <n v="35.334600000000002"/>
  </r>
  <r>
    <n v="3217"/>
    <s v="CA-2014-114433"/>
    <d v="2014-05-13T00:00:00"/>
    <x v="613"/>
    <x v="1"/>
    <s v="NP-18325"/>
    <s v="Naresj Patel"/>
    <s v="Consumer"/>
    <s v="United States"/>
    <x v="182"/>
    <s v="California"/>
    <n v="94601"/>
    <x v="1"/>
    <s v="TEC-AC-10002800"/>
    <x v="2"/>
    <s v="Accessories"/>
    <s v="Plantronics Audio 478 Stereo USB Headset"/>
    <n v="149.97"/>
    <n v="3"/>
    <n v="0"/>
    <n v="52.4895"/>
  </r>
  <r>
    <n v="3218"/>
    <s v="CA-2017-104640"/>
    <d v="2017-11-10T00:00:00"/>
    <x v="38"/>
    <x v="1"/>
    <s v="FH-14275"/>
    <s v="Frank Hawley"/>
    <s v="Corporate"/>
    <s v="United States"/>
    <x v="20"/>
    <s v="New York"/>
    <n v="10024"/>
    <x v="3"/>
    <s v="OFF-BI-10003925"/>
    <x v="1"/>
    <s v="Binders"/>
    <s v="Fellowes PB300 Plastic Comb Binding Machine"/>
    <n v="931.17600000000004"/>
    <n v="3"/>
    <n v="0.2"/>
    <n v="314.27190000000002"/>
  </r>
  <r>
    <n v="3219"/>
    <s v="CA-2017-104640"/>
    <d v="2017-11-10T00:00:00"/>
    <x v="38"/>
    <x v="1"/>
    <s v="FH-14275"/>
    <s v="Frank Hawley"/>
    <s v="Corporate"/>
    <s v="United States"/>
    <x v="20"/>
    <s v="New York"/>
    <n v="10024"/>
    <x v="3"/>
    <s v="TEC-PH-10002200"/>
    <x v="2"/>
    <s v="Phones"/>
    <s v="Aastra 6757i CT Wireless VoIP phone"/>
    <n v="430.88"/>
    <n v="2"/>
    <n v="0"/>
    <n v="124.9552"/>
  </r>
  <r>
    <n v="3220"/>
    <s v="US-2015-137008"/>
    <d v="2015-10-02T00:00:00"/>
    <x v="688"/>
    <x v="1"/>
    <s v="JP-15460"/>
    <s v="Jennifer Patt"/>
    <s v="Corporate"/>
    <s v="United States"/>
    <x v="80"/>
    <s v="New Jersey"/>
    <n v="8701"/>
    <x v="3"/>
    <s v="OFF-PA-10001295"/>
    <x v="1"/>
    <s v="Paper"/>
    <s v="Computer Printout Paper with Letter-Trim Perforations"/>
    <n v="94.85"/>
    <n v="5"/>
    <n v="0"/>
    <n v="45.527999999999999"/>
  </r>
  <r>
    <n v="3221"/>
    <s v="US-2015-137008"/>
    <d v="2015-10-02T00:00:00"/>
    <x v="688"/>
    <x v="1"/>
    <s v="JP-15460"/>
    <s v="Jennifer Patt"/>
    <s v="Corporate"/>
    <s v="United States"/>
    <x v="80"/>
    <s v="New Jersey"/>
    <n v="8701"/>
    <x v="3"/>
    <s v="OFF-EN-10002500"/>
    <x v="1"/>
    <s v="Envelopes"/>
    <s v="Globe Weis Peel &amp; Seel First Class Envelopes"/>
    <n v="51.12"/>
    <n v="4"/>
    <n v="0"/>
    <n v="23.004000000000001"/>
  </r>
  <r>
    <n v="3222"/>
    <s v="US-2015-137008"/>
    <d v="2015-10-02T00:00:00"/>
    <x v="688"/>
    <x v="1"/>
    <s v="JP-15460"/>
    <s v="Jennifer Patt"/>
    <s v="Corporate"/>
    <s v="United States"/>
    <x v="80"/>
    <s v="New Jersey"/>
    <n v="8701"/>
    <x v="3"/>
    <s v="TEC-AC-10000892"/>
    <x v="2"/>
    <s v="Accessories"/>
    <s v="NETGEAR N750 Dual Band Wi-Fi Gigabit Router"/>
    <n v="90"/>
    <n v="1"/>
    <n v="0"/>
    <n v="32.4"/>
  </r>
  <r>
    <n v="3223"/>
    <s v="CA-2014-108189"/>
    <d v="2014-10-02T00:00:00"/>
    <x v="703"/>
    <x v="2"/>
    <s v="ES-14080"/>
    <s v="Erin Smith"/>
    <s v="Corporate"/>
    <s v="United States"/>
    <x v="228"/>
    <s v="Arizona"/>
    <n v="85281"/>
    <x v="1"/>
    <s v="OFF-PA-10001838"/>
    <x v="1"/>
    <s v="Paper"/>
    <s v="Adams Telephone Message Book W/Dividers/Space For Phone Numbers, 5 1/4&quot;X8 1/2&quot;, 300/Messages"/>
    <n v="9.4079999999999995"/>
    <n v="2"/>
    <n v="0.2"/>
    <n v="3.4104000000000001"/>
  </r>
  <r>
    <n v="3224"/>
    <s v="CA-2014-108189"/>
    <d v="2014-10-02T00:00:00"/>
    <x v="703"/>
    <x v="2"/>
    <s v="ES-14080"/>
    <s v="Erin Smith"/>
    <s v="Corporate"/>
    <s v="United States"/>
    <x v="228"/>
    <s v="Arizona"/>
    <n v="85281"/>
    <x v="1"/>
    <s v="OFF-FA-10000735"/>
    <x v="1"/>
    <s v="Fasteners"/>
    <s v="Staples"/>
    <n v="4.6719999999999997"/>
    <n v="2"/>
    <n v="0.2"/>
    <n v="1.46"/>
  </r>
  <r>
    <n v="3225"/>
    <s v="CA-2014-108189"/>
    <d v="2014-10-02T00:00:00"/>
    <x v="703"/>
    <x v="2"/>
    <s v="ES-14080"/>
    <s v="Erin Smith"/>
    <s v="Corporate"/>
    <s v="United States"/>
    <x v="228"/>
    <s v="Arizona"/>
    <n v="85281"/>
    <x v="1"/>
    <s v="TEC-PH-10001760"/>
    <x v="2"/>
    <s v="Phones"/>
    <s v="Bose SoundLink Bluetooth Speaker"/>
    <n v="318.39999999999998"/>
    <n v="2"/>
    <n v="0.2"/>
    <n v="107.46"/>
  </r>
  <r>
    <n v="3226"/>
    <s v="CA-2014-108189"/>
    <d v="2014-10-02T00:00:00"/>
    <x v="703"/>
    <x v="2"/>
    <s v="ES-14080"/>
    <s v="Erin Smith"/>
    <s v="Corporate"/>
    <s v="United States"/>
    <x v="228"/>
    <s v="Arizona"/>
    <n v="85281"/>
    <x v="1"/>
    <s v="OFF-EN-10004846"/>
    <x v="1"/>
    <s v="Envelopes"/>
    <s v="Letter or Legal Size Expandable Poly String Tie Envelopes"/>
    <n v="12.768000000000001"/>
    <n v="6"/>
    <n v="0.2"/>
    <n v="4.6284000000000001"/>
  </r>
  <r>
    <n v="3227"/>
    <s v="CA-2014-108189"/>
    <d v="2014-10-02T00:00:00"/>
    <x v="703"/>
    <x v="2"/>
    <s v="ES-14080"/>
    <s v="Erin Smith"/>
    <s v="Corporate"/>
    <s v="United States"/>
    <x v="228"/>
    <s v="Arizona"/>
    <n v="85281"/>
    <x v="1"/>
    <s v="OFF-SU-10003567"/>
    <x v="1"/>
    <s v="Supplies"/>
    <s v="Stiletto Hand Letter Openers"/>
    <n v="15.36"/>
    <n v="2"/>
    <n v="0.2"/>
    <n v="-3.2639999999999998"/>
  </r>
  <r>
    <n v="3228"/>
    <s v="CA-2014-108189"/>
    <d v="2014-10-02T00:00:00"/>
    <x v="703"/>
    <x v="2"/>
    <s v="ES-14080"/>
    <s v="Erin Smith"/>
    <s v="Corporate"/>
    <s v="United States"/>
    <x v="228"/>
    <s v="Arizona"/>
    <n v="85281"/>
    <x v="1"/>
    <s v="TEC-PH-10001557"/>
    <x v="2"/>
    <s v="Phones"/>
    <s v="Pyle PMP37LED"/>
    <n v="230.376"/>
    <n v="3"/>
    <n v="0.2"/>
    <n v="20.157900000000001"/>
  </r>
  <r>
    <n v="3229"/>
    <s v="CA-2014-108189"/>
    <d v="2014-10-02T00:00:00"/>
    <x v="703"/>
    <x v="2"/>
    <s v="ES-14080"/>
    <s v="Erin Smith"/>
    <s v="Corporate"/>
    <s v="United States"/>
    <x v="228"/>
    <s v="Arizona"/>
    <n v="85281"/>
    <x v="1"/>
    <s v="TEC-AC-10003038"/>
    <x v="2"/>
    <s v="Accessories"/>
    <s v="Kingston Digital DataTraveler 16GB USB 2.0"/>
    <n v="7.16"/>
    <n v="1"/>
    <n v="0.2"/>
    <n v="-8.9500000000000995E-2"/>
  </r>
  <r>
    <n v="3230"/>
    <s v="CA-2014-154641"/>
    <d v="2014-08-11T00:00:00"/>
    <x v="128"/>
    <x v="1"/>
    <s v="KL-16645"/>
    <s v="Ken Lonsdale"/>
    <s v="Consumer"/>
    <s v="United States"/>
    <x v="20"/>
    <s v="New York"/>
    <n v="10035"/>
    <x v="3"/>
    <s v="OFF-ST-10004459"/>
    <x v="1"/>
    <s v="Storage"/>
    <s v="Tennsco Single-Tier Lockers"/>
    <n v="375.34"/>
    <n v="1"/>
    <n v="0"/>
    <n v="18.766999999999999"/>
  </r>
  <r>
    <n v="3231"/>
    <s v="CA-2017-131625"/>
    <d v="2017-09-01T00:00:00"/>
    <x v="559"/>
    <x v="0"/>
    <s v="BN-11515"/>
    <s v="Bradley Nguyen"/>
    <s v="Consumer"/>
    <s v="United States"/>
    <x v="20"/>
    <s v="New York"/>
    <n v="10009"/>
    <x v="3"/>
    <s v="FUR-FU-10004960"/>
    <x v="0"/>
    <s v="Furnishings"/>
    <s v="Seth Thomas 12&quot; Clock w/ Goldtone Case"/>
    <n v="114.9"/>
    <n v="5"/>
    <n v="0"/>
    <n v="39.066000000000003"/>
  </r>
  <r>
    <n v="3232"/>
    <s v="US-2017-156356"/>
    <d v="2017-04-16T00:00:00"/>
    <x v="901"/>
    <x v="1"/>
    <s v="ND-18370"/>
    <s v="Natalie DeCherney"/>
    <s v="Consumer"/>
    <s v="United States"/>
    <x v="12"/>
    <s v="Texas"/>
    <n v="77095"/>
    <x v="2"/>
    <s v="OFF-BI-10000632"/>
    <x v="1"/>
    <s v="Binders"/>
    <s v="Satellite Sectional Post Binders"/>
    <n v="26.045999999999999"/>
    <n v="3"/>
    <n v="0.8"/>
    <n v="-44.278199999999998"/>
  </r>
  <r>
    <n v="3233"/>
    <s v="US-2017-156356"/>
    <d v="2017-04-16T00:00:00"/>
    <x v="901"/>
    <x v="1"/>
    <s v="ND-18370"/>
    <s v="Natalie DeCherney"/>
    <s v="Consumer"/>
    <s v="United States"/>
    <x v="12"/>
    <s v="Texas"/>
    <n v="77095"/>
    <x v="2"/>
    <s v="OFF-BI-10001107"/>
    <x v="1"/>
    <s v="Binders"/>
    <s v="GBC White Gloss Covers, Plain Front"/>
    <n v="2.8959999999999999"/>
    <n v="1"/>
    <n v="0.8"/>
    <n v="-4.7784000000000004"/>
  </r>
  <r>
    <n v="3234"/>
    <s v="US-2017-156356"/>
    <d v="2017-04-16T00:00:00"/>
    <x v="901"/>
    <x v="1"/>
    <s v="ND-18370"/>
    <s v="Natalie DeCherney"/>
    <s v="Consumer"/>
    <s v="United States"/>
    <x v="12"/>
    <s v="Texas"/>
    <n v="77095"/>
    <x v="2"/>
    <s v="OFF-ST-10002301"/>
    <x v="1"/>
    <s v="Storage"/>
    <s v="Tennsco Commercial Shelving"/>
    <n v="32.543999999999997"/>
    <n v="2"/>
    <n v="0.2"/>
    <n v="-7.7291999999999996"/>
  </r>
  <r>
    <n v="3235"/>
    <s v="CA-2016-138933"/>
    <d v="2016-04-24T00:00:00"/>
    <x v="132"/>
    <x v="2"/>
    <s v="JL-15130"/>
    <s v="Jack Lebron"/>
    <s v="Consumer"/>
    <s v="United States"/>
    <x v="169"/>
    <s v="California"/>
    <n v="92503"/>
    <x v="1"/>
    <s v="OFF-BI-10003355"/>
    <x v="1"/>
    <s v="Binders"/>
    <s v="Cardinal Holdit Business Card Pockets"/>
    <n v="3.984"/>
    <n v="1"/>
    <n v="0.2"/>
    <n v="1.3944000000000001"/>
  </r>
  <r>
    <n v="3236"/>
    <s v="CA-2016-140746"/>
    <d v="2016-01-15T00:00:00"/>
    <x v="900"/>
    <x v="3"/>
    <s v="RC-19825"/>
    <s v="Roy Collins"/>
    <s v="Consumer"/>
    <s v="United States"/>
    <x v="54"/>
    <s v="Connecticut"/>
    <n v="6824"/>
    <x v="3"/>
    <s v="FUR-TA-10002903"/>
    <x v="0"/>
    <s v="Tables"/>
    <s v="Bevis Round Bullnose 29&quot; High Table Top"/>
    <n v="181.797"/>
    <n v="1"/>
    <n v="0.3"/>
    <n v="-15.582599999999999"/>
  </r>
  <r>
    <n v="3237"/>
    <s v="CA-2016-146836"/>
    <d v="2016-05-02T00:00:00"/>
    <x v="422"/>
    <x v="3"/>
    <s v="CC-12475"/>
    <s v="Cindy Chapman"/>
    <s v="Consumer"/>
    <s v="United States"/>
    <x v="20"/>
    <s v="New York"/>
    <n v="10024"/>
    <x v="3"/>
    <s v="OFF-ST-10001580"/>
    <x v="1"/>
    <s v="Storage"/>
    <s v="Super Decoflex Portable Personal File"/>
    <n v="44.94"/>
    <n v="3"/>
    <n v="0"/>
    <n v="12.5832"/>
  </r>
  <r>
    <n v="3238"/>
    <s v="CA-2016-146836"/>
    <d v="2016-05-02T00:00:00"/>
    <x v="422"/>
    <x v="3"/>
    <s v="CC-12475"/>
    <s v="Cindy Chapman"/>
    <s v="Consumer"/>
    <s v="United States"/>
    <x v="20"/>
    <s v="New York"/>
    <n v="10024"/>
    <x v="3"/>
    <s v="OFF-BI-10000315"/>
    <x v="1"/>
    <s v="Binders"/>
    <s v="Poly Designer Cover &amp; Back"/>
    <n v="45.576000000000001"/>
    <n v="3"/>
    <n v="0.2"/>
    <n v="15.951599999999999"/>
  </r>
  <r>
    <n v="3239"/>
    <s v="US-2016-127971"/>
    <d v="2016-11-20T00:00:00"/>
    <x v="902"/>
    <x v="1"/>
    <s v="DW-13195"/>
    <s v="David Wiener"/>
    <s v="Corporate"/>
    <s v="United States"/>
    <x v="12"/>
    <s v="Texas"/>
    <n v="77095"/>
    <x v="2"/>
    <s v="FUR-CH-10003774"/>
    <x v="0"/>
    <s v="Chairs"/>
    <s v="Global Wood Trimmed Manager's Task Chair, Khaki"/>
    <n v="318.43"/>
    <n v="5"/>
    <n v="0.3"/>
    <n v="-77.332999999999998"/>
  </r>
  <r>
    <n v="3240"/>
    <s v="US-2016-127971"/>
    <d v="2016-11-20T00:00:00"/>
    <x v="902"/>
    <x v="1"/>
    <s v="DW-13195"/>
    <s v="David Wiener"/>
    <s v="Corporate"/>
    <s v="United States"/>
    <x v="12"/>
    <s v="Texas"/>
    <n v="77095"/>
    <x v="2"/>
    <s v="TEC-PH-10003095"/>
    <x v="2"/>
    <s v="Phones"/>
    <s v="Samsung HM1900 Bluetooth Headset"/>
    <n v="122.92"/>
    <n v="7"/>
    <n v="0.2"/>
    <n v="46.094999999999999"/>
  </r>
  <r>
    <n v="3241"/>
    <s v="US-2016-127971"/>
    <d v="2016-11-20T00:00:00"/>
    <x v="902"/>
    <x v="1"/>
    <s v="DW-13195"/>
    <s v="David Wiener"/>
    <s v="Corporate"/>
    <s v="United States"/>
    <x v="12"/>
    <s v="Texas"/>
    <n v="77095"/>
    <x v="2"/>
    <s v="FUR-FU-10000023"/>
    <x v="0"/>
    <s v="Furnishings"/>
    <s v="Eldon Wave Desk Accessories"/>
    <n v="7.0679999999999996"/>
    <n v="3"/>
    <n v="0.6"/>
    <n v="-2.8271999999999999"/>
  </r>
  <r>
    <n v="3242"/>
    <s v="US-2016-140809"/>
    <d v="2016-02-01T00:00:00"/>
    <x v="855"/>
    <x v="2"/>
    <s v="CK-12760"/>
    <s v="Cyma Kinney"/>
    <s v="Corporate"/>
    <s v="United States"/>
    <x v="81"/>
    <s v="Virginia"/>
    <n v="22204"/>
    <x v="0"/>
    <s v="OFF-ST-10002214"/>
    <x v="1"/>
    <s v="Storage"/>
    <s v="X-Rack File for Hanging Folders"/>
    <n v="56.45"/>
    <n v="5"/>
    <n v="0"/>
    <n v="14.677"/>
  </r>
  <r>
    <n v="3243"/>
    <s v="CA-2017-114524"/>
    <d v="2017-03-31T00:00:00"/>
    <x v="710"/>
    <x v="0"/>
    <s v="EG-13900"/>
    <s v="Emily Grady"/>
    <s v="Consumer"/>
    <s v="United States"/>
    <x v="22"/>
    <s v="Illinois"/>
    <n v="60623"/>
    <x v="2"/>
    <s v="OFF-BI-10002799"/>
    <x v="1"/>
    <s v="Binders"/>
    <s v="SlimView Poly Binder, 3/8&quot;"/>
    <n v="13.468"/>
    <n v="13"/>
    <n v="0.8"/>
    <n v="-22.895600000000002"/>
  </r>
  <r>
    <n v="3244"/>
    <s v="CA-2017-113355"/>
    <d v="2017-12-01T00:00:00"/>
    <x v="241"/>
    <x v="1"/>
    <s v="SJ-20215"/>
    <s v="Sarah Jordon"/>
    <s v="Consumer"/>
    <s v="United States"/>
    <x v="55"/>
    <s v="Texas"/>
    <n v="75051"/>
    <x v="2"/>
    <s v="TEC-PH-10004912"/>
    <x v="2"/>
    <s v="Phones"/>
    <s v="Cisco SPA112 2 Port Phone Adapter"/>
    <n v="219.8"/>
    <n v="5"/>
    <n v="0.2"/>
    <n v="24.727499999999999"/>
  </r>
  <r>
    <n v="3245"/>
    <s v="CA-2017-113355"/>
    <d v="2017-12-01T00:00:00"/>
    <x v="241"/>
    <x v="1"/>
    <s v="SJ-20215"/>
    <s v="Sarah Jordon"/>
    <s v="Consumer"/>
    <s v="United States"/>
    <x v="55"/>
    <s v="Texas"/>
    <n v="75051"/>
    <x v="2"/>
    <s v="FUR-CH-10002602"/>
    <x v="0"/>
    <s v="Chairs"/>
    <s v="DMI Arturo Collection Mission-style Design Wood Chair"/>
    <n v="317.05799999999999"/>
    <n v="3"/>
    <n v="0.3"/>
    <n v="-18.117599999999999"/>
  </r>
  <r>
    <n v="3246"/>
    <s v="US-2017-140907"/>
    <d v="2017-12-10T00:00:00"/>
    <x v="169"/>
    <x v="0"/>
    <s v="BP-11185"/>
    <s v="Ben Peterman"/>
    <s v="Corporate"/>
    <s v="United States"/>
    <x v="4"/>
    <s v="Washington"/>
    <n v="98103"/>
    <x v="1"/>
    <s v="TEC-AC-10004510"/>
    <x v="2"/>
    <s v="Accessories"/>
    <s v="Logitech Desktop MK120 Mouse and keyboard Combo"/>
    <n v="49.08"/>
    <n v="3"/>
    <n v="0"/>
    <n v="4.9080000000000004"/>
  </r>
  <r>
    <n v="3247"/>
    <s v="US-2017-140907"/>
    <d v="2017-12-10T00:00:00"/>
    <x v="169"/>
    <x v="0"/>
    <s v="BP-11185"/>
    <s v="Ben Peterman"/>
    <s v="Corporate"/>
    <s v="United States"/>
    <x v="4"/>
    <s v="Washington"/>
    <n v="98103"/>
    <x v="1"/>
    <s v="OFF-ST-10000060"/>
    <x v="1"/>
    <s v="Storage"/>
    <s v="Fellowes Bankers Box Staxonsteel Drawer File/Stacking System"/>
    <n v="324.89999999999998"/>
    <n v="5"/>
    <n v="0"/>
    <n v="38.988"/>
  </r>
  <r>
    <n v="3248"/>
    <s v="US-2017-140907"/>
    <d v="2017-12-10T00:00:00"/>
    <x v="169"/>
    <x v="0"/>
    <s v="BP-11185"/>
    <s v="Ben Peterman"/>
    <s v="Corporate"/>
    <s v="United States"/>
    <x v="4"/>
    <s v="Washington"/>
    <n v="98103"/>
    <x v="1"/>
    <s v="OFF-AR-10000799"/>
    <x v="1"/>
    <s v="Art"/>
    <s v="Col-Erase Pencils with Erasers"/>
    <n v="18.239999999999998"/>
    <n v="3"/>
    <n v="0"/>
    <n v="5.2896000000000001"/>
  </r>
  <r>
    <n v="3249"/>
    <s v="CA-2016-159730"/>
    <d v="2016-09-17T00:00:00"/>
    <x v="684"/>
    <x v="1"/>
    <s v="SJ-20125"/>
    <s v="Sanjit Jacobs"/>
    <s v="Home Office"/>
    <s v="United States"/>
    <x v="4"/>
    <s v="Washington"/>
    <n v="98103"/>
    <x v="1"/>
    <s v="FUR-CH-10004875"/>
    <x v="0"/>
    <s v="Chairs"/>
    <s v="Harbour Creations 67200 Series Stacking Chairs"/>
    <n v="113.88800000000001"/>
    <n v="2"/>
    <n v="0.2"/>
    <n v="9.9651999999999994"/>
  </r>
  <r>
    <n v="3250"/>
    <s v="CA-2016-159730"/>
    <d v="2016-09-17T00:00:00"/>
    <x v="684"/>
    <x v="1"/>
    <s v="SJ-20125"/>
    <s v="Sanjit Jacobs"/>
    <s v="Home Office"/>
    <s v="United States"/>
    <x v="4"/>
    <s v="Washington"/>
    <n v="98103"/>
    <x v="1"/>
    <s v="TEC-PH-10002085"/>
    <x v="2"/>
    <s v="Phones"/>
    <s v="Clarity 53712"/>
    <n v="105.584"/>
    <n v="2"/>
    <n v="0.2"/>
    <n v="7.9188000000000001"/>
  </r>
  <r>
    <n v="3251"/>
    <s v="CA-2016-157868"/>
    <d v="2016-12-23T00:00:00"/>
    <x v="903"/>
    <x v="1"/>
    <s v="MC-17590"/>
    <s v="Matt Collister"/>
    <s v="Corporate"/>
    <s v="United States"/>
    <x v="354"/>
    <s v="Michigan"/>
    <n v="49505"/>
    <x v="2"/>
    <s v="OFF-FA-10000992"/>
    <x v="1"/>
    <s v="Fasteners"/>
    <s v="Acco Clips to Go Binder Clips, 24 Clips in Two Sizes"/>
    <n v="24.85"/>
    <n v="7"/>
    <n v="0"/>
    <n v="11.679500000000001"/>
  </r>
  <r>
    <n v="3252"/>
    <s v="CA-2017-119389"/>
    <d v="2017-04-17T00:00:00"/>
    <x v="887"/>
    <x v="2"/>
    <s v="BG-11740"/>
    <s v="Bruce Geld"/>
    <s v="Consumer"/>
    <s v="United States"/>
    <x v="10"/>
    <s v="Pennsylvania"/>
    <n v="19120"/>
    <x v="3"/>
    <s v="FUR-FU-10001473"/>
    <x v="0"/>
    <s v="Furnishings"/>
    <s v="Eldon Executive Woodline II Desk Accessories, Mahogany"/>
    <n v="60.311999999999998"/>
    <n v="3"/>
    <n v="0.2"/>
    <n v="5.2773000000000003"/>
  </r>
  <r>
    <n v="3253"/>
    <s v="CA-2017-110373"/>
    <d v="2017-10-27T00:00:00"/>
    <x v="904"/>
    <x v="0"/>
    <s v="MA-17560"/>
    <s v="Matt Abelman"/>
    <s v="Home Office"/>
    <s v="United States"/>
    <x v="22"/>
    <s v="Illinois"/>
    <n v="60610"/>
    <x v="2"/>
    <s v="OFF-AR-10003045"/>
    <x v="1"/>
    <s v="Art"/>
    <s v="Prang Colored Pencils"/>
    <n v="7.056"/>
    <n v="3"/>
    <n v="0.2"/>
    <n v="2.2050000000000001"/>
  </r>
  <r>
    <n v="3254"/>
    <s v="CA-2017-110373"/>
    <d v="2017-10-27T00:00:00"/>
    <x v="904"/>
    <x v="0"/>
    <s v="MA-17560"/>
    <s v="Matt Abelman"/>
    <s v="Home Office"/>
    <s v="United States"/>
    <x v="22"/>
    <s v="Illinois"/>
    <n v="60610"/>
    <x v="2"/>
    <s v="TEC-PH-10001536"/>
    <x v="2"/>
    <s v="Phones"/>
    <s v="Spigen Samsung Galaxy S5 Case Wallet"/>
    <n v="27.184000000000001"/>
    <n v="2"/>
    <n v="0.2"/>
    <n v="2.0388000000000002"/>
  </r>
  <r>
    <n v="3255"/>
    <s v="CA-2016-155474"/>
    <d v="2016-07-08T00:00:00"/>
    <x v="607"/>
    <x v="1"/>
    <s v="CC-12220"/>
    <s v="Chris Cortes"/>
    <s v="Consumer"/>
    <s v="United States"/>
    <x v="4"/>
    <s v="Washington"/>
    <n v="98105"/>
    <x v="1"/>
    <s v="TEC-PH-10001580"/>
    <x v="2"/>
    <s v="Phones"/>
    <s v="Logitech Mobile Speakerphone P710e - speaker phone"/>
    <n v="107.98399999999999"/>
    <n v="1"/>
    <n v="0.2"/>
    <n v="9.4486000000000008"/>
  </r>
  <r>
    <n v="3256"/>
    <s v="CA-2016-155474"/>
    <d v="2016-07-08T00:00:00"/>
    <x v="607"/>
    <x v="1"/>
    <s v="CC-12220"/>
    <s v="Chris Cortes"/>
    <s v="Consumer"/>
    <s v="United States"/>
    <x v="4"/>
    <s v="Washington"/>
    <n v="98105"/>
    <x v="1"/>
    <s v="OFF-BI-10004209"/>
    <x v="1"/>
    <s v="Binders"/>
    <s v="Fellowes Twister Kit, Gray/Clear, 3/pkg"/>
    <n v="19.295999999999999"/>
    <n v="3"/>
    <n v="0.2"/>
    <n v="6.03"/>
  </r>
  <r>
    <n v="3257"/>
    <s v="CA-2015-155453"/>
    <d v="2015-08-09T00:00:00"/>
    <x v="905"/>
    <x v="1"/>
    <s v="RA-19885"/>
    <s v="Ruben Ausman"/>
    <s v="Corporate"/>
    <s v="United States"/>
    <x v="108"/>
    <s v="Florida"/>
    <n v="32216"/>
    <x v="0"/>
    <s v="OFF-LA-10001613"/>
    <x v="1"/>
    <s v="Labels"/>
    <s v="Avery File Folder Labels"/>
    <n v="4.6079999999999997"/>
    <n v="2"/>
    <n v="0.2"/>
    <n v="1.6704000000000001"/>
  </r>
  <r>
    <n v="3258"/>
    <s v="US-2016-161844"/>
    <d v="2016-12-09T00:00:00"/>
    <x v="906"/>
    <x v="0"/>
    <s v="DK-12835"/>
    <s v="Damala Kotsonis"/>
    <s v="Corporate"/>
    <s v="United States"/>
    <x v="47"/>
    <s v="Tennessee"/>
    <n v="37064"/>
    <x v="0"/>
    <s v="FUR-TA-10001676"/>
    <x v="0"/>
    <s v="Tables"/>
    <s v="Hon 61000 Series Interactive Training Tables"/>
    <n v="79.974000000000004"/>
    <n v="3"/>
    <n v="0.4"/>
    <n v="-29.323799999999999"/>
  </r>
  <r>
    <n v="3259"/>
    <s v="US-2016-161844"/>
    <d v="2016-12-09T00:00:00"/>
    <x v="906"/>
    <x v="0"/>
    <s v="DK-12835"/>
    <s v="Damala Kotsonis"/>
    <s v="Corporate"/>
    <s v="United States"/>
    <x v="47"/>
    <s v="Tennessee"/>
    <n v="37064"/>
    <x v="0"/>
    <s v="OFF-BI-10003712"/>
    <x v="1"/>
    <s v="Binders"/>
    <s v="Acco Pressboard Covers with Storage Hooks, 14 7/8&quot; x 11&quot;, Light Blue"/>
    <n v="2.9460000000000002"/>
    <n v="2"/>
    <n v="0.7"/>
    <n v="-2.0621999999999998"/>
  </r>
  <r>
    <n v="3260"/>
    <s v="US-2016-162103"/>
    <d v="2016-11-13T00:00:00"/>
    <x v="398"/>
    <x v="1"/>
    <s v="LB-16795"/>
    <s v="Laurel Beltran"/>
    <s v="Home Office"/>
    <s v="United States"/>
    <x v="336"/>
    <s v="Illinois"/>
    <n v="60035"/>
    <x v="2"/>
    <s v="OFF-BI-10000285"/>
    <x v="1"/>
    <s v="Binders"/>
    <s v="XtraLife ClearVue Slant-D Ring Binders by Cardinal"/>
    <n v="3.1360000000000001"/>
    <n v="2"/>
    <n v="0.8"/>
    <n v="-4.7039999999999997"/>
  </r>
  <r>
    <n v="3261"/>
    <s v="CA-2014-151554"/>
    <d v="2014-11-14T00:00:00"/>
    <x v="907"/>
    <x v="2"/>
    <s v="CM-11815"/>
    <s v="Candace McMahon"/>
    <s v="Corporate"/>
    <s v="United States"/>
    <x v="45"/>
    <s v="Texas"/>
    <n v="77506"/>
    <x v="2"/>
    <s v="OFF-PA-10004609"/>
    <x v="1"/>
    <s v="Paper"/>
    <s v="Xerox 221"/>
    <n v="20.736000000000001"/>
    <n v="4"/>
    <n v="0.2"/>
    <n v="7.2576000000000001"/>
  </r>
  <r>
    <n v="3262"/>
    <s v="CA-2014-140662"/>
    <d v="2014-11-17T00:00:00"/>
    <x v="908"/>
    <x v="2"/>
    <s v="TS-21205"/>
    <s v="Thomas Seio"/>
    <s v="Corporate"/>
    <s v="United States"/>
    <x v="8"/>
    <s v="California"/>
    <n v="94109"/>
    <x v="1"/>
    <s v="TEC-AC-10001314"/>
    <x v="2"/>
    <s v="Accessories"/>
    <s v="Case Logic 2.4GHz Wireless Keyboard"/>
    <n v="99.98"/>
    <n v="2"/>
    <n v="0"/>
    <n v="7.9983999999999904"/>
  </r>
  <r>
    <n v="3263"/>
    <s v="CA-2014-140662"/>
    <d v="2014-11-17T00:00:00"/>
    <x v="908"/>
    <x v="2"/>
    <s v="TS-21205"/>
    <s v="Thomas Seio"/>
    <s v="Corporate"/>
    <s v="United States"/>
    <x v="8"/>
    <s v="California"/>
    <n v="94109"/>
    <x v="1"/>
    <s v="OFF-PA-10003395"/>
    <x v="1"/>
    <s v="Paper"/>
    <s v="Xerox 1941"/>
    <n v="733.95"/>
    <n v="7"/>
    <n v="0"/>
    <n v="352.29599999999999"/>
  </r>
  <r>
    <n v="3264"/>
    <s v="CA-2014-140662"/>
    <d v="2014-11-17T00:00:00"/>
    <x v="908"/>
    <x v="2"/>
    <s v="TS-21205"/>
    <s v="Thomas Seio"/>
    <s v="Corporate"/>
    <s v="United States"/>
    <x v="8"/>
    <s v="California"/>
    <n v="94109"/>
    <x v="1"/>
    <s v="OFF-AP-10001242"/>
    <x v="1"/>
    <s v="Appliances"/>
    <s v="APC 7 Outlet Network SurgeArrest Surge Protector"/>
    <n v="241.44"/>
    <n v="3"/>
    <n v="0"/>
    <n v="72.432000000000002"/>
  </r>
  <r>
    <n v="3265"/>
    <s v="CA-2016-122518"/>
    <d v="2016-03-04T00:00:00"/>
    <x v="599"/>
    <x v="0"/>
    <s v="RF-19345"/>
    <s v="Randy Ferguson"/>
    <s v="Corporate"/>
    <s v="United States"/>
    <x v="100"/>
    <s v="Florida"/>
    <n v="33180"/>
    <x v="0"/>
    <s v="OFF-LA-10001641"/>
    <x v="1"/>
    <s v="Labels"/>
    <s v="Avery 518"/>
    <n v="10.08"/>
    <n v="4"/>
    <n v="0.2"/>
    <n v="3.528"/>
  </r>
  <r>
    <n v="3266"/>
    <s v="US-2014-126571"/>
    <d v="2014-10-11T00:00:00"/>
    <x v="323"/>
    <x v="1"/>
    <s v="JF-15565"/>
    <s v="Jill Fjeld"/>
    <s v="Consumer"/>
    <s v="United States"/>
    <x v="10"/>
    <s v="Pennsylvania"/>
    <n v="19120"/>
    <x v="3"/>
    <s v="OFF-ST-10003816"/>
    <x v="1"/>
    <s v="Storage"/>
    <s v="Fellowes High-Stak Drawer Files"/>
    <n v="281.904"/>
    <n v="2"/>
    <n v="0.2"/>
    <n v="10.571400000000001"/>
  </r>
  <r>
    <n v="3267"/>
    <s v="US-2014-126571"/>
    <d v="2014-10-11T00:00:00"/>
    <x v="323"/>
    <x v="1"/>
    <s v="JF-15565"/>
    <s v="Jill Fjeld"/>
    <s v="Consumer"/>
    <s v="United States"/>
    <x v="10"/>
    <s v="Pennsylvania"/>
    <n v="19120"/>
    <x v="3"/>
    <s v="OFF-EN-10002230"/>
    <x v="1"/>
    <s v="Envelopes"/>
    <s v="Airmail Envelopes"/>
    <n v="201.43199999999999"/>
    <n v="3"/>
    <n v="0.2"/>
    <n v="67.9833"/>
  </r>
  <r>
    <n v="3268"/>
    <s v="CA-2014-143840"/>
    <d v="2014-05-22T00:00:00"/>
    <x v="632"/>
    <x v="1"/>
    <s v="EH-14185"/>
    <s v="Evan Henry"/>
    <s v="Consumer"/>
    <s v="United States"/>
    <x v="27"/>
    <s v="Alabama"/>
    <n v="35601"/>
    <x v="0"/>
    <s v="TEC-PH-10002660"/>
    <x v="2"/>
    <s v="Phones"/>
    <s v="Nortel Networks T7316 E Nt8 B27"/>
    <n v="135.97999999999999"/>
    <n v="2"/>
    <n v="0"/>
    <n v="33.994999999999997"/>
  </r>
  <r>
    <n v="3269"/>
    <s v="CA-2014-143840"/>
    <d v="2014-05-22T00:00:00"/>
    <x v="632"/>
    <x v="1"/>
    <s v="EH-14185"/>
    <s v="Evan Henry"/>
    <s v="Consumer"/>
    <s v="United States"/>
    <x v="27"/>
    <s v="Alabama"/>
    <n v="35601"/>
    <x v="0"/>
    <s v="TEC-PH-10003171"/>
    <x v="2"/>
    <s v="Phones"/>
    <s v="Plantronics Encore H101 Dual Earpieces Headset"/>
    <n v="44.95"/>
    <n v="1"/>
    <n v="0"/>
    <n v="12.586"/>
  </r>
  <r>
    <n v="3270"/>
    <s v="CA-2014-115980"/>
    <d v="2014-07-15T00:00:00"/>
    <x v="909"/>
    <x v="1"/>
    <s v="VW-21775"/>
    <s v="Victoria Wilson"/>
    <s v="Corporate"/>
    <s v="United States"/>
    <x v="298"/>
    <s v="South Dakota"/>
    <n v="57103"/>
    <x v="2"/>
    <s v="TEC-AC-10003709"/>
    <x v="2"/>
    <s v="Accessories"/>
    <s v="Maxell 4.7GB DVD-R 5/Pack"/>
    <n v="2.97"/>
    <n v="3"/>
    <n v="0"/>
    <n v="1.3068"/>
  </r>
  <r>
    <n v="3271"/>
    <s v="CA-2014-115980"/>
    <d v="2014-07-15T00:00:00"/>
    <x v="909"/>
    <x v="1"/>
    <s v="VW-21775"/>
    <s v="Victoria Wilson"/>
    <s v="Corporate"/>
    <s v="United States"/>
    <x v="298"/>
    <s v="South Dakota"/>
    <n v="57103"/>
    <x v="2"/>
    <s v="OFF-FA-10000304"/>
    <x v="1"/>
    <s v="Fasteners"/>
    <s v="Advantus Push Pins"/>
    <n v="6.54"/>
    <n v="3"/>
    <n v="0"/>
    <n v="2.6814"/>
  </r>
  <r>
    <n v="3272"/>
    <s v="CA-2015-155145"/>
    <d v="2015-12-27T00:00:00"/>
    <x v="693"/>
    <x v="0"/>
    <s v="KN-16450"/>
    <s v="Kean Nguyen"/>
    <s v="Corporate"/>
    <s v="United States"/>
    <x v="355"/>
    <s v="California"/>
    <n v="93277"/>
    <x v="1"/>
    <s v="TEC-AC-10003709"/>
    <x v="2"/>
    <s v="Accessories"/>
    <s v="Maxell 4.7GB DVD-R 5/Pack"/>
    <n v="7.92"/>
    <n v="8"/>
    <n v="0"/>
    <n v="3.4847999999999999"/>
  </r>
  <r>
    <n v="3273"/>
    <s v="CA-2015-146038"/>
    <d v="2015-02-09T00:00:00"/>
    <x v="910"/>
    <x v="1"/>
    <s v="SJ-20215"/>
    <s v="Sarah Jordon"/>
    <s v="Consumer"/>
    <s v="United States"/>
    <x v="1"/>
    <s v="California"/>
    <n v="90049"/>
    <x v="1"/>
    <s v="FUR-CH-10002774"/>
    <x v="0"/>
    <s v="Chairs"/>
    <s v="Global Deluxe Stacking Chair, Gray"/>
    <n v="203.92"/>
    <n v="5"/>
    <n v="0.2"/>
    <n v="22.940999999999999"/>
  </r>
  <r>
    <n v="3274"/>
    <s v="CA-2017-133865"/>
    <d v="2017-05-08T00:00:00"/>
    <x v="582"/>
    <x v="1"/>
    <s v="PS-19045"/>
    <s v="Penelope Sewall"/>
    <s v="Home Office"/>
    <s v="United States"/>
    <x v="1"/>
    <s v="California"/>
    <n v="90032"/>
    <x v="1"/>
    <s v="TEC-CO-10001046"/>
    <x v="2"/>
    <s v="Copiers"/>
    <s v="Canon Imageclass D680 Copier / Fax"/>
    <n v="3359.9520000000002"/>
    <n v="6"/>
    <n v="0.2"/>
    <n v="1049.9849999999999"/>
  </r>
  <r>
    <n v="3275"/>
    <s v="CA-2017-116358"/>
    <d v="2017-11-02T00:00:00"/>
    <x v="373"/>
    <x v="1"/>
    <s v="KM-16225"/>
    <s v="Kalyca Meade"/>
    <s v="Corporate"/>
    <s v="United States"/>
    <x v="356"/>
    <s v="Kansas"/>
    <n v="66212"/>
    <x v="2"/>
    <s v="OFF-FA-10003495"/>
    <x v="1"/>
    <s v="Fasteners"/>
    <s v="Staples"/>
    <n v="18.239999999999998"/>
    <n v="3"/>
    <n v="0"/>
    <n v="9.1199999999999992"/>
  </r>
  <r>
    <n v="3276"/>
    <s v="CA-2017-116358"/>
    <d v="2017-11-02T00:00:00"/>
    <x v="373"/>
    <x v="1"/>
    <s v="KM-16225"/>
    <s v="Kalyca Meade"/>
    <s v="Corporate"/>
    <s v="United States"/>
    <x v="356"/>
    <s v="Kansas"/>
    <n v="66212"/>
    <x v="2"/>
    <s v="OFF-AR-10004685"/>
    <x v="1"/>
    <s v="Art"/>
    <s v="Binney &amp; Smith Crayola Metallic Colored Pencils, 8-Color Set"/>
    <n v="27.78"/>
    <n v="6"/>
    <n v="0"/>
    <n v="9.1674000000000007"/>
  </r>
  <r>
    <n v="3277"/>
    <s v="CA-2014-102988"/>
    <d v="2014-04-05T00:00:00"/>
    <x v="568"/>
    <x v="0"/>
    <s v="GM-14695"/>
    <s v="Greg Maxwell"/>
    <s v="Corporate"/>
    <s v="United States"/>
    <x v="166"/>
    <s v="Virginia"/>
    <n v="22304"/>
    <x v="0"/>
    <s v="OFF-AR-10004757"/>
    <x v="1"/>
    <s v="Art"/>
    <s v="Crayola Colored Pencils"/>
    <n v="22.96"/>
    <n v="7"/>
    <n v="0"/>
    <n v="7.5768000000000004"/>
  </r>
  <r>
    <n v="3278"/>
    <s v="CA-2014-102988"/>
    <d v="2014-04-05T00:00:00"/>
    <x v="568"/>
    <x v="0"/>
    <s v="GM-14695"/>
    <s v="Greg Maxwell"/>
    <s v="Corporate"/>
    <s v="United States"/>
    <x v="166"/>
    <s v="Virginia"/>
    <n v="22304"/>
    <x v="0"/>
    <s v="TEC-PH-10001615"/>
    <x v="2"/>
    <s v="Phones"/>
    <s v="AT&amp;T CL82213"/>
    <n v="28.99"/>
    <n v="1"/>
    <n v="0"/>
    <n v="8.4070999999999998"/>
  </r>
  <r>
    <n v="3279"/>
    <s v="CA-2014-102988"/>
    <d v="2014-04-05T00:00:00"/>
    <x v="568"/>
    <x v="0"/>
    <s v="GM-14695"/>
    <s v="Greg Maxwell"/>
    <s v="Corporate"/>
    <s v="United States"/>
    <x v="166"/>
    <s v="Virginia"/>
    <n v="22304"/>
    <x v="0"/>
    <s v="OFF-PA-10003349"/>
    <x v="1"/>
    <s v="Paper"/>
    <s v="Xerox 1957"/>
    <n v="12.96"/>
    <n v="2"/>
    <n v="0"/>
    <n v="6.3503999999999996"/>
  </r>
  <r>
    <n v="3280"/>
    <s v="CA-2014-102988"/>
    <d v="2014-04-05T00:00:00"/>
    <x v="568"/>
    <x v="0"/>
    <s v="GM-14695"/>
    <s v="Greg Maxwell"/>
    <s v="Corporate"/>
    <s v="United States"/>
    <x v="166"/>
    <s v="Virginia"/>
    <n v="22304"/>
    <x v="0"/>
    <s v="OFF-AR-10000127"/>
    <x v="1"/>
    <s v="Art"/>
    <s v="Newell 321"/>
    <n v="22.96"/>
    <n v="7"/>
    <n v="0"/>
    <n v="6.6584000000000003"/>
  </r>
  <r>
    <n v="3281"/>
    <s v="CA-2014-102988"/>
    <d v="2014-04-05T00:00:00"/>
    <x v="568"/>
    <x v="0"/>
    <s v="GM-14695"/>
    <s v="Greg Maxwell"/>
    <s v="Corporate"/>
    <s v="United States"/>
    <x v="166"/>
    <s v="Virginia"/>
    <n v="22304"/>
    <x v="0"/>
    <s v="OFF-SU-10002881"/>
    <x v="1"/>
    <s v="Supplies"/>
    <s v="Martin Yale Chadless Opener Electric Letter Opener"/>
    <n v="4164.05"/>
    <n v="5"/>
    <n v="0"/>
    <n v="83.281000000000105"/>
  </r>
  <r>
    <n v="3282"/>
    <s v="US-2014-117170"/>
    <d v="2014-09-17T00:00:00"/>
    <x v="131"/>
    <x v="1"/>
    <s v="KT-16465"/>
    <s v="Kean Takahito"/>
    <s v="Consumer"/>
    <s v="United States"/>
    <x v="253"/>
    <s v="North Carolina"/>
    <n v="27604"/>
    <x v="0"/>
    <s v="TEC-AC-10001109"/>
    <x v="2"/>
    <s v="Accessories"/>
    <s v="Logitech Trackman Marble Mouse"/>
    <n v="47.984000000000002"/>
    <n v="2"/>
    <n v="0.2"/>
    <n v="13.195600000000001"/>
  </r>
  <r>
    <n v="3283"/>
    <s v="US-2014-117170"/>
    <d v="2014-09-17T00:00:00"/>
    <x v="131"/>
    <x v="1"/>
    <s v="KT-16465"/>
    <s v="Kean Takahito"/>
    <s v="Consumer"/>
    <s v="United States"/>
    <x v="253"/>
    <s v="North Carolina"/>
    <n v="27604"/>
    <x v="0"/>
    <s v="OFF-PA-10000682"/>
    <x v="1"/>
    <s v="Paper"/>
    <s v="Xerox 1924"/>
    <n v="4.6239999999999997"/>
    <n v="1"/>
    <n v="0.2"/>
    <n v="1.6761999999999999"/>
  </r>
  <r>
    <n v="3284"/>
    <s v="CA-2014-159478"/>
    <d v="2014-09-30T00:00:00"/>
    <x v="911"/>
    <x v="1"/>
    <s v="MH-17785"/>
    <s v="Maya Herman"/>
    <s v="Corporate"/>
    <s v="United States"/>
    <x v="20"/>
    <s v="New York"/>
    <n v="10035"/>
    <x v="3"/>
    <s v="FUR-FU-10000221"/>
    <x v="0"/>
    <s v="Furnishings"/>
    <s v="Master Caster Door Stop, Brown"/>
    <n v="15.24"/>
    <n v="3"/>
    <n v="0"/>
    <n v="5.1816000000000004"/>
  </r>
  <r>
    <n v="3285"/>
    <s v="CA-2014-103702"/>
    <d v="2014-09-12T00:00:00"/>
    <x v="101"/>
    <x v="1"/>
    <s v="AF-10885"/>
    <s v="Art Foster"/>
    <s v="Consumer"/>
    <s v="United States"/>
    <x v="54"/>
    <s v="Ohio"/>
    <n v="45014"/>
    <x v="3"/>
    <s v="OFF-BI-10002429"/>
    <x v="1"/>
    <s v="Binders"/>
    <s v="Premier Elliptical Ring Binder, Black"/>
    <n v="63.923999999999999"/>
    <n v="7"/>
    <n v="0.7"/>
    <n v="-46.877600000000001"/>
  </r>
  <r>
    <n v="3286"/>
    <s v="CA-2017-150525"/>
    <d v="2017-02-20T00:00:00"/>
    <x v="912"/>
    <x v="1"/>
    <s v="JP-16135"/>
    <s v="Julie Prescott"/>
    <s v="Home Office"/>
    <s v="United States"/>
    <x v="254"/>
    <s v="Oklahoma"/>
    <n v="74403"/>
    <x v="2"/>
    <s v="OFF-AR-10002375"/>
    <x v="1"/>
    <s v="Art"/>
    <s v="Newell 351"/>
    <n v="6.56"/>
    <n v="2"/>
    <n v="0"/>
    <n v="1.9024000000000001"/>
  </r>
  <r>
    <n v="3287"/>
    <s v="CA-2017-150525"/>
    <d v="2017-02-20T00:00:00"/>
    <x v="912"/>
    <x v="1"/>
    <s v="JP-16135"/>
    <s v="Julie Prescott"/>
    <s v="Home Office"/>
    <s v="United States"/>
    <x v="254"/>
    <s v="Oklahoma"/>
    <n v="74403"/>
    <x v="2"/>
    <s v="OFF-AP-10000595"/>
    <x v="1"/>
    <s v="Appliances"/>
    <s v="Disposable Triple-Filter Dust Bags"/>
    <n v="13.11"/>
    <n v="3"/>
    <n v="0"/>
    <n v="3.4085999999999999"/>
  </r>
  <r>
    <n v="3288"/>
    <s v="CA-2015-157770"/>
    <d v="2015-12-13T00:00:00"/>
    <x v="631"/>
    <x v="2"/>
    <s v="RD-19585"/>
    <s v="Rob Dowd"/>
    <s v="Consumer"/>
    <s v="United States"/>
    <x v="357"/>
    <s v="California"/>
    <n v="92592"/>
    <x v="1"/>
    <s v="TEC-PH-10001530"/>
    <x v="2"/>
    <s v="Phones"/>
    <s v="Plantronics Voyager Pro Legend"/>
    <n v="494.37599999999998"/>
    <n v="3"/>
    <n v="0.2"/>
    <n v="49.437600000000003"/>
  </r>
  <r>
    <n v="3289"/>
    <s v="CA-2015-157770"/>
    <d v="2015-12-13T00:00:00"/>
    <x v="631"/>
    <x v="2"/>
    <s v="RD-19585"/>
    <s v="Rob Dowd"/>
    <s v="Consumer"/>
    <s v="United States"/>
    <x v="357"/>
    <s v="California"/>
    <n v="92592"/>
    <x v="1"/>
    <s v="OFF-BI-10000050"/>
    <x v="1"/>
    <s v="Binders"/>
    <s v="Angle-D Binders with Locking Rings, Label Holders"/>
    <n v="29.2"/>
    <n v="5"/>
    <n v="0.2"/>
    <n v="9.8550000000000004"/>
  </r>
  <r>
    <n v="3290"/>
    <s v="CA-2015-157770"/>
    <d v="2015-12-13T00:00:00"/>
    <x v="631"/>
    <x v="2"/>
    <s v="RD-19585"/>
    <s v="Rob Dowd"/>
    <s v="Consumer"/>
    <s v="United States"/>
    <x v="357"/>
    <s v="California"/>
    <n v="92592"/>
    <x v="1"/>
    <s v="TEC-AC-10001552"/>
    <x v="2"/>
    <s v="Accessories"/>
    <s v="Logitech K350 2.4Ghz Wireless Keyboard"/>
    <n v="248.85"/>
    <n v="5"/>
    <n v="0"/>
    <n v="27.3735"/>
  </r>
  <r>
    <n v="3291"/>
    <s v="CA-2015-157770"/>
    <d v="2015-12-13T00:00:00"/>
    <x v="631"/>
    <x v="2"/>
    <s v="RD-19585"/>
    <s v="Rob Dowd"/>
    <s v="Consumer"/>
    <s v="United States"/>
    <x v="357"/>
    <s v="California"/>
    <n v="92592"/>
    <x v="1"/>
    <s v="TEC-AC-10003399"/>
    <x v="2"/>
    <s v="Accessories"/>
    <s v="Memorex Mini Travel Drive 64 GB USB 2.0 Flash Drive"/>
    <n v="36.24"/>
    <n v="1"/>
    <n v="0"/>
    <n v="15.220800000000001"/>
  </r>
  <r>
    <n v="3292"/>
    <s v="CA-2016-167290"/>
    <d v="2016-10-30T00:00:00"/>
    <x v="271"/>
    <x v="1"/>
    <s v="JF-15295"/>
    <s v="Jason Fortune-"/>
    <s v="Consumer"/>
    <s v="United States"/>
    <x v="341"/>
    <s v="Michigan"/>
    <n v="48310"/>
    <x v="2"/>
    <s v="OFF-AR-10004078"/>
    <x v="1"/>
    <s v="Art"/>
    <s v="Newell 312"/>
    <n v="11.68"/>
    <n v="2"/>
    <n v="0"/>
    <n v="3.504"/>
  </r>
  <r>
    <n v="3293"/>
    <s v="CA-2014-106264"/>
    <d v="2014-12-26T00:00:00"/>
    <x v="129"/>
    <x v="1"/>
    <s v="CK-12595"/>
    <s v="Clytie Kelty"/>
    <s v="Consumer"/>
    <s v="United States"/>
    <x v="70"/>
    <s v="California"/>
    <n v="92024"/>
    <x v="1"/>
    <s v="OFF-SU-10002189"/>
    <x v="1"/>
    <s v="Supplies"/>
    <s v="Acme Rosewood Handle Letter Opener"/>
    <n v="11.91"/>
    <n v="3"/>
    <n v="0"/>
    <n v="0.1191"/>
  </r>
  <r>
    <n v="3294"/>
    <s v="CA-2014-106264"/>
    <d v="2014-12-26T00:00:00"/>
    <x v="129"/>
    <x v="1"/>
    <s v="CK-12595"/>
    <s v="Clytie Kelty"/>
    <s v="Consumer"/>
    <s v="United States"/>
    <x v="70"/>
    <s v="California"/>
    <n v="92024"/>
    <x v="1"/>
    <s v="FUR-FU-10001852"/>
    <x v="0"/>
    <s v="Furnishings"/>
    <s v="Eldon Regeneration Recycled Desk Accessories, Smoke"/>
    <n v="3.48"/>
    <n v="2"/>
    <n v="0"/>
    <n v="1.1135999999999999"/>
  </r>
  <r>
    <n v="3295"/>
    <s v="CA-2014-138023"/>
    <d v="2014-08-15T00:00:00"/>
    <x v="913"/>
    <x v="2"/>
    <s v="KH-16510"/>
    <s v="Keith Herrera"/>
    <s v="Consumer"/>
    <s v="United States"/>
    <x v="61"/>
    <s v="Texas"/>
    <n v="75081"/>
    <x v="2"/>
    <s v="OFF-BI-10003638"/>
    <x v="1"/>
    <s v="Binders"/>
    <s v="GBC Durable Plastic Covers"/>
    <n v="30.96"/>
    <n v="8"/>
    <n v="0.8"/>
    <n v="-52.631999999999998"/>
  </r>
  <r>
    <n v="3296"/>
    <s v="CA-2017-113418"/>
    <d v="2017-10-01T00:00:00"/>
    <x v="914"/>
    <x v="2"/>
    <s v="CM-12655"/>
    <s v="Corinna Mitchell"/>
    <s v="Home Office"/>
    <s v="United States"/>
    <x v="20"/>
    <s v="New York"/>
    <n v="10035"/>
    <x v="3"/>
    <s v="TEC-MA-10002428"/>
    <x v="2"/>
    <s v="Machines"/>
    <s v="Fellowes Powershred HS-440 4-Sheet High Security Shredder"/>
    <n v="1704.89"/>
    <n v="11"/>
    <n v="0"/>
    <n v="767.20050000000003"/>
  </r>
  <r>
    <n v="3297"/>
    <s v="US-2015-110569"/>
    <d v="2015-05-23T00:00:00"/>
    <x v="915"/>
    <x v="1"/>
    <s v="EB-13870"/>
    <s v="Emily Burns"/>
    <s v="Consumer"/>
    <s v="United States"/>
    <x v="42"/>
    <s v="Arizona"/>
    <n v="85023"/>
    <x v="1"/>
    <s v="OFF-BI-10001036"/>
    <x v="1"/>
    <s v="Binders"/>
    <s v="Cardinal EasyOpen D-Ring Binders"/>
    <n v="19.193999999999999"/>
    <n v="7"/>
    <n v="0.7"/>
    <n v="-12.795999999999999"/>
  </r>
  <r>
    <n v="3298"/>
    <s v="US-2015-110569"/>
    <d v="2015-05-23T00:00:00"/>
    <x v="915"/>
    <x v="1"/>
    <s v="EB-13870"/>
    <s v="Emily Burns"/>
    <s v="Consumer"/>
    <s v="United States"/>
    <x v="42"/>
    <s v="Arizona"/>
    <n v="85023"/>
    <x v="1"/>
    <s v="OFF-AP-10004708"/>
    <x v="1"/>
    <s v="Appliances"/>
    <s v="Fellowes Superior 10 Outlet Split Surge Protector"/>
    <n v="121.792"/>
    <n v="4"/>
    <n v="0.2"/>
    <n v="13.701599999999999"/>
  </r>
  <r>
    <n v="3299"/>
    <s v="CA-2017-136308"/>
    <d v="2017-11-16T00:00:00"/>
    <x v="38"/>
    <x v="3"/>
    <s v="MW-18235"/>
    <s v="Mitch Willingham"/>
    <s v="Corporate"/>
    <s v="United States"/>
    <x v="8"/>
    <s v="California"/>
    <n v="94122"/>
    <x v="1"/>
    <s v="TEC-MA-10000488"/>
    <x v="2"/>
    <s v="Machines"/>
    <s v="Bady BDG101FRU Card Printer"/>
    <n v="1919.9760000000001"/>
    <n v="3"/>
    <n v="0.2"/>
    <n v="215.9973"/>
  </r>
  <r>
    <n v="3300"/>
    <s v="US-2014-159926"/>
    <d v="2014-11-18T00:00:00"/>
    <x v="794"/>
    <x v="1"/>
    <s v="CS-11950"/>
    <s v="Carlos Soltero"/>
    <s v="Consumer"/>
    <s v="United States"/>
    <x v="10"/>
    <s v="Pennsylvania"/>
    <n v="19140"/>
    <x v="3"/>
    <s v="OFF-BI-10003656"/>
    <x v="1"/>
    <s v="Binders"/>
    <s v="Fellowes PB200 Plastic Comb Binding Machine"/>
    <n v="50.997"/>
    <n v="1"/>
    <n v="0.7"/>
    <n v="-40.797600000000003"/>
  </r>
  <r>
    <n v="3301"/>
    <s v="US-2014-159926"/>
    <d v="2014-11-18T00:00:00"/>
    <x v="794"/>
    <x v="1"/>
    <s v="CS-11950"/>
    <s v="Carlos Soltero"/>
    <s v="Consumer"/>
    <s v="United States"/>
    <x v="10"/>
    <s v="Pennsylvania"/>
    <n v="19140"/>
    <x v="3"/>
    <s v="OFF-ST-10003656"/>
    <x v="1"/>
    <s v="Storage"/>
    <s v="Safco Industrial Wire Shelving"/>
    <n v="76.792000000000002"/>
    <n v="1"/>
    <n v="0.2"/>
    <n v="-16.318300000000001"/>
  </r>
  <r>
    <n v="3302"/>
    <s v="US-2014-159926"/>
    <d v="2014-11-18T00:00:00"/>
    <x v="794"/>
    <x v="1"/>
    <s v="CS-11950"/>
    <s v="Carlos Soltero"/>
    <s v="Consumer"/>
    <s v="United States"/>
    <x v="10"/>
    <s v="Pennsylvania"/>
    <n v="19140"/>
    <x v="3"/>
    <s v="TEC-PH-10001128"/>
    <x v="2"/>
    <s v="Phones"/>
    <s v="Motorola Droid Maxx"/>
    <n v="539.96400000000006"/>
    <n v="6"/>
    <n v="0.4"/>
    <n v="-107.9928"/>
  </r>
  <r>
    <n v="3303"/>
    <s v="US-2014-159926"/>
    <d v="2014-11-18T00:00:00"/>
    <x v="794"/>
    <x v="1"/>
    <s v="CS-11950"/>
    <s v="Carlos Soltero"/>
    <s v="Consumer"/>
    <s v="United States"/>
    <x v="10"/>
    <s v="Pennsylvania"/>
    <n v="19140"/>
    <x v="3"/>
    <s v="FUR-FU-10001473"/>
    <x v="0"/>
    <s v="Furnishings"/>
    <s v="Eldon Executive Woodline II Desk Accessories, Mahogany"/>
    <n v="60.311999999999998"/>
    <n v="3"/>
    <n v="0.2"/>
    <n v="5.2773000000000003"/>
  </r>
  <r>
    <n v="3304"/>
    <s v="US-2014-159926"/>
    <d v="2014-11-18T00:00:00"/>
    <x v="794"/>
    <x v="1"/>
    <s v="CS-11950"/>
    <s v="Carlos Soltero"/>
    <s v="Consumer"/>
    <s v="United States"/>
    <x v="10"/>
    <s v="Pennsylvania"/>
    <n v="19140"/>
    <x v="3"/>
    <s v="OFF-BI-10004656"/>
    <x v="1"/>
    <s v="Binders"/>
    <s v="Peel &amp; Stick Add-On Corner Pockets"/>
    <n v="1.944"/>
    <n v="3"/>
    <n v="0.7"/>
    <n v="-1.4256"/>
  </r>
  <r>
    <n v="3305"/>
    <s v="CA-2014-104738"/>
    <d v="2014-12-30T00:00:00"/>
    <x v="916"/>
    <x v="0"/>
    <s v="SP-20620"/>
    <s v="Stefania Perrino"/>
    <s v="Corporate"/>
    <s v="United States"/>
    <x v="128"/>
    <s v="Texas"/>
    <n v="78041"/>
    <x v="2"/>
    <s v="OFF-EN-10004955"/>
    <x v="1"/>
    <s v="Envelopes"/>
    <s v="Fashion Color Clasp Envelopes"/>
    <n v="12.984"/>
    <n v="3"/>
    <n v="0.2"/>
    <n v="4.7066999999999997"/>
  </r>
  <r>
    <n v="3306"/>
    <s v="CA-2014-104738"/>
    <d v="2014-12-30T00:00:00"/>
    <x v="916"/>
    <x v="0"/>
    <s v="SP-20620"/>
    <s v="Stefania Perrino"/>
    <s v="Corporate"/>
    <s v="United States"/>
    <x v="128"/>
    <s v="Texas"/>
    <n v="78041"/>
    <x v="2"/>
    <s v="TEC-PH-10002468"/>
    <x v="2"/>
    <s v="Phones"/>
    <s v="Plantronics CS 50-USB - headset - Convertible, Monaural"/>
    <n v="217.584"/>
    <n v="2"/>
    <n v="0.2"/>
    <n v="19.038599999999999"/>
  </r>
  <r>
    <n v="3307"/>
    <s v="CA-2014-104738"/>
    <d v="2014-12-30T00:00:00"/>
    <x v="916"/>
    <x v="0"/>
    <s v="SP-20620"/>
    <s v="Stefania Perrino"/>
    <s v="Corporate"/>
    <s v="United States"/>
    <x v="128"/>
    <s v="Texas"/>
    <n v="78041"/>
    <x v="2"/>
    <s v="TEC-PH-10000576"/>
    <x v="2"/>
    <s v="Phones"/>
    <s v="AT&amp;T 1080 Corded phone"/>
    <n v="328.77600000000001"/>
    <n v="3"/>
    <n v="0.2"/>
    <n v="28.767900000000001"/>
  </r>
  <r>
    <n v="3308"/>
    <s v="CA-2014-104738"/>
    <d v="2014-12-30T00:00:00"/>
    <x v="916"/>
    <x v="0"/>
    <s v="SP-20620"/>
    <s v="Stefania Perrino"/>
    <s v="Corporate"/>
    <s v="United States"/>
    <x v="128"/>
    <s v="Texas"/>
    <n v="78041"/>
    <x v="2"/>
    <s v="OFF-BI-10002160"/>
    <x v="1"/>
    <s v="Binders"/>
    <s v="Acco Hanging Data Binders"/>
    <n v="2.286"/>
    <n v="3"/>
    <n v="0.8"/>
    <n v="-3.6576"/>
  </r>
  <r>
    <n v="3309"/>
    <s v="CA-2014-104738"/>
    <d v="2014-12-30T00:00:00"/>
    <x v="916"/>
    <x v="0"/>
    <s v="SP-20620"/>
    <s v="Stefania Perrino"/>
    <s v="Corporate"/>
    <s v="United States"/>
    <x v="128"/>
    <s v="Texas"/>
    <n v="78041"/>
    <x v="2"/>
    <s v="TEC-AC-10003628"/>
    <x v="2"/>
    <s v="Accessories"/>
    <s v="Logitech 910-002974 M325 Wireless Mouse for Web Scrolling"/>
    <n v="47.984000000000002"/>
    <n v="2"/>
    <n v="0.2"/>
    <n v="14.395200000000001"/>
  </r>
  <r>
    <n v="3310"/>
    <s v="CA-2015-144386"/>
    <d v="2015-11-05T00:00:00"/>
    <x v="917"/>
    <x v="1"/>
    <s v="GT-14635"/>
    <s v="Grant Thornton"/>
    <s v="Corporate"/>
    <s v="United States"/>
    <x v="20"/>
    <s v="New York"/>
    <n v="10009"/>
    <x v="3"/>
    <s v="OFF-BI-10001116"/>
    <x v="1"/>
    <s v="Binders"/>
    <s v="Wilson Jones 1&quot; Hanging DublLock Ring Binders"/>
    <n v="25.344000000000001"/>
    <n v="6"/>
    <n v="0.2"/>
    <n v="8.8704000000000001"/>
  </r>
  <r>
    <n v="3311"/>
    <s v="CA-2016-111416"/>
    <d v="2016-09-17T00:00:00"/>
    <x v="42"/>
    <x v="1"/>
    <s v="LW-17215"/>
    <s v="Luke Weiss"/>
    <s v="Consumer"/>
    <s v="United States"/>
    <x v="20"/>
    <s v="New York"/>
    <n v="10035"/>
    <x v="3"/>
    <s v="OFF-BI-10002026"/>
    <x v="1"/>
    <s v="Binders"/>
    <s v="Avery Arch Ring Binders"/>
    <n v="232.4"/>
    <n v="5"/>
    <n v="0.2"/>
    <n v="78.435000000000002"/>
  </r>
  <r>
    <n v="3312"/>
    <s v="CA-2016-162747"/>
    <d v="2016-03-20T00:00:00"/>
    <x v="595"/>
    <x v="0"/>
    <s v="AH-10030"/>
    <s v="Aaron Hawkins"/>
    <s v="Corporate"/>
    <s v="United States"/>
    <x v="200"/>
    <s v="Mississippi"/>
    <n v="39503"/>
    <x v="0"/>
    <s v="FUR-FU-10003691"/>
    <x v="0"/>
    <s v="Furnishings"/>
    <s v="Eldon Image Series Desk Accessories, Ebony"/>
    <n v="86.45"/>
    <n v="7"/>
    <n v="0"/>
    <n v="38.037999999999997"/>
  </r>
  <r>
    <n v="3313"/>
    <s v="US-2014-133130"/>
    <d v="2014-09-27T00:00:00"/>
    <x v="511"/>
    <x v="1"/>
    <s v="TH-21100"/>
    <s v="Thea Hendricks"/>
    <s v="Consumer"/>
    <s v="United States"/>
    <x v="70"/>
    <s v="California"/>
    <n v="92037"/>
    <x v="1"/>
    <s v="FUR-CH-10002602"/>
    <x v="0"/>
    <s v="Chairs"/>
    <s v="DMI Arturo Collection Mission-style Design Wood Chair"/>
    <n v="603.91999999999996"/>
    <n v="5"/>
    <n v="0.2"/>
    <n v="45.293999999999997"/>
  </r>
  <r>
    <n v="3314"/>
    <s v="US-2014-133130"/>
    <d v="2014-09-27T00:00:00"/>
    <x v="511"/>
    <x v="1"/>
    <s v="TH-21100"/>
    <s v="Thea Hendricks"/>
    <s v="Consumer"/>
    <s v="United States"/>
    <x v="70"/>
    <s v="California"/>
    <n v="92037"/>
    <x v="1"/>
    <s v="OFF-PA-10000675"/>
    <x v="1"/>
    <s v="Paper"/>
    <s v="Xerox 1919"/>
    <n v="81.98"/>
    <n v="2"/>
    <n v="0"/>
    <n v="40.170200000000001"/>
  </r>
  <r>
    <n v="3315"/>
    <s v="CA-2017-169978"/>
    <d v="2017-12-24T00:00:00"/>
    <x v="675"/>
    <x v="1"/>
    <s v="HG-15025"/>
    <s v="Hunter Glantz"/>
    <s v="Consumer"/>
    <s v="United States"/>
    <x v="147"/>
    <s v="New York"/>
    <n v="11572"/>
    <x v="3"/>
    <s v="FUR-CH-10002602"/>
    <x v="0"/>
    <s v="Chairs"/>
    <s v="DMI Arturo Collection Mission-style Design Wood Chair"/>
    <n v="271.76400000000001"/>
    <n v="2"/>
    <n v="0.1"/>
    <n v="48.313600000000001"/>
  </r>
  <r>
    <n v="3316"/>
    <s v="CA-2017-169978"/>
    <d v="2017-12-24T00:00:00"/>
    <x v="675"/>
    <x v="1"/>
    <s v="HG-15025"/>
    <s v="Hunter Glantz"/>
    <s v="Consumer"/>
    <s v="United States"/>
    <x v="147"/>
    <s v="New York"/>
    <n v="11572"/>
    <x v="3"/>
    <s v="OFF-BI-10001900"/>
    <x v="1"/>
    <s v="Binders"/>
    <s v="DXL Angle-View Binders with Locking Rings, Black"/>
    <n v="14.375999999999999"/>
    <n v="3"/>
    <n v="0.2"/>
    <n v="4.8518999999999997"/>
  </r>
  <r>
    <n v="3317"/>
    <s v="CA-2017-161739"/>
    <d v="2017-11-10T00:00:00"/>
    <x v="205"/>
    <x v="0"/>
    <s v="EB-13750"/>
    <s v="Edward Becker"/>
    <s v="Corporate"/>
    <s v="United States"/>
    <x v="171"/>
    <s v="Texas"/>
    <n v="78664"/>
    <x v="2"/>
    <s v="FUR-FU-10001468"/>
    <x v="0"/>
    <s v="Furnishings"/>
    <s v="Tenex Antistatic Computer Chair Mats"/>
    <n v="341.96"/>
    <n v="5"/>
    <n v="0.6"/>
    <n v="-427.45"/>
  </r>
  <r>
    <n v="3318"/>
    <s v="CA-2015-165057"/>
    <d v="2015-09-11T00:00:00"/>
    <x v="459"/>
    <x v="1"/>
    <s v="SC-20725"/>
    <s v="Steven Cartwright"/>
    <s v="Consumer"/>
    <s v="United States"/>
    <x v="56"/>
    <s v="California"/>
    <n v="92374"/>
    <x v="1"/>
    <s v="OFF-AR-10004648"/>
    <x v="1"/>
    <s v="Art"/>
    <s v="Boston 19500 Mighty Mite Electric Pencil Sharpener"/>
    <n v="181.35"/>
    <n v="9"/>
    <n v="0"/>
    <n v="48.964500000000001"/>
  </r>
  <r>
    <n v="3319"/>
    <s v="CA-2015-165057"/>
    <d v="2015-09-11T00:00:00"/>
    <x v="459"/>
    <x v="1"/>
    <s v="SC-20725"/>
    <s v="Steven Cartwright"/>
    <s v="Consumer"/>
    <s v="United States"/>
    <x v="56"/>
    <s v="California"/>
    <n v="92374"/>
    <x v="1"/>
    <s v="OFF-LA-10003190"/>
    <x v="1"/>
    <s v="Labels"/>
    <s v="Avery 474"/>
    <n v="8.64"/>
    <n v="3"/>
    <n v="0"/>
    <n v="4.2336"/>
  </r>
  <r>
    <n v="3320"/>
    <s v="CA-2014-134551"/>
    <d v="2014-12-20T00:00:00"/>
    <x v="182"/>
    <x v="1"/>
    <s v="TS-21505"/>
    <s v="Tony Sayre"/>
    <s v="Consumer"/>
    <s v="United States"/>
    <x v="29"/>
    <s v="Tennessee"/>
    <n v="38401"/>
    <x v="0"/>
    <s v="OFF-AP-10004868"/>
    <x v="1"/>
    <s v="Appliances"/>
    <s v="Hoover Commercial Soft Guard Upright Vacuum And Disposable Filtration Bags"/>
    <n v="43.512"/>
    <n v="7"/>
    <n v="0.2"/>
    <n v="3.8073000000000001"/>
  </r>
  <r>
    <n v="3321"/>
    <s v="CA-2014-134551"/>
    <d v="2014-12-20T00:00:00"/>
    <x v="182"/>
    <x v="1"/>
    <s v="TS-21505"/>
    <s v="Tony Sayre"/>
    <s v="Consumer"/>
    <s v="United States"/>
    <x v="29"/>
    <s v="Tennessee"/>
    <n v="38401"/>
    <x v="0"/>
    <s v="FUR-CH-10004287"/>
    <x v="0"/>
    <s v="Chairs"/>
    <s v="SAFCO Arco Folding Chair"/>
    <n v="662.88"/>
    <n v="3"/>
    <n v="0.2"/>
    <n v="74.573999999999998"/>
  </r>
  <r>
    <n v="3322"/>
    <s v="CA-2014-134551"/>
    <d v="2014-12-20T00:00:00"/>
    <x v="182"/>
    <x v="1"/>
    <s v="TS-21505"/>
    <s v="Tony Sayre"/>
    <s v="Consumer"/>
    <s v="United States"/>
    <x v="29"/>
    <s v="Tennessee"/>
    <n v="38401"/>
    <x v="0"/>
    <s v="OFF-PA-10002689"/>
    <x v="1"/>
    <s v="Paper"/>
    <s v="Weyerhaeuser First Choice Laser/Copy Paper (20Lb. and 88 Bright)"/>
    <n v="25.92"/>
    <n v="5"/>
    <n v="0.2"/>
    <n v="9.0719999999999992"/>
  </r>
  <r>
    <n v="3323"/>
    <s v="CA-2015-120810"/>
    <d v="2015-07-23T00:00:00"/>
    <x v="836"/>
    <x v="1"/>
    <s v="TH-21550"/>
    <s v="Tracy Hopkins"/>
    <s v="Home Office"/>
    <s v="United States"/>
    <x v="20"/>
    <s v="New York"/>
    <n v="10009"/>
    <x v="3"/>
    <s v="OFF-AP-10002892"/>
    <x v="1"/>
    <s v="Appliances"/>
    <s v="Belkin F5C206VTEL 6 Outlet Surge"/>
    <n v="68.94"/>
    <n v="3"/>
    <n v="0"/>
    <n v="20.681999999999999"/>
  </r>
  <r>
    <n v="3324"/>
    <s v="CA-2015-120810"/>
    <d v="2015-07-23T00:00:00"/>
    <x v="836"/>
    <x v="1"/>
    <s v="TH-21550"/>
    <s v="Tracy Hopkins"/>
    <s v="Home Office"/>
    <s v="United States"/>
    <x v="20"/>
    <s v="New York"/>
    <n v="10009"/>
    <x v="3"/>
    <s v="FUR-FU-10002253"/>
    <x v="0"/>
    <s v="Furnishings"/>
    <s v="Howard Miller 13&quot; Diameter Pewter Finish Round Wall Clock"/>
    <n v="128.82"/>
    <n v="3"/>
    <n v="0"/>
    <n v="50.239800000000002"/>
  </r>
  <r>
    <n v="3325"/>
    <s v="CA-2014-165309"/>
    <d v="2014-11-11T00:00:00"/>
    <x v="907"/>
    <x v="1"/>
    <s v="KD-16270"/>
    <s v="Karen Daniels"/>
    <s v="Consumer"/>
    <s v="United States"/>
    <x v="12"/>
    <s v="Texas"/>
    <n v="77095"/>
    <x v="2"/>
    <s v="OFF-BI-10001359"/>
    <x v="1"/>
    <s v="Binders"/>
    <s v="GBC DocuBind TL300 Electric Binding System"/>
    <n v="896.99"/>
    <n v="5"/>
    <n v="0.8"/>
    <n v="-1480.0335"/>
  </r>
  <r>
    <n v="3326"/>
    <s v="CA-2014-165309"/>
    <d v="2014-11-11T00:00:00"/>
    <x v="907"/>
    <x v="1"/>
    <s v="KD-16270"/>
    <s v="Karen Daniels"/>
    <s v="Consumer"/>
    <s v="United States"/>
    <x v="12"/>
    <s v="Texas"/>
    <n v="77095"/>
    <x v="2"/>
    <s v="OFF-BI-10001267"/>
    <x v="1"/>
    <s v="Binders"/>
    <s v="Universal Recycled Hanging Pressboard Report Binders, Letter Size"/>
    <n v="1.234"/>
    <n v="1"/>
    <n v="0.8"/>
    <n v="-1.9743999999999999"/>
  </r>
  <r>
    <n v="3327"/>
    <s v="CA-2014-165309"/>
    <d v="2014-11-11T00:00:00"/>
    <x v="907"/>
    <x v="1"/>
    <s v="KD-16270"/>
    <s v="Karen Daniels"/>
    <s v="Consumer"/>
    <s v="United States"/>
    <x v="12"/>
    <s v="Texas"/>
    <n v="77095"/>
    <x v="2"/>
    <s v="OFF-AR-10003582"/>
    <x v="1"/>
    <s v="Art"/>
    <s v="Boston Electric Pencil Sharpener, Model 1818, Charcoal Black"/>
    <n v="67.56"/>
    <n v="3"/>
    <n v="0.2"/>
    <n v="6.7560000000000002"/>
  </r>
  <r>
    <n v="3328"/>
    <s v="CA-2014-165309"/>
    <d v="2014-11-11T00:00:00"/>
    <x v="907"/>
    <x v="1"/>
    <s v="KD-16270"/>
    <s v="Karen Daniels"/>
    <s v="Consumer"/>
    <s v="United States"/>
    <x v="12"/>
    <s v="Texas"/>
    <n v="77095"/>
    <x v="2"/>
    <s v="OFF-PA-10003724"/>
    <x v="1"/>
    <s v="Paper"/>
    <s v="Wirebound Message Book, 4 per Page"/>
    <n v="21.72"/>
    <n v="5"/>
    <n v="0.2"/>
    <n v="7.8734999999999999"/>
  </r>
  <r>
    <n v="3329"/>
    <s v="CA-2014-165309"/>
    <d v="2014-11-11T00:00:00"/>
    <x v="907"/>
    <x v="1"/>
    <s v="KD-16270"/>
    <s v="Karen Daniels"/>
    <s v="Consumer"/>
    <s v="United States"/>
    <x v="12"/>
    <s v="Texas"/>
    <n v="77095"/>
    <x v="2"/>
    <s v="OFF-PA-10001033"/>
    <x v="1"/>
    <s v="Paper"/>
    <s v="Xerox 1893"/>
    <n v="262.33600000000001"/>
    <n v="8"/>
    <n v="0.2"/>
    <n v="95.096800000000002"/>
  </r>
  <r>
    <n v="3330"/>
    <s v="CA-2014-165309"/>
    <d v="2014-11-11T00:00:00"/>
    <x v="907"/>
    <x v="1"/>
    <s v="KD-16270"/>
    <s v="Karen Daniels"/>
    <s v="Consumer"/>
    <s v="United States"/>
    <x v="12"/>
    <s v="Texas"/>
    <n v="77095"/>
    <x v="2"/>
    <s v="TEC-PH-10003505"/>
    <x v="2"/>
    <s v="Phones"/>
    <s v="Geemarc AmpliPOWER60"/>
    <n v="148.47999999999999"/>
    <n v="2"/>
    <n v="0.2"/>
    <n v="16.704000000000001"/>
  </r>
  <r>
    <n v="3331"/>
    <s v="CA-2014-165309"/>
    <d v="2014-11-11T00:00:00"/>
    <x v="907"/>
    <x v="1"/>
    <s v="KD-16270"/>
    <s v="Karen Daniels"/>
    <s v="Consumer"/>
    <s v="United States"/>
    <x v="12"/>
    <s v="Texas"/>
    <n v="77095"/>
    <x v="2"/>
    <s v="TEC-PH-10004959"/>
    <x v="2"/>
    <s v="Phones"/>
    <s v="Classic Ivory Antique Telephone ZL1810"/>
    <n v="241.17599999999999"/>
    <n v="3"/>
    <n v="0.2"/>
    <n v="15.073499999999999"/>
  </r>
  <r>
    <n v="3332"/>
    <s v="CA-2017-122595"/>
    <d v="2017-12-14T00:00:00"/>
    <x v="404"/>
    <x v="1"/>
    <s v="GM-14455"/>
    <s v="Gary Mitchum"/>
    <s v="Home Office"/>
    <s v="United States"/>
    <x v="22"/>
    <s v="Illinois"/>
    <n v="60653"/>
    <x v="2"/>
    <s v="TEC-AC-10000474"/>
    <x v="2"/>
    <s v="Accessories"/>
    <s v="Kensington Expert Mouse Optical USB Trackball for PC or Mac"/>
    <n v="227.976"/>
    <n v="3"/>
    <n v="0.2"/>
    <n v="28.497"/>
  </r>
  <r>
    <n v="3333"/>
    <s v="CA-2017-122595"/>
    <d v="2017-12-14T00:00:00"/>
    <x v="404"/>
    <x v="1"/>
    <s v="GM-14455"/>
    <s v="Gary Mitchum"/>
    <s v="Home Office"/>
    <s v="United States"/>
    <x v="22"/>
    <s v="Illinois"/>
    <n v="60653"/>
    <x v="2"/>
    <s v="TEC-PH-10003095"/>
    <x v="2"/>
    <s v="Phones"/>
    <s v="Samsung HM1900 Bluetooth Headset"/>
    <n v="52.68"/>
    <n v="3"/>
    <n v="0.2"/>
    <n v="19.754999999999999"/>
  </r>
  <r>
    <n v="3334"/>
    <s v="CA-2017-122595"/>
    <d v="2017-12-14T00:00:00"/>
    <x v="404"/>
    <x v="1"/>
    <s v="GM-14455"/>
    <s v="Gary Mitchum"/>
    <s v="Home Office"/>
    <s v="United States"/>
    <x v="22"/>
    <s v="Illinois"/>
    <n v="60653"/>
    <x v="2"/>
    <s v="FUR-FU-10002963"/>
    <x v="0"/>
    <s v="Furnishings"/>
    <s v="Master Caster Door Stop, Gray"/>
    <n v="2.032"/>
    <n v="1"/>
    <n v="0.6"/>
    <n v="-1.3208"/>
  </r>
  <r>
    <n v="3335"/>
    <s v="US-2017-109253"/>
    <d v="2017-08-21T00:00:00"/>
    <x v="554"/>
    <x v="2"/>
    <s v="PR-18880"/>
    <s v="Patrick Ryan"/>
    <s v="Consumer"/>
    <s v="United States"/>
    <x v="182"/>
    <s v="California"/>
    <n v="94601"/>
    <x v="1"/>
    <s v="OFF-AR-10000203"/>
    <x v="1"/>
    <s v="Art"/>
    <s v="Newell 336"/>
    <n v="17.12"/>
    <n v="4"/>
    <n v="0"/>
    <n v="4.9648000000000003"/>
  </r>
  <r>
    <n v="3336"/>
    <s v="US-2017-109253"/>
    <d v="2017-08-21T00:00:00"/>
    <x v="554"/>
    <x v="2"/>
    <s v="PR-18880"/>
    <s v="Patrick Ryan"/>
    <s v="Consumer"/>
    <s v="United States"/>
    <x v="182"/>
    <s v="California"/>
    <n v="94601"/>
    <x v="1"/>
    <s v="TEC-PH-10004667"/>
    <x v="2"/>
    <s v="Phones"/>
    <s v="Cisco 8x8 Inc. 6753i IP Business Phone System"/>
    <n v="431.96800000000002"/>
    <n v="4"/>
    <n v="0.2"/>
    <n v="37.797199999999997"/>
  </r>
  <r>
    <n v="3337"/>
    <s v="US-2017-109253"/>
    <d v="2017-08-21T00:00:00"/>
    <x v="554"/>
    <x v="2"/>
    <s v="PR-18880"/>
    <s v="Patrick Ryan"/>
    <s v="Consumer"/>
    <s v="United States"/>
    <x v="182"/>
    <s v="California"/>
    <n v="94601"/>
    <x v="1"/>
    <s v="FUR-FU-10000193"/>
    <x v="0"/>
    <s v="Furnishings"/>
    <s v="Tenex Chairmats For Use with Hard Floors"/>
    <n v="129.91999999999999"/>
    <n v="4"/>
    <n v="0"/>
    <n v="10.393599999999999"/>
  </r>
  <r>
    <n v="3338"/>
    <s v="US-2017-109253"/>
    <d v="2017-08-21T00:00:00"/>
    <x v="554"/>
    <x v="2"/>
    <s v="PR-18880"/>
    <s v="Patrick Ryan"/>
    <s v="Consumer"/>
    <s v="United States"/>
    <x v="182"/>
    <s v="California"/>
    <n v="94601"/>
    <x v="1"/>
    <s v="FUR-TA-10001539"/>
    <x v="0"/>
    <s v="Tables"/>
    <s v="Chromcraft Rectangular Conference Tables"/>
    <n v="568.72799999999995"/>
    <n v="3"/>
    <n v="0.2"/>
    <n v="28.4363999999999"/>
  </r>
  <r>
    <n v="3339"/>
    <s v="US-2017-109253"/>
    <d v="2017-08-21T00:00:00"/>
    <x v="554"/>
    <x v="2"/>
    <s v="PR-18880"/>
    <s v="Patrick Ryan"/>
    <s v="Consumer"/>
    <s v="United States"/>
    <x v="182"/>
    <s v="California"/>
    <n v="94601"/>
    <x v="1"/>
    <s v="OFF-BI-10000962"/>
    <x v="1"/>
    <s v="Binders"/>
    <s v="Acco Flexible ACCOHIDE Square Ring Data Binder, Dark Blue, 11 1/2&quot; X 14&quot; 7/8&quot;"/>
    <n v="117.14400000000001"/>
    <n v="9"/>
    <n v="0.2"/>
    <n v="42.464700000000001"/>
  </r>
  <r>
    <n v="3340"/>
    <s v="US-2017-109253"/>
    <d v="2017-08-21T00:00:00"/>
    <x v="554"/>
    <x v="2"/>
    <s v="PR-18880"/>
    <s v="Patrick Ryan"/>
    <s v="Consumer"/>
    <s v="United States"/>
    <x v="182"/>
    <s v="California"/>
    <n v="94601"/>
    <x v="1"/>
    <s v="OFF-AP-10002867"/>
    <x v="1"/>
    <s v="Appliances"/>
    <s v="Fellowes Command Center 5-outlet power strip"/>
    <n v="203.52"/>
    <n v="3"/>
    <n v="0"/>
    <n v="54.950400000000002"/>
  </r>
  <r>
    <n v="3341"/>
    <s v="US-2017-109253"/>
    <d v="2017-08-21T00:00:00"/>
    <x v="554"/>
    <x v="2"/>
    <s v="PR-18880"/>
    <s v="Patrick Ryan"/>
    <s v="Consumer"/>
    <s v="United States"/>
    <x v="182"/>
    <s v="California"/>
    <n v="94601"/>
    <x v="1"/>
    <s v="OFF-LA-10001158"/>
    <x v="1"/>
    <s v="Labels"/>
    <s v="Avery Address/Shipping Labels for Typewriters, 4&quot; x 2&quot;"/>
    <n v="51.75"/>
    <n v="5"/>
    <n v="0"/>
    <n v="24.84"/>
  </r>
  <r>
    <n v="3342"/>
    <s v="CA-2016-145982"/>
    <d v="2016-08-27T00:00:00"/>
    <x v="134"/>
    <x v="0"/>
    <s v="TB-21055"/>
    <s v="Ted Butterfield"/>
    <s v="Consumer"/>
    <s v="United States"/>
    <x v="94"/>
    <s v="Massachusetts"/>
    <n v="2169"/>
    <x v="3"/>
    <s v="OFF-PA-10000675"/>
    <x v="1"/>
    <s v="Paper"/>
    <s v="Xerox 1919"/>
    <n v="122.97"/>
    <n v="3"/>
    <n v="0"/>
    <n v="60.255299999999998"/>
  </r>
  <r>
    <n v="3343"/>
    <s v="CA-2016-145982"/>
    <d v="2016-08-27T00:00:00"/>
    <x v="134"/>
    <x v="0"/>
    <s v="TB-21055"/>
    <s v="Ted Butterfield"/>
    <s v="Consumer"/>
    <s v="United States"/>
    <x v="94"/>
    <s v="Massachusetts"/>
    <n v="2169"/>
    <x v="3"/>
    <s v="FUR-TA-10001307"/>
    <x v="0"/>
    <s v="Tables"/>
    <s v="SAFCO PlanMaster Heigh-Adjustable Drafting Table Base, 43w x 30d x 30-37h, Black"/>
    <n v="244.61500000000001"/>
    <n v="1"/>
    <n v="0.3"/>
    <n v="20.966999999999999"/>
  </r>
  <r>
    <n v="3344"/>
    <s v="CA-2016-145982"/>
    <d v="2016-08-27T00:00:00"/>
    <x v="134"/>
    <x v="0"/>
    <s v="TB-21055"/>
    <s v="Ted Butterfield"/>
    <s v="Consumer"/>
    <s v="United States"/>
    <x v="94"/>
    <s v="Massachusetts"/>
    <n v="2169"/>
    <x v="3"/>
    <s v="TEC-PH-10000011"/>
    <x v="2"/>
    <s v="Phones"/>
    <s v="PureGear Roll-On Screen Protector"/>
    <n v="59.97"/>
    <n v="3"/>
    <n v="0"/>
    <n v="28.785599999999999"/>
  </r>
  <r>
    <n v="3345"/>
    <s v="CA-2016-145982"/>
    <d v="2016-08-27T00:00:00"/>
    <x v="134"/>
    <x v="0"/>
    <s v="TB-21055"/>
    <s v="Ted Butterfield"/>
    <s v="Consumer"/>
    <s v="United States"/>
    <x v="94"/>
    <s v="Massachusetts"/>
    <n v="2169"/>
    <x v="3"/>
    <s v="OFF-PA-10002666"/>
    <x v="1"/>
    <s v="Paper"/>
    <s v="Southworth 25% Cotton Linen-Finish Paper &amp; Envelopes"/>
    <n v="81.540000000000006"/>
    <n v="9"/>
    <n v="0"/>
    <n v="36.692999999999998"/>
  </r>
  <r>
    <n v="3346"/>
    <s v="CA-2016-145982"/>
    <d v="2016-08-27T00:00:00"/>
    <x v="134"/>
    <x v="0"/>
    <s v="TB-21055"/>
    <s v="Ted Butterfield"/>
    <s v="Consumer"/>
    <s v="United States"/>
    <x v="94"/>
    <s v="Massachusetts"/>
    <n v="2169"/>
    <x v="3"/>
    <s v="OFF-FA-10000735"/>
    <x v="1"/>
    <s v="Fasteners"/>
    <s v="Staples"/>
    <n v="11.68"/>
    <n v="4"/>
    <n v="0"/>
    <n v="5.2560000000000002"/>
  </r>
  <r>
    <n v="3347"/>
    <s v="CA-2016-145982"/>
    <d v="2016-08-27T00:00:00"/>
    <x v="134"/>
    <x v="0"/>
    <s v="TB-21055"/>
    <s v="Ted Butterfield"/>
    <s v="Consumer"/>
    <s v="United States"/>
    <x v="94"/>
    <s v="Massachusetts"/>
    <n v="2169"/>
    <x v="3"/>
    <s v="OFF-BI-10000174"/>
    <x v="1"/>
    <s v="Binders"/>
    <s v="Wilson Jones Clip &amp; Carry Folder Binder Tool for Ring Binders, Clear"/>
    <n v="29"/>
    <n v="5"/>
    <n v="0"/>
    <n v="13.92"/>
  </r>
  <r>
    <n v="3348"/>
    <s v="CA-2015-112014"/>
    <d v="2015-08-13T00:00:00"/>
    <x v="918"/>
    <x v="1"/>
    <s v="ON-18715"/>
    <s v="Odella Nelson"/>
    <s v="Corporate"/>
    <s v="United States"/>
    <x v="358"/>
    <s v="California"/>
    <n v="92399"/>
    <x v="1"/>
    <s v="OFF-AR-10003156"/>
    <x v="1"/>
    <s v="Art"/>
    <s v="50 Colored Long Pencils"/>
    <n v="50.8"/>
    <n v="5"/>
    <n v="0"/>
    <n v="13.208"/>
  </r>
  <r>
    <n v="3349"/>
    <s v="CA-2017-154732"/>
    <d v="2017-11-05T00:00:00"/>
    <x v="170"/>
    <x v="2"/>
    <s v="AH-10195"/>
    <s v="Alan Haines"/>
    <s v="Corporate"/>
    <s v="United States"/>
    <x v="22"/>
    <s v="Illinois"/>
    <n v="60623"/>
    <x v="2"/>
    <s v="OFF-BI-10000474"/>
    <x v="1"/>
    <s v="Binders"/>
    <s v="Avery Recycled Flexi-View Covers for Binding Systems"/>
    <n v="16.03"/>
    <n v="5"/>
    <n v="0.8"/>
    <n v="-25.648"/>
  </r>
  <r>
    <n v="3350"/>
    <s v="US-2016-157308"/>
    <d v="2016-08-17T00:00:00"/>
    <x v="257"/>
    <x v="1"/>
    <s v="NM-18520"/>
    <s v="Neoma Murray"/>
    <s v="Consumer"/>
    <s v="United States"/>
    <x v="4"/>
    <s v="Washington"/>
    <n v="98105"/>
    <x v="1"/>
    <s v="OFF-BI-10003712"/>
    <x v="1"/>
    <s v="Binders"/>
    <s v="Acco Pressboard Covers with Storage Hooks, 14 7/8&quot; x 11&quot;, Light Blue"/>
    <n v="15.712"/>
    <n v="4"/>
    <n v="0.2"/>
    <n v="5.6955999999999998"/>
  </r>
  <r>
    <n v="3351"/>
    <s v="CA-2016-147536"/>
    <d v="2016-12-26T00:00:00"/>
    <x v="844"/>
    <x v="1"/>
    <s v="AR-10510"/>
    <s v="Andrew Roberts"/>
    <s v="Consumer"/>
    <s v="United States"/>
    <x v="20"/>
    <s v="New York"/>
    <n v="10024"/>
    <x v="3"/>
    <s v="TEC-AC-10003280"/>
    <x v="2"/>
    <s v="Accessories"/>
    <s v="Belkin F8E887 USB Wired Ergonomic Keyboard"/>
    <n v="89.97"/>
    <n v="3"/>
    <n v="0"/>
    <n v="18.893699999999999"/>
  </r>
  <r>
    <n v="3352"/>
    <s v="US-2014-134733"/>
    <d v="2014-09-23T00:00:00"/>
    <x v="919"/>
    <x v="1"/>
    <s v="BM-11650"/>
    <s v="Brian Moss"/>
    <s v="Corporate"/>
    <s v="United States"/>
    <x v="70"/>
    <s v="California"/>
    <n v="92037"/>
    <x v="1"/>
    <s v="FUR-BO-10002916"/>
    <x v="0"/>
    <s v="Bookcases"/>
    <s v="Rush Hierlooms Collection 1&quot; Thick Stackable Bookcases"/>
    <n v="435.99900000000002"/>
    <n v="3"/>
    <n v="0.15"/>
    <n v="20.517600000000002"/>
  </r>
  <r>
    <n v="3353"/>
    <s v="US-2014-134733"/>
    <d v="2014-09-23T00:00:00"/>
    <x v="919"/>
    <x v="1"/>
    <s v="BM-11650"/>
    <s v="Brian Moss"/>
    <s v="Corporate"/>
    <s v="United States"/>
    <x v="70"/>
    <s v="California"/>
    <n v="92037"/>
    <x v="1"/>
    <s v="TEC-PH-10002726"/>
    <x v="2"/>
    <s v="Phones"/>
    <s v="netTALK DUO VoIP Telephone Service"/>
    <n v="83.983999999999995"/>
    <n v="2"/>
    <n v="0.2"/>
    <n v="31.494"/>
  </r>
  <r>
    <n v="3354"/>
    <s v="US-2014-150434"/>
    <d v="2014-07-19T00:00:00"/>
    <x v="885"/>
    <x v="1"/>
    <s v="CA-12310"/>
    <s v="Christine Abelman"/>
    <s v="Corporate"/>
    <s v="United States"/>
    <x v="39"/>
    <s v="Connecticut"/>
    <n v="6010"/>
    <x v="3"/>
    <s v="TEC-PH-10000895"/>
    <x v="2"/>
    <s v="Phones"/>
    <s v="Polycom VVX 310 VoIP phone"/>
    <n v="359.98"/>
    <n v="2"/>
    <n v="0"/>
    <n v="93.594800000000006"/>
  </r>
  <r>
    <n v="3355"/>
    <s v="US-2014-150434"/>
    <d v="2014-07-19T00:00:00"/>
    <x v="885"/>
    <x v="1"/>
    <s v="CA-12310"/>
    <s v="Christine Abelman"/>
    <s v="Corporate"/>
    <s v="United States"/>
    <x v="39"/>
    <s v="Connecticut"/>
    <n v="6010"/>
    <x v="3"/>
    <s v="FUR-TA-10004152"/>
    <x v="0"/>
    <s v="Tables"/>
    <s v="Barricks 18&quot; x 48&quot; Non-Folding Utility Table with Bottom Storage Shelf"/>
    <n v="70.56"/>
    <n v="1"/>
    <n v="0.3"/>
    <n v="-4.032"/>
  </r>
  <r>
    <n v="3356"/>
    <s v="US-2014-150434"/>
    <d v="2014-07-19T00:00:00"/>
    <x v="885"/>
    <x v="1"/>
    <s v="CA-12310"/>
    <s v="Christine Abelman"/>
    <s v="Corporate"/>
    <s v="United States"/>
    <x v="39"/>
    <s v="Connecticut"/>
    <n v="6010"/>
    <x v="3"/>
    <s v="OFF-BI-10003694"/>
    <x v="1"/>
    <s v="Binders"/>
    <s v="Avery 3 1/2&quot; Diskette Storage Pages, 10/Pack"/>
    <n v="20.88"/>
    <n v="2"/>
    <n v="0"/>
    <n v="9.6047999999999991"/>
  </r>
  <r>
    <n v="3357"/>
    <s v="US-2014-150434"/>
    <d v="2014-07-19T00:00:00"/>
    <x v="885"/>
    <x v="1"/>
    <s v="CA-12310"/>
    <s v="Christine Abelman"/>
    <s v="Corporate"/>
    <s v="United States"/>
    <x v="39"/>
    <s v="Connecticut"/>
    <n v="6010"/>
    <x v="3"/>
    <s v="OFF-BI-10002160"/>
    <x v="1"/>
    <s v="Binders"/>
    <s v="Acco Hanging Data Binders"/>
    <n v="3.81"/>
    <n v="1"/>
    <n v="0"/>
    <n v="1.8288"/>
  </r>
  <r>
    <n v="3358"/>
    <s v="CA-2017-100335"/>
    <d v="2017-09-07T00:00:00"/>
    <x v="462"/>
    <x v="1"/>
    <s v="NF-18595"/>
    <s v="Nicole Fjeld"/>
    <s v="Home Office"/>
    <s v="United States"/>
    <x v="22"/>
    <s v="Illinois"/>
    <n v="60610"/>
    <x v="2"/>
    <s v="OFF-PA-10001685"/>
    <x v="1"/>
    <s v="Paper"/>
    <s v="Easy-staple paper"/>
    <n v="73.007999999999996"/>
    <n v="9"/>
    <n v="0.2"/>
    <n v="26.465399999999999"/>
  </r>
  <r>
    <n v="3359"/>
    <s v="CA-2016-139234"/>
    <d v="2016-05-06T00:00:00"/>
    <x v="761"/>
    <x v="1"/>
    <s v="AF-10870"/>
    <s v="Art Ferguson"/>
    <s v="Consumer"/>
    <s v="United States"/>
    <x v="22"/>
    <s v="Illinois"/>
    <n v="60610"/>
    <x v="2"/>
    <s v="OFF-BI-10000773"/>
    <x v="1"/>
    <s v="Binders"/>
    <s v="Insertable Tab Post Binder Dividers"/>
    <n v="3.2080000000000002"/>
    <n v="2"/>
    <n v="0.8"/>
    <n v="-5.2931999999999997"/>
  </r>
  <r>
    <n v="3360"/>
    <s v="CA-2016-139234"/>
    <d v="2016-05-06T00:00:00"/>
    <x v="761"/>
    <x v="1"/>
    <s v="AF-10870"/>
    <s v="Art Ferguson"/>
    <s v="Consumer"/>
    <s v="United States"/>
    <x v="22"/>
    <s v="Illinois"/>
    <n v="60610"/>
    <x v="2"/>
    <s v="TEC-AC-10004510"/>
    <x v="2"/>
    <s v="Accessories"/>
    <s v="Logitech Desktop MK120 Mouse and keyboard Combo"/>
    <n v="26.175999999999998"/>
    <n v="2"/>
    <n v="0.2"/>
    <n v="-3.2719999999999998"/>
  </r>
  <r>
    <n v="3361"/>
    <s v="US-2015-142020"/>
    <d v="2015-06-04T00:00:00"/>
    <x v="920"/>
    <x v="0"/>
    <s v="TC-21535"/>
    <s v="Tracy Collins"/>
    <s v="Home Office"/>
    <s v="United States"/>
    <x v="20"/>
    <s v="New York"/>
    <n v="10024"/>
    <x v="3"/>
    <s v="OFF-PA-10004569"/>
    <x v="1"/>
    <s v="Paper"/>
    <s v="Wirebound Message Books, Two 4 1/4&quot; x 5&quot; Forms per Page"/>
    <n v="30.44"/>
    <n v="4"/>
    <n v="0"/>
    <n v="14.306800000000001"/>
  </r>
  <r>
    <n v="3362"/>
    <s v="US-2015-142020"/>
    <d v="2015-06-04T00:00:00"/>
    <x v="920"/>
    <x v="0"/>
    <s v="TC-21535"/>
    <s v="Tracy Collins"/>
    <s v="Home Office"/>
    <s v="United States"/>
    <x v="20"/>
    <s v="New York"/>
    <n v="10024"/>
    <x v="3"/>
    <s v="FUR-FU-10000672"/>
    <x v="0"/>
    <s v="Furnishings"/>
    <s v="Executive Impressions 10&quot; Spectator Wall Clock"/>
    <n v="35.28"/>
    <n v="3"/>
    <n v="0"/>
    <n v="11.995200000000001"/>
  </r>
  <r>
    <n v="3363"/>
    <s v="CA-2015-139962"/>
    <d v="2015-12-13T00:00:00"/>
    <x v="604"/>
    <x v="1"/>
    <s v="Dp-13240"/>
    <s v="Dean percer"/>
    <s v="Home Office"/>
    <s v="United States"/>
    <x v="359"/>
    <s v="Massachusetts"/>
    <n v="2151"/>
    <x v="3"/>
    <s v="OFF-PA-10004451"/>
    <x v="1"/>
    <s v="Paper"/>
    <s v="Xerox 222"/>
    <n v="19.440000000000001"/>
    <n v="3"/>
    <n v="0"/>
    <n v="9.3312000000000008"/>
  </r>
  <r>
    <n v="3364"/>
    <s v="CA-2015-139962"/>
    <d v="2015-12-13T00:00:00"/>
    <x v="604"/>
    <x v="1"/>
    <s v="Dp-13240"/>
    <s v="Dean percer"/>
    <s v="Home Office"/>
    <s v="United States"/>
    <x v="359"/>
    <s v="Massachusetts"/>
    <n v="2151"/>
    <x v="3"/>
    <s v="OFF-BI-10004738"/>
    <x v="1"/>
    <s v="Binders"/>
    <s v="Flexible Leather- Look Classic Collection Ring Binder"/>
    <n v="37.880000000000003"/>
    <n v="2"/>
    <n v="0"/>
    <n v="18.940000000000001"/>
  </r>
  <r>
    <n v="3365"/>
    <s v="CA-2016-130050"/>
    <d v="2016-07-16T00:00:00"/>
    <x v="461"/>
    <x v="0"/>
    <s v="MC-17425"/>
    <s v="Mark Cousins"/>
    <s v="Corporate"/>
    <s v="United States"/>
    <x v="12"/>
    <s v="Texas"/>
    <n v="77036"/>
    <x v="2"/>
    <s v="FUR-FU-10001940"/>
    <x v="0"/>
    <s v="Furnishings"/>
    <s v="Staple-based wall hangings"/>
    <n v="9.5519999999999996"/>
    <n v="3"/>
    <n v="0.6"/>
    <n v="-3.8208000000000002"/>
  </r>
  <r>
    <n v="3366"/>
    <s v="CA-2014-115161"/>
    <d v="2014-01-31T00:00:00"/>
    <x v="921"/>
    <x v="2"/>
    <s v="LC-17050"/>
    <s v="Liz Carlisle"/>
    <s v="Consumer"/>
    <s v="United States"/>
    <x v="133"/>
    <s v="California"/>
    <n v="92691"/>
    <x v="1"/>
    <s v="FUR-BO-10003966"/>
    <x v="0"/>
    <s v="Bookcases"/>
    <s v="Sauder Facets Collection Library, Sky Alder Finish"/>
    <n v="290.666"/>
    <n v="2"/>
    <n v="0.15"/>
    <n v="3.4195999999999902"/>
  </r>
  <r>
    <n v="3367"/>
    <s v="CA-2014-165379"/>
    <d v="2014-07-09T00:00:00"/>
    <x v="406"/>
    <x v="1"/>
    <s v="BM-11650"/>
    <s v="Brian Moss"/>
    <s v="Corporate"/>
    <s v="United States"/>
    <x v="61"/>
    <s v="Texas"/>
    <n v="75217"/>
    <x v="2"/>
    <s v="OFF-PA-10003072"/>
    <x v="1"/>
    <s v="Paper"/>
    <s v="Eureka Recycled Copy Paper 8 1/2&quot; x 11&quot;, Ream"/>
    <n v="10.368"/>
    <n v="2"/>
    <n v="0.2"/>
    <n v="3.6288"/>
  </r>
  <r>
    <n v="3368"/>
    <s v="CA-2014-165379"/>
    <d v="2014-07-09T00:00:00"/>
    <x v="406"/>
    <x v="1"/>
    <s v="BM-11650"/>
    <s v="Brian Moss"/>
    <s v="Corporate"/>
    <s v="United States"/>
    <x v="61"/>
    <s v="Texas"/>
    <n v="75217"/>
    <x v="2"/>
    <s v="OFF-PA-10002245"/>
    <x v="1"/>
    <s v="Paper"/>
    <s v="Xerox 1895"/>
    <n v="14.352"/>
    <n v="3"/>
    <n v="0.2"/>
    <n v="4.4850000000000003"/>
  </r>
  <r>
    <n v="3369"/>
    <s v="CA-2015-115511"/>
    <d v="2015-11-21T00:00:00"/>
    <x v="332"/>
    <x v="1"/>
    <s v="NW-18400"/>
    <s v="Natalie Webber"/>
    <s v="Consumer"/>
    <s v="United States"/>
    <x v="98"/>
    <s v="Nevada"/>
    <n v="89115"/>
    <x v="1"/>
    <s v="FUR-BO-10002598"/>
    <x v="0"/>
    <s v="Bookcases"/>
    <s v="Hon Metal Bookcases, Putty"/>
    <n v="141.96"/>
    <n v="2"/>
    <n v="0"/>
    <n v="41.168399999999998"/>
  </r>
  <r>
    <n v="3370"/>
    <s v="CA-2015-115511"/>
    <d v="2015-11-21T00:00:00"/>
    <x v="332"/>
    <x v="1"/>
    <s v="NW-18400"/>
    <s v="Natalie Webber"/>
    <s v="Consumer"/>
    <s v="United States"/>
    <x v="98"/>
    <s v="Nevada"/>
    <n v="89115"/>
    <x v="1"/>
    <s v="OFF-BI-10002225"/>
    <x v="1"/>
    <s v="Binders"/>
    <s v="Square Ring Data Binders, Rigid 75 Pt. Covers, 11&quot; x 14-7/8&quot;"/>
    <n v="66.048000000000002"/>
    <n v="4"/>
    <n v="0.2"/>
    <n v="23.116800000000001"/>
  </r>
  <r>
    <n v="3371"/>
    <s v="CA-2016-134887"/>
    <d v="2016-03-25T00:00:00"/>
    <x v="595"/>
    <x v="3"/>
    <s v="TB-21280"/>
    <s v="Toby Braunhardt"/>
    <s v="Consumer"/>
    <s v="United States"/>
    <x v="110"/>
    <s v="Oklahoma"/>
    <n v="73071"/>
    <x v="2"/>
    <s v="TEC-AC-10003832"/>
    <x v="2"/>
    <s v="Accessories"/>
    <s v="Logitech P710e Mobile Speakerphone"/>
    <n v="1287.45"/>
    <n v="5"/>
    <n v="0"/>
    <n v="244.6155"/>
  </r>
  <r>
    <n v="3372"/>
    <s v="CA-2017-123778"/>
    <d v="2017-09-23T00:00:00"/>
    <x v="420"/>
    <x v="1"/>
    <s v="BS-11755"/>
    <s v="Bruce Stewart"/>
    <s v="Consumer"/>
    <s v="United States"/>
    <x v="8"/>
    <s v="California"/>
    <n v="94122"/>
    <x v="1"/>
    <s v="OFF-BI-10000822"/>
    <x v="1"/>
    <s v="Binders"/>
    <s v="Acco PRESSTEX Data Binder with Storage Hooks, Light Blue, 9 1/2&quot; X 11&quot;"/>
    <n v="25.824000000000002"/>
    <n v="6"/>
    <n v="0.2"/>
    <n v="9.0383999999999993"/>
  </r>
  <r>
    <n v="3373"/>
    <s v="CA-2017-123778"/>
    <d v="2017-09-23T00:00:00"/>
    <x v="420"/>
    <x v="1"/>
    <s v="BS-11755"/>
    <s v="Bruce Stewart"/>
    <s v="Consumer"/>
    <s v="United States"/>
    <x v="8"/>
    <s v="California"/>
    <n v="94122"/>
    <x v="1"/>
    <s v="OFF-AP-10001242"/>
    <x v="1"/>
    <s v="Appliances"/>
    <s v="APC 7 Outlet Network SurgeArrest Surge Protector"/>
    <n v="160.96"/>
    <n v="2"/>
    <n v="0"/>
    <n v="48.287999999999997"/>
  </r>
  <r>
    <n v="3374"/>
    <s v="CA-2015-161718"/>
    <d v="2015-12-04T00:00:00"/>
    <x v="763"/>
    <x v="1"/>
    <s v="SO-20335"/>
    <s v="Sean O'Donnell"/>
    <s v="Consumer"/>
    <s v="United States"/>
    <x v="337"/>
    <s v="New York"/>
    <n v="11550"/>
    <x v="3"/>
    <s v="FUR-FU-10002445"/>
    <x v="0"/>
    <s v="Furnishings"/>
    <s v="DAX Two-Tone Rosewood/Black Document Frame, Desktop, 5 x 7"/>
    <n v="28.44"/>
    <n v="3"/>
    <n v="0"/>
    <n v="11.375999999999999"/>
  </r>
  <r>
    <n v="3375"/>
    <s v="CA-2015-161718"/>
    <d v="2015-12-04T00:00:00"/>
    <x v="763"/>
    <x v="1"/>
    <s v="SO-20335"/>
    <s v="Sean O'Donnell"/>
    <s v="Consumer"/>
    <s v="United States"/>
    <x v="337"/>
    <s v="New York"/>
    <n v="11550"/>
    <x v="3"/>
    <s v="FUR-CH-10002372"/>
    <x v="0"/>
    <s v="Chairs"/>
    <s v="Office Star - Ergonomically Designed Knee Chair"/>
    <n v="364.41"/>
    <n v="5"/>
    <n v="0.1"/>
    <n v="8.0980000000000203"/>
  </r>
  <r>
    <n v="3376"/>
    <s v="CA-2015-161718"/>
    <d v="2015-12-04T00:00:00"/>
    <x v="763"/>
    <x v="1"/>
    <s v="SO-20335"/>
    <s v="Sean O'Donnell"/>
    <s v="Consumer"/>
    <s v="United States"/>
    <x v="337"/>
    <s v="New York"/>
    <n v="11550"/>
    <x v="3"/>
    <s v="TEC-PH-10000376"/>
    <x v="2"/>
    <s v="Phones"/>
    <s v="Square Credit Card Reader"/>
    <n v="39.96"/>
    <n v="4"/>
    <n v="0"/>
    <n v="10.3896"/>
  </r>
  <r>
    <n v="3377"/>
    <s v="CA-2015-161718"/>
    <d v="2015-12-04T00:00:00"/>
    <x v="763"/>
    <x v="1"/>
    <s v="SO-20335"/>
    <s v="Sean O'Donnell"/>
    <s v="Consumer"/>
    <s v="United States"/>
    <x v="337"/>
    <s v="New York"/>
    <n v="11550"/>
    <x v="3"/>
    <s v="FUR-CH-10002965"/>
    <x v="0"/>
    <s v="Chairs"/>
    <s v="Global Leather Highback Executive Chair with Pneumatic Height Adjustment, Black"/>
    <n v="361.76400000000001"/>
    <n v="2"/>
    <n v="0.1"/>
    <n v="68.333200000000005"/>
  </r>
  <r>
    <n v="3378"/>
    <s v="CA-2016-100671"/>
    <d v="2016-11-01T00:00:00"/>
    <x v="271"/>
    <x v="2"/>
    <s v="CS-12490"/>
    <s v="Cindy Schnelling"/>
    <s v="Corporate"/>
    <s v="United States"/>
    <x v="360"/>
    <s v="Texas"/>
    <n v="77301"/>
    <x v="2"/>
    <s v="OFF-ST-10004950"/>
    <x v="1"/>
    <s v="Storage"/>
    <s v="Tenex Personal Filing Tote With Secure Closure Lid, Black/Frost"/>
    <n v="111.672"/>
    <n v="9"/>
    <n v="0.2"/>
    <n v="6.97949999999999"/>
  </r>
  <r>
    <n v="3379"/>
    <s v="CA-2017-142867"/>
    <d v="2017-03-17T00:00:00"/>
    <x v="312"/>
    <x v="1"/>
    <s v="PO-19180"/>
    <s v="Philisse Overcash"/>
    <s v="Home Office"/>
    <s v="United States"/>
    <x v="12"/>
    <s v="Texas"/>
    <n v="77095"/>
    <x v="2"/>
    <s v="OFF-BI-10003166"/>
    <x v="1"/>
    <s v="Binders"/>
    <s v="GBC Plasticlear Binding Covers"/>
    <n v="13.776"/>
    <n v="6"/>
    <n v="0.8"/>
    <n v="-22.041599999999999"/>
  </r>
  <r>
    <n v="3380"/>
    <s v="CA-2017-142867"/>
    <d v="2017-03-17T00:00:00"/>
    <x v="312"/>
    <x v="1"/>
    <s v="PO-19180"/>
    <s v="Philisse Overcash"/>
    <s v="Home Office"/>
    <s v="United States"/>
    <x v="12"/>
    <s v="Texas"/>
    <n v="77095"/>
    <x v="2"/>
    <s v="OFF-PA-10004610"/>
    <x v="1"/>
    <s v="Paper"/>
    <s v="Xerox 1900"/>
    <n v="10.272"/>
    <n v="3"/>
    <n v="0.2"/>
    <n v="3.21"/>
  </r>
  <r>
    <n v="3381"/>
    <s v="CA-2017-103156"/>
    <d v="2017-11-23T00:00:00"/>
    <x v="865"/>
    <x v="2"/>
    <s v="TD-20995"/>
    <s v="Tamara Dahlen"/>
    <s v="Consumer"/>
    <s v="United States"/>
    <x v="10"/>
    <s v="Pennsylvania"/>
    <n v="19120"/>
    <x v="3"/>
    <s v="FUR-FU-10000320"/>
    <x v="0"/>
    <s v="Furnishings"/>
    <s v="OIC Stacking Trays"/>
    <n v="24.047999999999998"/>
    <n v="9"/>
    <n v="0.2"/>
    <n v="7.2144000000000004"/>
  </r>
  <r>
    <n v="3382"/>
    <s v="US-2017-162208"/>
    <d v="2017-08-27T00:00:00"/>
    <x v="624"/>
    <x v="2"/>
    <s v="SP-20620"/>
    <s v="Stefania Perrino"/>
    <s v="Corporate"/>
    <s v="United States"/>
    <x v="67"/>
    <s v="Florida"/>
    <n v="33614"/>
    <x v="0"/>
    <s v="OFF-EN-10004030"/>
    <x v="1"/>
    <s v="Envelopes"/>
    <s v="Convenience Packs of Business Envelopes"/>
    <n v="2.8959999999999999"/>
    <n v="1"/>
    <n v="0.2"/>
    <n v="0.97740000000000005"/>
  </r>
  <r>
    <n v="3383"/>
    <s v="CA-2015-130659"/>
    <d v="2015-12-04T00:00:00"/>
    <x v="234"/>
    <x v="0"/>
    <s v="MS-17365"/>
    <s v="Maribeth Schnelling"/>
    <s v="Consumer"/>
    <s v="United States"/>
    <x v="20"/>
    <s v="New York"/>
    <n v="10035"/>
    <x v="3"/>
    <s v="OFF-EN-10004147"/>
    <x v="1"/>
    <s v="Envelopes"/>
    <s v="Wausau Papers Astrobrights Colored Envelopes"/>
    <n v="17.940000000000001"/>
    <n v="3"/>
    <n v="0"/>
    <n v="8.7905999999999995"/>
  </r>
  <r>
    <n v="3384"/>
    <s v="CA-2015-130659"/>
    <d v="2015-12-04T00:00:00"/>
    <x v="234"/>
    <x v="0"/>
    <s v="MS-17365"/>
    <s v="Maribeth Schnelling"/>
    <s v="Consumer"/>
    <s v="United States"/>
    <x v="20"/>
    <s v="New York"/>
    <n v="10035"/>
    <x v="3"/>
    <s v="FUR-CH-10003535"/>
    <x v="0"/>
    <s v="Chairs"/>
    <s v="Global Armless Task Chair, Royal Blue"/>
    <n v="384.17399999999998"/>
    <n v="7"/>
    <n v="0.1"/>
    <n v="29.880199999999999"/>
  </r>
  <r>
    <n v="3385"/>
    <s v="CA-2015-130659"/>
    <d v="2015-12-04T00:00:00"/>
    <x v="234"/>
    <x v="0"/>
    <s v="MS-17365"/>
    <s v="Maribeth Schnelling"/>
    <s v="Consumer"/>
    <s v="United States"/>
    <x v="20"/>
    <s v="New York"/>
    <n v="10035"/>
    <x v="3"/>
    <s v="TEC-PH-10004586"/>
    <x v="2"/>
    <s v="Phones"/>
    <s v="Wilson SignalBoost 841262 DB PRO Amplifier Kit"/>
    <n v="1799.75"/>
    <n v="5"/>
    <n v="0"/>
    <n v="539.92499999999995"/>
  </r>
  <r>
    <n v="3386"/>
    <s v="CA-2017-148404"/>
    <d v="2017-10-07T00:00:00"/>
    <x v="768"/>
    <x v="1"/>
    <s v="Dp-13240"/>
    <s v="Dean percer"/>
    <s v="Home Office"/>
    <s v="United States"/>
    <x v="35"/>
    <s v="North Carolina"/>
    <n v="28205"/>
    <x v="0"/>
    <s v="OFF-ST-10003208"/>
    <x v="1"/>
    <s v="Storage"/>
    <s v="Adjustable Depth Letter/Legal Cart"/>
    <n v="580.67200000000003"/>
    <n v="4"/>
    <n v="0.2"/>
    <n v="65.325599999999895"/>
  </r>
  <r>
    <n v="3387"/>
    <s v="CA-2017-148404"/>
    <d v="2017-10-07T00:00:00"/>
    <x v="768"/>
    <x v="1"/>
    <s v="Dp-13240"/>
    <s v="Dean percer"/>
    <s v="Home Office"/>
    <s v="United States"/>
    <x v="35"/>
    <s v="North Carolina"/>
    <n v="28205"/>
    <x v="0"/>
    <s v="OFF-FA-10003112"/>
    <x v="1"/>
    <s v="Fasteners"/>
    <s v="Staples"/>
    <n v="18.936"/>
    <n v="3"/>
    <n v="0.2"/>
    <n v="5.9175000000000004"/>
  </r>
  <r>
    <n v="3388"/>
    <s v="CA-2017-148404"/>
    <d v="2017-10-07T00:00:00"/>
    <x v="768"/>
    <x v="1"/>
    <s v="Dp-13240"/>
    <s v="Dean percer"/>
    <s v="Home Office"/>
    <s v="United States"/>
    <x v="35"/>
    <s v="North Carolina"/>
    <n v="28205"/>
    <x v="0"/>
    <s v="TEC-PH-10004447"/>
    <x v="2"/>
    <s v="Phones"/>
    <s v="Toshiba IPT2010-SD IP Telephone"/>
    <n v="222.38399999999999"/>
    <n v="2"/>
    <n v="0.2"/>
    <n v="16.678799999999999"/>
  </r>
  <r>
    <n v="3389"/>
    <s v="CA-2017-148404"/>
    <d v="2017-10-07T00:00:00"/>
    <x v="768"/>
    <x v="1"/>
    <s v="Dp-13240"/>
    <s v="Dean percer"/>
    <s v="Home Office"/>
    <s v="United States"/>
    <x v="35"/>
    <s v="North Carolina"/>
    <n v="28205"/>
    <x v="0"/>
    <s v="OFF-BI-10002854"/>
    <x v="1"/>
    <s v="Binders"/>
    <s v="Performers Binder/Pad Holder, Black"/>
    <n v="50.454000000000001"/>
    <n v="6"/>
    <n v="0.7"/>
    <n v="-33.636000000000003"/>
  </r>
  <r>
    <n v="3390"/>
    <s v="CA-2017-148404"/>
    <d v="2017-10-07T00:00:00"/>
    <x v="768"/>
    <x v="1"/>
    <s v="Dp-13240"/>
    <s v="Dean percer"/>
    <s v="Home Office"/>
    <s v="United States"/>
    <x v="35"/>
    <s v="North Carolina"/>
    <n v="28205"/>
    <x v="0"/>
    <s v="FUR-TA-10001039"/>
    <x v="0"/>
    <s v="Tables"/>
    <s v="KI Adjustable-Height Table"/>
    <n v="154.76400000000001"/>
    <n v="3"/>
    <n v="0.4"/>
    <n v="-36.111600000000003"/>
  </r>
  <r>
    <n v="3391"/>
    <s v="CA-2017-101077"/>
    <d v="2017-03-25T00:00:00"/>
    <x v="922"/>
    <x v="0"/>
    <s v="DB-13660"/>
    <s v="Duane Benoit"/>
    <s v="Consumer"/>
    <s v="United States"/>
    <x v="61"/>
    <s v="Texas"/>
    <n v="75081"/>
    <x v="2"/>
    <s v="OFF-PA-10004239"/>
    <x v="1"/>
    <s v="Paper"/>
    <s v="Xerox 1953"/>
    <n v="6.8479999999999999"/>
    <n v="2"/>
    <n v="0.2"/>
    <n v="2.14"/>
  </r>
  <r>
    <n v="3392"/>
    <s v="CA-2014-166471"/>
    <d v="2014-08-09T00:00:00"/>
    <x v="923"/>
    <x v="1"/>
    <s v="MG-17650"/>
    <s v="Matthew Grinstein"/>
    <s v="Home Office"/>
    <s v="United States"/>
    <x v="4"/>
    <s v="Washington"/>
    <n v="98103"/>
    <x v="1"/>
    <s v="TEC-PH-10001530"/>
    <x v="2"/>
    <s v="Phones"/>
    <s v="Cisco Unified IP Phone 7945G VoIP phone"/>
    <n v="1091.1679999999999"/>
    <n v="4"/>
    <n v="0.2"/>
    <n v="68.197999999999993"/>
  </r>
  <r>
    <n v="3393"/>
    <s v="CA-2014-166471"/>
    <d v="2014-08-09T00:00:00"/>
    <x v="923"/>
    <x v="1"/>
    <s v="MG-17650"/>
    <s v="Matthew Grinstein"/>
    <s v="Home Office"/>
    <s v="United States"/>
    <x v="4"/>
    <s v="Washington"/>
    <n v="98103"/>
    <x v="1"/>
    <s v="TEC-PH-10000038"/>
    <x v="2"/>
    <s v="Phones"/>
    <s v="Jawbone MINI JAMBOX Wireless Bluetooth Speaker"/>
    <n v="219.16800000000001"/>
    <n v="2"/>
    <n v="0.2"/>
    <n v="-43.833599999999997"/>
  </r>
  <r>
    <n v="3394"/>
    <s v="CA-2014-105340"/>
    <d v="2014-11-22T00:00:00"/>
    <x v="573"/>
    <x v="2"/>
    <s v="EH-14185"/>
    <s v="Evan Henry"/>
    <s v="Consumer"/>
    <s v="United States"/>
    <x v="45"/>
    <s v="Texas"/>
    <n v="77506"/>
    <x v="2"/>
    <s v="OFF-BI-10001765"/>
    <x v="1"/>
    <s v="Binders"/>
    <s v="Wilson Jones Heavy-Duty Casebound Ring Binders with Metal Hinges"/>
    <n v="6.9279999999999999"/>
    <n v="1"/>
    <n v="0.8"/>
    <n v="-11.0848"/>
  </r>
  <r>
    <n v="3395"/>
    <s v="US-2017-131583"/>
    <d v="2017-06-10T00:00:00"/>
    <x v="272"/>
    <x v="3"/>
    <s v="CL-11890"/>
    <s v="Carl Ludwig"/>
    <s v="Consumer"/>
    <s v="United States"/>
    <x v="10"/>
    <s v="Pennsylvania"/>
    <n v="19143"/>
    <x v="3"/>
    <s v="OFF-PA-10000380"/>
    <x v="1"/>
    <s v="Paper"/>
    <s v="REDIFORM Incoming/Outgoing Call Register, 11&quot; X 8 1/2&quot;, 100 Messages"/>
    <n v="40.031999999999996"/>
    <n v="6"/>
    <n v="0.2"/>
    <n v="15.012"/>
  </r>
  <r>
    <n v="3396"/>
    <s v="US-2017-148362"/>
    <d v="2017-07-01T00:00:00"/>
    <x v="924"/>
    <x v="1"/>
    <s v="KF-16285"/>
    <s v="Karen Ferguson"/>
    <s v="Home Office"/>
    <s v="United States"/>
    <x v="245"/>
    <s v="Indiana"/>
    <n v="46203"/>
    <x v="2"/>
    <s v="OFF-ST-10001128"/>
    <x v="1"/>
    <s v="Storage"/>
    <s v="Carina Mini System Audio Rack, Model AR050B"/>
    <n v="443.92"/>
    <n v="4"/>
    <n v="0"/>
    <n v="13.317600000000001"/>
  </r>
  <r>
    <n v="3397"/>
    <s v="US-2017-148362"/>
    <d v="2017-07-01T00:00:00"/>
    <x v="924"/>
    <x v="1"/>
    <s v="KF-16285"/>
    <s v="Karen Ferguson"/>
    <s v="Home Office"/>
    <s v="United States"/>
    <x v="245"/>
    <s v="Indiana"/>
    <n v="46203"/>
    <x v="2"/>
    <s v="OFF-BI-10003656"/>
    <x v="1"/>
    <s v="Binders"/>
    <s v="Fellowes PB200 Plastic Comb Binding Machine"/>
    <n v="169.99"/>
    <n v="1"/>
    <n v="0"/>
    <n v="78.195400000000006"/>
  </r>
  <r>
    <n v="3398"/>
    <s v="US-2017-148362"/>
    <d v="2017-07-01T00:00:00"/>
    <x v="924"/>
    <x v="1"/>
    <s v="KF-16285"/>
    <s v="Karen Ferguson"/>
    <s v="Home Office"/>
    <s v="United States"/>
    <x v="245"/>
    <s v="Indiana"/>
    <n v="46203"/>
    <x v="2"/>
    <s v="OFF-PA-10003441"/>
    <x v="1"/>
    <s v="Paper"/>
    <s v="Xerox 226"/>
    <n v="25.92"/>
    <n v="4"/>
    <n v="0"/>
    <n v="12.441599999999999"/>
  </r>
  <r>
    <n v="3399"/>
    <s v="CA-2014-102274"/>
    <d v="2014-11-21T00:00:00"/>
    <x v="158"/>
    <x v="1"/>
    <s v="DH-13075"/>
    <s v="Dave Hallsten"/>
    <s v="Corporate"/>
    <s v="United States"/>
    <x v="102"/>
    <s v="Kentucky"/>
    <n v="40475"/>
    <x v="0"/>
    <s v="TEC-PH-10002923"/>
    <x v="2"/>
    <s v="Phones"/>
    <s v="Logitech B530 USB Headset - headset - Full size, Binaural"/>
    <n v="36.99"/>
    <n v="1"/>
    <n v="0"/>
    <n v="9.9872999999999994"/>
  </r>
  <r>
    <n v="3400"/>
    <s v="CA-2014-102274"/>
    <d v="2014-11-21T00:00:00"/>
    <x v="158"/>
    <x v="1"/>
    <s v="DH-13075"/>
    <s v="Dave Hallsten"/>
    <s v="Corporate"/>
    <s v="United States"/>
    <x v="102"/>
    <s v="Kentucky"/>
    <n v="40475"/>
    <x v="0"/>
    <s v="OFF-PA-10004359"/>
    <x v="1"/>
    <s v="Paper"/>
    <s v="Multicolor Computer Printout Paper"/>
    <n v="629.1"/>
    <n v="6"/>
    <n v="0"/>
    <n v="301.96800000000002"/>
  </r>
  <r>
    <n v="3401"/>
    <s v="CA-2014-102274"/>
    <d v="2014-11-21T00:00:00"/>
    <x v="158"/>
    <x v="1"/>
    <s v="DH-13075"/>
    <s v="Dave Hallsten"/>
    <s v="Corporate"/>
    <s v="United States"/>
    <x v="102"/>
    <s v="Kentucky"/>
    <n v="40475"/>
    <x v="0"/>
    <s v="OFF-ST-10001511"/>
    <x v="1"/>
    <s v="Storage"/>
    <s v="Space Solutions Commercial Steel Shelving"/>
    <n v="193.95"/>
    <n v="3"/>
    <n v="0"/>
    <n v="9.6974999999999802"/>
  </r>
  <r>
    <n v="3402"/>
    <s v="CA-2014-102274"/>
    <d v="2014-11-21T00:00:00"/>
    <x v="158"/>
    <x v="1"/>
    <s v="DH-13075"/>
    <s v="Dave Hallsten"/>
    <s v="Corporate"/>
    <s v="United States"/>
    <x v="102"/>
    <s v="Kentucky"/>
    <n v="40475"/>
    <x v="0"/>
    <s v="OFF-AR-10002833"/>
    <x v="1"/>
    <s v="Art"/>
    <s v="Newell 322"/>
    <n v="5.46"/>
    <n v="3"/>
    <n v="0"/>
    <n v="1.4742"/>
  </r>
  <r>
    <n v="3403"/>
    <s v="CA-2015-129700"/>
    <d v="2015-05-04T00:00:00"/>
    <x v="27"/>
    <x v="2"/>
    <s v="LA-16780"/>
    <s v="Laura Armstrong"/>
    <s v="Corporate"/>
    <s v="United States"/>
    <x v="361"/>
    <s v="Illinois"/>
    <n v="60477"/>
    <x v="2"/>
    <s v="FUR-FU-10001940"/>
    <x v="0"/>
    <s v="Furnishings"/>
    <s v="Staple-based wall hangings"/>
    <n v="22.288"/>
    <n v="7"/>
    <n v="0.6"/>
    <n v="-8.9152000000000005"/>
  </r>
  <r>
    <n v="3404"/>
    <s v="CA-2017-168739"/>
    <d v="2017-05-29T00:00:00"/>
    <x v="742"/>
    <x v="1"/>
    <s v="HZ-14950"/>
    <s v="Henia Zydlo"/>
    <s v="Consumer"/>
    <s v="United States"/>
    <x v="12"/>
    <s v="Texas"/>
    <n v="77095"/>
    <x v="2"/>
    <s v="FUR-FU-10003919"/>
    <x v="0"/>
    <s v="Furnishings"/>
    <s v="Eldon Executive Woodline II Cherry Finish Desk Accessories"/>
    <n v="65.424000000000007"/>
    <n v="4"/>
    <n v="0.6"/>
    <n v="-52.339199999999998"/>
  </r>
  <r>
    <n v="3405"/>
    <s v="CA-2015-152527"/>
    <d v="2015-10-17T00:00:00"/>
    <x v="334"/>
    <x v="3"/>
    <s v="CM-12190"/>
    <s v="Charlotte Melton"/>
    <s v="Consumer"/>
    <s v="United States"/>
    <x v="1"/>
    <s v="California"/>
    <n v="90004"/>
    <x v="1"/>
    <s v="OFF-ST-10003479"/>
    <x v="1"/>
    <s v="Storage"/>
    <s v="Eldon Base for stackable storage shelf, platinum"/>
    <n v="77.88"/>
    <n v="2"/>
    <n v="0"/>
    <n v="3.8939999999999899"/>
  </r>
  <r>
    <n v="3406"/>
    <s v="US-2014-150119"/>
    <d v="2014-04-23T00:00:00"/>
    <x v="925"/>
    <x v="1"/>
    <s v="LB-16795"/>
    <s v="Laurel Beltran"/>
    <s v="Home Office"/>
    <s v="United States"/>
    <x v="38"/>
    <s v="Ohio"/>
    <n v="43229"/>
    <x v="3"/>
    <s v="FUR-CH-10002965"/>
    <x v="0"/>
    <s v="Chairs"/>
    <s v="Global Leather Highback Executive Chair with Pneumatic Height Adjustment, Black"/>
    <n v="281.37200000000001"/>
    <n v="2"/>
    <n v="0.3"/>
    <n v="-12.0588"/>
  </r>
  <r>
    <n v="3407"/>
    <s v="US-2014-150119"/>
    <d v="2014-04-23T00:00:00"/>
    <x v="925"/>
    <x v="1"/>
    <s v="LB-16795"/>
    <s v="Laurel Beltran"/>
    <s v="Home Office"/>
    <s v="United States"/>
    <x v="38"/>
    <s v="Ohio"/>
    <n v="43229"/>
    <x v="3"/>
    <s v="FUR-CH-10002965"/>
    <x v="0"/>
    <s v="Chairs"/>
    <s v="Global Leather Highback Executive Chair with Pneumatic Height Adjustment, Black"/>
    <n v="281.37200000000001"/>
    <n v="2"/>
    <n v="0.3"/>
    <n v="-12.0588"/>
  </r>
  <r>
    <n v="3408"/>
    <s v="US-2014-150119"/>
    <d v="2014-04-23T00:00:00"/>
    <x v="925"/>
    <x v="1"/>
    <s v="LB-16795"/>
    <s v="Laurel Beltran"/>
    <s v="Home Office"/>
    <s v="United States"/>
    <x v="38"/>
    <s v="Ohio"/>
    <n v="43229"/>
    <x v="3"/>
    <s v="OFF-BI-10000145"/>
    <x v="1"/>
    <s v="Binders"/>
    <s v="Zipper Ring Binder Pockets"/>
    <n v="7.4880000000000004"/>
    <n v="8"/>
    <n v="0.7"/>
    <n v="-5.2416"/>
  </r>
  <r>
    <n v="3409"/>
    <s v="US-2014-150119"/>
    <d v="2014-04-23T00:00:00"/>
    <x v="925"/>
    <x v="1"/>
    <s v="LB-16795"/>
    <s v="Laurel Beltran"/>
    <s v="Home Office"/>
    <s v="United States"/>
    <x v="38"/>
    <s v="Ohio"/>
    <n v="43229"/>
    <x v="3"/>
    <s v="FUR-FU-10002191"/>
    <x v="0"/>
    <s v="Furnishings"/>
    <s v="G.E. Halogen Desk Lamp Bulbs"/>
    <n v="22.335999999999999"/>
    <n v="4"/>
    <n v="0.2"/>
    <n v="7.8175999999999997"/>
  </r>
  <r>
    <n v="3410"/>
    <s v="US-2017-150847"/>
    <d v="2017-04-30T00:00:00"/>
    <x v="593"/>
    <x v="1"/>
    <s v="JF-15490"/>
    <s v="Jeremy Farry"/>
    <s v="Consumer"/>
    <s v="United States"/>
    <x v="38"/>
    <s v="Ohio"/>
    <n v="43229"/>
    <x v="3"/>
    <s v="OFF-PA-10004451"/>
    <x v="1"/>
    <s v="Paper"/>
    <s v="Xerox 222"/>
    <n v="10.368"/>
    <n v="2"/>
    <n v="0.2"/>
    <n v="3.6288"/>
  </r>
  <r>
    <n v="3411"/>
    <s v="CA-2016-100244"/>
    <d v="2016-09-20T00:00:00"/>
    <x v="926"/>
    <x v="1"/>
    <s v="GM-14695"/>
    <s v="Greg Maxwell"/>
    <s v="Corporate"/>
    <s v="United States"/>
    <x v="8"/>
    <s v="California"/>
    <n v="94122"/>
    <x v="1"/>
    <s v="OFF-PA-10001471"/>
    <x v="1"/>
    <s v="Paper"/>
    <s v="Strathmore Photo Frame Cards"/>
    <n v="65.790000000000006"/>
    <n v="9"/>
    <n v="0"/>
    <n v="30.263400000000001"/>
  </r>
  <r>
    <n v="3412"/>
    <s v="CA-2016-100244"/>
    <d v="2016-09-20T00:00:00"/>
    <x v="926"/>
    <x v="1"/>
    <s v="GM-14695"/>
    <s v="Greg Maxwell"/>
    <s v="Corporate"/>
    <s v="United States"/>
    <x v="8"/>
    <s v="California"/>
    <n v="94122"/>
    <x v="1"/>
    <s v="OFF-BI-10003656"/>
    <x v="1"/>
    <s v="Binders"/>
    <s v="Fellowes PB200 Plastic Comb Binding Machine"/>
    <n v="271.98399999999998"/>
    <n v="2"/>
    <n v="0.2"/>
    <n v="88.394800000000004"/>
  </r>
  <r>
    <n v="3413"/>
    <s v="CA-2016-100244"/>
    <d v="2016-09-20T00:00:00"/>
    <x v="926"/>
    <x v="1"/>
    <s v="GM-14695"/>
    <s v="Greg Maxwell"/>
    <s v="Corporate"/>
    <s v="United States"/>
    <x v="8"/>
    <s v="California"/>
    <n v="94122"/>
    <x v="1"/>
    <s v="OFF-AR-10000940"/>
    <x v="1"/>
    <s v="Art"/>
    <s v="Newell 343"/>
    <n v="11.76"/>
    <n v="4"/>
    <n v="0"/>
    <n v="3.1751999999999998"/>
  </r>
  <r>
    <n v="3414"/>
    <s v="CA-2016-100244"/>
    <d v="2016-09-20T00:00:00"/>
    <x v="926"/>
    <x v="1"/>
    <s v="GM-14695"/>
    <s v="Greg Maxwell"/>
    <s v="Corporate"/>
    <s v="United States"/>
    <x v="8"/>
    <s v="California"/>
    <n v="94122"/>
    <x v="1"/>
    <s v="OFF-PA-10002319"/>
    <x v="1"/>
    <s v="Paper"/>
    <s v="Xerox 1944"/>
    <n v="77.52"/>
    <n v="2"/>
    <n v="0"/>
    <n v="37.9848"/>
  </r>
  <r>
    <n v="3415"/>
    <s v="CA-2016-100244"/>
    <d v="2016-09-20T00:00:00"/>
    <x v="926"/>
    <x v="1"/>
    <s v="GM-14695"/>
    <s v="Greg Maxwell"/>
    <s v="Corporate"/>
    <s v="United States"/>
    <x v="8"/>
    <s v="California"/>
    <n v="94122"/>
    <x v="1"/>
    <s v="OFF-BI-10000977"/>
    <x v="1"/>
    <s v="Binders"/>
    <s v="Ibico Plastic Spiral Binding Combs"/>
    <n v="48.64"/>
    <n v="2"/>
    <n v="0.2"/>
    <n v="15.808"/>
  </r>
  <r>
    <n v="3416"/>
    <s v="CA-2016-116540"/>
    <d v="2016-09-02T00:00:00"/>
    <x v="48"/>
    <x v="3"/>
    <s v="SS-20590"/>
    <s v="Sonia Sunley"/>
    <s v="Consumer"/>
    <s v="United States"/>
    <x v="6"/>
    <s v="Wisconsin"/>
    <n v="53711"/>
    <x v="2"/>
    <s v="OFF-FA-10002676"/>
    <x v="1"/>
    <s v="Fasteners"/>
    <s v="Colored Push Pins"/>
    <n v="1.81"/>
    <n v="1"/>
    <n v="0"/>
    <n v="0.65159999999999996"/>
  </r>
  <r>
    <n v="3417"/>
    <s v="CA-2016-116540"/>
    <d v="2016-09-02T00:00:00"/>
    <x v="48"/>
    <x v="3"/>
    <s v="SS-20590"/>
    <s v="Sonia Sunley"/>
    <s v="Consumer"/>
    <s v="United States"/>
    <x v="6"/>
    <s v="Wisconsin"/>
    <n v="53711"/>
    <x v="2"/>
    <s v="OFF-BI-10004970"/>
    <x v="1"/>
    <s v="Binders"/>
    <s v="ACCOHIDE 3-Ring Binder, Blue, 1&quot;"/>
    <n v="8.26"/>
    <n v="2"/>
    <n v="0"/>
    <n v="3.8822000000000001"/>
  </r>
  <r>
    <n v="3418"/>
    <s v="CA-2015-151841"/>
    <d v="2015-04-27T00:00:00"/>
    <x v="32"/>
    <x v="1"/>
    <s v="TC-21475"/>
    <s v="Tony Chapman"/>
    <s v="Home Office"/>
    <s v="United States"/>
    <x v="34"/>
    <s v="Colorado"/>
    <n v="80013"/>
    <x v="1"/>
    <s v="OFF-AP-10003971"/>
    <x v="1"/>
    <s v="Appliances"/>
    <s v="Belkin 6 Outlet Metallic Surge Strip"/>
    <n v="43.56"/>
    <n v="5"/>
    <n v="0.2"/>
    <n v="3.2669999999999999"/>
  </r>
  <r>
    <n v="3419"/>
    <s v="CA-2015-151841"/>
    <d v="2015-04-27T00:00:00"/>
    <x v="32"/>
    <x v="1"/>
    <s v="TC-21475"/>
    <s v="Tony Chapman"/>
    <s v="Home Office"/>
    <s v="United States"/>
    <x v="34"/>
    <s v="Colorado"/>
    <n v="80013"/>
    <x v="1"/>
    <s v="OFF-SU-10001574"/>
    <x v="1"/>
    <s v="Supplies"/>
    <s v="Acme Value Line Scissors"/>
    <n v="5.84"/>
    <n v="2"/>
    <n v="0.2"/>
    <n v="0.73"/>
  </r>
  <r>
    <n v="3420"/>
    <s v="CA-2015-150791"/>
    <d v="2015-09-06T00:00:00"/>
    <x v="927"/>
    <x v="1"/>
    <s v="CC-12430"/>
    <s v="Chuck Clark"/>
    <s v="Home Office"/>
    <s v="United States"/>
    <x v="20"/>
    <s v="New York"/>
    <n v="10024"/>
    <x v="3"/>
    <s v="FUR-CH-10000665"/>
    <x v="0"/>
    <s v="Chairs"/>
    <s v="Global Airflow Leather Mesh Back Chair, Black"/>
    <n v="271.76400000000001"/>
    <n v="2"/>
    <n v="0.1"/>
    <n v="60.392000000000003"/>
  </r>
  <r>
    <n v="3421"/>
    <s v="CA-2016-134803"/>
    <d v="2016-05-28T00:00:00"/>
    <x v="895"/>
    <x v="1"/>
    <s v="CL-12565"/>
    <s v="Clay Ludtke"/>
    <s v="Consumer"/>
    <s v="United States"/>
    <x v="1"/>
    <s v="California"/>
    <n v="90004"/>
    <x v="1"/>
    <s v="OFF-AP-10000891"/>
    <x v="1"/>
    <s v="Appliances"/>
    <s v="Kensington 7 Outlet MasterPiece HOMEOFFICE Power Control Center"/>
    <n v="262.24"/>
    <n v="2"/>
    <n v="0"/>
    <n v="78.671999999999997"/>
  </r>
  <r>
    <n v="3422"/>
    <s v="CA-2016-134803"/>
    <d v="2016-05-28T00:00:00"/>
    <x v="895"/>
    <x v="1"/>
    <s v="CL-12565"/>
    <s v="Clay Ludtke"/>
    <s v="Consumer"/>
    <s v="United States"/>
    <x v="1"/>
    <s v="California"/>
    <n v="90004"/>
    <x v="1"/>
    <s v="OFF-PA-10003790"/>
    <x v="1"/>
    <s v="Paper"/>
    <s v="Xerox 1991"/>
    <n v="182.72"/>
    <n v="8"/>
    <n v="0"/>
    <n v="84.051199999999994"/>
  </r>
  <r>
    <n v="3423"/>
    <s v="CA-2016-134803"/>
    <d v="2016-05-28T00:00:00"/>
    <x v="895"/>
    <x v="1"/>
    <s v="CL-12565"/>
    <s v="Clay Ludtke"/>
    <s v="Consumer"/>
    <s v="United States"/>
    <x v="1"/>
    <s v="California"/>
    <n v="90004"/>
    <x v="1"/>
    <s v="TEC-AC-10002217"/>
    <x v="2"/>
    <s v="Accessories"/>
    <s v="Imation Clip USB flash drive - 8 GB"/>
    <n v="131.6"/>
    <n v="7"/>
    <n v="0"/>
    <n v="7.8959999999999999"/>
  </r>
  <r>
    <n v="3424"/>
    <s v="CA-2016-134803"/>
    <d v="2016-05-28T00:00:00"/>
    <x v="895"/>
    <x v="1"/>
    <s v="CL-12565"/>
    <s v="Clay Ludtke"/>
    <s v="Consumer"/>
    <s v="United States"/>
    <x v="1"/>
    <s v="California"/>
    <n v="90004"/>
    <x v="1"/>
    <s v="OFF-BI-10002215"/>
    <x v="1"/>
    <s v="Binders"/>
    <s v="Wilson Jones Hanging View Binder, White, 1&quot;"/>
    <n v="22.72"/>
    <n v="4"/>
    <n v="0.2"/>
    <n v="7.3840000000000003"/>
  </r>
  <r>
    <n v="3425"/>
    <s v="CA-2016-134803"/>
    <d v="2016-05-28T00:00:00"/>
    <x v="895"/>
    <x v="1"/>
    <s v="CL-12565"/>
    <s v="Clay Ludtke"/>
    <s v="Consumer"/>
    <s v="United States"/>
    <x v="1"/>
    <s v="California"/>
    <n v="90004"/>
    <x v="1"/>
    <s v="TEC-MA-10001972"/>
    <x v="2"/>
    <s v="Machines"/>
    <s v="Okidata C331dn Printer"/>
    <n v="558.4"/>
    <n v="2"/>
    <n v="0.2"/>
    <n v="41.88"/>
  </r>
  <r>
    <n v="3426"/>
    <s v="CA-2015-153381"/>
    <d v="2015-09-24T00:00:00"/>
    <x v="118"/>
    <x v="1"/>
    <s v="DE-13255"/>
    <s v="Deanra Eno"/>
    <s v="Home Office"/>
    <s v="United States"/>
    <x v="362"/>
    <s v="Iowa"/>
    <n v="52001"/>
    <x v="2"/>
    <s v="OFF-BI-10001525"/>
    <x v="1"/>
    <s v="Binders"/>
    <s v="Acco Pressboard Covers with Storage Hooks, 14 7/8&quot; x 11&quot;, Executive Red"/>
    <n v="15.24"/>
    <n v="4"/>
    <n v="0"/>
    <n v="6.8579999999999997"/>
  </r>
  <r>
    <n v="3427"/>
    <s v="CA-2015-153381"/>
    <d v="2015-09-24T00:00:00"/>
    <x v="118"/>
    <x v="1"/>
    <s v="DE-13255"/>
    <s v="Deanra Eno"/>
    <s v="Home Office"/>
    <s v="United States"/>
    <x v="362"/>
    <s v="Iowa"/>
    <n v="52001"/>
    <x v="2"/>
    <s v="FUR-CH-10000988"/>
    <x v="0"/>
    <s v="Chairs"/>
    <s v="Hon Olson Stacker Stools"/>
    <n v="1408.1"/>
    <n v="10"/>
    <n v="0"/>
    <n v="394.26799999999997"/>
  </r>
  <r>
    <n v="3428"/>
    <s v="US-2017-111024"/>
    <d v="2017-07-03T00:00:00"/>
    <x v="663"/>
    <x v="0"/>
    <s v="SZ-20035"/>
    <s v="Sam Zeldin"/>
    <s v="Home Office"/>
    <s v="United States"/>
    <x v="152"/>
    <s v="Ohio"/>
    <n v="43130"/>
    <x v="3"/>
    <s v="OFF-PA-10000174"/>
    <x v="1"/>
    <s v="Paper"/>
    <s v="Message Book, Wirebound, Four 5 1/2&quot; X 4&quot; Forms/Pg., 200 Dupl. Sets/Book"/>
    <n v="32.896000000000001"/>
    <n v="4"/>
    <n v="0.2"/>
    <n v="11.102399999999999"/>
  </r>
  <r>
    <n v="3429"/>
    <s v="US-2017-111024"/>
    <d v="2017-07-03T00:00:00"/>
    <x v="663"/>
    <x v="0"/>
    <s v="SZ-20035"/>
    <s v="Sam Zeldin"/>
    <s v="Home Office"/>
    <s v="United States"/>
    <x v="152"/>
    <s v="Ohio"/>
    <n v="43130"/>
    <x v="3"/>
    <s v="FUR-TA-10002041"/>
    <x v="0"/>
    <s v="Tables"/>
    <s v="Bevis Round Conference Table Top, X-Base"/>
    <n v="215.148"/>
    <n v="2"/>
    <n v="0.4"/>
    <n v="-103.98820000000001"/>
  </r>
  <r>
    <n v="3430"/>
    <s v="US-2017-111024"/>
    <d v="2017-07-03T00:00:00"/>
    <x v="663"/>
    <x v="0"/>
    <s v="SZ-20035"/>
    <s v="Sam Zeldin"/>
    <s v="Home Office"/>
    <s v="United States"/>
    <x v="152"/>
    <s v="Ohio"/>
    <n v="43130"/>
    <x v="3"/>
    <s v="OFF-PA-10002246"/>
    <x v="1"/>
    <s v="Paper"/>
    <s v="Wirebound Four 2-3/4 x 5 Forms per Page, 400 Sets per Book"/>
    <n v="30.96"/>
    <n v="6"/>
    <n v="0.2"/>
    <n v="11.223000000000001"/>
  </r>
  <r>
    <n v="3431"/>
    <s v="CA-2017-148264"/>
    <d v="2017-12-08T00:00:00"/>
    <x v="784"/>
    <x v="2"/>
    <s v="LF-17185"/>
    <s v="Luke Foster"/>
    <s v="Consumer"/>
    <s v="United States"/>
    <x v="75"/>
    <s v="California"/>
    <n v="90301"/>
    <x v="1"/>
    <s v="OFF-ST-10003327"/>
    <x v="1"/>
    <s v="Storage"/>
    <s v="Akro-Mils 12-Gallon Tote"/>
    <n v="29.79"/>
    <n v="3"/>
    <n v="0"/>
    <n v="8.6390999999999991"/>
  </r>
  <r>
    <n v="3432"/>
    <s v="CA-2017-148264"/>
    <d v="2017-12-08T00:00:00"/>
    <x v="784"/>
    <x v="2"/>
    <s v="LF-17185"/>
    <s v="Luke Foster"/>
    <s v="Consumer"/>
    <s v="United States"/>
    <x v="75"/>
    <s v="California"/>
    <n v="90301"/>
    <x v="1"/>
    <s v="FUR-FU-10002703"/>
    <x v="0"/>
    <s v="Furnishings"/>
    <s v="Tenex Traditional Chairmats for Hard Floors, Average Lip, 36&quot; x 48&quot;"/>
    <n v="128.9"/>
    <n v="2"/>
    <n v="0"/>
    <n v="15.468"/>
  </r>
  <r>
    <n v="3433"/>
    <s v="CA-2017-148264"/>
    <d v="2017-12-08T00:00:00"/>
    <x v="784"/>
    <x v="2"/>
    <s v="LF-17185"/>
    <s v="Luke Foster"/>
    <s v="Consumer"/>
    <s v="United States"/>
    <x v="75"/>
    <s v="California"/>
    <n v="90301"/>
    <x v="1"/>
    <s v="OFF-PA-10003651"/>
    <x v="1"/>
    <s v="Paper"/>
    <s v="Xerox 1968"/>
    <n v="60.12"/>
    <n v="9"/>
    <n v="0"/>
    <n v="28.857600000000001"/>
  </r>
  <r>
    <n v="3434"/>
    <s v="CA-2017-131212"/>
    <d v="2017-12-05T00:00:00"/>
    <x v="784"/>
    <x v="1"/>
    <s v="AB-10165"/>
    <s v="Alan Barnes"/>
    <s v="Consumer"/>
    <s v="United States"/>
    <x v="234"/>
    <s v="Washington"/>
    <n v="98006"/>
    <x v="1"/>
    <s v="OFF-BI-10001617"/>
    <x v="1"/>
    <s v="Binders"/>
    <s v="GBC Wire Binding Combs"/>
    <n v="24.815999999999999"/>
    <n v="3"/>
    <n v="0.2"/>
    <n v="8.3754000000000008"/>
  </r>
  <r>
    <n v="3435"/>
    <s v="CA-2017-131212"/>
    <d v="2017-12-05T00:00:00"/>
    <x v="784"/>
    <x v="1"/>
    <s v="AB-10165"/>
    <s v="Alan Barnes"/>
    <s v="Consumer"/>
    <s v="United States"/>
    <x v="234"/>
    <s v="Washington"/>
    <n v="98006"/>
    <x v="1"/>
    <s v="OFF-BI-10000145"/>
    <x v="1"/>
    <s v="Binders"/>
    <s v="Zipper Ring Binder Pockets"/>
    <n v="14.976000000000001"/>
    <n v="6"/>
    <n v="0.2"/>
    <n v="5.4287999999999998"/>
  </r>
  <r>
    <n v="3436"/>
    <s v="US-2015-100531"/>
    <d v="2015-09-27T00:00:00"/>
    <x v="591"/>
    <x v="2"/>
    <s v="NM-18520"/>
    <s v="Neoma Murray"/>
    <s v="Consumer"/>
    <s v="United States"/>
    <x v="22"/>
    <s v="Illinois"/>
    <n v="60610"/>
    <x v="2"/>
    <s v="OFF-BI-10001670"/>
    <x v="1"/>
    <s v="Binders"/>
    <s v="Vinyl Sectional Post Binders"/>
    <n v="15.08"/>
    <n v="2"/>
    <n v="0.8"/>
    <n v="-22.62"/>
  </r>
  <r>
    <n v="3437"/>
    <s v="US-2015-100531"/>
    <d v="2015-09-27T00:00:00"/>
    <x v="591"/>
    <x v="2"/>
    <s v="NM-18520"/>
    <s v="Neoma Murray"/>
    <s v="Consumer"/>
    <s v="United States"/>
    <x v="22"/>
    <s v="Illinois"/>
    <n v="60610"/>
    <x v="2"/>
    <s v="FUR-FU-10003849"/>
    <x v="0"/>
    <s v="Furnishings"/>
    <s v="DAX Metal Frame, Desktop, Stepped-Edge"/>
    <n v="24.288"/>
    <n v="3"/>
    <n v="0.6"/>
    <n v="-12.751200000000001"/>
  </r>
  <r>
    <n v="3438"/>
    <s v="CA-2017-152583"/>
    <d v="2017-10-30T00:00:00"/>
    <x v="904"/>
    <x v="3"/>
    <s v="RA-19945"/>
    <s v="Ryan Akin"/>
    <s v="Consumer"/>
    <s v="United States"/>
    <x v="61"/>
    <s v="Texas"/>
    <n v="75217"/>
    <x v="2"/>
    <s v="FUR-FU-10003849"/>
    <x v="0"/>
    <s v="Furnishings"/>
    <s v="DAX Metal Frame, Desktop, Stepped-Edge"/>
    <n v="16.192"/>
    <n v="2"/>
    <n v="0.6"/>
    <n v="-8.5007999999999999"/>
  </r>
  <r>
    <n v="3439"/>
    <s v="CA-2017-152583"/>
    <d v="2017-10-30T00:00:00"/>
    <x v="904"/>
    <x v="3"/>
    <s v="RA-19945"/>
    <s v="Ryan Akin"/>
    <s v="Consumer"/>
    <s v="United States"/>
    <x v="61"/>
    <s v="Texas"/>
    <n v="75217"/>
    <x v="2"/>
    <s v="FUR-TA-10002041"/>
    <x v="0"/>
    <s v="Tables"/>
    <s v="Bevis Round Conference Table Top, X-Base"/>
    <n v="251.006"/>
    <n v="2"/>
    <n v="0.3"/>
    <n v="-68.130200000000002"/>
  </r>
  <r>
    <n v="3440"/>
    <s v="CA-2017-152583"/>
    <d v="2017-10-30T00:00:00"/>
    <x v="904"/>
    <x v="3"/>
    <s v="RA-19945"/>
    <s v="Ryan Akin"/>
    <s v="Consumer"/>
    <s v="United States"/>
    <x v="61"/>
    <s v="Texas"/>
    <n v="75217"/>
    <x v="2"/>
    <s v="OFF-ST-10002214"/>
    <x v="1"/>
    <s v="Storage"/>
    <s v="X-Rack File for Hanging Folders"/>
    <n v="54.192"/>
    <n v="6"/>
    <n v="0.2"/>
    <n v="4.0644"/>
  </r>
  <r>
    <n v="3441"/>
    <s v="CA-2015-144099"/>
    <d v="2015-11-29T00:00:00"/>
    <x v="26"/>
    <x v="3"/>
    <s v="PO-19195"/>
    <s v="Phillina Ober"/>
    <s v="Home Office"/>
    <s v="United States"/>
    <x v="8"/>
    <s v="California"/>
    <n v="94122"/>
    <x v="1"/>
    <s v="OFF-BI-10001078"/>
    <x v="1"/>
    <s v="Binders"/>
    <s v="Acco PRESSTEX Data Binder with Storage Hooks, Dark Blue, 14 7/8&quot; X 11&quot;"/>
    <n v="4.3040000000000003"/>
    <n v="1"/>
    <n v="0.2"/>
    <n v="1.5602"/>
  </r>
  <r>
    <n v="3442"/>
    <s v="CA-2014-158337"/>
    <d v="2014-03-11T00:00:00"/>
    <x v="451"/>
    <x v="0"/>
    <s v="KA-16525"/>
    <s v="Kelly Andreada"/>
    <s v="Consumer"/>
    <s v="United States"/>
    <x v="20"/>
    <s v="New York"/>
    <n v="10024"/>
    <x v="3"/>
    <s v="OFF-PA-10002137"/>
    <x v="1"/>
    <s v="Paper"/>
    <s v="Southworth 100% Résumé Paper, 24lb."/>
    <n v="108.92"/>
    <n v="14"/>
    <n v="0"/>
    <n v="49.014000000000003"/>
  </r>
  <r>
    <n v="3443"/>
    <s v="CA-2017-168858"/>
    <d v="2017-11-19T00:00:00"/>
    <x v="122"/>
    <x v="1"/>
    <s v="JD-16150"/>
    <s v="Justin Deggeller"/>
    <s v="Corporate"/>
    <s v="United States"/>
    <x v="20"/>
    <s v="New York"/>
    <n v="10011"/>
    <x v="3"/>
    <s v="OFF-EN-10001415"/>
    <x v="1"/>
    <s v="Envelopes"/>
    <s v="Staple envelope"/>
    <n v="16.739999999999998"/>
    <n v="3"/>
    <n v="0"/>
    <n v="8.3699999999999992"/>
  </r>
  <r>
    <n v="3444"/>
    <s v="CA-2017-168858"/>
    <d v="2017-11-19T00:00:00"/>
    <x v="122"/>
    <x v="1"/>
    <s v="JD-16150"/>
    <s v="Justin Deggeller"/>
    <s v="Corporate"/>
    <s v="United States"/>
    <x v="20"/>
    <s v="New York"/>
    <n v="10011"/>
    <x v="3"/>
    <s v="OFF-AP-10003849"/>
    <x v="1"/>
    <s v="Appliances"/>
    <s v="Hoover Shoulder Vac Commercial Portable Vacuum"/>
    <n v="2504.7399999999998"/>
    <n v="7"/>
    <n v="0"/>
    <n v="626.18499999999995"/>
  </r>
  <r>
    <n v="3445"/>
    <s v="CA-2016-116344"/>
    <d v="2016-07-29T00:00:00"/>
    <x v="928"/>
    <x v="1"/>
    <s v="JO-15145"/>
    <s v="Jack O'Briant"/>
    <s v="Corporate"/>
    <s v="United States"/>
    <x v="10"/>
    <s v="Pennsylvania"/>
    <n v="19140"/>
    <x v="3"/>
    <s v="OFF-ST-10001713"/>
    <x v="1"/>
    <s v="Storage"/>
    <s v="Gould Plastics 9-Pocket Panel Bin, 18-3/8w x 5-1/4d x 20-1/2h, Black"/>
    <n v="84.784000000000006"/>
    <n v="2"/>
    <n v="0.2"/>
    <n v="-16.956800000000001"/>
  </r>
  <r>
    <n v="3446"/>
    <s v="CA-2015-131779"/>
    <d v="2015-06-12T00:00:00"/>
    <x v="871"/>
    <x v="1"/>
    <s v="LE-16810"/>
    <s v="Laurel Elliston"/>
    <s v="Consumer"/>
    <s v="United States"/>
    <x v="46"/>
    <s v="Delaware"/>
    <n v="19711"/>
    <x v="3"/>
    <s v="OFF-ST-10001505"/>
    <x v="1"/>
    <s v="Storage"/>
    <s v="Perma STOR-ALL Hanging File Box, 13 1/8&quot;W x 12 1/4&quot;D x 10 1/2&quot;H"/>
    <n v="29.9"/>
    <n v="5"/>
    <n v="0"/>
    <n v="5.0830000000000002"/>
  </r>
  <r>
    <n v="3447"/>
    <s v="CA-2016-158869"/>
    <d v="2016-08-06T00:00:00"/>
    <x v="929"/>
    <x v="2"/>
    <s v="AH-10690"/>
    <s v="Anna Häberlin"/>
    <s v="Corporate"/>
    <s v="United States"/>
    <x v="20"/>
    <s v="New York"/>
    <n v="10024"/>
    <x v="3"/>
    <s v="OFF-PA-10000474"/>
    <x v="1"/>
    <s v="Paper"/>
    <s v="Easy-staple paper"/>
    <n v="70.88"/>
    <n v="2"/>
    <n v="0"/>
    <n v="33.313600000000001"/>
  </r>
  <r>
    <n v="3448"/>
    <s v="CA-2017-102554"/>
    <d v="2017-06-11T00:00:00"/>
    <x v="261"/>
    <x v="1"/>
    <s v="KN-16705"/>
    <s v="Kristina Nunn"/>
    <s v="Home Office"/>
    <s v="United States"/>
    <x v="109"/>
    <s v="Alabama"/>
    <n v="36830"/>
    <x v="0"/>
    <s v="OFF-AR-10001919"/>
    <x v="1"/>
    <s v="Art"/>
    <s v="OIC #2 Pencils, Medium Soft"/>
    <n v="3.76"/>
    <n v="2"/>
    <n v="0"/>
    <n v="1.0904"/>
  </r>
  <r>
    <n v="3449"/>
    <s v="CA-2016-162614"/>
    <d v="2016-10-07T00:00:00"/>
    <x v="930"/>
    <x v="1"/>
    <s v="TB-21250"/>
    <s v="Tim Brockman"/>
    <s v="Consumer"/>
    <s v="United States"/>
    <x v="1"/>
    <s v="California"/>
    <n v="90049"/>
    <x v="1"/>
    <s v="OFF-BI-10004001"/>
    <x v="1"/>
    <s v="Binders"/>
    <s v="GBC Recycled VeloBinder Covers"/>
    <n v="27.263999999999999"/>
    <n v="2"/>
    <n v="0.2"/>
    <n v="8.8607999999999993"/>
  </r>
  <r>
    <n v="3450"/>
    <s v="CA-2014-168592"/>
    <d v="2014-09-08T00:00:00"/>
    <x v="931"/>
    <x v="1"/>
    <s v="DP-13390"/>
    <s v="Dennis Pardue"/>
    <s v="Home Office"/>
    <s v="United States"/>
    <x v="8"/>
    <s v="California"/>
    <n v="94110"/>
    <x v="1"/>
    <s v="OFF-AP-10004785"/>
    <x v="1"/>
    <s v="Appliances"/>
    <s v="Holmes Replacement Filter for HEPA Air Cleaner, Medium Room"/>
    <n v="56.65"/>
    <n v="5"/>
    <n v="0"/>
    <n v="24.359500000000001"/>
  </r>
  <r>
    <n v="3451"/>
    <s v="CA-2014-168592"/>
    <d v="2014-09-08T00:00:00"/>
    <x v="931"/>
    <x v="1"/>
    <s v="DP-13390"/>
    <s v="Dennis Pardue"/>
    <s v="Home Office"/>
    <s v="United States"/>
    <x v="8"/>
    <s v="California"/>
    <n v="94110"/>
    <x v="1"/>
    <s v="OFF-ST-10002406"/>
    <x v="1"/>
    <s v="Storage"/>
    <s v="Pizazz Global Quick File"/>
    <n v="14.97"/>
    <n v="1"/>
    <n v="0"/>
    <n v="4.1916000000000002"/>
  </r>
  <r>
    <n v="3452"/>
    <s v="CA-2014-168592"/>
    <d v="2014-09-08T00:00:00"/>
    <x v="931"/>
    <x v="1"/>
    <s v="DP-13390"/>
    <s v="Dennis Pardue"/>
    <s v="Home Office"/>
    <s v="United States"/>
    <x v="8"/>
    <s v="California"/>
    <n v="94110"/>
    <x v="1"/>
    <s v="OFF-FA-10002988"/>
    <x v="1"/>
    <s v="Fasteners"/>
    <s v="Ideal Clamps"/>
    <n v="4.0199999999999996"/>
    <n v="2"/>
    <n v="0"/>
    <n v="1.9698"/>
  </r>
  <r>
    <n v="3453"/>
    <s v="CA-2014-157609"/>
    <d v="2014-03-16T00:00:00"/>
    <x v="757"/>
    <x v="0"/>
    <s v="KN-16705"/>
    <s v="Kristina Nunn"/>
    <s v="Home Office"/>
    <s v="United States"/>
    <x v="253"/>
    <s v="North Carolina"/>
    <n v="27604"/>
    <x v="0"/>
    <s v="TEC-PH-10002415"/>
    <x v="2"/>
    <s v="Phones"/>
    <s v="Polycom VoiceStation 500 Conference phone"/>
    <n v="471.92"/>
    <n v="2"/>
    <n v="0.2"/>
    <n v="29.495000000000001"/>
  </r>
  <r>
    <n v="3454"/>
    <s v="CA-2015-153325"/>
    <d v="2015-03-01T00:00:00"/>
    <x v="932"/>
    <x v="0"/>
    <s v="ST-20530"/>
    <s v="Shui Tom"/>
    <s v="Consumer"/>
    <s v="United States"/>
    <x v="203"/>
    <s v="Georgia"/>
    <n v="31204"/>
    <x v="0"/>
    <s v="OFF-BI-10004236"/>
    <x v="1"/>
    <s v="Binders"/>
    <s v="XtraLife ClearVue Slant-D Ring Binder, White, 3&quot;"/>
    <n v="58.72"/>
    <n v="4"/>
    <n v="0"/>
    <n v="27.011199999999999"/>
  </r>
  <r>
    <n v="3455"/>
    <s v="CA-2015-153626"/>
    <d v="2015-07-09T00:00:00"/>
    <x v="933"/>
    <x v="1"/>
    <s v="EB-13870"/>
    <s v="Emily Burns"/>
    <s v="Consumer"/>
    <s v="United States"/>
    <x v="316"/>
    <s v="Tennessee"/>
    <n v="37211"/>
    <x v="0"/>
    <s v="OFF-AR-10000657"/>
    <x v="1"/>
    <s v="Art"/>
    <s v="Binney &amp; Smith inkTank Desk Highlighter, Chisel Tip, Yellow, 12/Box"/>
    <n v="5.16"/>
    <n v="3"/>
    <n v="0.2"/>
    <n v="0.83849999999999902"/>
  </r>
  <r>
    <n v="3456"/>
    <s v="CA-2016-166485"/>
    <d v="2016-02-20T00:00:00"/>
    <x v="824"/>
    <x v="1"/>
    <s v="AH-10210"/>
    <s v="Alan Hwang"/>
    <s v="Consumer"/>
    <s v="United States"/>
    <x v="316"/>
    <s v="Tennessee"/>
    <n v="37211"/>
    <x v="0"/>
    <s v="OFF-PA-10004996"/>
    <x v="1"/>
    <s v="Paper"/>
    <s v="Speediset Carbonless Redi-Letter 7&quot; x 8 1/2&quot;"/>
    <n v="16.495999999999999"/>
    <n v="2"/>
    <n v="0.2"/>
    <n v="5.5674000000000001"/>
  </r>
  <r>
    <n v="3457"/>
    <s v="CA-2017-136448"/>
    <d v="2017-09-16T00:00:00"/>
    <x v="934"/>
    <x v="2"/>
    <s v="AS-10090"/>
    <s v="Adam Shillingsburg"/>
    <s v="Consumer"/>
    <s v="United States"/>
    <x v="10"/>
    <s v="Pennsylvania"/>
    <n v="19143"/>
    <x v="3"/>
    <s v="TEC-AC-10001109"/>
    <x v="2"/>
    <s v="Accessories"/>
    <s v="Logitech Trackman Marble Mouse"/>
    <n v="71.975999999999999"/>
    <n v="3"/>
    <n v="0.2"/>
    <n v="19.793399999999998"/>
  </r>
  <r>
    <n v="3458"/>
    <s v="CA-2017-136448"/>
    <d v="2017-09-16T00:00:00"/>
    <x v="934"/>
    <x v="2"/>
    <s v="AS-10090"/>
    <s v="Adam Shillingsburg"/>
    <s v="Consumer"/>
    <s v="United States"/>
    <x v="10"/>
    <s v="Pennsylvania"/>
    <n v="19143"/>
    <x v="3"/>
    <s v="FUR-FU-10003832"/>
    <x v="0"/>
    <s v="Furnishings"/>
    <s v="Eldon Expressions Punched Metal &amp; Wood Desk Accessories, Black &amp; Cherry"/>
    <n v="22.512"/>
    <n v="3"/>
    <n v="0.2"/>
    <n v="2.2511999999999999"/>
  </r>
  <r>
    <n v="3459"/>
    <s v="CA-2017-136448"/>
    <d v="2017-09-16T00:00:00"/>
    <x v="934"/>
    <x v="2"/>
    <s v="AS-10090"/>
    <s v="Adam Shillingsburg"/>
    <s v="Consumer"/>
    <s v="United States"/>
    <x v="10"/>
    <s v="Pennsylvania"/>
    <n v="19143"/>
    <x v="3"/>
    <s v="OFF-BI-10002393"/>
    <x v="1"/>
    <s v="Binders"/>
    <s v="Binder Posts"/>
    <n v="3.444"/>
    <n v="2"/>
    <n v="0.7"/>
    <n v="-2.7551999999999999"/>
  </r>
  <r>
    <n v="3460"/>
    <s v="CA-2017-136448"/>
    <d v="2017-09-16T00:00:00"/>
    <x v="934"/>
    <x v="2"/>
    <s v="AS-10090"/>
    <s v="Adam Shillingsburg"/>
    <s v="Consumer"/>
    <s v="United States"/>
    <x v="10"/>
    <s v="Pennsylvania"/>
    <n v="19143"/>
    <x v="3"/>
    <s v="OFF-BI-10001359"/>
    <x v="1"/>
    <s v="Binders"/>
    <s v="GBC DocuBind TL300 Electric Binding System"/>
    <n v="538.19399999999996"/>
    <n v="2"/>
    <n v="0.7"/>
    <n v="-412.61540000000002"/>
  </r>
  <r>
    <n v="3461"/>
    <s v="CA-2017-136448"/>
    <d v="2017-09-16T00:00:00"/>
    <x v="934"/>
    <x v="2"/>
    <s v="AS-10090"/>
    <s v="Adam Shillingsburg"/>
    <s v="Consumer"/>
    <s v="United States"/>
    <x v="10"/>
    <s v="Pennsylvania"/>
    <n v="19143"/>
    <x v="3"/>
    <s v="TEC-AC-10003628"/>
    <x v="2"/>
    <s v="Accessories"/>
    <s v="Logitech 910-002974 M325 Wireless Mouse for Web Scrolling"/>
    <n v="47.984000000000002"/>
    <n v="2"/>
    <n v="0.2"/>
    <n v="14.395200000000001"/>
  </r>
  <r>
    <n v="3462"/>
    <s v="CA-2017-114258"/>
    <d v="2017-11-05T00:00:00"/>
    <x v="173"/>
    <x v="0"/>
    <s v="EM-13825"/>
    <s v="Elizabeth Moffitt"/>
    <s v="Corporate"/>
    <s v="United States"/>
    <x v="61"/>
    <s v="Texas"/>
    <n v="75081"/>
    <x v="2"/>
    <s v="TEC-PH-10003012"/>
    <x v="2"/>
    <s v="Phones"/>
    <s v="Nortel Meridian M3904 Professional Digital phone"/>
    <n v="492.76799999999997"/>
    <n v="4"/>
    <n v="0.2"/>
    <n v="55.4363999999999"/>
  </r>
  <r>
    <n v="3463"/>
    <s v="CA-2015-152611"/>
    <d v="2015-02-20T00:00:00"/>
    <x v="823"/>
    <x v="0"/>
    <s v="KA-16525"/>
    <s v="Kelly Andreada"/>
    <s v="Consumer"/>
    <s v="United States"/>
    <x v="275"/>
    <s v="New Jersey"/>
    <n v="8861"/>
    <x v="3"/>
    <s v="OFF-AR-10003903"/>
    <x v="1"/>
    <s v="Art"/>
    <s v="Sanford 52201 APSCO Electric Pencil Sharpener"/>
    <n v="286.79000000000002"/>
    <n v="7"/>
    <n v="0"/>
    <n v="74.565399999999997"/>
  </r>
  <r>
    <n v="3464"/>
    <s v="CA-2016-165470"/>
    <d v="2016-11-25T00:00:00"/>
    <x v="724"/>
    <x v="1"/>
    <s v="HJ-14875"/>
    <s v="Heather Jas"/>
    <s v="Home Office"/>
    <s v="United States"/>
    <x v="108"/>
    <s v="Florida"/>
    <n v="32216"/>
    <x v="0"/>
    <s v="OFF-PA-10004675"/>
    <x v="1"/>
    <s v="Paper"/>
    <s v="Telephone Message Books with Fax/Mobile Section, 5 1/2&quot; x 3 3/16&quot;"/>
    <n v="5.08"/>
    <n v="1"/>
    <n v="0.2"/>
    <n v="1.651"/>
  </r>
  <r>
    <n v="3465"/>
    <s v="CA-2017-128699"/>
    <d v="2017-12-03T00:00:00"/>
    <x v="241"/>
    <x v="0"/>
    <s v="ND-18370"/>
    <s v="Natalie DeCherney"/>
    <s v="Consumer"/>
    <s v="United States"/>
    <x v="108"/>
    <s v="Florida"/>
    <n v="32216"/>
    <x v="0"/>
    <s v="TEC-AC-10001990"/>
    <x v="2"/>
    <s v="Accessories"/>
    <s v="Kensington Orbit Wireless Mobile Trackball for PC and Mac"/>
    <n v="47.991999999999997"/>
    <n v="1"/>
    <n v="0.2"/>
    <n v="7.1987999999999897"/>
  </r>
  <r>
    <n v="3466"/>
    <s v="US-2015-147242"/>
    <d v="2015-09-10T00:00:00"/>
    <x v="240"/>
    <x v="1"/>
    <s v="EH-13765"/>
    <s v="Edward Hooks"/>
    <s v="Corporate"/>
    <s v="United States"/>
    <x v="359"/>
    <s v="Massachusetts"/>
    <n v="2151"/>
    <x v="3"/>
    <s v="OFF-AP-10003842"/>
    <x v="1"/>
    <s v="Appliances"/>
    <s v="Euro-Pro Shark Turbo Vacuum"/>
    <n v="61.96"/>
    <n v="2"/>
    <n v="0"/>
    <n v="16.1096"/>
  </r>
  <r>
    <n v="3467"/>
    <s v="US-2015-147242"/>
    <d v="2015-09-10T00:00:00"/>
    <x v="240"/>
    <x v="1"/>
    <s v="EH-13765"/>
    <s v="Edward Hooks"/>
    <s v="Corporate"/>
    <s v="United States"/>
    <x v="359"/>
    <s v="Massachusetts"/>
    <n v="2151"/>
    <x v="3"/>
    <s v="FUR-BO-10004695"/>
    <x v="0"/>
    <s v="Bookcases"/>
    <s v="O'Sullivan 2-Door Barrister Bookcase in Odessa Pine"/>
    <n v="361.96"/>
    <n v="2"/>
    <n v="0"/>
    <n v="83.250799999999998"/>
  </r>
  <r>
    <n v="3468"/>
    <s v="US-2015-147242"/>
    <d v="2015-09-10T00:00:00"/>
    <x v="240"/>
    <x v="1"/>
    <s v="EH-13765"/>
    <s v="Edward Hooks"/>
    <s v="Corporate"/>
    <s v="United States"/>
    <x v="359"/>
    <s v="Massachusetts"/>
    <n v="2151"/>
    <x v="3"/>
    <s v="OFF-PA-10003039"/>
    <x v="1"/>
    <s v="Paper"/>
    <s v="Xerox 1960"/>
    <n v="278.82"/>
    <n v="9"/>
    <n v="0"/>
    <n v="125.46899999999999"/>
  </r>
  <r>
    <n v="3469"/>
    <s v="CA-2016-146143"/>
    <d v="2016-12-14T00:00:00"/>
    <x v="292"/>
    <x v="1"/>
    <s v="MC-17845"/>
    <s v="Michael Chen"/>
    <s v="Consumer"/>
    <s v="United States"/>
    <x v="25"/>
    <s v="Mississippi"/>
    <n v="39212"/>
    <x v="0"/>
    <s v="FUR-FU-10002045"/>
    <x v="0"/>
    <s v="Furnishings"/>
    <s v="Executive Impressions 14&quot;"/>
    <n v="133.38"/>
    <n v="6"/>
    <n v="0"/>
    <n v="58.687199999999997"/>
  </r>
  <r>
    <n v="3470"/>
    <s v="CA-2015-100888"/>
    <d v="2015-04-06T00:00:00"/>
    <x v="57"/>
    <x v="1"/>
    <s v="MH-17455"/>
    <s v="Mark Hamilton"/>
    <s v="Consumer"/>
    <s v="United States"/>
    <x v="108"/>
    <s v="North Carolina"/>
    <n v="28540"/>
    <x v="0"/>
    <s v="OFF-PA-10001019"/>
    <x v="1"/>
    <s v="Paper"/>
    <s v="Xerox 1884"/>
    <n v="47.951999999999998"/>
    <n v="3"/>
    <n v="0.2"/>
    <n v="16.183800000000002"/>
  </r>
  <r>
    <n v="3471"/>
    <s v="US-2016-150035"/>
    <d v="2016-12-01T00:00:00"/>
    <x v="455"/>
    <x v="1"/>
    <s v="CL-11890"/>
    <s v="Carl Ludwig"/>
    <s v="Consumer"/>
    <s v="United States"/>
    <x v="8"/>
    <s v="California"/>
    <n v="94122"/>
    <x v="1"/>
    <s v="FUR-FU-10003724"/>
    <x v="0"/>
    <s v="Furnishings"/>
    <s v="Westinghouse Clip-On Gooseneck Lamps"/>
    <n v="16.739999999999998"/>
    <n v="2"/>
    <n v="0"/>
    <n v="4.3524000000000003"/>
  </r>
  <r>
    <n v="3472"/>
    <s v="CA-2017-122644"/>
    <d v="2017-11-12T00:00:00"/>
    <x v="251"/>
    <x v="1"/>
    <s v="SF-20965"/>
    <s v="Sylvia Foulston"/>
    <s v="Corporate"/>
    <s v="United States"/>
    <x v="38"/>
    <s v="Ohio"/>
    <n v="43229"/>
    <x v="3"/>
    <s v="OFF-PA-10003673"/>
    <x v="1"/>
    <s v="Paper"/>
    <s v="Strathmore Photo Mount Cards"/>
    <n v="10.848000000000001"/>
    <n v="2"/>
    <n v="0.2"/>
    <n v="3.5255999999999998"/>
  </r>
  <r>
    <n v="3473"/>
    <s v="CA-2017-122644"/>
    <d v="2017-11-12T00:00:00"/>
    <x v="251"/>
    <x v="1"/>
    <s v="SF-20965"/>
    <s v="Sylvia Foulston"/>
    <s v="Corporate"/>
    <s v="United States"/>
    <x v="38"/>
    <s v="Ohio"/>
    <n v="43229"/>
    <x v="3"/>
    <s v="TEC-AC-10003614"/>
    <x v="2"/>
    <s v="Accessories"/>
    <s v="Verbatim 25 GB 6x Blu-ray Single Layer Recordable Disc, 10/Pack"/>
    <n v="18.544"/>
    <n v="2"/>
    <n v="0.2"/>
    <n v="3.0133999999999999"/>
  </r>
  <r>
    <n v="3474"/>
    <s v="CA-2017-111815"/>
    <d v="2017-03-03T00:00:00"/>
    <x v="935"/>
    <x v="1"/>
    <s v="EP-13915"/>
    <s v="Emily Phan"/>
    <s v="Consumer"/>
    <s v="United States"/>
    <x v="363"/>
    <s v="Michigan"/>
    <n v="48127"/>
    <x v="2"/>
    <s v="FUR-CH-10000785"/>
    <x v="0"/>
    <s v="Chairs"/>
    <s v="Global Ergonomic Managers Chair"/>
    <n v="180.98"/>
    <n v="1"/>
    <n v="0"/>
    <n v="47.0548"/>
  </r>
  <r>
    <n v="3475"/>
    <s v="CA-2017-111815"/>
    <d v="2017-03-03T00:00:00"/>
    <x v="935"/>
    <x v="1"/>
    <s v="EP-13915"/>
    <s v="Emily Phan"/>
    <s v="Consumer"/>
    <s v="United States"/>
    <x v="363"/>
    <s v="Michigan"/>
    <n v="48127"/>
    <x v="2"/>
    <s v="TEC-AC-10002926"/>
    <x v="2"/>
    <s v="Accessories"/>
    <s v="Logitech Wireless Marathon Mouse M705"/>
    <n v="99.98"/>
    <n v="2"/>
    <n v="0"/>
    <n v="42.991399999999999"/>
  </r>
  <r>
    <n v="3476"/>
    <s v="CA-2016-144911"/>
    <d v="2016-11-27T00:00:00"/>
    <x v="724"/>
    <x v="2"/>
    <s v="RW-19630"/>
    <s v="Rob Williams"/>
    <s v="Corporate"/>
    <s v="United States"/>
    <x v="356"/>
    <s v="Kansas"/>
    <n v="66212"/>
    <x v="2"/>
    <s v="TEC-AC-10004633"/>
    <x v="2"/>
    <s v="Accessories"/>
    <s v="Verbatim 25 GB 6x Blu-ray Single Layer Recordable Disc, 3/Pack"/>
    <n v="34.950000000000003"/>
    <n v="5"/>
    <n v="0"/>
    <n v="15.378"/>
  </r>
  <r>
    <n v="3477"/>
    <s v="CA-2016-144911"/>
    <d v="2016-11-27T00:00:00"/>
    <x v="724"/>
    <x v="2"/>
    <s v="RW-19630"/>
    <s v="Rob Williams"/>
    <s v="Corporate"/>
    <s v="United States"/>
    <x v="356"/>
    <s v="Kansas"/>
    <n v="66212"/>
    <x v="2"/>
    <s v="OFF-BI-10000977"/>
    <x v="1"/>
    <s v="Binders"/>
    <s v="Ibico Plastic Spiral Binding Combs"/>
    <n v="152"/>
    <n v="5"/>
    <n v="0"/>
    <n v="69.92"/>
  </r>
  <r>
    <n v="3478"/>
    <s v="CA-2014-143385"/>
    <d v="2014-08-31T00:00:00"/>
    <x v="447"/>
    <x v="1"/>
    <s v="SJ-20500"/>
    <s v="Shirley Jackson"/>
    <s v="Consumer"/>
    <s v="United States"/>
    <x v="364"/>
    <s v="New Mexico"/>
    <n v="87505"/>
    <x v="1"/>
    <s v="TEC-AC-10001635"/>
    <x v="2"/>
    <s v="Accessories"/>
    <s v="KeyTronic KT400U2 - Keyboard - Black"/>
    <n v="92.52"/>
    <n v="9"/>
    <n v="0"/>
    <n v="18.504000000000001"/>
  </r>
  <r>
    <n v="3479"/>
    <s v="CA-2016-131289"/>
    <d v="2016-12-08T00:00:00"/>
    <x v="906"/>
    <x v="1"/>
    <s v="SP-20620"/>
    <s v="Stefania Perrino"/>
    <s v="Corporate"/>
    <s v="United States"/>
    <x v="8"/>
    <s v="California"/>
    <n v="94110"/>
    <x v="1"/>
    <s v="OFF-AR-10003056"/>
    <x v="1"/>
    <s v="Art"/>
    <s v="Newell 341"/>
    <n v="8.56"/>
    <n v="2"/>
    <n v="0"/>
    <n v="2.4824000000000002"/>
  </r>
  <r>
    <n v="3480"/>
    <s v="CA-2016-131289"/>
    <d v="2016-12-08T00:00:00"/>
    <x v="906"/>
    <x v="1"/>
    <s v="SP-20620"/>
    <s v="Stefania Perrino"/>
    <s v="Corporate"/>
    <s v="United States"/>
    <x v="8"/>
    <s v="California"/>
    <n v="94110"/>
    <x v="1"/>
    <s v="OFF-PA-10003363"/>
    <x v="1"/>
    <s v="Paper"/>
    <s v="Xerox 204"/>
    <n v="45.36"/>
    <n v="7"/>
    <n v="0"/>
    <n v="21.7728"/>
  </r>
  <r>
    <n v="3481"/>
    <s v="CA-2016-131289"/>
    <d v="2016-12-08T00:00:00"/>
    <x v="906"/>
    <x v="1"/>
    <s v="SP-20620"/>
    <s v="Stefania Perrino"/>
    <s v="Corporate"/>
    <s v="United States"/>
    <x v="8"/>
    <s v="California"/>
    <n v="94110"/>
    <x v="1"/>
    <s v="FUR-TA-10003954"/>
    <x v="0"/>
    <s v="Tables"/>
    <s v="Hon 94000 Series Round Tables"/>
    <n v="1421.664"/>
    <n v="6"/>
    <n v="0.2"/>
    <n v="-195.47880000000001"/>
  </r>
  <r>
    <n v="3482"/>
    <s v="CA-2014-124023"/>
    <d v="2014-04-07T00:00:00"/>
    <x v="343"/>
    <x v="2"/>
    <s v="PJ-19015"/>
    <s v="Pauline Johnson"/>
    <s v="Consumer"/>
    <s v="United States"/>
    <x v="216"/>
    <s v="Alabama"/>
    <n v="36608"/>
    <x v="0"/>
    <s v="FUR-FU-10004415"/>
    <x v="0"/>
    <s v="Furnishings"/>
    <s v="Stacking Tray, Side-Loading, Legal, Smoke"/>
    <n v="8.9600000000000009"/>
    <n v="2"/>
    <n v="0"/>
    <n v="2.7776000000000001"/>
  </r>
  <r>
    <n v="3483"/>
    <s v="CA-2014-124688"/>
    <d v="2014-08-27T00:00:00"/>
    <x v="592"/>
    <x v="2"/>
    <s v="CC-12610"/>
    <s v="Corey Catlett"/>
    <s v="Corporate"/>
    <s v="United States"/>
    <x v="24"/>
    <s v="Virginia"/>
    <n v="22153"/>
    <x v="0"/>
    <s v="TEC-PH-10000455"/>
    <x v="2"/>
    <s v="Phones"/>
    <s v="GE 30522EE2"/>
    <n v="579.95000000000005"/>
    <n v="5"/>
    <n v="0"/>
    <n v="168.18549999999999"/>
  </r>
  <r>
    <n v="3484"/>
    <s v="CA-2014-124688"/>
    <d v="2014-08-27T00:00:00"/>
    <x v="592"/>
    <x v="2"/>
    <s v="CC-12610"/>
    <s v="Corey Catlett"/>
    <s v="Corporate"/>
    <s v="United States"/>
    <x v="24"/>
    <s v="Virginia"/>
    <n v="22153"/>
    <x v="0"/>
    <s v="FUR-FU-10002456"/>
    <x v="0"/>
    <s v="Furnishings"/>
    <s v="Master Caster Door Stop, Large Neon Orange"/>
    <n v="29.12"/>
    <n v="4"/>
    <n v="0"/>
    <n v="12.521599999999999"/>
  </r>
  <r>
    <n v="3485"/>
    <s v="CA-2014-124688"/>
    <d v="2014-08-27T00:00:00"/>
    <x v="592"/>
    <x v="2"/>
    <s v="CC-12610"/>
    <s v="Corey Catlett"/>
    <s v="Corporate"/>
    <s v="United States"/>
    <x v="24"/>
    <s v="Virginia"/>
    <n v="22153"/>
    <x v="0"/>
    <s v="FUR-TA-10003569"/>
    <x v="0"/>
    <s v="Tables"/>
    <s v="Bretford CR8500 Series Meeting Room Furniture"/>
    <n v="1202.94"/>
    <n v="3"/>
    <n v="0"/>
    <n v="300.73500000000001"/>
  </r>
  <r>
    <n v="3486"/>
    <s v="CA-2016-151169"/>
    <d v="2016-10-21T00:00:00"/>
    <x v="936"/>
    <x v="1"/>
    <s v="MY-18295"/>
    <s v="Muhammed Yedwab"/>
    <s v="Corporate"/>
    <s v="United States"/>
    <x v="46"/>
    <s v="Delaware"/>
    <n v="19711"/>
    <x v="3"/>
    <s v="OFF-BI-10002813"/>
    <x v="1"/>
    <s v="Binders"/>
    <s v="Avery Reinforcements for Hole-Punch Pages"/>
    <n v="7.92"/>
    <n v="4"/>
    <n v="0"/>
    <n v="3.5640000000000001"/>
  </r>
  <r>
    <n v="3487"/>
    <s v="US-2016-134761"/>
    <d v="2016-11-30T00:00:00"/>
    <x v="724"/>
    <x v="3"/>
    <s v="DB-13210"/>
    <s v="Dean Braden"/>
    <s v="Consumer"/>
    <s v="United States"/>
    <x v="365"/>
    <s v="North Carolina"/>
    <n v="28601"/>
    <x v="0"/>
    <s v="TEC-PH-10002890"/>
    <x v="2"/>
    <s v="Phones"/>
    <s v="AT&amp;T 17929 Lendline Telephone"/>
    <n v="36.192"/>
    <n v="1"/>
    <n v="0.2"/>
    <n v="2.7143999999999999"/>
  </r>
  <r>
    <n v="3488"/>
    <s v="CA-2017-120705"/>
    <d v="2017-09-05T00:00:00"/>
    <x v="218"/>
    <x v="1"/>
    <s v="MG-17875"/>
    <s v="Michael Grace"/>
    <s v="Home Office"/>
    <s v="United States"/>
    <x v="2"/>
    <s v="Florida"/>
    <n v="33311"/>
    <x v="0"/>
    <s v="OFF-ST-10001522"/>
    <x v="1"/>
    <s v="Storage"/>
    <s v="Gould Plastics 18-Pocket Panel Bin, 34w x 5-1/4d x 20-1/2h"/>
    <n v="147.184"/>
    <n v="2"/>
    <n v="0.2"/>
    <n v="-29.436800000000002"/>
  </r>
  <r>
    <n v="3489"/>
    <s v="CA-2015-157322"/>
    <d v="2015-07-02T00:00:00"/>
    <x v="937"/>
    <x v="1"/>
    <s v="RH-19600"/>
    <s v="Rob Haberlin"/>
    <s v="Consumer"/>
    <s v="United States"/>
    <x v="366"/>
    <s v="Illinois"/>
    <n v="60188"/>
    <x v="2"/>
    <s v="FUR-CH-10004086"/>
    <x v="0"/>
    <s v="Chairs"/>
    <s v="Hon 4070 Series Pagoda Armless Upholstered Stacking Chairs"/>
    <n v="408.42200000000003"/>
    <n v="2"/>
    <n v="0.3"/>
    <n v="-5.8346000000000204"/>
  </r>
  <r>
    <n v="3490"/>
    <s v="CA-2015-157322"/>
    <d v="2015-07-02T00:00:00"/>
    <x v="937"/>
    <x v="1"/>
    <s v="RH-19600"/>
    <s v="Rob Haberlin"/>
    <s v="Consumer"/>
    <s v="United States"/>
    <x v="366"/>
    <s v="Illinois"/>
    <n v="60188"/>
    <x v="2"/>
    <s v="FUR-CH-10003774"/>
    <x v="0"/>
    <s v="Chairs"/>
    <s v="Global Wood Trimmed Manager's Task Chair, Khaki"/>
    <n v="382.11599999999999"/>
    <n v="6"/>
    <n v="0.3"/>
    <n v="-92.799599999999998"/>
  </r>
  <r>
    <n v="3491"/>
    <s v="CA-2015-157322"/>
    <d v="2015-07-02T00:00:00"/>
    <x v="937"/>
    <x v="1"/>
    <s v="RH-19600"/>
    <s v="Rob Haberlin"/>
    <s v="Consumer"/>
    <s v="United States"/>
    <x v="366"/>
    <s v="Illinois"/>
    <n v="60188"/>
    <x v="2"/>
    <s v="OFF-ST-10004507"/>
    <x v="1"/>
    <s v="Storage"/>
    <s v="Advantus Rolling Storage Box"/>
    <n v="68.599999999999994"/>
    <n v="5"/>
    <n v="0.2"/>
    <n v="6.0025000000000004"/>
  </r>
  <r>
    <n v="3492"/>
    <s v="CA-2015-157322"/>
    <d v="2015-07-02T00:00:00"/>
    <x v="937"/>
    <x v="1"/>
    <s v="RH-19600"/>
    <s v="Rob Haberlin"/>
    <s v="Consumer"/>
    <s v="United States"/>
    <x v="366"/>
    <s v="Illinois"/>
    <n v="60188"/>
    <x v="2"/>
    <s v="OFF-ST-10003208"/>
    <x v="1"/>
    <s v="Storage"/>
    <s v="Adjustable Depth Letter/Legal Cart"/>
    <n v="435.50400000000002"/>
    <n v="3"/>
    <n v="0.2"/>
    <n v="48.9941999999999"/>
  </r>
  <r>
    <n v="3493"/>
    <s v="CA-2015-157322"/>
    <d v="2015-07-02T00:00:00"/>
    <x v="937"/>
    <x v="1"/>
    <s v="RH-19600"/>
    <s v="Rob Haberlin"/>
    <s v="Consumer"/>
    <s v="United States"/>
    <x v="366"/>
    <s v="Illinois"/>
    <n v="60188"/>
    <x v="2"/>
    <s v="OFF-PA-10000659"/>
    <x v="1"/>
    <s v="Paper"/>
    <s v="Adams Phone Message Book, Professional, 400 Message Capacity, 5 3/6” x 11”"/>
    <n v="11.167999999999999"/>
    <n v="2"/>
    <n v="0.2"/>
    <n v="3.7692000000000001"/>
  </r>
  <r>
    <n v="3494"/>
    <s v="CA-2017-142034"/>
    <d v="2017-09-24T00:00:00"/>
    <x v="938"/>
    <x v="1"/>
    <s v="KB-16240"/>
    <s v="Karen Bern"/>
    <s v="Corporate"/>
    <s v="United States"/>
    <x v="367"/>
    <s v="Minnesota"/>
    <n v="56301"/>
    <x v="2"/>
    <s v="TEC-AC-10002305"/>
    <x v="2"/>
    <s v="Accessories"/>
    <s v="KeyTronic E03601U1 - Keyboard - Beige"/>
    <n v="72"/>
    <n v="4"/>
    <n v="0"/>
    <n v="12.96"/>
  </r>
  <r>
    <n v="3495"/>
    <s v="CA-2017-142034"/>
    <d v="2017-09-24T00:00:00"/>
    <x v="938"/>
    <x v="1"/>
    <s v="KB-16240"/>
    <s v="Karen Bern"/>
    <s v="Corporate"/>
    <s v="United States"/>
    <x v="367"/>
    <s v="Minnesota"/>
    <n v="56301"/>
    <x v="2"/>
    <s v="TEC-AC-10000990"/>
    <x v="2"/>
    <s v="Accessories"/>
    <s v="Imation Bio 2GB USB Flash Drive Imation Corp"/>
    <n v="655.9"/>
    <n v="5"/>
    <n v="0"/>
    <n v="275.47800000000001"/>
  </r>
  <r>
    <n v="3496"/>
    <s v="CA-2017-142034"/>
    <d v="2017-09-24T00:00:00"/>
    <x v="938"/>
    <x v="1"/>
    <s v="KB-16240"/>
    <s v="Karen Bern"/>
    <s v="Corporate"/>
    <s v="United States"/>
    <x v="367"/>
    <s v="Minnesota"/>
    <n v="56301"/>
    <x v="2"/>
    <s v="FUR-CH-10000665"/>
    <x v="0"/>
    <s v="Chairs"/>
    <s v="Global Airflow Leather Mesh Back Chair, Black"/>
    <n v="603.91999999999996"/>
    <n v="4"/>
    <n v="0"/>
    <n v="181.17599999999999"/>
  </r>
  <r>
    <n v="3497"/>
    <s v="CA-2016-107328"/>
    <d v="2016-08-08T00:00:00"/>
    <x v="805"/>
    <x v="1"/>
    <s v="CA-12055"/>
    <s v="Cathy Armstrong"/>
    <s v="Home Office"/>
    <s v="United States"/>
    <x v="1"/>
    <s v="California"/>
    <n v="90036"/>
    <x v="1"/>
    <s v="FUR-TA-10001932"/>
    <x v="0"/>
    <s v="Tables"/>
    <s v="Chromcraft 48&quot; x 96&quot; Racetrack Double Pedestal Table"/>
    <n v="513.024"/>
    <n v="2"/>
    <n v="0.2"/>
    <n v="12.8256"/>
  </r>
  <r>
    <n v="3498"/>
    <s v="CA-2016-107328"/>
    <d v="2016-08-08T00:00:00"/>
    <x v="805"/>
    <x v="1"/>
    <s v="CA-12055"/>
    <s v="Cathy Armstrong"/>
    <s v="Home Office"/>
    <s v="United States"/>
    <x v="1"/>
    <s v="California"/>
    <n v="90036"/>
    <x v="1"/>
    <s v="OFF-AP-10004487"/>
    <x v="1"/>
    <s v="Appliances"/>
    <s v="Kensington 4 Outlet MasterPiece Compact Power Control Center"/>
    <n v="487.92"/>
    <n v="6"/>
    <n v="0"/>
    <n v="136.61760000000001"/>
  </r>
  <r>
    <n v="3499"/>
    <s v="CA-2016-107328"/>
    <d v="2016-08-08T00:00:00"/>
    <x v="805"/>
    <x v="1"/>
    <s v="CA-12055"/>
    <s v="Cathy Armstrong"/>
    <s v="Home Office"/>
    <s v="United States"/>
    <x v="1"/>
    <s v="California"/>
    <n v="90036"/>
    <x v="1"/>
    <s v="OFF-BI-10002160"/>
    <x v="1"/>
    <s v="Binders"/>
    <s v="Acco Hanging Data Binders"/>
    <n v="15.24"/>
    <n v="5"/>
    <n v="0.2"/>
    <n v="5.3339999999999996"/>
  </r>
  <r>
    <n v="3500"/>
    <s v="CA-2016-108616"/>
    <d v="2016-09-29T00:00:00"/>
    <x v="767"/>
    <x v="1"/>
    <s v="JK-15730"/>
    <s v="Joe Kamberova"/>
    <s v="Consumer"/>
    <s v="United States"/>
    <x v="216"/>
    <s v="Alabama"/>
    <n v="36608"/>
    <x v="0"/>
    <s v="TEC-AC-10000420"/>
    <x v="2"/>
    <s v="Accessories"/>
    <s v="Logitech G500s Laser Gaming Mouse with Adjustable Weight Tuning"/>
    <n v="209.97"/>
    <n v="3"/>
    <n v="0"/>
    <n v="71.389799999999994"/>
  </r>
  <r>
    <n v="3501"/>
    <s v="CA-2016-108616"/>
    <d v="2016-09-29T00:00:00"/>
    <x v="767"/>
    <x v="1"/>
    <s v="JK-15730"/>
    <s v="Joe Kamberova"/>
    <s v="Consumer"/>
    <s v="United States"/>
    <x v="216"/>
    <s v="Alabama"/>
    <n v="36608"/>
    <x v="0"/>
    <s v="OFF-BI-10001989"/>
    <x v="1"/>
    <s v="Binders"/>
    <s v="Premium Transparent Presentation Covers by GBC"/>
    <n v="62.94"/>
    <n v="3"/>
    <n v="0"/>
    <n v="30.211200000000002"/>
  </r>
  <r>
    <n v="3502"/>
    <s v="CA-2016-108616"/>
    <d v="2016-09-29T00:00:00"/>
    <x v="767"/>
    <x v="1"/>
    <s v="JK-15730"/>
    <s v="Joe Kamberova"/>
    <s v="Consumer"/>
    <s v="United States"/>
    <x v="216"/>
    <s v="Alabama"/>
    <n v="36608"/>
    <x v="0"/>
    <s v="OFF-AR-10001149"/>
    <x v="1"/>
    <s v="Art"/>
    <s v="Sanford Colorific Colored Pencils, 12/Box"/>
    <n v="25.92"/>
    <n v="9"/>
    <n v="0"/>
    <n v="7.7759999999999998"/>
  </r>
  <r>
    <n v="3503"/>
    <s v="CA-2017-125115"/>
    <d v="2017-04-10T00:00:00"/>
    <x v="939"/>
    <x v="3"/>
    <s v="RD-19930"/>
    <s v="Russell D'Ascenzo"/>
    <s v="Consumer"/>
    <s v="United States"/>
    <x v="89"/>
    <s v="Texas"/>
    <n v="78745"/>
    <x v="2"/>
    <s v="OFF-PA-10004101"/>
    <x v="1"/>
    <s v="Paper"/>
    <s v="Xerox 1894"/>
    <n v="10.368"/>
    <n v="2"/>
    <n v="0.2"/>
    <n v="3.6288"/>
  </r>
  <r>
    <n v="3504"/>
    <s v="CA-2017-125115"/>
    <d v="2017-04-10T00:00:00"/>
    <x v="939"/>
    <x v="3"/>
    <s v="RD-19930"/>
    <s v="Russell D'Ascenzo"/>
    <s v="Consumer"/>
    <s v="United States"/>
    <x v="89"/>
    <s v="Texas"/>
    <n v="78745"/>
    <x v="2"/>
    <s v="TEC-AC-10001714"/>
    <x v="2"/>
    <s v="Accessories"/>
    <s v="Logitech MX Performance Wireless Mouse"/>
    <n v="95.736000000000004"/>
    <n v="3"/>
    <n v="0.2"/>
    <n v="20.343900000000001"/>
  </r>
  <r>
    <n v="3505"/>
    <s v="CA-2016-150945"/>
    <d v="2016-12-18T00:00:00"/>
    <x v="120"/>
    <x v="0"/>
    <s v="JK-16120"/>
    <s v="Julie Kriz"/>
    <s v="Home Office"/>
    <s v="United States"/>
    <x v="20"/>
    <s v="New York"/>
    <n v="10009"/>
    <x v="3"/>
    <s v="OFF-ST-10003716"/>
    <x v="1"/>
    <s v="Storage"/>
    <s v="Tennsco Double-Tier Lockers"/>
    <n v="900.08"/>
    <n v="4"/>
    <n v="0"/>
    <n v="117.0104"/>
  </r>
  <r>
    <n v="3506"/>
    <s v="CA-2014-166863"/>
    <d v="2014-06-20T00:00:00"/>
    <x v="637"/>
    <x v="1"/>
    <s v="SC-20020"/>
    <s v="Sam Craven"/>
    <s v="Consumer"/>
    <s v="United States"/>
    <x v="243"/>
    <s v="Texas"/>
    <n v="75023"/>
    <x v="2"/>
    <s v="TEC-PH-10000369"/>
    <x v="2"/>
    <s v="Phones"/>
    <s v="HTC One Mini"/>
    <n v="201.584"/>
    <n v="2"/>
    <n v="0.2"/>
    <n v="20.1584"/>
  </r>
  <r>
    <n v="3507"/>
    <s v="CA-2014-166863"/>
    <d v="2014-06-20T00:00:00"/>
    <x v="637"/>
    <x v="1"/>
    <s v="SC-20020"/>
    <s v="Sam Craven"/>
    <s v="Consumer"/>
    <s v="United States"/>
    <x v="243"/>
    <s v="Texas"/>
    <n v="75023"/>
    <x v="2"/>
    <s v="OFF-BI-10000756"/>
    <x v="1"/>
    <s v="Binders"/>
    <s v="Storex DuraTech Recycled Plastic Frosted Binders"/>
    <n v="3.3919999999999999"/>
    <n v="4"/>
    <n v="0.8"/>
    <n v="-5.0880000000000001"/>
  </r>
  <r>
    <n v="3508"/>
    <s v="CA-2014-166863"/>
    <d v="2014-06-20T00:00:00"/>
    <x v="637"/>
    <x v="1"/>
    <s v="SC-20020"/>
    <s v="Sam Craven"/>
    <s v="Consumer"/>
    <s v="United States"/>
    <x v="243"/>
    <s v="Texas"/>
    <n v="75023"/>
    <x v="2"/>
    <s v="FUR-BO-10001608"/>
    <x v="0"/>
    <s v="Bookcases"/>
    <s v="Hon Metal Bookcases, Black"/>
    <n v="193.06559999999999"/>
    <n v="4"/>
    <n v="0.32"/>
    <n v="-19.874400000000001"/>
  </r>
  <r>
    <n v="3509"/>
    <s v="CA-2014-166863"/>
    <d v="2014-06-20T00:00:00"/>
    <x v="637"/>
    <x v="1"/>
    <s v="SC-20020"/>
    <s v="Sam Craven"/>
    <s v="Consumer"/>
    <s v="United States"/>
    <x v="243"/>
    <s v="Texas"/>
    <n v="75023"/>
    <x v="2"/>
    <s v="OFF-PA-10001166"/>
    <x v="1"/>
    <s v="Paper"/>
    <s v="Xerox 2"/>
    <n v="15.552"/>
    <n v="3"/>
    <n v="0.2"/>
    <n v="5.4432"/>
  </r>
  <r>
    <n v="3510"/>
    <s v="CA-2014-166863"/>
    <d v="2014-06-20T00:00:00"/>
    <x v="637"/>
    <x v="1"/>
    <s v="SC-20020"/>
    <s v="Sam Craven"/>
    <s v="Consumer"/>
    <s v="United States"/>
    <x v="243"/>
    <s v="Texas"/>
    <n v="75023"/>
    <x v="2"/>
    <s v="OFF-PA-10000587"/>
    <x v="1"/>
    <s v="Paper"/>
    <s v="Array Parchment Paper, Assorted Colors"/>
    <n v="11.648"/>
    <n v="2"/>
    <n v="0.2"/>
    <n v="4.0768000000000004"/>
  </r>
  <r>
    <n v="3511"/>
    <s v="CA-2014-166863"/>
    <d v="2014-06-20T00:00:00"/>
    <x v="637"/>
    <x v="1"/>
    <s v="SC-20020"/>
    <s v="Sam Craven"/>
    <s v="Consumer"/>
    <s v="United States"/>
    <x v="243"/>
    <s v="Texas"/>
    <n v="75023"/>
    <x v="2"/>
    <s v="TEC-MA-10001972"/>
    <x v="2"/>
    <s v="Machines"/>
    <s v="Okidata C331dn Printer"/>
    <n v="418.8"/>
    <n v="2"/>
    <n v="0.4"/>
    <n v="-97.72"/>
  </r>
  <r>
    <n v="3512"/>
    <s v="CA-2014-166863"/>
    <d v="2014-06-20T00:00:00"/>
    <x v="637"/>
    <x v="1"/>
    <s v="SC-20020"/>
    <s v="Sam Craven"/>
    <s v="Consumer"/>
    <s v="United States"/>
    <x v="243"/>
    <s v="Texas"/>
    <n v="75023"/>
    <x v="2"/>
    <s v="OFF-ST-10004123"/>
    <x v="1"/>
    <s v="Storage"/>
    <s v="Safco Industrial Wire Shelving System"/>
    <n v="509.488"/>
    <n v="7"/>
    <n v="0.2"/>
    <n v="-127.372"/>
  </r>
  <r>
    <n v="3513"/>
    <s v="CA-2017-140326"/>
    <d v="2017-09-04T00:00:00"/>
    <x v="371"/>
    <x v="2"/>
    <s v="HW-14935"/>
    <s v="Helen Wasserman"/>
    <s v="Corporate"/>
    <s v="United States"/>
    <x v="22"/>
    <s v="Illinois"/>
    <n v="60653"/>
    <x v="2"/>
    <s v="FUR-BO-10000112"/>
    <x v="0"/>
    <s v="Bookcases"/>
    <s v="Bush Birmingham Collection Bookcase, Dark Cherry"/>
    <n v="825.17399999999998"/>
    <n v="9"/>
    <n v="0.3"/>
    <n v="-117.88200000000001"/>
  </r>
  <r>
    <n v="3514"/>
    <s v="CA-2017-140326"/>
    <d v="2017-09-04T00:00:00"/>
    <x v="371"/>
    <x v="2"/>
    <s v="HW-14935"/>
    <s v="Helen Wasserman"/>
    <s v="Corporate"/>
    <s v="United States"/>
    <x v="22"/>
    <s v="Illinois"/>
    <n v="60653"/>
    <x v="2"/>
    <s v="OFF-PA-10004041"/>
    <x v="1"/>
    <s v="Paper"/>
    <s v="It's Hot Message Books with Stickers, 2 3/4&quot; x 5&quot;"/>
    <n v="17.760000000000002"/>
    <n v="3"/>
    <n v="0.2"/>
    <n v="5.55"/>
  </r>
  <r>
    <n v="3515"/>
    <s v="CA-2017-140326"/>
    <d v="2017-09-04T00:00:00"/>
    <x v="371"/>
    <x v="2"/>
    <s v="HW-14935"/>
    <s v="Helen Wasserman"/>
    <s v="Corporate"/>
    <s v="United States"/>
    <x v="22"/>
    <s v="Illinois"/>
    <n v="60653"/>
    <x v="2"/>
    <s v="OFF-AR-10001149"/>
    <x v="1"/>
    <s v="Art"/>
    <s v="Sanford Colorific Colored Pencils, 12/Box"/>
    <n v="6.9119999999999999"/>
    <n v="3"/>
    <n v="0.2"/>
    <n v="0.86399999999999999"/>
  </r>
  <r>
    <n v="3516"/>
    <s v="CA-2016-168536"/>
    <d v="2016-12-20T00:00:00"/>
    <x v="746"/>
    <x v="1"/>
    <s v="SC-20800"/>
    <s v="Stuart Calhoun"/>
    <s v="Consumer"/>
    <s v="United States"/>
    <x v="25"/>
    <s v="Mississippi"/>
    <n v="39212"/>
    <x v="0"/>
    <s v="TEC-AC-10002323"/>
    <x v="2"/>
    <s v="Accessories"/>
    <s v="SanDisk Ultra 32 GB MicroSDHC Class 10 Memory Card"/>
    <n v="66.3"/>
    <n v="3"/>
    <n v="0"/>
    <n v="8.6189999999999998"/>
  </r>
  <r>
    <n v="3517"/>
    <s v="US-2016-113649"/>
    <d v="2016-08-09T00:00:00"/>
    <x v="427"/>
    <x v="2"/>
    <s v="HA-14920"/>
    <s v="Helen Andreada"/>
    <s v="Consumer"/>
    <s v="United States"/>
    <x v="115"/>
    <s v="North Carolina"/>
    <n v="28314"/>
    <x v="0"/>
    <s v="OFF-PA-10000130"/>
    <x v="1"/>
    <s v="Paper"/>
    <s v="Xerox 199"/>
    <n v="30.815999999999999"/>
    <n v="9"/>
    <n v="0.2"/>
    <n v="9.6300000000000008"/>
  </r>
  <r>
    <n v="3518"/>
    <s v="US-2016-113649"/>
    <d v="2016-08-09T00:00:00"/>
    <x v="427"/>
    <x v="2"/>
    <s v="HA-14920"/>
    <s v="Helen Andreada"/>
    <s v="Consumer"/>
    <s v="United States"/>
    <x v="115"/>
    <s v="North Carolina"/>
    <n v="28314"/>
    <x v="0"/>
    <s v="TEC-PH-10002350"/>
    <x v="2"/>
    <s v="Phones"/>
    <s v="Apple EarPods with Remote and Mic"/>
    <n v="44.783999999999999"/>
    <n v="2"/>
    <n v="0.2"/>
    <n v="4.4783999999999997"/>
  </r>
  <r>
    <n v="3519"/>
    <s v="US-2016-113649"/>
    <d v="2016-08-09T00:00:00"/>
    <x v="427"/>
    <x v="2"/>
    <s v="HA-14920"/>
    <s v="Helen Andreada"/>
    <s v="Consumer"/>
    <s v="United States"/>
    <x v="115"/>
    <s v="North Carolina"/>
    <n v="28314"/>
    <x v="0"/>
    <s v="OFF-AP-10002518"/>
    <x v="1"/>
    <s v="Appliances"/>
    <s v="Kensington 7 Outlet MasterPiece Power Center"/>
    <n v="569.53599999999994"/>
    <n v="4"/>
    <n v="0.2"/>
    <n v="64.072799999999901"/>
  </r>
  <r>
    <n v="3520"/>
    <s v="CA-2015-124975"/>
    <d v="2015-06-22T00:00:00"/>
    <x v="579"/>
    <x v="2"/>
    <s v="MG-17875"/>
    <s v="Michael Grace"/>
    <s v="Home Office"/>
    <s v="United States"/>
    <x v="34"/>
    <s v="Illinois"/>
    <n v="60505"/>
    <x v="2"/>
    <s v="FUR-TA-10002645"/>
    <x v="0"/>
    <s v="Tables"/>
    <s v="Hon Rectangular Conference Tables"/>
    <n v="796.42499999999995"/>
    <n v="7"/>
    <n v="0.5"/>
    <n v="-525.64049999999997"/>
  </r>
  <r>
    <n v="3521"/>
    <s v="CA-2015-168767"/>
    <d v="2015-04-10T00:00:00"/>
    <x v="368"/>
    <x v="1"/>
    <s v="DM-12955"/>
    <s v="Dario Medina"/>
    <s v="Corporate"/>
    <s v="United States"/>
    <x v="301"/>
    <s v="California"/>
    <n v="95823"/>
    <x v="1"/>
    <s v="OFF-BI-10000773"/>
    <x v="1"/>
    <s v="Binders"/>
    <s v="Insertable Tab Post Binder Dividers"/>
    <n v="12.832000000000001"/>
    <n v="2"/>
    <n v="0.2"/>
    <n v="4.3308"/>
  </r>
  <r>
    <n v="3522"/>
    <s v="CA-2016-114482"/>
    <d v="2016-11-21T00:00:00"/>
    <x v="539"/>
    <x v="0"/>
    <s v="DM-13345"/>
    <s v="Denise Monton"/>
    <s v="Corporate"/>
    <s v="United States"/>
    <x v="96"/>
    <s v="Iowa"/>
    <n v="50315"/>
    <x v="2"/>
    <s v="OFF-PA-10003845"/>
    <x v="1"/>
    <s v="Paper"/>
    <s v="Xerox 1987"/>
    <n v="40.46"/>
    <n v="7"/>
    <n v="0"/>
    <n v="19.825399999999998"/>
  </r>
  <r>
    <n v="3523"/>
    <s v="CA-2016-114482"/>
    <d v="2016-11-21T00:00:00"/>
    <x v="539"/>
    <x v="0"/>
    <s v="DM-13345"/>
    <s v="Denise Monton"/>
    <s v="Corporate"/>
    <s v="United States"/>
    <x v="96"/>
    <s v="Iowa"/>
    <n v="50315"/>
    <x v="2"/>
    <s v="TEC-PH-10001580"/>
    <x v="2"/>
    <s v="Phones"/>
    <s v="Logitech Mobile Speakerphone P710e - speaker phone"/>
    <n v="404.94"/>
    <n v="3"/>
    <n v="0"/>
    <n v="109.3338"/>
  </r>
  <r>
    <n v="3524"/>
    <s v="CA-2016-137673"/>
    <d v="2016-09-05T00:00:00"/>
    <x v="165"/>
    <x v="1"/>
    <s v="ML-17395"/>
    <s v="Marina Lichtenstein"/>
    <s v="Corporate"/>
    <s v="United States"/>
    <x v="70"/>
    <s v="California"/>
    <n v="92105"/>
    <x v="1"/>
    <s v="TEC-AC-10002345"/>
    <x v="2"/>
    <s v="Accessories"/>
    <s v="HP Standard 104 key PS/2 Keyboard"/>
    <n v="116"/>
    <n v="8"/>
    <n v="0"/>
    <n v="29"/>
  </r>
  <r>
    <n v="3525"/>
    <s v="CA-2016-132731"/>
    <d v="2016-11-24T00:00:00"/>
    <x v="940"/>
    <x v="1"/>
    <s v="GA-14515"/>
    <s v="George Ashbrook"/>
    <s v="Consumer"/>
    <s v="United States"/>
    <x v="61"/>
    <s v="Texas"/>
    <n v="75081"/>
    <x v="2"/>
    <s v="TEC-PH-10004120"/>
    <x v="2"/>
    <s v="Phones"/>
    <s v="AT&amp;T 1080 Phone"/>
    <n v="657.55200000000002"/>
    <n v="6"/>
    <n v="0.2"/>
    <n v="49.316400000000002"/>
  </r>
  <r>
    <n v="3526"/>
    <s v="CA-2017-148922"/>
    <d v="2017-12-10T00:00:00"/>
    <x v="159"/>
    <x v="0"/>
    <s v="SU-20665"/>
    <s v="Stephanie Ulpright"/>
    <s v="Home Office"/>
    <s v="United States"/>
    <x v="25"/>
    <s v="Mississippi"/>
    <n v="39212"/>
    <x v="0"/>
    <s v="TEC-AC-10001838"/>
    <x v="2"/>
    <s v="Accessories"/>
    <s v="Razer Tiamat Over Ear 7.1 Surround Sound PC Gaming Headset"/>
    <n v="599.97"/>
    <n v="3"/>
    <n v="0"/>
    <n v="257.9871"/>
  </r>
  <r>
    <n v="3527"/>
    <s v="CA-2017-148922"/>
    <d v="2017-12-10T00:00:00"/>
    <x v="159"/>
    <x v="0"/>
    <s v="SU-20665"/>
    <s v="Stephanie Ulpright"/>
    <s v="Home Office"/>
    <s v="United States"/>
    <x v="25"/>
    <s v="Mississippi"/>
    <n v="39212"/>
    <x v="0"/>
    <s v="TEC-PH-10000148"/>
    <x v="2"/>
    <s v="Phones"/>
    <s v="Cyber Acoustics AC-202b Speech Recognition Stereo Headset"/>
    <n v="38.97"/>
    <n v="3"/>
    <n v="0"/>
    <n v="0.77940000000000098"/>
  </r>
  <r>
    <n v="3528"/>
    <s v="CA-2017-148922"/>
    <d v="2017-12-10T00:00:00"/>
    <x v="159"/>
    <x v="0"/>
    <s v="SU-20665"/>
    <s v="Stephanie Ulpright"/>
    <s v="Home Office"/>
    <s v="United States"/>
    <x v="25"/>
    <s v="Mississippi"/>
    <n v="39212"/>
    <x v="0"/>
    <s v="OFF-BI-10003476"/>
    <x v="1"/>
    <s v="Binders"/>
    <s v="Avery Metallic Poly Binders"/>
    <n v="45.84"/>
    <n v="8"/>
    <n v="0"/>
    <n v="22.0032"/>
  </r>
  <r>
    <n v="3529"/>
    <s v="CA-2016-130680"/>
    <d v="2016-06-24T00:00:00"/>
    <x v="597"/>
    <x v="1"/>
    <s v="BD-11320"/>
    <s v="Bill Donatelli"/>
    <s v="Consumer"/>
    <s v="United States"/>
    <x v="70"/>
    <s v="California"/>
    <n v="92024"/>
    <x v="1"/>
    <s v="TEC-PH-10004833"/>
    <x v="2"/>
    <s v="Phones"/>
    <s v="Macally Suction Cup Mount"/>
    <n v="38.24"/>
    <n v="4"/>
    <n v="0.2"/>
    <n v="-9.56"/>
  </r>
  <r>
    <n v="3530"/>
    <s v="CA-2015-141145"/>
    <d v="2015-09-17T00:00:00"/>
    <x v="832"/>
    <x v="1"/>
    <s v="DB-13405"/>
    <s v="Denny Blanton"/>
    <s v="Consumer"/>
    <s v="United States"/>
    <x v="333"/>
    <s v="Florida"/>
    <n v="32839"/>
    <x v="0"/>
    <s v="TEC-AC-10001465"/>
    <x v="2"/>
    <s v="Accessories"/>
    <s v="SanDisk Cruzer 64 GB USB Flash Drive"/>
    <n v="87.168000000000006"/>
    <n v="3"/>
    <n v="0.2"/>
    <n v="10.896000000000001"/>
  </r>
  <r>
    <n v="3531"/>
    <s v="US-2016-152835"/>
    <d v="2016-05-19T00:00:00"/>
    <x v="213"/>
    <x v="1"/>
    <s v="RP-19855"/>
    <s v="Roy Phan"/>
    <s v="Corporate"/>
    <s v="United States"/>
    <x v="240"/>
    <s v="Indiana"/>
    <n v="47905"/>
    <x v="2"/>
    <s v="OFF-AR-10003056"/>
    <x v="1"/>
    <s v="Art"/>
    <s v="Newell 341"/>
    <n v="21.4"/>
    <n v="5"/>
    <n v="0"/>
    <n v="6.2060000000000004"/>
  </r>
  <r>
    <n v="3532"/>
    <s v="CA-2016-155565"/>
    <d v="2016-05-28T00:00:00"/>
    <x v="528"/>
    <x v="3"/>
    <s v="EH-13765"/>
    <s v="Edward Hooks"/>
    <s v="Corporate"/>
    <s v="United States"/>
    <x v="20"/>
    <s v="New York"/>
    <n v="10035"/>
    <x v="3"/>
    <s v="OFF-SU-10001218"/>
    <x v="1"/>
    <s v="Supplies"/>
    <s v="Fiskars Softgrip Scissors"/>
    <n v="54.9"/>
    <n v="5"/>
    <n v="0"/>
    <n v="15.372"/>
  </r>
  <r>
    <n v="3533"/>
    <s v="CA-2014-110849"/>
    <d v="2014-04-18T00:00:00"/>
    <x v="941"/>
    <x v="1"/>
    <s v="JL-15835"/>
    <s v="John Lee"/>
    <s v="Consumer"/>
    <s v="United States"/>
    <x v="1"/>
    <s v="California"/>
    <n v="90049"/>
    <x v="1"/>
    <s v="TEC-MA-10002859"/>
    <x v="2"/>
    <s v="Machines"/>
    <s v="Ativa MDM8000 8-Sheet Micro-Cut Shredder"/>
    <n v="287.96800000000002"/>
    <n v="4"/>
    <n v="0.2"/>
    <n v="97.1892"/>
  </r>
  <r>
    <n v="3534"/>
    <s v="CA-2014-110849"/>
    <d v="2014-04-18T00:00:00"/>
    <x v="941"/>
    <x v="1"/>
    <s v="JL-15835"/>
    <s v="John Lee"/>
    <s v="Consumer"/>
    <s v="United States"/>
    <x v="1"/>
    <s v="California"/>
    <n v="90049"/>
    <x v="1"/>
    <s v="OFF-AR-10002375"/>
    <x v="1"/>
    <s v="Art"/>
    <s v="Newell 351"/>
    <n v="13.12"/>
    <n v="4"/>
    <n v="0"/>
    <n v="3.8048000000000002"/>
  </r>
  <r>
    <n v="3535"/>
    <s v="CA-2014-110849"/>
    <d v="2014-04-18T00:00:00"/>
    <x v="941"/>
    <x v="1"/>
    <s v="JL-15835"/>
    <s v="John Lee"/>
    <s v="Consumer"/>
    <s v="United States"/>
    <x v="1"/>
    <s v="California"/>
    <n v="90049"/>
    <x v="1"/>
    <s v="OFF-AR-10000657"/>
    <x v="1"/>
    <s v="Art"/>
    <s v="Binney &amp; Smith inkTank Desk Highlighter, Chisel Tip, Yellow, 12/Box"/>
    <n v="10.75"/>
    <n v="5"/>
    <n v="0"/>
    <n v="3.5474999999999999"/>
  </r>
  <r>
    <n v="3536"/>
    <s v="CA-2014-110849"/>
    <d v="2014-04-18T00:00:00"/>
    <x v="941"/>
    <x v="1"/>
    <s v="JL-15835"/>
    <s v="John Lee"/>
    <s v="Consumer"/>
    <s v="United States"/>
    <x v="1"/>
    <s v="California"/>
    <n v="90049"/>
    <x v="1"/>
    <s v="OFF-FA-10000134"/>
    <x v="1"/>
    <s v="Fasteners"/>
    <s v="Advantus Push Pins, Aluminum Head"/>
    <n v="11.62"/>
    <n v="2"/>
    <n v="0"/>
    <n v="3.6021999999999998"/>
  </r>
  <r>
    <n v="3537"/>
    <s v="CA-2016-145842"/>
    <d v="2016-06-17T00:00:00"/>
    <x v="375"/>
    <x v="0"/>
    <s v="FM-14380"/>
    <s v="Fred McMath"/>
    <s v="Consumer"/>
    <s v="United States"/>
    <x v="20"/>
    <s v="New York"/>
    <n v="10024"/>
    <x v="3"/>
    <s v="OFF-ST-10000419"/>
    <x v="1"/>
    <s v="Storage"/>
    <s v="Rogers Jumbo File, Granite"/>
    <n v="40.74"/>
    <n v="3"/>
    <n v="0"/>
    <n v="0.40739999999999899"/>
  </r>
  <r>
    <n v="3538"/>
    <s v="CA-2014-158771"/>
    <d v="2014-05-09T00:00:00"/>
    <x v="942"/>
    <x v="3"/>
    <s v="SB-20290"/>
    <s v="Sean Braxton"/>
    <s v="Corporate"/>
    <s v="United States"/>
    <x v="0"/>
    <s v="Kentucky"/>
    <n v="42420"/>
    <x v="0"/>
    <s v="OFF-ST-10000107"/>
    <x v="1"/>
    <s v="Storage"/>
    <s v="Fellowes Super Stor/Drawer"/>
    <n v="83.25"/>
    <n v="3"/>
    <n v="0"/>
    <n v="14.984999999999999"/>
  </r>
  <r>
    <n v="3539"/>
    <s v="CA-2014-158771"/>
    <d v="2014-05-09T00:00:00"/>
    <x v="942"/>
    <x v="3"/>
    <s v="SB-20290"/>
    <s v="Sean Braxton"/>
    <s v="Corporate"/>
    <s v="United States"/>
    <x v="0"/>
    <s v="Kentucky"/>
    <n v="42420"/>
    <x v="0"/>
    <s v="OFF-LA-10001641"/>
    <x v="1"/>
    <s v="Labels"/>
    <s v="Avery 518"/>
    <n v="9.4499999999999993"/>
    <n v="3"/>
    <n v="0"/>
    <n v="4.5359999999999996"/>
  </r>
  <r>
    <n v="3540"/>
    <s v="CA-2014-158771"/>
    <d v="2014-05-09T00:00:00"/>
    <x v="942"/>
    <x v="3"/>
    <s v="SB-20290"/>
    <s v="Sean Braxton"/>
    <s v="Corporate"/>
    <s v="United States"/>
    <x v="0"/>
    <s v="Kentucky"/>
    <n v="42420"/>
    <x v="0"/>
    <s v="OFF-LA-10003121"/>
    <x v="1"/>
    <s v="Labels"/>
    <s v="Avery 506"/>
    <n v="20.65"/>
    <n v="5"/>
    <n v="0"/>
    <n v="9.4990000000000006"/>
  </r>
  <r>
    <n v="3541"/>
    <s v="CA-2014-158771"/>
    <d v="2014-05-09T00:00:00"/>
    <x v="942"/>
    <x v="3"/>
    <s v="SB-20290"/>
    <s v="Sean Braxton"/>
    <s v="Corporate"/>
    <s v="United States"/>
    <x v="0"/>
    <s v="Kentucky"/>
    <n v="42420"/>
    <x v="0"/>
    <s v="OFF-PA-10002689"/>
    <x v="1"/>
    <s v="Paper"/>
    <s v="Weyerhaeuser First Choice Laser/Copy Paper (20Lb. and 88 Bright)"/>
    <n v="45.36"/>
    <n v="7"/>
    <n v="0"/>
    <n v="21.7728"/>
  </r>
  <r>
    <n v="3542"/>
    <s v="CA-2016-157511"/>
    <d v="2016-09-18T00:00:00"/>
    <x v="369"/>
    <x v="2"/>
    <s v="SV-20365"/>
    <s v="Seth Vernon"/>
    <s v="Consumer"/>
    <s v="United States"/>
    <x v="38"/>
    <s v="Ohio"/>
    <n v="43229"/>
    <x v="3"/>
    <s v="FUR-FU-10002107"/>
    <x v="0"/>
    <s v="Furnishings"/>
    <s v="Eldon Pizzaz Desk Accessories"/>
    <n v="5.3520000000000003"/>
    <n v="3"/>
    <n v="0.2"/>
    <n v="1.6055999999999999"/>
  </r>
  <r>
    <n v="3543"/>
    <s v="CA-2016-157511"/>
    <d v="2016-09-18T00:00:00"/>
    <x v="369"/>
    <x v="2"/>
    <s v="SV-20365"/>
    <s v="Seth Vernon"/>
    <s v="Consumer"/>
    <s v="United States"/>
    <x v="38"/>
    <s v="Ohio"/>
    <n v="43229"/>
    <x v="3"/>
    <s v="FUR-CH-10002647"/>
    <x v="0"/>
    <s v="Chairs"/>
    <s v="Situations Contoured Folding Chairs, 4/Set"/>
    <n v="99.372"/>
    <n v="2"/>
    <n v="0.3"/>
    <n v="-7.0979999999999901"/>
  </r>
  <r>
    <n v="3544"/>
    <s v="CA-2016-157511"/>
    <d v="2016-09-18T00:00:00"/>
    <x v="369"/>
    <x v="2"/>
    <s v="SV-20365"/>
    <s v="Seth Vernon"/>
    <s v="Consumer"/>
    <s v="United States"/>
    <x v="38"/>
    <s v="Ohio"/>
    <n v="43229"/>
    <x v="3"/>
    <s v="OFF-AR-10002257"/>
    <x v="1"/>
    <s v="Art"/>
    <s v="Eldon Spacemaker Box, Quick-Snap Lid, Clear"/>
    <n v="2.6720000000000002"/>
    <n v="1"/>
    <n v="0.2"/>
    <n v="0.3674"/>
  </r>
  <r>
    <n v="3545"/>
    <s v="CA-2017-121216"/>
    <d v="2017-12-23T00:00:00"/>
    <x v="209"/>
    <x v="0"/>
    <s v="MM-17920"/>
    <s v="Michael Moore"/>
    <s v="Consumer"/>
    <s v="United States"/>
    <x v="284"/>
    <s v="Texas"/>
    <n v="77840"/>
    <x v="2"/>
    <s v="OFF-PA-10004519"/>
    <x v="1"/>
    <s v="Paper"/>
    <s v="Spiral Phone Message Books with Labels by Adams"/>
    <n v="28.672000000000001"/>
    <n v="8"/>
    <n v="0.2"/>
    <n v="10.393599999999999"/>
  </r>
  <r>
    <n v="3546"/>
    <s v="CA-2017-121216"/>
    <d v="2017-12-23T00:00:00"/>
    <x v="209"/>
    <x v="0"/>
    <s v="MM-17920"/>
    <s v="Michael Moore"/>
    <s v="Consumer"/>
    <s v="United States"/>
    <x v="284"/>
    <s v="Texas"/>
    <n v="77840"/>
    <x v="2"/>
    <s v="OFF-AP-10001947"/>
    <x v="1"/>
    <s v="Appliances"/>
    <s v="Acco 6 Outlet Guardian Premium Plus Surge Suppressor"/>
    <n v="29.312000000000001"/>
    <n v="8"/>
    <n v="0.8"/>
    <n v="-74.745599999999996"/>
  </r>
  <r>
    <n v="3547"/>
    <s v="CA-2017-155292"/>
    <d v="2017-10-30T00:00:00"/>
    <x v="943"/>
    <x v="2"/>
    <s v="RD-19810"/>
    <s v="Ross DeVincentis"/>
    <s v="Home Office"/>
    <s v="United States"/>
    <x v="102"/>
    <s v="Kentucky"/>
    <n v="40475"/>
    <x v="0"/>
    <s v="OFF-ST-10004963"/>
    <x v="1"/>
    <s v="Storage"/>
    <s v="Eldon Gobal File Keepers"/>
    <n v="105.98"/>
    <n v="7"/>
    <n v="0"/>
    <n v="4.2391999999999896"/>
  </r>
  <r>
    <n v="3548"/>
    <s v="CA-2017-155292"/>
    <d v="2017-10-30T00:00:00"/>
    <x v="943"/>
    <x v="2"/>
    <s v="RD-19810"/>
    <s v="Ross DeVincentis"/>
    <s v="Home Office"/>
    <s v="United States"/>
    <x v="102"/>
    <s v="Kentucky"/>
    <n v="40475"/>
    <x v="0"/>
    <s v="OFF-SU-10002573"/>
    <x v="1"/>
    <s v="Supplies"/>
    <s v="Acme 10&quot; Easy Grip Assistive Scissors"/>
    <n v="35.06"/>
    <n v="2"/>
    <n v="0"/>
    <n v="10.518000000000001"/>
  </r>
  <r>
    <n v="3549"/>
    <s v="CA-2017-155292"/>
    <d v="2017-10-30T00:00:00"/>
    <x v="943"/>
    <x v="2"/>
    <s v="RD-19810"/>
    <s v="Ross DeVincentis"/>
    <s v="Home Office"/>
    <s v="United States"/>
    <x v="102"/>
    <s v="Kentucky"/>
    <n v="40475"/>
    <x v="0"/>
    <s v="FUR-CH-10000553"/>
    <x v="0"/>
    <s v="Chairs"/>
    <s v="Metal Folding Chairs, Beige, 4/Carton"/>
    <n v="33.94"/>
    <n v="1"/>
    <n v="0"/>
    <n v="9.1638000000000002"/>
  </r>
  <r>
    <n v="3550"/>
    <s v="CA-2017-155292"/>
    <d v="2017-10-30T00:00:00"/>
    <x v="943"/>
    <x v="2"/>
    <s v="RD-19810"/>
    <s v="Ross DeVincentis"/>
    <s v="Home Office"/>
    <s v="United States"/>
    <x v="102"/>
    <s v="Kentucky"/>
    <n v="40475"/>
    <x v="0"/>
    <s v="OFF-LA-10001982"/>
    <x v="1"/>
    <s v="Labels"/>
    <s v="Smead Alpha-Z Color-Coded Name Labels First Letter Starter Set"/>
    <n v="30"/>
    <n v="8"/>
    <n v="0"/>
    <n v="14.4"/>
  </r>
  <r>
    <n v="3551"/>
    <s v="CA-2016-152555"/>
    <d v="2016-03-29T00:00:00"/>
    <x v="944"/>
    <x v="0"/>
    <s v="ME-17320"/>
    <s v="Maria Etezadi"/>
    <s v="Home Office"/>
    <s v="United States"/>
    <x v="22"/>
    <s v="Illinois"/>
    <n v="60653"/>
    <x v="2"/>
    <s v="OFF-PA-10001295"/>
    <x v="1"/>
    <s v="Paper"/>
    <s v="Computer Printout Paper with Letter-Trim Perforations"/>
    <n v="45.527999999999999"/>
    <n v="3"/>
    <n v="0.2"/>
    <n v="15.934799999999999"/>
  </r>
  <r>
    <n v="3552"/>
    <s v="CA-2016-152555"/>
    <d v="2016-03-29T00:00:00"/>
    <x v="944"/>
    <x v="0"/>
    <s v="ME-17320"/>
    <s v="Maria Etezadi"/>
    <s v="Home Office"/>
    <s v="United States"/>
    <x v="22"/>
    <s v="Illinois"/>
    <n v="60653"/>
    <x v="2"/>
    <s v="FUR-CH-10002965"/>
    <x v="0"/>
    <s v="Chairs"/>
    <s v="Global Leather Highback Executive Chair with Pneumatic Height Adjustment, Black"/>
    <n v="844.11599999999999"/>
    <n v="6"/>
    <n v="0.3"/>
    <n v="-36.176400000000001"/>
  </r>
  <r>
    <n v="3553"/>
    <s v="CA-2016-152555"/>
    <d v="2016-03-29T00:00:00"/>
    <x v="944"/>
    <x v="0"/>
    <s v="ME-17320"/>
    <s v="Maria Etezadi"/>
    <s v="Home Office"/>
    <s v="United States"/>
    <x v="22"/>
    <s v="Illinois"/>
    <n v="60653"/>
    <x v="2"/>
    <s v="TEC-PH-10001254"/>
    <x v="2"/>
    <s v="Phones"/>
    <s v="Jabra BIZ 2300 Duo QD Duo Corded Headset"/>
    <n v="812.73599999999999"/>
    <n v="8"/>
    <n v="0.2"/>
    <n v="60.955199999999998"/>
  </r>
  <r>
    <n v="3554"/>
    <s v="CA-2017-107832"/>
    <d v="2017-11-23T00:00:00"/>
    <x v="177"/>
    <x v="0"/>
    <s v="FH-14275"/>
    <s v="Frank Hawley"/>
    <s v="Corporate"/>
    <s v="United States"/>
    <x v="10"/>
    <s v="Pennsylvania"/>
    <n v="19120"/>
    <x v="3"/>
    <s v="OFF-BI-10001658"/>
    <x v="1"/>
    <s v="Binders"/>
    <s v="GBC Standard Therm-A-Bind Covers"/>
    <n v="7.476"/>
    <n v="1"/>
    <n v="0.7"/>
    <n v="-5.9808000000000003"/>
  </r>
  <r>
    <n v="3555"/>
    <s v="CA-2014-120838"/>
    <d v="2014-03-23T00:00:00"/>
    <x v="616"/>
    <x v="0"/>
    <s v="PO-18865"/>
    <s v="Patrick O'Donnell"/>
    <s v="Consumer"/>
    <s v="United States"/>
    <x v="1"/>
    <s v="California"/>
    <n v="90036"/>
    <x v="1"/>
    <s v="OFF-ST-10000585"/>
    <x v="1"/>
    <s v="Storage"/>
    <s v="Economy Rollaway Files"/>
    <n v="330.4"/>
    <n v="2"/>
    <n v="0"/>
    <n v="85.903999999999996"/>
  </r>
  <r>
    <n v="3556"/>
    <s v="CA-2014-120838"/>
    <d v="2014-03-23T00:00:00"/>
    <x v="616"/>
    <x v="0"/>
    <s v="PO-18865"/>
    <s v="Patrick O'Donnell"/>
    <s v="Consumer"/>
    <s v="United States"/>
    <x v="1"/>
    <s v="California"/>
    <n v="90036"/>
    <x v="1"/>
    <s v="TEC-PH-10003484"/>
    <x v="2"/>
    <s v="Phones"/>
    <s v="Ooma Telo VoIP Home Phone System"/>
    <n v="604.75199999999995"/>
    <n v="6"/>
    <n v="0.2"/>
    <n v="37.796999999999997"/>
  </r>
  <r>
    <n v="3557"/>
    <s v="CA-2017-118542"/>
    <d v="2017-12-01T00:00:00"/>
    <x v="241"/>
    <x v="1"/>
    <s v="CC-12550"/>
    <s v="Clay Cheatham"/>
    <s v="Consumer"/>
    <s v="United States"/>
    <x v="1"/>
    <s v="California"/>
    <n v="90008"/>
    <x v="1"/>
    <s v="OFF-PA-10004735"/>
    <x v="1"/>
    <s v="Paper"/>
    <s v="Xerox 1905"/>
    <n v="45.36"/>
    <n v="7"/>
    <n v="0"/>
    <n v="21.7728"/>
  </r>
  <r>
    <n v="3558"/>
    <s v="CA-2017-118542"/>
    <d v="2017-12-01T00:00:00"/>
    <x v="241"/>
    <x v="1"/>
    <s v="CC-12550"/>
    <s v="Clay Cheatham"/>
    <s v="Consumer"/>
    <s v="United States"/>
    <x v="1"/>
    <s v="California"/>
    <n v="90008"/>
    <x v="1"/>
    <s v="OFF-BI-10003429"/>
    <x v="1"/>
    <s v="Binders"/>
    <s v="Cardinal HOLDit! Binder Insert Strips,Extra Strips"/>
    <n v="10.128"/>
    <n v="2"/>
    <n v="0.2"/>
    <n v="3.6714000000000002"/>
  </r>
  <r>
    <n v="3559"/>
    <s v="CA-2017-152737"/>
    <d v="2017-11-07T00:00:00"/>
    <x v="44"/>
    <x v="1"/>
    <s v="TS-21505"/>
    <s v="Tony Sayre"/>
    <s v="Consumer"/>
    <s v="United States"/>
    <x v="8"/>
    <s v="California"/>
    <n v="94122"/>
    <x v="1"/>
    <s v="OFF-BI-10002982"/>
    <x v="1"/>
    <s v="Binders"/>
    <s v="Avery Self-Adhesive Photo Pockets for Polaroid Photos"/>
    <n v="21.792000000000002"/>
    <n v="4"/>
    <n v="0.2"/>
    <n v="7.6272000000000002"/>
  </r>
  <r>
    <n v="3560"/>
    <s v="CA-2017-152737"/>
    <d v="2017-11-07T00:00:00"/>
    <x v="44"/>
    <x v="1"/>
    <s v="TS-21505"/>
    <s v="Tony Sayre"/>
    <s v="Consumer"/>
    <s v="United States"/>
    <x v="8"/>
    <s v="California"/>
    <n v="94122"/>
    <x v="1"/>
    <s v="TEC-AC-10004975"/>
    <x v="2"/>
    <s v="Accessories"/>
    <s v="Plantronics Audio 995 Wireless Stereo Headset"/>
    <n v="439.8"/>
    <n v="4"/>
    <n v="0"/>
    <n v="145.13399999999999"/>
  </r>
  <r>
    <n v="3561"/>
    <s v="CA-2017-109757"/>
    <d v="2017-09-04T00:00:00"/>
    <x v="945"/>
    <x v="0"/>
    <s v="MD-17350"/>
    <s v="Maribeth Dona"/>
    <s v="Consumer"/>
    <s v="United States"/>
    <x v="59"/>
    <s v="Ohio"/>
    <n v="44312"/>
    <x v="3"/>
    <s v="OFF-AR-10002335"/>
    <x v="1"/>
    <s v="Art"/>
    <s v="DIXON Oriole Pencils"/>
    <n v="8.2560000000000002"/>
    <n v="4"/>
    <n v="0.2"/>
    <n v="0.61919999999999997"/>
  </r>
  <r>
    <n v="3562"/>
    <s v="CA-2017-109757"/>
    <d v="2017-09-04T00:00:00"/>
    <x v="945"/>
    <x v="0"/>
    <s v="MD-17350"/>
    <s v="Maribeth Dona"/>
    <s v="Consumer"/>
    <s v="United States"/>
    <x v="59"/>
    <s v="Ohio"/>
    <n v="44312"/>
    <x v="3"/>
    <s v="OFF-BI-10004001"/>
    <x v="1"/>
    <s v="Binders"/>
    <s v="GBC Recycled VeloBinder Covers"/>
    <n v="25.56"/>
    <n v="5"/>
    <n v="0.7"/>
    <n v="-20.448"/>
  </r>
  <r>
    <n v="3563"/>
    <s v="CA-2017-109757"/>
    <d v="2017-09-04T00:00:00"/>
    <x v="945"/>
    <x v="0"/>
    <s v="MD-17350"/>
    <s v="Maribeth Dona"/>
    <s v="Consumer"/>
    <s v="United States"/>
    <x v="59"/>
    <s v="Ohio"/>
    <n v="44312"/>
    <x v="3"/>
    <s v="OFF-BI-10001634"/>
    <x v="1"/>
    <s v="Binders"/>
    <s v="Wilson Jones Active Use Binders"/>
    <n v="4.3680000000000003"/>
    <n v="2"/>
    <n v="0.7"/>
    <n v="-3.0575999999999999"/>
  </r>
  <r>
    <n v="3564"/>
    <s v="CA-2017-109757"/>
    <d v="2017-09-04T00:00:00"/>
    <x v="945"/>
    <x v="0"/>
    <s v="MD-17350"/>
    <s v="Maribeth Dona"/>
    <s v="Consumer"/>
    <s v="United States"/>
    <x v="59"/>
    <s v="Ohio"/>
    <n v="44312"/>
    <x v="3"/>
    <s v="OFF-PA-10000007"/>
    <x v="1"/>
    <s v="Paper"/>
    <s v="Telephone Message Books with Fax/Mobile Section, 4 1/4&quot; x 6&quot;"/>
    <n v="11.52"/>
    <n v="4"/>
    <n v="0.2"/>
    <n v="3.7440000000000002"/>
  </r>
  <r>
    <n v="3565"/>
    <s v="CA-2016-130029"/>
    <d v="2016-07-03T00:00:00"/>
    <x v="946"/>
    <x v="2"/>
    <s v="GT-14755"/>
    <s v="Guy Thornton"/>
    <s v="Consumer"/>
    <s v="United States"/>
    <x v="1"/>
    <s v="California"/>
    <n v="90049"/>
    <x v="1"/>
    <s v="OFF-PA-10000552"/>
    <x v="1"/>
    <s v="Paper"/>
    <s v="Xerox 200"/>
    <n v="12.96"/>
    <n v="2"/>
    <n v="0"/>
    <n v="6.2207999999999997"/>
  </r>
  <r>
    <n v="3566"/>
    <s v="CA-2016-130029"/>
    <d v="2016-07-03T00:00:00"/>
    <x v="946"/>
    <x v="2"/>
    <s v="GT-14755"/>
    <s v="Guy Thornton"/>
    <s v="Consumer"/>
    <s v="United States"/>
    <x v="1"/>
    <s v="California"/>
    <n v="90049"/>
    <x v="1"/>
    <s v="OFF-FA-10001135"/>
    <x v="1"/>
    <s v="Fasteners"/>
    <s v="Brites Rubber Bands, 1 1/2 oz. Box"/>
    <n v="3.96"/>
    <n v="2"/>
    <n v="0"/>
    <n v="7.9200000000000201E-2"/>
  </r>
  <r>
    <n v="3567"/>
    <s v="CA-2017-103877"/>
    <d v="2017-09-07T00:00:00"/>
    <x v="947"/>
    <x v="1"/>
    <s v="RD-19660"/>
    <s v="Robert Dilbeck"/>
    <s v="Home Office"/>
    <s v="United States"/>
    <x v="44"/>
    <s v="Missouri"/>
    <n v="64055"/>
    <x v="2"/>
    <s v="OFF-BI-10003650"/>
    <x v="1"/>
    <s v="Binders"/>
    <s v="GBC DocuBind 300 Electric Binding Machine"/>
    <n v="1577.94"/>
    <n v="3"/>
    <n v="0"/>
    <n v="757.41120000000001"/>
  </r>
  <r>
    <n v="3568"/>
    <s v="CA-2016-137176"/>
    <d v="2016-09-09T00:00:00"/>
    <x v="126"/>
    <x v="0"/>
    <s v="DB-12910"/>
    <s v="Daniel Byrd"/>
    <s v="Home Office"/>
    <s v="United States"/>
    <x v="61"/>
    <s v="Texas"/>
    <n v="75220"/>
    <x v="2"/>
    <s v="FUR-FU-10003832"/>
    <x v="0"/>
    <s v="Furnishings"/>
    <s v="Eldon Expressions Punched Metal &amp; Wood Desk Accessories, Black &amp; Cherry"/>
    <n v="15.007999999999999"/>
    <n v="4"/>
    <n v="0.6"/>
    <n v="-12.006399999999999"/>
  </r>
  <r>
    <n v="3569"/>
    <s v="CA-2017-168109"/>
    <d v="2017-07-03T00:00:00"/>
    <x v="231"/>
    <x v="3"/>
    <s v="JK-15640"/>
    <s v="Jim Kriz"/>
    <s v="Home Office"/>
    <s v="United States"/>
    <x v="4"/>
    <s v="Washington"/>
    <n v="98105"/>
    <x v="1"/>
    <s v="TEC-AC-10003628"/>
    <x v="2"/>
    <s v="Accessories"/>
    <s v="Logitech 910-002974 M325 Wireless Mouse for Web Scrolling"/>
    <n v="59.98"/>
    <n v="2"/>
    <n v="0"/>
    <n v="26.391200000000001"/>
  </r>
  <r>
    <n v="3570"/>
    <s v="CA-2017-168109"/>
    <d v="2017-07-03T00:00:00"/>
    <x v="231"/>
    <x v="3"/>
    <s v="JK-15640"/>
    <s v="Jim Kriz"/>
    <s v="Home Office"/>
    <s v="United States"/>
    <x v="4"/>
    <s v="Washington"/>
    <n v="98105"/>
    <x v="1"/>
    <s v="TEC-MA-10001148"/>
    <x v="2"/>
    <s v="Machines"/>
    <s v="Okidata MB491 Multifunction Printer"/>
    <n v="2395.1999999999998"/>
    <n v="6"/>
    <n v="0.2"/>
    <n v="209.58"/>
  </r>
  <r>
    <n v="3571"/>
    <s v="CA-2017-168109"/>
    <d v="2017-07-03T00:00:00"/>
    <x v="231"/>
    <x v="3"/>
    <s v="JK-15640"/>
    <s v="Jim Kriz"/>
    <s v="Home Office"/>
    <s v="United States"/>
    <x v="4"/>
    <s v="Washington"/>
    <n v="98105"/>
    <x v="1"/>
    <s v="TEC-AC-10002049"/>
    <x v="2"/>
    <s v="Accessories"/>
    <s v="Plantronics Savi W720 Multi-Device Wireless Headset System"/>
    <n v="1687.8"/>
    <n v="4"/>
    <n v="0"/>
    <n v="742.63199999999995"/>
  </r>
  <r>
    <n v="3572"/>
    <s v="CA-2017-168109"/>
    <d v="2017-07-03T00:00:00"/>
    <x v="231"/>
    <x v="3"/>
    <s v="JK-15640"/>
    <s v="Jim Kriz"/>
    <s v="Home Office"/>
    <s v="United States"/>
    <x v="4"/>
    <s v="Washington"/>
    <n v="98105"/>
    <x v="1"/>
    <s v="TEC-PH-10000702"/>
    <x v="2"/>
    <s v="Phones"/>
    <s v="Square Credit Card Reader, 4 1/2&quot; x 4 1/2&quot; x 1&quot;, White"/>
    <n v="7.992"/>
    <n v="1"/>
    <n v="0.2"/>
    <n v="2.6972999999999998"/>
  </r>
  <r>
    <n v="3573"/>
    <s v="US-2017-126081"/>
    <d v="2017-06-29T00:00:00"/>
    <x v="446"/>
    <x v="1"/>
    <s v="FC-14335"/>
    <s v="Fred Chung"/>
    <s v="Corporate"/>
    <s v="United States"/>
    <x v="279"/>
    <s v="Texas"/>
    <n v="75150"/>
    <x v="2"/>
    <s v="OFF-PA-10003953"/>
    <x v="1"/>
    <s v="Paper"/>
    <s v="Xerox 218"/>
    <n v="5.1840000000000002"/>
    <n v="1"/>
    <n v="0.2"/>
    <n v="1.8144"/>
  </r>
  <r>
    <n v="3574"/>
    <s v="CA-2017-117023"/>
    <d v="2017-08-07T00:00:00"/>
    <x v="948"/>
    <x v="1"/>
    <s v="JW-15955"/>
    <s v="Joni Wasserman"/>
    <s v="Consumer"/>
    <s v="United States"/>
    <x v="85"/>
    <s v="New York"/>
    <n v="11561"/>
    <x v="3"/>
    <s v="OFF-AR-10003602"/>
    <x v="1"/>
    <s v="Art"/>
    <s v="Quartet Omega Colored Chalk, 12/Pack"/>
    <n v="11.68"/>
    <n v="2"/>
    <n v="0"/>
    <n v="5.4896000000000003"/>
  </r>
  <r>
    <n v="3575"/>
    <s v="CA-2017-117023"/>
    <d v="2017-08-07T00:00:00"/>
    <x v="948"/>
    <x v="1"/>
    <s v="JW-15955"/>
    <s v="Joni Wasserman"/>
    <s v="Consumer"/>
    <s v="United States"/>
    <x v="85"/>
    <s v="New York"/>
    <n v="11561"/>
    <x v="3"/>
    <s v="OFF-AR-10004062"/>
    <x v="1"/>
    <s v="Art"/>
    <s v="Staples in misc. colors"/>
    <n v="104.8"/>
    <n v="10"/>
    <n v="0"/>
    <n v="26.2"/>
  </r>
  <r>
    <n v="3576"/>
    <s v="CA-2015-143532"/>
    <d v="2015-03-19T00:00:00"/>
    <x v="949"/>
    <x v="1"/>
    <s v="DC-12850"/>
    <s v="Dan Campbell"/>
    <s v="Consumer"/>
    <s v="United States"/>
    <x v="368"/>
    <s v="Florida"/>
    <n v="33161"/>
    <x v="0"/>
    <s v="OFF-PA-10001560"/>
    <x v="1"/>
    <s v="Paper"/>
    <s v="Adams Telephone Message Books, 5 1/4” x 11”"/>
    <n v="14.496"/>
    <n v="3"/>
    <n v="0.2"/>
    <n v="4.8924000000000003"/>
  </r>
  <r>
    <n v="3577"/>
    <s v="CA-2016-103163"/>
    <d v="2016-06-07T00:00:00"/>
    <x v="950"/>
    <x v="1"/>
    <s v="FM-14290"/>
    <s v="Frank Merwin"/>
    <s v="Home Office"/>
    <s v="United States"/>
    <x v="329"/>
    <s v="California"/>
    <n v="93309"/>
    <x v="1"/>
    <s v="OFF-BI-10003305"/>
    <x v="1"/>
    <s v="Binders"/>
    <s v="Avery Hanging File Binders"/>
    <n v="4.7839999999999998"/>
    <n v="1"/>
    <n v="0.2"/>
    <n v="1.5548"/>
  </r>
  <r>
    <n v="3578"/>
    <s v="CA-2016-103163"/>
    <d v="2016-06-07T00:00:00"/>
    <x v="950"/>
    <x v="1"/>
    <s v="FM-14290"/>
    <s v="Frank Merwin"/>
    <s v="Home Office"/>
    <s v="United States"/>
    <x v="329"/>
    <s v="California"/>
    <n v="93309"/>
    <x v="1"/>
    <s v="OFF-PA-10004000"/>
    <x v="1"/>
    <s v="Paper"/>
    <s v="While You Were Out Pads, 50 per Pad, 4 x 5 1/4, Green Cycle"/>
    <n v="4.7300000000000004"/>
    <n v="1"/>
    <n v="0"/>
    <n v="2.3176999999999999"/>
  </r>
  <r>
    <n v="3579"/>
    <s v="CA-2016-104157"/>
    <d v="2016-07-25T00:00:00"/>
    <x v="879"/>
    <x v="1"/>
    <s v="MT-17815"/>
    <s v="Meg Tillman"/>
    <s v="Consumer"/>
    <s v="United States"/>
    <x v="25"/>
    <s v="Mississippi"/>
    <n v="39212"/>
    <x v="0"/>
    <s v="OFF-ST-10000321"/>
    <x v="1"/>
    <s v="Storage"/>
    <s v="Akro Stacking Bins"/>
    <n v="7.89"/>
    <n v="1"/>
    <n v="0"/>
    <n v="0.31559999999999899"/>
  </r>
  <r>
    <n v="3580"/>
    <s v="CA-2016-104157"/>
    <d v="2016-07-25T00:00:00"/>
    <x v="879"/>
    <x v="1"/>
    <s v="MT-17815"/>
    <s v="Meg Tillman"/>
    <s v="Consumer"/>
    <s v="United States"/>
    <x v="25"/>
    <s v="Mississippi"/>
    <n v="39212"/>
    <x v="0"/>
    <s v="OFF-PA-10004665"/>
    <x v="1"/>
    <s v="Paper"/>
    <s v="Advantus Motivational Note Cards"/>
    <n v="65.5"/>
    <n v="5"/>
    <n v="0"/>
    <n v="32.094999999999999"/>
  </r>
  <r>
    <n v="3581"/>
    <s v="CA-2016-104157"/>
    <d v="2016-07-25T00:00:00"/>
    <x v="879"/>
    <x v="1"/>
    <s v="MT-17815"/>
    <s v="Meg Tillman"/>
    <s v="Consumer"/>
    <s v="United States"/>
    <x v="25"/>
    <s v="Mississippi"/>
    <n v="39212"/>
    <x v="0"/>
    <s v="FUR-TA-10004915"/>
    <x v="0"/>
    <s v="Tables"/>
    <s v="Office Impressions End Table, 20-1/2&quot;H x 24&quot;W x 20&quot;D"/>
    <n v="2430.08"/>
    <n v="8"/>
    <n v="0"/>
    <n v="388.81279999999998"/>
  </r>
  <r>
    <n v="3582"/>
    <s v="CA-2017-117807"/>
    <d v="2017-10-01T00:00:00"/>
    <x v="951"/>
    <x v="1"/>
    <s v="DK-13090"/>
    <s v="Dave Kipp"/>
    <s v="Consumer"/>
    <s v="United States"/>
    <x v="9"/>
    <s v="Nebraska"/>
    <n v="68025"/>
    <x v="2"/>
    <s v="OFF-PA-10000994"/>
    <x v="1"/>
    <s v="Paper"/>
    <s v="Xerox 1915"/>
    <n v="104.85"/>
    <n v="1"/>
    <n v="0"/>
    <n v="50.328000000000003"/>
  </r>
  <r>
    <n v="3583"/>
    <s v="CA-2015-121650"/>
    <d v="2015-12-10T00:00:00"/>
    <x v="313"/>
    <x v="1"/>
    <s v="KD-16495"/>
    <s v="Keith Dawkins"/>
    <s v="Corporate"/>
    <s v="United States"/>
    <x v="25"/>
    <s v="Michigan"/>
    <n v="49201"/>
    <x v="2"/>
    <s v="OFF-AR-10001149"/>
    <x v="1"/>
    <s v="Art"/>
    <s v="Avery Hi-Liter Comfort Grip Fluorescent Highlighter, Yellow Ink"/>
    <n v="3.9"/>
    <n v="2"/>
    <n v="0"/>
    <n v="1.5209999999999999"/>
  </r>
  <r>
    <n v="3584"/>
    <s v="CA-2015-121650"/>
    <d v="2015-12-10T00:00:00"/>
    <x v="313"/>
    <x v="1"/>
    <s v="KD-16495"/>
    <s v="Keith Dawkins"/>
    <s v="Corporate"/>
    <s v="United States"/>
    <x v="25"/>
    <s v="Michigan"/>
    <n v="49201"/>
    <x v="2"/>
    <s v="FUR-TA-10003569"/>
    <x v="0"/>
    <s v="Tables"/>
    <s v="Bretford CR8500 Series Meeting Room Furniture"/>
    <n v="801.96"/>
    <n v="2"/>
    <n v="0"/>
    <n v="200.49"/>
  </r>
  <r>
    <n v="3585"/>
    <s v="CA-2015-121650"/>
    <d v="2015-12-10T00:00:00"/>
    <x v="313"/>
    <x v="1"/>
    <s v="KD-16495"/>
    <s v="Keith Dawkins"/>
    <s v="Corporate"/>
    <s v="United States"/>
    <x v="25"/>
    <s v="Michigan"/>
    <n v="49201"/>
    <x v="2"/>
    <s v="FUR-CH-10004289"/>
    <x v="0"/>
    <s v="Chairs"/>
    <s v="Global Super Steno Chair"/>
    <n v="191.96"/>
    <n v="2"/>
    <n v="0"/>
    <n v="32.633200000000002"/>
  </r>
  <r>
    <n v="3586"/>
    <s v="CA-2015-121650"/>
    <d v="2015-12-10T00:00:00"/>
    <x v="313"/>
    <x v="1"/>
    <s v="KD-16495"/>
    <s v="Keith Dawkins"/>
    <s v="Corporate"/>
    <s v="United States"/>
    <x v="25"/>
    <s v="Michigan"/>
    <n v="49201"/>
    <x v="2"/>
    <s v="OFF-LA-10001045"/>
    <x v="1"/>
    <s v="Labels"/>
    <s v="Permanent Self-Adhesive File Folder Labels for Typewriters by Universal"/>
    <n v="2.61"/>
    <n v="1"/>
    <n v="0"/>
    <n v="1.2005999999999999"/>
  </r>
  <r>
    <n v="3587"/>
    <s v="CA-2017-161823"/>
    <d v="2017-09-03T00:00:00"/>
    <x v="221"/>
    <x v="1"/>
    <s v="AG-10300"/>
    <s v="Aleksandra Gannaway"/>
    <s v="Corporate"/>
    <s v="United States"/>
    <x v="8"/>
    <s v="California"/>
    <n v="94122"/>
    <x v="1"/>
    <s v="OFF-AR-10002053"/>
    <x v="1"/>
    <s v="Art"/>
    <s v="Premium Writing Pencils, Soft, #2 by Central Association for the Blind"/>
    <n v="5.96"/>
    <n v="2"/>
    <n v="0"/>
    <n v="1.6688000000000001"/>
  </r>
  <r>
    <n v="3588"/>
    <s v="CA-2017-121839"/>
    <d v="2017-09-24T00:00:00"/>
    <x v="938"/>
    <x v="1"/>
    <s v="MH-18115"/>
    <s v="Mick Hernandez"/>
    <s v="Home Office"/>
    <s v="United States"/>
    <x v="152"/>
    <s v="Ohio"/>
    <n v="43130"/>
    <x v="3"/>
    <s v="TEC-PH-10002885"/>
    <x v="2"/>
    <s v="Phones"/>
    <s v="Apple iPhone 5"/>
    <n v="1169.694"/>
    <n v="3"/>
    <n v="0.4"/>
    <n v="-253.43369999999999"/>
  </r>
  <r>
    <n v="3589"/>
    <s v="CA-2017-158729"/>
    <d v="2017-12-19T00:00:00"/>
    <x v="91"/>
    <x v="2"/>
    <s v="AC-10450"/>
    <s v="Amy Cox"/>
    <s v="Consumer"/>
    <s v="United States"/>
    <x v="240"/>
    <s v="Louisiana"/>
    <n v="70506"/>
    <x v="0"/>
    <s v="OFF-SU-10002881"/>
    <x v="1"/>
    <s v="Supplies"/>
    <s v="Martin Yale Chadless Opener Electric Letter Opener"/>
    <n v="1665.62"/>
    <n v="2"/>
    <n v="0"/>
    <n v="33.312399999999997"/>
  </r>
  <r>
    <n v="3590"/>
    <s v="CA-2017-146535"/>
    <d v="2017-11-24T00:00:00"/>
    <x v="524"/>
    <x v="1"/>
    <s v="FM-14290"/>
    <s v="Frank Merwin"/>
    <s v="Home Office"/>
    <s v="United States"/>
    <x v="102"/>
    <s v="Kentucky"/>
    <n v="40475"/>
    <x v="0"/>
    <s v="OFF-BI-10000546"/>
    <x v="1"/>
    <s v="Binders"/>
    <s v="Avery Durable Binders"/>
    <n v="2.88"/>
    <n v="1"/>
    <n v="0"/>
    <n v="1.4112"/>
  </r>
  <r>
    <n v="3591"/>
    <s v="CA-2017-146535"/>
    <d v="2017-11-24T00:00:00"/>
    <x v="524"/>
    <x v="1"/>
    <s v="FM-14290"/>
    <s v="Frank Merwin"/>
    <s v="Home Office"/>
    <s v="United States"/>
    <x v="102"/>
    <s v="Kentucky"/>
    <n v="40475"/>
    <x v="0"/>
    <s v="OFF-ST-10001526"/>
    <x v="1"/>
    <s v="Storage"/>
    <s v="Iceberg Mobile Mega Data/Printer Cart "/>
    <n v="1443.96"/>
    <n v="12"/>
    <n v="0"/>
    <n v="375.42959999999999"/>
  </r>
  <r>
    <n v="3592"/>
    <s v="CA-2014-154186"/>
    <d v="2014-12-13T00:00:00"/>
    <x v="345"/>
    <x v="0"/>
    <s v="RA-19285"/>
    <s v="Ralph Arnett"/>
    <s v="Consumer"/>
    <s v="United States"/>
    <x v="12"/>
    <s v="Texas"/>
    <n v="77070"/>
    <x v="2"/>
    <s v="OFF-SU-10001574"/>
    <x v="1"/>
    <s v="Supplies"/>
    <s v="Acme Value Line Scissors"/>
    <n v="2.92"/>
    <n v="1"/>
    <n v="0.2"/>
    <n v="0.36499999999999999"/>
  </r>
  <r>
    <n v="3593"/>
    <s v="CA-2016-108434"/>
    <d v="2016-12-05T00:00:00"/>
    <x v="439"/>
    <x v="0"/>
    <s v="JG-15160"/>
    <s v="James Galang"/>
    <s v="Consumer"/>
    <s v="United States"/>
    <x v="20"/>
    <s v="New York"/>
    <n v="10024"/>
    <x v="3"/>
    <s v="OFF-ST-10002615"/>
    <x v="1"/>
    <s v="Storage"/>
    <s v="Dual Level, Single-Width Filing Carts"/>
    <n v="465.18"/>
    <n v="3"/>
    <n v="0"/>
    <n v="120.9468"/>
  </r>
  <r>
    <n v="3594"/>
    <s v="CA-2016-164154"/>
    <d v="2016-09-11T00:00:00"/>
    <x v="106"/>
    <x v="1"/>
    <s v="NZ-18565"/>
    <s v="Nick Zandusky"/>
    <s v="Home Office"/>
    <s v="United States"/>
    <x v="167"/>
    <s v="Ohio"/>
    <n v="43615"/>
    <x v="3"/>
    <s v="OFF-BI-10001658"/>
    <x v="1"/>
    <s v="Binders"/>
    <s v="GBC Standard Therm-A-Bind Covers"/>
    <n v="22.428000000000001"/>
    <n v="3"/>
    <n v="0.7"/>
    <n v="-17.942399999999999"/>
  </r>
  <r>
    <n v="3595"/>
    <s v="CA-2016-164154"/>
    <d v="2016-09-11T00:00:00"/>
    <x v="106"/>
    <x v="1"/>
    <s v="NZ-18565"/>
    <s v="Nick Zandusky"/>
    <s v="Home Office"/>
    <s v="United States"/>
    <x v="167"/>
    <s v="Ohio"/>
    <n v="43615"/>
    <x v="3"/>
    <s v="OFF-ST-10002562"/>
    <x v="1"/>
    <s v="Storage"/>
    <s v="Staple magnet"/>
    <n v="37.520000000000003"/>
    <n v="5"/>
    <n v="0.2"/>
    <n v="3.7519999999999998"/>
  </r>
  <r>
    <n v="3596"/>
    <s v="CA-2017-148012"/>
    <d v="2017-12-09T00:00:00"/>
    <x v="159"/>
    <x v="1"/>
    <s v="KM-16225"/>
    <s v="Kalyca Meade"/>
    <s v="Corporate"/>
    <s v="United States"/>
    <x v="10"/>
    <s v="Pennsylvania"/>
    <n v="19143"/>
    <x v="3"/>
    <s v="OFF-AR-10004757"/>
    <x v="1"/>
    <s v="Art"/>
    <s v="Crayola Colored Pencils"/>
    <n v="2.6240000000000001"/>
    <n v="1"/>
    <n v="0.2"/>
    <n v="0.4264"/>
  </r>
  <r>
    <n v="3597"/>
    <s v="CA-2014-102869"/>
    <d v="2014-09-09T00:00:00"/>
    <x v="931"/>
    <x v="0"/>
    <s v="LC-17140"/>
    <s v="Logan Currie"/>
    <s v="Consumer"/>
    <s v="United States"/>
    <x v="10"/>
    <s v="Pennsylvania"/>
    <n v="19140"/>
    <x v="3"/>
    <s v="OFF-PA-10000788"/>
    <x v="1"/>
    <s v="Paper"/>
    <s v="Xerox 210"/>
    <n v="15.552"/>
    <n v="3"/>
    <n v="0.2"/>
    <n v="5.4432"/>
  </r>
  <r>
    <n v="3598"/>
    <s v="CA-2014-102869"/>
    <d v="2014-09-09T00:00:00"/>
    <x v="931"/>
    <x v="0"/>
    <s v="LC-17140"/>
    <s v="Logan Currie"/>
    <s v="Consumer"/>
    <s v="United States"/>
    <x v="10"/>
    <s v="Pennsylvania"/>
    <n v="19140"/>
    <x v="3"/>
    <s v="TEC-AC-10002134"/>
    <x v="2"/>
    <s v="Accessories"/>
    <s v="Rosewill 107 Normal Keys USB Wired Standard Keyboard"/>
    <n v="64.703999999999994"/>
    <n v="6"/>
    <n v="0.2"/>
    <n v="-4.8528000000000002"/>
  </r>
  <r>
    <n v="3599"/>
    <s v="CA-2014-102869"/>
    <d v="2014-09-09T00:00:00"/>
    <x v="931"/>
    <x v="0"/>
    <s v="LC-17140"/>
    <s v="Logan Currie"/>
    <s v="Consumer"/>
    <s v="United States"/>
    <x v="10"/>
    <s v="Pennsylvania"/>
    <n v="19140"/>
    <x v="3"/>
    <s v="FUR-FU-10002456"/>
    <x v="0"/>
    <s v="Furnishings"/>
    <s v="Master Caster Door Stop, Large Neon Orange"/>
    <n v="17.472000000000001"/>
    <n v="3"/>
    <n v="0.2"/>
    <n v="5.0232000000000001"/>
  </r>
  <r>
    <n v="3600"/>
    <s v="CA-2014-102869"/>
    <d v="2014-09-09T00:00:00"/>
    <x v="931"/>
    <x v="0"/>
    <s v="LC-17140"/>
    <s v="Logan Currie"/>
    <s v="Consumer"/>
    <s v="United States"/>
    <x v="10"/>
    <s v="Pennsylvania"/>
    <n v="19140"/>
    <x v="3"/>
    <s v="TEC-PH-10002549"/>
    <x v="2"/>
    <s v="Phones"/>
    <s v="Polycom SoundPoint IP 450 VoIP phone"/>
    <n v="135.51599999999999"/>
    <n v="1"/>
    <n v="0.4"/>
    <n v="-31.6204"/>
  </r>
  <r>
    <n v="3601"/>
    <s v="CA-2017-138310"/>
    <d v="2017-06-26T00:00:00"/>
    <x v="569"/>
    <x v="1"/>
    <s v="NP-18700"/>
    <s v="Nora Preis"/>
    <s v="Consumer"/>
    <s v="United States"/>
    <x v="60"/>
    <s v="Colorado"/>
    <n v="80219"/>
    <x v="1"/>
    <s v="TEC-AC-10001990"/>
    <x v="2"/>
    <s v="Accessories"/>
    <s v="Kensington Orbit Wireless Mobile Trackball for PC and Mac"/>
    <n v="431.928"/>
    <n v="9"/>
    <n v="0.2"/>
    <n v="64.789199999999994"/>
  </r>
  <r>
    <n v="3602"/>
    <s v="CA-2014-159835"/>
    <d v="2014-11-17T00:00:00"/>
    <x v="81"/>
    <x v="1"/>
    <s v="RB-19330"/>
    <s v="Randy Bradley"/>
    <s v="Consumer"/>
    <s v="United States"/>
    <x v="10"/>
    <s v="Pennsylvania"/>
    <n v="19143"/>
    <x v="3"/>
    <s v="OFF-PA-10002137"/>
    <x v="1"/>
    <s v="Paper"/>
    <s v="Southworth 100% Résumé Paper, 24lb."/>
    <n v="12.448"/>
    <n v="2"/>
    <n v="0.2"/>
    <n v="3.89"/>
  </r>
  <r>
    <n v="3603"/>
    <s v="CA-2014-159835"/>
    <d v="2014-11-17T00:00:00"/>
    <x v="81"/>
    <x v="1"/>
    <s v="RB-19330"/>
    <s v="Randy Bradley"/>
    <s v="Consumer"/>
    <s v="United States"/>
    <x v="10"/>
    <s v="Pennsylvania"/>
    <n v="19143"/>
    <x v="3"/>
    <s v="FUR-CH-10004997"/>
    <x v="0"/>
    <s v="Chairs"/>
    <s v="Hon Every-Day Series Multi-Task Chairs"/>
    <n v="657.93"/>
    <n v="5"/>
    <n v="0.3"/>
    <n v="-93.99"/>
  </r>
  <r>
    <n v="3604"/>
    <s v="CA-2017-112956"/>
    <d v="2017-08-21T00:00:00"/>
    <x v="952"/>
    <x v="1"/>
    <s v="TH-21550"/>
    <s v="Tracy Hopkins"/>
    <s v="Home Office"/>
    <s v="United States"/>
    <x v="29"/>
    <s v="Maryland"/>
    <n v="21044"/>
    <x v="3"/>
    <s v="OFF-PA-10000357"/>
    <x v="1"/>
    <s v="Paper"/>
    <s v="Xerox 1888"/>
    <n v="277.39999999999998"/>
    <n v="5"/>
    <n v="0"/>
    <n v="133.15199999999999"/>
  </r>
  <r>
    <n v="3605"/>
    <s v="CA-2017-112956"/>
    <d v="2017-08-21T00:00:00"/>
    <x v="952"/>
    <x v="1"/>
    <s v="TH-21550"/>
    <s v="Tracy Hopkins"/>
    <s v="Home Office"/>
    <s v="United States"/>
    <x v="29"/>
    <s v="Maryland"/>
    <n v="21044"/>
    <x v="3"/>
    <s v="FUR-FU-10003976"/>
    <x v="0"/>
    <s v="Furnishings"/>
    <s v="DAX Executive Solid Wood Document Frame, Desktop or Hang, Mahogany, 5 x 7"/>
    <n v="25.16"/>
    <n v="2"/>
    <n v="0"/>
    <n v="8.5543999999999993"/>
  </r>
  <r>
    <n v="3606"/>
    <s v="CA-2017-112956"/>
    <d v="2017-08-21T00:00:00"/>
    <x v="952"/>
    <x v="1"/>
    <s v="TH-21550"/>
    <s v="Tracy Hopkins"/>
    <s v="Home Office"/>
    <s v="United States"/>
    <x v="29"/>
    <s v="Maryland"/>
    <n v="21044"/>
    <x v="3"/>
    <s v="FUR-FU-10004960"/>
    <x v="0"/>
    <s v="Furnishings"/>
    <s v="Seth Thomas 12&quot; Clock w/ Goldtone Case"/>
    <n v="91.92"/>
    <n v="4"/>
    <n v="0"/>
    <n v="31.252800000000001"/>
  </r>
  <r>
    <n v="3607"/>
    <s v="CA-2016-119683"/>
    <d v="2016-03-12T00:00:00"/>
    <x v="67"/>
    <x v="0"/>
    <s v="CK-12595"/>
    <s v="Clytie Kelty"/>
    <s v="Consumer"/>
    <s v="United States"/>
    <x v="20"/>
    <s v="New York"/>
    <n v="10024"/>
    <x v="3"/>
    <s v="OFF-EN-10001099"/>
    <x v="1"/>
    <s v="Envelopes"/>
    <s v="Staple envelope"/>
    <n v="29.34"/>
    <n v="3"/>
    <n v="0"/>
    <n v="13.4964"/>
  </r>
  <r>
    <n v="3608"/>
    <s v="CA-2014-163559"/>
    <d v="2014-09-23T00:00:00"/>
    <x v="919"/>
    <x v="0"/>
    <s v="ST-20530"/>
    <s v="Shui Tom"/>
    <s v="Consumer"/>
    <s v="United States"/>
    <x v="20"/>
    <s v="New York"/>
    <n v="10035"/>
    <x v="3"/>
    <s v="OFF-BI-10002026"/>
    <x v="1"/>
    <s v="Binders"/>
    <s v="Avery Arch Ring Binders"/>
    <n v="139.44"/>
    <n v="3"/>
    <n v="0.2"/>
    <n v="47.061"/>
  </r>
  <r>
    <n v="3609"/>
    <s v="CA-2014-140228"/>
    <d v="2014-04-28T00:00:00"/>
    <x v="617"/>
    <x v="1"/>
    <s v="GB-14530"/>
    <s v="George Bell"/>
    <s v="Corporate"/>
    <s v="United States"/>
    <x v="46"/>
    <s v="Ohio"/>
    <n v="43055"/>
    <x v="3"/>
    <s v="OFF-LA-10001613"/>
    <x v="1"/>
    <s v="Labels"/>
    <s v="Avery File Folder Labels"/>
    <n v="6.9119999999999999"/>
    <n v="3"/>
    <n v="0.2"/>
    <n v="2.5055999999999998"/>
  </r>
  <r>
    <n v="3610"/>
    <s v="CA-2014-140228"/>
    <d v="2014-04-28T00:00:00"/>
    <x v="617"/>
    <x v="1"/>
    <s v="GB-14530"/>
    <s v="George Bell"/>
    <s v="Corporate"/>
    <s v="United States"/>
    <x v="46"/>
    <s v="Ohio"/>
    <n v="43055"/>
    <x v="3"/>
    <s v="OFF-ST-10002214"/>
    <x v="1"/>
    <s v="Storage"/>
    <s v="X-Rack File for Hanging Folders"/>
    <n v="27.096"/>
    <n v="3"/>
    <n v="0.2"/>
    <n v="2.0322"/>
  </r>
  <r>
    <n v="3611"/>
    <s v="CA-2014-140228"/>
    <d v="2014-04-28T00:00:00"/>
    <x v="617"/>
    <x v="1"/>
    <s v="GB-14530"/>
    <s v="George Bell"/>
    <s v="Corporate"/>
    <s v="United States"/>
    <x v="46"/>
    <s v="Ohio"/>
    <n v="43055"/>
    <x v="3"/>
    <s v="OFF-ST-10001128"/>
    <x v="1"/>
    <s v="Storage"/>
    <s v="Carina Mini System Audio Rack, Model AR050B"/>
    <n v="177.56800000000001"/>
    <n v="2"/>
    <n v="0.2"/>
    <n v="-37.733199999999997"/>
  </r>
  <r>
    <n v="3612"/>
    <s v="US-2016-131674"/>
    <d v="2016-11-29T00:00:00"/>
    <x v="417"/>
    <x v="0"/>
    <s v="NC-18535"/>
    <s v="Nick Crebassa"/>
    <s v="Corporate"/>
    <s v="United States"/>
    <x v="61"/>
    <s v="Texas"/>
    <n v="75217"/>
    <x v="2"/>
    <s v="TEC-AC-10004864"/>
    <x v="2"/>
    <s v="Accessories"/>
    <s v="Memorex Micro Travel Drive 32 GB"/>
    <n v="58.415999999999997"/>
    <n v="2"/>
    <n v="0.2"/>
    <n v="16.794599999999999"/>
  </r>
  <r>
    <n v="3613"/>
    <s v="CA-2015-110093"/>
    <d v="2015-12-03T00:00:00"/>
    <x v="222"/>
    <x v="1"/>
    <s v="AB-10255"/>
    <s v="Alejandro Ballentine"/>
    <s v="Home Office"/>
    <s v="United States"/>
    <x v="10"/>
    <s v="Pennsylvania"/>
    <n v="19134"/>
    <x v="3"/>
    <s v="OFF-PA-10000174"/>
    <x v="1"/>
    <s v="Paper"/>
    <s v="Message Book, Wirebound, Four 5 1/2&quot; X 4&quot; Forms/Pg., 200 Dupl. Sets/Book"/>
    <n v="16.448"/>
    <n v="2"/>
    <n v="0.2"/>
    <n v="5.5511999999999997"/>
  </r>
  <r>
    <n v="3614"/>
    <s v="CA-2015-110093"/>
    <d v="2015-12-03T00:00:00"/>
    <x v="222"/>
    <x v="1"/>
    <s v="AB-10255"/>
    <s v="Alejandro Ballentine"/>
    <s v="Home Office"/>
    <s v="United States"/>
    <x v="10"/>
    <s v="Pennsylvania"/>
    <n v="19134"/>
    <x v="3"/>
    <s v="TEC-AC-10000171"/>
    <x v="2"/>
    <s v="Accessories"/>
    <s v="Verbatim 25 GB 6x Blu-ray Single Layer Recordable Disc, 25/Pack"/>
    <n v="36.783999999999999"/>
    <n v="2"/>
    <n v="0.2"/>
    <n v="10.5754"/>
  </r>
  <r>
    <n v="3615"/>
    <s v="CA-2017-112529"/>
    <d v="2017-11-19T00:00:00"/>
    <x v="410"/>
    <x v="2"/>
    <s v="SC-20770"/>
    <s v="Stewart Carmichael"/>
    <s v="Corporate"/>
    <s v="United States"/>
    <x v="52"/>
    <s v="Texas"/>
    <n v="78207"/>
    <x v="2"/>
    <s v="FUR-TA-10002622"/>
    <x v="0"/>
    <s v="Tables"/>
    <s v="Bush Andora Conference Table, Maple/Graphite Gray Finish"/>
    <n v="718.11599999999999"/>
    <n v="6"/>
    <n v="0.3"/>
    <n v="-71.811599999999999"/>
  </r>
  <r>
    <n v="3616"/>
    <s v="CA-2017-112529"/>
    <d v="2017-11-19T00:00:00"/>
    <x v="410"/>
    <x v="2"/>
    <s v="SC-20770"/>
    <s v="Stewart Carmichael"/>
    <s v="Corporate"/>
    <s v="United States"/>
    <x v="52"/>
    <s v="Texas"/>
    <n v="78207"/>
    <x v="2"/>
    <s v="OFF-AR-10001915"/>
    <x v="1"/>
    <s v="Art"/>
    <s v="Peel-Off China Markers"/>
    <n v="31.776"/>
    <n v="4"/>
    <n v="0.2"/>
    <n v="8.7384000000000004"/>
  </r>
  <r>
    <n v="3617"/>
    <s v="CA-2016-154536"/>
    <d v="2016-09-05T00:00:00"/>
    <x v="411"/>
    <x v="1"/>
    <s v="JC-15340"/>
    <s v="Jasper Cacioppo"/>
    <s v="Consumer"/>
    <s v="United States"/>
    <x v="10"/>
    <s v="Pennsylvania"/>
    <n v="19120"/>
    <x v="3"/>
    <s v="OFF-BI-10004410"/>
    <x v="1"/>
    <s v="Binders"/>
    <s v="C-Line Peel &amp; Stick Add-On Filing Pockets, 8-3/4 x 5-1/8, 10/Pack"/>
    <n v="9.5549999999999997"/>
    <n v="5"/>
    <n v="0.7"/>
    <n v="-7.3254999999999999"/>
  </r>
  <r>
    <n v="3618"/>
    <s v="CA-2017-141929"/>
    <d v="2017-09-04T00:00:00"/>
    <x v="221"/>
    <x v="1"/>
    <s v="RA-19285"/>
    <s v="Ralph Arnett"/>
    <s v="Consumer"/>
    <s v="United States"/>
    <x v="1"/>
    <s v="California"/>
    <n v="90004"/>
    <x v="1"/>
    <s v="OFF-BI-10004632"/>
    <x v="1"/>
    <s v="Binders"/>
    <s v="Ibico Hi-Tech Manual Binding System"/>
    <n v="487.98399999999998"/>
    <n v="2"/>
    <n v="0.2"/>
    <n v="152.495"/>
  </r>
  <r>
    <n v="3619"/>
    <s v="CA-2017-141929"/>
    <d v="2017-09-04T00:00:00"/>
    <x v="221"/>
    <x v="1"/>
    <s v="RA-19285"/>
    <s v="Ralph Arnett"/>
    <s v="Consumer"/>
    <s v="United States"/>
    <x v="1"/>
    <s v="California"/>
    <n v="90004"/>
    <x v="1"/>
    <s v="TEC-PH-10002185"/>
    <x v="2"/>
    <s v="Phones"/>
    <s v="QVS USB Car Charger 2-Port 2.1Amp for iPod/iPhone/iPad/iPad 2/iPad 3"/>
    <n v="5.56"/>
    <n v="1"/>
    <n v="0.2"/>
    <n v="1.7375"/>
  </r>
  <r>
    <n v="3620"/>
    <s v="CA-2017-141929"/>
    <d v="2017-09-04T00:00:00"/>
    <x v="221"/>
    <x v="1"/>
    <s v="RA-19285"/>
    <s v="Ralph Arnett"/>
    <s v="Consumer"/>
    <s v="United States"/>
    <x v="1"/>
    <s v="California"/>
    <n v="90004"/>
    <x v="1"/>
    <s v="OFF-ST-10002974"/>
    <x v="1"/>
    <s v="Storage"/>
    <s v="Trav-L-File Heavy-Duty Shuttle II, Black"/>
    <n v="217.85"/>
    <n v="5"/>
    <n v="0"/>
    <n v="65.355000000000004"/>
  </r>
  <r>
    <n v="3621"/>
    <s v="CA-2016-109743"/>
    <d v="2016-09-22T00:00:00"/>
    <x v="953"/>
    <x v="1"/>
    <s v="SH-19975"/>
    <s v="Sally Hughsby"/>
    <s v="Corporate"/>
    <s v="United States"/>
    <x v="214"/>
    <s v="Tennessee"/>
    <n v="37167"/>
    <x v="0"/>
    <s v="OFF-AR-10003727"/>
    <x v="1"/>
    <s v="Art"/>
    <s v="Berol Giant Pencil Sharpener"/>
    <n v="40.776000000000003"/>
    <n v="3"/>
    <n v="0.2"/>
    <n v="4.5872999999999902"/>
  </r>
  <r>
    <n v="3622"/>
    <s v="CA-2016-109743"/>
    <d v="2016-09-22T00:00:00"/>
    <x v="953"/>
    <x v="1"/>
    <s v="SH-19975"/>
    <s v="Sally Hughsby"/>
    <s v="Corporate"/>
    <s v="United States"/>
    <x v="214"/>
    <s v="Tennessee"/>
    <n v="37167"/>
    <x v="0"/>
    <s v="TEC-PH-10004071"/>
    <x v="2"/>
    <s v="Phones"/>
    <s v="PayAnywhere Card Reader"/>
    <n v="63.936"/>
    <n v="8"/>
    <n v="0.2"/>
    <n v="5.5944000000000003"/>
  </r>
  <r>
    <n v="3623"/>
    <s v="CA-2014-159184"/>
    <d v="2014-09-14T00:00:00"/>
    <x v="76"/>
    <x v="1"/>
    <s v="JC-15775"/>
    <s v="John Castell"/>
    <s v="Consumer"/>
    <s v="United States"/>
    <x v="203"/>
    <s v="Georgia"/>
    <n v="31204"/>
    <x v="0"/>
    <s v="FUR-FU-10002878"/>
    <x v="0"/>
    <s v="Furnishings"/>
    <s v="Seth Thomas 14&quot; Day/Date Wall Clock"/>
    <n v="142.4"/>
    <n v="5"/>
    <n v="0"/>
    <n v="52.688000000000002"/>
  </r>
  <r>
    <n v="3624"/>
    <s v="CA-2014-159184"/>
    <d v="2014-09-14T00:00:00"/>
    <x v="76"/>
    <x v="1"/>
    <s v="JC-15775"/>
    <s v="John Castell"/>
    <s v="Consumer"/>
    <s v="United States"/>
    <x v="203"/>
    <s v="Georgia"/>
    <n v="31204"/>
    <x v="0"/>
    <s v="OFF-BI-10001890"/>
    <x v="1"/>
    <s v="Binders"/>
    <s v="Avery Poly Binder Pockets"/>
    <n v="7.16"/>
    <n v="2"/>
    <n v="0"/>
    <n v="3.4367999999999999"/>
  </r>
  <r>
    <n v="3625"/>
    <s v="CA-2017-113530"/>
    <d v="2017-05-19T00:00:00"/>
    <x v="466"/>
    <x v="0"/>
    <s v="BC-11125"/>
    <s v="Becky Castell"/>
    <s v="Home Office"/>
    <s v="United States"/>
    <x v="8"/>
    <s v="California"/>
    <n v="94109"/>
    <x v="1"/>
    <s v="FUR-CH-10002647"/>
    <x v="0"/>
    <s v="Chairs"/>
    <s v="Situations Contoured Folding Chairs, 4/Set"/>
    <n v="681.40800000000002"/>
    <n v="12"/>
    <n v="0.2"/>
    <n v="42.588000000000001"/>
  </r>
  <r>
    <n v="3626"/>
    <s v="CA-2017-113530"/>
    <d v="2017-05-19T00:00:00"/>
    <x v="466"/>
    <x v="0"/>
    <s v="BC-11125"/>
    <s v="Becky Castell"/>
    <s v="Home Office"/>
    <s v="United States"/>
    <x v="8"/>
    <s v="California"/>
    <n v="94109"/>
    <x v="1"/>
    <s v="OFF-AR-10001315"/>
    <x v="1"/>
    <s v="Art"/>
    <s v="Newell 310"/>
    <n v="3.52"/>
    <n v="2"/>
    <n v="0"/>
    <n v="1.0207999999999999"/>
  </r>
  <r>
    <n v="3627"/>
    <s v="CA-2017-113530"/>
    <d v="2017-05-19T00:00:00"/>
    <x v="466"/>
    <x v="0"/>
    <s v="BC-11125"/>
    <s v="Becky Castell"/>
    <s v="Home Office"/>
    <s v="United States"/>
    <x v="8"/>
    <s v="California"/>
    <n v="94109"/>
    <x v="1"/>
    <s v="OFF-AR-10000122"/>
    <x v="1"/>
    <s v="Art"/>
    <s v="Newell 314"/>
    <n v="5.58"/>
    <n v="1"/>
    <n v="0"/>
    <n v="1.395"/>
  </r>
  <r>
    <n v="3628"/>
    <s v="CA-2017-113530"/>
    <d v="2017-05-19T00:00:00"/>
    <x v="466"/>
    <x v="0"/>
    <s v="BC-11125"/>
    <s v="Becky Castell"/>
    <s v="Home Office"/>
    <s v="United States"/>
    <x v="8"/>
    <s v="California"/>
    <n v="94109"/>
    <x v="1"/>
    <s v="TEC-AC-10001465"/>
    <x v="2"/>
    <s v="Accessories"/>
    <s v="SanDisk Cruzer 64 GB USB Flash Drive"/>
    <n v="36.32"/>
    <n v="1"/>
    <n v="0"/>
    <n v="10.896000000000001"/>
  </r>
  <r>
    <n v="3629"/>
    <s v="CA-2014-169726"/>
    <d v="2014-08-09T00:00:00"/>
    <x v="923"/>
    <x v="1"/>
    <s v="JH-15985"/>
    <s v="Joseph Holt"/>
    <s v="Consumer"/>
    <s v="United States"/>
    <x v="4"/>
    <s v="Washington"/>
    <n v="98103"/>
    <x v="1"/>
    <s v="OFF-BI-10004600"/>
    <x v="1"/>
    <s v="Binders"/>
    <s v="Ibico Ibimaster 300 Manual Binding System"/>
    <n v="2060.7440000000001"/>
    <n v="7"/>
    <n v="0.2"/>
    <n v="643.98249999999996"/>
  </r>
  <r>
    <n v="3630"/>
    <s v="CA-2017-155957"/>
    <d v="2017-11-26T00:00:00"/>
    <x v="524"/>
    <x v="1"/>
    <s v="CC-12610"/>
    <s v="Corey Catlett"/>
    <s v="Corporate"/>
    <s v="United States"/>
    <x v="38"/>
    <s v="Ohio"/>
    <n v="43229"/>
    <x v="3"/>
    <s v="OFF-AP-10002082"/>
    <x v="1"/>
    <s v="Appliances"/>
    <s v="Holmes HEPA Air Purifier"/>
    <n v="52.271999999999998"/>
    <n v="3"/>
    <n v="0.2"/>
    <n v="9.8010000000000002"/>
  </r>
  <r>
    <n v="3631"/>
    <s v="CA-2017-155957"/>
    <d v="2017-11-26T00:00:00"/>
    <x v="524"/>
    <x v="1"/>
    <s v="CC-12610"/>
    <s v="Corey Catlett"/>
    <s v="Corporate"/>
    <s v="United States"/>
    <x v="38"/>
    <s v="Ohio"/>
    <n v="43229"/>
    <x v="3"/>
    <s v="OFF-AP-10004708"/>
    <x v="1"/>
    <s v="Appliances"/>
    <s v="Fellowes Superior 10 Outlet Split Surge Protector"/>
    <n v="213.136"/>
    <n v="7"/>
    <n v="0.2"/>
    <n v="23.977799999999998"/>
  </r>
  <r>
    <n v="3632"/>
    <s v="CA-2017-132178"/>
    <d v="2017-05-03T00:00:00"/>
    <x v="785"/>
    <x v="0"/>
    <s v="DB-12970"/>
    <s v="Darren Budd"/>
    <s v="Corporate"/>
    <s v="United States"/>
    <x v="1"/>
    <s v="California"/>
    <n v="90004"/>
    <x v="1"/>
    <s v="OFF-ST-10000464"/>
    <x v="1"/>
    <s v="Storage"/>
    <s v="Multi-Use Personal File Cart and Caster Set, Three Stacking Bins"/>
    <n v="69.52"/>
    <n v="2"/>
    <n v="0"/>
    <n v="19.465599999999998"/>
  </r>
  <r>
    <n v="3633"/>
    <s v="CA-2017-132178"/>
    <d v="2017-05-03T00:00:00"/>
    <x v="785"/>
    <x v="0"/>
    <s v="DB-12970"/>
    <s v="Darren Budd"/>
    <s v="Corporate"/>
    <s v="United States"/>
    <x v="1"/>
    <s v="California"/>
    <n v="90004"/>
    <x v="1"/>
    <s v="OFF-ST-10000025"/>
    <x v="1"/>
    <s v="Storage"/>
    <s v="Fellowes Stor/Drawer Steel Plus Storage Drawers"/>
    <n v="763.44"/>
    <n v="8"/>
    <n v="0"/>
    <n v="45.806399999999897"/>
  </r>
  <r>
    <n v="3634"/>
    <s v="CA-2016-145177"/>
    <d v="2016-11-10T00:00:00"/>
    <x v="954"/>
    <x v="1"/>
    <s v="PP-18955"/>
    <s v="Paul Prost"/>
    <s v="Home Office"/>
    <s v="United States"/>
    <x v="24"/>
    <s v="Ohio"/>
    <n v="45503"/>
    <x v="3"/>
    <s v="OFF-LA-10001613"/>
    <x v="1"/>
    <s v="Labels"/>
    <s v="Avery File Folder Labels"/>
    <n v="9.2159999999999993"/>
    <n v="4"/>
    <n v="0.2"/>
    <n v="3.3408000000000002"/>
  </r>
  <r>
    <n v="3635"/>
    <s v="CA-2016-145177"/>
    <d v="2016-11-10T00:00:00"/>
    <x v="954"/>
    <x v="1"/>
    <s v="PP-18955"/>
    <s v="Paul Prost"/>
    <s v="Home Office"/>
    <s v="United States"/>
    <x v="24"/>
    <s v="Ohio"/>
    <n v="45503"/>
    <x v="3"/>
    <s v="TEC-PH-10000376"/>
    <x v="2"/>
    <s v="Phones"/>
    <s v="Square Credit Card Reader"/>
    <n v="41.957999999999998"/>
    <n v="7"/>
    <n v="0.4"/>
    <n v="-9.7902000000000005"/>
  </r>
  <r>
    <n v="3636"/>
    <s v="CA-2016-145177"/>
    <d v="2016-11-10T00:00:00"/>
    <x v="954"/>
    <x v="1"/>
    <s v="PP-18955"/>
    <s v="Paul Prost"/>
    <s v="Home Office"/>
    <s v="United States"/>
    <x v="24"/>
    <s v="Ohio"/>
    <n v="45503"/>
    <x v="3"/>
    <s v="OFF-PA-10004039"/>
    <x v="1"/>
    <s v="Paper"/>
    <s v="Xerox 1882"/>
    <n v="89.567999999999998"/>
    <n v="2"/>
    <n v="0.2"/>
    <n v="32.468400000000003"/>
  </r>
  <r>
    <n v="3637"/>
    <s v="CA-2016-145177"/>
    <d v="2016-11-10T00:00:00"/>
    <x v="954"/>
    <x v="1"/>
    <s v="PP-18955"/>
    <s v="Paul Prost"/>
    <s v="Home Office"/>
    <s v="United States"/>
    <x v="24"/>
    <s v="Ohio"/>
    <n v="45503"/>
    <x v="3"/>
    <s v="OFF-PA-10001776"/>
    <x v="1"/>
    <s v="Paper"/>
    <s v="Wirebound Message Books, Four 2 3/4&quot; x 5&quot; Forms per Page, 600 Sets per Book"/>
    <n v="22.248000000000001"/>
    <n v="3"/>
    <n v="0.2"/>
    <n v="7.5087000000000002"/>
  </r>
  <r>
    <n v="3638"/>
    <s v="CA-2016-145177"/>
    <d v="2016-11-10T00:00:00"/>
    <x v="954"/>
    <x v="1"/>
    <s v="PP-18955"/>
    <s v="Paul Prost"/>
    <s v="Home Office"/>
    <s v="United States"/>
    <x v="24"/>
    <s v="Ohio"/>
    <n v="45503"/>
    <x v="3"/>
    <s v="OFF-AP-10002457"/>
    <x v="1"/>
    <s v="Appliances"/>
    <s v="Eureka The Boss Plus 12-Amp Hard Box Upright Vacuum, Red"/>
    <n v="334.88"/>
    <n v="4"/>
    <n v="0.2"/>
    <n v="29.302"/>
  </r>
  <r>
    <n v="3639"/>
    <s v="CA-2016-145177"/>
    <d v="2016-11-10T00:00:00"/>
    <x v="954"/>
    <x v="1"/>
    <s v="PP-18955"/>
    <s v="Paul Prost"/>
    <s v="Home Office"/>
    <s v="United States"/>
    <x v="24"/>
    <s v="Ohio"/>
    <n v="45503"/>
    <x v="3"/>
    <s v="FUR-FU-10000758"/>
    <x v="0"/>
    <s v="Furnishings"/>
    <s v="DAX Natural Wood-Tone Poster Frame"/>
    <n v="148.28800000000001"/>
    <n v="7"/>
    <n v="0.2"/>
    <n v="29.657599999999999"/>
  </r>
  <r>
    <n v="3640"/>
    <s v="CA-2016-145177"/>
    <d v="2016-11-10T00:00:00"/>
    <x v="954"/>
    <x v="1"/>
    <s v="PP-18955"/>
    <s v="Paul Prost"/>
    <s v="Home Office"/>
    <s v="United States"/>
    <x v="24"/>
    <s v="Ohio"/>
    <n v="45503"/>
    <x v="3"/>
    <s v="OFF-PA-10000682"/>
    <x v="1"/>
    <s v="Paper"/>
    <s v="Xerox 1924"/>
    <n v="4.6239999999999997"/>
    <n v="1"/>
    <n v="0.2"/>
    <n v="1.6761999999999999"/>
  </r>
  <r>
    <n v="3641"/>
    <s v="CA-2016-145177"/>
    <d v="2016-11-10T00:00:00"/>
    <x v="954"/>
    <x v="1"/>
    <s v="PP-18955"/>
    <s v="Paul Prost"/>
    <s v="Home Office"/>
    <s v="United States"/>
    <x v="24"/>
    <s v="Ohio"/>
    <n v="45503"/>
    <x v="3"/>
    <s v="TEC-AC-10002550"/>
    <x v="2"/>
    <s v="Accessories"/>
    <s v="Memorex 25GB 6X Branded Blu-Ray Recordable Disc, 30/Pack"/>
    <n v="178.92"/>
    <n v="7"/>
    <n v="0.2"/>
    <n v="-29.0745"/>
  </r>
  <r>
    <n v="3642"/>
    <s v="CA-2016-145177"/>
    <d v="2016-11-10T00:00:00"/>
    <x v="954"/>
    <x v="1"/>
    <s v="PP-18955"/>
    <s v="Paul Prost"/>
    <s v="Home Office"/>
    <s v="United States"/>
    <x v="24"/>
    <s v="Ohio"/>
    <n v="45503"/>
    <x v="3"/>
    <s v="OFF-BI-10002082"/>
    <x v="1"/>
    <s v="Binders"/>
    <s v="GBC Twin Loop Wire Binding Elements"/>
    <n v="69.888000000000005"/>
    <n v="7"/>
    <n v="0.7"/>
    <n v="-46.591999999999999"/>
  </r>
  <r>
    <n v="3643"/>
    <s v="CA-2014-156594"/>
    <d v="2014-12-20T00:00:00"/>
    <x v="955"/>
    <x v="0"/>
    <s v="MC-17845"/>
    <s v="Michael Chen"/>
    <s v="Consumer"/>
    <s v="United States"/>
    <x v="1"/>
    <s v="California"/>
    <n v="90008"/>
    <x v="1"/>
    <s v="OFF-BI-10004632"/>
    <x v="1"/>
    <s v="Binders"/>
    <s v="Ibico Hi-Tech Manual Binding System"/>
    <n v="487.98399999999998"/>
    <n v="2"/>
    <n v="0.2"/>
    <n v="152.495"/>
  </r>
  <r>
    <n v="3644"/>
    <s v="CA-2014-156594"/>
    <d v="2014-12-20T00:00:00"/>
    <x v="955"/>
    <x v="0"/>
    <s v="MC-17845"/>
    <s v="Michael Chen"/>
    <s v="Consumer"/>
    <s v="United States"/>
    <x v="1"/>
    <s v="California"/>
    <n v="90008"/>
    <x v="1"/>
    <s v="OFF-AR-10001725"/>
    <x v="1"/>
    <s v="Art"/>
    <s v="Boston Home &amp; Office Model 2000 Electric Pencil Sharpeners"/>
    <n v="47.3"/>
    <n v="2"/>
    <n v="0"/>
    <n v="12.298"/>
  </r>
  <r>
    <n v="3645"/>
    <s v="CA-2014-156594"/>
    <d v="2014-12-20T00:00:00"/>
    <x v="955"/>
    <x v="0"/>
    <s v="MC-17845"/>
    <s v="Michael Chen"/>
    <s v="Consumer"/>
    <s v="United States"/>
    <x v="1"/>
    <s v="California"/>
    <n v="90008"/>
    <x v="1"/>
    <s v="OFF-AR-10004269"/>
    <x v="1"/>
    <s v="Art"/>
    <s v="Newell 31"/>
    <n v="4.13"/>
    <n v="1"/>
    <n v="0"/>
    <n v="1.1564000000000001"/>
  </r>
  <r>
    <n v="3646"/>
    <s v="CA-2014-156594"/>
    <d v="2014-12-20T00:00:00"/>
    <x v="955"/>
    <x v="0"/>
    <s v="MC-17845"/>
    <s v="Michael Chen"/>
    <s v="Consumer"/>
    <s v="United States"/>
    <x v="1"/>
    <s v="California"/>
    <n v="90008"/>
    <x v="1"/>
    <s v="OFF-BI-10003007"/>
    <x v="1"/>
    <s v="Binders"/>
    <s v="Premium Transparent Presentation Covers, No Pattern/Clear, 8 1/2&quot; x 11&quot;"/>
    <n v="155.12"/>
    <n v="5"/>
    <n v="0.2"/>
    <n v="50.414000000000001"/>
  </r>
  <r>
    <n v="3647"/>
    <s v="CA-2014-146528"/>
    <d v="2014-07-25T00:00:00"/>
    <x v="151"/>
    <x v="0"/>
    <s v="VF-21715"/>
    <s v="Vicky Freymann"/>
    <s v="Home Office"/>
    <s v="United States"/>
    <x v="1"/>
    <s v="California"/>
    <n v="90045"/>
    <x v="1"/>
    <s v="OFF-PA-10002195"/>
    <x v="1"/>
    <s v="Paper"/>
    <s v="Xerox 1966"/>
    <n v="6.48"/>
    <n v="1"/>
    <n v="0"/>
    <n v="3.1751999999999998"/>
  </r>
  <r>
    <n v="3648"/>
    <s v="CA-2014-146528"/>
    <d v="2014-07-25T00:00:00"/>
    <x v="151"/>
    <x v="0"/>
    <s v="VF-21715"/>
    <s v="Vicky Freymann"/>
    <s v="Home Office"/>
    <s v="United States"/>
    <x v="1"/>
    <s v="California"/>
    <n v="90045"/>
    <x v="1"/>
    <s v="OFF-SU-10002522"/>
    <x v="1"/>
    <s v="Supplies"/>
    <s v="Acme Kleen Earth Office Shears"/>
    <n v="15.52"/>
    <n v="4"/>
    <n v="0"/>
    <n v="4.5007999999999999"/>
  </r>
  <r>
    <n v="3649"/>
    <s v="CA-2015-168459"/>
    <d v="2015-11-22T00:00:00"/>
    <x v="562"/>
    <x v="1"/>
    <s v="MC-17275"/>
    <s v="Marc Crier"/>
    <s v="Consumer"/>
    <s v="United States"/>
    <x v="26"/>
    <s v="Tennessee"/>
    <n v="38109"/>
    <x v="0"/>
    <s v="OFF-BI-10003712"/>
    <x v="1"/>
    <s v="Binders"/>
    <s v="Acco Pressboard Covers with Storage Hooks, 14 7/8&quot; x 11&quot;, Light Blue"/>
    <n v="2.9460000000000002"/>
    <n v="2"/>
    <n v="0.7"/>
    <n v="-2.0621999999999998"/>
  </r>
  <r>
    <n v="3650"/>
    <s v="CA-2015-168459"/>
    <d v="2015-11-22T00:00:00"/>
    <x v="562"/>
    <x v="1"/>
    <s v="MC-17275"/>
    <s v="Marc Crier"/>
    <s v="Consumer"/>
    <s v="United States"/>
    <x v="26"/>
    <s v="Tennessee"/>
    <n v="38109"/>
    <x v="0"/>
    <s v="OFF-FA-10004854"/>
    <x v="1"/>
    <s v="Fasteners"/>
    <s v="Vinyl Coated Wire Paper Clips in Organizer Box, 800/Box"/>
    <n v="55.103999999999999"/>
    <n v="6"/>
    <n v="0.2"/>
    <n v="18.5976"/>
  </r>
  <r>
    <n v="3651"/>
    <s v="CA-2017-109960"/>
    <d v="2017-12-09T00:00:00"/>
    <x v="33"/>
    <x v="0"/>
    <s v="DB-13210"/>
    <s v="Dean Braden"/>
    <s v="Consumer"/>
    <s v="United States"/>
    <x v="66"/>
    <s v="Michigan"/>
    <n v="48234"/>
    <x v="2"/>
    <s v="TEC-AC-10004859"/>
    <x v="2"/>
    <s v="Accessories"/>
    <s v="Maxell Pro 80 Minute CD-R, 10/Pack"/>
    <n v="104.88"/>
    <n v="6"/>
    <n v="0"/>
    <n v="41.951999999999998"/>
  </r>
  <r>
    <n v="3652"/>
    <s v="CA-2017-109960"/>
    <d v="2017-12-09T00:00:00"/>
    <x v="33"/>
    <x v="0"/>
    <s v="DB-13210"/>
    <s v="Dean Braden"/>
    <s v="Consumer"/>
    <s v="United States"/>
    <x v="66"/>
    <s v="Michigan"/>
    <n v="48234"/>
    <x v="2"/>
    <s v="OFF-AR-10001860"/>
    <x v="1"/>
    <s v="Art"/>
    <s v="BIC Liqua Brite Liner"/>
    <n v="34.700000000000003"/>
    <n v="5"/>
    <n v="0"/>
    <n v="12.492000000000001"/>
  </r>
  <r>
    <n v="3653"/>
    <s v="CA-2017-109960"/>
    <d v="2017-12-09T00:00:00"/>
    <x v="33"/>
    <x v="0"/>
    <s v="DB-13210"/>
    <s v="Dean Braden"/>
    <s v="Consumer"/>
    <s v="United States"/>
    <x v="66"/>
    <s v="Michigan"/>
    <n v="48234"/>
    <x v="2"/>
    <s v="OFF-BI-10001636"/>
    <x v="1"/>
    <s v="Binders"/>
    <s v="Ibico Plastic and Wire Spiral Binding Combs"/>
    <n v="33.72"/>
    <n v="4"/>
    <n v="0"/>
    <n v="15.511200000000001"/>
  </r>
  <r>
    <n v="3654"/>
    <s v="CA-2017-109960"/>
    <d v="2017-12-09T00:00:00"/>
    <x v="33"/>
    <x v="0"/>
    <s v="DB-13210"/>
    <s v="Dean Braden"/>
    <s v="Consumer"/>
    <s v="United States"/>
    <x v="66"/>
    <s v="Michigan"/>
    <n v="48234"/>
    <x v="2"/>
    <s v="OFF-PA-10000349"/>
    <x v="1"/>
    <s v="Paper"/>
    <s v="Easy-staple paper"/>
    <n v="14.94"/>
    <n v="3"/>
    <n v="0"/>
    <n v="7.0217999999999998"/>
  </r>
  <r>
    <n v="3655"/>
    <s v="CA-2017-133004"/>
    <d v="2017-08-31T00:00:00"/>
    <x v="559"/>
    <x v="1"/>
    <s v="AJ-10945"/>
    <s v="Ashley Jarboe"/>
    <s v="Consumer"/>
    <s v="United States"/>
    <x v="104"/>
    <s v="Indiana"/>
    <n v="46226"/>
    <x v="2"/>
    <s v="OFF-AP-10002439"/>
    <x v="1"/>
    <s v="Appliances"/>
    <s v="Tripp Lite Isotel 8 Ultra 8 Outlet Metal Surge"/>
    <n v="638.73"/>
    <n v="9"/>
    <n v="0"/>
    <n v="166.06979999999999"/>
  </r>
  <r>
    <n v="3656"/>
    <s v="CA-2017-168102"/>
    <d v="2017-04-24T00:00:00"/>
    <x v="956"/>
    <x v="1"/>
    <s v="CP-12340"/>
    <s v="Christine Phan"/>
    <s v="Corporate"/>
    <s v="United States"/>
    <x v="108"/>
    <s v="Florida"/>
    <n v="32216"/>
    <x v="0"/>
    <s v="OFF-ST-10001370"/>
    <x v="1"/>
    <s v="Storage"/>
    <s v="Sensible Storage WireTech Storage Systems"/>
    <n v="113.568"/>
    <n v="2"/>
    <n v="0.2"/>
    <n v="-21.294"/>
  </r>
  <r>
    <n v="3657"/>
    <s v="CA-2017-158036"/>
    <d v="2017-09-08T00:00:00"/>
    <x v="947"/>
    <x v="1"/>
    <s v="DB-13555"/>
    <s v="Dorothy Badders"/>
    <s v="Corporate"/>
    <s v="United States"/>
    <x v="65"/>
    <s v="Ohio"/>
    <n v="43017"/>
    <x v="3"/>
    <s v="TEC-AC-10002558"/>
    <x v="2"/>
    <s v="Accessories"/>
    <s v="Imation Swivel Flash Drive USB flash drive - 8 GB"/>
    <n v="9.0960000000000001"/>
    <n v="1"/>
    <n v="0.2"/>
    <n v="1.7055"/>
  </r>
  <r>
    <n v="3658"/>
    <s v="CA-2015-128083"/>
    <d v="2015-03-12T00:00:00"/>
    <x v="957"/>
    <x v="1"/>
    <s v="EB-13750"/>
    <s v="Edward Becker"/>
    <s v="Corporate"/>
    <s v="United States"/>
    <x v="369"/>
    <s v="Florida"/>
    <n v="33317"/>
    <x v="0"/>
    <s v="OFF-EN-10004030"/>
    <x v="1"/>
    <s v="Envelopes"/>
    <s v="Convenience Packs of Business Envelopes"/>
    <n v="8.6880000000000006"/>
    <n v="3"/>
    <n v="0.2"/>
    <n v="2.9321999999999999"/>
  </r>
  <r>
    <n v="3659"/>
    <s v="CA-2015-128083"/>
    <d v="2015-03-12T00:00:00"/>
    <x v="957"/>
    <x v="1"/>
    <s v="EB-13750"/>
    <s v="Edward Becker"/>
    <s v="Corporate"/>
    <s v="United States"/>
    <x v="369"/>
    <s v="Florida"/>
    <n v="33317"/>
    <x v="0"/>
    <s v="FUR-FU-10003194"/>
    <x v="0"/>
    <s v="Furnishings"/>
    <s v="Eldon Expressions Desk Accessory, Wood Pencil Holder, Oak"/>
    <n v="30.88"/>
    <n v="4"/>
    <n v="0.2"/>
    <n v="3.86"/>
  </r>
  <r>
    <n v="3660"/>
    <s v="CA-2015-128083"/>
    <d v="2015-03-12T00:00:00"/>
    <x v="957"/>
    <x v="1"/>
    <s v="EB-13750"/>
    <s v="Edward Becker"/>
    <s v="Corporate"/>
    <s v="United States"/>
    <x v="369"/>
    <s v="Florida"/>
    <n v="33317"/>
    <x v="0"/>
    <s v="FUR-FU-10001731"/>
    <x v="0"/>
    <s v="Furnishings"/>
    <s v="Acrylic Self-Standing Desk Frames"/>
    <n v="6.4080000000000004"/>
    <n v="3"/>
    <n v="0.2"/>
    <n v="1.4418"/>
  </r>
  <r>
    <n v="3661"/>
    <s v="CA-2016-161676"/>
    <d v="2016-07-18T00:00:00"/>
    <x v="639"/>
    <x v="1"/>
    <s v="JP-15460"/>
    <s v="Jennifer Patt"/>
    <s v="Corporate"/>
    <s v="United States"/>
    <x v="220"/>
    <s v="Arizona"/>
    <n v="85301"/>
    <x v="1"/>
    <s v="OFF-SU-10004782"/>
    <x v="1"/>
    <s v="Supplies"/>
    <s v="Elite 5&quot; Scissors"/>
    <n v="33.799999999999997"/>
    <n v="5"/>
    <n v="0.2"/>
    <n v="4.2249999999999996"/>
  </r>
  <r>
    <n v="3662"/>
    <s v="CA-2016-155005"/>
    <d v="2016-06-13T00:00:00"/>
    <x v="35"/>
    <x v="0"/>
    <s v="SC-20050"/>
    <s v="Sample Company A"/>
    <s v="Home Office"/>
    <s v="United States"/>
    <x v="25"/>
    <s v="Michigan"/>
    <n v="49201"/>
    <x v="2"/>
    <s v="TEC-PH-10003484"/>
    <x v="2"/>
    <s v="Phones"/>
    <s v="Ooma Telo VoIP Home Phone System"/>
    <n v="377.97"/>
    <n v="3"/>
    <n v="0"/>
    <n v="94.492500000000007"/>
  </r>
  <r>
    <n v="3663"/>
    <s v="US-2017-129777"/>
    <d v="2017-07-03T00:00:00"/>
    <x v="472"/>
    <x v="1"/>
    <s v="FM-14290"/>
    <s v="Frank Merwin"/>
    <s v="Home Office"/>
    <s v="United States"/>
    <x v="94"/>
    <s v="Massachusetts"/>
    <n v="2169"/>
    <x v="3"/>
    <s v="TEC-AC-10003590"/>
    <x v="2"/>
    <s v="Accessories"/>
    <s v="TRENDnet 56K USB 2.0 Phone, Internet and Fax Modem"/>
    <n v="258.89999999999998"/>
    <n v="10"/>
    <n v="0"/>
    <n v="93.203999999999994"/>
  </r>
  <r>
    <n v="3664"/>
    <s v="US-2017-129777"/>
    <d v="2017-07-03T00:00:00"/>
    <x v="472"/>
    <x v="1"/>
    <s v="FM-14290"/>
    <s v="Frank Merwin"/>
    <s v="Home Office"/>
    <s v="United States"/>
    <x v="94"/>
    <s v="Massachusetts"/>
    <n v="2169"/>
    <x v="3"/>
    <s v="OFF-PA-10001970"/>
    <x v="1"/>
    <s v="Paper"/>
    <s v="Xerox 1881"/>
    <n v="24.56"/>
    <n v="2"/>
    <n v="0"/>
    <n v="11.543200000000001"/>
  </r>
  <r>
    <n v="3665"/>
    <s v="CA-2014-129364"/>
    <d v="2014-12-08T00:00:00"/>
    <x v="623"/>
    <x v="1"/>
    <s v="TB-21250"/>
    <s v="Tim Brockman"/>
    <s v="Consumer"/>
    <s v="United States"/>
    <x v="127"/>
    <s v="Oregon"/>
    <n v="97301"/>
    <x v="1"/>
    <s v="OFF-LA-10001569"/>
    <x v="1"/>
    <s v="Labels"/>
    <s v="Avery 499"/>
    <n v="27.888000000000002"/>
    <n v="7"/>
    <n v="0.2"/>
    <n v="9.0635999999999992"/>
  </r>
  <r>
    <n v="3666"/>
    <s v="CA-2014-129364"/>
    <d v="2014-12-08T00:00:00"/>
    <x v="623"/>
    <x v="1"/>
    <s v="TB-21250"/>
    <s v="Tim Brockman"/>
    <s v="Consumer"/>
    <s v="United States"/>
    <x v="127"/>
    <s v="Oregon"/>
    <n v="97301"/>
    <x v="1"/>
    <s v="OFF-BI-10001132"/>
    <x v="1"/>
    <s v="Binders"/>
    <s v="Acco PRESSTEX Data Binder with Storage Hooks, Dark Blue, 9 1/2&quot; X 11&quot;"/>
    <n v="6.4560000000000004"/>
    <n v="4"/>
    <n v="0.7"/>
    <n v="-4.5191999999999997"/>
  </r>
  <r>
    <n v="3667"/>
    <s v="CA-2014-129364"/>
    <d v="2014-12-08T00:00:00"/>
    <x v="623"/>
    <x v="1"/>
    <s v="TB-21250"/>
    <s v="Tim Brockman"/>
    <s v="Consumer"/>
    <s v="United States"/>
    <x v="127"/>
    <s v="Oregon"/>
    <n v="97301"/>
    <x v="1"/>
    <s v="TEC-PH-10003095"/>
    <x v="2"/>
    <s v="Phones"/>
    <s v="Samsung HM1900 Bluetooth Headset"/>
    <n v="52.68"/>
    <n v="3"/>
    <n v="0.2"/>
    <n v="19.754999999999999"/>
  </r>
  <r>
    <n v="3668"/>
    <s v="CA-2014-129364"/>
    <d v="2014-12-08T00:00:00"/>
    <x v="623"/>
    <x v="1"/>
    <s v="TB-21250"/>
    <s v="Tim Brockman"/>
    <s v="Consumer"/>
    <s v="United States"/>
    <x v="127"/>
    <s v="Oregon"/>
    <n v="97301"/>
    <x v="1"/>
    <s v="OFF-SU-10000432"/>
    <x v="1"/>
    <s v="Supplies"/>
    <s v="Acco Side-Punched Conventional Columnar Pads"/>
    <n v="13.88"/>
    <n v="5"/>
    <n v="0.2"/>
    <n v="-2.6025"/>
  </r>
  <r>
    <n v="3669"/>
    <s v="CA-2014-129364"/>
    <d v="2014-12-08T00:00:00"/>
    <x v="623"/>
    <x v="1"/>
    <s v="TB-21250"/>
    <s v="Tim Brockman"/>
    <s v="Consumer"/>
    <s v="United States"/>
    <x v="127"/>
    <s v="Oregon"/>
    <n v="97301"/>
    <x v="1"/>
    <s v="TEC-AC-10004227"/>
    <x v="2"/>
    <s v="Accessories"/>
    <s v="SanDisk Ultra 16 GB MicroSDHC Class 10 Memory Card"/>
    <n v="103.92"/>
    <n v="10"/>
    <n v="0.2"/>
    <n v="-18.186"/>
  </r>
  <r>
    <n v="3670"/>
    <s v="CA-2014-129364"/>
    <d v="2014-12-08T00:00:00"/>
    <x v="623"/>
    <x v="1"/>
    <s v="TB-21250"/>
    <s v="Tim Brockman"/>
    <s v="Consumer"/>
    <s v="United States"/>
    <x v="127"/>
    <s v="Oregon"/>
    <n v="97301"/>
    <x v="1"/>
    <s v="OFF-LA-10004409"/>
    <x v="1"/>
    <s v="Labels"/>
    <s v="Avery 492"/>
    <n v="11.52"/>
    <n v="5"/>
    <n v="0.2"/>
    <n v="3.7440000000000002"/>
  </r>
  <r>
    <n v="3671"/>
    <s v="CA-2014-129364"/>
    <d v="2014-12-08T00:00:00"/>
    <x v="623"/>
    <x v="1"/>
    <s v="TB-21250"/>
    <s v="Tim Brockman"/>
    <s v="Consumer"/>
    <s v="United States"/>
    <x v="127"/>
    <s v="Oregon"/>
    <n v="97301"/>
    <x v="1"/>
    <s v="OFF-PA-10001569"/>
    <x v="1"/>
    <s v="Paper"/>
    <s v="Xerox 232"/>
    <n v="10.368"/>
    <n v="2"/>
    <n v="0.2"/>
    <n v="3.6288"/>
  </r>
  <r>
    <n v="3672"/>
    <s v="CA-2014-129364"/>
    <d v="2014-12-08T00:00:00"/>
    <x v="623"/>
    <x v="1"/>
    <s v="TB-21250"/>
    <s v="Tim Brockman"/>
    <s v="Consumer"/>
    <s v="United States"/>
    <x v="127"/>
    <s v="Oregon"/>
    <n v="97301"/>
    <x v="1"/>
    <s v="OFF-ST-10001031"/>
    <x v="1"/>
    <s v="Storage"/>
    <s v="Adjustable Personal File Tote"/>
    <n v="39.072000000000003"/>
    <n v="3"/>
    <n v="0.2"/>
    <n v="2.9304000000000001"/>
  </r>
  <r>
    <n v="3673"/>
    <s v="CA-2016-104969"/>
    <d v="2016-04-08T00:00:00"/>
    <x v="679"/>
    <x v="1"/>
    <s v="EH-14125"/>
    <s v="Eugene Hildebrand"/>
    <s v="Home Office"/>
    <s v="United States"/>
    <x v="21"/>
    <s v="Ohio"/>
    <n v="45373"/>
    <x v="3"/>
    <s v="OFF-EN-10002312"/>
    <x v="1"/>
    <s v="Envelopes"/>
    <s v="#10 Self-Seal White Envelopes"/>
    <n v="8.8719999999999999"/>
    <n v="1"/>
    <n v="0.2"/>
    <n v="3.2161"/>
  </r>
  <r>
    <n v="3674"/>
    <s v="CA-2016-104969"/>
    <d v="2016-04-08T00:00:00"/>
    <x v="679"/>
    <x v="1"/>
    <s v="EH-14125"/>
    <s v="Eugene Hildebrand"/>
    <s v="Home Office"/>
    <s v="United States"/>
    <x v="21"/>
    <s v="Ohio"/>
    <n v="45373"/>
    <x v="3"/>
    <s v="OFF-BI-10004224"/>
    <x v="1"/>
    <s v="Binders"/>
    <s v="Catalog Binders with Expanding Posts"/>
    <n v="121.104"/>
    <n v="6"/>
    <n v="0.7"/>
    <n v="-100.92"/>
  </r>
  <r>
    <n v="3675"/>
    <s v="CA-2017-154109"/>
    <d v="2017-11-06T00:00:00"/>
    <x v="45"/>
    <x v="1"/>
    <s v="ML-17410"/>
    <s v="Maris LaWare"/>
    <s v="Consumer"/>
    <s v="United States"/>
    <x v="10"/>
    <s v="Pennsylvania"/>
    <n v="19143"/>
    <x v="3"/>
    <s v="FUR-CH-10003774"/>
    <x v="0"/>
    <s v="Chairs"/>
    <s v="Global Wood Trimmed Manager's Task Chair, Khaki"/>
    <n v="127.372"/>
    <n v="2"/>
    <n v="0.3"/>
    <n v="-30.933199999999999"/>
  </r>
  <r>
    <n v="3676"/>
    <s v="CA-2017-154109"/>
    <d v="2017-11-06T00:00:00"/>
    <x v="45"/>
    <x v="1"/>
    <s v="ML-17410"/>
    <s v="Maris LaWare"/>
    <s v="Consumer"/>
    <s v="United States"/>
    <x v="10"/>
    <s v="Pennsylvania"/>
    <n v="19143"/>
    <x v="3"/>
    <s v="OFF-PA-10000157"/>
    <x v="1"/>
    <s v="Paper"/>
    <s v="Xerox 191"/>
    <n v="47.951999999999998"/>
    <n v="3"/>
    <n v="0.2"/>
    <n v="16.183800000000002"/>
  </r>
  <r>
    <n v="3677"/>
    <s v="CA-2015-156440"/>
    <d v="2015-12-05T00:00:00"/>
    <x v="234"/>
    <x v="1"/>
    <s v="MH-17620"/>
    <s v="Matt Hagelstein"/>
    <s v="Corporate"/>
    <s v="United States"/>
    <x v="70"/>
    <s v="California"/>
    <n v="92105"/>
    <x v="1"/>
    <s v="FUR-FU-10004090"/>
    <x v="0"/>
    <s v="Furnishings"/>
    <s v="Executive Impressions 14&quot; Contract Wall Clock"/>
    <n v="44.46"/>
    <n v="2"/>
    <n v="0"/>
    <n v="14.671799999999999"/>
  </r>
  <r>
    <n v="3678"/>
    <s v="CA-2015-132626"/>
    <d v="2015-07-09T00:00:00"/>
    <x v="933"/>
    <x v="1"/>
    <s v="BT-11680"/>
    <s v="Brian Thompson"/>
    <s v="Consumer"/>
    <s v="United States"/>
    <x v="183"/>
    <s v="Maryland"/>
    <n v="20735"/>
    <x v="3"/>
    <s v="OFF-FA-10002763"/>
    <x v="1"/>
    <s v="Fasteners"/>
    <s v="Advantus Map Pennant Flags and Round Head Tacks"/>
    <n v="15.8"/>
    <n v="4"/>
    <n v="0"/>
    <n v="5.056"/>
  </r>
  <r>
    <n v="3679"/>
    <s v="CA-2015-132626"/>
    <d v="2015-07-09T00:00:00"/>
    <x v="933"/>
    <x v="1"/>
    <s v="BT-11680"/>
    <s v="Brian Thompson"/>
    <s v="Consumer"/>
    <s v="United States"/>
    <x v="183"/>
    <s v="Maryland"/>
    <n v="20735"/>
    <x v="3"/>
    <s v="TEC-MA-10002428"/>
    <x v="2"/>
    <s v="Machines"/>
    <s v="Fellowes Powershred HS-440 4-Sheet High Security Shredder"/>
    <n v="464.97"/>
    <n v="3"/>
    <n v="0"/>
    <n v="209.23650000000001"/>
  </r>
  <r>
    <n v="3680"/>
    <s v="CA-2015-132626"/>
    <d v="2015-07-09T00:00:00"/>
    <x v="933"/>
    <x v="1"/>
    <s v="BT-11680"/>
    <s v="Brian Thompson"/>
    <s v="Consumer"/>
    <s v="United States"/>
    <x v="183"/>
    <s v="Maryland"/>
    <n v="20735"/>
    <x v="3"/>
    <s v="FUR-FU-10002918"/>
    <x v="0"/>
    <s v="Furnishings"/>
    <s v="Eldon ClusterMat Chair Mat with Cordless Antistatic Protection"/>
    <n v="181.96"/>
    <n v="2"/>
    <n v="0"/>
    <n v="20.015599999999999"/>
  </r>
  <r>
    <n v="3681"/>
    <s v="CA-2015-132626"/>
    <d v="2015-07-09T00:00:00"/>
    <x v="933"/>
    <x v="1"/>
    <s v="BT-11680"/>
    <s v="Brian Thompson"/>
    <s v="Consumer"/>
    <s v="United States"/>
    <x v="183"/>
    <s v="Maryland"/>
    <n v="20735"/>
    <x v="3"/>
    <s v="OFF-LA-10000476"/>
    <x v="1"/>
    <s v="Labels"/>
    <s v="Avery 05222 Permanent Self-Adhesive File Folder Labels for Typewriters, on Rolls, White, 250/Roll"/>
    <n v="12.39"/>
    <n v="3"/>
    <n v="0"/>
    <n v="5.6993999999999998"/>
  </r>
  <r>
    <n v="3682"/>
    <s v="CA-2015-132626"/>
    <d v="2015-07-09T00:00:00"/>
    <x v="933"/>
    <x v="1"/>
    <s v="BT-11680"/>
    <s v="Brian Thompson"/>
    <s v="Consumer"/>
    <s v="United States"/>
    <x v="183"/>
    <s v="Maryland"/>
    <n v="20735"/>
    <x v="3"/>
    <s v="OFF-BI-10002854"/>
    <x v="1"/>
    <s v="Binders"/>
    <s v="Performers Binder/Pad Holder, Black"/>
    <n v="84.09"/>
    <n v="3"/>
    <n v="0"/>
    <n v="42.045000000000002"/>
  </r>
  <r>
    <n v="3683"/>
    <s v="CA-2015-132626"/>
    <d v="2015-07-09T00:00:00"/>
    <x v="933"/>
    <x v="1"/>
    <s v="BT-11680"/>
    <s v="Brian Thompson"/>
    <s v="Consumer"/>
    <s v="United States"/>
    <x v="183"/>
    <s v="Maryland"/>
    <n v="20735"/>
    <x v="3"/>
    <s v="OFF-AR-10002987"/>
    <x v="1"/>
    <s v="Art"/>
    <s v="Prismacolor Color Pencil Set"/>
    <n v="79.36"/>
    <n v="4"/>
    <n v="0"/>
    <n v="32.537599999999998"/>
  </r>
  <r>
    <n v="3684"/>
    <s v="CA-2015-132626"/>
    <d v="2015-07-09T00:00:00"/>
    <x v="933"/>
    <x v="1"/>
    <s v="BT-11680"/>
    <s v="Brian Thompson"/>
    <s v="Consumer"/>
    <s v="United States"/>
    <x v="183"/>
    <s v="Maryland"/>
    <n v="20735"/>
    <x v="3"/>
    <s v="OFF-BI-10004001"/>
    <x v="1"/>
    <s v="Binders"/>
    <s v="GBC Recycled VeloBinder Covers"/>
    <n v="153.36000000000001"/>
    <n v="9"/>
    <n v="0"/>
    <n v="70.545599999999993"/>
  </r>
  <r>
    <n v="3685"/>
    <s v="CA-2015-132626"/>
    <d v="2015-07-09T00:00:00"/>
    <x v="933"/>
    <x v="1"/>
    <s v="BT-11680"/>
    <s v="Brian Thompson"/>
    <s v="Consumer"/>
    <s v="United States"/>
    <x v="183"/>
    <s v="Maryland"/>
    <n v="20735"/>
    <x v="3"/>
    <s v="OFF-BI-10001634"/>
    <x v="1"/>
    <s v="Binders"/>
    <s v="Wilson Jones Active Use Binders"/>
    <n v="43.68"/>
    <n v="6"/>
    <n v="0"/>
    <n v="21.403199999999998"/>
  </r>
  <r>
    <n v="3686"/>
    <s v="CA-2015-132626"/>
    <d v="2015-07-09T00:00:00"/>
    <x v="933"/>
    <x v="1"/>
    <s v="BT-11680"/>
    <s v="Brian Thompson"/>
    <s v="Consumer"/>
    <s v="United States"/>
    <x v="183"/>
    <s v="Maryland"/>
    <n v="20735"/>
    <x v="3"/>
    <s v="OFF-ST-10003722"/>
    <x v="1"/>
    <s v="Storage"/>
    <s v="Project Tote Personal File"/>
    <n v="98.21"/>
    <n v="7"/>
    <n v="0"/>
    <n v="28.480899999999998"/>
  </r>
  <r>
    <n v="3687"/>
    <s v="CA-2016-102792"/>
    <d v="2016-12-13T00:00:00"/>
    <x v="292"/>
    <x v="1"/>
    <s v="JC-15340"/>
    <s v="Jasper Cacioppo"/>
    <s v="Consumer"/>
    <s v="United States"/>
    <x v="169"/>
    <s v="California"/>
    <n v="92503"/>
    <x v="1"/>
    <s v="OFF-AR-10004757"/>
    <x v="1"/>
    <s v="Art"/>
    <s v="Crayola Colored Pencils"/>
    <n v="9.84"/>
    <n v="3"/>
    <n v="0"/>
    <n v="3.2471999999999999"/>
  </r>
  <r>
    <n v="3688"/>
    <s v="CA-2016-108567"/>
    <d v="2016-05-20T00:00:00"/>
    <x v="308"/>
    <x v="1"/>
    <s v="DB-13210"/>
    <s v="Dean Braden"/>
    <s v="Consumer"/>
    <s v="United States"/>
    <x v="370"/>
    <s v="Florida"/>
    <n v="34952"/>
    <x v="0"/>
    <s v="OFF-BI-10004140"/>
    <x v="1"/>
    <s v="Binders"/>
    <s v="Avery Non-Stick Binders"/>
    <n v="2.694"/>
    <n v="2"/>
    <n v="0.7"/>
    <n v="-2.2450000000000001"/>
  </r>
  <r>
    <n v="3689"/>
    <s v="CA-2017-140760"/>
    <d v="2017-06-02T00:00:00"/>
    <x v="742"/>
    <x v="0"/>
    <s v="DO-13435"/>
    <s v="Denny Ordway"/>
    <s v="Consumer"/>
    <s v="United States"/>
    <x v="123"/>
    <s v="Arizona"/>
    <n v="85204"/>
    <x v="1"/>
    <s v="OFF-PA-10002479"/>
    <x v="1"/>
    <s v="Paper"/>
    <s v="Xerox 4200 Series MultiUse Premium Copy Paper (20Lb. and 84 Bright)"/>
    <n v="25.344000000000001"/>
    <n v="6"/>
    <n v="0.2"/>
    <n v="7.92"/>
  </r>
  <r>
    <n v="3690"/>
    <s v="CA-2017-140760"/>
    <d v="2017-06-02T00:00:00"/>
    <x v="742"/>
    <x v="0"/>
    <s v="DO-13435"/>
    <s v="Denny Ordway"/>
    <s v="Consumer"/>
    <s v="United States"/>
    <x v="123"/>
    <s v="Arizona"/>
    <n v="85204"/>
    <x v="1"/>
    <s v="OFF-EN-10001141"/>
    <x v="1"/>
    <s v="Envelopes"/>
    <s v="Manila Recycled Extra-Heavyweight Clasp Envelopes, 6&quot; x 9&quot;"/>
    <n v="43.92"/>
    <n v="5"/>
    <n v="0.2"/>
    <n v="15.920999999999999"/>
  </r>
  <r>
    <n v="3691"/>
    <s v="US-2015-131359"/>
    <d v="2015-10-30T00:00:00"/>
    <x v="450"/>
    <x v="0"/>
    <s v="FA-14230"/>
    <s v="Frank Atkinson"/>
    <s v="Corporate"/>
    <s v="United States"/>
    <x v="60"/>
    <s v="Colorado"/>
    <n v="80219"/>
    <x v="1"/>
    <s v="TEC-MA-10000597"/>
    <x v="2"/>
    <s v="Machines"/>
    <s v="Lexmark S315 Color Inkjet Printer"/>
    <n v="59.994"/>
    <n v="2"/>
    <n v="0.7"/>
    <n v="-45.995399999999997"/>
  </r>
  <r>
    <n v="3692"/>
    <s v="US-2015-131359"/>
    <d v="2015-10-30T00:00:00"/>
    <x v="450"/>
    <x v="0"/>
    <s v="FA-14230"/>
    <s v="Frank Atkinson"/>
    <s v="Corporate"/>
    <s v="United States"/>
    <x v="60"/>
    <s v="Colorado"/>
    <n v="80219"/>
    <x v="1"/>
    <s v="TEC-CO-10001571"/>
    <x v="2"/>
    <s v="Copiers"/>
    <s v="Sharp 1540cs Digital Laser Copier"/>
    <n v="439.99200000000002"/>
    <n v="1"/>
    <n v="0.2"/>
    <n v="164.99700000000001"/>
  </r>
  <r>
    <n v="3693"/>
    <s v="US-2015-131359"/>
    <d v="2015-10-30T00:00:00"/>
    <x v="450"/>
    <x v="0"/>
    <s v="FA-14230"/>
    <s v="Frank Atkinson"/>
    <s v="Corporate"/>
    <s v="United States"/>
    <x v="60"/>
    <s v="Colorado"/>
    <n v="80219"/>
    <x v="1"/>
    <s v="TEC-PH-10004531"/>
    <x v="2"/>
    <s v="Phones"/>
    <s v="OtterBox Commuter Series Case - iPhone 5 &amp; 5s"/>
    <n v="87.96"/>
    <n v="5"/>
    <n v="0.2"/>
    <n v="30.786000000000001"/>
  </r>
  <r>
    <n v="3694"/>
    <s v="US-2015-131359"/>
    <d v="2015-10-30T00:00:00"/>
    <x v="450"/>
    <x v="0"/>
    <s v="FA-14230"/>
    <s v="Frank Atkinson"/>
    <s v="Corporate"/>
    <s v="United States"/>
    <x v="60"/>
    <s v="Colorado"/>
    <n v="80219"/>
    <x v="1"/>
    <s v="FUR-FU-10003026"/>
    <x v="0"/>
    <s v="Furnishings"/>
    <s v="Eldon Regeneration Recycled Desk Accessories, Black"/>
    <n v="15.488"/>
    <n v="4"/>
    <n v="0.2"/>
    <n v="3.6783999999999999"/>
  </r>
  <r>
    <n v="3695"/>
    <s v="CA-2016-142097"/>
    <d v="2016-10-15T00:00:00"/>
    <x v="550"/>
    <x v="1"/>
    <s v="QJ-19255"/>
    <s v="Quincy Jones"/>
    <s v="Corporate"/>
    <s v="United States"/>
    <x v="24"/>
    <s v="Virginia"/>
    <n v="22153"/>
    <x v="0"/>
    <s v="OFF-BI-10002082"/>
    <x v="1"/>
    <s v="Binders"/>
    <s v="GBC Twin Loop Wire Binding Elements"/>
    <n v="232.96"/>
    <n v="7"/>
    <n v="0"/>
    <n v="116.48"/>
  </r>
  <r>
    <n v="3696"/>
    <s v="CA-2016-142097"/>
    <d v="2016-10-15T00:00:00"/>
    <x v="550"/>
    <x v="1"/>
    <s v="QJ-19255"/>
    <s v="Quincy Jones"/>
    <s v="Corporate"/>
    <s v="United States"/>
    <x v="24"/>
    <s v="Virginia"/>
    <n v="22153"/>
    <x v="0"/>
    <s v="OFF-EN-10002312"/>
    <x v="1"/>
    <s v="Envelopes"/>
    <s v="#10 Self-Seal White Envelopes"/>
    <n v="66.540000000000006"/>
    <n v="6"/>
    <n v="0"/>
    <n v="32.604599999999998"/>
  </r>
  <r>
    <n v="3697"/>
    <s v="CA-2016-142097"/>
    <d v="2016-10-15T00:00:00"/>
    <x v="550"/>
    <x v="1"/>
    <s v="QJ-19255"/>
    <s v="Quincy Jones"/>
    <s v="Corporate"/>
    <s v="United States"/>
    <x v="24"/>
    <s v="Virginia"/>
    <n v="22153"/>
    <x v="0"/>
    <s v="OFF-AP-10000696"/>
    <x v="1"/>
    <s v="Appliances"/>
    <s v="Holmes Odor Grabber"/>
    <n v="43.26"/>
    <n v="3"/>
    <n v="0"/>
    <n v="14.2758"/>
  </r>
  <r>
    <n v="3698"/>
    <s v="CA-2015-151680"/>
    <d v="2015-11-19T00:00:00"/>
    <x v="958"/>
    <x v="0"/>
    <s v="TC-21475"/>
    <s v="Tony Chapman"/>
    <s v="Home Office"/>
    <s v="United States"/>
    <x v="4"/>
    <s v="Washington"/>
    <n v="98115"/>
    <x v="1"/>
    <s v="FUR-FU-10000305"/>
    <x v="0"/>
    <s v="Furnishings"/>
    <s v="Tenex V2T-RE Standard Weight Series Chair Mat, 45&quot; x 53&quot;, Lip 25&quot; x 12&quot;"/>
    <n v="141.96"/>
    <n v="2"/>
    <n v="0"/>
    <n v="22.7136"/>
  </r>
  <r>
    <n v="3699"/>
    <s v="CA-2014-140039"/>
    <d v="2014-09-13T00:00:00"/>
    <x v="101"/>
    <x v="1"/>
    <s v="ON-18715"/>
    <s v="Odella Nelson"/>
    <s v="Corporate"/>
    <s v="United States"/>
    <x v="228"/>
    <s v="Arizona"/>
    <n v="85281"/>
    <x v="1"/>
    <s v="OFF-ST-10001034"/>
    <x v="1"/>
    <s v="Storage"/>
    <s v="Eldon File Chest Portable File"/>
    <n v="79.400000000000006"/>
    <n v="5"/>
    <n v="0.2"/>
    <n v="5.9550000000000098"/>
  </r>
  <r>
    <n v="3700"/>
    <s v="CA-2017-160416"/>
    <d v="2017-11-13T00:00:00"/>
    <x v="551"/>
    <x v="0"/>
    <s v="AD-10180"/>
    <s v="Alan Dominguez"/>
    <s v="Home Office"/>
    <s v="United States"/>
    <x v="181"/>
    <s v="New York"/>
    <n v="10701"/>
    <x v="3"/>
    <s v="TEC-AC-10004114"/>
    <x v="2"/>
    <s v="Accessories"/>
    <s v="KeyTronic 6101 Series - Keyboard - Black"/>
    <n v="163.96"/>
    <n v="4"/>
    <n v="0"/>
    <n v="70.502799999999993"/>
  </r>
  <r>
    <n v="3701"/>
    <s v="CA-2017-169411"/>
    <d v="2017-12-24T00:00:00"/>
    <x v="168"/>
    <x v="1"/>
    <s v="AC-10615"/>
    <s v="Ann Chong"/>
    <s v="Corporate"/>
    <s v="United States"/>
    <x v="30"/>
    <s v="New York"/>
    <n v="14609"/>
    <x v="3"/>
    <s v="FUR-FU-10001602"/>
    <x v="0"/>
    <s v="Furnishings"/>
    <s v="Eldon Delta Triangular Chair Mat, 52&quot; x 58&quot;, Clear"/>
    <n v="37.93"/>
    <n v="1"/>
    <n v="0"/>
    <n v="6.8273999999999999"/>
  </r>
  <r>
    <n v="3702"/>
    <s v="CA-2016-126543"/>
    <d v="2016-01-09T00:00:00"/>
    <x v="405"/>
    <x v="0"/>
    <s v="MF-17665"/>
    <s v="Maureen Fritzler"/>
    <s v="Corporate"/>
    <s v="United States"/>
    <x v="167"/>
    <s v="Ohio"/>
    <n v="43615"/>
    <x v="3"/>
    <s v="FUR-FU-10002445"/>
    <x v="0"/>
    <s v="Furnishings"/>
    <s v="DAX Two-Tone Rosewood/Black Document Frame, Desktop, 5 x 7"/>
    <n v="15.167999999999999"/>
    <n v="2"/>
    <n v="0.2"/>
    <n v="3.7919999999999998"/>
  </r>
  <r>
    <n v="3703"/>
    <s v="CA-2015-104941"/>
    <d v="2015-06-13T00:00:00"/>
    <x v="959"/>
    <x v="1"/>
    <s v="DH-13075"/>
    <s v="Dave Hallsten"/>
    <s v="Corporate"/>
    <s v="United States"/>
    <x v="27"/>
    <s v="Alabama"/>
    <n v="35601"/>
    <x v="0"/>
    <s v="OFF-AR-10004269"/>
    <x v="1"/>
    <s v="Art"/>
    <s v="Newell 31"/>
    <n v="24.78"/>
    <n v="6"/>
    <n v="0"/>
    <n v="6.9383999999999997"/>
  </r>
  <r>
    <n v="3704"/>
    <s v="CA-2015-104941"/>
    <d v="2015-06-13T00:00:00"/>
    <x v="959"/>
    <x v="1"/>
    <s v="DH-13075"/>
    <s v="Dave Hallsten"/>
    <s v="Corporate"/>
    <s v="United States"/>
    <x v="27"/>
    <s v="Alabama"/>
    <n v="35601"/>
    <x v="0"/>
    <s v="OFF-BI-10001249"/>
    <x v="1"/>
    <s v="Binders"/>
    <s v="Avery Heavy-Duty EZD View Binder with Locking Rings"/>
    <n v="19.14"/>
    <n v="3"/>
    <n v="0"/>
    <n v="8.8043999999999993"/>
  </r>
  <r>
    <n v="3705"/>
    <s v="CA-2015-104941"/>
    <d v="2015-06-13T00:00:00"/>
    <x v="959"/>
    <x v="1"/>
    <s v="DH-13075"/>
    <s v="Dave Hallsten"/>
    <s v="Corporate"/>
    <s v="United States"/>
    <x v="27"/>
    <s v="Alabama"/>
    <n v="35601"/>
    <x v="0"/>
    <s v="TEC-CO-10004202"/>
    <x v="2"/>
    <s v="Copiers"/>
    <s v="Brother DCP1000 Digital 3 in 1 Multifunction Machine"/>
    <n v="899.97"/>
    <n v="3"/>
    <n v="0"/>
    <n v="314.98950000000002"/>
  </r>
  <r>
    <n v="3706"/>
    <s v="CA-2015-104941"/>
    <d v="2015-06-13T00:00:00"/>
    <x v="959"/>
    <x v="1"/>
    <s v="DH-13075"/>
    <s v="Dave Hallsten"/>
    <s v="Corporate"/>
    <s v="United States"/>
    <x v="27"/>
    <s v="Alabama"/>
    <n v="35601"/>
    <x v="0"/>
    <s v="OFF-PA-10003363"/>
    <x v="1"/>
    <s v="Paper"/>
    <s v="Xerox 204"/>
    <n v="32.4"/>
    <n v="5"/>
    <n v="0"/>
    <n v="15.552"/>
  </r>
  <r>
    <n v="3707"/>
    <s v="CA-2017-160087"/>
    <d v="2017-03-18T00:00:00"/>
    <x v="782"/>
    <x v="1"/>
    <s v="EN-13780"/>
    <s v="Edward Nazzal"/>
    <s v="Consumer"/>
    <s v="United States"/>
    <x v="61"/>
    <s v="Texas"/>
    <n v="75220"/>
    <x v="2"/>
    <s v="OFF-AR-10001915"/>
    <x v="1"/>
    <s v="Art"/>
    <s v="Peel-Off China Markers"/>
    <n v="23.832000000000001"/>
    <n v="3"/>
    <n v="0.2"/>
    <n v="6.5537999999999998"/>
  </r>
  <r>
    <n v="3708"/>
    <s v="CA-2014-120544"/>
    <d v="2014-11-23T00:00:00"/>
    <x v="680"/>
    <x v="1"/>
    <s v="SS-20140"/>
    <s v="Saphhira Shifley"/>
    <s v="Corporate"/>
    <s v="United States"/>
    <x v="279"/>
    <s v="Texas"/>
    <n v="75150"/>
    <x v="2"/>
    <s v="FUR-FU-10001940"/>
    <x v="0"/>
    <s v="Furnishings"/>
    <s v="Staple-based wall hangings"/>
    <n v="6.3680000000000003"/>
    <n v="2"/>
    <n v="0.6"/>
    <n v="-2.5472000000000001"/>
  </r>
  <r>
    <n v="3709"/>
    <s v="CA-2014-120544"/>
    <d v="2014-11-23T00:00:00"/>
    <x v="680"/>
    <x v="1"/>
    <s v="SS-20140"/>
    <s v="Saphhira Shifley"/>
    <s v="Corporate"/>
    <s v="United States"/>
    <x v="279"/>
    <s v="Texas"/>
    <n v="75150"/>
    <x v="2"/>
    <s v="OFF-AP-10004336"/>
    <x v="1"/>
    <s v="Appliances"/>
    <s v="Conquest 14 Commercial Heavy-Duty Upright Vacuum, Collection System, Accessory Kit"/>
    <n v="34.176000000000002"/>
    <n v="3"/>
    <n v="0.8"/>
    <n v="-87.148799999999994"/>
  </r>
  <r>
    <n v="3710"/>
    <s v="CA-2014-120544"/>
    <d v="2014-11-23T00:00:00"/>
    <x v="680"/>
    <x v="1"/>
    <s v="SS-20140"/>
    <s v="Saphhira Shifley"/>
    <s v="Corporate"/>
    <s v="United States"/>
    <x v="279"/>
    <s v="Texas"/>
    <n v="75150"/>
    <x v="2"/>
    <s v="TEC-AC-10003709"/>
    <x v="2"/>
    <s v="Accessories"/>
    <s v="Maxell 4.7GB DVD-R 5/Pack"/>
    <n v="5.5439999999999996"/>
    <n v="7"/>
    <n v="0.2"/>
    <n v="1.6632"/>
  </r>
  <r>
    <n v="3711"/>
    <s v="CA-2017-113670"/>
    <d v="2017-10-15T00:00:00"/>
    <x v="117"/>
    <x v="2"/>
    <s v="RS-19765"/>
    <s v="Roland Schwarz"/>
    <s v="Corporate"/>
    <s v="United States"/>
    <x v="1"/>
    <s v="California"/>
    <n v="90045"/>
    <x v="1"/>
    <s v="FUR-TA-10001705"/>
    <x v="0"/>
    <s v="Tables"/>
    <s v="Bush Advantage Collection Round Conference Table"/>
    <n v="510.24"/>
    <n v="3"/>
    <n v="0.2"/>
    <n v="6.3779999999999601"/>
  </r>
  <r>
    <n v="3712"/>
    <s v="CA-2017-113670"/>
    <d v="2017-10-15T00:00:00"/>
    <x v="117"/>
    <x v="2"/>
    <s v="RS-19765"/>
    <s v="Roland Schwarz"/>
    <s v="Corporate"/>
    <s v="United States"/>
    <x v="1"/>
    <s v="California"/>
    <n v="90045"/>
    <x v="1"/>
    <s v="OFF-PA-10000675"/>
    <x v="1"/>
    <s v="Paper"/>
    <s v="Xerox 1919"/>
    <n v="204.95"/>
    <n v="5"/>
    <n v="0"/>
    <n v="100.4255"/>
  </r>
  <r>
    <n v="3713"/>
    <s v="CA-2017-166198"/>
    <d v="2017-04-21T00:00:00"/>
    <x v="321"/>
    <x v="2"/>
    <s v="JW-15955"/>
    <s v="Joni Wasserman"/>
    <s v="Consumer"/>
    <s v="United States"/>
    <x v="4"/>
    <s v="Washington"/>
    <n v="98103"/>
    <x v="1"/>
    <s v="TEC-AC-10000521"/>
    <x v="2"/>
    <s v="Accessories"/>
    <s v="Verbatim Slim CD and DVD Storage Cases, 50/Pack"/>
    <n v="11.54"/>
    <n v="1"/>
    <n v="0"/>
    <n v="3.4620000000000002"/>
  </r>
  <r>
    <n v="3714"/>
    <s v="CA-2017-166198"/>
    <d v="2017-04-21T00:00:00"/>
    <x v="321"/>
    <x v="2"/>
    <s v="JW-15955"/>
    <s v="Joni Wasserman"/>
    <s v="Consumer"/>
    <s v="United States"/>
    <x v="4"/>
    <s v="Washington"/>
    <n v="98103"/>
    <x v="1"/>
    <s v="FUR-FU-10004622"/>
    <x v="0"/>
    <s v="Furnishings"/>
    <s v="Eldon Advantage Foldable Chair Mats for Low Pile Carpets"/>
    <n v="162.6"/>
    <n v="3"/>
    <n v="0"/>
    <n v="34.146000000000001"/>
  </r>
  <r>
    <n v="3715"/>
    <s v="CA-2014-135608"/>
    <d v="2014-12-08T00:00:00"/>
    <x v="28"/>
    <x v="0"/>
    <s v="JK-15625"/>
    <s v="Jim Karlsson"/>
    <s v="Consumer"/>
    <s v="United States"/>
    <x v="175"/>
    <s v="Washington"/>
    <n v="98502"/>
    <x v="1"/>
    <s v="OFF-PA-10001954"/>
    <x v="1"/>
    <s v="Paper"/>
    <s v="Xerox 1964"/>
    <n v="45.68"/>
    <n v="2"/>
    <n v="0"/>
    <n v="21.012799999999999"/>
  </r>
  <r>
    <n v="3716"/>
    <s v="CA-2014-135608"/>
    <d v="2014-12-08T00:00:00"/>
    <x v="28"/>
    <x v="0"/>
    <s v="JK-15625"/>
    <s v="Jim Karlsson"/>
    <s v="Consumer"/>
    <s v="United States"/>
    <x v="175"/>
    <s v="Washington"/>
    <n v="98502"/>
    <x v="1"/>
    <s v="FUR-CH-10002602"/>
    <x v="0"/>
    <s v="Chairs"/>
    <s v="DMI Arturo Collection Mission-style Design Wood Chair"/>
    <n v="603.91999999999996"/>
    <n v="5"/>
    <n v="0.2"/>
    <n v="45.293999999999997"/>
  </r>
  <r>
    <n v="3717"/>
    <s v="CA-2017-144568"/>
    <d v="2017-05-29T00:00:00"/>
    <x v="886"/>
    <x v="1"/>
    <s v="JO-15550"/>
    <s v="Jesus Ocampo"/>
    <s v="Home Office"/>
    <s v="United States"/>
    <x v="155"/>
    <s v="Nebraska"/>
    <n v="68104"/>
    <x v="2"/>
    <s v="OFF-FA-10004395"/>
    <x v="1"/>
    <s v="Fasteners"/>
    <s v="Plymouth Boxed Rubber Bands by Plymouth"/>
    <n v="23.55"/>
    <n v="5"/>
    <n v="0"/>
    <n v="1.1775"/>
  </r>
  <r>
    <n v="3718"/>
    <s v="CA-2016-142370"/>
    <d v="2016-09-19T00:00:00"/>
    <x v="30"/>
    <x v="1"/>
    <s v="TP-21130"/>
    <s v="Theone Pippenger"/>
    <s v="Consumer"/>
    <s v="United States"/>
    <x v="38"/>
    <s v="Georgia"/>
    <n v="31907"/>
    <x v="0"/>
    <s v="OFF-SU-10003002"/>
    <x v="1"/>
    <s v="Supplies"/>
    <s v="Letter Slitter"/>
    <n v="5.04"/>
    <n v="2"/>
    <n v="0"/>
    <n v="0.1512"/>
  </r>
  <r>
    <n v="3719"/>
    <s v="CA-2016-142370"/>
    <d v="2016-09-19T00:00:00"/>
    <x v="30"/>
    <x v="1"/>
    <s v="TP-21130"/>
    <s v="Theone Pippenger"/>
    <s v="Consumer"/>
    <s v="United States"/>
    <x v="38"/>
    <s v="Georgia"/>
    <n v="31907"/>
    <x v="0"/>
    <s v="TEC-AC-10002926"/>
    <x v="2"/>
    <s v="Accessories"/>
    <s v="Logitech Wireless Marathon Mouse M705"/>
    <n v="249.95"/>
    <n v="5"/>
    <n v="0"/>
    <n v="107.4785"/>
  </r>
  <r>
    <n v="3720"/>
    <s v="CA-2016-105900"/>
    <d v="2016-09-17T00:00:00"/>
    <x v="30"/>
    <x v="1"/>
    <s v="BS-11590"/>
    <s v="Brendan Sweed"/>
    <s v="Corporate"/>
    <s v="United States"/>
    <x v="38"/>
    <s v="Indiana"/>
    <n v="47201"/>
    <x v="2"/>
    <s v="OFF-AR-10002656"/>
    <x v="1"/>
    <s v="Art"/>
    <s v="Sanford Liquid Accent Highlighters"/>
    <n v="33.4"/>
    <n v="5"/>
    <n v="0"/>
    <n v="12.358000000000001"/>
  </r>
  <r>
    <n v="3721"/>
    <s v="CA-2016-151155"/>
    <d v="2016-12-20T00:00:00"/>
    <x v="746"/>
    <x v="1"/>
    <s v="AB-10255"/>
    <s v="Alejandro Ballentine"/>
    <s v="Home Office"/>
    <s v="United States"/>
    <x v="25"/>
    <s v="Mississippi"/>
    <n v="39212"/>
    <x v="0"/>
    <s v="FUR-FU-10001918"/>
    <x v="0"/>
    <s v="Furnishings"/>
    <s v="C-Line Cubicle Keepers Polyproplyene Holder With Velcro Backings"/>
    <n v="18.920000000000002"/>
    <n v="4"/>
    <n v="0"/>
    <n v="7.3788"/>
  </r>
  <r>
    <n v="3722"/>
    <s v="CA-2016-151155"/>
    <d v="2016-12-20T00:00:00"/>
    <x v="746"/>
    <x v="1"/>
    <s v="AB-10255"/>
    <s v="Alejandro Ballentine"/>
    <s v="Home Office"/>
    <s v="United States"/>
    <x v="25"/>
    <s v="Mississippi"/>
    <n v="39212"/>
    <x v="0"/>
    <s v="OFF-BI-10003910"/>
    <x v="1"/>
    <s v="Binders"/>
    <s v="DXL Angle-View Binders with Locking Rings by Samsill"/>
    <n v="15.42"/>
    <n v="2"/>
    <n v="0"/>
    <n v="6.9390000000000001"/>
  </r>
  <r>
    <n v="3723"/>
    <s v="CA-2017-144036"/>
    <d v="2017-11-22T00:00:00"/>
    <x v="177"/>
    <x v="1"/>
    <s v="FO-14305"/>
    <s v="Frank Olsen"/>
    <s v="Consumer"/>
    <s v="United States"/>
    <x v="12"/>
    <s v="Texas"/>
    <n v="77070"/>
    <x v="2"/>
    <s v="OFF-AR-10000122"/>
    <x v="1"/>
    <s v="Art"/>
    <s v="Newell 314"/>
    <n v="35.712000000000003"/>
    <n v="8"/>
    <n v="0.2"/>
    <n v="2.2320000000000002"/>
  </r>
  <r>
    <n v="3724"/>
    <s v="US-2014-169789"/>
    <d v="2014-12-30T00:00:00"/>
    <x v="124"/>
    <x v="1"/>
    <s v="MF-17665"/>
    <s v="Maureen Fritzler"/>
    <s v="Corporate"/>
    <s v="United States"/>
    <x v="42"/>
    <s v="Arizona"/>
    <n v="85023"/>
    <x v="1"/>
    <s v="OFF-BI-10004600"/>
    <x v="1"/>
    <s v="Binders"/>
    <s v="Ibico Ibimaster 300 Manual Binding System"/>
    <n v="551.98500000000001"/>
    <n v="5"/>
    <n v="0.7"/>
    <n v="-459.98750000000001"/>
  </r>
  <r>
    <n v="3725"/>
    <s v="CA-2017-127264"/>
    <d v="2017-04-03T00:00:00"/>
    <x v="710"/>
    <x v="2"/>
    <s v="SA-20830"/>
    <s v="Sue Ann Reed"/>
    <s v="Consumer"/>
    <s v="United States"/>
    <x v="22"/>
    <s v="Illinois"/>
    <n v="60653"/>
    <x v="2"/>
    <s v="OFF-AR-10003045"/>
    <x v="1"/>
    <s v="Art"/>
    <s v="Prang Colored Pencils"/>
    <n v="7.056"/>
    <n v="3"/>
    <n v="0.2"/>
    <n v="2.2050000000000001"/>
  </r>
  <r>
    <n v="3726"/>
    <s v="CA-2016-151512"/>
    <d v="2016-12-26T00:00:00"/>
    <x v="771"/>
    <x v="1"/>
    <s v="SH-19975"/>
    <s v="Sally Hughsby"/>
    <s v="Corporate"/>
    <s v="United States"/>
    <x v="60"/>
    <s v="Colorado"/>
    <n v="80219"/>
    <x v="1"/>
    <s v="OFF-AP-10000252"/>
    <x v="1"/>
    <s v="Appliances"/>
    <s v="Harmony HEPA Quiet Air Purifiers"/>
    <n v="18.72"/>
    <n v="2"/>
    <n v="0.2"/>
    <n v="3.51"/>
  </r>
  <r>
    <n v="3727"/>
    <s v="CA-2016-165169"/>
    <d v="2016-06-05T00:00:00"/>
    <x v="950"/>
    <x v="1"/>
    <s v="JL-15235"/>
    <s v="Janet Lee"/>
    <s v="Consumer"/>
    <s v="United States"/>
    <x v="46"/>
    <s v="Delaware"/>
    <n v="19711"/>
    <x v="3"/>
    <s v="OFF-ST-10001496"/>
    <x v="1"/>
    <s v="Storage"/>
    <s v="Standard Rollaway File with Lock"/>
    <n v="360.38"/>
    <n v="2"/>
    <n v="0"/>
    <n v="93.698800000000006"/>
  </r>
  <r>
    <n v="3728"/>
    <s v="CA-2016-165169"/>
    <d v="2016-06-05T00:00:00"/>
    <x v="950"/>
    <x v="1"/>
    <s v="JL-15235"/>
    <s v="Janet Lee"/>
    <s v="Consumer"/>
    <s v="United States"/>
    <x v="46"/>
    <s v="Delaware"/>
    <n v="19711"/>
    <x v="3"/>
    <s v="OFF-AR-10000122"/>
    <x v="1"/>
    <s v="Art"/>
    <s v="Newell 314"/>
    <n v="11.16"/>
    <n v="2"/>
    <n v="0"/>
    <n v="2.79"/>
  </r>
  <r>
    <n v="3729"/>
    <s v="CA-2016-165169"/>
    <d v="2016-06-05T00:00:00"/>
    <x v="950"/>
    <x v="1"/>
    <s v="JL-15235"/>
    <s v="Janet Lee"/>
    <s v="Consumer"/>
    <s v="United States"/>
    <x v="46"/>
    <s v="Delaware"/>
    <n v="19711"/>
    <x v="3"/>
    <s v="OFF-LA-10000407"/>
    <x v="1"/>
    <s v="Labels"/>
    <s v="Avery White Multi-Purpose Labels"/>
    <n v="14.94"/>
    <n v="3"/>
    <n v="0"/>
    <n v="6.8723999999999998"/>
  </r>
  <r>
    <n v="3730"/>
    <s v="CA-2015-109575"/>
    <d v="2015-09-18T00:00:00"/>
    <x v="832"/>
    <x v="1"/>
    <s v="KH-16630"/>
    <s v="Ken Heidel"/>
    <s v="Corporate"/>
    <s v="United States"/>
    <x v="183"/>
    <s v="Maryland"/>
    <n v="20735"/>
    <x v="3"/>
    <s v="OFF-ST-10004950"/>
    <x v="1"/>
    <s v="Storage"/>
    <s v="Acco Perma 3000 Stacking Storage Drawers"/>
    <n v="41.96"/>
    <n v="2"/>
    <n v="0"/>
    <n v="7.9724000000000004"/>
  </r>
  <r>
    <n v="3731"/>
    <s v="CA-2015-109575"/>
    <d v="2015-09-18T00:00:00"/>
    <x v="832"/>
    <x v="1"/>
    <s v="KH-16630"/>
    <s v="Ken Heidel"/>
    <s v="Corporate"/>
    <s v="United States"/>
    <x v="183"/>
    <s v="Maryland"/>
    <n v="20735"/>
    <x v="3"/>
    <s v="OFF-ST-10004123"/>
    <x v="1"/>
    <s v="Storage"/>
    <s v="Safco Industrial Wire Shelving System"/>
    <n v="636.86"/>
    <n v="7"/>
    <n v="0"/>
    <n v="0"/>
  </r>
  <r>
    <n v="3732"/>
    <s v="CA-2015-109575"/>
    <d v="2015-09-18T00:00:00"/>
    <x v="832"/>
    <x v="1"/>
    <s v="KH-16630"/>
    <s v="Ken Heidel"/>
    <s v="Corporate"/>
    <s v="United States"/>
    <x v="183"/>
    <s v="Maryland"/>
    <n v="20735"/>
    <x v="3"/>
    <s v="TEC-PH-10000730"/>
    <x v="2"/>
    <s v="Phones"/>
    <s v="Samsung Galaxy S4 Active"/>
    <n v="499.99"/>
    <n v="1"/>
    <n v="0"/>
    <n v="129.9974"/>
  </r>
  <r>
    <n v="3733"/>
    <s v="CA-2015-109575"/>
    <d v="2015-09-18T00:00:00"/>
    <x v="832"/>
    <x v="1"/>
    <s v="KH-16630"/>
    <s v="Ken Heidel"/>
    <s v="Corporate"/>
    <s v="United States"/>
    <x v="183"/>
    <s v="Maryland"/>
    <n v="20735"/>
    <x v="3"/>
    <s v="TEC-PH-10000895"/>
    <x v="2"/>
    <s v="Phones"/>
    <s v="Polycom VVX 310 VoIP phone"/>
    <n v="1259.93"/>
    <n v="7"/>
    <n v="0"/>
    <n v="327.58179999999999"/>
  </r>
  <r>
    <n v="3734"/>
    <s v="CA-2015-109575"/>
    <d v="2015-09-18T00:00:00"/>
    <x v="832"/>
    <x v="1"/>
    <s v="KH-16630"/>
    <s v="Ken Heidel"/>
    <s v="Corporate"/>
    <s v="United States"/>
    <x v="183"/>
    <s v="Maryland"/>
    <n v="20735"/>
    <x v="3"/>
    <s v="OFF-BI-10000962"/>
    <x v="1"/>
    <s v="Binders"/>
    <s v="Acco Flexible ACCOHIDE Square Ring Data Binder, Dark Blue, 11 1/2&quot; X 14&quot; 7/8&quot;"/>
    <n v="65.08"/>
    <n v="4"/>
    <n v="0"/>
    <n v="31.889199999999999"/>
  </r>
  <r>
    <n v="3735"/>
    <s v="CA-2017-168193"/>
    <d v="2017-03-06T00:00:00"/>
    <x v="146"/>
    <x v="0"/>
    <s v="RM-19750"/>
    <s v="Roland Murray"/>
    <s v="Consumer"/>
    <s v="United States"/>
    <x v="20"/>
    <s v="New York"/>
    <n v="10011"/>
    <x v="3"/>
    <s v="OFF-PA-10002254"/>
    <x v="1"/>
    <s v="Paper"/>
    <s v="Xerox 1883"/>
    <n v="26.38"/>
    <n v="1"/>
    <n v="0"/>
    <n v="12.1348"/>
  </r>
  <r>
    <n v="3736"/>
    <s v="CA-2017-168193"/>
    <d v="2017-03-06T00:00:00"/>
    <x v="146"/>
    <x v="0"/>
    <s v="RM-19750"/>
    <s v="Roland Murray"/>
    <s v="Consumer"/>
    <s v="United States"/>
    <x v="20"/>
    <s v="New York"/>
    <n v="10011"/>
    <x v="3"/>
    <s v="FUR-FU-10002554"/>
    <x v="0"/>
    <s v="Furnishings"/>
    <s v="Westinghouse Floor Lamp with Metal Mesh Shade, Black"/>
    <n v="71.97"/>
    <n v="3"/>
    <n v="0"/>
    <n v="16.553100000000001"/>
  </r>
  <r>
    <n v="3737"/>
    <s v="CA-2016-115476"/>
    <d v="2016-03-17T00:00:00"/>
    <x v="320"/>
    <x v="3"/>
    <s v="VM-21835"/>
    <s v="Vivian Mathis"/>
    <s v="Consumer"/>
    <s v="United States"/>
    <x v="46"/>
    <s v="Delaware"/>
    <n v="19711"/>
    <x v="3"/>
    <s v="TEC-PH-10000673"/>
    <x v="2"/>
    <s v="Phones"/>
    <s v="Plantronics Voyager Pro HD - Bluetooth Headset"/>
    <n v="129.97999999999999"/>
    <n v="2"/>
    <n v="0"/>
    <n v="62.3904"/>
  </r>
  <r>
    <n v="3738"/>
    <s v="CA-2016-115476"/>
    <d v="2016-03-17T00:00:00"/>
    <x v="320"/>
    <x v="3"/>
    <s v="VM-21835"/>
    <s v="Vivian Mathis"/>
    <s v="Consumer"/>
    <s v="United States"/>
    <x v="46"/>
    <s v="Delaware"/>
    <n v="19711"/>
    <x v="3"/>
    <s v="OFF-BI-10000962"/>
    <x v="1"/>
    <s v="Binders"/>
    <s v="Acco Flexible ACCOHIDE Square Ring Data Binder, Dark Blue, 11 1/2&quot; X 14&quot; 7/8&quot;"/>
    <n v="32.54"/>
    <n v="2"/>
    <n v="0"/>
    <n v="15.944599999999999"/>
  </r>
  <r>
    <n v="3739"/>
    <s v="CA-2016-133340"/>
    <d v="2016-12-09T00:00:00"/>
    <x v="10"/>
    <x v="1"/>
    <s v="LH-17155"/>
    <s v="Logan Haushalter"/>
    <s v="Consumer"/>
    <s v="United States"/>
    <x v="25"/>
    <s v="Michigan"/>
    <n v="49201"/>
    <x v="2"/>
    <s v="TEC-PH-10003988"/>
    <x v="2"/>
    <s v="Phones"/>
    <s v="LF Elite 3D Dazzle Designer Hard Case Cover, Lf Stylus Pen and Wiper For Apple Iphone 5c Mini Lite"/>
    <n v="10.9"/>
    <n v="1"/>
    <n v="0"/>
    <n v="3.052"/>
  </r>
  <r>
    <n v="3740"/>
    <s v="CA-2016-133340"/>
    <d v="2016-12-09T00:00:00"/>
    <x v="10"/>
    <x v="1"/>
    <s v="LH-17155"/>
    <s v="Logan Haushalter"/>
    <s v="Consumer"/>
    <s v="United States"/>
    <x v="25"/>
    <s v="Michigan"/>
    <n v="49201"/>
    <x v="2"/>
    <s v="TEC-AC-10001109"/>
    <x v="2"/>
    <s v="Accessories"/>
    <s v="Logitech Trackman Marble Mouse"/>
    <n v="59.98"/>
    <n v="2"/>
    <n v="0"/>
    <n v="25.191600000000001"/>
  </r>
  <r>
    <n v="3741"/>
    <s v="CA-2016-133340"/>
    <d v="2016-12-09T00:00:00"/>
    <x v="10"/>
    <x v="1"/>
    <s v="LH-17155"/>
    <s v="Logan Haushalter"/>
    <s v="Consumer"/>
    <s v="United States"/>
    <x v="25"/>
    <s v="Michigan"/>
    <n v="49201"/>
    <x v="2"/>
    <s v="OFF-AP-10002311"/>
    <x v="1"/>
    <s v="Appliances"/>
    <s v="Holmes Replacement Filter for HEPA Air Cleaner, Very Large Room, HEPA Filter"/>
    <n v="61.929000000000002"/>
    <n v="1"/>
    <n v="0.1"/>
    <n v="23.395399999999999"/>
  </r>
  <r>
    <n v="3742"/>
    <s v="CA-2016-137848"/>
    <d v="2016-01-15T00:00:00"/>
    <x v="347"/>
    <x v="1"/>
    <s v="WB-21850"/>
    <s v="William Brown"/>
    <s v="Consumer"/>
    <s v="United States"/>
    <x v="20"/>
    <s v="New York"/>
    <n v="10011"/>
    <x v="3"/>
    <s v="OFF-EN-10001137"/>
    <x v="1"/>
    <s v="Envelopes"/>
    <s v="#10 Gummed Flap White Envelopes, 100/Box"/>
    <n v="16.52"/>
    <n v="4"/>
    <n v="0"/>
    <n v="7.5991999999999997"/>
  </r>
  <r>
    <n v="3743"/>
    <s v="CA-2016-137848"/>
    <d v="2016-01-15T00:00:00"/>
    <x v="347"/>
    <x v="1"/>
    <s v="WB-21850"/>
    <s v="William Brown"/>
    <s v="Consumer"/>
    <s v="United States"/>
    <x v="20"/>
    <s v="New York"/>
    <n v="10011"/>
    <x v="3"/>
    <s v="OFF-PA-10004285"/>
    <x v="1"/>
    <s v="Paper"/>
    <s v="Xerox 1959"/>
    <n v="60.12"/>
    <n v="9"/>
    <n v="0"/>
    <n v="28.857600000000001"/>
  </r>
  <r>
    <n v="3744"/>
    <s v="CA-2016-137848"/>
    <d v="2016-01-15T00:00:00"/>
    <x v="347"/>
    <x v="1"/>
    <s v="WB-21850"/>
    <s v="William Brown"/>
    <s v="Consumer"/>
    <s v="United States"/>
    <x v="20"/>
    <s v="New York"/>
    <n v="10011"/>
    <x v="3"/>
    <s v="OFF-BI-10002225"/>
    <x v="1"/>
    <s v="Binders"/>
    <s v="Square Ring Data Binders, Rigid 75 Pt. Covers, 11&quot; x 14-7/8&quot;"/>
    <n v="49.536000000000001"/>
    <n v="3"/>
    <n v="0.2"/>
    <n v="17.337599999999998"/>
  </r>
  <r>
    <n v="3745"/>
    <s v="CA-2014-113047"/>
    <d v="2014-10-24T00:00:00"/>
    <x v="960"/>
    <x v="3"/>
    <s v="AP-10915"/>
    <s v="Arthur Prichep"/>
    <s v="Consumer"/>
    <s v="United States"/>
    <x v="371"/>
    <s v="South Carolina"/>
    <n v="29730"/>
    <x v="0"/>
    <s v="OFF-FA-10002763"/>
    <x v="1"/>
    <s v="Fasteners"/>
    <s v="Advantus Map Pennant Flags and Round Head Tacks"/>
    <n v="11.85"/>
    <n v="3"/>
    <n v="0"/>
    <n v="3.7919999999999998"/>
  </r>
  <r>
    <n v="3746"/>
    <s v="CA-2016-149979"/>
    <d v="2016-09-23T00:00:00"/>
    <x v="961"/>
    <x v="0"/>
    <s v="RA-19915"/>
    <s v="Russell Applegate"/>
    <s v="Consumer"/>
    <s v="United States"/>
    <x v="38"/>
    <s v="Georgia"/>
    <n v="31907"/>
    <x v="0"/>
    <s v="OFF-ST-10003058"/>
    <x v="1"/>
    <s v="Storage"/>
    <s v="Eldon Mobile Mega Data Cart  Mega Stackable  Add-On Trays"/>
    <n v="118.25"/>
    <n v="5"/>
    <n v="0"/>
    <n v="34.292499999999997"/>
  </r>
  <r>
    <n v="3747"/>
    <s v="CA-2016-149979"/>
    <d v="2016-09-23T00:00:00"/>
    <x v="961"/>
    <x v="0"/>
    <s v="RA-19915"/>
    <s v="Russell Applegate"/>
    <s v="Consumer"/>
    <s v="United States"/>
    <x v="38"/>
    <s v="Georgia"/>
    <n v="31907"/>
    <x v="0"/>
    <s v="FUR-CH-10002084"/>
    <x v="0"/>
    <s v="Chairs"/>
    <s v="Hon Mobius Operator's Chair"/>
    <n v="368.97"/>
    <n v="3"/>
    <n v="0"/>
    <n v="81.173400000000001"/>
  </r>
  <r>
    <n v="3748"/>
    <s v="CA-2017-161956"/>
    <d v="2017-08-27T00:00:00"/>
    <x v="346"/>
    <x v="0"/>
    <s v="DR-12880"/>
    <s v="Dan Reichenbach"/>
    <s v="Corporate"/>
    <s v="United States"/>
    <x v="75"/>
    <s v="California"/>
    <n v="90301"/>
    <x v="1"/>
    <s v="FUR-FU-10002937"/>
    <x v="0"/>
    <s v="Furnishings"/>
    <s v="GE 48&quot; Fluorescent Tube, Cool White Energy Saver, 34 Watts, 30/Box"/>
    <n v="198.46"/>
    <n v="2"/>
    <n v="0"/>
    <n v="99.23"/>
  </r>
  <r>
    <n v="3749"/>
    <s v="CA-2017-161956"/>
    <d v="2017-08-27T00:00:00"/>
    <x v="346"/>
    <x v="0"/>
    <s v="DR-12880"/>
    <s v="Dan Reichenbach"/>
    <s v="Corporate"/>
    <s v="United States"/>
    <x v="75"/>
    <s v="California"/>
    <n v="90301"/>
    <x v="1"/>
    <s v="OFF-AP-10001242"/>
    <x v="1"/>
    <s v="Appliances"/>
    <s v="APC 7 Outlet Network SurgeArrest Surge Protector"/>
    <n v="321.92"/>
    <n v="4"/>
    <n v="0"/>
    <n v="96.575999999999993"/>
  </r>
  <r>
    <n v="3750"/>
    <s v="CA-2017-161956"/>
    <d v="2017-08-27T00:00:00"/>
    <x v="346"/>
    <x v="0"/>
    <s v="DR-12880"/>
    <s v="Dan Reichenbach"/>
    <s v="Corporate"/>
    <s v="United States"/>
    <x v="75"/>
    <s v="California"/>
    <n v="90301"/>
    <x v="1"/>
    <s v="TEC-CO-10001571"/>
    <x v="2"/>
    <s v="Copiers"/>
    <s v="Sharp 1540cs Digital Laser Copier"/>
    <n v="879.98400000000004"/>
    <n v="2"/>
    <n v="0.2"/>
    <n v="329.99400000000003"/>
  </r>
  <r>
    <n v="3751"/>
    <s v="CA-2017-161956"/>
    <d v="2017-08-27T00:00:00"/>
    <x v="346"/>
    <x v="0"/>
    <s v="DR-12880"/>
    <s v="Dan Reichenbach"/>
    <s v="Corporate"/>
    <s v="United States"/>
    <x v="75"/>
    <s v="California"/>
    <n v="90301"/>
    <x v="1"/>
    <s v="OFF-SU-10002503"/>
    <x v="1"/>
    <s v="Supplies"/>
    <s v="Acme Preferred Stainless Steel Scissors"/>
    <n v="28.4"/>
    <n v="5"/>
    <n v="0"/>
    <n v="8.2360000000000007"/>
  </r>
  <r>
    <n v="3752"/>
    <s v="CA-2017-161956"/>
    <d v="2017-08-27T00:00:00"/>
    <x v="346"/>
    <x v="0"/>
    <s v="DR-12880"/>
    <s v="Dan Reichenbach"/>
    <s v="Corporate"/>
    <s v="United States"/>
    <x v="75"/>
    <s v="California"/>
    <n v="90301"/>
    <x v="1"/>
    <s v="FUR-CH-10004886"/>
    <x v="0"/>
    <s v="Chairs"/>
    <s v="Bevis Steel Folding Chairs"/>
    <n v="230.28"/>
    <n v="3"/>
    <n v="0.2"/>
    <n v="23.027999999999999"/>
  </r>
  <r>
    <n v="3753"/>
    <s v="CA-2017-161956"/>
    <d v="2017-08-27T00:00:00"/>
    <x v="346"/>
    <x v="0"/>
    <s v="DR-12880"/>
    <s v="Dan Reichenbach"/>
    <s v="Corporate"/>
    <s v="United States"/>
    <x v="75"/>
    <s v="California"/>
    <n v="90301"/>
    <x v="1"/>
    <s v="OFF-PA-10001289"/>
    <x v="1"/>
    <s v="Paper"/>
    <s v="White Computer Printout Paper by Universal"/>
    <n v="116.28"/>
    <n v="3"/>
    <n v="0"/>
    <n v="56.977200000000003"/>
  </r>
  <r>
    <n v="3754"/>
    <s v="CA-2017-161956"/>
    <d v="2017-08-27T00:00:00"/>
    <x v="346"/>
    <x v="0"/>
    <s v="DR-12880"/>
    <s v="Dan Reichenbach"/>
    <s v="Corporate"/>
    <s v="United States"/>
    <x v="75"/>
    <s v="California"/>
    <n v="90301"/>
    <x v="1"/>
    <s v="OFF-BI-10003650"/>
    <x v="1"/>
    <s v="Binders"/>
    <s v="GBC DocuBind 300 Electric Binding Machine"/>
    <n v="841.56799999999998"/>
    <n v="2"/>
    <n v="0.2"/>
    <n v="294.54880000000003"/>
  </r>
  <r>
    <n v="3755"/>
    <s v="CA-2017-161956"/>
    <d v="2017-08-27T00:00:00"/>
    <x v="346"/>
    <x v="0"/>
    <s v="DR-12880"/>
    <s v="Dan Reichenbach"/>
    <s v="Corporate"/>
    <s v="United States"/>
    <x v="75"/>
    <s v="California"/>
    <n v="90301"/>
    <x v="1"/>
    <s v="OFF-ST-10001370"/>
    <x v="1"/>
    <s v="Storage"/>
    <s v="Sensible Storage WireTech Storage Systems"/>
    <n v="354.9"/>
    <n v="5"/>
    <n v="0"/>
    <n v="17.745000000000001"/>
  </r>
  <r>
    <n v="3756"/>
    <s v="CA-2016-116799"/>
    <d v="2016-03-03T00:00:00"/>
    <x v="962"/>
    <x v="2"/>
    <s v="JG-15310"/>
    <s v="Jason Gross"/>
    <s v="Corporate"/>
    <s v="United States"/>
    <x v="372"/>
    <s v="Texas"/>
    <n v="79762"/>
    <x v="2"/>
    <s v="OFF-PA-10001892"/>
    <x v="1"/>
    <s v="Paper"/>
    <s v="Rediform Wirebound &quot;Phone Memo&quot; Message Book, 11 x 5-3/4"/>
    <n v="42.783999999999999"/>
    <n v="7"/>
    <n v="0.2"/>
    <n v="15.5092"/>
  </r>
  <r>
    <n v="3757"/>
    <s v="CA-2016-116799"/>
    <d v="2016-03-03T00:00:00"/>
    <x v="962"/>
    <x v="2"/>
    <s v="JG-15310"/>
    <s v="Jason Gross"/>
    <s v="Corporate"/>
    <s v="United States"/>
    <x v="372"/>
    <s v="Texas"/>
    <n v="79762"/>
    <x v="2"/>
    <s v="FUR-CH-10004983"/>
    <x v="0"/>
    <s v="Chairs"/>
    <s v="Office Star - Mid Back Dual function Ergonomic High Back Chair with 2-Way Adjustable Arms"/>
    <n v="563.42999999999995"/>
    <n v="5"/>
    <n v="0.3"/>
    <n v="-56.343000000000004"/>
  </r>
  <r>
    <n v="3758"/>
    <s v="CA-2016-111283"/>
    <d v="2016-02-29T00:00:00"/>
    <x v="963"/>
    <x v="1"/>
    <s v="LC-16870"/>
    <s v="Lena Cacioppo"/>
    <s v="Consumer"/>
    <s v="United States"/>
    <x v="46"/>
    <s v="Ohio"/>
    <n v="43055"/>
    <x v="3"/>
    <s v="OFF-AR-10001615"/>
    <x v="1"/>
    <s v="Art"/>
    <s v="Newell 34"/>
    <n v="111.104"/>
    <n v="7"/>
    <n v="0.2"/>
    <n v="8.3328000000000007"/>
  </r>
  <r>
    <n v="3759"/>
    <s v="CA-2015-167745"/>
    <d v="2015-09-18T00:00:00"/>
    <x v="832"/>
    <x v="1"/>
    <s v="GB-14530"/>
    <s v="George Bell"/>
    <s v="Corporate"/>
    <s v="United States"/>
    <x v="1"/>
    <s v="California"/>
    <n v="90049"/>
    <x v="1"/>
    <s v="OFF-AR-10003602"/>
    <x v="1"/>
    <s v="Art"/>
    <s v="Quartet Omega Colored Chalk, 12/Pack"/>
    <n v="11.68"/>
    <n v="2"/>
    <n v="0"/>
    <n v="5.4896000000000003"/>
  </r>
  <r>
    <n v="3760"/>
    <s v="CA-2015-167745"/>
    <d v="2015-09-18T00:00:00"/>
    <x v="832"/>
    <x v="1"/>
    <s v="GB-14530"/>
    <s v="George Bell"/>
    <s v="Corporate"/>
    <s v="United States"/>
    <x v="1"/>
    <s v="California"/>
    <n v="90049"/>
    <x v="1"/>
    <s v="OFF-SU-10004782"/>
    <x v="1"/>
    <s v="Supplies"/>
    <s v="Elite 5&quot; Scissors"/>
    <n v="16.899999999999999"/>
    <n v="2"/>
    <n v="0"/>
    <n v="5.07"/>
  </r>
  <r>
    <n v="3761"/>
    <s v="CA-2015-167745"/>
    <d v="2015-09-18T00:00:00"/>
    <x v="832"/>
    <x v="1"/>
    <s v="GB-14530"/>
    <s v="George Bell"/>
    <s v="Corporate"/>
    <s v="United States"/>
    <x v="1"/>
    <s v="California"/>
    <n v="90049"/>
    <x v="1"/>
    <s v="FUR-FU-10001591"/>
    <x v="0"/>
    <s v="Furnishings"/>
    <s v="Advantus Panel Wall Certificate Holder - 8.5x11"/>
    <n v="24.4"/>
    <n v="2"/>
    <n v="0"/>
    <n v="10.247999999999999"/>
  </r>
  <r>
    <n v="3762"/>
    <s v="CA-2017-104577"/>
    <d v="2017-05-12T00:00:00"/>
    <x v="808"/>
    <x v="1"/>
    <s v="CK-12205"/>
    <s v="Chloris Kastensmidt"/>
    <s v="Consumer"/>
    <s v="United States"/>
    <x v="231"/>
    <s v="Massachusetts"/>
    <n v="2149"/>
    <x v="3"/>
    <s v="OFF-PA-10000659"/>
    <x v="1"/>
    <s v="Paper"/>
    <s v="TOPS Carbonless Receipt Book, Four 2-3/4 x 7-1/4 Money Receipts per Page"/>
    <n v="87.6"/>
    <n v="5"/>
    <n v="0"/>
    <n v="42.048000000000002"/>
  </r>
  <r>
    <n v="3763"/>
    <s v="CA-2016-156251"/>
    <d v="2016-08-13T00:00:00"/>
    <x v="964"/>
    <x v="0"/>
    <s v="TS-21160"/>
    <s v="Theresa Swint"/>
    <s v="Corporate"/>
    <s v="United States"/>
    <x v="373"/>
    <s v="Wisconsin"/>
    <n v="53214"/>
    <x v="2"/>
    <s v="FUR-BO-10001337"/>
    <x v="0"/>
    <s v="Bookcases"/>
    <s v="O'Sullivan Living Dimensions 2-Shelf Bookcases"/>
    <n v="241.96"/>
    <n v="2"/>
    <n v="0"/>
    <n v="24.196000000000002"/>
  </r>
  <r>
    <n v="3764"/>
    <s v="CA-2016-156251"/>
    <d v="2016-08-13T00:00:00"/>
    <x v="964"/>
    <x v="0"/>
    <s v="TS-21160"/>
    <s v="Theresa Swint"/>
    <s v="Corporate"/>
    <s v="United States"/>
    <x v="373"/>
    <s v="Wisconsin"/>
    <n v="53214"/>
    <x v="2"/>
    <s v="OFF-BI-10003529"/>
    <x v="1"/>
    <s v="Binders"/>
    <s v="Avery Round Ring Poly Binders"/>
    <n v="8.52"/>
    <n v="3"/>
    <n v="0"/>
    <n v="4.1748000000000003"/>
  </r>
  <r>
    <n v="3765"/>
    <s v="CA-2017-125878"/>
    <d v="2017-02-25T00:00:00"/>
    <x v="965"/>
    <x v="1"/>
    <s v="MH-18025"/>
    <s v="Michelle Huthwaite"/>
    <s v="Consumer"/>
    <s v="United States"/>
    <x v="22"/>
    <s v="Illinois"/>
    <n v="60623"/>
    <x v="2"/>
    <s v="OFF-BI-10002609"/>
    <x v="1"/>
    <s v="Binders"/>
    <s v="Avery Hidden Tab Dividers for Binding Systems"/>
    <n v="1.788"/>
    <n v="3"/>
    <n v="0.8"/>
    <n v="-3.0396000000000001"/>
  </r>
  <r>
    <n v="3766"/>
    <s v="CA-2016-163153"/>
    <d v="2016-03-21T00:00:00"/>
    <x v="595"/>
    <x v="1"/>
    <s v="DM-12955"/>
    <s v="Dario Medina"/>
    <s v="Corporate"/>
    <s v="United States"/>
    <x v="12"/>
    <s v="Texas"/>
    <n v="77036"/>
    <x v="2"/>
    <s v="FUR-TA-10004767"/>
    <x v="0"/>
    <s v="Tables"/>
    <s v="Safco Drafting Table"/>
    <n v="99.372"/>
    <n v="2"/>
    <n v="0.3"/>
    <n v="-1.41960000000001"/>
  </r>
  <r>
    <n v="3767"/>
    <s v="CA-2016-163153"/>
    <d v="2016-03-21T00:00:00"/>
    <x v="595"/>
    <x v="1"/>
    <s v="DM-12955"/>
    <s v="Dario Medina"/>
    <s v="Corporate"/>
    <s v="United States"/>
    <x v="12"/>
    <s v="Texas"/>
    <n v="77036"/>
    <x v="2"/>
    <s v="OFF-AR-10001868"/>
    <x v="1"/>
    <s v="Art"/>
    <s v="Prang Dustless Chalk Sticks"/>
    <n v="1.3440000000000001"/>
    <n v="1"/>
    <n v="0.2"/>
    <n v="0.504"/>
  </r>
  <r>
    <n v="3768"/>
    <s v="CA-2015-103205"/>
    <d v="2015-12-08T00:00:00"/>
    <x v="763"/>
    <x v="0"/>
    <s v="JJ-15760"/>
    <s v="Joel Jenkins"/>
    <s v="Home Office"/>
    <s v="United States"/>
    <x v="12"/>
    <s v="Texas"/>
    <n v="77036"/>
    <x v="2"/>
    <s v="TEC-PH-10004896"/>
    <x v="2"/>
    <s v="Phones"/>
    <s v="Nokia Lumia 521 (T-Mobile)"/>
    <n v="119.96"/>
    <n v="5"/>
    <n v="0.2"/>
    <n v="11.996"/>
  </r>
  <r>
    <n v="3769"/>
    <s v="CA-2014-153913"/>
    <d v="2014-12-16T00:00:00"/>
    <x v="966"/>
    <x v="0"/>
    <s v="KB-16585"/>
    <s v="Ken Black"/>
    <s v="Corporate"/>
    <s v="United States"/>
    <x v="146"/>
    <s v="Florida"/>
    <n v="33012"/>
    <x v="0"/>
    <s v="FUR-CH-10000988"/>
    <x v="0"/>
    <s v="Chairs"/>
    <s v="Hon Olson Stacker Stools"/>
    <n v="1013.832"/>
    <n v="9"/>
    <n v="0.2"/>
    <n v="101.3832"/>
  </r>
  <r>
    <n v="3770"/>
    <s v="CA-2014-153913"/>
    <d v="2014-12-16T00:00:00"/>
    <x v="966"/>
    <x v="0"/>
    <s v="KB-16585"/>
    <s v="Ken Black"/>
    <s v="Corporate"/>
    <s v="United States"/>
    <x v="146"/>
    <s v="Florida"/>
    <n v="33012"/>
    <x v="0"/>
    <s v="OFF-FA-10000490"/>
    <x v="1"/>
    <s v="Fasteners"/>
    <s v="OIC Binder Clips, Mini, 1/4&quot; Capacity, Black"/>
    <n v="1.984"/>
    <n v="2"/>
    <n v="0.2"/>
    <n v="0.66959999999999997"/>
  </r>
  <r>
    <n v="3771"/>
    <s v="CA-2016-155530"/>
    <d v="2016-12-17T00:00:00"/>
    <x v="967"/>
    <x v="1"/>
    <s v="CM-12160"/>
    <s v="Charles McCrossin"/>
    <s v="Consumer"/>
    <s v="United States"/>
    <x v="8"/>
    <s v="California"/>
    <n v="94122"/>
    <x v="1"/>
    <s v="FUR-TA-10004256"/>
    <x v="0"/>
    <s v="Tables"/>
    <s v="Bretford “Just In Time” Height-Adjustable Multi-Task Work Tables"/>
    <n v="2003.52"/>
    <n v="6"/>
    <n v="0.2"/>
    <n v="-325.572"/>
  </r>
  <r>
    <n v="3772"/>
    <s v="US-2016-101196"/>
    <d v="2016-05-12T00:00:00"/>
    <x v="968"/>
    <x v="1"/>
    <s v="FM-14215"/>
    <s v="Filia McAdams"/>
    <s v="Corporate"/>
    <s v="United States"/>
    <x v="10"/>
    <s v="Pennsylvania"/>
    <n v="19140"/>
    <x v="3"/>
    <s v="OFF-ST-10004804"/>
    <x v="1"/>
    <s v="Storage"/>
    <s v="Belkin 19&quot; Vented Equipment Shelf, Black"/>
    <n v="82.367999999999995"/>
    <n v="2"/>
    <n v="0.2"/>
    <n v="-19.5624"/>
  </r>
  <r>
    <n v="3773"/>
    <s v="CA-2014-115357"/>
    <d v="2014-08-06T00:00:00"/>
    <x v="826"/>
    <x v="0"/>
    <s v="RF-19735"/>
    <s v="Roland Fjeld"/>
    <s v="Consumer"/>
    <s v="United States"/>
    <x v="29"/>
    <s v="South Carolina"/>
    <n v="29203"/>
    <x v="0"/>
    <s v="TEC-AC-10000023"/>
    <x v="2"/>
    <s v="Accessories"/>
    <s v="Maxell 74 Minute CD-R Spindle, 50/Pack"/>
    <n v="62.91"/>
    <n v="3"/>
    <n v="0"/>
    <n v="22.647600000000001"/>
  </r>
  <r>
    <n v="3774"/>
    <s v="US-2014-102715"/>
    <d v="2014-04-11T00:00:00"/>
    <x v="969"/>
    <x v="0"/>
    <s v="JK-15370"/>
    <s v="Jay Kimmel"/>
    <s v="Consumer"/>
    <s v="United States"/>
    <x v="100"/>
    <s v="Florida"/>
    <n v="33180"/>
    <x v="0"/>
    <s v="OFF-FA-10001332"/>
    <x v="1"/>
    <s v="Fasteners"/>
    <s v="Acco Banker's Clasps, 5 3/4&quot;-Long"/>
    <n v="6.9119999999999999"/>
    <n v="3"/>
    <n v="0.2"/>
    <n v="2.3328000000000002"/>
  </r>
  <r>
    <n v="3775"/>
    <s v="US-2014-102715"/>
    <d v="2014-04-11T00:00:00"/>
    <x v="969"/>
    <x v="0"/>
    <s v="JK-15370"/>
    <s v="Jay Kimmel"/>
    <s v="Consumer"/>
    <s v="United States"/>
    <x v="100"/>
    <s v="Florida"/>
    <n v="33180"/>
    <x v="0"/>
    <s v="TEC-AC-10002001"/>
    <x v="2"/>
    <s v="Accessories"/>
    <s v="Logitech Wireless Gaming Headset G930"/>
    <n v="383.976"/>
    <n v="3"/>
    <n v="0.2"/>
    <n v="81.594899999999996"/>
  </r>
  <r>
    <n v="3776"/>
    <s v="US-2014-102715"/>
    <d v="2014-04-11T00:00:00"/>
    <x v="969"/>
    <x v="0"/>
    <s v="JK-15370"/>
    <s v="Jay Kimmel"/>
    <s v="Consumer"/>
    <s v="United States"/>
    <x v="100"/>
    <s v="Florida"/>
    <n v="33180"/>
    <x v="0"/>
    <s v="OFF-PA-10000029"/>
    <x v="1"/>
    <s v="Paper"/>
    <s v="Xerox 224"/>
    <n v="10.368"/>
    <n v="2"/>
    <n v="0.2"/>
    <n v="3.6288"/>
  </r>
  <r>
    <n v="3777"/>
    <s v="US-2014-102715"/>
    <d v="2014-04-11T00:00:00"/>
    <x v="969"/>
    <x v="0"/>
    <s v="JK-15370"/>
    <s v="Jay Kimmel"/>
    <s v="Consumer"/>
    <s v="United States"/>
    <x v="100"/>
    <s v="Florida"/>
    <n v="33180"/>
    <x v="0"/>
    <s v="TEC-AC-10001874"/>
    <x v="2"/>
    <s v="Accessories"/>
    <s v="Logitech Wireless Anywhere Mouse MX for PC and Mac"/>
    <n v="335.94400000000002"/>
    <n v="7"/>
    <n v="0.2"/>
    <n v="41.993000000000002"/>
  </r>
  <r>
    <n v="3778"/>
    <s v="CA-2015-107937"/>
    <d v="2015-05-03T00:00:00"/>
    <x v="970"/>
    <x v="1"/>
    <s v="JB-16045"/>
    <s v="Julia Barnett"/>
    <s v="Home Office"/>
    <s v="United States"/>
    <x v="374"/>
    <s v="California"/>
    <n v="91911"/>
    <x v="1"/>
    <s v="FUR-FU-10002298"/>
    <x v="0"/>
    <s v="Furnishings"/>
    <s v="Rubbermaid ClusterMat Chairmats, Mat Size- 66&quot; x 60&quot;, Lip 20&quot; x 11&quot; -90 Degree Angle"/>
    <n v="665.88"/>
    <n v="6"/>
    <n v="0"/>
    <n v="106.5408"/>
  </r>
  <r>
    <n v="3779"/>
    <s v="US-2017-148768"/>
    <d v="2017-11-30T00:00:00"/>
    <x v="348"/>
    <x v="0"/>
    <s v="PN-18775"/>
    <s v="Parhena Norris"/>
    <s v="Home Office"/>
    <s v="United States"/>
    <x v="100"/>
    <s v="Florida"/>
    <n v="33180"/>
    <x v="0"/>
    <s v="TEC-PH-10002564"/>
    <x v="2"/>
    <s v="Phones"/>
    <s v="OtterBox Defender Series Case - Samsung Galaxy S4"/>
    <n v="71.975999999999999"/>
    <n v="3"/>
    <n v="0.2"/>
    <n v="8.9969999999999892"/>
  </r>
  <r>
    <n v="3780"/>
    <s v="CA-2017-118521"/>
    <d v="2017-02-16T00:00:00"/>
    <x v="971"/>
    <x v="1"/>
    <s v="LF-17185"/>
    <s v="Luke Foster"/>
    <s v="Consumer"/>
    <s v="United States"/>
    <x v="20"/>
    <s v="New York"/>
    <n v="10035"/>
    <x v="3"/>
    <s v="OFF-PA-10003465"/>
    <x v="1"/>
    <s v="Paper"/>
    <s v="Xerox 1912"/>
    <n v="37.94"/>
    <n v="2"/>
    <n v="0"/>
    <n v="18.211200000000002"/>
  </r>
  <r>
    <n v="3781"/>
    <s v="CA-2014-149643"/>
    <d v="2014-11-16T00:00:00"/>
    <x v="779"/>
    <x v="1"/>
    <s v="RH-19510"/>
    <s v="Rick Huthwaite"/>
    <s v="Home Office"/>
    <s v="United States"/>
    <x v="375"/>
    <s v="Kansas"/>
    <n v="66502"/>
    <x v="2"/>
    <s v="TEC-PH-10000038"/>
    <x v="2"/>
    <s v="Phones"/>
    <s v="Jawbone MINI JAMBOX Wireless Bluetooth Speaker"/>
    <n v="273.95999999999998"/>
    <n v="2"/>
    <n v="0"/>
    <n v="10.958399999999999"/>
  </r>
  <r>
    <n v="3782"/>
    <s v="CA-2015-135314"/>
    <d v="2015-07-09T00:00:00"/>
    <x v="933"/>
    <x v="0"/>
    <s v="MC-17575"/>
    <s v="Matt Collins"/>
    <s v="Consumer"/>
    <s v="United States"/>
    <x v="10"/>
    <s v="Pennsylvania"/>
    <n v="19120"/>
    <x v="3"/>
    <s v="TEC-PH-10003072"/>
    <x v="2"/>
    <s v="Phones"/>
    <s v="Panasonic KX-TG9541B DECT 6.0 Digital 2-Line Expandable Cordless Phone With Digital Answering System"/>
    <n v="269.98200000000003"/>
    <n v="3"/>
    <n v="0.4"/>
    <n v="40.497300000000003"/>
  </r>
  <r>
    <n v="3783"/>
    <s v="CA-2017-165204"/>
    <d v="2017-11-13T00:00:00"/>
    <x v="38"/>
    <x v="0"/>
    <s v="MN-17935"/>
    <s v="Michael Nguyen"/>
    <s v="Consumer"/>
    <s v="United States"/>
    <x v="26"/>
    <s v="Tennessee"/>
    <n v="38109"/>
    <x v="0"/>
    <s v="OFF-PA-10003424"/>
    <x v="1"/>
    <s v="Paper"/>
    <s v="&quot;While you Were Out&quot; Message Book, One Form per Page"/>
    <n v="8.9039999999999999"/>
    <n v="3"/>
    <n v="0.2"/>
    <n v="3.339"/>
  </r>
  <r>
    <n v="3784"/>
    <s v="CA-2017-165204"/>
    <d v="2017-11-13T00:00:00"/>
    <x v="38"/>
    <x v="0"/>
    <s v="MN-17935"/>
    <s v="Michael Nguyen"/>
    <s v="Consumer"/>
    <s v="United States"/>
    <x v="26"/>
    <s v="Tennessee"/>
    <n v="38109"/>
    <x v="0"/>
    <s v="OFF-ST-10003716"/>
    <x v="1"/>
    <s v="Storage"/>
    <s v="Tennsco Double-Tier Lockers"/>
    <n v="720.06399999999996"/>
    <n v="4"/>
    <n v="0.2"/>
    <n v="-63.005600000000001"/>
  </r>
  <r>
    <n v="3785"/>
    <s v="CA-2017-125752"/>
    <d v="2017-07-31T00:00:00"/>
    <x v="460"/>
    <x v="1"/>
    <s v="EH-14125"/>
    <s v="Eugene Hildebrand"/>
    <s v="Home Office"/>
    <s v="United States"/>
    <x v="2"/>
    <s v="Florida"/>
    <n v="33311"/>
    <x v="0"/>
    <s v="TEC-AC-10003590"/>
    <x v="2"/>
    <s v="Accessories"/>
    <s v="TRENDnet 56K USB 2.0 Phone, Internet and Fax Modem"/>
    <n v="41.423999999999999"/>
    <n v="2"/>
    <n v="0.2"/>
    <n v="8.2848000000000006"/>
  </r>
  <r>
    <n v="3786"/>
    <s v="CA-2017-112487"/>
    <d v="2017-12-26T00:00:00"/>
    <x v="53"/>
    <x v="1"/>
    <s v="TC-21535"/>
    <s v="Tracy Collins"/>
    <s v="Home Office"/>
    <s v="United States"/>
    <x v="38"/>
    <s v="Ohio"/>
    <n v="43229"/>
    <x v="3"/>
    <s v="OFF-BI-10000494"/>
    <x v="1"/>
    <s v="Binders"/>
    <s v="Acco Economy Flexible Poly Round Ring Binder"/>
    <n v="3.1320000000000001"/>
    <n v="2"/>
    <n v="0.7"/>
    <n v="-2.61"/>
  </r>
  <r>
    <n v="3787"/>
    <s v="CA-2016-144218"/>
    <d v="2016-10-31T00:00:00"/>
    <x v="271"/>
    <x v="1"/>
    <s v="JD-15895"/>
    <s v="Jonathan Doherty"/>
    <s v="Corporate"/>
    <s v="United States"/>
    <x v="1"/>
    <s v="California"/>
    <n v="90045"/>
    <x v="1"/>
    <s v="OFF-ST-10002615"/>
    <x v="1"/>
    <s v="Storage"/>
    <s v="Dual Level, Single-Width Filing Carts"/>
    <n v="1085.42"/>
    <n v="7"/>
    <n v="0"/>
    <n v="282.20920000000001"/>
  </r>
  <r>
    <n v="3788"/>
    <s v="CA-2016-169971"/>
    <d v="2016-09-04T00:00:00"/>
    <x v="411"/>
    <x v="1"/>
    <s v="IL-15100"/>
    <s v="Ivan Liston"/>
    <s v="Consumer"/>
    <s v="United States"/>
    <x v="12"/>
    <s v="Texas"/>
    <n v="77041"/>
    <x v="2"/>
    <s v="OFF-AR-10002804"/>
    <x v="1"/>
    <s v="Art"/>
    <s v="Faber Castell Col-Erase Pencils"/>
    <n v="3.9119999999999999"/>
    <n v="1"/>
    <n v="0.2"/>
    <n v="1.0268999999999999"/>
  </r>
  <r>
    <n v="3789"/>
    <s v="CA-2016-169971"/>
    <d v="2016-09-04T00:00:00"/>
    <x v="411"/>
    <x v="1"/>
    <s v="IL-15100"/>
    <s v="Ivan Liston"/>
    <s v="Consumer"/>
    <s v="United States"/>
    <x v="12"/>
    <s v="Texas"/>
    <n v="77041"/>
    <x v="2"/>
    <s v="OFF-AR-10001044"/>
    <x v="1"/>
    <s v="Art"/>
    <s v="BOSTON Ranger #55 Pencil Sharpener, Black"/>
    <n v="62.375999999999998"/>
    <n v="3"/>
    <n v="0.2"/>
    <n v="7.0172999999999996"/>
  </r>
  <r>
    <n v="3790"/>
    <s v="US-2016-133508"/>
    <d v="2016-04-17T00:00:00"/>
    <x v="180"/>
    <x v="1"/>
    <s v="SW-20350"/>
    <s v="Sean Wendt"/>
    <s v="Home Office"/>
    <s v="United States"/>
    <x v="155"/>
    <s v="Nebraska"/>
    <n v="68104"/>
    <x v="2"/>
    <s v="OFF-FA-10000134"/>
    <x v="1"/>
    <s v="Fasteners"/>
    <s v="Advantus Push Pins, Aluminum Head"/>
    <n v="29.05"/>
    <n v="5"/>
    <n v="0"/>
    <n v="9.0054999999999996"/>
  </r>
  <r>
    <n v="3791"/>
    <s v="CA-2014-107139"/>
    <d v="2014-07-05T00:00:00"/>
    <x v="972"/>
    <x v="1"/>
    <s v="DP-13390"/>
    <s v="Dennis Pardue"/>
    <s v="Home Office"/>
    <s v="United States"/>
    <x v="1"/>
    <s v="California"/>
    <n v="90004"/>
    <x v="1"/>
    <s v="OFF-BI-10001670"/>
    <x v="1"/>
    <s v="Binders"/>
    <s v="Vinyl Sectional Post Binders"/>
    <n v="180.96"/>
    <n v="6"/>
    <n v="0.2"/>
    <n v="67.86"/>
  </r>
  <r>
    <n v="3792"/>
    <s v="CA-2015-111325"/>
    <d v="2015-02-27T00:00:00"/>
    <x v="973"/>
    <x v="2"/>
    <s v="BT-11395"/>
    <s v="Bill Tyler"/>
    <s v="Corporate"/>
    <s v="United States"/>
    <x v="376"/>
    <s v="Pennsylvania"/>
    <n v="16602"/>
    <x v="3"/>
    <s v="OFF-BI-10000343"/>
    <x v="1"/>
    <s v="Binders"/>
    <s v="Pressboard Covers with Storage Hooks, 9 1/2&quot; x 11&quot;, Light Blue"/>
    <n v="4.4189999999999996"/>
    <n v="3"/>
    <n v="0.7"/>
    <n v="-3.3879000000000001"/>
  </r>
  <r>
    <n v="3793"/>
    <s v="CA-2015-111325"/>
    <d v="2015-02-27T00:00:00"/>
    <x v="973"/>
    <x v="2"/>
    <s v="BT-11395"/>
    <s v="Bill Tyler"/>
    <s v="Corporate"/>
    <s v="United States"/>
    <x v="376"/>
    <s v="Pennsylvania"/>
    <n v="16602"/>
    <x v="3"/>
    <s v="OFF-AR-10002257"/>
    <x v="1"/>
    <s v="Art"/>
    <s v="Eldon Spacemaker Box, Quick-Snap Lid, Clear"/>
    <n v="16.032"/>
    <n v="6"/>
    <n v="0.2"/>
    <n v="2.2044000000000001"/>
  </r>
  <r>
    <n v="3794"/>
    <s v="CA-2015-163762"/>
    <d v="2015-11-27T00:00:00"/>
    <x v="382"/>
    <x v="1"/>
    <s v="JE-15475"/>
    <s v="Jeremy Ellison"/>
    <s v="Consumer"/>
    <s v="United States"/>
    <x v="20"/>
    <s v="New York"/>
    <n v="10024"/>
    <x v="3"/>
    <s v="OFF-AR-10001915"/>
    <x v="1"/>
    <s v="Art"/>
    <s v="Peel-Off China Markers"/>
    <n v="29.79"/>
    <n v="3"/>
    <n v="0"/>
    <n v="12.511799999999999"/>
  </r>
  <r>
    <n v="3795"/>
    <s v="US-2014-117163"/>
    <d v="2014-01-27T00:00:00"/>
    <x v="921"/>
    <x v="1"/>
    <s v="EJ-13720"/>
    <s v="Ed Jacobs"/>
    <s v="Consumer"/>
    <s v="United States"/>
    <x v="70"/>
    <s v="California"/>
    <n v="92037"/>
    <x v="1"/>
    <s v="OFF-ST-10003692"/>
    <x v="1"/>
    <s v="Storage"/>
    <s v="Recycled Steel Personal File for Hanging File Folders"/>
    <n v="57.23"/>
    <n v="1"/>
    <n v="0"/>
    <n v="14.307499999999999"/>
  </r>
  <r>
    <n v="3796"/>
    <s v="US-2014-117163"/>
    <d v="2014-01-27T00:00:00"/>
    <x v="921"/>
    <x v="1"/>
    <s v="EJ-13720"/>
    <s v="Ed Jacobs"/>
    <s v="Consumer"/>
    <s v="United States"/>
    <x v="70"/>
    <s v="California"/>
    <n v="92037"/>
    <x v="1"/>
    <s v="FUR-TA-10003469"/>
    <x v="0"/>
    <s v="Tables"/>
    <s v="Balt Split Level Computer Training Table"/>
    <n v="333"/>
    <n v="3"/>
    <n v="0.2"/>
    <n v="-16.649999999999999"/>
  </r>
  <r>
    <n v="3797"/>
    <s v="US-2014-117163"/>
    <d v="2014-01-27T00:00:00"/>
    <x v="921"/>
    <x v="1"/>
    <s v="EJ-13720"/>
    <s v="Ed Jacobs"/>
    <s v="Consumer"/>
    <s v="United States"/>
    <x v="70"/>
    <s v="California"/>
    <n v="92037"/>
    <x v="1"/>
    <s v="OFF-AR-10003179"/>
    <x v="1"/>
    <s v="Art"/>
    <s v="Dixon Ticonderoga Core-Lock Colored Pencils"/>
    <n v="36.44"/>
    <n v="4"/>
    <n v="0"/>
    <n v="12.0252"/>
  </r>
  <r>
    <n v="3798"/>
    <s v="CA-2017-121314"/>
    <d v="2017-09-23T00:00:00"/>
    <x v="255"/>
    <x v="2"/>
    <s v="BE-11410"/>
    <s v="Bobby Elias"/>
    <s v="Consumer"/>
    <s v="United States"/>
    <x v="100"/>
    <s v="Florida"/>
    <n v="33178"/>
    <x v="0"/>
    <s v="OFF-PA-10003395"/>
    <x v="1"/>
    <s v="Paper"/>
    <s v="Xerox 1941"/>
    <n v="251.64"/>
    <n v="3"/>
    <n v="0.2"/>
    <n v="88.073999999999998"/>
  </r>
  <r>
    <n v="3799"/>
    <s v="CA-2017-147760"/>
    <d v="2017-11-04T00:00:00"/>
    <x v="133"/>
    <x v="2"/>
    <s v="KL-16555"/>
    <s v="Kelly Lampkin"/>
    <s v="Corporate"/>
    <s v="United States"/>
    <x v="247"/>
    <s v="North Carolina"/>
    <n v="27405"/>
    <x v="0"/>
    <s v="FUR-TA-10004575"/>
    <x v="0"/>
    <s v="Tables"/>
    <s v="Hon 5100 Series Wood Tables"/>
    <n v="523.76400000000001"/>
    <n v="3"/>
    <n v="0.4"/>
    <n v="-192.04679999999999"/>
  </r>
  <r>
    <n v="3800"/>
    <s v="CA-2017-147760"/>
    <d v="2017-11-04T00:00:00"/>
    <x v="133"/>
    <x v="2"/>
    <s v="KL-16555"/>
    <s v="Kelly Lampkin"/>
    <s v="Corporate"/>
    <s v="United States"/>
    <x v="247"/>
    <s v="North Carolina"/>
    <n v="27405"/>
    <x v="0"/>
    <s v="TEC-PH-10002483"/>
    <x v="2"/>
    <s v="Phones"/>
    <s v="Motorola Moto X"/>
    <n v="1359.96"/>
    <n v="5"/>
    <n v="0.2"/>
    <n v="118.9965"/>
  </r>
  <r>
    <n v="3801"/>
    <s v="CA-2016-156503"/>
    <d v="2016-10-14T00:00:00"/>
    <x v="550"/>
    <x v="1"/>
    <s v="NC-18415"/>
    <s v="Nathan Cano"/>
    <s v="Consumer"/>
    <s v="United States"/>
    <x v="108"/>
    <s v="North Carolina"/>
    <n v="28540"/>
    <x v="0"/>
    <s v="FUR-CH-10003606"/>
    <x v="0"/>
    <s v="Chairs"/>
    <s v="SAFCO Folding Chair Trolley"/>
    <n v="102.592"/>
    <n v="1"/>
    <n v="0.2"/>
    <n v="10.2592"/>
  </r>
  <r>
    <n v="3802"/>
    <s v="CA-2016-156503"/>
    <d v="2016-10-14T00:00:00"/>
    <x v="550"/>
    <x v="1"/>
    <s v="NC-18415"/>
    <s v="Nathan Cano"/>
    <s v="Consumer"/>
    <s v="United States"/>
    <x v="108"/>
    <s v="North Carolina"/>
    <n v="28540"/>
    <x v="0"/>
    <s v="TEC-AC-10002473"/>
    <x v="2"/>
    <s v="Accessories"/>
    <s v="Maxell 4.7GB DVD-R"/>
    <n v="22.704000000000001"/>
    <n v="1"/>
    <n v="0.2"/>
    <n v="5.9598000000000004"/>
  </r>
  <r>
    <n v="3803"/>
    <s v="CA-2016-156503"/>
    <d v="2016-10-14T00:00:00"/>
    <x v="550"/>
    <x v="1"/>
    <s v="NC-18415"/>
    <s v="Nathan Cano"/>
    <s v="Consumer"/>
    <s v="United States"/>
    <x v="108"/>
    <s v="North Carolina"/>
    <n v="28540"/>
    <x v="0"/>
    <s v="OFF-PA-10002319"/>
    <x v="1"/>
    <s v="Paper"/>
    <s v="Xerox 1944"/>
    <n v="93.024000000000001"/>
    <n v="3"/>
    <n v="0.2"/>
    <n v="33.721200000000003"/>
  </r>
  <r>
    <n v="3804"/>
    <s v="CA-2016-156503"/>
    <d v="2016-10-14T00:00:00"/>
    <x v="550"/>
    <x v="1"/>
    <s v="NC-18415"/>
    <s v="Nathan Cano"/>
    <s v="Consumer"/>
    <s v="United States"/>
    <x v="108"/>
    <s v="North Carolina"/>
    <n v="28540"/>
    <x v="0"/>
    <s v="OFF-SU-10000946"/>
    <x v="1"/>
    <s v="Supplies"/>
    <s v="Staple remover"/>
    <n v="12.768000000000001"/>
    <n v="2"/>
    <n v="0.2"/>
    <n v="1.4363999999999999"/>
  </r>
  <r>
    <n v="3805"/>
    <s v="CA-2016-156503"/>
    <d v="2016-10-14T00:00:00"/>
    <x v="550"/>
    <x v="1"/>
    <s v="NC-18415"/>
    <s v="Nathan Cano"/>
    <s v="Consumer"/>
    <s v="United States"/>
    <x v="108"/>
    <s v="North Carolina"/>
    <n v="28540"/>
    <x v="0"/>
    <s v="OFF-EN-10001335"/>
    <x v="1"/>
    <s v="Envelopes"/>
    <s v="White Business Envelopes with Contemporary Seam, Recycled White Business Envelopes"/>
    <n v="35.008000000000003"/>
    <n v="4"/>
    <n v="0.2"/>
    <n v="13.128"/>
  </r>
  <r>
    <n v="3806"/>
    <s v="CA-2016-156503"/>
    <d v="2016-10-14T00:00:00"/>
    <x v="550"/>
    <x v="1"/>
    <s v="NC-18415"/>
    <s v="Nathan Cano"/>
    <s v="Consumer"/>
    <s v="United States"/>
    <x v="108"/>
    <s v="North Carolina"/>
    <n v="28540"/>
    <x v="0"/>
    <s v="OFF-PA-10002377"/>
    <x v="1"/>
    <s v="Paper"/>
    <s v="Xerox 1916"/>
    <n v="39.152000000000001"/>
    <n v="1"/>
    <n v="0.2"/>
    <n v="14.682"/>
  </r>
  <r>
    <n v="3807"/>
    <s v="CA-2015-113628"/>
    <d v="2015-11-12T00:00:00"/>
    <x v="765"/>
    <x v="1"/>
    <s v="AH-10690"/>
    <s v="Anna Häberlin"/>
    <s v="Corporate"/>
    <s v="United States"/>
    <x v="369"/>
    <s v="Florida"/>
    <n v="33317"/>
    <x v="0"/>
    <s v="OFF-AR-10001246"/>
    <x v="1"/>
    <s v="Art"/>
    <s v="Newell 317"/>
    <n v="11.76"/>
    <n v="5"/>
    <n v="0.2"/>
    <n v="1.323"/>
  </r>
  <r>
    <n v="3808"/>
    <s v="CA-2015-113628"/>
    <d v="2015-11-12T00:00:00"/>
    <x v="765"/>
    <x v="1"/>
    <s v="AH-10690"/>
    <s v="Anna Häberlin"/>
    <s v="Corporate"/>
    <s v="United States"/>
    <x v="369"/>
    <s v="Florida"/>
    <n v="33317"/>
    <x v="0"/>
    <s v="OFF-BI-10003291"/>
    <x v="1"/>
    <s v="Binders"/>
    <s v="Wilson Jones Leather-Like Binders with DublLock Round Rings"/>
    <n v="5.2380000000000004"/>
    <n v="2"/>
    <n v="0.7"/>
    <n v="-4.0157999999999996"/>
  </r>
  <r>
    <n v="3809"/>
    <s v="CA-2015-113628"/>
    <d v="2015-11-12T00:00:00"/>
    <x v="765"/>
    <x v="1"/>
    <s v="AH-10690"/>
    <s v="Anna Häberlin"/>
    <s v="Corporate"/>
    <s v="United States"/>
    <x v="369"/>
    <s v="Florida"/>
    <n v="33317"/>
    <x v="0"/>
    <s v="OFF-BI-10002799"/>
    <x v="1"/>
    <s v="Binders"/>
    <s v="SlimView Poly Binder, 3/8&quot;"/>
    <n v="4.6619999999999999"/>
    <n v="3"/>
    <n v="0.7"/>
    <n v="-3.7296"/>
  </r>
  <r>
    <n v="3810"/>
    <s v="CA-2015-113628"/>
    <d v="2015-11-12T00:00:00"/>
    <x v="765"/>
    <x v="1"/>
    <s v="AH-10690"/>
    <s v="Anna Häberlin"/>
    <s v="Corporate"/>
    <s v="United States"/>
    <x v="369"/>
    <s v="Florida"/>
    <n v="33317"/>
    <x v="0"/>
    <s v="FUR-CH-10003298"/>
    <x v="0"/>
    <s v="Chairs"/>
    <s v="Office Star - Contemporary Task Swivel chair with Loop Arms, Charcoal"/>
    <n v="523.91999999999996"/>
    <n v="5"/>
    <n v="0.2"/>
    <n v="-72.039000000000001"/>
  </r>
  <r>
    <n v="3811"/>
    <s v="CA-2015-113628"/>
    <d v="2015-11-12T00:00:00"/>
    <x v="765"/>
    <x v="1"/>
    <s v="AH-10690"/>
    <s v="Anna Häberlin"/>
    <s v="Corporate"/>
    <s v="United States"/>
    <x v="369"/>
    <s v="Florida"/>
    <n v="33317"/>
    <x v="0"/>
    <s v="TEC-PH-10000441"/>
    <x v="2"/>
    <s v="Phones"/>
    <s v="VTech DS6151"/>
    <n v="100.792"/>
    <n v="1"/>
    <n v="0.2"/>
    <n v="10.0792"/>
  </r>
  <r>
    <n v="3812"/>
    <s v="CA-2015-113628"/>
    <d v="2015-11-12T00:00:00"/>
    <x v="765"/>
    <x v="1"/>
    <s v="AH-10690"/>
    <s v="Anna Häberlin"/>
    <s v="Corporate"/>
    <s v="United States"/>
    <x v="369"/>
    <s v="Florida"/>
    <n v="33317"/>
    <x v="0"/>
    <s v="FUR-CH-10004477"/>
    <x v="0"/>
    <s v="Chairs"/>
    <s v="Global Push Button Manager's Chair, Indigo"/>
    <n v="146.136"/>
    <n v="3"/>
    <n v="0.2"/>
    <n v="16.440300000000001"/>
  </r>
  <r>
    <n v="3813"/>
    <s v="CA-2017-147753"/>
    <d v="2017-03-05T00:00:00"/>
    <x v="974"/>
    <x v="3"/>
    <s v="PK-19075"/>
    <s v="Pete Kriz"/>
    <s v="Consumer"/>
    <s v="United States"/>
    <x v="158"/>
    <s v="Wisconsin"/>
    <n v="53209"/>
    <x v="2"/>
    <s v="OFF-LA-10003537"/>
    <x v="1"/>
    <s v="Labels"/>
    <s v="Avery 515"/>
    <n v="25.06"/>
    <n v="2"/>
    <n v="0"/>
    <n v="11.7782"/>
  </r>
  <r>
    <n v="3814"/>
    <s v="CA-2015-103961"/>
    <d v="2015-11-05T00:00:00"/>
    <x v="217"/>
    <x v="1"/>
    <s v="NG-18430"/>
    <s v="Nathan Gelder"/>
    <s v="Consumer"/>
    <s v="United States"/>
    <x v="94"/>
    <s v="Illinois"/>
    <n v="62301"/>
    <x v="2"/>
    <s v="OFF-LA-10004484"/>
    <x v="1"/>
    <s v="Labels"/>
    <s v="Avery 476"/>
    <n v="19.824000000000002"/>
    <n v="6"/>
    <n v="0.2"/>
    <n v="6.4428000000000001"/>
  </r>
  <r>
    <n v="3815"/>
    <s v="CA-2016-152471"/>
    <d v="2016-07-08T00:00:00"/>
    <x v="975"/>
    <x v="3"/>
    <s v="ZD-21925"/>
    <s v="Zuschuss Donatelli"/>
    <s v="Consumer"/>
    <s v="United States"/>
    <x v="108"/>
    <s v="Florida"/>
    <n v="32216"/>
    <x v="0"/>
    <s v="TEC-PH-10002824"/>
    <x v="2"/>
    <s v="Phones"/>
    <s v="Jabra SPEAK 410 Multidevice Speakerphone"/>
    <n v="823.96"/>
    <n v="5"/>
    <n v="0.2"/>
    <n v="51.497500000000002"/>
  </r>
  <r>
    <n v="3816"/>
    <s v="CA-2016-152471"/>
    <d v="2016-07-08T00:00:00"/>
    <x v="975"/>
    <x v="3"/>
    <s v="ZD-21925"/>
    <s v="Zuschuss Donatelli"/>
    <s v="Consumer"/>
    <s v="United States"/>
    <x v="108"/>
    <s v="Florida"/>
    <n v="32216"/>
    <x v="0"/>
    <s v="OFF-PA-10004965"/>
    <x v="1"/>
    <s v="Paper"/>
    <s v="Xerox 1921"/>
    <n v="15.984"/>
    <n v="2"/>
    <n v="0.2"/>
    <n v="4.9950000000000001"/>
  </r>
  <r>
    <n v="3817"/>
    <s v="CA-2015-102582"/>
    <d v="2015-09-15T00:00:00"/>
    <x v="400"/>
    <x v="1"/>
    <s v="NW-18400"/>
    <s v="Natalie Webber"/>
    <s v="Consumer"/>
    <s v="United States"/>
    <x v="216"/>
    <s v="Alabama"/>
    <n v="36608"/>
    <x v="0"/>
    <s v="FUR-TA-10003569"/>
    <x v="0"/>
    <s v="Tables"/>
    <s v="Bretford CR8500 Series Meeting Room Furniture"/>
    <n v="801.96"/>
    <n v="2"/>
    <n v="0"/>
    <n v="200.49"/>
  </r>
  <r>
    <n v="3818"/>
    <s v="CA-2015-102582"/>
    <d v="2015-09-15T00:00:00"/>
    <x v="400"/>
    <x v="1"/>
    <s v="NW-18400"/>
    <s v="Natalie Webber"/>
    <s v="Consumer"/>
    <s v="United States"/>
    <x v="216"/>
    <s v="Alabama"/>
    <n v="36608"/>
    <x v="0"/>
    <s v="TEC-PH-10003187"/>
    <x v="2"/>
    <s v="Phones"/>
    <s v="Anker Astro Mini 3000mAh Ultra-Compact Portable Charger"/>
    <n v="59.97"/>
    <n v="3"/>
    <n v="0"/>
    <n v="0"/>
  </r>
  <r>
    <n v="3819"/>
    <s v="CA-2015-102582"/>
    <d v="2015-09-15T00:00:00"/>
    <x v="400"/>
    <x v="1"/>
    <s v="NW-18400"/>
    <s v="Natalie Webber"/>
    <s v="Consumer"/>
    <s v="United States"/>
    <x v="216"/>
    <s v="Alabama"/>
    <n v="36608"/>
    <x v="0"/>
    <s v="FUR-CH-10004853"/>
    <x v="0"/>
    <s v="Chairs"/>
    <s v="Global Manager's Adjustable Task Chair, Storm"/>
    <n v="1056.8599999999999"/>
    <n v="7"/>
    <n v="0"/>
    <n v="306.48939999999999"/>
  </r>
  <r>
    <n v="3820"/>
    <s v="CA-2017-141873"/>
    <d v="2017-10-09T00:00:00"/>
    <x v="518"/>
    <x v="1"/>
    <s v="HG-14845"/>
    <s v="Harry Greene"/>
    <s v="Consumer"/>
    <s v="United States"/>
    <x v="20"/>
    <s v="New York"/>
    <n v="10024"/>
    <x v="3"/>
    <s v="OFF-BI-10001031"/>
    <x v="1"/>
    <s v="Binders"/>
    <s v="Pressboard Data Binders by Wilson Jones"/>
    <n v="12.816000000000001"/>
    <n v="3"/>
    <n v="0.2"/>
    <n v="4.3254000000000001"/>
  </r>
  <r>
    <n v="3821"/>
    <s v="CA-2017-141873"/>
    <d v="2017-10-09T00:00:00"/>
    <x v="518"/>
    <x v="1"/>
    <s v="HG-14845"/>
    <s v="Harry Greene"/>
    <s v="Consumer"/>
    <s v="United States"/>
    <x v="20"/>
    <s v="New York"/>
    <n v="10024"/>
    <x v="3"/>
    <s v="FUR-BO-10003034"/>
    <x v="0"/>
    <s v="Bookcases"/>
    <s v="O'Sullivan Elevations Bookcase, Cherry Finish"/>
    <n v="314.35199999999998"/>
    <n v="3"/>
    <n v="0.2"/>
    <n v="-15.717599999999999"/>
  </r>
  <r>
    <n v="3822"/>
    <s v="CA-2017-141873"/>
    <d v="2017-10-09T00:00:00"/>
    <x v="518"/>
    <x v="1"/>
    <s v="HG-14845"/>
    <s v="Harry Greene"/>
    <s v="Consumer"/>
    <s v="United States"/>
    <x v="20"/>
    <s v="New York"/>
    <n v="10024"/>
    <x v="3"/>
    <s v="OFF-PA-10000069"/>
    <x v="1"/>
    <s v="Paper"/>
    <s v="TOPS 4 x 6 Fluorescent Color Memo Sheets, 500 Sheets per Pack"/>
    <n v="18.98"/>
    <n v="2"/>
    <n v="0"/>
    <n v="8.9206000000000003"/>
  </r>
  <r>
    <n v="3823"/>
    <s v="CA-2017-141873"/>
    <d v="2017-10-09T00:00:00"/>
    <x v="518"/>
    <x v="1"/>
    <s v="HG-14845"/>
    <s v="Harry Greene"/>
    <s v="Consumer"/>
    <s v="United States"/>
    <x v="20"/>
    <s v="New York"/>
    <n v="10024"/>
    <x v="3"/>
    <s v="OFF-BI-10003655"/>
    <x v="1"/>
    <s v="Binders"/>
    <s v="Durable Pressboard Binders"/>
    <n v="18.239999999999998"/>
    <n v="6"/>
    <n v="0.2"/>
    <n v="6.1559999999999997"/>
  </r>
  <r>
    <n v="3824"/>
    <s v="CA-2015-140984"/>
    <d v="2015-09-14T00:00:00"/>
    <x v="629"/>
    <x v="1"/>
    <s v="CC-12685"/>
    <s v="Craig Carroll"/>
    <s v="Consumer"/>
    <s v="United States"/>
    <x v="20"/>
    <s v="New York"/>
    <n v="10011"/>
    <x v="3"/>
    <s v="OFF-ST-10000585"/>
    <x v="1"/>
    <s v="Storage"/>
    <s v="Economy Rollaway Files"/>
    <n v="991.2"/>
    <n v="6"/>
    <n v="0"/>
    <n v="257.71199999999999"/>
  </r>
  <r>
    <n v="3825"/>
    <s v="CA-2015-140984"/>
    <d v="2015-09-14T00:00:00"/>
    <x v="629"/>
    <x v="1"/>
    <s v="CC-12685"/>
    <s v="Craig Carroll"/>
    <s v="Consumer"/>
    <s v="United States"/>
    <x v="20"/>
    <s v="New York"/>
    <n v="10011"/>
    <x v="3"/>
    <s v="TEC-CO-10001571"/>
    <x v="2"/>
    <s v="Copiers"/>
    <s v="Sharp 1540cs Digital Laser Copier"/>
    <n v="879.98400000000004"/>
    <n v="2"/>
    <n v="0.2"/>
    <n v="329.99400000000003"/>
  </r>
  <r>
    <n v="3826"/>
    <s v="CA-2015-140984"/>
    <d v="2015-09-14T00:00:00"/>
    <x v="629"/>
    <x v="1"/>
    <s v="CC-12685"/>
    <s v="Craig Carroll"/>
    <s v="Consumer"/>
    <s v="United States"/>
    <x v="20"/>
    <s v="New York"/>
    <n v="10011"/>
    <x v="3"/>
    <s v="OFF-BI-10002012"/>
    <x v="1"/>
    <s v="Binders"/>
    <s v="Wilson Jones Easy Flow II Sheet Lifters"/>
    <n v="12.96"/>
    <n v="9"/>
    <n v="0.2"/>
    <n v="4.5359999999999996"/>
  </r>
  <r>
    <n v="3827"/>
    <s v="CA-2014-132801"/>
    <d v="2014-10-07T00:00:00"/>
    <x v="976"/>
    <x v="1"/>
    <s v="JG-15805"/>
    <s v="John Grady"/>
    <s v="Corporate"/>
    <s v="United States"/>
    <x v="61"/>
    <s v="Texas"/>
    <n v="75217"/>
    <x v="2"/>
    <s v="OFF-ST-10001228"/>
    <x v="1"/>
    <s v="Storage"/>
    <s v="Fellowes Personal Hanging Folder Files, Navy"/>
    <n v="107.44"/>
    <n v="10"/>
    <n v="0.2"/>
    <n v="10.744"/>
  </r>
  <r>
    <n v="3828"/>
    <s v="CA-2017-141733"/>
    <d v="2017-05-07T00:00:00"/>
    <x v="676"/>
    <x v="1"/>
    <s v="RW-19540"/>
    <s v="Rick Wilson"/>
    <s v="Corporate"/>
    <s v="United States"/>
    <x v="66"/>
    <s v="Michigan"/>
    <n v="48234"/>
    <x v="2"/>
    <s v="FUR-CH-10004086"/>
    <x v="0"/>
    <s v="Chairs"/>
    <s v="Hon 4070 Series Pagoda Armless Upholstered Stacking Chairs"/>
    <n v="1458.65"/>
    <n v="5"/>
    <n v="0"/>
    <n v="423.00850000000003"/>
  </r>
  <r>
    <n v="3829"/>
    <s v="CA-2017-141733"/>
    <d v="2017-05-07T00:00:00"/>
    <x v="676"/>
    <x v="1"/>
    <s v="RW-19540"/>
    <s v="Rick Wilson"/>
    <s v="Corporate"/>
    <s v="United States"/>
    <x v="66"/>
    <s v="Michigan"/>
    <n v="48234"/>
    <x v="2"/>
    <s v="FUR-CH-10002017"/>
    <x v="0"/>
    <s v="Chairs"/>
    <s v="SAFCO Optional Arm Kit for Workspace Cribbage Stacking Chair"/>
    <n v="26.64"/>
    <n v="1"/>
    <n v="0"/>
    <n v="7.4592000000000001"/>
  </r>
  <r>
    <n v="3830"/>
    <s v="CA-2017-141733"/>
    <d v="2017-05-07T00:00:00"/>
    <x v="676"/>
    <x v="1"/>
    <s v="RW-19540"/>
    <s v="Rick Wilson"/>
    <s v="Corporate"/>
    <s v="United States"/>
    <x v="66"/>
    <s v="Michigan"/>
    <n v="48234"/>
    <x v="2"/>
    <s v="FUR-CH-10000595"/>
    <x v="0"/>
    <s v="Chairs"/>
    <s v="Safco Contoured Stacking Chairs"/>
    <n v="476.8"/>
    <n v="2"/>
    <n v="0"/>
    <n v="119.2"/>
  </r>
  <r>
    <n v="3831"/>
    <s v="CA-2017-141733"/>
    <d v="2017-05-07T00:00:00"/>
    <x v="676"/>
    <x v="1"/>
    <s v="RW-19540"/>
    <s v="Rick Wilson"/>
    <s v="Corporate"/>
    <s v="United States"/>
    <x v="66"/>
    <s v="Michigan"/>
    <n v="48234"/>
    <x v="2"/>
    <s v="OFF-AP-10001563"/>
    <x v="1"/>
    <s v="Appliances"/>
    <s v="Belkin Premiere Surge Master II 8-outlet surge protector"/>
    <n v="87.444000000000003"/>
    <n v="2"/>
    <n v="0.1"/>
    <n v="18.4604"/>
  </r>
  <r>
    <n v="3832"/>
    <s v="US-2015-111927"/>
    <d v="2015-11-14T00:00:00"/>
    <x v="765"/>
    <x v="1"/>
    <s v="LS-17230"/>
    <s v="Lycoris Saunders"/>
    <s v="Consumer"/>
    <s v="United States"/>
    <x v="18"/>
    <s v="Delaware"/>
    <n v="19901"/>
    <x v="3"/>
    <s v="FUR-FU-10004017"/>
    <x v="0"/>
    <s v="Furnishings"/>
    <s v="Executive Impressions 13&quot; Chairman Wall Clock"/>
    <n v="76.14"/>
    <n v="3"/>
    <n v="0"/>
    <n v="26.649000000000001"/>
  </r>
  <r>
    <n v="3833"/>
    <s v="US-2015-111927"/>
    <d v="2015-11-14T00:00:00"/>
    <x v="765"/>
    <x v="1"/>
    <s v="LS-17230"/>
    <s v="Lycoris Saunders"/>
    <s v="Consumer"/>
    <s v="United States"/>
    <x v="18"/>
    <s v="Delaware"/>
    <n v="19901"/>
    <x v="3"/>
    <s v="OFF-BI-10002571"/>
    <x v="1"/>
    <s v="Binders"/>
    <s v="Avery Framed View Binder, EZD Ring (Locking), Navy, 1 1/2&quot;"/>
    <n v="19.96"/>
    <n v="2"/>
    <n v="0"/>
    <n v="9.3811999999999998"/>
  </r>
  <r>
    <n v="3834"/>
    <s v="CA-2014-105984"/>
    <d v="2014-11-24T00:00:00"/>
    <x v="81"/>
    <x v="3"/>
    <s v="MY-18295"/>
    <s v="Muhammed Yedwab"/>
    <s v="Corporate"/>
    <s v="United States"/>
    <x v="38"/>
    <s v="Ohio"/>
    <n v="43229"/>
    <x v="3"/>
    <s v="TEC-PH-10000560"/>
    <x v="2"/>
    <s v="Phones"/>
    <s v="Samsung Galaxy S III - 16GB - pebble blue (T-Mobile)"/>
    <n v="1049.97"/>
    <n v="5"/>
    <n v="0.4"/>
    <n v="-209.994"/>
  </r>
  <r>
    <n v="3835"/>
    <s v="CA-2014-105984"/>
    <d v="2014-11-24T00:00:00"/>
    <x v="81"/>
    <x v="3"/>
    <s v="MY-18295"/>
    <s v="Muhammed Yedwab"/>
    <s v="Corporate"/>
    <s v="United States"/>
    <x v="38"/>
    <s v="Ohio"/>
    <n v="43229"/>
    <x v="3"/>
    <s v="FUR-CH-10000847"/>
    <x v="0"/>
    <s v="Chairs"/>
    <s v="Global Executive Mid-Back Manager's Chair"/>
    <n v="611.05799999999999"/>
    <n v="3"/>
    <n v="0.3"/>
    <n v="-34.9176"/>
  </r>
  <r>
    <n v="3836"/>
    <s v="CA-2014-100363"/>
    <d v="2014-04-08T00:00:00"/>
    <x v="977"/>
    <x v="1"/>
    <s v="JM-15655"/>
    <s v="Jim Mitchum"/>
    <s v="Corporate"/>
    <s v="United States"/>
    <x v="220"/>
    <s v="Arizona"/>
    <n v="85301"/>
    <x v="1"/>
    <s v="OFF-FA-10000611"/>
    <x v="1"/>
    <s v="Fasteners"/>
    <s v="Binder Clips by OIC"/>
    <n v="2.3679999999999999"/>
    <n v="2"/>
    <n v="0.2"/>
    <n v="0.82879999999999998"/>
  </r>
  <r>
    <n v="3837"/>
    <s v="CA-2014-100363"/>
    <d v="2014-04-08T00:00:00"/>
    <x v="977"/>
    <x v="1"/>
    <s v="JM-15655"/>
    <s v="Jim Mitchum"/>
    <s v="Corporate"/>
    <s v="United States"/>
    <x v="220"/>
    <s v="Arizona"/>
    <n v="85301"/>
    <x v="1"/>
    <s v="OFF-PA-10004733"/>
    <x v="1"/>
    <s v="Paper"/>
    <s v="Things To Do Today Spiral Book"/>
    <n v="19.007999999999999"/>
    <n v="3"/>
    <n v="0.2"/>
    <n v="6.8903999999999996"/>
  </r>
  <r>
    <n v="3838"/>
    <s v="CA-2014-126760"/>
    <d v="2014-07-26T00:00:00"/>
    <x v="978"/>
    <x v="1"/>
    <s v="KM-16720"/>
    <s v="Kunst Miller"/>
    <s v="Consumer"/>
    <s v="United States"/>
    <x v="226"/>
    <s v="Nevada"/>
    <n v="89031"/>
    <x v="1"/>
    <s v="TEC-PH-10001363"/>
    <x v="2"/>
    <s v="Phones"/>
    <s v="Apple iPhone 5S"/>
    <n v="911.98400000000004"/>
    <n v="2"/>
    <n v="0.2"/>
    <n v="113.998"/>
  </r>
  <r>
    <n v="3839"/>
    <s v="CA-2014-126760"/>
    <d v="2014-07-26T00:00:00"/>
    <x v="978"/>
    <x v="1"/>
    <s v="KM-16720"/>
    <s v="Kunst Miller"/>
    <s v="Consumer"/>
    <s v="United States"/>
    <x v="226"/>
    <s v="Nevada"/>
    <n v="89031"/>
    <x v="1"/>
    <s v="FUR-CH-10003312"/>
    <x v="0"/>
    <s v="Chairs"/>
    <s v="Hon 2090 “Pillow Soft” Series Mid Back Swivel/Tilt Chairs"/>
    <n v="674.35199999999998"/>
    <n v="3"/>
    <n v="0.2"/>
    <n v="-109.5822"/>
  </r>
  <r>
    <n v="3840"/>
    <s v="CA-2014-126760"/>
    <d v="2014-07-26T00:00:00"/>
    <x v="978"/>
    <x v="1"/>
    <s v="KM-16720"/>
    <s v="Kunst Miller"/>
    <s v="Consumer"/>
    <s v="United States"/>
    <x v="226"/>
    <s v="Nevada"/>
    <n v="89031"/>
    <x v="1"/>
    <s v="FUR-FU-10004018"/>
    <x v="0"/>
    <s v="Furnishings"/>
    <s v="Tensor Computer Mounted Lamp"/>
    <n v="134.01"/>
    <n v="9"/>
    <n v="0"/>
    <n v="36.182699999999997"/>
  </r>
  <r>
    <n v="3841"/>
    <s v="CA-2014-126760"/>
    <d v="2014-07-26T00:00:00"/>
    <x v="978"/>
    <x v="1"/>
    <s v="KM-16720"/>
    <s v="Kunst Miller"/>
    <s v="Consumer"/>
    <s v="United States"/>
    <x v="226"/>
    <s v="Nevada"/>
    <n v="89031"/>
    <x v="1"/>
    <s v="TEC-AC-10004814"/>
    <x v="2"/>
    <s v="Accessories"/>
    <s v="Logitech Illuminated Ultrathin Keyboard with Backlighting"/>
    <n v="170.97"/>
    <n v="3"/>
    <n v="0"/>
    <n v="70.097700000000003"/>
  </r>
  <r>
    <n v="3842"/>
    <s v="US-2014-109162"/>
    <d v="2014-06-08T00:00:00"/>
    <x v="979"/>
    <x v="1"/>
    <s v="KE-16420"/>
    <s v="Katrina Edelman"/>
    <s v="Corporate"/>
    <s v="United States"/>
    <x v="39"/>
    <s v="Tennessee"/>
    <n v="37620"/>
    <x v="0"/>
    <s v="FUR-CH-10002647"/>
    <x v="0"/>
    <s v="Chairs"/>
    <s v="Situations Contoured Folding Chairs, 4/Set"/>
    <n v="170.352"/>
    <n v="3"/>
    <n v="0.2"/>
    <n v="10.647"/>
  </r>
  <r>
    <n v="3843"/>
    <s v="CA-2014-101931"/>
    <d v="2014-10-28T00:00:00"/>
    <x v="199"/>
    <x v="2"/>
    <s v="TS-21370"/>
    <s v="Todd Sumrall"/>
    <s v="Corporate"/>
    <s v="United States"/>
    <x v="1"/>
    <s v="California"/>
    <n v="90049"/>
    <x v="1"/>
    <s v="OFF-BI-10004140"/>
    <x v="1"/>
    <s v="Binders"/>
    <s v="Avery Non-Stick Binders"/>
    <n v="7.1840000000000002"/>
    <n v="2"/>
    <n v="0.2"/>
    <n v="2.2450000000000001"/>
  </r>
  <r>
    <n v="3844"/>
    <s v="CA-2014-101931"/>
    <d v="2014-10-28T00:00:00"/>
    <x v="199"/>
    <x v="2"/>
    <s v="TS-21370"/>
    <s v="Todd Sumrall"/>
    <s v="Corporate"/>
    <s v="United States"/>
    <x v="1"/>
    <s v="California"/>
    <n v="90049"/>
    <x v="1"/>
    <s v="OFF-SU-10002301"/>
    <x v="1"/>
    <s v="Supplies"/>
    <s v="Serrated Blade or Curved Handle Hand Letter Openers"/>
    <n v="6.28"/>
    <n v="2"/>
    <n v="0"/>
    <n v="6.2800000000000203E-2"/>
  </r>
  <r>
    <n v="3845"/>
    <s v="CA-2014-101931"/>
    <d v="2014-10-28T00:00:00"/>
    <x v="199"/>
    <x v="2"/>
    <s v="TS-21370"/>
    <s v="Todd Sumrall"/>
    <s v="Corporate"/>
    <s v="United States"/>
    <x v="1"/>
    <s v="California"/>
    <n v="90049"/>
    <x v="1"/>
    <s v="OFF-SU-10000646"/>
    <x v="1"/>
    <s v="Supplies"/>
    <s v="Premier Automatic Letter Opener"/>
    <n v="480.74"/>
    <n v="2"/>
    <n v="0"/>
    <n v="14.4222"/>
  </r>
  <r>
    <n v="3846"/>
    <s v="CA-2014-101931"/>
    <d v="2014-10-28T00:00:00"/>
    <x v="199"/>
    <x v="2"/>
    <s v="TS-21370"/>
    <s v="Todd Sumrall"/>
    <s v="Corporate"/>
    <s v="United States"/>
    <x v="1"/>
    <s v="California"/>
    <n v="90049"/>
    <x v="1"/>
    <s v="FUR-BO-10001337"/>
    <x v="0"/>
    <s v="Bookcases"/>
    <s v="O'Sullivan Living Dimensions 2-Shelf Bookcases"/>
    <n v="616.99800000000005"/>
    <n v="6"/>
    <n v="0.15"/>
    <n v="-36.293999999999997"/>
  </r>
  <r>
    <n v="3847"/>
    <s v="CA-2014-101931"/>
    <d v="2014-10-28T00:00:00"/>
    <x v="199"/>
    <x v="2"/>
    <s v="TS-21370"/>
    <s v="Todd Sumrall"/>
    <s v="Corporate"/>
    <s v="United States"/>
    <x v="1"/>
    <s v="California"/>
    <n v="90049"/>
    <x v="1"/>
    <s v="OFF-ST-10003442"/>
    <x v="1"/>
    <s v="Storage"/>
    <s v="Eldon Portable Mobile Manager"/>
    <n v="141.4"/>
    <n v="5"/>
    <n v="0"/>
    <n v="38.177999999999997"/>
  </r>
  <r>
    <n v="3848"/>
    <s v="CA-2017-129000"/>
    <d v="2017-11-25T00:00:00"/>
    <x v="207"/>
    <x v="0"/>
    <s v="SZ-20035"/>
    <s v="Sam Zeldin"/>
    <s v="Home Office"/>
    <s v="United States"/>
    <x v="105"/>
    <s v="Michigan"/>
    <n v="48187"/>
    <x v="2"/>
    <s v="OFF-ST-10001097"/>
    <x v="1"/>
    <s v="Storage"/>
    <s v="Office Impressions Heavy Duty Welded Shelving &amp; Multimedia Storage Drawers"/>
    <n v="501.81"/>
    <n v="3"/>
    <n v="0"/>
    <n v="0"/>
  </r>
  <r>
    <n v="3849"/>
    <s v="CA-2017-161053"/>
    <d v="2017-09-22T00:00:00"/>
    <x v="19"/>
    <x v="2"/>
    <s v="JE-15745"/>
    <s v="Joel Eaton"/>
    <s v="Consumer"/>
    <s v="United States"/>
    <x v="115"/>
    <s v="Arkansas"/>
    <n v="72701"/>
    <x v="0"/>
    <s v="OFF-BI-10004318"/>
    <x v="1"/>
    <s v="Binders"/>
    <s v="Ibico EB-19 Dual Function Manual Binding System"/>
    <n v="691.96"/>
    <n v="4"/>
    <n v="0"/>
    <n v="318.30160000000001"/>
  </r>
  <r>
    <n v="3850"/>
    <s v="CA-2017-161053"/>
    <d v="2017-09-22T00:00:00"/>
    <x v="19"/>
    <x v="2"/>
    <s v="JE-15745"/>
    <s v="Joel Eaton"/>
    <s v="Consumer"/>
    <s v="United States"/>
    <x v="115"/>
    <s v="Arkansas"/>
    <n v="72701"/>
    <x v="0"/>
    <s v="TEC-AC-10004633"/>
    <x v="2"/>
    <s v="Accessories"/>
    <s v="Verbatim 25 GB 6x Blu-ray Single Layer Recordable Disc, 3/Pack"/>
    <n v="34.950000000000003"/>
    <n v="5"/>
    <n v="0"/>
    <n v="15.378"/>
  </r>
  <r>
    <n v="3851"/>
    <s v="CA-2015-142377"/>
    <d v="2015-12-04T00:00:00"/>
    <x v="234"/>
    <x v="1"/>
    <s v="MS-17980"/>
    <s v="Michael Stewart"/>
    <s v="Corporate"/>
    <s v="United States"/>
    <x v="24"/>
    <s v="Missouri"/>
    <n v="65807"/>
    <x v="2"/>
    <s v="OFF-PA-10001970"/>
    <x v="1"/>
    <s v="Paper"/>
    <s v="Xerox 1881"/>
    <n v="85.96"/>
    <n v="7"/>
    <n v="0"/>
    <n v="40.401200000000003"/>
  </r>
  <r>
    <n v="3852"/>
    <s v="CA-2015-127593"/>
    <d v="2015-09-21T00:00:00"/>
    <x v="14"/>
    <x v="3"/>
    <s v="DH-13675"/>
    <s v="Duane Huffman"/>
    <s v="Home Office"/>
    <s v="United States"/>
    <x v="94"/>
    <s v="Massachusetts"/>
    <n v="2169"/>
    <x v="3"/>
    <s v="FUR-FU-10004006"/>
    <x v="0"/>
    <s v="Furnishings"/>
    <s v="Deflect-o DuraMat Lighweight, Studded, Beveled Mat for Low Pile Carpeting"/>
    <n v="85.3"/>
    <n v="2"/>
    <n v="0"/>
    <n v="14.500999999999999"/>
  </r>
  <r>
    <n v="3853"/>
    <s v="CA-2017-130526"/>
    <d v="2017-11-26T00:00:00"/>
    <x v="364"/>
    <x v="2"/>
    <s v="GT-14755"/>
    <s v="Guy Thornton"/>
    <s v="Consumer"/>
    <s v="United States"/>
    <x v="179"/>
    <s v="Illinois"/>
    <n v="61107"/>
    <x v="2"/>
    <s v="OFF-BI-10001524"/>
    <x v="1"/>
    <s v="Binders"/>
    <s v="GBC Premium Transparent Covers with Diagonal Lined Pattern"/>
    <n v="33.567999999999998"/>
    <n v="8"/>
    <n v="0.8"/>
    <n v="-53.708799999999997"/>
  </r>
  <r>
    <n v="3854"/>
    <s v="US-2017-131849"/>
    <d v="2017-06-06T00:00:00"/>
    <x v="272"/>
    <x v="1"/>
    <s v="GH-14410"/>
    <s v="Gary Hansen"/>
    <s v="Home Office"/>
    <s v="United States"/>
    <x v="8"/>
    <s v="California"/>
    <n v="94122"/>
    <x v="1"/>
    <s v="FUR-FU-10004164"/>
    <x v="0"/>
    <s v="Furnishings"/>
    <s v="Eldon 300 Class Desk Accessories, Black"/>
    <n v="4.95"/>
    <n v="1"/>
    <n v="0"/>
    <n v="2.1779999999999999"/>
  </r>
  <r>
    <n v="3855"/>
    <s v="US-2017-131849"/>
    <d v="2017-06-06T00:00:00"/>
    <x v="272"/>
    <x v="1"/>
    <s v="GH-14410"/>
    <s v="Gary Hansen"/>
    <s v="Home Office"/>
    <s v="United States"/>
    <x v="8"/>
    <s v="California"/>
    <n v="94122"/>
    <x v="1"/>
    <s v="OFF-ST-10002957"/>
    <x v="1"/>
    <s v="Storage"/>
    <s v="Sterilite Show Offs Storage Containers"/>
    <n v="26.4"/>
    <n v="5"/>
    <n v="0"/>
    <n v="0"/>
  </r>
  <r>
    <n v="3856"/>
    <s v="US-2017-105389"/>
    <d v="2017-10-23T00:00:00"/>
    <x v="980"/>
    <x v="0"/>
    <s v="DM-13015"/>
    <s v="Darrin Martin"/>
    <s v="Consumer"/>
    <s v="United States"/>
    <x v="52"/>
    <s v="Texas"/>
    <n v="78207"/>
    <x v="2"/>
    <s v="OFF-BI-10004364"/>
    <x v="1"/>
    <s v="Binders"/>
    <s v="Storex Dura Pro Binders"/>
    <n v="3.5640000000000001"/>
    <n v="3"/>
    <n v="0.8"/>
    <n v="-6.2370000000000001"/>
  </r>
  <r>
    <n v="3857"/>
    <s v="US-2017-105389"/>
    <d v="2017-10-23T00:00:00"/>
    <x v="980"/>
    <x v="0"/>
    <s v="DM-13015"/>
    <s v="Darrin Martin"/>
    <s v="Consumer"/>
    <s v="United States"/>
    <x v="52"/>
    <s v="Texas"/>
    <n v="78207"/>
    <x v="2"/>
    <s v="TEC-PH-10002824"/>
    <x v="2"/>
    <s v="Phones"/>
    <s v="Jabra SPEAK 410 Multidevice Speakerphone"/>
    <n v="823.96"/>
    <n v="5"/>
    <n v="0.2"/>
    <n v="51.497500000000002"/>
  </r>
  <r>
    <n v="3858"/>
    <s v="US-2017-105389"/>
    <d v="2017-10-23T00:00:00"/>
    <x v="980"/>
    <x v="0"/>
    <s v="DM-13015"/>
    <s v="Darrin Martin"/>
    <s v="Consumer"/>
    <s v="United States"/>
    <x v="52"/>
    <s v="Texas"/>
    <n v="78207"/>
    <x v="2"/>
    <s v="OFF-AR-10000634"/>
    <x v="1"/>
    <s v="Art"/>
    <s v="Newell 320"/>
    <n v="10.272"/>
    <n v="3"/>
    <n v="0.2"/>
    <n v="0.89880000000000004"/>
  </r>
  <r>
    <n v="3859"/>
    <s v="CA-2014-140816"/>
    <d v="2014-12-20T00:00:00"/>
    <x v="966"/>
    <x v="3"/>
    <s v="TC-21295"/>
    <s v="Toby Carlisle"/>
    <s v="Consumer"/>
    <s v="United States"/>
    <x v="377"/>
    <s v="Colorado"/>
    <n v="80229"/>
    <x v="1"/>
    <s v="TEC-AC-10001539"/>
    <x v="2"/>
    <s v="Accessories"/>
    <s v="Logitech G430 Surround Sound Gaming Headset with Dolby 7.1 Technology"/>
    <n v="447.94400000000002"/>
    <n v="7"/>
    <n v="0.2"/>
    <n v="89.588800000000006"/>
  </r>
  <r>
    <n v="3860"/>
    <s v="CA-2017-154039"/>
    <d v="2017-02-17T00:00:00"/>
    <x v="981"/>
    <x v="1"/>
    <s v="JK-16120"/>
    <s v="Julie Kriz"/>
    <s v="Home Office"/>
    <s v="United States"/>
    <x v="22"/>
    <s v="Illinois"/>
    <n v="60653"/>
    <x v="2"/>
    <s v="FUR-TA-10001932"/>
    <x v="0"/>
    <s v="Tables"/>
    <s v="Chromcraft 48&quot; x 96&quot; Racetrack Double Pedestal Table"/>
    <n v="480.96"/>
    <n v="3"/>
    <n v="0.5"/>
    <n v="-269.33760000000001"/>
  </r>
  <r>
    <n v="3861"/>
    <s v="CA-2017-154039"/>
    <d v="2017-02-17T00:00:00"/>
    <x v="981"/>
    <x v="1"/>
    <s v="JK-16120"/>
    <s v="Julie Kriz"/>
    <s v="Home Office"/>
    <s v="United States"/>
    <x v="22"/>
    <s v="Illinois"/>
    <n v="60653"/>
    <x v="2"/>
    <s v="TEC-PH-10002789"/>
    <x v="2"/>
    <s v="Phones"/>
    <s v="LG Exalt"/>
    <n v="124.792"/>
    <n v="1"/>
    <n v="0.2"/>
    <n v="10.9193"/>
  </r>
  <r>
    <n v="3862"/>
    <s v="CA-2014-135755"/>
    <d v="2014-05-03T00:00:00"/>
    <x v="503"/>
    <x v="1"/>
    <s v="NC-18415"/>
    <s v="Nathan Cano"/>
    <s v="Consumer"/>
    <s v="United States"/>
    <x v="181"/>
    <s v="New York"/>
    <n v="10701"/>
    <x v="3"/>
    <s v="OFF-BI-10004828"/>
    <x v="1"/>
    <s v="Binders"/>
    <s v="GBC Poly Designer Binding Covers"/>
    <n v="40.176000000000002"/>
    <n v="3"/>
    <n v="0.2"/>
    <n v="14.563800000000001"/>
  </r>
  <r>
    <n v="3863"/>
    <s v="CA-2014-135755"/>
    <d v="2014-05-03T00:00:00"/>
    <x v="503"/>
    <x v="1"/>
    <s v="NC-18415"/>
    <s v="Nathan Cano"/>
    <s v="Consumer"/>
    <s v="United States"/>
    <x v="181"/>
    <s v="New York"/>
    <n v="10701"/>
    <x v="3"/>
    <s v="OFF-BI-10003981"/>
    <x v="1"/>
    <s v="Binders"/>
    <s v="Avery Durable Plastic 1&quot; Binders"/>
    <n v="10.896000000000001"/>
    <n v="3"/>
    <n v="0.2"/>
    <n v="3.9498000000000002"/>
  </r>
  <r>
    <n v="3864"/>
    <s v="CA-2017-123246"/>
    <d v="2017-10-17T00:00:00"/>
    <x v="163"/>
    <x v="0"/>
    <s v="AJ-10960"/>
    <s v="Astrea Jones"/>
    <s v="Consumer"/>
    <s v="United States"/>
    <x v="70"/>
    <s v="California"/>
    <n v="92037"/>
    <x v="1"/>
    <s v="OFF-AR-10001770"/>
    <x v="1"/>
    <s v="Art"/>
    <s v="Economy #2 Pencils"/>
    <n v="10.64"/>
    <n v="4"/>
    <n v="0"/>
    <n v="2.7664"/>
  </r>
  <r>
    <n v="3865"/>
    <s v="CA-2015-157133"/>
    <d v="2015-11-28T00:00:00"/>
    <x v="253"/>
    <x v="1"/>
    <s v="LC-16885"/>
    <s v="Lena Creighton"/>
    <s v="Consumer"/>
    <s v="United States"/>
    <x v="378"/>
    <s v="Illinois"/>
    <n v="61821"/>
    <x v="2"/>
    <s v="FUR-FU-10004904"/>
    <x v="0"/>
    <s v="Furnishings"/>
    <s v="Eldon &quot;L&quot; Workstation Diamond Chairmat"/>
    <n v="151.96"/>
    <n v="5"/>
    <n v="0.6"/>
    <n v="-182.352"/>
  </r>
  <r>
    <n v="3866"/>
    <s v="CA-2014-124709"/>
    <d v="2014-07-27T00:00:00"/>
    <x v="982"/>
    <x v="0"/>
    <s v="GW-14605"/>
    <s v="Giulietta Weimer"/>
    <s v="Consumer"/>
    <s v="United States"/>
    <x v="8"/>
    <s v="California"/>
    <n v="94122"/>
    <x v="1"/>
    <s v="TEC-AC-10002842"/>
    <x v="2"/>
    <s v="Accessories"/>
    <s v="WD My Passport Ultra 2TB Portable External Hard Drive"/>
    <n v="238"/>
    <n v="2"/>
    <n v="0"/>
    <n v="38.08"/>
  </r>
  <r>
    <n v="3867"/>
    <s v="CA-2017-146360"/>
    <d v="2017-04-23T00:00:00"/>
    <x v="77"/>
    <x v="0"/>
    <s v="SC-20305"/>
    <s v="Sean Christensen"/>
    <s v="Consumer"/>
    <s v="United States"/>
    <x v="104"/>
    <s v="Indiana"/>
    <n v="46226"/>
    <x v="2"/>
    <s v="TEC-AC-10003590"/>
    <x v="2"/>
    <s v="Accessories"/>
    <s v="TRENDnet 56K USB 2.0 Phone, Internet and Fax Modem"/>
    <n v="155.34"/>
    <n v="6"/>
    <n v="0"/>
    <n v="55.922400000000003"/>
  </r>
  <r>
    <n v="3868"/>
    <s v="CA-2015-132486"/>
    <d v="2015-10-23T00:00:00"/>
    <x v="983"/>
    <x v="0"/>
    <s v="JF-15355"/>
    <s v="Jay Fein"/>
    <s v="Consumer"/>
    <s v="United States"/>
    <x v="70"/>
    <s v="California"/>
    <n v="92105"/>
    <x v="1"/>
    <s v="TEC-AC-10000710"/>
    <x v="2"/>
    <s v="Accessories"/>
    <s v="Maxell DVD-RAM Discs"/>
    <n v="148.32"/>
    <n v="9"/>
    <n v="0"/>
    <n v="63.7776"/>
  </r>
  <r>
    <n v="3869"/>
    <s v="CA-2015-132486"/>
    <d v="2015-10-23T00:00:00"/>
    <x v="983"/>
    <x v="0"/>
    <s v="JF-15355"/>
    <s v="Jay Fein"/>
    <s v="Consumer"/>
    <s v="United States"/>
    <x v="70"/>
    <s v="California"/>
    <n v="92105"/>
    <x v="1"/>
    <s v="FUR-CH-10004495"/>
    <x v="0"/>
    <s v="Chairs"/>
    <s v="Global Leather and Oak Executive Chair, Black"/>
    <n v="240.78399999999999"/>
    <n v="1"/>
    <n v="0.2"/>
    <n v="27.088200000000001"/>
  </r>
  <r>
    <n v="3870"/>
    <s v="CA-2015-132486"/>
    <d v="2015-10-23T00:00:00"/>
    <x v="983"/>
    <x v="0"/>
    <s v="JF-15355"/>
    <s v="Jay Fein"/>
    <s v="Consumer"/>
    <s v="United States"/>
    <x v="70"/>
    <s v="California"/>
    <n v="92105"/>
    <x v="1"/>
    <s v="FUR-CH-10004540"/>
    <x v="0"/>
    <s v="Chairs"/>
    <s v="Global Chrome Stack Chair"/>
    <n v="191.96799999999999"/>
    <n v="7"/>
    <n v="0.2"/>
    <n v="16.7972"/>
  </r>
  <r>
    <n v="3871"/>
    <s v="CA-2015-132486"/>
    <d v="2015-10-23T00:00:00"/>
    <x v="983"/>
    <x v="0"/>
    <s v="JF-15355"/>
    <s v="Jay Fein"/>
    <s v="Consumer"/>
    <s v="United States"/>
    <x v="70"/>
    <s v="California"/>
    <n v="92105"/>
    <x v="1"/>
    <s v="OFF-PA-10004971"/>
    <x v="1"/>
    <s v="Paper"/>
    <s v="Xerox 196"/>
    <n v="11.56"/>
    <n v="2"/>
    <n v="0"/>
    <n v="5.6643999999999997"/>
  </r>
  <r>
    <n v="3872"/>
    <s v="CA-2015-132486"/>
    <d v="2015-10-23T00:00:00"/>
    <x v="983"/>
    <x v="0"/>
    <s v="JF-15355"/>
    <s v="Jay Fein"/>
    <s v="Consumer"/>
    <s v="United States"/>
    <x v="70"/>
    <s v="California"/>
    <n v="92105"/>
    <x v="1"/>
    <s v="OFF-EN-10002600"/>
    <x v="1"/>
    <s v="Envelopes"/>
    <s v="Redi-Strip #10 Envelopes, 4 1/8 x 9 1/2"/>
    <n v="11.8"/>
    <n v="4"/>
    <n v="0"/>
    <n v="5.6639999999999997"/>
  </r>
  <r>
    <n v="3873"/>
    <s v="CA-2015-132486"/>
    <d v="2015-10-23T00:00:00"/>
    <x v="983"/>
    <x v="0"/>
    <s v="JF-15355"/>
    <s v="Jay Fein"/>
    <s v="Consumer"/>
    <s v="United States"/>
    <x v="70"/>
    <s v="California"/>
    <n v="92105"/>
    <x v="1"/>
    <s v="FUR-CH-10001854"/>
    <x v="0"/>
    <s v="Chairs"/>
    <s v="Office Star - Professional Matrix Back Chair with 2-to-1 Synchro Tilt and Mesh Fabric Seat"/>
    <n v="842.35199999999998"/>
    <n v="3"/>
    <n v="0.2"/>
    <n v="42.117600000000003"/>
  </r>
  <r>
    <n v="3874"/>
    <s v="CA-2016-136231"/>
    <d v="2016-09-05T00:00:00"/>
    <x v="62"/>
    <x v="0"/>
    <s v="DM-13015"/>
    <s v="Darrin Martin"/>
    <s v="Consumer"/>
    <s v="United States"/>
    <x v="271"/>
    <s v="Tennessee"/>
    <n v="37604"/>
    <x v="0"/>
    <s v="OFF-EN-10001099"/>
    <x v="1"/>
    <s v="Envelopes"/>
    <s v="Staple envelope"/>
    <n v="23.472000000000001"/>
    <n v="3"/>
    <n v="0.2"/>
    <n v="7.6284000000000001"/>
  </r>
  <r>
    <n v="3875"/>
    <s v="CA-2016-136231"/>
    <d v="2016-09-05T00:00:00"/>
    <x v="62"/>
    <x v="0"/>
    <s v="DM-13015"/>
    <s v="Darrin Martin"/>
    <s v="Consumer"/>
    <s v="United States"/>
    <x v="271"/>
    <s v="Tennessee"/>
    <n v="37604"/>
    <x v="0"/>
    <s v="OFF-BI-10001597"/>
    <x v="1"/>
    <s v="Binders"/>
    <s v="Wilson Jones Ledger-Size, Piano-Hinge Binder, 2&quot;, Blue"/>
    <n v="86.058000000000007"/>
    <n v="7"/>
    <n v="0.7"/>
    <n v="-63.109200000000001"/>
  </r>
  <r>
    <n v="3876"/>
    <s v="CA-2016-136231"/>
    <d v="2016-09-05T00:00:00"/>
    <x v="62"/>
    <x v="0"/>
    <s v="DM-13015"/>
    <s v="Darrin Martin"/>
    <s v="Consumer"/>
    <s v="United States"/>
    <x v="271"/>
    <s v="Tennessee"/>
    <n v="37604"/>
    <x v="0"/>
    <s v="TEC-PH-10002660"/>
    <x v="2"/>
    <s v="Phones"/>
    <s v="Nortel Networks T7316 E Nt8 B27"/>
    <n v="108.78400000000001"/>
    <n v="2"/>
    <n v="0.2"/>
    <n v="6.7990000000000101"/>
  </r>
  <r>
    <n v="3877"/>
    <s v="CA-2016-136231"/>
    <d v="2016-09-05T00:00:00"/>
    <x v="62"/>
    <x v="0"/>
    <s v="DM-13015"/>
    <s v="Darrin Martin"/>
    <s v="Consumer"/>
    <s v="United States"/>
    <x v="271"/>
    <s v="Tennessee"/>
    <n v="37604"/>
    <x v="0"/>
    <s v="OFF-PA-10000327"/>
    <x v="1"/>
    <s v="Paper"/>
    <s v="Xerox 1971"/>
    <n v="10.272"/>
    <n v="3"/>
    <n v="0.2"/>
    <n v="3.21"/>
  </r>
  <r>
    <n v="3878"/>
    <s v="CA-2016-140641"/>
    <d v="2016-10-28T00:00:00"/>
    <x v="195"/>
    <x v="1"/>
    <s v="EP-13915"/>
    <s v="Emily Phan"/>
    <s v="Consumer"/>
    <s v="United States"/>
    <x v="67"/>
    <s v="Florida"/>
    <n v="33614"/>
    <x v="0"/>
    <s v="OFF-BI-10001191"/>
    <x v="1"/>
    <s v="Binders"/>
    <s v="Canvas Sectional Post Binders"/>
    <n v="38.19"/>
    <n v="5"/>
    <n v="0.7"/>
    <n v="-26.733000000000001"/>
  </r>
  <r>
    <n v="3879"/>
    <s v="CA-2014-151001"/>
    <d v="2014-04-05T00:00:00"/>
    <x v="284"/>
    <x v="2"/>
    <s v="JG-15805"/>
    <s v="John Grady"/>
    <s v="Corporate"/>
    <s v="United States"/>
    <x v="27"/>
    <s v="Illinois"/>
    <n v="62521"/>
    <x v="2"/>
    <s v="OFF-ST-10003455"/>
    <x v="1"/>
    <s v="Storage"/>
    <s v="Tenex File Box, Personal Filing Tote with Lid, Black"/>
    <n v="49.631999999999998"/>
    <n v="4"/>
    <n v="0.2"/>
    <n v="3.7223999999999999"/>
  </r>
  <r>
    <n v="3880"/>
    <s v="CA-2014-151001"/>
    <d v="2014-04-05T00:00:00"/>
    <x v="284"/>
    <x v="2"/>
    <s v="JG-15805"/>
    <s v="John Grady"/>
    <s v="Corporate"/>
    <s v="United States"/>
    <x v="27"/>
    <s v="Illinois"/>
    <n v="62521"/>
    <x v="2"/>
    <s v="OFF-ST-10001031"/>
    <x v="1"/>
    <s v="Storage"/>
    <s v="Adjustable Personal File Tote"/>
    <n v="52.095999999999997"/>
    <n v="4"/>
    <n v="0.2"/>
    <n v="3.9072"/>
  </r>
  <r>
    <n v="3881"/>
    <s v="CA-2015-129896"/>
    <d v="2015-06-15T00:00:00"/>
    <x v="403"/>
    <x v="1"/>
    <s v="PF-19120"/>
    <s v="Peter Fuller"/>
    <s v="Consumer"/>
    <s v="United States"/>
    <x v="23"/>
    <s v="Arizona"/>
    <n v="85234"/>
    <x v="1"/>
    <s v="OFF-PA-10002245"/>
    <x v="1"/>
    <s v="Paper"/>
    <s v="Xerox 1895"/>
    <n v="9.5679999999999996"/>
    <n v="2"/>
    <n v="0.2"/>
    <n v="2.99"/>
  </r>
  <r>
    <n v="3882"/>
    <s v="CA-2015-129896"/>
    <d v="2015-06-15T00:00:00"/>
    <x v="403"/>
    <x v="1"/>
    <s v="PF-19120"/>
    <s v="Peter Fuller"/>
    <s v="Consumer"/>
    <s v="United States"/>
    <x v="23"/>
    <s v="Arizona"/>
    <n v="85234"/>
    <x v="1"/>
    <s v="OFF-ST-10004804"/>
    <x v="1"/>
    <s v="Storage"/>
    <s v="Belkin 19&quot; Vented Equipment Shelf, Black"/>
    <n v="82.367999999999995"/>
    <n v="2"/>
    <n v="0.2"/>
    <n v="-19.5624"/>
  </r>
  <r>
    <n v="3883"/>
    <s v="CA-2015-129896"/>
    <d v="2015-06-15T00:00:00"/>
    <x v="403"/>
    <x v="1"/>
    <s v="PF-19120"/>
    <s v="Peter Fuller"/>
    <s v="Consumer"/>
    <s v="United States"/>
    <x v="23"/>
    <s v="Arizona"/>
    <n v="85234"/>
    <x v="1"/>
    <s v="FUR-FU-10004904"/>
    <x v="0"/>
    <s v="Furnishings"/>
    <s v="Eldon &quot;L&quot; Workstation Diamond Chairmat"/>
    <n v="364.70400000000001"/>
    <n v="6"/>
    <n v="0.2"/>
    <n v="-36.470399999999998"/>
  </r>
  <r>
    <n v="3884"/>
    <s v="CA-2015-129896"/>
    <d v="2015-06-15T00:00:00"/>
    <x v="403"/>
    <x v="1"/>
    <s v="PF-19120"/>
    <s v="Peter Fuller"/>
    <s v="Consumer"/>
    <s v="United States"/>
    <x v="23"/>
    <s v="Arizona"/>
    <n v="85234"/>
    <x v="1"/>
    <s v="FUR-FU-10002396"/>
    <x v="0"/>
    <s v="Furnishings"/>
    <s v="DAX Copper Panel Document Frame, 5 x 7 Size"/>
    <n v="40.256"/>
    <n v="4"/>
    <n v="0.2"/>
    <n v="11.070399999999999"/>
  </r>
  <r>
    <n v="3885"/>
    <s v="CA-2014-152849"/>
    <d v="2014-07-05T00:00:00"/>
    <x v="984"/>
    <x v="1"/>
    <s v="DW-13195"/>
    <s v="David Wiener"/>
    <s v="Corporate"/>
    <s v="United States"/>
    <x v="289"/>
    <s v="Tennessee"/>
    <n v="37918"/>
    <x v="0"/>
    <s v="OFF-AR-10002833"/>
    <x v="1"/>
    <s v="Art"/>
    <s v="Newell 322"/>
    <n v="4.3680000000000003"/>
    <n v="3"/>
    <n v="0.2"/>
    <n v="0.38219999999999998"/>
  </r>
  <r>
    <n v="3886"/>
    <s v="US-2017-127341"/>
    <d v="2017-01-29T00:00:00"/>
    <x v="985"/>
    <x v="1"/>
    <s v="CK-12595"/>
    <s v="Clytie Kelty"/>
    <s v="Consumer"/>
    <s v="United States"/>
    <x v="22"/>
    <s v="Illinois"/>
    <n v="60653"/>
    <x v="2"/>
    <s v="OFF-BI-10001072"/>
    <x v="1"/>
    <s v="Binders"/>
    <s v="GBC Clear Cover, 8-1/2 x 11, unpunched, 25 covers per pack"/>
    <n v="12.128"/>
    <n v="4"/>
    <n v="0.8"/>
    <n v="-20.617599999999999"/>
  </r>
  <r>
    <n v="3887"/>
    <s v="CA-2016-167759"/>
    <d v="2016-03-03T00:00:00"/>
    <x v="599"/>
    <x v="0"/>
    <s v="CC-12670"/>
    <s v="Craig Carreira"/>
    <s v="Consumer"/>
    <s v="United States"/>
    <x v="41"/>
    <s v="Indiana"/>
    <n v="47401"/>
    <x v="2"/>
    <s v="TEC-PH-10003171"/>
    <x v="2"/>
    <s v="Phones"/>
    <s v="Plantronics Encore H101 Dual Earpieces Headset"/>
    <n v="134.85"/>
    <n v="3"/>
    <n v="0"/>
    <n v="37.758000000000003"/>
  </r>
  <r>
    <n v="3888"/>
    <s v="CA-2014-100895"/>
    <d v="2014-06-02T00:00:00"/>
    <x v="104"/>
    <x v="1"/>
    <s v="SV-20785"/>
    <s v="Stewart Visinsky"/>
    <s v="Consumer"/>
    <s v="United States"/>
    <x v="185"/>
    <s v="Georgia"/>
    <n v="30076"/>
    <x v="0"/>
    <s v="OFF-AR-10004511"/>
    <x v="1"/>
    <s v="Art"/>
    <s v="Sanford Colorific Scented Colored Pencils, 12/Pack"/>
    <n v="8.56"/>
    <n v="2"/>
    <n v="0"/>
    <n v="2.6536"/>
  </r>
  <r>
    <n v="3889"/>
    <s v="CA-2014-100895"/>
    <d v="2014-06-02T00:00:00"/>
    <x v="104"/>
    <x v="1"/>
    <s v="SV-20785"/>
    <s v="Stewart Visinsky"/>
    <s v="Consumer"/>
    <s v="United States"/>
    <x v="185"/>
    <s v="Georgia"/>
    <n v="30076"/>
    <x v="0"/>
    <s v="TEC-PH-10001425"/>
    <x v="2"/>
    <s v="Phones"/>
    <s v="Mophie Juice Pack Helium for iPhone"/>
    <n v="239.97"/>
    <n v="3"/>
    <n v="0"/>
    <n v="67.191599999999994"/>
  </r>
  <r>
    <n v="3890"/>
    <s v="CA-2014-100895"/>
    <d v="2014-06-02T00:00:00"/>
    <x v="104"/>
    <x v="1"/>
    <s v="SV-20785"/>
    <s v="Stewart Visinsky"/>
    <s v="Consumer"/>
    <s v="United States"/>
    <x v="185"/>
    <s v="Georgia"/>
    <n v="30076"/>
    <x v="0"/>
    <s v="OFF-ST-10001490"/>
    <x v="1"/>
    <s v="Storage"/>
    <s v="Hot File 7-Pocket, Floor Stand"/>
    <n v="356.94"/>
    <n v="2"/>
    <n v="0"/>
    <n v="107.08199999999999"/>
  </r>
  <r>
    <n v="3891"/>
    <s v="US-2016-163881"/>
    <d v="2016-11-24T00:00:00"/>
    <x v="724"/>
    <x v="1"/>
    <s v="SP-20860"/>
    <s v="Sung Pak"/>
    <s v="Corporate"/>
    <s v="United States"/>
    <x v="1"/>
    <s v="California"/>
    <n v="90036"/>
    <x v="1"/>
    <s v="TEC-AC-10003033"/>
    <x v="2"/>
    <s v="Accessories"/>
    <s v="Plantronics CS510 - Over-the-Head monaural Wireless Headset System"/>
    <n v="659.9"/>
    <n v="2"/>
    <n v="0"/>
    <n v="217.767"/>
  </r>
  <r>
    <n v="3892"/>
    <s v="US-2016-163881"/>
    <d v="2016-11-24T00:00:00"/>
    <x v="724"/>
    <x v="1"/>
    <s v="SP-20860"/>
    <s v="Sung Pak"/>
    <s v="Corporate"/>
    <s v="United States"/>
    <x v="1"/>
    <s v="California"/>
    <n v="90036"/>
    <x v="1"/>
    <s v="FUR-CH-10001394"/>
    <x v="0"/>
    <s v="Chairs"/>
    <s v="Global Leather Executive Chair"/>
    <n v="1684.752"/>
    <n v="6"/>
    <n v="0.2"/>
    <n v="210.59399999999999"/>
  </r>
  <r>
    <n v="3893"/>
    <s v="US-2016-163881"/>
    <d v="2016-11-24T00:00:00"/>
    <x v="724"/>
    <x v="1"/>
    <s v="SP-20860"/>
    <s v="Sung Pak"/>
    <s v="Corporate"/>
    <s v="United States"/>
    <x v="1"/>
    <s v="California"/>
    <n v="90036"/>
    <x v="1"/>
    <s v="TEC-AC-10000420"/>
    <x v="2"/>
    <s v="Accessories"/>
    <s v="Logitech G500s Laser Gaming Mouse with Adjustable Weight Tuning"/>
    <n v="559.91999999999996"/>
    <n v="8"/>
    <n v="0"/>
    <n v="190.37280000000001"/>
  </r>
  <r>
    <n v="3894"/>
    <s v="US-2016-144547"/>
    <d v="2016-11-10T00:00:00"/>
    <x v="954"/>
    <x v="1"/>
    <s v="MS-17770"/>
    <s v="Maxwell Schwartz"/>
    <s v="Consumer"/>
    <s v="United States"/>
    <x v="12"/>
    <s v="Texas"/>
    <n v="77036"/>
    <x v="2"/>
    <s v="TEC-AC-10004901"/>
    <x v="2"/>
    <s v="Accessories"/>
    <s v="Kensington SlimBlade Notebook Wireless Mouse with Nano Receiver "/>
    <n v="279.94400000000002"/>
    <n v="7"/>
    <n v="0.2"/>
    <n v="48.990200000000002"/>
  </r>
  <r>
    <n v="3895"/>
    <s v="US-2014-112200"/>
    <d v="2014-11-22T00:00:00"/>
    <x v="986"/>
    <x v="1"/>
    <s v="TC-21475"/>
    <s v="Tony Chapman"/>
    <s v="Home Office"/>
    <s v="United States"/>
    <x v="348"/>
    <s v="Illinois"/>
    <n v="60440"/>
    <x v="2"/>
    <s v="OFF-BI-10002571"/>
    <x v="1"/>
    <s v="Binders"/>
    <s v="Avery Framed View Binder, EZD Ring (Locking), Navy, 1 1/2&quot;"/>
    <n v="9.98"/>
    <n v="5"/>
    <n v="0.8"/>
    <n v="-16.466999999999999"/>
  </r>
  <r>
    <n v="3896"/>
    <s v="CA-2017-110212"/>
    <d v="2017-05-01T00:00:00"/>
    <x v="547"/>
    <x v="1"/>
    <s v="SJ-20125"/>
    <s v="Sanjit Jacobs"/>
    <s v="Home Office"/>
    <s v="United States"/>
    <x v="379"/>
    <s v="Arkansas"/>
    <n v="71854"/>
    <x v="0"/>
    <s v="TEC-AC-10002331"/>
    <x v="2"/>
    <s v="Accessories"/>
    <s v="Maxell 74 Minute CDR, 10/Pack"/>
    <n v="48.9"/>
    <n v="5"/>
    <n v="0"/>
    <n v="18.093"/>
  </r>
  <r>
    <n v="3897"/>
    <s v="CA-2017-134285"/>
    <d v="2017-12-07T00:00:00"/>
    <x v="169"/>
    <x v="1"/>
    <s v="DS-13180"/>
    <s v="David Smith"/>
    <s v="Corporate"/>
    <s v="United States"/>
    <x v="52"/>
    <s v="Texas"/>
    <n v="78207"/>
    <x v="2"/>
    <s v="OFF-FA-10000611"/>
    <x v="1"/>
    <s v="Fasteners"/>
    <s v="Binder Clips by OIC"/>
    <n v="3.552"/>
    <n v="3"/>
    <n v="0.2"/>
    <n v="1.2432000000000001"/>
  </r>
  <r>
    <n v="3898"/>
    <s v="CA-2017-134285"/>
    <d v="2017-12-07T00:00:00"/>
    <x v="169"/>
    <x v="1"/>
    <s v="DS-13180"/>
    <s v="David Smith"/>
    <s v="Corporate"/>
    <s v="United States"/>
    <x v="52"/>
    <s v="Texas"/>
    <n v="78207"/>
    <x v="2"/>
    <s v="OFF-PA-10000304"/>
    <x v="1"/>
    <s v="Paper"/>
    <s v="Xerox 1995"/>
    <n v="15.552"/>
    <n v="3"/>
    <n v="0.2"/>
    <n v="5.4432"/>
  </r>
  <r>
    <n v="3899"/>
    <s v="CA-2017-102267"/>
    <d v="2017-11-30T00:00:00"/>
    <x v="379"/>
    <x v="1"/>
    <s v="SC-20800"/>
    <s v="Stuart Calhoun"/>
    <s v="Consumer"/>
    <s v="United States"/>
    <x v="380"/>
    <s v="Texas"/>
    <n v="78539"/>
    <x v="2"/>
    <s v="OFF-FA-10000611"/>
    <x v="1"/>
    <s v="Fasteners"/>
    <s v="Binder Clips by OIC"/>
    <n v="2.3679999999999999"/>
    <n v="2"/>
    <n v="0.2"/>
    <n v="0.82879999999999998"/>
  </r>
  <r>
    <n v="3900"/>
    <s v="CA-2017-157980"/>
    <d v="2017-12-07T00:00:00"/>
    <x v="784"/>
    <x v="2"/>
    <s v="SH-20395"/>
    <s v="Shahid Hopkins"/>
    <s v="Consumer"/>
    <s v="United States"/>
    <x v="167"/>
    <s v="Ohio"/>
    <n v="43615"/>
    <x v="3"/>
    <s v="TEC-AC-10002567"/>
    <x v="2"/>
    <s v="Accessories"/>
    <s v="Logitech G602 Wireless Gaming Mouse"/>
    <n v="127.98399999999999"/>
    <n v="2"/>
    <n v="0.2"/>
    <n v="25.596800000000002"/>
  </r>
  <r>
    <n v="3901"/>
    <s v="CA-2015-121097"/>
    <d v="2015-01-03T00:00:00"/>
    <x v="987"/>
    <x v="1"/>
    <s v="SF-20965"/>
    <s v="Sylvia Foulston"/>
    <s v="Corporate"/>
    <s v="United States"/>
    <x v="381"/>
    <s v="Texas"/>
    <n v="77520"/>
    <x v="2"/>
    <s v="OFF-PA-10001937"/>
    <x v="1"/>
    <s v="Paper"/>
    <s v="Xerox 21"/>
    <n v="10.368"/>
    <n v="2"/>
    <n v="0.2"/>
    <n v="3.6288"/>
  </r>
  <r>
    <n v="3902"/>
    <s v="CA-2015-151043"/>
    <d v="2015-11-14T00:00:00"/>
    <x v="988"/>
    <x v="1"/>
    <s v="MG-17680"/>
    <s v="Maureen Gastineau"/>
    <s v="Home Office"/>
    <s v="United States"/>
    <x v="10"/>
    <s v="Pennsylvania"/>
    <n v="19143"/>
    <x v="3"/>
    <s v="TEC-AC-10001090"/>
    <x v="2"/>
    <s v="Accessories"/>
    <s v="Micro Innovations Wireless Classic Keyboard with Mouse"/>
    <n v="47.984000000000002"/>
    <n v="2"/>
    <n v="0.2"/>
    <n v="-1.1996"/>
  </r>
  <r>
    <n v="3903"/>
    <s v="US-2015-119312"/>
    <d v="2015-10-02T00:00:00"/>
    <x v="486"/>
    <x v="0"/>
    <s v="CS-12400"/>
    <s v="Christopher Schild"/>
    <s v="Home Office"/>
    <s v="United States"/>
    <x v="1"/>
    <s v="California"/>
    <n v="90045"/>
    <x v="1"/>
    <s v="OFF-ST-10000943"/>
    <x v="1"/>
    <s v="Storage"/>
    <s v="Eldon ProFile File 'N Store Portable File Tub Letter/Legal Size Black"/>
    <n v="270.33999999999997"/>
    <n v="14"/>
    <n v="0"/>
    <n v="75.6952"/>
  </r>
  <r>
    <n v="3904"/>
    <s v="CA-2015-167010"/>
    <d v="2015-04-05T00:00:00"/>
    <x v="57"/>
    <x v="1"/>
    <s v="VT-21700"/>
    <s v="Valerie Takahito"/>
    <s v="Home Office"/>
    <s v="United States"/>
    <x v="10"/>
    <s v="Pennsylvania"/>
    <n v="19143"/>
    <x v="3"/>
    <s v="OFF-AP-10004036"/>
    <x v="1"/>
    <s v="Appliances"/>
    <s v="Bionaire 99.97% HEPA Air Cleaner"/>
    <n v="98.111999999999995"/>
    <n v="7"/>
    <n v="0.2"/>
    <n v="18.396000000000001"/>
  </r>
  <r>
    <n v="3905"/>
    <s v="CA-2015-167010"/>
    <d v="2015-04-05T00:00:00"/>
    <x v="57"/>
    <x v="1"/>
    <s v="VT-21700"/>
    <s v="Valerie Takahito"/>
    <s v="Home Office"/>
    <s v="United States"/>
    <x v="10"/>
    <s v="Pennsylvania"/>
    <n v="19143"/>
    <x v="3"/>
    <s v="OFF-ST-10003816"/>
    <x v="1"/>
    <s v="Storage"/>
    <s v="Fellowes High-Stak Drawer Files"/>
    <n v="563.80799999999999"/>
    <n v="4"/>
    <n v="0.2"/>
    <n v="21.142800000000001"/>
  </r>
  <r>
    <n v="3906"/>
    <s v="CA-2015-167010"/>
    <d v="2015-04-05T00:00:00"/>
    <x v="57"/>
    <x v="1"/>
    <s v="VT-21700"/>
    <s v="Valerie Takahito"/>
    <s v="Home Office"/>
    <s v="United States"/>
    <x v="10"/>
    <s v="Pennsylvania"/>
    <n v="19143"/>
    <x v="3"/>
    <s v="OFF-BI-10002072"/>
    <x v="1"/>
    <s v="Binders"/>
    <s v="Cardinal Slant-D Ring Binders"/>
    <n v="10.428000000000001"/>
    <n v="4"/>
    <n v="0.7"/>
    <n v="-6.952"/>
  </r>
  <r>
    <n v="3907"/>
    <s v="CA-2015-167010"/>
    <d v="2015-04-05T00:00:00"/>
    <x v="57"/>
    <x v="1"/>
    <s v="VT-21700"/>
    <s v="Valerie Takahito"/>
    <s v="Home Office"/>
    <s v="United States"/>
    <x v="10"/>
    <s v="Pennsylvania"/>
    <n v="19143"/>
    <x v="3"/>
    <s v="FUR-FU-10001468"/>
    <x v="0"/>
    <s v="Furnishings"/>
    <s v="Tenex Antistatic Computer Chair Mats"/>
    <n v="547.13599999999997"/>
    <n v="4"/>
    <n v="0.2"/>
    <n v="-68.392000000000095"/>
  </r>
  <r>
    <n v="3908"/>
    <s v="CA-2015-167010"/>
    <d v="2015-04-05T00:00:00"/>
    <x v="57"/>
    <x v="1"/>
    <s v="VT-21700"/>
    <s v="Valerie Takahito"/>
    <s v="Home Office"/>
    <s v="United States"/>
    <x v="10"/>
    <s v="Pennsylvania"/>
    <n v="19143"/>
    <x v="3"/>
    <s v="TEC-PH-10000347"/>
    <x v="2"/>
    <s v="Phones"/>
    <s v="Cush Cases Heavy Duty Rugged Cover Case for Samsung Galaxy S5 - Purple"/>
    <n v="14.85"/>
    <n v="5"/>
    <n v="0.4"/>
    <n v="-3.2174999999999998"/>
  </r>
  <r>
    <n v="3909"/>
    <s v="CA-2015-167010"/>
    <d v="2015-04-05T00:00:00"/>
    <x v="57"/>
    <x v="1"/>
    <s v="VT-21700"/>
    <s v="Valerie Takahito"/>
    <s v="Home Office"/>
    <s v="United States"/>
    <x v="10"/>
    <s v="Pennsylvania"/>
    <n v="19143"/>
    <x v="3"/>
    <s v="TEC-PH-10002844"/>
    <x v="2"/>
    <s v="Phones"/>
    <s v="Speck Products Candyshell Flip Case"/>
    <n v="41.988"/>
    <n v="2"/>
    <n v="0.4"/>
    <n v="-9.7972000000000001"/>
  </r>
  <r>
    <n v="3910"/>
    <s v="CA-2015-167010"/>
    <d v="2015-04-05T00:00:00"/>
    <x v="57"/>
    <x v="1"/>
    <s v="VT-21700"/>
    <s v="Valerie Takahito"/>
    <s v="Home Office"/>
    <s v="United States"/>
    <x v="10"/>
    <s v="Pennsylvania"/>
    <n v="19143"/>
    <x v="3"/>
    <s v="FUR-FU-10001037"/>
    <x v="0"/>
    <s v="Furnishings"/>
    <s v="DAX Charcoal/Nickel-Tone Document Frame, 5 x 7"/>
    <n v="7.5839999999999996"/>
    <n v="1"/>
    <n v="0.2"/>
    <n v="2.37"/>
  </r>
  <r>
    <n v="3911"/>
    <s v="CA-2015-167010"/>
    <d v="2015-04-05T00:00:00"/>
    <x v="57"/>
    <x v="1"/>
    <s v="VT-21700"/>
    <s v="Valerie Takahito"/>
    <s v="Home Office"/>
    <s v="United States"/>
    <x v="10"/>
    <s v="Pennsylvania"/>
    <n v="19143"/>
    <x v="3"/>
    <s v="FUR-BO-10004218"/>
    <x v="0"/>
    <s v="Bookcases"/>
    <s v="Bush Heritage Pine Collection 5-Shelf Bookcase, Albany Pine Finish, *Special Order"/>
    <n v="352.45"/>
    <n v="5"/>
    <n v="0.5"/>
    <n v="-211.47"/>
  </r>
  <r>
    <n v="3912"/>
    <s v="CA-2017-126788"/>
    <d v="2017-06-05T00:00:00"/>
    <x v="501"/>
    <x v="2"/>
    <s v="AB-10105"/>
    <s v="Adrian Barton"/>
    <s v="Consumer"/>
    <s v="United States"/>
    <x v="352"/>
    <s v="Texas"/>
    <n v="77581"/>
    <x v="2"/>
    <s v="TEC-PH-10001619"/>
    <x v="2"/>
    <s v="Phones"/>
    <s v="LG G3"/>
    <n v="470.37599999999998"/>
    <n v="3"/>
    <n v="0.2"/>
    <n v="52.917299999999997"/>
  </r>
  <r>
    <n v="3913"/>
    <s v="CA-2017-148068"/>
    <d v="2017-09-18T00:00:00"/>
    <x v="425"/>
    <x v="1"/>
    <s v="MM-18280"/>
    <s v="Muhammed MacIntyre"/>
    <s v="Corporate"/>
    <s v="United States"/>
    <x v="20"/>
    <s v="New York"/>
    <n v="10035"/>
    <x v="3"/>
    <s v="OFF-PA-10001639"/>
    <x v="1"/>
    <s v="Paper"/>
    <s v="Xerox 203"/>
    <n v="19.440000000000001"/>
    <n v="3"/>
    <n v="0"/>
    <n v="9.3312000000000008"/>
  </r>
  <r>
    <n v="3914"/>
    <s v="CA-2017-148068"/>
    <d v="2017-09-18T00:00:00"/>
    <x v="425"/>
    <x v="1"/>
    <s v="MM-18280"/>
    <s v="Muhammed MacIntyre"/>
    <s v="Corporate"/>
    <s v="United States"/>
    <x v="20"/>
    <s v="New York"/>
    <n v="10035"/>
    <x v="3"/>
    <s v="FUR-FU-10002268"/>
    <x v="0"/>
    <s v="Furnishings"/>
    <s v="Ultra Door Push Plate"/>
    <n v="9.82"/>
    <n v="2"/>
    <n v="0"/>
    <n v="3.2406000000000001"/>
  </r>
  <r>
    <n v="3915"/>
    <s v="US-2017-142573"/>
    <d v="2017-07-18T00:00:00"/>
    <x v="989"/>
    <x v="1"/>
    <s v="ML-17410"/>
    <s v="Maris LaWare"/>
    <s v="Consumer"/>
    <s v="United States"/>
    <x v="42"/>
    <s v="Arizona"/>
    <n v="85023"/>
    <x v="1"/>
    <s v="FUR-TA-10001932"/>
    <x v="0"/>
    <s v="Tables"/>
    <s v="Chromcraft 48&quot; x 96&quot; Racetrack Double Pedestal Table"/>
    <n v="801.6"/>
    <n v="5"/>
    <n v="0.5"/>
    <n v="-448.89600000000002"/>
  </r>
  <r>
    <n v="3916"/>
    <s v="US-2017-142573"/>
    <d v="2017-07-18T00:00:00"/>
    <x v="989"/>
    <x v="1"/>
    <s v="ML-17410"/>
    <s v="Maris LaWare"/>
    <s v="Consumer"/>
    <s v="United States"/>
    <x v="42"/>
    <s v="Arizona"/>
    <n v="85023"/>
    <x v="1"/>
    <s v="FUR-CH-10004218"/>
    <x v="0"/>
    <s v="Chairs"/>
    <s v="Global Fabric Manager's Chair, Dark Gray"/>
    <n v="161.56800000000001"/>
    <n v="2"/>
    <n v="0.2"/>
    <n v="10.098000000000001"/>
  </r>
  <r>
    <n v="3917"/>
    <s v="US-2017-142573"/>
    <d v="2017-07-18T00:00:00"/>
    <x v="989"/>
    <x v="1"/>
    <s v="ML-17410"/>
    <s v="Maris LaWare"/>
    <s v="Consumer"/>
    <s v="United States"/>
    <x v="42"/>
    <s v="Arizona"/>
    <n v="85023"/>
    <x v="1"/>
    <s v="OFF-PA-10000246"/>
    <x v="1"/>
    <s v="Paper"/>
    <s v="Riverleaf Stik-Withit Designer Note Cubes"/>
    <n v="16.096"/>
    <n v="2"/>
    <n v="0.2"/>
    <n v="5.2312000000000003"/>
  </r>
  <r>
    <n v="3918"/>
    <s v="US-2017-142573"/>
    <d v="2017-07-18T00:00:00"/>
    <x v="989"/>
    <x v="1"/>
    <s v="ML-17410"/>
    <s v="Maris LaWare"/>
    <s v="Consumer"/>
    <s v="United States"/>
    <x v="42"/>
    <s v="Arizona"/>
    <n v="85023"/>
    <x v="1"/>
    <s v="OFF-BI-10003350"/>
    <x v="1"/>
    <s v="Binders"/>
    <s v="Acco Expandable Hanging Binders"/>
    <n v="7.6559999999999997"/>
    <n v="4"/>
    <n v="0.7"/>
    <n v="-6.1247999999999996"/>
  </r>
  <r>
    <n v="3919"/>
    <s v="US-2017-142573"/>
    <d v="2017-07-18T00:00:00"/>
    <x v="989"/>
    <x v="1"/>
    <s v="ML-17410"/>
    <s v="Maris LaWare"/>
    <s v="Consumer"/>
    <s v="United States"/>
    <x v="42"/>
    <s v="Arizona"/>
    <n v="85023"/>
    <x v="1"/>
    <s v="FUR-CH-10000513"/>
    <x v="0"/>
    <s v="Chairs"/>
    <s v="High-Back Leather Manager's Chair"/>
    <n v="311.976"/>
    <n v="3"/>
    <n v="0.2"/>
    <n v="-42.896700000000003"/>
  </r>
  <r>
    <n v="3920"/>
    <s v="US-2015-148817"/>
    <d v="2015-12-01T00:00:00"/>
    <x v="157"/>
    <x v="1"/>
    <s v="KD-16495"/>
    <s v="Keith Dawkins"/>
    <s v="Corporate"/>
    <s v="United States"/>
    <x v="269"/>
    <s v="Virginia"/>
    <n v="23320"/>
    <x v="0"/>
    <s v="OFF-ST-10001321"/>
    <x v="1"/>
    <s v="Storage"/>
    <s v="Decoflex Hanging Personal Folder File, Blue"/>
    <n v="61.68"/>
    <n v="4"/>
    <n v="0"/>
    <n v="16.653600000000001"/>
  </r>
  <r>
    <n v="3921"/>
    <s v="US-2015-148817"/>
    <d v="2015-12-01T00:00:00"/>
    <x v="157"/>
    <x v="1"/>
    <s v="KD-16495"/>
    <s v="Keith Dawkins"/>
    <s v="Corporate"/>
    <s v="United States"/>
    <x v="269"/>
    <s v="Virginia"/>
    <n v="23320"/>
    <x v="0"/>
    <s v="OFF-BI-10004233"/>
    <x v="1"/>
    <s v="Binders"/>
    <s v="GBC Pre-Punched Binding Paper, Plastic, White, 8-1/2&quot; x 11&quot;"/>
    <n v="63.96"/>
    <n v="4"/>
    <n v="0"/>
    <n v="30.700800000000001"/>
  </r>
  <r>
    <n v="3922"/>
    <s v="CA-2016-110044"/>
    <d v="2016-06-28T00:00:00"/>
    <x v="196"/>
    <x v="0"/>
    <s v="RF-19735"/>
    <s v="Roland Fjeld"/>
    <s v="Consumer"/>
    <s v="United States"/>
    <x v="22"/>
    <s v="Illinois"/>
    <n v="60610"/>
    <x v="2"/>
    <s v="TEC-PH-10001299"/>
    <x v="2"/>
    <s v="Phones"/>
    <s v="Polycom CX300 Desktop Phone USB VoIP phone"/>
    <n v="359.976"/>
    <n v="3"/>
    <n v="0.2"/>
    <n v="35.997599999999998"/>
  </r>
  <r>
    <n v="3923"/>
    <s v="CA-2017-146920"/>
    <d v="2017-08-28T00:00:00"/>
    <x v="153"/>
    <x v="1"/>
    <s v="SC-20305"/>
    <s v="Sean Christensen"/>
    <s v="Consumer"/>
    <s v="United States"/>
    <x v="22"/>
    <s v="Illinois"/>
    <n v="60623"/>
    <x v="2"/>
    <s v="OFF-PA-10002479"/>
    <x v="1"/>
    <s v="Paper"/>
    <s v="Xerox 4200 Series MultiUse Premium Copy Paper (20Lb. and 84 Bright)"/>
    <n v="25.344000000000001"/>
    <n v="6"/>
    <n v="0.2"/>
    <n v="7.92"/>
  </r>
  <r>
    <n v="3924"/>
    <s v="CA-2017-146920"/>
    <d v="2017-08-28T00:00:00"/>
    <x v="153"/>
    <x v="1"/>
    <s v="SC-20305"/>
    <s v="Sean Christensen"/>
    <s v="Consumer"/>
    <s v="United States"/>
    <x v="22"/>
    <s v="Illinois"/>
    <n v="60623"/>
    <x v="2"/>
    <s v="OFF-PA-10001461"/>
    <x v="1"/>
    <s v="Paper"/>
    <s v="HP Office Paper (20Lb. and 87 Bright)"/>
    <n v="26.72"/>
    <n v="5"/>
    <n v="0.2"/>
    <n v="9.3520000000000003"/>
  </r>
  <r>
    <n v="3925"/>
    <s v="CA-2014-103940"/>
    <d v="2014-09-17T00:00:00"/>
    <x v="110"/>
    <x v="1"/>
    <s v="BN-11515"/>
    <s v="Bradley Nguyen"/>
    <s v="Consumer"/>
    <s v="United States"/>
    <x v="4"/>
    <s v="Washington"/>
    <n v="98103"/>
    <x v="1"/>
    <s v="OFF-ST-10004963"/>
    <x v="1"/>
    <s v="Storage"/>
    <s v="Eldon Gobal File Keepers"/>
    <n v="30.28"/>
    <n v="2"/>
    <n v="0"/>
    <n v="1.2112000000000001"/>
  </r>
  <r>
    <n v="3926"/>
    <s v="CA-2014-103940"/>
    <d v="2014-09-17T00:00:00"/>
    <x v="110"/>
    <x v="1"/>
    <s v="BN-11515"/>
    <s v="Bradley Nguyen"/>
    <s v="Consumer"/>
    <s v="United States"/>
    <x v="4"/>
    <s v="Washington"/>
    <n v="98103"/>
    <x v="1"/>
    <s v="OFF-ST-10000943"/>
    <x v="1"/>
    <s v="Storage"/>
    <s v="Eldon ProFile File 'N Store Portable File Tub Letter/Legal Size Black"/>
    <n v="57.93"/>
    <n v="3"/>
    <n v="0"/>
    <n v="16.220400000000001"/>
  </r>
  <r>
    <n v="3927"/>
    <s v="CA-2014-103940"/>
    <d v="2014-09-17T00:00:00"/>
    <x v="110"/>
    <x v="1"/>
    <s v="BN-11515"/>
    <s v="Bradley Nguyen"/>
    <s v="Consumer"/>
    <s v="United States"/>
    <x v="4"/>
    <s v="Washington"/>
    <n v="98103"/>
    <x v="1"/>
    <s v="FUR-FU-10004671"/>
    <x v="0"/>
    <s v="Furnishings"/>
    <s v="Executive Impressions 12&quot; Wall Clock"/>
    <n v="35.340000000000003"/>
    <n v="2"/>
    <n v="0"/>
    <n v="13.4292"/>
  </r>
  <r>
    <n v="3928"/>
    <s v="CA-2014-103940"/>
    <d v="2014-09-17T00:00:00"/>
    <x v="110"/>
    <x v="1"/>
    <s v="BN-11515"/>
    <s v="Bradley Nguyen"/>
    <s v="Consumer"/>
    <s v="United States"/>
    <x v="4"/>
    <s v="Washington"/>
    <n v="98103"/>
    <x v="1"/>
    <s v="OFF-BI-10002735"/>
    <x v="1"/>
    <s v="Binders"/>
    <s v="GBC Prestige Therm-A-Bind Covers"/>
    <n v="137.24"/>
    <n v="5"/>
    <n v="0.2"/>
    <n v="46.3185"/>
  </r>
  <r>
    <n v="3929"/>
    <s v="CA-2016-162082"/>
    <d v="2016-03-14T00:00:00"/>
    <x v="320"/>
    <x v="2"/>
    <s v="JS-15880"/>
    <s v="John Stevenson"/>
    <s v="Consumer"/>
    <s v="United States"/>
    <x v="92"/>
    <s v="Texas"/>
    <n v="78550"/>
    <x v="2"/>
    <s v="FUR-BO-10004409"/>
    <x v="0"/>
    <s v="Bookcases"/>
    <s v="Safco Value Mate Series Steel Bookcases, Baked Enamel Finish on Steel, Gray"/>
    <n v="241.33199999999999"/>
    <n v="5"/>
    <n v="0.32"/>
    <n v="-14.196"/>
  </r>
  <r>
    <n v="3930"/>
    <s v="CA-2016-162082"/>
    <d v="2016-03-14T00:00:00"/>
    <x v="320"/>
    <x v="2"/>
    <s v="JS-15880"/>
    <s v="John Stevenson"/>
    <s v="Consumer"/>
    <s v="United States"/>
    <x v="92"/>
    <s v="Texas"/>
    <n v="78550"/>
    <x v="2"/>
    <s v="OFF-PA-10001934"/>
    <x v="1"/>
    <s v="Paper"/>
    <s v="Xerox 1993"/>
    <n v="5.1840000000000002"/>
    <n v="1"/>
    <n v="0.2"/>
    <n v="1.8792"/>
  </r>
  <r>
    <n v="3931"/>
    <s v="CA-2016-162082"/>
    <d v="2016-03-14T00:00:00"/>
    <x v="320"/>
    <x v="2"/>
    <s v="JS-15880"/>
    <s v="John Stevenson"/>
    <s v="Consumer"/>
    <s v="United States"/>
    <x v="92"/>
    <s v="Texas"/>
    <n v="78550"/>
    <x v="2"/>
    <s v="OFF-AR-10001044"/>
    <x v="1"/>
    <s v="Art"/>
    <s v="BOSTON Ranger #55 Pencil Sharpener, Black"/>
    <n v="145.54400000000001"/>
    <n v="7"/>
    <n v="0.2"/>
    <n v="16.373699999999999"/>
  </r>
  <r>
    <n v="3932"/>
    <s v="CA-2016-132094"/>
    <d v="2016-08-26T00:00:00"/>
    <x v="48"/>
    <x v="1"/>
    <s v="VG-21805"/>
    <s v="Vivek Grady"/>
    <s v="Corporate"/>
    <s v="United States"/>
    <x v="10"/>
    <s v="Pennsylvania"/>
    <n v="19140"/>
    <x v="3"/>
    <s v="OFF-AR-10004165"/>
    <x v="1"/>
    <s v="Art"/>
    <s v="Binney &amp; Smith inkTank Erasable Pocket Highlighter, Chisel Tip, Yellow"/>
    <n v="5.4720000000000004"/>
    <n v="3"/>
    <n v="0.2"/>
    <n v="1.6415999999999999"/>
  </r>
  <r>
    <n v="3933"/>
    <s v="CA-2016-132094"/>
    <d v="2016-08-26T00:00:00"/>
    <x v="48"/>
    <x v="1"/>
    <s v="VG-21805"/>
    <s v="Vivek Grady"/>
    <s v="Corporate"/>
    <s v="United States"/>
    <x v="10"/>
    <s v="Pennsylvania"/>
    <n v="19140"/>
    <x v="3"/>
    <s v="TEC-AC-10001109"/>
    <x v="2"/>
    <s v="Accessories"/>
    <s v="Logitech Trackman Marble Mouse"/>
    <n v="47.984000000000002"/>
    <n v="2"/>
    <n v="0.2"/>
    <n v="13.195600000000001"/>
  </r>
  <r>
    <n v="3934"/>
    <s v="CA-2017-123001"/>
    <d v="2017-09-02T00:00:00"/>
    <x v="221"/>
    <x v="1"/>
    <s v="AW-10840"/>
    <s v="Anthony Witt"/>
    <s v="Consumer"/>
    <s v="United States"/>
    <x v="329"/>
    <s v="California"/>
    <n v="93309"/>
    <x v="1"/>
    <s v="OFF-AR-10001919"/>
    <x v="1"/>
    <s v="Art"/>
    <s v="OIC #2 Pencils, Medium Soft"/>
    <n v="9.4"/>
    <n v="5"/>
    <n v="0"/>
    <n v="2.726"/>
  </r>
  <r>
    <n v="3935"/>
    <s v="CA-2017-123001"/>
    <d v="2017-09-02T00:00:00"/>
    <x v="221"/>
    <x v="1"/>
    <s v="AW-10840"/>
    <s v="Anthony Witt"/>
    <s v="Consumer"/>
    <s v="United States"/>
    <x v="329"/>
    <s v="California"/>
    <n v="93309"/>
    <x v="1"/>
    <s v="OFF-LA-10004544"/>
    <x v="1"/>
    <s v="Labels"/>
    <s v="Avery 505"/>
    <n v="74"/>
    <n v="5"/>
    <n v="0"/>
    <n v="37"/>
  </r>
  <r>
    <n v="3936"/>
    <s v="CA-2017-123001"/>
    <d v="2017-09-02T00:00:00"/>
    <x v="221"/>
    <x v="1"/>
    <s v="AW-10840"/>
    <s v="Anthony Witt"/>
    <s v="Consumer"/>
    <s v="United States"/>
    <x v="329"/>
    <s v="California"/>
    <n v="93309"/>
    <x v="1"/>
    <s v="TEC-PH-10003484"/>
    <x v="2"/>
    <s v="Phones"/>
    <s v="Ooma Telo VoIP Home Phone System"/>
    <n v="201.584"/>
    <n v="2"/>
    <n v="0.2"/>
    <n v="12.599"/>
  </r>
  <r>
    <n v="3937"/>
    <s v="CA-2015-118955"/>
    <d v="2015-06-16T00:00:00"/>
    <x v="403"/>
    <x v="1"/>
    <s v="LS-17230"/>
    <s v="Lycoris Saunders"/>
    <s v="Consumer"/>
    <s v="United States"/>
    <x v="55"/>
    <s v="Texas"/>
    <n v="75051"/>
    <x v="2"/>
    <s v="OFF-EN-10001028"/>
    <x v="1"/>
    <s v="Envelopes"/>
    <s v="Staple envelope"/>
    <n v="28.751999999999999"/>
    <n v="3"/>
    <n v="0.2"/>
    <n v="9.3444000000000003"/>
  </r>
  <r>
    <n v="3938"/>
    <s v="CA-2015-118955"/>
    <d v="2015-06-16T00:00:00"/>
    <x v="403"/>
    <x v="1"/>
    <s v="LS-17230"/>
    <s v="Lycoris Saunders"/>
    <s v="Consumer"/>
    <s v="United States"/>
    <x v="55"/>
    <s v="Texas"/>
    <n v="75051"/>
    <x v="2"/>
    <s v="OFF-PA-10004156"/>
    <x v="1"/>
    <s v="Paper"/>
    <s v="Xerox 188"/>
    <n v="27.216000000000001"/>
    <n v="3"/>
    <n v="0.2"/>
    <n v="9.8658000000000001"/>
  </r>
  <r>
    <n v="3939"/>
    <s v="CA-2015-118955"/>
    <d v="2015-06-16T00:00:00"/>
    <x v="403"/>
    <x v="1"/>
    <s v="LS-17230"/>
    <s v="Lycoris Saunders"/>
    <s v="Consumer"/>
    <s v="United States"/>
    <x v="55"/>
    <s v="Texas"/>
    <n v="75051"/>
    <x v="2"/>
    <s v="FUR-CH-10001708"/>
    <x v="0"/>
    <s v="Chairs"/>
    <s v="Office Star - Contemporary Swivel Chair with Padded Adjustable Arms and Flex Back"/>
    <n v="197.37200000000001"/>
    <n v="2"/>
    <n v="0.3"/>
    <n v="-25.3764"/>
  </r>
  <r>
    <n v="3940"/>
    <s v="US-2016-143448"/>
    <d v="2016-12-10T00:00:00"/>
    <x v="5"/>
    <x v="3"/>
    <s v="MH-17455"/>
    <s v="Mark Hamilton"/>
    <s v="Consumer"/>
    <s v="United States"/>
    <x v="382"/>
    <s v="Indiana"/>
    <n v="46142"/>
    <x v="2"/>
    <s v="FUR-CH-10003379"/>
    <x v="0"/>
    <s v="Chairs"/>
    <s v="Global Commerce Series High-Back Swivel/Tilt Chairs"/>
    <n v="1424.9"/>
    <n v="5"/>
    <n v="0"/>
    <n v="356.22500000000002"/>
  </r>
  <r>
    <n v="3941"/>
    <s v="CA-2017-117863"/>
    <d v="2017-05-18T00:00:00"/>
    <x v="254"/>
    <x v="1"/>
    <s v="TS-21340"/>
    <s v="Toby Swindell"/>
    <s v="Consumer"/>
    <s v="United States"/>
    <x v="20"/>
    <s v="New York"/>
    <n v="10024"/>
    <x v="3"/>
    <s v="FUR-FU-10002456"/>
    <x v="0"/>
    <s v="Furnishings"/>
    <s v="Master Caster Door Stop, Large Neon Orange"/>
    <n v="14.56"/>
    <n v="2"/>
    <n v="0"/>
    <n v="6.2607999999999997"/>
  </r>
  <r>
    <n v="3942"/>
    <s v="CA-2017-117863"/>
    <d v="2017-05-18T00:00:00"/>
    <x v="254"/>
    <x v="1"/>
    <s v="TS-21340"/>
    <s v="Toby Swindell"/>
    <s v="Consumer"/>
    <s v="United States"/>
    <x v="20"/>
    <s v="New York"/>
    <n v="10024"/>
    <x v="3"/>
    <s v="OFF-BI-10000605"/>
    <x v="1"/>
    <s v="Binders"/>
    <s v="Acco Pressboard Covers with Storage Hooks, 9 1/2&quot; x 11&quot;, Executive Red"/>
    <n v="3.048"/>
    <n v="1"/>
    <n v="0.2"/>
    <n v="1.0286999999999999"/>
  </r>
  <r>
    <n v="3943"/>
    <s v="CA-2017-160458"/>
    <d v="2017-05-27T00:00:00"/>
    <x v="990"/>
    <x v="0"/>
    <s v="EH-13945"/>
    <s v="Eric Hoffmann"/>
    <s v="Consumer"/>
    <s v="United States"/>
    <x v="26"/>
    <s v="Tennessee"/>
    <n v="38109"/>
    <x v="0"/>
    <s v="OFF-PA-10001166"/>
    <x v="1"/>
    <s v="Paper"/>
    <s v="Xerox 2"/>
    <n v="25.92"/>
    <n v="5"/>
    <n v="0.2"/>
    <n v="9.0719999999999992"/>
  </r>
  <r>
    <n v="3944"/>
    <s v="US-2016-142685"/>
    <d v="2016-06-23T00:00:00"/>
    <x v="991"/>
    <x v="1"/>
    <s v="MG-17695"/>
    <s v="Maureen Gnade"/>
    <s v="Consumer"/>
    <s v="United States"/>
    <x v="198"/>
    <s v="New York"/>
    <n v="14215"/>
    <x v="3"/>
    <s v="OFF-SU-10000157"/>
    <x v="1"/>
    <s v="Supplies"/>
    <s v="Compact Automatic Electric Letter Opener"/>
    <n v="835.17"/>
    <n v="7"/>
    <n v="0"/>
    <n v="16.703399999999998"/>
  </r>
  <r>
    <n v="3945"/>
    <s v="CA-2016-133144"/>
    <d v="2016-05-16T00:00:00"/>
    <x v="662"/>
    <x v="0"/>
    <s v="DO-13435"/>
    <s v="Denny Ordway"/>
    <s v="Consumer"/>
    <s v="United States"/>
    <x v="1"/>
    <s v="California"/>
    <n v="90036"/>
    <x v="1"/>
    <s v="OFF-PA-10004971"/>
    <x v="1"/>
    <s v="Paper"/>
    <s v="Xerox 196"/>
    <n v="17.34"/>
    <n v="3"/>
    <n v="0"/>
    <n v="8.4966000000000008"/>
  </r>
  <r>
    <n v="3946"/>
    <s v="CA-2017-167871"/>
    <d v="2017-11-18T00:00:00"/>
    <x v="122"/>
    <x v="1"/>
    <s v="AF-10870"/>
    <s v="Art Ferguson"/>
    <s v="Consumer"/>
    <s v="United States"/>
    <x v="188"/>
    <s v="Florida"/>
    <n v="33030"/>
    <x v="0"/>
    <s v="OFF-PA-10001977"/>
    <x v="1"/>
    <s v="Paper"/>
    <s v="Xerox 194"/>
    <n v="44.384"/>
    <n v="1"/>
    <n v="0.2"/>
    <n v="15.5344"/>
  </r>
  <r>
    <n v="3947"/>
    <s v="CA-2017-167871"/>
    <d v="2017-11-18T00:00:00"/>
    <x v="122"/>
    <x v="1"/>
    <s v="AF-10870"/>
    <s v="Art Ferguson"/>
    <s v="Consumer"/>
    <s v="United States"/>
    <x v="188"/>
    <s v="Florida"/>
    <n v="33030"/>
    <x v="0"/>
    <s v="OFF-SU-10001225"/>
    <x v="1"/>
    <s v="Supplies"/>
    <s v="Staple remover"/>
    <n v="2.944"/>
    <n v="1"/>
    <n v="0.2"/>
    <n v="-0.66239999999999999"/>
  </r>
  <r>
    <n v="3948"/>
    <s v="CA-2016-119963"/>
    <d v="2016-11-18T00:00:00"/>
    <x v="407"/>
    <x v="1"/>
    <s v="SN-20710"/>
    <s v="Steve Nguyen"/>
    <s v="Home Office"/>
    <s v="United States"/>
    <x v="45"/>
    <s v="Texas"/>
    <n v="77506"/>
    <x v="2"/>
    <s v="OFF-AR-10003514"/>
    <x v="1"/>
    <s v="Art"/>
    <s v="4009 Highlighters by Sanford"/>
    <n v="6.3680000000000003"/>
    <n v="2"/>
    <n v="0.2"/>
    <n v="1.0347999999999999"/>
  </r>
  <r>
    <n v="3949"/>
    <s v="CA-2016-119963"/>
    <d v="2016-11-18T00:00:00"/>
    <x v="407"/>
    <x v="1"/>
    <s v="SN-20710"/>
    <s v="Steve Nguyen"/>
    <s v="Home Office"/>
    <s v="United States"/>
    <x v="45"/>
    <s v="Texas"/>
    <n v="77506"/>
    <x v="2"/>
    <s v="OFF-LA-10003510"/>
    <x v="1"/>
    <s v="Labels"/>
    <s v="Avery 4027 File Folder Labels for Dot Matrix Printers, 5000 Labels per Box, White"/>
    <n v="48.847999999999999"/>
    <n v="2"/>
    <n v="0.2"/>
    <n v="15.8756"/>
  </r>
  <r>
    <n v="3950"/>
    <s v="CA-2016-119963"/>
    <d v="2016-11-18T00:00:00"/>
    <x v="407"/>
    <x v="1"/>
    <s v="SN-20710"/>
    <s v="Steve Nguyen"/>
    <s v="Home Office"/>
    <s v="United States"/>
    <x v="45"/>
    <s v="Texas"/>
    <n v="77506"/>
    <x v="2"/>
    <s v="OFF-PA-10001970"/>
    <x v="1"/>
    <s v="Paper"/>
    <s v="Xerox 1881"/>
    <n v="19.648"/>
    <n v="2"/>
    <n v="0.2"/>
    <n v="6.6311999999999998"/>
  </r>
  <r>
    <n v="3951"/>
    <s v="CA-2016-119963"/>
    <d v="2016-11-18T00:00:00"/>
    <x v="407"/>
    <x v="1"/>
    <s v="SN-20710"/>
    <s v="Steve Nguyen"/>
    <s v="Home Office"/>
    <s v="United States"/>
    <x v="45"/>
    <s v="Texas"/>
    <n v="77506"/>
    <x v="2"/>
    <s v="FUR-CH-10003817"/>
    <x v="0"/>
    <s v="Chairs"/>
    <s v="Global Value Steno Chair, Gray"/>
    <n v="255.108"/>
    <n v="6"/>
    <n v="0.3"/>
    <n v="-18.222000000000001"/>
  </r>
  <r>
    <n v="3952"/>
    <s v="CA-2014-121167"/>
    <d v="2014-11-28T00:00:00"/>
    <x v="457"/>
    <x v="0"/>
    <s v="MO-17500"/>
    <s v="Mary O'Rourke"/>
    <s v="Consumer"/>
    <s v="United States"/>
    <x v="210"/>
    <s v="New York"/>
    <n v="11520"/>
    <x v="3"/>
    <s v="OFF-BI-10003676"/>
    <x v="1"/>
    <s v="Binders"/>
    <s v="GBC Standard Recycled Report Covers, Clear Plastic Sheets"/>
    <n v="17.248000000000001"/>
    <n v="2"/>
    <n v="0.2"/>
    <n v="6.0368000000000004"/>
  </r>
  <r>
    <n v="3953"/>
    <s v="US-2016-151862"/>
    <d v="2016-03-01T00:00:00"/>
    <x v="599"/>
    <x v="1"/>
    <s v="ON-18715"/>
    <s v="Odella Nelson"/>
    <s v="Corporate"/>
    <s v="United States"/>
    <x v="60"/>
    <s v="Colorado"/>
    <n v="80219"/>
    <x v="1"/>
    <s v="TEC-PH-10003535"/>
    <x v="2"/>
    <s v="Phones"/>
    <s v="RCA ViSYS 25423RE1 Corded phone"/>
    <n v="159.98400000000001"/>
    <n v="2"/>
    <n v="0.2"/>
    <n v="13.9986"/>
  </r>
  <r>
    <n v="3954"/>
    <s v="CA-2017-152961"/>
    <d v="2017-01-15T00:00:00"/>
    <x v="992"/>
    <x v="1"/>
    <s v="SC-20095"/>
    <s v="Sanjit Chand"/>
    <s v="Consumer"/>
    <s v="United States"/>
    <x v="94"/>
    <s v="Massachusetts"/>
    <n v="2169"/>
    <x v="3"/>
    <s v="OFF-PA-10004675"/>
    <x v="1"/>
    <s v="Paper"/>
    <s v="Telephone Message Books with Fax/Mobile Section, 5 1/2&quot; x 3 3/16&quot;"/>
    <n v="12.7"/>
    <n v="2"/>
    <n v="0"/>
    <n v="5.8419999999999996"/>
  </r>
  <r>
    <n v="3955"/>
    <s v="CA-2014-133228"/>
    <d v="2014-04-04T00:00:00"/>
    <x v="568"/>
    <x v="1"/>
    <s v="MS-17710"/>
    <s v="Maurice Satty"/>
    <s v="Consumer"/>
    <s v="United States"/>
    <x v="66"/>
    <s v="Michigan"/>
    <n v="48205"/>
    <x v="2"/>
    <s v="FUR-FU-10004020"/>
    <x v="0"/>
    <s v="Furnishings"/>
    <s v="Advantus Panel Wall Acrylic Frame"/>
    <n v="5.47"/>
    <n v="1"/>
    <n v="0"/>
    <n v="2.3521000000000001"/>
  </r>
  <r>
    <n v="3956"/>
    <s v="CA-2014-133228"/>
    <d v="2014-04-04T00:00:00"/>
    <x v="568"/>
    <x v="1"/>
    <s v="MS-17710"/>
    <s v="Maurice Satty"/>
    <s v="Consumer"/>
    <s v="United States"/>
    <x v="66"/>
    <s v="Michigan"/>
    <n v="48205"/>
    <x v="2"/>
    <s v="OFF-AR-10001955"/>
    <x v="1"/>
    <s v="Art"/>
    <s v="Newell 319"/>
    <n v="79.36"/>
    <n v="4"/>
    <n v="0"/>
    <n v="23.808"/>
  </r>
  <r>
    <n v="3957"/>
    <s v="CA-2016-114951"/>
    <d v="2016-06-26T00:00:00"/>
    <x v="480"/>
    <x v="1"/>
    <s v="DN-13690"/>
    <s v="Duane Noonan"/>
    <s v="Consumer"/>
    <s v="United States"/>
    <x v="8"/>
    <s v="California"/>
    <n v="94109"/>
    <x v="1"/>
    <s v="FUR-FU-10002364"/>
    <x v="0"/>
    <s v="Furnishings"/>
    <s v="Eldon Expressions Wood Desk Accessories, Oak"/>
    <n v="22.14"/>
    <n v="3"/>
    <n v="0"/>
    <n v="6.4206000000000003"/>
  </r>
  <r>
    <n v="3958"/>
    <s v="CA-2016-156573"/>
    <d v="2016-05-29T00:00:00"/>
    <x v="993"/>
    <x v="1"/>
    <s v="RB-19360"/>
    <s v="Raymond Buch"/>
    <s v="Consumer"/>
    <s v="United States"/>
    <x v="316"/>
    <s v="Tennessee"/>
    <n v="37211"/>
    <x v="0"/>
    <s v="OFF-BI-10002414"/>
    <x v="1"/>
    <s v="Binders"/>
    <s v="GBC ProClick Spines for 32-Hole Punch"/>
    <n v="11.276999999999999"/>
    <n v="3"/>
    <n v="0.7"/>
    <n v="-8.6456999999999997"/>
  </r>
  <r>
    <n v="3959"/>
    <s v="CA-2016-156573"/>
    <d v="2016-05-29T00:00:00"/>
    <x v="993"/>
    <x v="1"/>
    <s v="RB-19360"/>
    <s v="Raymond Buch"/>
    <s v="Consumer"/>
    <s v="United States"/>
    <x v="316"/>
    <s v="Tennessee"/>
    <n v="37211"/>
    <x v="0"/>
    <s v="OFF-AR-10003732"/>
    <x v="1"/>
    <s v="Art"/>
    <s v="Newell 333"/>
    <n v="4.4480000000000004"/>
    <n v="2"/>
    <n v="0.2"/>
    <n v="0.33360000000000001"/>
  </r>
  <r>
    <n v="3960"/>
    <s v="CA-2016-156573"/>
    <d v="2016-05-29T00:00:00"/>
    <x v="993"/>
    <x v="1"/>
    <s v="RB-19360"/>
    <s v="Raymond Buch"/>
    <s v="Consumer"/>
    <s v="United States"/>
    <x v="316"/>
    <s v="Tennessee"/>
    <n v="37211"/>
    <x v="0"/>
    <s v="FUR-FU-10001085"/>
    <x v="0"/>
    <s v="Furnishings"/>
    <s v="3M Polarizing Light Filter Sleeves"/>
    <n v="44.76"/>
    <n v="3"/>
    <n v="0.2"/>
    <n v="14.547000000000001"/>
  </r>
  <r>
    <n v="3961"/>
    <s v="CA-2015-113901"/>
    <d v="2015-10-19T00:00:00"/>
    <x v="994"/>
    <x v="1"/>
    <s v="NH-18610"/>
    <s v="Nicole Hansen"/>
    <s v="Corporate"/>
    <s v="United States"/>
    <x v="66"/>
    <s v="Michigan"/>
    <n v="48227"/>
    <x v="2"/>
    <s v="OFF-BI-10001249"/>
    <x v="1"/>
    <s v="Binders"/>
    <s v="Avery Heavy-Duty EZD View Binder with Locking Rings"/>
    <n v="38.28"/>
    <n v="6"/>
    <n v="0"/>
    <n v="17.608799999999999"/>
  </r>
  <r>
    <n v="3962"/>
    <s v="CA-2015-113901"/>
    <d v="2015-10-19T00:00:00"/>
    <x v="994"/>
    <x v="1"/>
    <s v="NH-18610"/>
    <s v="Nicole Hansen"/>
    <s v="Corporate"/>
    <s v="United States"/>
    <x v="66"/>
    <s v="Michigan"/>
    <n v="48227"/>
    <x v="2"/>
    <s v="TEC-PH-10002564"/>
    <x v="2"/>
    <s v="Phones"/>
    <s v="OtterBox Defender Series Case - Samsung Galaxy S4"/>
    <n v="149.94999999999999"/>
    <n v="5"/>
    <n v="0"/>
    <n v="44.984999999999999"/>
  </r>
  <r>
    <n v="3963"/>
    <s v="CA-2017-134838"/>
    <d v="2017-02-19T00:00:00"/>
    <x v="971"/>
    <x v="2"/>
    <s v="ED-13885"/>
    <s v="Emily Ducich"/>
    <s v="Home Office"/>
    <s v="United States"/>
    <x v="1"/>
    <s v="California"/>
    <n v="90045"/>
    <x v="1"/>
    <s v="OFF-AR-10000634"/>
    <x v="1"/>
    <s v="Art"/>
    <s v="Newell 320"/>
    <n v="12.84"/>
    <n v="3"/>
    <n v="0"/>
    <n v="3.4668000000000001"/>
  </r>
  <r>
    <n v="3964"/>
    <s v="CA-2017-134838"/>
    <d v="2017-02-19T00:00:00"/>
    <x v="971"/>
    <x v="2"/>
    <s v="ED-13885"/>
    <s v="Emily Ducich"/>
    <s v="Home Office"/>
    <s v="United States"/>
    <x v="1"/>
    <s v="California"/>
    <n v="90045"/>
    <x v="1"/>
    <s v="FUR-FU-10004018"/>
    <x v="0"/>
    <s v="Furnishings"/>
    <s v="Tensor Computer Mounted Lamp"/>
    <n v="44.67"/>
    <n v="3"/>
    <n v="0"/>
    <n v="12.0609"/>
  </r>
  <r>
    <n v="3965"/>
    <s v="CA-2016-120257"/>
    <d v="2016-09-22T00:00:00"/>
    <x v="961"/>
    <x v="1"/>
    <s v="PW-19240"/>
    <s v="Pierre Wener"/>
    <s v="Consumer"/>
    <s v="United States"/>
    <x v="10"/>
    <s v="Pennsylvania"/>
    <n v="19140"/>
    <x v="3"/>
    <s v="OFF-AR-10003481"/>
    <x v="1"/>
    <s v="Art"/>
    <s v="Newell 348"/>
    <n v="7.8719999999999999"/>
    <n v="3"/>
    <n v="0.2"/>
    <n v="0.88559999999999905"/>
  </r>
  <r>
    <n v="3966"/>
    <s v="CA-2014-164910"/>
    <d v="2014-11-12T00:00:00"/>
    <x v="995"/>
    <x v="0"/>
    <s v="DM-13345"/>
    <s v="Denise Monton"/>
    <s v="Corporate"/>
    <s v="United States"/>
    <x v="153"/>
    <s v="North Carolina"/>
    <n v="28806"/>
    <x v="0"/>
    <s v="OFF-AR-10003651"/>
    <x v="1"/>
    <s v="Art"/>
    <s v="Newell 350"/>
    <n v="7.8719999999999999"/>
    <n v="3"/>
    <n v="0.2"/>
    <n v="0.88559999999999905"/>
  </r>
  <r>
    <n v="3967"/>
    <s v="CA-2016-149902"/>
    <d v="2016-04-01T00:00:00"/>
    <x v="996"/>
    <x v="1"/>
    <s v="DW-13540"/>
    <s v="Don Weiss"/>
    <s v="Consumer"/>
    <s v="United States"/>
    <x v="20"/>
    <s v="New York"/>
    <n v="10024"/>
    <x v="3"/>
    <s v="OFF-AR-10002956"/>
    <x v="1"/>
    <s v="Art"/>
    <s v="Boston 16801 Nautilus Battery Pencil Sharpener"/>
    <n v="88.04"/>
    <n v="4"/>
    <n v="0"/>
    <n v="22.8904"/>
  </r>
  <r>
    <n v="3968"/>
    <s v="CA-2016-146010"/>
    <d v="2016-05-20T00:00:00"/>
    <x v="213"/>
    <x v="2"/>
    <s v="EH-14125"/>
    <s v="Eugene Hildebrand"/>
    <s v="Home Office"/>
    <s v="United States"/>
    <x v="77"/>
    <s v="Colorado"/>
    <n v="80906"/>
    <x v="1"/>
    <s v="OFF-BI-10003638"/>
    <x v="1"/>
    <s v="Binders"/>
    <s v="GBC Durable Plastic Covers"/>
    <n v="40.634999999999998"/>
    <n v="7"/>
    <n v="0.7"/>
    <n v="-32.508000000000003"/>
  </r>
  <r>
    <n v="3969"/>
    <s v="US-2015-163685"/>
    <d v="2015-06-01T00:00:00"/>
    <x v="997"/>
    <x v="1"/>
    <s v="KE-16420"/>
    <s v="Katrina Edelman"/>
    <s v="Corporate"/>
    <s v="United States"/>
    <x v="52"/>
    <s v="Texas"/>
    <n v="78207"/>
    <x v="2"/>
    <s v="OFF-BI-10001890"/>
    <x v="1"/>
    <s v="Binders"/>
    <s v="Avery Poly Binder Pockets"/>
    <n v="5.7279999999999998"/>
    <n v="8"/>
    <n v="0.8"/>
    <n v="-9.1647999999999996"/>
  </r>
  <r>
    <n v="3970"/>
    <s v="US-2015-163685"/>
    <d v="2015-06-01T00:00:00"/>
    <x v="997"/>
    <x v="1"/>
    <s v="KE-16420"/>
    <s v="Katrina Edelman"/>
    <s v="Corporate"/>
    <s v="United States"/>
    <x v="52"/>
    <s v="Texas"/>
    <n v="78207"/>
    <x v="2"/>
    <s v="OFF-PA-10002606"/>
    <x v="1"/>
    <s v="Paper"/>
    <s v="Xerox 1928"/>
    <n v="42.24"/>
    <n v="10"/>
    <n v="0.2"/>
    <n v="13.2"/>
  </r>
  <r>
    <n v="3971"/>
    <s v="CA-2014-135090"/>
    <d v="2014-11-22T00:00:00"/>
    <x v="158"/>
    <x v="1"/>
    <s v="SP-20920"/>
    <s v="Susan Pistek"/>
    <s v="Consumer"/>
    <s v="United States"/>
    <x v="1"/>
    <s v="California"/>
    <n v="90036"/>
    <x v="1"/>
    <s v="OFF-PA-10002245"/>
    <x v="1"/>
    <s v="Paper"/>
    <s v="Xerox 1895"/>
    <n v="53.82"/>
    <n v="9"/>
    <n v="0"/>
    <n v="24.219000000000001"/>
  </r>
  <r>
    <n v="3972"/>
    <s v="CA-2015-132374"/>
    <d v="2015-02-22T00:00:00"/>
    <x v="998"/>
    <x v="0"/>
    <s v="PS-19045"/>
    <s v="Penelope Sewall"/>
    <s v="Home Office"/>
    <s v="United States"/>
    <x v="341"/>
    <s v="Michigan"/>
    <n v="48310"/>
    <x v="2"/>
    <s v="OFF-AR-10001615"/>
    <x v="1"/>
    <s v="Art"/>
    <s v="Newell 34"/>
    <n v="79.36"/>
    <n v="4"/>
    <n v="0"/>
    <n v="20.633600000000001"/>
  </r>
  <r>
    <n v="3973"/>
    <s v="CA-2016-167556"/>
    <d v="2016-03-29T00:00:00"/>
    <x v="944"/>
    <x v="1"/>
    <s v="JM-15250"/>
    <s v="Janet Martin"/>
    <s v="Consumer"/>
    <s v="United States"/>
    <x v="20"/>
    <s v="New York"/>
    <n v="10009"/>
    <x v="3"/>
    <s v="OFF-PA-10000466"/>
    <x v="1"/>
    <s v="Paper"/>
    <s v="Memo Book, 100 Message Capacity, 5 3/8” x 11”"/>
    <n v="13.48"/>
    <n v="2"/>
    <n v="0"/>
    <n v="6.74"/>
  </r>
  <r>
    <n v="3974"/>
    <s v="CA-2016-167556"/>
    <d v="2016-03-29T00:00:00"/>
    <x v="944"/>
    <x v="1"/>
    <s v="JM-15250"/>
    <s v="Janet Martin"/>
    <s v="Consumer"/>
    <s v="United States"/>
    <x v="20"/>
    <s v="New York"/>
    <n v="10009"/>
    <x v="3"/>
    <s v="OFF-BI-10003708"/>
    <x v="1"/>
    <s v="Binders"/>
    <s v="Acco Four Pocket Poly Ring Binder with Label Holder, Smoke, 1&quot;"/>
    <n v="29.8"/>
    <n v="5"/>
    <n v="0.2"/>
    <n v="9.3125"/>
  </r>
  <r>
    <n v="3975"/>
    <s v="CA-2016-167556"/>
    <d v="2016-03-29T00:00:00"/>
    <x v="944"/>
    <x v="1"/>
    <s v="JM-15250"/>
    <s v="Janet Martin"/>
    <s v="Consumer"/>
    <s v="United States"/>
    <x v="20"/>
    <s v="New York"/>
    <n v="10009"/>
    <x v="3"/>
    <s v="FUR-FU-10004848"/>
    <x v="0"/>
    <s v="Furnishings"/>
    <s v="Howard Miller 13-3/4&quot; Diameter Brushed Chrome Round Wall Clock"/>
    <n v="414"/>
    <n v="8"/>
    <n v="0"/>
    <n v="124.2"/>
  </r>
  <r>
    <n v="3976"/>
    <s v="CA-2016-167556"/>
    <d v="2016-03-29T00:00:00"/>
    <x v="944"/>
    <x v="1"/>
    <s v="JM-15250"/>
    <s v="Janet Martin"/>
    <s v="Consumer"/>
    <s v="United States"/>
    <x v="20"/>
    <s v="New York"/>
    <n v="10009"/>
    <x v="3"/>
    <s v="OFF-BI-10000320"/>
    <x v="1"/>
    <s v="Binders"/>
    <s v="GBC Plastic Binding Combs"/>
    <n v="41.328000000000003"/>
    <n v="7"/>
    <n v="0.2"/>
    <n v="14.981400000000001"/>
  </r>
  <r>
    <n v="3977"/>
    <s v="US-2016-116400"/>
    <d v="2016-10-22T00:00:00"/>
    <x v="351"/>
    <x v="2"/>
    <s v="EB-13930"/>
    <s v="Eric Barreto"/>
    <s v="Consumer"/>
    <s v="United States"/>
    <x v="102"/>
    <s v="Virginia"/>
    <n v="23223"/>
    <x v="0"/>
    <s v="FUR-FU-10003731"/>
    <x v="0"/>
    <s v="Furnishings"/>
    <s v="Eldon Expressions Wood and Plastic Desk Accessories, Oak"/>
    <n v="39.92"/>
    <n v="4"/>
    <n v="0"/>
    <n v="11.1776"/>
  </r>
  <r>
    <n v="3978"/>
    <s v="CA-2017-101308"/>
    <d v="2017-10-02T00:00:00"/>
    <x v="951"/>
    <x v="1"/>
    <s v="FG-14260"/>
    <s v="Frank Gastineau"/>
    <s v="Home Office"/>
    <s v="United States"/>
    <x v="4"/>
    <s v="Washington"/>
    <n v="98105"/>
    <x v="1"/>
    <s v="OFF-FA-10002780"/>
    <x v="1"/>
    <s v="Fasteners"/>
    <s v="Staples"/>
    <n v="8.94"/>
    <n v="3"/>
    <n v="0"/>
    <n v="4.1124000000000001"/>
  </r>
  <r>
    <n v="3979"/>
    <s v="CA-2017-101308"/>
    <d v="2017-10-02T00:00:00"/>
    <x v="951"/>
    <x v="1"/>
    <s v="FG-14260"/>
    <s v="Frank Gastineau"/>
    <s v="Home Office"/>
    <s v="United States"/>
    <x v="4"/>
    <s v="Washington"/>
    <n v="98105"/>
    <x v="1"/>
    <s v="TEC-PH-10003800"/>
    <x v="2"/>
    <s v="Phones"/>
    <s v="i.Sound Portable Power - 8000 mAh"/>
    <n v="84.784000000000006"/>
    <n v="2"/>
    <n v="0.2"/>
    <n v="-20.136199999999999"/>
  </r>
  <r>
    <n v="3980"/>
    <s v="CA-2014-114517"/>
    <d v="2014-12-23T00:00:00"/>
    <x v="999"/>
    <x v="1"/>
    <s v="TH-21235"/>
    <s v="Tiffany House"/>
    <s v="Corporate"/>
    <s v="United States"/>
    <x v="20"/>
    <s v="New York"/>
    <n v="10024"/>
    <x v="3"/>
    <s v="FUR-TA-10001676"/>
    <x v="0"/>
    <s v="Tables"/>
    <s v="Hon 61000 Series Interactive Training Tables"/>
    <n v="53.316000000000003"/>
    <n v="2"/>
    <n v="0.4"/>
    <n v="-19.549199999999999"/>
  </r>
  <r>
    <n v="3981"/>
    <s v="CA-2014-114517"/>
    <d v="2014-12-23T00:00:00"/>
    <x v="999"/>
    <x v="1"/>
    <s v="TH-21235"/>
    <s v="Tiffany House"/>
    <s v="Corporate"/>
    <s v="United States"/>
    <x v="20"/>
    <s v="New York"/>
    <n v="10024"/>
    <x v="3"/>
    <s v="OFF-AP-10002350"/>
    <x v="1"/>
    <s v="Appliances"/>
    <s v="Belkin F9H710-06 7 Outlet SurgeMaster Surge Protector"/>
    <n v="56.52"/>
    <n v="3"/>
    <n v="0"/>
    <n v="15.8256"/>
  </r>
  <r>
    <n v="3982"/>
    <s v="CA-2017-119564"/>
    <d v="2017-12-15T00:00:00"/>
    <x v="404"/>
    <x v="1"/>
    <s v="PL-18925"/>
    <s v="Paul Lucas"/>
    <s v="Home Office"/>
    <s v="United States"/>
    <x v="4"/>
    <s v="Washington"/>
    <n v="98115"/>
    <x v="1"/>
    <s v="FUR-FU-10003096"/>
    <x v="0"/>
    <s v="Furnishings"/>
    <s v="Master Giant Foot Doorstop, Safety Yellow"/>
    <n v="22.77"/>
    <n v="3"/>
    <n v="0"/>
    <n v="9.7911000000000001"/>
  </r>
  <r>
    <n v="3983"/>
    <s v="CA-2016-135265"/>
    <d v="2016-07-07T00:00:00"/>
    <x v="1000"/>
    <x v="0"/>
    <s v="CC-12370"/>
    <s v="Christopher Conant"/>
    <s v="Consumer"/>
    <s v="United States"/>
    <x v="1"/>
    <s v="California"/>
    <n v="90045"/>
    <x v="1"/>
    <s v="FUR-CH-10003061"/>
    <x v="0"/>
    <s v="Chairs"/>
    <s v="Global Leather Task Chair, Black"/>
    <n v="287.96800000000002"/>
    <n v="4"/>
    <n v="0.2"/>
    <n v="-3.5996000000000499"/>
  </r>
  <r>
    <n v="3984"/>
    <s v="CA-2016-135265"/>
    <d v="2016-07-07T00:00:00"/>
    <x v="1000"/>
    <x v="0"/>
    <s v="CC-12370"/>
    <s v="Christopher Conant"/>
    <s v="Consumer"/>
    <s v="United States"/>
    <x v="1"/>
    <s v="California"/>
    <n v="90045"/>
    <x v="1"/>
    <s v="TEC-CO-10003763"/>
    <x v="2"/>
    <s v="Copiers"/>
    <s v="Canon PC1060 Personal Laser Copier"/>
    <n v="2799.96"/>
    <n v="5"/>
    <n v="0.2"/>
    <n v="944.98649999999998"/>
  </r>
  <r>
    <n v="3985"/>
    <s v="CA-2016-135265"/>
    <d v="2016-07-07T00:00:00"/>
    <x v="1000"/>
    <x v="0"/>
    <s v="CC-12370"/>
    <s v="Christopher Conant"/>
    <s v="Consumer"/>
    <s v="United States"/>
    <x v="1"/>
    <s v="California"/>
    <n v="90045"/>
    <x v="1"/>
    <s v="OFF-PA-10002923"/>
    <x v="1"/>
    <s v="Paper"/>
    <s v="Xerox 1942"/>
    <n v="48.94"/>
    <n v="1"/>
    <n v="0"/>
    <n v="24.47"/>
  </r>
  <r>
    <n v="3986"/>
    <s v="CA-2016-108735"/>
    <d v="2016-04-17T00:00:00"/>
    <x v="180"/>
    <x v="1"/>
    <s v="JM-15535"/>
    <s v="Jessica Myrick"/>
    <s v="Consumer"/>
    <s v="United States"/>
    <x v="80"/>
    <s v="California"/>
    <n v="90712"/>
    <x v="1"/>
    <s v="FUR-BO-10003441"/>
    <x v="0"/>
    <s v="Bookcases"/>
    <s v="Bush Westfield Collection Bookcases, Fully Assembled"/>
    <n v="257.49900000000002"/>
    <n v="3"/>
    <n v="0.15"/>
    <n v="24.235199999999999"/>
  </r>
  <r>
    <n v="3987"/>
    <s v="CA-2017-112333"/>
    <d v="2017-04-08T00:00:00"/>
    <x v="1001"/>
    <x v="1"/>
    <s v="KF-16285"/>
    <s v="Karen Ferguson"/>
    <s v="Home Office"/>
    <s v="United States"/>
    <x v="135"/>
    <s v="New Jersey"/>
    <n v="7060"/>
    <x v="3"/>
    <s v="OFF-ST-10001780"/>
    <x v="1"/>
    <s v="Storage"/>
    <s v="Tennsco 16-Compartment Lockers with Coat Rack"/>
    <n v="2591.56"/>
    <n v="4"/>
    <n v="0"/>
    <n v="621.97439999999995"/>
  </r>
  <r>
    <n v="3988"/>
    <s v="CA-2017-112333"/>
    <d v="2017-04-08T00:00:00"/>
    <x v="1001"/>
    <x v="1"/>
    <s v="KF-16285"/>
    <s v="Karen Ferguson"/>
    <s v="Home Office"/>
    <s v="United States"/>
    <x v="135"/>
    <s v="New Jersey"/>
    <n v="7060"/>
    <x v="3"/>
    <s v="OFF-AP-10001962"/>
    <x v="1"/>
    <s v="Appliances"/>
    <s v="Black &amp; Decker Filter for Double Action Dustbuster Cordless Vac BLDV7210"/>
    <n v="41.95"/>
    <n v="5"/>
    <n v="0"/>
    <n v="10.487500000000001"/>
  </r>
  <r>
    <n v="3989"/>
    <s v="US-2016-159415"/>
    <d v="2016-04-17T00:00:00"/>
    <x v="1002"/>
    <x v="1"/>
    <s v="CS-12175"/>
    <s v="Charles Sheldon"/>
    <s v="Corporate"/>
    <s v="United States"/>
    <x v="29"/>
    <s v="Tennessee"/>
    <n v="38401"/>
    <x v="0"/>
    <s v="FUR-FU-10003798"/>
    <x v="0"/>
    <s v="Furnishings"/>
    <s v="Ultra Door Kickplate, 8&quot;H x 34&quot;W"/>
    <n v="79.12"/>
    <n v="5"/>
    <n v="0.2"/>
    <n v="13.846"/>
  </r>
  <r>
    <n v="3990"/>
    <s v="CA-2014-122588"/>
    <d v="2014-11-25T00:00:00"/>
    <x v="680"/>
    <x v="0"/>
    <s v="AR-10540"/>
    <s v="Andy Reiter"/>
    <s v="Consumer"/>
    <s v="United States"/>
    <x v="383"/>
    <s v="Rhode Island"/>
    <n v="2895"/>
    <x v="3"/>
    <s v="FUR-FU-10001095"/>
    <x v="0"/>
    <s v="Furnishings"/>
    <s v="DAX Black Cherry Wood-Tone Poster Frame"/>
    <n v="52.96"/>
    <n v="2"/>
    <n v="0"/>
    <n v="20.1248"/>
  </r>
  <r>
    <n v="3991"/>
    <s v="CA-2014-137589"/>
    <d v="2014-11-03T00:00:00"/>
    <x v="821"/>
    <x v="1"/>
    <s v="MS-17770"/>
    <s v="Maxwell Schwartz"/>
    <s v="Consumer"/>
    <s v="United States"/>
    <x v="152"/>
    <s v="Pennsylvania"/>
    <n v="17602"/>
    <x v="3"/>
    <s v="OFF-SU-10000157"/>
    <x v="1"/>
    <s v="Supplies"/>
    <s v="Compact Automatic Electric Letter Opener"/>
    <n v="286.34399999999999"/>
    <n v="3"/>
    <n v="0.2"/>
    <n v="-64.427400000000006"/>
  </r>
  <r>
    <n v="3992"/>
    <s v="CA-2015-161998"/>
    <d v="2015-05-01T00:00:00"/>
    <x v="27"/>
    <x v="1"/>
    <s v="DB-13120"/>
    <s v="David Bremer"/>
    <s v="Corporate"/>
    <s v="United States"/>
    <x v="67"/>
    <s v="Florida"/>
    <n v="33614"/>
    <x v="0"/>
    <s v="FUR-FU-10001095"/>
    <x v="0"/>
    <s v="Furnishings"/>
    <s v="DAX Black Cherry Wood-Tone Poster Frame"/>
    <n v="63.552"/>
    <n v="3"/>
    <n v="0.2"/>
    <n v="14.299200000000001"/>
  </r>
  <r>
    <n v="3993"/>
    <s v="CA-2015-161998"/>
    <d v="2015-05-01T00:00:00"/>
    <x v="27"/>
    <x v="1"/>
    <s v="DB-13120"/>
    <s v="David Bremer"/>
    <s v="Corporate"/>
    <s v="United States"/>
    <x v="67"/>
    <s v="Florida"/>
    <n v="33614"/>
    <x v="0"/>
    <s v="OFF-SU-10004261"/>
    <x v="1"/>
    <s v="Supplies"/>
    <s v="Fiskars 8&quot; Scissors, 2/Pack"/>
    <n v="41.375999999999998"/>
    <n v="3"/>
    <n v="0.2"/>
    <n v="4.6547999999999901"/>
  </r>
  <r>
    <n v="3994"/>
    <s v="CA-2015-161998"/>
    <d v="2015-05-01T00:00:00"/>
    <x v="27"/>
    <x v="1"/>
    <s v="DB-13120"/>
    <s v="David Bremer"/>
    <s v="Corporate"/>
    <s v="United States"/>
    <x v="67"/>
    <s v="Florida"/>
    <n v="33614"/>
    <x v="0"/>
    <s v="OFF-AR-10004022"/>
    <x v="1"/>
    <s v="Art"/>
    <s v="Panasonic KP-380BK Classic Electric Pencil Sharpener"/>
    <n v="172.70400000000001"/>
    <n v="6"/>
    <n v="0.2"/>
    <n v="10.794"/>
  </r>
  <r>
    <n v="3995"/>
    <s v="CA-2015-105627"/>
    <d v="2015-03-08T00:00:00"/>
    <x v="1003"/>
    <x v="1"/>
    <s v="DK-12895"/>
    <s v="Dana Kaydos"/>
    <s v="Consumer"/>
    <s v="United States"/>
    <x v="249"/>
    <s v="Wisconsin"/>
    <n v="53142"/>
    <x v="2"/>
    <s v="FUR-BO-10002916"/>
    <x v="0"/>
    <s v="Bookcases"/>
    <s v="Rush Hierlooms Collection 1&quot; Thick Stackable Bookcases"/>
    <n v="512.94000000000005"/>
    <n v="3"/>
    <n v="0"/>
    <n v="97.458600000000004"/>
  </r>
  <r>
    <n v="3996"/>
    <s v="CA-2015-105627"/>
    <d v="2015-03-08T00:00:00"/>
    <x v="1003"/>
    <x v="1"/>
    <s v="DK-12895"/>
    <s v="Dana Kaydos"/>
    <s v="Consumer"/>
    <s v="United States"/>
    <x v="249"/>
    <s v="Wisconsin"/>
    <n v="53142"/>
    <x v="2"/>
    <s v="FUR-CH-10002084"/>
    <x v="0"/>
    <s v="Chairs"/>
    <s v="Hon Mobius Operator's Chair"/>
    <n v="860.93"/>
    <n v="7"/>
    <n v="0"/>
    <n v="189.40459999999999"/>
  </r>
  <r>
    <n v="3997"/>
    <s v="CA-2015-105627"/>
    <d v="2015-03-08T00:00:00"/>
    <x v="1003"/>
    <x v="1"/>
    <s v="DK-12895"/>
    <s v="Dana Kaydos"/>
    <s v="Consumer"/>
    <s v="United States"/>
    <x v="249"/>
    <s v="Wisconsin"/>
    <n v="53142"/>
    <x v="2"/>
    <s v="TEC-PH-10003012"/>
    <x v="2"/>
    <s v="Phones"/>
    <s v="Nortel Meridian M3904 Professional Digital phone"/>
    <n v="769.95"/>
    <n v="5"/>
    <n v="0"/>
    <n v="223.28550000000001"/>
  </r>
  <r>
    <n v="3998"/>
    <s v="CA-2015-105627"/>
    <d v="2015-03-08T00:00:00"/>
    <x v="1003"/>
    <x v="1"/>
    <s v="DK-12895"/>
    <s v="Dana Kaydos"/>
    <s v="Consumer"/>
    <s v="United States"/>
    <x v="249"/>
    <s v="Wisconsin"/>
    <n v="53142"/>
    <x v="2"/>
    <s v="OFF-AR-10002704"/>
    <x v="1"/>
    <s v="Art"/>
    <s v="Boston 1900 Electric Pencil Sharpener"/>
    <n v="14.98"/>
    <n v="1"/>
    <n v="0"/>
    <n v="4.4939999999999998"/>
  </r>
  <r>
    <n v="3999"/>
    <s v="CA-2015-105627"/>
    <d v="2015-03-08T00:00:00"/>
    <x v="1003"/>
    <x v="1"/>
    <s v="DK-12895"/>
    <s v="Dana Kaydos"/>
    <s v="Consumer"/>
    <s v="United States"/>
    <x v="249"/>
    <s v="Wisconsin"/>
    <n v="53142"/>
    <x v="2"/>
    <s v="FUR-FU-10000308"/>
    <x v="0"/>
    <s v="Furnishings"/>
    <s v="Deflect-o Glass Clear Studded Chair Mats"/>
    <n v="373.08"/>
    <n v="6"/>
    <n v="0"/>
    <n v="82.077600000000004"/>
  </r>
  <r>
    <n v="4000"/>
    <s v="US-2015-149629"/>
    <d v="2015-07-17T00:00:00"/>
    <x v="532"/>
    <x v="0"/>
    <s v="MP-17965"/>
    <s v="Michael Paige"/>
    <s v="Corporate"/>
    <s v="United States"/>
    <x v="370"/>
    <s v="Florida"/>
    <n v="34952"/>
    <x v="0"/>
    <s v="FUR-BO-10004709"/>
    <x v="0"/>
    <s v="Bookcases"/>
    <s v="Bush Westfield Collection Bookcases, Medium Cherry Finish"/>
    <n v="231.92"/>
    <n v="5"/>
    <n v="0.2"/>
    <n v="5.798"/>
  </r>
  <r>
    <n v="4001"/>
    <s v="CA-2014-116834"/>
    <d v="2014-10-11T00:00:00"/>
    <x v="36"/>
    <x v="1"/>
    <s v="Dp-13240"/>
    <s v="Dean percer"/>
    <s v="Home Office"/>
    <s v="United States"/>
    <x v="4"/>
    <s v="Washington"/>
    <n v="98115"/>
    <x v="1"/>
    <s v="FUR-FU-10001196"/>
    <x v="0"/>
    <s v="Furnishings"/>
    <s v="DAX Cubicle Frames - 8x10"/>
    <n v="63.47"/>
    <n v="11"/>
    <n v="0"/>
    <n v="19.041"/>
  </r>
  <r>
    <n v="4002"/>
    <s v="CA-2014-116834"/>
    <d v="2014-10-11T00:00:00"/>
    <x v="36"/>
    <x v="1"/>
    <s v="Dp-13240"/>
    <s v="Dean percer"/>
    <s v="Home Office"/>
    <s v="United States"/>
    <x v="4"/>
    <s v="Washington"/>
    <n v="98115"/>
    <x v="1"/>
    <s v="TEC-AC-10002942"/>
    <x v="2"/>
    <s v="Accessories"/>
    <s v="WD My Passport Ultra 1TB Portable External Hard Drive"/>
    <n v="345"/>
    <n v="5"/>
    <n v="0"/>
    <n v="58.65"/>
  </r>
  <r>
    <n v="4003"/>
    <s v="CA-2016-145730"/>
    <d v="2016-03-03T00:00:00"/>
    <x v="599"/>
    <x v="1"/>
    <s v="CC-12220"/>
    <s v="Chris Cortes"/>
    <s v="Consumer"/>
    <s v="United States"/>
    <x v="52"/>
    <s v="Texas"/>
    <n v="78207"/>
    <x v="2"/>
    <s v="FUR-TA-10004915"/>
    <x v="0"/>
    <s v="Tables"/>
    <s v="Office Impressions End Table, 20-1/2&quot;H x 24&quot;W x 20&quot;D"/>
    <n v="637.89599999999996"/>
    <n v="3"/>
    <n v="0.3"/>
    <n v="-127.5792"/>
  </r>
  <r>
    <n v="4004"/>
    <s v="CA-2016-145730"/>
    <d v="2016-03-03T00:00:00"/>
    <x v="599"/>
    <x v="1"/>
    <s v="CC-12220"/>
    <s v="Chris Cortes"/>
    <s v="Consumer"/>
    <s v="United States"/>
    <x v="52"/>
    <s v="Texas"/>
    <n v="78207"/>
    <x v="2"/>
    <s v="TEC-MA-10001016"/>
    <x v="2"/>
    <s v="Machines"/>
    <s v="Canon PC170 Desktop Personal Copier"/>
    <n v="287.91000000000003"/>
    <n v="3"/>
    <n v="0.4"/>
    <n v="33.589500000000001"/>
  </r>
  <r>
    <n v="4005"/>
    <s v="CA-2016-145730"/>
    <d v="2016-03-03T00:00:00"/>
    <x v="599"/>
    <x v="1"/>
    <s v="CC-12220"/>
    <s v="Chris Cortes"/>
    <s v="Consumer"/>
    <s v="United States"/>
    <x v="52"/>
    <s v="Texas"/>
    <n v="78207"/>
    <x v="2"/>
    <s v="OFF-EN-10000483"/>
    <x v="1"/>
    <s v="Envelopes"/>
    <s v="White Envelopes, White Envelopes with Clear Poly Window"/>
    <n v="36.6"/>
    <n v="3"/>
    <n v="0.2"/>
    <n v="11.895"/>
  </r>
  <r>
    <n v="4006"/>
    <s v="US-2015-168732"/>
    <d v="2015-12-10T00:00:00"/>
    <x v="313"/>
    <x v="1"/>
    <s v="KM-16660"/>
    <s v="Khloe Miller"/>
    <s v="Consumer"/>
    <s v="United States"/>
    <x v="185"/>
    <s v="Georgia"/>
    <n v="30076"/>
    <x v="0"/>
    <s v="OFF-AR-10003087"/>
    <x v="1"/>
    <s v="Art"/>
    <s v="Staples in misc. colors"/>
    <n v="1.78"/>
    <n v="1"/>
    <n v="0"/>
    <n v="0.49840000000000001"/>
  </r>
  <r>
    <n v="4007"/>
    <s v="US-2015-168732"/>
    <d v="2015-12-10T00:00:00"/>
    <x v="313"/>
    <x v="1"/>
    <s v="KM-16660"/>
    <s v="Khloe Miller"/>
    <s v="Consumer"/>
    <s v="United States"/>
    <x v="185"/>
    <s v="Georgia"/>
    <n v="30076"/>
    <x v="0"/>
    <s v="OFF-PA-10000520"/>
    <x v="1"/>
    <s v="Paper"/>
    <s v="Xerox 201"/>
    <n v="25.92"/>
    <n v="4"/>
    <n v="0"/>
    <n v="12.441599999999999"/>
  </r>
  <r>
    <n v="4008"/>
    <s v="US-2015-168732"/>
    <d v="2015-12-10T00:00:00"/>
    <x v="313"/>
    <x v="1"/>
    <s v="KM-16660"/>
    <s v="Khloe Miller"/>
    <s v="Consumer"/>
    <s v="United States"/>
    <x v="185"/>
    <s v="Georgia"/>
    <n v="30076"/>
    <x v="0"/>
    <s v="TEC-AC-10001553"/>
    <x v="2"/>
    <s v="Accessories"/>
    <s v="Memorex 25GB 6X Branded Blu-Ray Recordable Disc, 15/Pack"/>
    <n v="101.94"/>
    <n v="6"/>
    <n v="0"/>
    <n v="21.407399999999999"/>
  </r>
  <r>
    <n v="4009"/>
    <s v="CA-2015-107468"/>
    <d v="2015-12-18T00:00:00"/>
    <x v="190"/>
    <x v="1"/>
    <s v="MK-17905"/>
    <s v="Michael Kennedy"/>
    <s v="Corporate"/>
    <s v="United States"/>
    <x v="103"/>
    <s v="Colorado"/>
    <n v="80027"/>
    <x v="1"/>
    <s v="OFF-AR-10000634"/>
    <x v="1"/>
    <s v="Art"/>
    <s v="Newell 320"/>
    <n v="6.8479999999999999"/>
    <n v="2"/>
    <n v="0.2"/>
    <n v="0.59919999999999995"/>
  </r>
  <r>
    <n v="4010"/>
    <s v="CA-2017-144463"/>
    <d v="2017-01-01T00:00:00"/>
    <x v="838"/>
    <x v="1"/>
    <s v="SC-20725"/>
    <s v="Steven Cartwright"/>
    <s v="Consumer"/>
    <s v="United States"/>
    <x v="1"/>
    <s v="California"/>
    <n v="90036"/>
    <x v="1"/>
    <s v="FUR-FU-10001215"/>
    <x v="0"/>
    <s v="Furnishings"/>
    <s v="Howard Miller 11-1/2&quot; Diameter Brentwood Wall Clock"/>
    <n v="474.43"/>
    <n v="11"/>
    <n v="0"/>
    <n v="199.26060000000001"/>
  </r>
  <r>
    <n v="4011"/>
    <s v="CA-2017-100811"/>
    <d v="2017-11-21T00:00:00"/>
    <x v="865"/>
    <x v="2"/>
    <s v="CC-12475"/>
    <s v="Cindy Chapman"/>
    <s v="Consumer"/>
    <s v="United States"/>
    <x v="10"/>
    <s v="Pennsylvania"/>
    <n v="19143"/>
    <x v="3"/>
    <s v="OFF-PA-10001204"/>
    <x v="1"/>
    <s v="Paper"/>
    <s v="Xerox 1972"/>
    <n v="8.4480000000000004"/>
    <n v="2"/>
    <n v="0.2"/>
    <n v="2.64"/>
  </r>
  <r>
    <n v="4012"/>
    <s v="CA-2017-100811"/>
    <d v="2017-11-21T00:00:00"/>
    <x v="865"/>
    <x v="2"/>
    <s v="CC-12475"/>
    <s v="Cindy Chapman"/>
    <s v="Consumer"/>
    <s v="United States"/>
    <x v="10"/>
    <s v="Pennsylvania"/>
    <n v="19143"/>
    <x v="3"/>
    <s v="OFF-ST-10002444"/>
    <x v="1"/>
    <s v="Storage"/>
    <s v="Recycled Eldon Regeneration Jumbo File"/>
    <n v="39.295999999999999"/>
    <n v="4"/>
    <n v="0.2"/>
    <n v="3.9296000000000002"/>
  </r>
  <r>
    <n v="4013"/>
    <s v="CA-2015-153612"/>
    <d v="2015-12-22T00:00:00"/>
    <x v="98"/>
    <x v="1"/>
    <s v="BT-11305"/>
    <s v="Beth Thompson"/>
    <s v="Home Office"/>
    <s v="United States"/>
    <x v="384"/>
    <s v="Wisconsin"/>
    <n v="54880"/>
    <x v="2"/>
    <s v="OFF-AR-10000203"/>
    <x v="1"/>
    <s v="Art"/>
    <s v="Newell 336"/>
    <n v="17.12"/>
    <n v="4"/>
    <n v="0"/>
    <n v="4.9648000000000003"/>
  </r>
  <r>
    <n v="4014"/>
    <s v="CA-2015-165624"/>
    <d v="2015-08-23T00:00:00"/>
    <x v="269"/>
    <x v="1"/>
    <s v="FH-14350"/>
    <s v="Fred Harton"/>
    <s v="Consumer"/>
    <s v="United States"/>
    <x v="118"/>
    <s v="Georgia"/>
    <n v="30318"/>
    <x v="0"/>
    <s v="OFF-AP-10000828"/>
    <x v="1"/>
    <s v="Appliances"/>
    <s v="Avanti 4.4 Cu. Ft. Refrigerator"/>
    <n v="542.94000000000005"/>
    <n v="3"/>
    <n v="0"/>
    <n v="152.0232"/>
  </r>
  <r>
    <n v="4015"/>
    <s v="CA-2015-165624"/>
    <d v="2015-08-23T00:00:00"/>
    <x v="269"/>
    <x v="1"/>
    <s v="FH-14350"/>
    <s v="Fred Harton"/>
    <s v="Consumer"/>
    <s v="United States"/>
    <x v="118"/>
    <s v="Georgia"/>
    <n v="30318"/>
    <x v="0"/>
    <s v="OFF-LA-10003190"/>
    <x v="1"/>
    <s v="Labels"/>
    <s v="Avery 474"/>
    <n v="8.64"/>
    <n v="3"/>
    <n v="0"/>
    <n v="4.2336"/>
  </r>
  <r>
    <n v="4016"/>
    <s v="CA-2015-165624"/>
    <d v="2015-08-23T00:00:00"/>
    <x v="269"/>
    <x v="1"/>
    <s v="FH-14350"/>
    <s v="Fred Harton"/>
    <s v="Consumer"/>
    <s v="United States"/>
    <x v="118"/>
    <s v="Georgia"/>
    <n v="30318"/>
    <x v="0"/>
    <s v="OFF-PA-10002319"/>
    <x v="1"/>
    <s v="Paper"/>
    <s v="Xerox 1944"/>
    <n v="193.8"/>
    <n v="5"/>
    <n v="0"/>
    <n v="94.962000000000003"/>
  </r>
  <r>
    <n v="4017"/>
    <s v="CA-2015-165624"/>
    <d v="2015-08-23T00:00:00"/>
    <x v="269"/>
    <x v="1"/>
    <s v="FH-14350"/>
    <s v="Fred Harton"/>
    <s v="Consumer"/>
    <s v="United States"/>
    <x v="118"/>
    <s v="Georgia"/>
    <n v="30318"/>
    <x v="0"/>
    <s v="OFF-PA-10003893"/>
    <x v="1"/>
    <s v="Paper"/>
    <s v="Xerox 1962"/>
    <n v="21.4"/>
    <n v="5"/>
    <n v="0"/>
    <n v="9.6300000000000008"/>
  </r>
  <r>
    <n v="4018"/>
    <s v="CA-2015-165624"/>
    <d v="2015-08-23T00:00:00"/>
    <x v="269"/>
    <x v="1"/>
    <s v="FH-14350"/>
    <s v="Fred Harton"/>
    <s v="Consumer"/>
    <s v="United States"/>
    <x v="118"/>
    <s v="Georgia"/>
    <n v="30318"/>
    <x v="0"/>
    <s v="OFF-PA-10002499"/>
    <x v="1"/>
    <s v="Paper"/>
    <s v="Xerox 1890"/>
    <n v="97.88"/>
    <n v="2"/>
    <n v="0"/>
    <n v="48.94"/>
  </r>
  <r>
    <n v="4019"/>
    <s v="CA-2015-165624"/>
    <d v="2015-08-23T00:00:00"/>
    <x v="269"/>
    <x v="1"/>
    <s v="FH-14350"/>
    <s v="Fred Harton"/>
    <s v="Consumer"/>
    <s v="United States"/>
    <x v="118"/>
    <s v="Georgia"/>
    <n v="30318"/>
    <x v="0"/>
    <s v="TEC-AC-10004568"/>
    <x v="2"/>
    <s v="Accessories"/>
    <s v="Maxell LTO Ultrium - 800 GB"/>
    <n v="251.91"/>
    <n v="9"/>
    <n v="0"/>
    <n v="47.862900000000003"/>
  </r>
  <r>
    <n v="4020"/>
    <s v="CA-2015-165624"/>
    <d v="2015-08-23T00:00:00"/>
    <x v="269"/>
    <x v="1"/>
    <s v="FH-14350"/>
    <s v="Fred Harton"/>
    <s v="Consumer"/>
    <s v="United States"/>
    <x v="118"/>
    <s v="Georgia"/>
    <n v="30318"/>
    <x v="0"/>
    <s v="OFF-AP-10001492"/>
    <x v="1"/>
    <s v="Appliances"/>
    <s v="Acco Six-Outlet Power Strip, 4' Cord Length"/>
    <n v="25.86"/>
    <n v="3"/>
    <n v="0"/>
    <n v="6.7236000000000002"/>
  </r>
  <r>
    <n v="4021"/>
    <s v="CA-2014-154963"/>
    <d v="2014-06-22T00:00:00"/>
    <x v="1004"/>
    <x v="1"/>
    <s v="AA-10645"/>
    <s v="Anna Andreadi"/>
    <s v="Consumer"/>
    <s v="United States"/>
    <x v="142"/>
    <s v="Pennsylvania"/>
    <n v="19013"/>
    <x v="3"/>
    <s v="FUR-CH-10004698"/>
    <x v="0"/>
    <s v="Chairs"/>
    <s v="Padded Folding Chairs, Black, 4/Carton"/>
    <n v="170.05799999999999"/>
    <n v="3"/>
    <n v="0.3"/>
    <n v="-4.8587999999999898"/>
  </r>
  <r>
    <n v="4022"/>
    <s v="CA-2014-154963"/>
    <d v="2014-06-22T00:00:00"/>
    <x v="1004"/>
    <x v="1"/>
    <s v="AA-10645"/>
    <s v="Anna Andreadi"/>
    <s v="Consumer"/>
    <s v="United States"/>
    <x v="142"/>
    <s v="Pennsylvania"/>
    <n v="19013"/>
    <x v="3"/>
    <s v="TEC-PH-10004093"/>
    <x v="2"/>
    <s v="Phones"/>
    <s v="Panasonic Kx-TS550"/>
    <n v="82.781999999999996"/>
    <n v="3"/>
    <n v="0.4"/>
    <n v="-15.1767"/>
  </r>
  <r>
    <n v="4023"/>
    <s v="CA-2014-154963"/>
    <d v="2014-06-22T00:00:00"/>
    <x v="1004"/>
    <x v="1"/>
    <s v="AA-10645"/>
    <s v="Anna Andreadi"/>
    <s v="Consumer"/>
    <s v="United States"/>
    <x v="142"/>
    <s v="Pennsylvania"/>
    <n v="19013"/>
    <x v="3"/>
    <s v="FUR-CH-10000454"/>
    <x v="0"/>
    <s v="Chairs"/>
    <s v="Hon Deluxe Fabric Upholstered Stacking Chairs, Rounded Back"/>
    <n v="853.93"/>
    <n v="5"/>
    <n v="0.3"/>
    <n v="0"/>
  </r>
  <r>
    <n v="4024"/>
    <s v="CA-2017-130764"/>
    <d v="2017-10-27T00:00:00"/>
    <x v="980"/>
    <x v="2"/>
    <s v="JO-15145"/>
    <s v="Jack O'Briant"/>
    <s v="Corporate"/>
    <s v="United States"/>
    <x v="8"/>
    <s v="California"/>
    <n v="94110"/>
    <x v="1"/>
    <s v="FUR-BO-10003034"/>
    <x v="0"/>
    <s v="Bookcases"/>
    <s v="O'Sullivan Elevations Bookcase, Cherry Finish"/>
    <n v="556.66499999999996"/>
    <n v="5"/>
    <n v="0.15"/>
    <n v="6.5490000000000199"/>
  </r>
  <r>
    <n v="4025"/>
    <s v="CA-2017-130764"/>
    <d v="2017-10-27T00:00:00"/>
    <x v="980"/>
    <x v="2"/>
    <s v="JO-15145"/>
    <s v="Jack O'Briant"/>
    <s v="Corporate"/>
    <s v="United States"/>
    <x v="8"/>
    <s v="California"/>
    <n v="94110"/>
    <x v="1"/>
    <s v="TEC-PH-10003215"/>
    <x v="2"/>
    <s v="Phones"/>
    <s v="Jackery Bar Premium Fast-charging Portable Charger"/>
    <n v="95.84"/>
    <n v="4"/>
    <n v="0.2"/>
    <n v="34.741999999999997"/>
  </r>
  <r>
    <n v="4026"/>
    <s v="CA-2017-139311"/>
    <d v="2017-08-11T00:00:00"/>
    <x v="851"/>
    <x v="2"/>
    <s v="SF-20965"/>
    <s v="Sylvia Foulston"/>
    <s v="Corporate"/>
    <s v="United States"/>
    <x v="385"/>
    <s v="Texas"/>
    <n v="76021"/>
    <x v="2"/>
    <s v="OFF-PA-10001776"/>
    <x v="1"/>
    <s v="Paper"/>
    <s v="Wirebound Message Books, Four 2 3/4&quot; x 5&quot; Forms per Page, 600 Sets per Book"/>
    <n v="29.664000000000001"/>
    <n v="4"/>
    <n v="0.2"/>
    <n v="10.0116"/>
  </r>
  <r>
    <n v="4027"/>
    <s v="CA-2017-139311"/>
    <d v="2017-08-11T00:00:00"/>
    <x v="851"/>
    <x v="2"/>
    <s v="SF-20965"/>
    <s v="Sylvia Foulston"/>
    <s v="Corporate"/>
    <s v="United States"/>
    <x v="385"/>
    <s v="Texas"/>
    <n v="76021"/>
    <x v="2"/>
    <s v="OFF-AR-10004582"/>
    <x v="1"/>
    <s v="Art"/>
    <s v="BIC Brite Liner Grip Highlighters"/>
    <n v="9.1839999999999993"/>
    <n v="7"/>
    <n v="0.2"/>
    <n v="2.87"/>
  </r>
  <r>
    <n v="4028"/>
    <s v="CA-2017-139311"/>
    <d v="2017-08-11T00:00:00"/>
    <x v="851"/>
    <x v="2"/>
    <s v="SF-20965"/>
    <s v="Sylvia Foulston"/>
    <s v="Corporate"/>
    <s v="United States"/>
    <x v="385"/>
    <s v="Texas"/>
    <n v="76021"/>
    <x v="2"/>
    <s v="TEC-PH-10001557"/>
    <x v="2"/>
    <s v="Phones"/>
    <s v="Pyle PMP37LED"/>
    <n v="153.584"/>
    <n v="2"/>
    <n v="0.2"/>
    <n v="13.438599999999999"/>
  </r>
  <r>
    <n v="4029"/>
    <s v="CA-2017-139311"/>
    <d v="2017-08-11T00:00:00"/>
    <x v="851"/>
    <x v="2"/>
    <s v="SF-20965"/>
    <s v="Sylvia Foulston"/>
    <s v="Corporate"/>
    <s v="United States"/>
    <x v="385"/>
    <s v="Texas"/>
    <n v="76021"/>
    <x v="2"/>
    <s v="OFF-BI-10004209"/>
    <x v="1"/>
    <s v="Binders"/>
    <s v="Fellowes Twister Kit, Gray/Clear, 3/pkg"/>
    <n v="12.864000000000001"/>
    <n v="8"/>
    <n v="0.8"/>
    <n v="-22.512"/>
  </r>
  <r>
    <n v="4030"/>
    <s v="CA-2017-124296"/>
    <d v="2017-12-24T00:00:00"/>
    <x v="675"/>
    <x v="1"/>
    <s v="CS-12355"/>
    <s v="Christine Sundaresam"/>
    <s v="Consumer"/>
    <s v="United States"/>
    <x v="240"/>
    <s v="Louisiana"/>
    <n v="70506"/>
    <x v="0"/>
    <s v="TEC-MA-10003183"/>
    <x v="2"/>
    <s v="Machines"/>
    <s v="DYMO CardScan Personal V9 Business Card Scanner"/>
    <n v="479.97"/>
    <n v="3"/>
    <n v="0"/>
    <n v="239.98500000000001"/>
  </r>
  <r>
    <n v="4031"/>
    <s v="CA-2017-124296"/>
    <d v="2017-12-24T00:00:00"/>
    <x v="675"/>
    <x v="1"/>
    <s v="CS-12355"/>
    <s v="Christine Sundaresam"/>
    <s v="Consumer"/>
    <s v="United States"/>
    <x v="240"/>
    <s v="Louisiana"/>
    <n v="70506"/>
    <x v="0"/>
    <s v="FUR-CH-10002439"/>
    <x v="0"/>
    <s v="Chairs"/>
    <s v="Iceberg Nesting Folding Chair, 19w x 6d x 43h"/>
    <n v="232.88"/>
    <n v="4"/>
    <n v="0"/>
    <n v="60.5488"/>
  </r>
  <r>
    <n v="4032"/>
    <s v="CA-2016-169957"/>
    <d v="2016-09-26T00:00:00"/>
    <x v="424"/>
    <x v="1"/>
    <s v="SN-20710"/>
    <s v="Steve Nguyen"/>
    <s v="Home Office"/>
    <s v="United States"/>
    <x v="386"/>
    <s v="Washington"/>
    <n v="98042"/>
    <x v="1"/>
    <s v="OFF-AP-10000576"/>
    <x v="1"/>
    <s v="Appliances"/>
    <s v="Belkin 7 Outlet SurgeMaster II"/>
    <n v="236.88"/>
    <n v="6"/>
    <n v="0"/>
    <n v="66.326400000000007"/>
  </r>
  <r>
    <n v="4033"/>
    <s v="CA-2016-169957"/>
    <d v="2016-09-26T00:00:00"/>
    <x v="424"/>
    <x v="1"/>
    <s v="SN-20710"/>
    <s v="Steve Nguyen"/>
    <s v="Home Office"/>
    <s v="United States"/>
    <x v="386"/>
    <s v="Washington"/>
    <n v="98042"/>
    <x v="1"/>
    <s v="OFF-PA-10004040"/>
    <x v="1"/>
    <s v="Paper"/>
    <s v="Universal Premium White Copier/Laser Paper (20Lb. and 87 Bright)"/>
    <n v="29.9"/>
    <n v="5"/>
    <n v="0"/>
    <n v="14.651"/>
  </r>
  <r>
    <n v="4034"/>
    <s v="CA-2016-169957"/>
    <d v="2016-09-26T00:00:00"/>
    <x v="424"/>
    <x v="1"/>
    <s v="SN-20710"/>
    <s v="Steve Nguyen"/>
    <s v="Home Office"/>
    <s v="United States"/>
    <x v="386"/>
    <s v="Washington"/>
    <n v="98042"/>
    <x v="1"/>
    <s v="TEC-AC-10003063"/>
    <x v="2"/>
    <s v="Accessories"/>
    <s v="Micro Innovations USB RF Wireless Keyboard with Mouse"/>
    <n v="100"/>
    <n v="4"/>
    <n v="0"/>
    <n v="21"/>
  </r>
  <r>
    <n v="4035"/>
    <s v="US-2016-108777"/>
    <d v="2016-12-12T00:00:00"/>
    <x v="485"/>
    <x v="3"/>
    <s v="JM-15655"/>
    <s v="Jim Mitchum"/>
    <s v="Corporate"/>
    <s v="United States"/>
    <x v="160"/>
    <s v="Ohio"/>
    <n v="44052"/>
    <x v="3"/>
    <s v="OFF-BI-10003982"/>
    <x v="1"/>
    <s v="Binders"/>
    <s v="Wilson Jones Century Plastic Molded Ring Binders"/>
    <n v="18.693000000000001"/>
    <n v="3"/>
    <n v="0.7"/>
    <n v="-14.331300000000001"/>
  </r>
  <r>
    <n v="4036"/>
    <s v="US-2016-108777"/>
    <d v="2016-12-12T00:00:00"/>
    <x v="485"/>
    <x v="3"/>
    <s v="JM-15655"/>
    <s v="Jim Mitchum"/>
    <s v="Corporate"/>
    <s v="United States"/>
    <x v="160"/>
    <s v="Ohio"/>
    <n v="44052"/>
    <x v="3"/>
    <s v="TEC-AC-10002567"/>
    <x v="2"/>
    <s v="Accessories"/>
    <s v="Logitech G602 Wireless Gaming Mouse"/>
    <n v="383.952"/>
    <n v="6"/>
    <n v="0.2"/>
    <n v="76.790400000000005"/>
  </r>
  <r>
    <n v="4037"/>
    <s v="CA-2015-148859"/>
    <d v="2015-12-28T00:00:00"/>
    <x v="896"/>
    <x v="1"/>
    <s v="FH-14350"/>
    <s v="Fred Harton"/>
    <s v="Consumer"/>
    <s v="United States"/>
    <x v="22"/>
    <s v="Illinois"/>
    <n v="60623"/>
    <x v="2"/>
    <s v="OFF-ST-10004950"/>
    <x v="1"/>
    <s v="Storage"/>
    <s v="Tenex Personal Filing Tote With Secure Closure Lid, Black/Frost"/>
    <n v="24.815999999999999"/>
    <n v="2"/>
    <n v="0.2"/>
    <n v="1.5509999999999999"/>
  </r>
  <r>
    <n v="4038"/>
    <s v="CA-2014-110786"/>
    <d v="2014-12-29T00:00:00"/>
    <x v="302"/>
    <x v="1"/>
    <s v="AJ-10795"/>
    <s v="Anthony Johnson"/>
    <s v="Corporate"/>
    <s v="United States"/>
    <x v="8"/>
    <s v="California"/>
    <n v="94110"/>
    <x v="1"/>
    <s v="FUR-FU-10000550"/>
    <x v="0"/>
    <s v="Furnishings"/>
    <s v="Stacking Trays by OIC"/>
    <n v="24.9"/>
    <n v="5"/>
    <n v="0"/>
    <n v="8.2170000000000005"/>
  </r>
  <r>
    <n v="4039"/>
    <s v="CA-2014-110786"/>
    <d v="2014-12-29T00:00:00"/>
    <x v="302"/>
    <x v="1"/>
    <s v="AJ-10795"/>
    <s v="Anthony Johnson"/>
    <s v="Corporate"/>
    <s v="United States"/>
    <x v="8"/>
    <s v="California"/>
    <n v="94110"/>
    <x v="1"/>
    <s v="OFF-PA-10000528"/>
    <x v="1"/>
    <s v="Paper"/>
    <s v="Xerox 1981"/>
    <n v="21.12"/>
    <n v="4"/>
    <n v="0"/>
    <n v="9.5039999999999996"/>
  </r>
  <r>
    <n v="4040"/>
    <s v="CA-2014-110786"/>
    <d v="2014-12-29T00:00:00"/>
    <x v="302"/>
    <x v="1"/>
    <s v="AJ-10795"/>
    <s v="Anthony Johnson"/>
    <s v="Corporate"/>
    <s v="United States"/>
    <x v="8"/>
    <s v="California"/>
    <n v="94110"/>
    <x v="1"/>
    <s v="TEC-MA-10003183"/>
    <x v="2"/>
    <s v="Machines"/>
    <s v="DYMO CardScan Personal V9 Business Card Scanner"/>
    <n v="767.952"/>
    <n v="6"/>
    <n v="0.2"/>
    <n v="287.98200000000003"/>
  </r>
  <r>
    <n v="4041"/>
    <s v="CA-2014-110786"/>
    <d v="2014-12-29T00:00:00"/>
    <x v="302"/>
    <x v="1"/>
    <s v="AJ-10795"/>
    <s v="Anthony Johnson"/>
    <s v="Corporate"/>
    <s v="United States"/>
    <x v="8"/>
    <s v="California"/>
    <n v="94110"/>
    <x v="1"/>
    <s v="OFF-BI-10003305"/>
    <x v="1"/>
    <s v="Binders"/>
    <s v="Avery Hanging File Binders"/>
    <n v="14.352"/>
    <n v="3"/>
    <n v="0.2"/>
    <n v="4.6643999999999997"/>
  </r>
  <r>
    <n v="4042"/>
    <s v="CA-2014-110786"/>
    <d v="2014-12-29T00:00:00"/>
    <x v="302"/>
    <x v="1"/>
    <s v="AJ-10795"/>
    <s v="Anthony Johnson"/>
    <s v="Corporate"/>
    <s v="United States"/>
    <x v="8"/>
    <s v="California"/>
    <n v="94110"/>
    <x v="1"/>
    <s v="TEC-PH-10001425"/>
    <x v="2"/>
    <s v="Phones"/>
    <s v="Mophie Juice Pack Helium for iPhone"/>
    <n v="191.976"/>
    <n v="3"/>
    <n v="0.2"/>
    <n v="19.197600000000001"/>
  </r>
  <r>
    <n v="4043"/>
    <s v="CA-2014-110786"/>
    <d v="2014-12-29T00:00:00"/>
    <x v="302"/>
    <x v="1"/>
    <s v="AJ-10795"/>
    <s v="Anthony Johnson"/>
    <s v="Corporate"/>
    <s v="United States"/>
    <x v="8"/>
    <s v="California"/>
    <n v="94110"/>
    <x v="1"/>
    <s v="OFF-LA-10001474"/>
    <x v="1"/>
    <s v="Labels"/>
    <s v="Avery 477"/>
    <n v="274.77"/>
    <n v="9"/>
    <n v="0"/>
    <n v="126.3942"/>
  </r>
  <r>
    <n v="4044"/>
    <s v="CA-2014-110786"/>
    <d v="2014-12-29T00:00:00"/>
    <x v="302"/>
    <x v="1"/>
    <s v="AJ-10795"/>
    <s v="Anthony Johnson"/>
    <s v="Corporate"/>
    <s v="United States"/>
    <x v="8"/>
    <s v="California"/>
    <n v="94110"/>
    <x v="1"/>
    <s v="FUR-FU-10000672"/>
    <x v="0"/>
    <s v="Furnishings"/>
    <s v="Executive Impressions 10&quot; Spectator Wall Clock"/>
    <n v="70.56"/>
    <n v="6"/>
    <n v="0"/>
    <n v="23.990400000000001"/>
  </r>
  <r>
    <n v="4045"/>
    <s v="CA-2015-137750"/>
    <d v="2015-06-25T00:00:00"/>
    <x v="314"/>
    <x v="1"/>
    <s v="JF-15565"/>
    <s v="Jill Fjeld"/>
    <s v="Consumer"/>
    <s v="United States"/>
    <x v="8"/>
    <s v="California"/>
    <n v="94110"/>
    <x v="1"/>
    <s v="FUR-FU-10001979"/>
    <x v="0"/>
    <s v="Furnishings"/>
    <s v="Dana Halogen Swing-Arm Architect Lamp"/>
    <n v="204.85"/>
    <n v="5"/>
    <n v="0"/>
    <n v="57.357999999999997"/>
  </r>
  <r>
    <n v="4046"/>
    <s v="CA-2015-136378"/>
    <d v="2015-04-02T00:00:00"/>
    <x v="828"/>
    <x v="1"/>
    <s v="CS-11845"/>
    <s v="Cari Sayre"/>
    <s v="Corporate"/>
    <s v="United States"/>
    <x v="12"/>
    <s v="Texas"/>
    <n v="77070"/>
    <x v="2"/>
    <s v="OFF-BI-10003707"/>
    <x v="1"/>
    <s v="Binders"/>
    <s v="Aluminum Screw Posts"/>
    <n v="9.1560000000000006"/>
    <n v="3"/>
    <n v="0.8"/>
    <n v="-13.734"/>
  </r>
  <r>
    <n v="4047"/>
    <s v="CA-2017-100356"/>
    <d v="2017-10-21T00:00:00"/>
    <x v="512"/>
    <x v="1"/>
    <s v="SP-20920"/>
    <s v="Susan Pistek"/>
    <s v="Consumer"/>
    <s v="United States"/>
    <x v="22"/>
    <s v="Illinois"/>
    <n v="60653"/>
    <x v="2"/>
    <s v="OFF-AP-10002191"/>
    <x v="1"/>
    <s v="Appliances"/>
    <s v="Belkin 8 Outlet SurgeMaster II Gold Surge Protector"/>
    <n v="23.992000000000001"/>
    <n v="2"/>
    <n v="0.8"/>
    <n v="-62.379199999999997"/>
  </r>
  <r>
    <n v="4048"/>
    <s v="US-2015-166520"/>
    <d v="2015-07-16T00:00:00"/>
    <x v="830"/>
    <x v="2"/>
    <s v="KE-16420"/>
    <s v="Katrina Edelman"/>
    <s v="Corporate"/>
    <s v="United States"/>
    <x v="20"/>
    <s v="New York"/>
    <n v="10035"/>
    <x v="3"/>
    <s v="OFF-PA-10000501"/>
    <x v="1"/>
    <s v="Paper"/>
    <s v="Petty Cash Envelope"/>
    <n v="80.88"/>
    <n v="3"/>
    <n v="0"/>
    <n v="39.6312"/>
  </r>
  <r>
    <n v="4049"/>
    <s v="US-2015-166520"/>
    <d v="2015-07-16T00:00:00"/>
    <x v="830"/>
    <x v="2"/>
    <s v="KE-16420"/>
    <s v="Katrina Edelman"/>
    <s v="Corporate"/>
    <s v="United States"/>
    <x v="20"/>
    <s v="New York"/>
    <n v="10035"/>
    <x v="3"/>
    <s v="TEC-AC-10001990"/>
    <x v="2"/>
    <s v="Accessories"/>
    <s v="Kensington Orbit Wireless Mobile Trackball for PC and Mac"/>
    <n v="599.9"/>
    <n v="10"/>
    <n v="0"/>
    <n v="191.96799999999999"/>
  </r>
  <r>
    <n v="4050"/>
    <s v="CA-2017-136350"/>
    <d v="2017-06-24T00:00:00"/>
    <x v="356"/>
    <x v="0"/>
    <s v="GA-14515"/>
    <s v="George Ashbrook"/>
    <s v="Consumer"/>
    <s v="United States"/>
    <x v="20"/>
    <s v="New York"/>
    <n v="10011"/>
    <x v="3"/>
    <s v="FUR-FU-10003601"/>
    <x v="0"/>
    <s v="Furnishings"/>
    <s v="Deflect-o RollaMat Studded, Beveled Mat for Medium Pile Carpeting"/>
    <n v="276.69"/>
    <n v="3"/>
    <n v="0"/>
    <n v="49.804200000000002"/>
  </r>
  <r>
    <n v="4051"/>
    <s v="CA-2017-136350"/>
    <d v="2017-06-24T00:00:00"/>
    <x v="356"/>
    <x v="0"/>
    <s v="GA-14515"/>
    <s v="George Ashbrook"/>
    <s v="Consumer"/>
    <s v="United States"/>
    <x v="20"/>
    <s v="New York"/>
    <n v="10011"/>
    <x v="3"/>
    <s v="FUR-CH-10001891"/>
    <x v="0"/>
    <s v="Chairs"/>
    <s v="Global Deluxe Office Fabric Chairs"/>
    <n v="172.76400000000001"/>
    <n v="2"/>
    <n v="0.1"/>
    <n v="32.633200000000002"/>
  </r>
  <r>
    <n v="4052"/>
    <s v="CA-2014-122931"/>
    <d v="2014-09-29T00:00:00"/>
    <x v="127"/>
    <x v="1"/>
    <s v="SM-20950"/>
    <s v="Suzanne McNair"/>
    <s v="Corporate"/>
    <s v="United States"/>
    <x v="10"/>
    <s v="Pennsylvania"/>
    <n v="19134"/>
    <x v="3"/>
    <s v="OFF-AR-10003469"/>
    <x v="1"/>
    <s v="Art"/>
    <s v="Nontoxic Chalk"/>
    <n v="4.2240000000000002"/>
    <n v="3"/>
    <n v="0.2"/>
    <n v="1.4783999999999999"/>
  </r>
  <r>
    <n v="4053"/>
    <s v="CA-2014-122931"/>
    <d v="2014-09-29T00:00:00"/>
    <x v="127"/>
    <x v="1"/>
    <s v="SM-20950"/>
    <s v="Suzanne McNair"/>
    <s v="Corporate"/>
    <s v="United States"/>
    <x v="10"/>
    <s v="Pennsylvania"/>
    <n v="19134"/>
    <x v="3"/>
    <s v="FUR-TA-10004175"/>
    <x v="0"/>
    <s v="Tables"/>
    <s v="Hon 30&quot; x 60&quot; Table with Locking Drawer"/>
    <n v="409.27199999999999"/>
    <n v="2"/>
    <n v="0.4"/>
    <n v="-81.854399999999998"/>
  </r>
  <r>
    <n v="4054"/>
    <s v="CA-2014-122931"/>
    <d v="2014-09-29T00:00:00"/>
    <x v="127"/>
    <x v="1"/>
    <s v="SM-20950"/>
    <s v="Suzanne McNair"/>
    <s v="Corporate"/>
    <s v="United States"/>
    <x v="10"/>
    <s v="Pennsylvania"/>
    <n v="19134"/>
    <x v="3"/>
    <s v="OFF-LA-10002945"/>
    <x v="1"/>
    <s v="Labels"/>
    <s v="Permanent Self-Adhesive File Folder Labels for Typewriters, 1 1/8 x 3 1/2, White"/>
    <n v="55.44"/>
    <n v="11"/>
    <n v="0.2"/>
    <n v="18.018000000000001"/>
  </r>
  <r>
    <n v="4055"/>
    <s v="CA-2014-122931"/>
    <d v="2014-09-29T00:00:00"/>
    <x v="127"/>
    <x v="1"/>
    <s v="SM-20950"/>
    <s v="Suzanne McNair"/>
    <s v="Corporate"/>
    <s v="United States"/>
    <x v="10"/>
    <s v="Pennsylvania"/>
    <n v="19134"/>
    <x v="3"/>
    <s v="OFF-PA-10000533"/>
    <x v="1"/>
    <s v="Paper"/>
    <s v="Southworth Parchment Paper &amp; Envelopes"/>
    <n v="20.928000000000001"/>
    <n v="4"/>
    <n v="0.2"/>
    <n v="6.8015999999999996"/>
  </r>
  <r>
    <n v="4056"/>
    <s v="CA-2014-122931"/>
    <d v="2014-09-29T00:00:00"/>
    <x v="127"/>
    <x v="1"/>
    <s v="SM-20950"/>
    <s v="Suzanne McNair"/>
    <s v="Corporate"/>
    <s v="United States"/>
    <x v="10"/>
    <s v="Pennsylvania"/>
    <n v="19134"/>
    <x v="3"/>
    <s v="OFF-ST-10004459"/>
    <x v="1"/>
    <s v="Storage"/>
    <s v="Tennsco Single-Tier Lockers"/>
    <n v="1801.6320000000001"/>
    <n v="6"/>
    <n v="0.2"/>
    <n v="-337.80599999999998"/>
  </r>
  <r>
    <n v="4057"/>
    <s v="CA-2014-122931"/>
    <d v="2014-09-29T00:00:00"/>
    <x v="127"/>
    <x v="1"/>
    <s v="SM-20950"/>
    <s v="Suzanne McNair"/>
    <s v="Corporate"/>
    <s v="United States"/>
    <x v="10"/>
    <s v="Pennsylvania"/>
    <n v="19134"/>
    <x v="3"/>
    <s v="FUR-TA-10004147"/>
    <x v="0"/>
    <s v="Tables"/>
    <s v="Hon 4060 Series Tables"/>
    <n v="67.176000000000002"/>
    <n v="1"/>
    <n v="0.4"/>
    <n v="-20.152799999999999"/>
  </r>
  <r>
    <n v="4058"/>
    <s v="CA-2014-163034"/>
    <d v="2014-11-24T00:00:00"/>
    <x v="986"/>
    <x v="1"/>
    <s v="DK-12985"/>
    <s v="Darren Koutras"/>
    <s v="Consumer"/>
    <s v="United States"/>
    <x v="22"/>
    <s v="Illinois"/>
    <n v="60610"/>
    <x v="2"/>
    <s v="OFF-ST-10000046"/>
    <x v="1"/>
    <s v="Storage"/>
    <s v="Fellowes Super Stor/Drawer Files"/>
    <n v="646.20000000000005"/>
    <n v="5"/>
    <n v="0.2"/>
    <n v="-8.0774999999999899"/>
  </r>
  <r>
    <n v="4059"/>
    <s v="CA-2015-124058"/>
    <d v="2015-11-20T00:00:00"/>
    <x v="1005"/>
    <x v="1"/>
    <s v="LC-16885"/>
    <s v="Lena Creighton"/>
    <s v="Consumer"/>
    <s v="United States"/>
    <x v="182"/>
    <s v="California"/>
    <n v="94601"/>
    <x v="1"/>
    <s v="TEC-PH-10004774"/>
    <x v="2"/>
    <s v="Phones"/>
    <s v="Gear Head AU3700S Headset"/>
    <n v="72.744"/>
    <n v="7"/>
    <n v="0.2"/>
    <n v="-15.4581"/>
  </r>
  <r>
    <n v="4060"/>
    <s v="CA-2015-124058"/>
    <d v="2015-11-20T00:00:00"/>
    <x v="1005"/>
    <x v="1"/>
    <s v="LC-16885"/>
    <s v="Lena Creighton"/>
    <s v="Consumer"/>
    <s v="United States"/>
    <x v="182"/>
    <s v="California"/>
    <n v="94601"/>
    <x v="1"/>
    <s v="FUR-CH-10000595"/>
    <x v="0"/>
    <s v="Chairs"/>
    <s v="Safco Contoured Stacking Chairs"/>
    <n v="572.16"/>
    <n v="3"/>
    <n v="0.2"/>
    <n v="35.76"/>
  </r>
  <r>
    <n v="4061"/>
    <s v="CA-2016-129196"/>
    <d v="2016-11-01T00:00:00"/>
    <x v="237"/>
    <x v="1"/>
    <s v="XP-21865"/>
    <s v="Xylona Preis"/>
    <s v="Consumer"/>
    <s v="United States"/>
    <x v="22"/>
    <s v="Illinois"/>
    <n v="60610"/>
    <x v="2"/>
    <s v="TEC-AC-10002473"/>
    <x v="2"/>
    <s v="Accessories"/>
    <s v="Maxell 4.7GB DVD-R"/>
    <n v="68.111999999999995"/>
    <n v="3"/>
    <n v="0.2"/>
    <n v="17.8794"/>
  </r>
  <r>
    <n v="4062"/>
    <s v="US-2015-138716"/>
    <d v="2015-09-17T00:00:00"/>
    <x v="1006"/>
    <x v="2"/>
    <s v="CS-11845"/>
    <s v="Cari Sayre"/>
    <s v="Corporate"/>
    <s v="United States"/>
    <x v="4"/>
    <s v="Washington"/>
    <n v="98105"/>
    <x v="1"/>
    <s v="OFF-BI-10001628"/>
    <x v="1"/>
    <s v="Binders"/>
    <s v="Acco Data Flex Cable Posts For Top &amp; Bottom Load Binders, 6&quot; Capacity"/>
    <n v="25.032"/>
    <n v="3"/>
    <n v="0.2"/>
    <n v="7.8224999999999998"/>
  </r>
  <r>
    <n v="4063"/>
    <s v="US-2016-122182"/>
    <d v="2016-03-10T00:00:00"/>
    <x v="1007"/>
    <x v="1"/>
    <s v="BD-11770"/>
    <s v="Bryan Davis"/>
    <s v="Consumer"/>
    <s v="United States"/>
    <x v="10"/>
    <s v="Pennsylvania"/>
    <n v="19143"/>
    <x v="3"/>
    <s v="TEC-AC-10002800"/>
    <x v="2"/>
    <s v="Accessories"/>
    <s v="Plantronics Audio 478 Stereo USB Headset"/>
    <n v="39.991999999999997"/>
    <n v="1"/>
    <n v="0.2"/>
    <n v="7.4984999999999999"/>
  </r>
  <r>
    <n v="4064"/>
    <s v="US-2014-130358"/>
    <d v="2014-06-23T00:00:00"/>
    <x v="1008"/>
    <x v="2"/>
    <s v="DL-13330"/>
    <s v="Denise Leinenbach"/>
    <s v="Consumer"/>
    <s v="United States"/>
    <x v="3"/>
    <s v="North Carolina"/>
    <n v="28027"/>
    <x v="0"/>
    <s v="OFF-AR-10002766"/>
    <x v="1"/>
    <s v="Art"/>
    <s v="Prang Drawing Pencil Set"/>
    <n v="20.015999999999998"/>
    <n v="9"/>
    <n v="0.2"/>
    <n v="1.7514000000000001"/>
  </r>
  <r>
    <n v="4065"/>
    <s v="US-2014-130358"/>
    <d v="2014-06-23T00:00:00"/>
    <x v="1008"/>
    <x v="2"/>
    <s v="DL-13330"/>
    <s v="Denise Leinenbach"/>
    <s v="Consumer"/>
    <s v="United States"/>
    <x v="3"/>
    <s v="North Carolina"/>
    <n v="28027"/>
    <x v="0"/>
    <s v="OFF-SU-10002522"/>
    <x v="1"/>
    <s v="Supplies"/>
    <s v="Acme Kleen Earth Office Shears"/>
    <n v="3.1040000000000001"/>
    <n v="1"/>
    <n v="0.2"/>
    <n v="0.34920000000000001"/>
  </r>
  <r>
    <n v="4066"/>
    <s v="CA-2014-102673"/>
    <d v="2014-11-01T00:00:00"/>
    <x v="840"/>
    <x v="1"/>
    <s v="KH-16630"/>
    <s v="Ken Heidel"/>
    <s v="Corporate"/>
    <s v="United States"/>
    <x v="35"/>
    <s v="North Carolina"/>
    <n v="28205"/>
    <x v="0"/>
    <s v="OFF-FA-10003021"/>
    <x v="1"/>
    <s v="Fasteners"/>
    <s v="Staples"/>
    <n v="7.52"/>
    <n v="5"/>
    <n v="0.2"/>
    <n v="1.41"/>
  </r>
  <r>
    <n v="4067"/>
    <s v="CA-2014-102673"/>
    <d v="2014-11-01T00:00:00"/>
    <x v="840"/>
    <x v="1"/>
    <s v="KH-16630"/>
    <s v="Ken Heidel"/>
    <s v="Corporate"/>
    <s v="United States"/>
    <x v="35"/>
    <s v="North Carolina"/>
    <n v="28205"/>
    <x v="0"/>
    <s v="OFF-AR-10000634"/>
    <x v="1"/>
    <s v="Art"/>
    <s v="Newell 320"/>
    <n v="10.272"/>
    <n v="3"/>
    <n v="0.2"/>
    <n v="0.89880000000000004"/>
  </r>
  <r>
    <n v="4068"/>
    <s v="CA-2014-102673"/>
    <d v="2014-11-01T00:00:00"/>
    <x v="840"/>
    <x v="1"/>
    <s v="KH-16630"/>
    <s v="Ken Heidel"/>
    <s v="Corporate"/>
    <s v="United States"/>
    <x v="35"/>
    <s v="North Carolina"/>
    <n v="28205"/>
    <x v="0"/>
    <s v="OFF-LA-10001771"/>
    <x v="1"/>
    <s v="Labels"/>
    <s v="Avery 513"/>
    <n v="47.808"/>
    <n v="12"/>
    <n v="0.2"/>
    <n v="15.537599999999999"/>
  </r>
  <r>
    <n v="4069"/>
    <s v="CA-2014-102673"/>
    <d v="2014-11-01T00:00:00"/>
    <x v="840"/>
    <x v="1"/>
    <s v="KH-16630"/>
    <s v="Ken Heidel"/>
    <s v="Corporate"/>
    <s v="United States"/>
    <x v="35"/>
    <s v="North Carolina"/>
    <n v="28205"/>
    <x v="0"/>
    <s v="TEC-PH-10004434"/>
    <x v="2"/>
    <s v="Phones"/>
    <s v="Cisco IP Phone 7961G VoIP phone - Dark gray"/>
    <n v="978.84"/>
    <n v="9"/>
    <n v="0.2"/>
    <n v="110.1195"/>
  </r>
  <r>
    <n v="4070"/>
    <s v="CA-2016-145303"/>
    <d v="2016-08-28T00:00:00"/>
    <x v="1009"/>
    <x v="2"/>
    <s v="TP-21415"/>
    <s v="Tom Prescott"/>
    <s v="Consumer"/>
    <s v="United States"/>
    <x v="61"/>
    <s v="Texas"/>
    <n v="75081"/>
    <x v="2"/>
    <s v="OFF-BI-10000050"/>
    <x v="1"/>
    <s v="Binders"/>
    <s v="Angle-D Binders with Locking Rings, Label Holders"/>
    <n v="13.14"/>
    <n v="9"/>
    <n v="0.8"/>
    <n v="-21.681000000000001"/>
  </r>
  <r>
    <n v="4071"/>
    <s v="CA-2016-145303"/>
    <d v="2016-08-28T00:00:00"/>
    <x v="1009"/>
    <x v="2"/>
    <s v="TP-21415"/>
    <s v="Tom Prescott"/>
    <s v="Consumer"/>
    <s v="United States"/>
    <x v="61"/>
    <s v="Texas"/>
    <n v="75081"/>
    <x v="2"/>
    <s v="OFF-BI-10002414"/>
    <x v="1"/>
    <s v="Binders"/>
    <s v="GBC ProClick Spines for 32-Hole Punch"/>
    <n v="10.023999999999999"/>
    <n v="4"/>
    <n v="0.8"/>
    <n v="-16.5396"/>
  </r>
  <r>
    <n v="4072"/>
    <s v="CA-2016-145303"/>
    <d v="2016-08-28T00:00:00"/>
    <x v="1009"/>
    <x v="2"/>
    <s v="TP-21415"/>
    <s v="Tom Prescott"/>
    <s v="Consumer"/>
    <s v="United States"/>
    <x v="61"/>
    <s v="Texas"/>
    <n v="75081"/>
    <x v="2"/>
    <s v="FUR-BO-10003159"/>
    <x v="0"/>
    <s v="Bookcases"/>
    <s v="Sauder Camden County Collection Libraries, Planked Cherry Finish"/>
    <n v="156.37280000000001"/>
    <n v="2"/>
    <n v="0.32"/>
    <n v="-52.890799999999999"/>
  </r>
  <r>
    <n v="4073"/>
    <s v="CA-2015-156104"/>
    <d v="2015-12-06T00:00:00"/>
    <x v="222"/>
    <x v="0"/>
    <s v="NP-18685"/>
    <s v="Nora Pelletier"/>
    <s v="Home Office"/>
    <s v="United States"/>
    <x v="245"/>
    <s v="Indiana"/>
    <n v="46203"/>
    <x v="2"/>
    <s v="TEC-CO-10002095"/>
    <x v="2"/>
    <s v="Copiers"/>
    <s v="Hewlett Packard 610 Color Digital Copier / Printer"/>
    <n v="999.98"/>
    <n v="2"/>
    <n v="0"/>
    <n v="449.99099999999999"/>
  </r>
  <r>
    <n v="4074"/>
    <s v="US-2015-164308"/>
    <d v="2015-09-24T00:00:00"/>
    <x v="538"/>
    <x v="2"/>
    <s v="SC-20680"/>
    <s v="Steve Carroll"/>
    <s v="Home Office"/>
    <s v="United States"/>
    <x v="387"/>
    <s v="Oklahoma"/>
    <n v="74012"/>
    <x v="2"/>
    <s v="TEC-PH-10004120"/>
    <x v="2"/>
    <s v="Phones"/>
    <s v="AT&amp;T 1080 Phone"/>
    <n v="821.94"/>
    <n v="6"/>
    <n v="0"/>
    <n v="213.70439999999999"/>
  </r>
  <r>
    <n v="4075"/>
    <s v="CA-2017-108112"/>
    <d v="2017-11-15T00:00:00"/>
    <x v="541"/>
    <x v="1"/>
    <s v="DK-12895"/>
    <s v="Dana Kaydos"/>
    <s v="Consumer"/>
    <s v="United States"/>
    <x v="388"/>
    <s v="Florida"/>
    <n v="33023"/>
    <x v="0"/>
    <s v="FUR-FU-10003553"/>
    <x v="0"/>
    <s v="Furnishings"/>
    <s v="Howard Miller 13-1/2&quot; Diameter Rosebrook Wall Clock"/>
    <n v="220.06399999999999"/>
    <n v="4"/>
    <n v="0.2"/>
    <n v="55.015999999999998"/>
  </r>
  <r>
    <n v="4076"/>
    <s v="CA-2017-108112"/>
    <d v="2017-11-15T00:00:00"/>
    <x v="541"/>
    <x v="1"/>
    <s v="DK-12895"/>
    <s v="Dana Kaydos"/>
    <s v="Consumer"/>
    <s v="United States"/>
    <x v="388"/>
    <s v="Florida"/>
    <n v="33023"/>
    <x v="0"/>
    <s v="FUR-FU-10001488"/>
    <x v="0"/>
    <s v="Furnishings"/>
    <s v="Tenex 46&quot; x 60&quot; Computer Anti-Static Chairmat, Rectangular Shaped"/>
    <n v="339.13600000000002"/>
    <n v="4"/>
    <n v="0.2"/>
    <n v="0"/>
  </r>
  <r>
    <n v="4077"/>
    <s v="CA-2015-100685"/>
    <d v="2015-12-19T00:00:00"/>
    <x v="1010"/>
    <x v="0"/>
    <s v="SM-20950"/>
    <s v="Suzanne McNair"/>
    <s v="Corporate"/>
    <s v="United States"/>
    <x v="155"/>
    <s v="Nebraska"/>
    <n v="68104"/>
    <x v="2"/>
    <s v="OFF-BI-10003094"/>
    <x v="1"/>
    <s v="Binders"/>
    <s v="Self-Adhesive Ring Binder Labels"/>
    <n v="7.04"/>
    <n v="2"/>
    <n v="0"/>
    <n v="3.3088000000000002"/>
  </r>
  <r>
    <n v="4078"/>
    <s v="CA-2015-100685"/>
    <d v="2015-12-19T00:00:00"/>
    <x v="1010"/>
    <x v="0"/>
    <s v="SM-20950"/>
    <s v="Suzanne McNair"/>
    <s v="Corporate"/>
    <s v="United States"/>
    <x v="155"/>
    <s v="Nebraska"/>
    <n v="68104"/>
    <x v="2"/>
    <s v="OFF-FA-10003472"/>
    <x v="1"/>
    <s v="Fasteners"/>
    <s v="Bagged Rubber Bands"/>
    <n v="5.04"/>
    <n v="4"/>
    <n v="0"/>
    <n v="0.2016"/>
  </r>
  <r>
    <n v="4079"/>
    <s v="CA-2015-100685"/>
    <d v="2015-12-19T00:00:00"/>
    <x v="1010"/>
    <x v="0"/>
    <s v="SM-20950"/>
    <s v="Suzanne McNair"/>
    <s v="Corporate"/>
    <s v="United States"/>
    <x v="155"/>
    <s v="Nebraska"/>
    <n v="68104"/>
    <x v="2"/>
    <s v="OFF-PA-10001289"/>
    <x v="1"/>
    <s v="Paper"/>
    <s v="White Computer Printout Paper by Universal"/>
    <n v="116.28"/>
    <n v="3"/>
    <n v="0"/>
    <n v="56.977200000000003"/>
  </r>
  <r>
    <n v="4080"/>
    <s v="CA-2015-165414"/>
    <d v="2015-12-21T00:00:00"/>
    <x v="140"/>
    <x v="2"/>
    <s v="LS-17245"/>
    <s v="Lynn Smith"/>
    <s v="Consumer"/>
    <s v="United States"/>
    <x v="108"/>
    <s v="North Carolina"/>
    <n v="28540"/>
    <x v="0"/>
    <s v="TEC-PH-10002293"/>
    <x v="2"/>
    <s v="Phones"/>
    <s v="Anker 36W 4-Port USB Wall Charger Travel Power Adapter for iPhone 5s 5c 5"/>
    <n v="47.975999999999999"/>
    <n v="3"/>
    <n v="0.2"/>
    <n v="4.7976000000000001"/>
  </r>
  <r>
    <n v="4081"/>
    <s v="CA-2016-140417"/>
    <d v="2016-09-25T00:00:00"/>
    <x v="953"/>
    <x v="1"/>
    <s v="KE-16420"/>
    <s v="Katrina Edelman"/>
    <s v="Corporate"/>
    <s v="United States"/>
    <x v="241"/>
    <s v="Oregon"/>
    <n v="97224"/>
    <x v="1"/>
    <s v="OFF-PA-10000380"/>
    <x v="1"/>
    <s v="Paper"/>
    <s v="REDIFORM Incoming/Outgoing Call Register, 11&quot; X 8 1/2&quot;, 100 Messages"/>
    <n v="60.048000000000002"/>
    <n v="9"/>
    <n v="0.2"/>
    <n v="22.518000000000001"/>
  </r>
  <r>
    <n v="4082"/>
    <s v="CA-2016-140417"/>
    <d v="2016-09-25T00:00:00"/>
    <x v="953"/>
    <x v="1"/>
    <s v="KE-16420"/>
    <s v="Katrina Edelman"/>
    <s v="Corporate"/>
    <s v="United States"/>
    <x v="241"/>
    <s v="Oregon"/>
    <n v="97224"/>
    <x v="1"/>
    <s v="OFF-BI-10004828"/>
    <x v="1"/>
    <s v="Binders"/>
    <s v="GBC Poly Designer Binding Covers"/>
    <n v="5.0220000000000002"/>
    <n v="1"/>
    <n v="0.7"/>
    <n v="-3.5154000000000001"/>
  </r>
  <r>
    <n v="4083"/>
    <s v="US-2017-151316"/>
    <d v="2017-06-24T00:00:00"/>
    <x v="569"/>
    <x v="1"/>
    <s v="MC-17635"/>
    <s v="Matthew Clasen"/>
    <s v="Corporate"/>
    <s v="United States"/>
    <x v="27"/>
    <s v="Illinois"/>
    <n v="62521"/>
    <x v="2"/>
    <s v="OFF-BI-10004632"/>
    <x v="1"/>
    <s v="Binders"/>
    <s v="Ibico Hi-Tech Manual Binding System"/>
    <n v="182.994"/>
    <n v="3"/>
    <n v="0.8"/>
    <n v="-320.23950000000002"/>
  </r>
  <r>
    <n v="4084"/>
    <s v="US-2017-151316"/>
    <d v="2017-06-24T00:00:00"/>
    <x v="569"/>
    <x v="1"/>
    <s v="MC-17635"/>
    <s v="Matthew Clasen"/>
    <s v="Corporate"/>
    <s v="United States"/>
    <x v="27"/>
    <s v="Illinois"/>
    <n v="62521"/>
    <x v="2"/>
    <s v="OFF-PA-10000327"/>
    <x v="1"/>
    <s v="Paper"/>
    <s v="Xerox 1971"/>
    <n v="10.272"/>
    <n v="3"/>
    <n v="0.2"/>
    <n v="3.21"/>
  </r>
  <r>
    <n v="4085"/>
    <s v="CA-2017-163692"/>
    <d v="2017-09-07T00:00:00"/>
    <x v="945"/>
    <x v="2"/>
    <s v="Dp-13240"/>
    <s v="Dean percer"/>
    <s v="Home Office"/>
    <s v="United States"/>
    <x v="42"/>
    <s v="Arizona"/>
    <n v="85023"/>
    <x v="1"/>
    <s v="OFF-BI-10003291"/>
    <x v="1"/>
    <s v="Binders"/>
    <s v="Wilson Jones Leather-Like Binders with DublLock Round Rings"/>
    <n v="7.8570000000000002"/>
    <n v="3"/>
    <n v="0.7"/>
    <n v="-6.0236999999999998"/>
  </r>
  <r>
    <n v="4086"/>
    <s v="CA-2016-111913"/>
    <d v="2016-08-04T00:00:00"/>
    <x v="1011"/>
    <x v="0"/>
    <s v="LC-16930"/>
    <s v="Linda Cazamias"/>
    <s v="Corporate"/>
    <s v="United States"/>
    <x v="301"/>
    <s v="California"/>
    <n v="95823"/>
    <x v="1"/>
    <s v="TEC-PH-10002275"/>
    <x v="2"/>
    <s v="Phones"/>
    <s v="Mitel 5320 IP Phone VoIP phone"/>
    <n v="302.38400000000001"/>
    <n v="2"/>
    <n v="0.2"/>
    <n v="30.238399999999999"/>
  </r>
  <r>
    <n v="4087"/>
    <s v="CA-2016-111913"/>
    <d v="2016-08-04T00:00:00"/>
    <x v="1011"/>
    <x v="0"/>
    <s v="LC-16930"/>
    <s v="Linda Cazamias"/>
    <s v="Corporate"/>
    <s v="United States"/>
    <x v="301"/>
    <s v="California"/>
    <n v="95823"/>
    <x v="1"/>
    <s v="OFF-BI-10003291"/>
    <x v="1"/>
    <s v="Binders"/>
    <s v="Wilson Jones Leather-Like Binders with DublLock Round Rings"/>
    <n v="20.952000000000002"/>
    <n v="3"/>
    <n v="0.2"/>
    <n v="7.0712999999999999"/>
  </r>
  <r>
    <n v="4088"/>
    <s v="CA-2016-111913"/>
    <d v="2016-08-04T00:00:00"/>
    <x v="1011"/>
    <x v="0"/>
    <s v="LC-16930"/>
    <s v="Linda Cazamias"/>
    <s v="Corporate"/>
    <s v="United States"/>
    <x v="301"/>
    <s v="California"/>
    <n v="95823"/>
    <x v="1"/>
    <s v="OFF-BI-10000343"/>
    <x v="1"/>
    <s v="Binders"/>
    <s v="Pressboard Covers with Storage Hooks, 9 1/2&quot; x 11&quot;, Light Blue"/>
    <n v="11.784000000000001"/>
    <n v="3"/>
    <n v="0.2"/>
    <n v="3.9771000000000001"/>
  </r>
  <r>
    <n v="4089"/>
    <s v="US-2014-156559"/>
    <d v="2014-08-19T00:00:00"/>
    <x v="889"/>
    <x v="1"/>
    <s v="LH-16900"/>
    <s v="Lena Hernandez"/>
    <s v="Consumer"/>
    <s v="United States"/>
    <x v="186"/>
    <s v="Arkansas"/>
    <n v="72401"/>
    <x v="0"/>
    <s v="FUR-BO-10000711"/>
    <x v="0"/>
    <s v="Bookcases"/>
    <s v="Hon Metal Bookcases, Gray"/>
    <n v="638.82000000000005"/>
    <n v="9"/>
    <n v="0"/>
    <n v="172.48140000000001"/>
  </r>
  <r>
    <n v="4090"/>
    <s v="CA-2016-161473"/>
    <d v="2016-04-01T00:00:00"/>
    <x v="1012"/>
    <x v="1"/>
    <s v="TB-21175"/>
    <s v="Thomas Boland"/>
    <s v="Corporate"/>
    <s v="United States"/>
    <x v="20"/>
    <s v="New York"/>
    <n v="10035"/>
    <x v="3"/>
    <s v="OFF-LA-10001297"/>
    <x v="1"/>
    <s v="Labels"/>
    <s v="Avery 473"/>
    <n v="20.7"/>
    <n v="2"/>
    <n v="0"/>
    <n v="9.9359999999999999"/>
  </r>
  <r>
    <n v="4091"/>
    <s v="CA-2016-161473"/>
    <d v="2016-04-01T00:00:00"/>
    <x v="1012"/>
    <x v="1"/>
    <s v="TB-21175"/>
    <s v="Thomas Boland"/>
    <s v="Corporate"/>
    <s v="United States"/>
    <x v="20"/>
    <s v="New York"/>
    <n v="10035"/>
    <x v="3"/>
    <s v="OFF-SU-10001574"/>
    <x v="1"/>
    <s v="Supplies"/>
    <s v="Acme Value Line Scissors"/>
    <n v="10.95"/>
    <n v="3"/>
    <n v="0"/>
    <n v="3.2850000000000001"/>
  </r>
  <r>
    <n v="4092"/>
    <s v="CA-2016-161473"/>
    <d v="2016-04-01T00:00:00"/>
    <x v="1012"/>
    <x v="1"/>
    <s v="TB-21175"/>
    <s v="Thomas Boland"/>
    <s v="Corporate"/>
    <s v="United States"/>
    <x v="20"/>
    <s v="New York"/>
    <n v="10035"/>
    <x v="3"/>
    <s v="OFF-BI-10003305"/>
    <x v="1"/>
    <s v="Binders"/>
    <s v="Avery Hanging File Binders"/>
    <n v="14.352"/>
    <n v="3"/>
    <n v="0.2"/>
    <n v="4.6643999999999997"/>
  </r>
  <r>
    <n v="4093"/>
    <s v="CA-2017-166576"/>
    <d v="2017-05-16T00:00:00"/>
    <x v="380"/>
    <x v="2"/>
    <s v="JM-15865"/>
    <s v="John Murray"/>
    <s v="Consumer"/>
    <s v="United States"/>
    <x v="59"/>
    <s v="Ohio"/>
    <n v="44312"/>
    <x v="3"/>
    <s v="OFF-ST-10002574"/>
    <x v="1"/>
    <s v="Storage"/>
    <s v="SAFCO Commercial Wire Shelving, Black"/>
    <n v="221.024"/>
    <n v="2"/>
    <n v="0.2"/>
    <n v="-55.256"/>
  </r>
  <r>
    <n v="4094"/>
    <s v="CA-2015-102491"/>
    <d v="2015-08-24T00:00:00"/>
    <x v="269"/>
    <x v="1"/>
    <s v="KW-16435"/>
    <s v="Katrina Willman"/>
    <s v="Consumer"/>
    <s v="United States"/>
    <x v="159"/>
    <s v="Kentucky"/>
    <n v="41042"/>
    <x v="0"/>
    <s v="TEC-MA-10000864"/>
    <x v="2"/>
    <s v="Machines"/>
    <s v="Cisco 9971 IP Video Phone Charcoal"/>
    <n v="3080"/>
    <n v="7"/>
    <n v="0"/>
    <n v="1416.8"/>
  </r>
  <r>
    <n v="4095"/>
    <s v="CA-2015-102491"/>
    <d v="2015-08-24T00:00:00"/>
    <x v="269"/>
    <x v="1"/>
    <s v="KW-16435"/>
    <s v="Katrina Willman"/>
    <s v="Consumer"/>
    <s v="United States"/>
    <x v="159"/>
    <s v="Kentucky"/>
    <n v="41042"/>
    <x v="0"/>
    <s v="TEC-AC-10003289"/>
    <x v="2"/>
    <s v="Accessories"/>
    <s v="Anker Ultra-Slim Mini Bluetooth 3.0 Wireless Keyboard"/>
    <n v="79.959999999999994"/>
    <n v="4"/>
    <n v="0"/>
    <n v="18.390799999999999"/>
  </r>
  <r>
    <n v="4096"/>
    <s v="CA-2015-102491"/>
    <d v="2015-08-24T00:00:00"/>
    <x v="269"/>
    <x v="1"/>
    <s v="KW-16435"/>
    <s v="Katrina Willman"/>
    <s v="Consumer"/>
    <s v="United States"/>
    <x v="159"/>
    <s v="Kentucky"/>
    <n v="41042"/>
    <x v="0"/>
    <s v="TEC-PH-10001619"/>
    <x v="2"/>
    <s v="Phones"/>
    <s v="LG G3"/>
    <n v="587.97"/>
    <n v="3"/>
    <n v="0"/>
    <n v="170.51130000000001"/>
  </r>
  <r>
    <n v="4097"/>
    <s v="CA-2014-116904"/>
    <d v="2014-09-23T00:00:00"/>
    <x v="919"/>
    <x v="1"/>
    <s v="SC-20095"/>
    <s v="Sanjit Chand"/>
    <s v="Consumer"/>
    <s v="United States"/>
    <x v="31"/>
    <s v="Minnesota"/>
    <n v="55407"/>
    <x v="2"/>
    <s v="OFF-PA-10004888"/>
    <x v="1"/>
    <s v="Paper"/>
    <s v="Xerox 217"/>
    <n v="32.4"/>
    <n v="5"/>
    <n v="0"/>
    <n v="15.552"/>
  </r>
  <r>
    <n v="4098"/>
    <s v="CA-2014-116904"/>
    <d v="2014-09-23T00:00:00"/>
    <x v="919"/>
    <x v="1"/>
    <s v="SC-20095"/>
    <s v="Sanjit Chand"/>
    <s v="Consumer"/>
    <s v="United States"/>
    <x v="31"/>
    <s v="Minnesota"/>
    <n v="55407"/>
    <x v="2"/>
    <s v="OFF-ST-10000736"/>
    <x v="1"/>
    <s v="Storage"/>
    <s v="Carina Double Wide Media Storage Towers in Natural &amp; Black"/>
    <n v="404.9"/>
    <n v="5"/>
    <n v="0"/>
    <n v="16.196000000000002"/>
  </r>
  <r>
    <n v="4099"/>
    <s v="CA-2014-116904"/>
    <d v="2014-09-23T00:00:00"/>
    <x v="919"/>
    <x v="1"/>
    <s v="SC-20095"/>
    <s v="Sanjit Chand"/>
    <s v="Consumer"/>
    <s v="United States"/>
    <x v="31"/>
    <s v="Minnesota"/>
    <n v="55407"/>
    <x v="2"/>
    <s v="OFF-BI-10001120"/>
    <x v="1"/>
    <s v="Binders"/>
    <s v="Ibico EPK-21 Electric Binding System"/>
    <n v="9449.9500000000007"/>
    <n v="5"/>
    <n v="0"/>
    <n v="4630.4754999999996"/>
  </r>
  <r>
    <n v="4100"/>
    <s v="CA-2014-116904"/>
    <d v="2014-09-23T00:00:00"/>
    <x v="919"/>
    <x v="1"/>
    <s v="SC-20095"/>
    <s v="Sanjit Chand"/>
    <s v="Consumer"/>
    <s v="United States"/>
    <x v="31"/>
    <s v="Minnesota"/>
    <n v="55407"/>
    <x v="2"/>
    <s v="OFF-BI-10000301"/>
    <x v="1"/>
    <s v="Binders"/>
    <s v="GBC Instant Report Kit"/>
    <n v="12.94"/>
    <n v="2"/>
    <n v="0"/>
    <n v="6.47"/>
  </r>
  <r>
    <n v="4101"/>
    <s v="US-2017-102288"/>
    <d v="2017-06-19T00:00:00"/>
    <x v="266"/>
    <x v="1"/>
    <s v="ZC-21910"/>
    <s v="Zuschuss Carroll"/>
    <s v="Consumer"/>
    <s v="United States"/>
    <x v="12"/>
    <s v="Texas"/>
    <n v="77095"/>
    <x v="2"/>
    <s v="OFF-AP-10004655"/>
    <x v="1"/>
    <s v="Appliances"/>
    <s v="Holmes Visible Mist Ultrasonic Humidifier with 2.3-Gallon Output per Day, Replacement Filter"/>
    <n v="2.2639999999999998"/>
    <n v="1"/>
    <n v="0.8"/>
    <n v="-5.2072000000000003"/>
  </r>
  <r>
    <n v="4102"/>
    <s v="US-2017-102288"/>
    <d v="2017-06-19T00:00:00"/>
    <x v="266"/>
    <x v="1"/>
    <s v="ZC-21910"/>
    <s v="Zuschuss Carroll"/>
    <s v="Consumer"/>
    <s v="United States"/>
    <x v="12"/>
    <s v="Texas"/>
    <n v="77095"/>
    <x v="2"/>
    <s v="OFF-AP-10002906"/>
    <x v="1"/>
    <s v="Appliances"/>
    <s v="Hoover Replacement Belt for Commercial Guardsman Heavy-Duty Upright Vacuum"/>
    <n v="0.44400000000000001"/>
    <n v="1"/>
    <n v="0.8"/>
    <n v="-1.1100000000000001"/>
  </r>
  <r>
    <n v="4103"/>
    <s v="US-2017-102288"/>
    <d v="2017-06-19T00:00:00"/>
    <x v="266"/>
    <x v="1"/>
    <s v="ZC-21910"/>
    <s v="Zuschuss Carroll"/>
    <s v="Consumer"/>
    <s v="United States"/>
    <x v="12"/>
    <s v="Texas"/>
    <n v="77095"/>
    <x v="2"/>
    <s v="OFF-PA-10000740"/>
    <x v="1"/>
    <s v="Paper"/>
    <s v="Xerox 1982"/>
    <n v="146.17599999999999"/>
    <n v="8"/>
    <n v="0.2"/>
    <n v="47.507199999999997"/>
  </r>
  <r>
    <n v="4104"/>
    <s v="CA-2017-137456"/>
    <d v="2017-12-21T00:00:00"/>
    <x v="91"/>
    <x v="3"/>
    <s v="RB-19465"/>
    <s v="Rick Bensley"/>
    <s v="Home Office"/>
    <s v="United States"/>
    <x v="9"/>
    <s v="Nebraska"/>
    <n v="68025"/>
    <x v="2"/>
    <s v="FUR-FU-10001940"/>
    <x v="0"/>
    <s v="Furnishings"/>
    <s v="Staple-based wall hangings"/>
    <n v="15.92"/>
    <n v="2"/>
    <n v="0"/>
    <n v="7.0048000000000004"/>
  </r>
  <r>
    <n v="4105"/>
    <s v="US-2017-155999"/>
    <d v="2017-08-07T00:00:00"/>
    <x v="851"/>
    <x v="1"/>
    <s v="JK-15370"/>
    <s v="Jay Kimmel"/>
    <s v="Consumer"/>
    <s v="United States"/>
    <x v="70"/>
    <s v="California"/>
    <n v="92105"/>
    <x v="1"/>
    <s v="TEC-PH-10000439"/>
    <x v="2"/>
    <s v="Phones"/>
    <s v="GE DSL Phone Line Filter"/>
    <n v="159.96"/>
    <n v="5"/>
    <n v="0.2"/>
    <n v="17.9955"/>
  </r>
  <r>
    <n v="4106"/>
    <s v="US-2017-155999"/>
    <d v="2017-08-07T00:00:00"/>
    <x v="851"/>
    <x v="1"/>
    <s v="JK-15370"/>
    <s v="Jay Kimmel"/>
    <s v="Consumer"/>
    <s v="United States"/>
    <x v="70"/>
    <s v="California"/>
    <n v="92105"/>
    <x v="1"/>
    <s v="OFF-BI-10000404"/>
    <x v="1"/>
    <s v="Binders"/>
    <s v="Avery Printable Repositionable Plastic Tabs"/>
    <n v="13.76"/>
    <n v="2"/>
    <n v="0.2"/>
    <n v="4.6440000000000001"/>
  </r>
  <r>
    <n v="4107"/>
    <s v="US-2016-148334"/>
    <d v="2016-08-22T00:00:00"/>
    <x v="1013"/>
    <x v="1"/>
    <s v="DD-13570"/>
    <s v="Dorothy Dickinson"/>
    <s v="Consumer"/>
    <s v="United States"/>
    <x v="12"/>
    <s v="Texas"/>
    <n v="77041"/>
    <x v="2"/>
    <s v="OFF-BI-10003676"/>
    <x v="1"/>
    <s v="Binders"/>
    <s v="GBC Standard Recycled Report Covers, Clear Plastic Sheets"/>
    <n v="4.3120000000000003"/>
    <n v="2"/>
    <n v="0.8"/>
    <n v="-6.8992000000000004"/>
  </r>
  <r>
    <n v="4108"/>
    <s v="CA-2015-105599"/>
    <d v="2015-09-07T00:00:00"/>
    <x v="216"/>
    <x v="3"/>
    <s v="MC-17275"/>
    <s v="Marc Crier"/>
    <s v="Consumer"/>
    <s v="United States"/>
    <x v="20"/>
    <s v="New York"/>
    <n v="10011"/>
    <x v="3"/>
    <s v="OFF-ST-10002486"/>
    <x v="1"/>
    <s v="Storage"/>
    <s v="Eldon Shelf Savers Cubes and Bins"/>
    <n v="13.96"/>
    <n v="2"/>
    <n v="0"/>
    <n v="0.279199999999999"/>
  </r>
  <r>
    <n v="4109"/>
    <s v="CA-2015-105599"/>
    <d v="2015-09-07T00:00:00"/>
    <x v="216"/>
    <x v="3"/>
    <s v="MC-17275"/>
    <s v="Marc Crier"/>
    <s v="Consumer"/>
    <s v="United States"/>
    <x v="20"/>
    <s v="New York"/>
    <n v="10011"/>
    <x v="3"/>
    <s v="FUR-TA-10003837"/>
    <x v="0"/>
    <s v="Tables"/>
    <s v="Anderson Hickey Conga Table Tops &amp; Accessories"/>
    <n v="27.414000000000001"/>
    <n v="3"/>
    <n v="0.4"/>
    <n v="-14.1639"/>
  </r>
  <r>
    <n v="4110"/>
    <s v="CA-2015-153717"/>
    <d v="2015-12-25T00:00:00"/>
    <x v="896"/>
    <x v="1"/>
    <s v="DL-13495"/>
    <s v="Dionis Lloyd"/>
    <s v="Corporate"/>
    <s v="United States"/>
    <x v="66"/>
    <s v="Michigan"/>
    <n v="48227"/>
    <x v="2"/>
    <s v="TEC-PH-10002923"/>
    <x v="2"/>
    <s v="Phones"/>
    <s v="Logitech B530 USB Headset - headset - Full size, Binaural"/>
    <n v="73.98"/>
    <n v="2"/>
    <n v="0"/>
    <n v="19.974599999999999"/>
  </r>
  <r>
    <n v="4111"/>
    <s v="CA-2015-153717"/>
    <d v="2015-12-25T00:00:00"/>
    <x v="896"/>
    <x v="1"/>
    <s v="DL-13495"/>
    <s v="Dionis Lloyd"/>
    <s v="Corporate"/>
    <s v="United States"/>
    <x v="66"/>
    <s v="Michigan"/>
    <n v="48227"/>
    <x v="2"/>
    <s v="FUR-BO-10004360"/>
    <x v="0"/>
    <s v="Bookcases"/>
    <s v="Rush Hierlooms Collection Rich Wood Bookcases"/>
    <n v="160.97999999999999"/>
    <n v="1"/>
    <n v="0"/>
    <n v="20.927399999999999"/>
  </r>
  <r>
    <n v="4112"/>
    <s v="CA-2015-153717"/>
    <d v="2015-12-25T00:00:00"/>
    <x v="896"/>
    <x v="1"/>
    <s v="DL-13495"/>
    <s v="Dionis Lloyd"/>
    <s v="Corporate"/>
    <s v="United States"/>
    <x v="66"/>
    <s v="Michigan"/>
    <n v="48227"/>
    <x v="2"/>
    <s v="OFF-PA-10002160"/>
    <x v="1"/>
    <s v="Paper"/>
    <s v="Xerox 1978"/>
    <n v="17.34"/>
    <n v="3"/>
    <n v="0"/>
    <n v="8.4966000000000008"/>
  </r>
  <r>
    <n v="4113"/>
    <s v="CA-2015-153717"/>
    <d v="2015-12-25T00:00:00"/>
    <x v="896"/>
    <x v="1"/>
    <s v="DL-13495"/>
    <s v="Dionis Lloyd"/>
    <s v="Corporate"/>
    <s v="United States"/>
    <x v="66"/>
    <s v="Michigan"/>
    <n v="48227"/>
    <x v="2"/>
    <s v="OFF-AR-10002375"/>
    <x v="1"/>
    <s v="Art"/>
    <s v="Newell 351"/>
    <n v="3.28"/>
    <n v="1"/>
    <n v="0"/>
    <n v="0.95120000000000005"/>
  </r>
  <r>
    <n v="4114"/>
    <s v="CA-2015-116687"/>
    <d v="2015-05-02T00:00:00"/>
    <x v="531"/>
    <x v="1"/>
    <s v="NC-18625"/>
    <s v="Noah Childs"/>
    <s v="Corporate"/>
    <s v="United States"/>
    <x v="12"/>
    <s v="Texas"/>
    <n v="77095"/>
    <x v="2"/>
    <s v="OFF-LA-10000443"/>
    <x v="1"/>
    <s v="Labels"/>
    <s v="Avery 501"/>
    <n v="8.8559999999999999"/>
    <n v="3"/>
    <n v="0.2"/>
    <n v="2.9889000000000001"/>
  </r>
  <r>
    <n v="4115"/>
    <s v="CA-2015-116687"/>
    <d v="2015-05-02T00:00:00"/>
    <x v="531"/>
    <x v="1"/>
    <s v="NC-18625"/>
    <s v="Noah Childs"/>
    <s v="Corporate"/>
    <s v="United States"/>
    <x v="12"/>
    <s v="Texas"/>
    <n v="77095"/>
    <x v="2"/>
    <s v="TEC-PH-10001750"/>
    <x v="2"/>
    <s v="Phones"/>
    <s v="Samsung Rugby III"/>
    <n v="158.376"/>
    <n v="3"/>
    <n v="0.2"/>
    <n v="13.857900000000001"/>
  </r>
  <r>
    <n v="4116"/>
    <s v="CA-2016-163573"/>
    <d v="2016-11-24T00:00:00"/>
    <x v="902"/>
    <x v="2"/>
    <s v="AC-10450"/>
    <s v="Amy Cox"/>
    <s v="Consumer"/>
    <s v="United States"/>
    <x v="4"/>
    <s v="Washington"/>
    <n v="98105"/>
    <x v="1"/>
    <s v="OFF-BI-10004632"/>
    <x v="1"/>
    <s v="Binders"/>
    <s v="Ibico Hi-Tech Manual Binding System"/>
    <n v="1219.96"/>
    <n v="5"/>
    <n v="0.2"/>
    <n v="381.23750000000001"/>
  </r>
  <r>
    <n v="4117"/>
    <s v="CA-2015-153416"/>
    <d v="2015-11-24T00:00:00"/>
    <x v="699"/>
    <x v="1"/>
    <s v="TS-21340"/>
    <s v="Toby Swindell"/>
    <s v="Consumer"/>
    <s v="United States"/>
    <x v="1"/>
    <s v="California"/>
    <n v="90036"/>
    <x v="1"/>
    <s v="OFF-BI-10002813"/>
    <x v="1"/>
    <s v="Binders"/>
    <s v="Avery Reinforcements for Hole-Punch Pages"/>
    <n v="3.1680000000000001"/>
    <n v="2"/>
    <n v="0.2"/>
    <n v="0.99"/>
  </r>
  <r>
    <n v="4118"/>
    <s v="CA-2015-153416"/>
    <d v="2015-11-24T00:00:00"/>
    <x v="699"/>
    <x v="1"/>
    <s v="TS-21340"/>
    <s v="Toby Swindell"/>
    <s v="Consumer"/>
    <s v="United States"/>
    <x v="1"/>
    <s v="California"/>
    <n v="90036"/>
    <x v="1"/>
    <s v="OFF-PA-10002005"/>
    <x v="1"/>
    <s v="Paper"/>
    <s v="Xerox 225"/>
    <n v="19.440000000000001"/>
    <n v="3"/>
    <n v="0"/>
    <n v="9.3312000000000008"/>
  </r>
  <r>
    <n v="4119"/>
    <s v="CA-2015-153416"/>
    <d v="2015-11-24T00:00:00"/>
    <x v="699"/>
    <x v="1"/>
    <s v="TS-21340"/>
    <s v="Toby Swindell"/>
    <s v="Consumer"/>
    <s v="United States"/>
    <x v="1"/>
    <s v="California"/>
    <n v="90036"/>
    <x v="1"/>
    <s v="OFF-ST-10000060"/>
    <x v="1"/>
    <s v="Storage"/>
    <s v="Fellowes Bankers Box Staxonsteel Drawer File/Stacking System"/>
    <n v="454.86"/>
    <n v="7"/>
    <n v="0"/>
    <n v="54.583199999999998"/>
  </r>
  <r>
    <n v="4120"/>
    <s v="CA-2015-153416"/>
    <d v="2015-11-24T00:00:00"/>
    <x v="699"/>
    <x v="1"/>
    <s v="TS-21340"/>
    <s v="Toby Swindell"/>
    <s v="Consumer"/>
    <s v="United States"/>
    <x v="1"/>
    <s v="California"/>
    <n v="90036"/>
    <x v="1"/>
    <s v="OFF-BI-10002706"/>
    <x v="1"/>
    <s v="Binders"/>
    <s v="Avery Premier Heavy-Duty Binder with Round Locking Rings"/>
    <n v="91.391999999999996"/>
    <n v="8"/>
    <n v="0.2"/>
    <n v="29.702400000000001"/>
  </r>
  <r>
    <n v="4121"/>
    <s v="CA-2017-117394"/>
    <d v="2017-09-04T00:00:00"/>
    <x v="643"/>
    <x v="1"/>
    <s v="MM-17920"/>
    <s v="Michael Moore"/>
    <s v="Consumer"/>
    <s v="United States"/>
    <x v="10"/>
    <s v="Pennsylvania"/>
    <n v="19120"/>
    <x v="3"/>
    <s v="TEC-AC-10000199"/>
    <x v="2"/>
    <s v="Accessories"/>
    <s v="Kingston Digital DataTraveler 8GB USB 2.0"/>
    <n v="19.04"/>
    <n v="4"/>
    <n v="0.2"/>
    <n v="-1.4279999999999999"/>
  </r>
  <r>
    <n v="4122"/>
    <s v="CA-2017-133823"/>
    <d v="2017-05-11T00:00:00"/>
    <x v="582"/>
    <x v="3"/>
    <s v="LP-17080"/>
    <s v="Liz Pelletier"/>
    <s v="Consumer"/>
    <s v="United States"/>
    <x v="4"/>
    <s v="Washington"/>
    <n v="98103"/>
    <x v="1"/>
    <s v="OFF-PA-10002870"/>
    <x v="1"/>
    <s v="Paper"/>
    <s v="Ampad Phone Message Book, Recycled, 400 Message Capacity, 5 ¾” x 11”"/>
    <n v="37.44"/>
    <n v="6"/>
    <n v="0"/>
    <n v="16.847999999999999"/>
  </r>
  <r>
    <n v="4123"/>
    <s v="CA-2017-133823"/>
    <d v="2017-05-11T00:00:00"/>
    <x v="582"/>
    <x v="3"/>
    <s v="LP-17080"/>
    <s v="Liz Pelletier"/>
    <s v="Consumer"/>
    <s v="United States"/>
    <x v="4"/>
    <s v="Washington"/>
    <n v="98103"/>
    <x v="1"/>
    <s v="OFF-LA-10004545"/>
    <x v="1"/>
    <s v="Labels"/>
    <s v="Avery 50"/>
    <n v="37.590000000000003"/>
    <n v="3"/>
    <n v="0"/>
    <n v="17.667300000000001"/>
  </r>
  <r>
    <n v="4124"/>
    <s v="CA-2017-133823"/>
    <d v="2017-05-11T00:00:00"/>
    <x v="582"/>
    <x v="3"/>
    <s v="LP-17080"/>
    <s v="Liz Pelletier"/>
    <s v="Consumer"/>
    <s v="United States"/>
    <x v="4"/>
    <s v="Washington"/>
    <n v="98103"/>
    <x v="1"/>
    <s v="OFF-BI-10000962"/>
    <x v="1"/>
    <s v="Binders"/>
    <s v="Acco Flexible ACCOHIDE Square Ring Data Binder, Dark Blue, 11 1/2&quot; X 14&quot; 7/8&quot;"/>
    <n v="26.032"/>
    <n v="2"/>
    <n v="0.2"/>
    <n v="9.4366000000000003"/>
  </r>
  <r>
    <n v="4125"/>
    <s v="CA-2014-127523"/>
    <d v="2014-05-11T00:00:00"/>
    <x v="1014"/>
    <x v="1"/>
    <s v="BG-11695"/>
    <s v="Brooke Gillingham"/>
    <s v="Corporate"/>
    <s v="United States"/>
    <x v="232"/>
    <s v="New York"/>
    <n v="13601"/>
    <x v="3"/>
    <s v="OFF-AP-10004249"/>
    <x v="1"/>
    <s v="Appliances"/>
    <s v="Staple holder"/>
    <n v="35.909999999999997"/>
    <n v="3"/>
    <n v="0"/>
    <n v="9.6957000000000004"/>
  </r>
  <r>
    <n v="4126"/>
    <s v="CA-2017-123239"/>
    <d v="2017-07-27T00:00:00"/>
    <x v="849"/>
    <x v="0"/>
    <s v="MG-18145"/>
    <s v="Mike Gockenbach"/>
    <s v="Consumer"/>
    <s v="United States"/>
    <x v="108"/>
    <s v="Florida"/>
    <n v="32216"/>
    <x v="0"/>
    <s v="FUR-FU-10001602"/>
    <x v="0"/>
    <s v="Furnishings"/>
    <s v="Eldon Delta Triangular Chair Mat, 52&quot; x 58&quot;, Clear"/>
    <n v="91.031999999999996"/>
    <n v="3"/>
    <n v="0.2"/>
    <n v="-2.27580000000001"/>
  </r>
  <r>
    <n v="4127"/>
    <s v="CA-2017-156769"/>
    <d v="2017-05-06T00:00:00"/>
    <x v="510"/>
    <x v="2"/>
    <s v="GZ-14470"/>
    <s v="Gary Zandusky"/>
    <s v="Consumer"/>
    <s v="United States"/>
    <x v="81"/>
    <s v="Virginia"/>
    <n v="22204"/>
    <x v="0"/>
    <s v="OFF-AR-10003179"/>
    <x v="1"/>
    <s v="Art"/>
    <s v="Dixon Ticonderoga Core-Lock Colored Pencils"/>
    <n v="54.66"/>
    <n v="6"/>
    <n v="0"/>
    <n v="18.037800000000001"/>
  </r>
  <r>
    <n v="4128"/>
    <s v="CA-2014-127299"/>
    <d v="2014-09-19T00:00:00"/>
    <x v="131"/>
    <x v="1"/>
    <s v="JL-15835"/>
    <s v="John Lee"/>
    <s v="Consumer"/>
    <s v="United States"/>
    <x v="35"/>
    <s v="North Carolina"/>
    <n v="28205"/>
    <x v="0"/>
    <s v="OFF-ST-10003722"/>
    <x v="1"/>
    <s v="Storage"/>
    <s v="Project Tote Personal File"/>
    <n v="67.343999999999994"/>
    <n v="6"/>
    <n v="0.2"/>
    <n v="7.5761999999999903"/>
  </r>
  <r>
    <n v="4129"/>
    <s v="CA-2014-127299"/>
    <d v="2014-09-19T00:00:00"/>
    <x v="131"/>
    <x v="1"/>
    <s v="JL-15835"/>
    <s v="John Lee"/>
    <s v="Consumer"/>
    <s v="United States"/>
    <x v="35"/>
    <s v="North Carolina"/>
    <n v="28205"/>
    <x v="0"/>
    <s v="TEC-MA-10001127"/>
    <x v="2"/>
    <s v="Machines"/>
    <s v="HP Designjet T520 Inkjet Large Format Printer - 24&quot; Color"/>
    <n v="2624.9850000000001"/>
    <n v="3"/>
    <n v="0.5"/>
    <n v="-944.99459999999999"/>
  </r>
  <r>
    <n v="4130"/>
    <s v="CA-2015-121272"/>
    <d v="2015-03-29T00:00:00"/>
    <x v="442"/>
    <x v="1"/>
    <s v="DO-13435"/>
    <s v="Denny Ordway"/>
    <s v="Consumer"/>
    <s v="United States"/>
    <x v="4"/>
    <s v="Washington"/>
    <n v="98103"/>
    <x v="1"/>
    <s v="OFF-AP-10001947"/>
    <x v="1"/>
    <s v="Appliances"/>
    <s v="Acco 6 Outlet Guardian Premium Plus Surge Suppressor"/>
    <n v="73.28"/>
    <n v="4"/>
    <n v="0"/>
    <n v="21.251200000000001"/>
  </r>
  <r>
    <n v="4131"/>
    <s v="CA-2014-115336"/>
    <d v="2014-11-18T00:00:00"/>
    <x v="573"/>
    <x v="1"/>
    <s v="AB-10600"/>
    <s v="Ann Blume"/>
    <s v="Corporate"/>
    <s v="United States"/>
    <x v="22"/>
    <s v="Illinois"/>
    <n v="60623"/>
    <x v="2"/>
    <s v="OFF-BI-10001107"/>
    <x v="1"/>
    <s v="Binders"/>
    <s v="GBC White Gloss Covers, Plain Front"/>
    <n v="14.48"/>
    <n v="5"/>
    <n v="0.8"/>
    <n v="-23.891999999999999"/>
  </r>
  <r>
    <n v="4132"/>
    <s v="CA-2015-111703"/>
    <d v="2015-07-02T00:00:00"/>
    <x v="242"/>
    <x v="1"/>
    <s v="KB-16315"/>
    <s v="Karl Braun"/>
    <s v="Consumer"/>
    <s v="United States"/>
    <x v="389"/>
    <s v="Florida"/>
    <n v="33021"/>
    <x v="0"/>
    <s v="OFF-PA-10000349"/>
    <x v="1"/>
    <s v="Paper"/>
    <s v="Easy-staple paper"/>
    <n v="11.952"/>
    <n v="3"/>
    <n v="0.2"/>
    <n v="4.0338000000000003"/>
  </r>
  <r>
    <n v="4133"/>
    <s v="CA-2015-111703"/>
    <d v="2015-07-02T00:00:00"/>
    <x v="242"/>
    <x v="1"/>
    <s v="KB-16315"/>
    <s v="Karl Braun"/>
    <s v="Consumer"/>
    <s v="United States"/>
    <x v="389"/>
    <s v="Florida"/>
    <n v="33021"/>
    <x v="0"/>
    <s v="OFF-PA-10003349"/>
    <x v="1"/>
    <s v="Paper"/>
    <s v="Xerox 1957"/>
    <n v="15.552"/>
    <n v="3"/>
    <n v="0.2"/>
    <n v="5.6375999999999999"/>
  </r>
  <r>
    <n v="4134"/>
    <s v="CA-2014-128839"/>
    <d v="2014-09-08T00:00:00"/>
    <x v="178"/>
    <x v="1"/>
    <s v="TT-21070"/>
    <s v="Ted Trevino"/>
    <s v="Consumer"/>
    <s v="United States"/>
    <x v="269"/>
    <s v="Virginia"/>
    <n v="23320"/>
    <x v="0"/>
    <s v="OFF-FA-10002280"/>
    <x v="1"/>
    <s v="Fasteners"/>
    <s v="Advantus Plastic Paper Clips"/>
    <n v="45"/>
    <n v="9"/>
    <n v="0"/>
    <n v="21.6"/>
  </r>
  <r>
    <n v="4135"/>
    <s v="CA-2014-128839"/>
    <d v="2014-09-08T00:00:00"/>
    <x v="178"/>
    <x v="1"/>
    <s v="TT-21070"/>
    <s v="Ted Trevino"/>
    <s v="Consumer"/>
    <s v="United States"/>
    <x v="269"/>
    <s v="Virginia"/>
    <n v="23320"/>
    <x v="0"/>
    <s v="TEC-MA-10000029"/>
    <x v="2"/>
    <s v="Machines"/>
    <s v="Epson WorkForce WF-2530 All-in-One Printer, Copier Scanner"/>
    <n v="209.97"/>
    <n v="3"/>
    <n v="0"/>
    <n v="90.287099999999995"/>
  </r>
  <r>
    <n v="4136"/>
    <s v="CA-2017-105914"/>
    <d v="2017-10-02T00:00:00"/>
    <x v="179"/>
    <x v="1"/>
    <s v="PV-18985"/>
    <s v="Paul Van Hugh"/>
    <s v="Home Office"/>
    <s v="United States"/>
    <x v="1"/>
    <s v="California"/>
    <n v="90036"/>
    <x v="1"/>
    <s v="OFF-BI-10002854"/>
    <x v="1"/>
    <s v="Binders"/>
    <s v="Performers Binder/Pad Holder, Black"/>
    <n v="112.12"/>
    <n v="5"/>
    <n v="0.2"/>
    <n v="42.045000000000002"/>
  </r>
  <r>
    <n v="4137"/>
    <s v="CA-2017-105914"/>
    <d v="2017-10-02T00:00:00"/>
    <x v="179"/>
    <x v="1"/>
    <s v="PV-18985"/>
    <s v="Paul Van Hugh"/>
    <s v="Home Office"/>
    <s v="United States"/>
    <x v="1"/>
    <s v="California"/>
    <n v="90036"/>
    <x v="1"/>
    <s v="OFF-ST-10003716"/>
    <x v="1"/>
    <s v="Storage"/>
    <s v="Tennsco Double-Tier Lockers"/>
    <n v="1575.14"/>
    <n v="7"/>
    <n v="0"/>
    <n v="204.76820000000001"/>
  </r>
  <r>
    <n v="4138"/>
    <s v="CA-2017-110926"/>
    <d v="2017-11-19T00:00:00"/>
    <x v="122"/>
    <x v="1"/>
    <s v="DD-13570"/>
    <s v="Dorothy Dickinson"/>
    <s v="Consumer"/>
    <s v="United States"/>
    <x v="166"/>
    <s v="Virginia"/>
    <n v="22304"/>
    <x v="0"/>
    <s v="OFF-FA-10000624"/>
    <x v="1"/>
    <s v="Fasteners"/>
    <s v="OIC Binder Clips"/>
    <n v="25.06"/>
    <n v="7"/>
    <n v="0"/>
    <n v="12.53"/>
  </r>
  <r>
    <n v="4139"/>
    <s v="CA-2016-117226"/>
    <d v="2016-12-30T00:00:00"/>
    <x v="1015"/>
    <x v="2"/>
    <s v="KD-16495"/>
    <s v="Keith Dawkins"/>
    <s v="Corporate"/>
    <s v="United States"/>
    <x v="390"/>
    <s v="Texas"/>
    <n v="77536"/>
    <x v="2"/>
    <s v="OFF-BI-10004654"/>
    <x v="1"/>
    <s v="Binders"/>
    <s v="Avery Binding System Hidden Tab Executive Style Index Sets"/>
    <n v="6.9240000000000004"/>
    <n v="6"/>
    <n v="0.8"/>
    <n v="-10.385999999999999"/>
  </r>
  <r>
    <n v="4140"/>
    <s v="CA-2017-127313"/>
    <d v="2017-12-01T00:00:00"/>
    <x v="379"/>
    <x v="2"/>
    <s v="RA-19285"/>
    <s v="Ralph Arnett"/>
    <s v="Consumer"/>
    <s v="United States"/>
    <x v="10"/>
    <s v="Pennsylvania"/>
    <n v="19120"/>
    <x v="3"/>
    <s v="OFF-ST-10001228"/>
    <x v="1"/>
    <s v="Storage"/>
    <s v="Personal File Boxes with Fold-Down Carry Handle"/>
    <n v="37.392000000000003"/>
    <n v="3"/>
    <n v="0.2"/>
    <n v="2.3370000000000002"/>
  </r>
  <r>
    <n v="4141"/>
    <s v="CA-2017-127313"/>
    <d v="2017-12-01T00:00:00"/>
    <x v="379"/>
    <x v="2"/>
    <s v="RA-19285"/>
    <s v="Ralph Arnett"/>
    <s v="Consumer"/>
    <s v="United States"/>
    <x v="10"/>
    <s v="Pennsylvania"/>
    <n v="19120"/>
    <x v="3"/>
    <s v="FUR-FU-10003798"/>
    <x v="0"/>
    <s v="Furnishings"/>
    <s v="Ultra Door Kickplate, 8&quot;H x 34&quot;W"/>
    <n v="79.12"/>
    <n v="5"/>
    <n v="0.2"/>
    <n v="13.846"/>
  </r>
  <r>
    <n v="4142"/>
    <s v="CA-2016-136287"/>
    <d v="2016-06-13T00:00:00"/>
    <x v="432"/>
    <x v="1"/>
    <s v="SS-20590"/>
    <s v="Sonia Sunley"/>
    <s v="Consumer"/>
    <s v="United States"/>
    <x v="391"/>
    <s v="Kansas"/>
    <n v="67212"/>
    <x v="2"/>
    <s v="OFF-LA-10003148"/>
    <x v="1"/>
    <s v="Labels"/>
    <s v="Avery 51"/>
    <n v="18.899999999999999"/>
    <n v="3"/>
    <n v="0"/>
    <n v="8.6940000000000008"/>
  </r>
  <r>
    <n v="4143"/>
    <s v="US-2014-107699"/>
    <d v="2014-05-19T00:00:00"/>
    <x v="1016"/>
    <x v="1"/>
    <s v="JH-15820"/>
    <s v="John Huston"/>
    <s v="Consumer"/>
    <s v="United States"/>
    <x v="297"/>
    <s v="Michigan"/>
    <n v="48640"/>
    <x v="2"/>
    <s v="OFF-BI-10001249"/>
    <x v="1"/>
    <s v="Binders"/>
    <s v="Avery Heavy-Duty EZD View Binder with Locking Rings"/>
    <n v="57.42"/>
    <n v="9"/>
    <n v="0"/>
    <n v="26.4132"/>
  </r>
  <r>
    <n v="4144"/>
    <s v="CA-2017-112725"/>
    <d v="2017-01-30T00:00:00"/>
    <x v="1017"/>
    <x v="1"/>
    <s v="EH-14125"/>
    <s v="Eugene Hildebrand"/>
    <s v="Home Office"/>
    <s v="United States"/>
    <x v="8"/>
    <s v="California"/>
    <n v="94110"/>
    <x v="1"/>
    <s v="OFF-AR-10003759"/>
    <x v="1"/>
    <s v="Art"/>
    <s v="Crayola Anti Dust Chalk, 12/Pack"/>
    <n v="12.74"/>
    <n v="7"/>
    <n v="0"/>
    <n v="5.7329999999999997"/>
  </r>
  <r>
    <n v="4145"/>
    <s v="CA-2017-112725"/>
    <d v="2017-01-30T00:00:00"/>
    <x v="1017"/>
    <x v="1"/>
    <s v="EH-14125"/>
    <s v="Eugene Hildebrand"/>
    <s v="Home Office"/>
    <s v="United States"/>
    <x v="8"/>
    <s v="California"/>
    <n v="94110"/>
    <x v="1"/>
    <s v="OFF-AR-10001227"/>
    <x v="1"/>
    <s v="Art"/>
    <s v="Newell 338"/>
    <n v="8.82"/>
    <n v="3"/>
    <n v="0"/>
    <n v="2.3814000000000002"/>
  </r>
  <r>
    <n v="4146"/>
    <s v="CA-2017-112725"/>
    <d v="2017-01-30T00:00:00"/>
    <x v="1017"/>
    <x v="1"/>
    <s v="EH-14125"/>
    <s v="Eugene Hildebrand"/>
    <s v="Home Office"/>
    <s v="United States"/>
    <x v="8"/>
    <s v="California"/>
    <n v="94110"/>
    <x v="1"/>
    <s v="FUR-CH-10000863"/>
    <x v="0"/>
    <s v="Chairs"/>
    <s v="Novimex Swivel Fabric Task Chair"/>
    <n v="120.78400000000001"/>
    <n v="1"/>
    <n v="0.2"/>
    <n v="-13.588200000000001"/>
  </r>
  <r>
    <n v="4147"/>
    <s v="CA-2015-136196"/>
    <d v="2015-11-28T00:00:00"/>
    <x v="107"/>
    <x v="1"/>
    <s v="TP-21415"/>
    <s v="Tom Prescott"/>
    <s v="Consumer"/>
    <s v="United States"/>
    <x v="210"/>
    <s v="New York"/>
    <n v="11520"/>
    <x v="3"/>
    <s v="FUR-FU-10004017"/>
    <x v="0"/>
    <s v="Furnishings"/>
    <s v="Tenex Contemporary Contur Chairmats for Low and Medium Pile Carpet, Computer, 39&quot; x 49&quot;"/>
    <n v="322.58999999999997"/>
    <n v="3"/>
    <n v="0"/>
    <n v="64.518000000000001"/>
  </r>
  <r>
    <n v="4148"/>
    <s v="CA-2017-106068"/>
    <d v="2017-10-23T00:00:00"/>
    <x v="980"/>
    <x v="1"/>
    <s v="RB-19330"/>
    <s v="Randy Bradley"/>
    <s v="Consumer"/>
    <s v="United States"/>
    <x v="89"/>
    <s v="Texas"/>
    <n v="78745"/>
    <x v="2"/>
    <s v="OFF-BI-10000962"/>
    <x v="1"/>
    <s v="Binders"/>
    <s v="Acco Flexible ACCOHIDE Square Ring Data Binder, Dark Blue, 11 1/2&quot; X 14&quot; 7/8&quot;"/>
    <n v="9.7620000000000005"/>
    <n v="3"/>
    <n v="0.8"/>
    <n v="-15.1311"/>
  </r>
  <r>
    <n v="4149"/>
    <s v="CA-2017-106068"/>
    <d v="2017-10-23T00:00:00"/>
    <x v="980"/>
    <x v="1"/>
    <s v="RB-19330"/>
    <s v="Randy Bradley"/>
    <s v="Consumer"/>
    <s v="United States"/>
    <x v="89"/>
    <s v="Texas"/>
    <n v="78745"/>
    <x v="2"/>
    <s v="OFF-ST-10004507"/>
    <x v="1"/>
    <s v="Storage"/>
    <s v="Advantus Rolling Storage Box"/>
    <n v="13.72"/>
    <n v="1"/>
    <n v="0.2"/>
    <n v="1.2004999999999999"/>
  </r>
  <r>
    <n v="4150"/>
    <s v="CA-2017-106068"/>
    <d v="2017-10-23T00:00:00"/>
    <x v="980"/>
    <x v="1"/>
    <s v="RB-19330"/>
    <s v="Randy Bradley"/>
    <s v="Consumer"/>
    <s v="United States"/>
    <x v="89"/>
    <s v="Texas"/>
    <n v="78745"/>
    <x v="2"/>
    <s v="TEC-AC-10002942"/>
    <x v="2"/>
    <s v="Accessories"/>
    <s v="WD My Passport Ultra 1TB Portable External Hard Drive"/>
    <n v="55.2"/>
    <n v="1"/>
    <n v="0.2"/>
    <n v="-2.0699999999999998"/>
  </r>
  <r>
    <n v="4151"/>
    <s v="CA-2017-106068"/>
    <d v="2017-10-23T00:00:00"/>
    <x v="980"/>
    <x v="1"/>
    <s v="RB-19330"/>
    <s v="Randy Bradley"/>
    <s v="Consumer"/>
    <s v="United States"/>
    <x v="89"/>
    <s v="Texas"/>
    <n v="78745"/>
    <x v="2"/>
    <s v="OFF-ST-10002344"/>
    <x v="1"/>
    <s v="Storage"/>
    <s v="Carina 42&quot;Hx23 3/4&quot;W Media Storage Unit"/>
    <n v="259.13600000000002"/>
    <n v="4"/>
    <n v="0.2"/>
    <n v="-58.305599999999998"/>
  </r>
  <r>
    <n v="4152"/>
    <s v="CA-2017-100160"/>
    <d v="2017-09-07T00:00:00"/>
    <x v="218"/>
    <x v="1"/>
    <s v="CB-12025"/>
    <s v="Cassandra Brandow"/>
    <s v="Consumer"/>
    <s v="United States"/>
    <x v="10"/>
    <s v="Pennsylvania"/>
    <n v="19134"/>
    <x v="3"/>
    <s v="OFF-LA-10002475"/>
    <x v="1"/>
    <s v="Labels"/>
    <s v="Avery 519"/>
    <n v="29.24"/>
    <n v="5"/>
    <n v="0.2"/>
    <n v="9.8684999999999992"/>
  </r>
  <r>
    <n v="4153"/>
    <s v="CA-2017-100160"/>
    <d v="2017-09-07T00:00:00"/>
    <x v="218"/>
    <x v="1"/>
    <s v="CB-12025"/>
    <s v="Cassandra Brandow"/>
    <s v="Consumer"/>
    <s v="United States"/>
    <x v="10"/>
    <s v="Pennsylvania"/>
    <n v="19134"/>
    <x v="3"/>
    <s v="OFF-PA-10003072"/>
    <x v="1"/>
    <s v="Paper"/>
    <s v="Eureka Recycled Copy Paper 8 1/2&quot; x 11&quot;, Ream"/>
    <n v="15.552"/>
    <n v="3"/>
    <n v="0.2"/>
    <n v="5.4432"/>
  </r>
  <r>
    <n v="4154"/>
    <s v="CA-2017-100160"/>
    <d v="2017-09-07T00:00:00"/>
    <x v="218"/>
    <x v="1"/>
    <s v="CB-12025"/>
    <s v="Cassandra Brandow"/>
    <s v="Consumer"/>
    <s v="United States"/>
    <x v="10"/>
    <s v="Pennsylvania"/>
    <n v="19134"/>
    <x v="3"/>
    <s v="OFF-EN-10001509"/>
    <x v="1"/>
    <s v="Envelopes"/>
    <s v="Poly String Tie Envelopes"/>
    <n v="4.8959999999999999"/>
    <n v="3"/>
    <n v="0.2"/>
    <n v="1.6524000000000001"/>
  </r>
  <r>
    <n v="4155"/>
    <s v="CA-2016-139689"/>
    <d v="2016-12-29T00:00:00"/>
    <x v="1018"/>
    <x v="1"/>
    <s v="MP-17965"/>
    <s v="Michael Paige"/>
    <s v="Corporate"/>
    <s v="United States"/>
    <x v="39"/>
    <s v="Tennessee"/>
    <n v="37620"/>
    <x v="0"/>
    <s v="OFF-BI-10004781"/>
    <x v="1"/>
    <s v="Binders"/>
    <s v="GBC Wire Binding Strips"/>
    <n v="38.088000000000001"/>
    <n v="4"/>
    <n v="0.7"/>
    <n v="-27.9312"/>
  </r>
  <r>
    <n v="4156"/>
    <s v="CA-2016-139689"/>
    <d v="2016-12-29T00:00:00"/>
    <x v="1018"/>
    <x v="1"/>
    <s v="MP-17965"/>
    <s v="Michael Paige"/>
    <s v="Corporate"/>
    <s v="United States"/>
    <x v="39"/>
    <s v="Tennessee"/>
    <n v="37620"/>
    <x v="0"/>
    <s v="OFF-BI-10000145"/>
    <x v="1"/>
    <s v="Binders"/>
    <s v="Zipper Ring Binder Pockets"/>
    <n v="2.8079999999999998"/>
    <n v="3"/>
    <n v="0.7"/>
    <n v="-1.9656"/>
  </r>
  <r>
    <n v="4157"/>
    <s v="CA-2015-101091"/>
    <d v="2015-12-05T00:00:00"/>
    <x v="234"/>
    <x v="0"/>
    <s v="SW-20245"/>
    <s v="Scot Wooten"/>
    <s v="Consumer"/>
    <s v="United States"/>
    <x v="10"/>
    <s v="Pennsylvania"/>
    <n v="19140"/>
    <x v="3"/>
    <s v="TEC-AC-10003280"/>
    <x v="2"/>
    <s v="Accessories"/>
    <s v="Belkin F8E887 USB Wired Ergonomic Keyboard"/>
    <n v="47.984000000000002"/>
    <n v="2"/>
    <n v="0.2"/>
    <n v="0.599799999999997"/>
  </r>
  <r>
    <n v="4158"/>
    <s v="CA-2015-101091"/>
    <d v="2015-12-05T00:00:00"/>
    <x v="234"/>
    <x v="0"/>
    <s v="SW-20245"/>
    <s v="Scot Wooten"/>
    <s v="Consumer"/>
    <s v="United States"/>
    <x v="10"/>
    <s v="Pennsylvania"/>
    <n v="19140"/>
    <x v="3"/>
    <s v="OFF-BI-10001107"/>
    <x v="1"/>
    <s v="Binders"/>
    <s v="GBC White Gloss Covers, Plain Front"/>
    <n v="26.064"/>
    <n v="6"/>
    <n v="0.7"/>
    <n v="-19.982399999999998"/>
  </r>
  <r>
    <n v="4159"/>
    <s v="CA-2014-126907"/>
    <d v="2014-11-01T00:00:00"/>
    <x v="821"/>
    <x v="1"/>
    <s v="SM-20950"/>
    <s v="Suzanne McNair"/>
    <s v="Corporate"/>
    <s v="United States"/>
    <x v="22"/>
    <s v="Illinois"/>
    <n v="60610"/>
    <x v="2"/>
    <s v="OFF-PA-10000533"/>
    <x v="1"/>
    <s v="Paper"/>
    <s v="Southworth Parchment Paper &amp; Envelopes"/>
    <n v="15.696"/>
    <n v="3"/>
    <n v="0.2"/>
    <n v="5.1012000000000004"/>
  </r>
  <r>
    <n v="4160"/>
    <s v="US-2016-164588"/>
    <d v="2016-04-16T00:00:00"/>
    <x v="774"/>
    <x v="1"/>
    <s v="AP-10915"/>
    <s v="Arthur Prichep"/>
    <s v="Consumer"/>
    <s v="United States"/>
    <x v="38"/>
    <s v="Georgia"/>
    <n v="31907"/>
    <x v="0"/>
    <s v="OFF-AR-10003056"/>
    <x v="1"/>
    <s v="Art"/>
    <s v="Newell 341"/>
    <n v="12.84"/>
    <n v="3"/>
    <n v="0"/>
    <n v="3.7235999999999998"/>
  </r>
  <r>
    <n v="4161"/>
    <s v="CA-2017-115546"/>
    <d v="2017-05-14T00:00:00"/>
    <x v="380"/>
    <x v="1"/>
    <s v="AH-10465"/>
    <s v="Amy Hunt"/>
    <s v="Consumer"/>
    <s v="United States"/>
    <x v="20"/>
    <s v="New York"/>
    <n v="10035"/>
    <x v="3"/>
    <s v="TEC-PH-10002834"/>
    <x v="2"/>
    <s v="Phones"/>
    <s v="Google Nexus 5"/>
    <n v="539.97"/>
    <n v="3"/>
    <n v="0"/>
    <n v="134.99250000000001"/>
  </r>
  <r>
    <n v="4162"/>
    <s v="CA-2017-115546"/>
    <d v="2017-05-14T00:00:00"/>
    <x v="380"/>
    <x v="1"/>
    <s v="AH-10465"/>
    <s v="Amy Hunt"/>
    <s v="Consumer"/>
    <s v="United States"/>
    <x v="20"/>
    <s v="New York"/>
    <n v="10035"/>
    <x v="3"/>
    <s v="OFF-ST-10002214"/>
    <x v="1"/>
    <s v="Storage"/>
    <s v="X-Rack File for Hanging Folders"/>
    <n v="22.58"/>
    <n v="2"/>
    <n v="0"/>
    <n v="5.8708"/>
  </r>
  <r>
    <n v="4163"/>
    <s v="CA-2015-163587"/>
    <d v="2015-03-14T00:00:00"/>
    <x v="567"/>
    <x v="1"/>
    <s v="EP-13915"/>
    <s v="Emily Phan"/>
    <s v="Consumer"/>
    <s v="United States"/>
    <x v="18"/>
    <s v="New Hampshire"/>
    <n v="3820"/>
    <x v="3"/>
    <s v="OFF-LA-10004484"/>
    <x v="1"/>
    <s v="Labels"/>
    <s v="Avery 476"/>
    <n v="16.52"/>
    <n v="4"/>
    <n v="0"/>
    <n v="7.5991999999999997"/>
  </r>
  <r>
    <n v="4164"/>
    <s v="CA-2015-163587"/>
    <d v="2015-03-14T00:00:00"/>
    <x v="567"/>
    <x v="1"/>
    <s v="EP-13915"/>
    <s v="Emily Phan"/>
    <s v="Consumer"/>
    <s v="United States"/>
    <x v="18"/>
    <s v="New Hampshire"/>
    <n v="3820"/>
    <x v="3"/>
    <s v="OFF-BI-10003091"/>
    <x v="1"/>
    <s v="Binders"/>
    <s v="GBC DocuBind TL200 Manual Binding Machine"/>
    <n v="671.94"/>
    <n v="3"/>
    <n v="0"/>
    <n v="315.81180000000001"/>
  </r>
  <r>
    <n v="4165"/>
    <s v="US-2017-106131"/>
    <d v="2017-01-14T00:00:00"/>
    <x v="1019"/>
    <x v="2"/>
    <s v="TP-21565"/>
    <s v="Tracy Poddar"/>
    <s v="Corporate"/>
    <s v="United States"/>
    <x v="34"/>
    <s v="Colorado"/>
    <n v="80013"/>
    <x v="1"/>
    <s v="TEC-AC-10003027"/>
    <x v="2"/>
    <s v="Accessories"/>
    <s v="Imation 8GB Mini TravelDrive USB 2.0 Flash Drive"/>
    <n v="169.06399999999999"/>
    <n v="7"/>
    <n v="0.2"/>
    <n v="-14.793100000000001"/>
  </r>
  <r>
    <n v="4166"/>
    <s v="US-2017-106131"/>
    <d v="2017-01-14T00:00:00"/>
    <x v="1019"/>
    <x v="2"/>
    <s v="TP-21565"/>
    <s v="Tracy Poddar"/>
    <s v="Corporate"/>
    <s v="United States"/>
    <x v="34"/>
    <s v="Colorado"/>
    <n v="80013"/>
    <x v="1"/>
    <s v="OFF-ST-10003638"/>
    <x v="1"/>
    <s v="Storage"/>
    <s v="Mobile Personal File Cube"/>
    <n v="168.624"/>
    <n v="9"/>
    <n v="0.2"/>
    <n v="14.7546"/>
  </r>
  <r>
    <n v="4167"/>
    <s v="CA-2015-160213"/>
    <d v="2015-03-08T00:00:00"/>
    <x v="1020"/>
    <x v="1"/>
    <s v="AR-10825"/>
    <s v="Anthony Rawles"/>
    <s v="Corporate"/>
    <s v="United States"/>
    <x v="85"/>
    <s v="New York"/>
    <n v="11561"/>
    <x v="3"/>
    <s v="OFF-PA-10003848"/>
    <x v="1"/>
    <s v="Paper"/>
    <s v="Xerox 1997"/>
    <n v="19.440000000000001"/>
    <n v="3"/>
    <n v="0"/>
    <n v="9.3312000000000008"/>
  </r>
  <r>
    <n v="4168"/>
    <s v="CA-2014-157924"/>
    <d v="2014-10-11T00:00:00"/>
    <x v="293"/>
    <x v="2"/>
    <s v="HA-14920"/>
    <s v="Helen Andreada"/>
    <s v="Consumer"/>
    <s v="United States"/>
    <x v="45"/>
    <s v="California"/>
    <n v="91104"/>
    <x v="1"/>
    <s v="OFF-ST-10002352"/>
    <x v="1"/>
    <s v="Storage"/>
    <s v="Iris Project Case"/>
    <n v="31.92"/>
    <n v="4"/>
    <n v="0"/>
    <n v="8.2992000000000008"/>
  </r>
  <r>
    <n v="4169"/>
    <s v="CA-2014-157924"/>
    <d v="2014-10-11T00:00:00"/>
    <x v="293"/>
    <x v="2"/>
    <s v="HA-14920"/>
    <s v="Helen Andreada"/>
    <s v="Consumer"/>
    <s v="United States"/>
    <x v="45"/>
    <s v="California"/>
    <n v="91104"/>
    <x v="1"/>
    <s v="FUR-CH-10000229"/>
    <x v="0"/>
    <s v="Chairs"/>
    <s v="Global Enterprise Series Seating High-Back Swivel/Tilt Chairs"/>
    <n v="433.56799999999998"/>
    <n v="2"/>
    <n v="0.2"/>
    <n v="-65.035200000000003"/>
  </r>
  <r>
    <n v="4170"/>
    <s v="CA-2015-100216"/>
    <d v="2015-04-13T00:00:00"/>
    <x v="282"/>
    <x v="2"/>
    <s v="HJ-14875"/>
    <s v="Heather Jas"/>
    <s v="Home Office"/>
    <s v="United States"/>
    <x v="123"/>
    <s v="Arizona"/>
    <n v="85204"/>
    <x v="1"/>
    <s v="OFF-PA-10000788"/>
    <x v="1"/>
    <s v="Paper"/>
    <s v="Xerox 210"/>
    <n v="31.103999999999999"/>
    <n v="6"/>
    <n v="0.2"/>
    <n v="10.8864"/>
  </r>
  <r>
    <n v="4171"/>
    <s v="CA-2015-100216"/>
    <d v="2015-04-13T00:00:00"/>
    <x v="282"/>
    <x v="2"/>
    <s v="HJ-14875"/>
    <s v="Heather Jas"/>
    <s v="Home Office"/>
    <s v="United States"/>
    <x v="123"/>
    <s v="Arizona"/>
    <n v="85204"/>
    <x v="1"/>
    <s v="OFF-PA-10002968"/>
    <x v="1"/>
    <s v="Paper"/>
    <s v="Xerox 1973"/>
    <n v="54.816000000000003"/>
    <n v="3"/>
    <n v="0.2"/>
    <n v="17.815200000000001"/>
  </r>
  <r>
    <n v="4172"/>
    <s v="CA-2017-100601"/>
    <d v="2017-11-16T00:00:00"/>
    <x v="541"/>
    <x v="1"/>
    <s v="JK-15370"/>
    <s v="Jay Kimmel"/>
    <s v="Consumer"/>
    <s v="United States"/>
    <x v="201"/>
    <s v="California"/>
    <n v="93727"/>
    <x v="1"/>
    <s v="OFF-ST-10002486"/>
    <x v="1"/>
    <s v="Storage"/>
    <s v="Eldon Shelf Savers Cubes and Bins"/>
    <n v="48.86"/>
    <n v="7"/>
    <n v="0"/>
    <n v="0.97719999999999796"/>
  </r>
  <r>
    <n v="4173"/>
    <s v="CA-2016-152163"/>
    <d v="2016-07-01T00:00:00"/>
    <x v="863"/>
    <x v="3"/>
    <s v="JF-15355"/>
    <s v="Jay Fein"/>
    <s v="Consumer"/>
    <s v="United States"/>
    <x v="29"/>
    <s v="South Carolina"/>
    <n v="29203"/>
    <x v="0"/>
    <s v="OFF-BI-10002215"/>
    <x v="1"/>
    <s v="Binders"/>
    <s v="Wilson Jones Hanging View Binder, White, 1&quot;"/>
    <n v="14.2"/>
    <n v="2"/>
    <n v="0"/>
    <n v="6.532"/>
  </r>
  <r>
    <n v="4174"/>
    <s v="CA-2016-152163"/>
    <d v="2016-07-01T00:00:00"/>
    <x v="863"/>
    <x v="3"/>
    <s v="JF-15355"/>
    <s v="Jay Fein"/>
    <s v="Consumer"/>
    <s v="United States"/>
    <x v="29"/>
    <s v="South Carolina"/>
    <n v="29203"/>
    <x v="0"/>
    <s v="OFF-PA-10000788"/>
    <x v="1"/>
    <s v="Paper"/>
    <s v="Xerox 210"/>
    <n v="12.96"/>
    <n v="2"/>
    <n v="0"/>
    <n v="6.2207999999999997"/>
  </r>
  <r>
    <n v="4175"/>
    <s v="CA-2016-152163"/>
    <d v="2016-07-01T00:00:00"/>
    <x v="863"/>
    <x v="3"/>
    <s v="JF-15355"/>
    <s v="Jay Fein"/>
    <s v="Consumer"/>
    <s v="United States"/>
    <x v="29"/>
    <s v="South Carolina"/>
    <n v="29203"/>
    <x v="0"/>
    <s v="OFF-BI-10003364"/>
    <x v="1"/>
    <s v="Binders"/>
    <s v="Binding Machine Supplies"/>
    <n v="58.34"/>
    <n v="2"/>
    <n v="0"/>
    <n v="28.0032"/>
  </r>
  <r>
    <n v="4176"/>
    <s v="CA-2015-154340"/>
    <d v="2015-11-29T00:00:00"/>
    <x v="26"/>
    <x v="2"/>
    <s v="EK-13795"/>
    <s v="Eileen Kiefer"/>
    <s v="Home Office"/>
    <s v="United States"/>
    <x v="157"/>
    <s v="California"/>
    <n v="92704"/>
    <x v="1"/>
    <s v="OFF-AR-10003582"/>
    <x v="1"/>
    <s v="Art"/>
    <s v="Boston Electric Pencil Sharpener, Model 1818, Charcoal Black"/>
    <n v="56.3"/>
    <n v="2"/>
    <n v="0"/>
    <n v="15.763999999999999"/>
  </r>
  <r>
    <n v="4177"/>
    <s v="CA-2014-128846"/>
    <d v="2014-04-07T00:00:00"/>
    <x v="1021"/>
    <x v="1"/>
    <s v="RS-19765"/>
    <s v="Roland Schwarz"/>
    <s v="Corporate"/>
    <s v="United States"/>
    <x v="29"/>
    <s v="South Carolina"/>
    <n v="29203"/>
    <x v="0"/>
    <s v="TEC-PH-10003273"/>
    <x v="2"/>
    <s v="Phones"/>
    <s v="AT&amp;T TR1909W"/>
    <n v="629.95000000000005"/>
    <n v="5"/>
    <n v="0"/>
    <n v="163.78700000000001"/>
  </r>
  <r>
    <n v="4178"/>
    <s v="CA-2014-128846"/>
    <d v="2014-04-07T00:00:00"/>
    <x v="1021"/>
    <x v="1"/>
    <s v="RS-19765"/>
    <s v="Roland Schwarz"/>
    <s v="Corporate"/>
    <s v="United States"/>
    <x v="29"/>
    <s v="South Carolina"/>
    <n v="29203"/>
    <x v="0"/>
    <s v="OFF-PA-10000100"/>
    <x v="1"/>
    <s v="Paper"/>
    <s v="Xerox 1945"/>
    <n v="122.97"/>
    <n v="3"/>
    <n v="0"/>
    <n v="60.255299999999998"/>
  </r>
  <r>
    <n v="4179"/>
    <s v="CA-2016-148593"/>
    <d v="2016-06-16T00:00:00"/>
    <x v="25"/>
    <x v="0"/>
    <s v="BD-11320"/>
    <s v="Bill Donatelli"/>
    <s v="Consumer"/>
    <s v="United States"/>
    <x v="1"/>
    <s v="California"/>
    <n v="90045"/>
    <x v="1"/>
    <s v="OFF-PA-10001776"/>
    <x v="1"/>
    <s v="Paper"/>
    <s v="Wirebound Message Books, Four 2 3/4&quot; x 5&quot; Forms per Page, 600 Sets per Book"/>
    <n v="46.35"/>
    <n v="5"/>
    <n v="0"/>
    <n v="21.784500000000001"/>
  </r>
  <r>
    <n v="4180"/>
    <s v="US-2017-119039"/>
    <d v="2017-03-06T00:00:00"/>
    <x v="935"/>
    <x v="1"/>
    <s v="BF-11170"/>
    <s v="Ben Ferrer"/>
    <s v="Home Office"/>
    <s v="United States"/>
    <x v="8"/>
    <s v="California"/>
    <n v="94109"/>
    <x v="1"/>
    <s v="OFF-BI-10004182"/>
    <x v="1"/>
    <s v="Binders"/>
    <s v="Economy Binders"/>
    <n v="14.976000000000001"/>
    <n v="9"/>
    <n v="0.2"/>
    <n v="5.4287999999999998"/>
  </r>
  <r>
    <n v="4181"/>
    <s v="CA-2017-128426"/>
    <d v="2017-10-07T00:00:00"/>
    <x v="768"/>
    <x v="1"/>
    <s v="JK-15730"/>
    <s v="Joe Kamberova"/>
    <s v="Consumer"/>
    <s v="United States"/>
    <x v="12"/>
    <s v="Texas"/>
    <n v="77036"/>
    <x v="2"/>
    <s v="OFF-BI-10000756"/>
    <x v="1"/>
    <s v="Binders"/>
    <s v="Storex DuraTech Recycled Plastic Frosted Binders"/>
    <n v="4.24"/>
    <n v="5"/>
    <n v="0.8"/>
    <n v="-6.36"/>
  </r>
  <r>
    <n v="4182"/>
    <s v="US-2017-136868"/>
    <d v="2017-10-06T00:00:00"/>
    <x v="737"/>
    <x v="1"/>
    <s v="CR-12820"/>
    <s v="Cyra Reiten"/>
    <s v="Home Office"/>
    <s v="United States"/>
    <x v="20"/>
    <s v="New York"/>
    <n v="10035"/>
    <x v="3"/>
    <s v="TEC-AC-10001539"/>
    <x v="2"/>
    <s v="Accessories"/>
    <s v="Logitech G430 Surround Sound Gaming Headset with Dolby 7.1 Technology"/>
    <n v="319.95999999999998"/>
    <n v="4"/>
    <n v="0"/>
    <n v="115.18559999999999"/>
  </r>
  <r>
    <n v="4183"/>
    <s v="US-2017-136868"/>
    <d v="2017-10-06T00:00:00"/>
    <x v="737"/>
    <x v="1"/>
    <s v="CR-12820"/>
    <s v="Cyra Reiten"/>
    <s v="Home Office"/>
    <s v="United States"/>
    <x v="20"/>
    <s v="New York"/>
    <n v="10035"/>
    <x v="3"/>
    <s v="OFF-PA-10002377"/>
    <x v="1"/>
    <s v="Paper"/>
    <s v="Adams Telephone Message Book W/Dividers/Space For Phone Numbers, 5 1/4&quot;X8 1/2&quot;, 200/Messages"/>
    <n v="17.04"/>
    <n v="3"/>
    <n v="0"/>
    <n v="7.6680000000000001"/>
  </r>
  <r>
    <n v="4184"/>
    <s v="US-2017-136868"/>
    <d v="2017-10-06T00:00:00"/>
    <x v="737"/>
    <x v="1"/>
    <s v="CR-12820"/>
    <s v="Cyra Reiten"/>
    <s v="Home Office"/>
    <s v="United States"/>
    <x v="20"/>
    <s v="New York"/>
    <n v="10035"/>
    <x v="3"/>
    <s v="OFF-ST-10000991"/>
    <x v="1"/>
    <s v="Storage"/>
    <s v="Space Solutions HD Industrial Steel Shelving."/>
    <n v="344.91"/>
    <n v="3"/>
    <n v="0"/>
    <n v="10.347300000000001"/>
  </r>
  <r>
    <n v="4185"/>
    <s v="CA-2016-143749"/>
    <d v="2016-12-05T00:00:00"/>
    <x v="439"/>
    <x v="2"/>
    <s v="AG-10300"/>
    <s v="Aleksandra Gannaway"/>
    <s v="Corporate"/>
    <s v="United States"/>
    <x v="47"/>
    <s v="Massachusetts"/>
    <n v="2038"/>
    <x v="3"/>
    <s v="FUR-BO-10002853"/>
    <x v="0"/>
    <s v="Bookcases"/>
    <s v="O'Sullivan 5-Shelf Heavy-Duty Bookcases"/>
    <n v="81.94"/>
    <n v="1"/>
    <n v="0"/>
    <n v="20.484999999999999"/>
  </r>
  <r>
    <n v="4186"/>
    <s v="CA-2016-111493"/>
    <d v="2016-10-21T00:00:00"/>
    <x v="856"/>
    <x v="2"/>
    <s v="CM-12160"/>
    <s v="Charles McCrossin"/>
    <s v="Consumer"/>
    <s v="United States"/>
    <x v="248"/>
    <s v="Maryland"/>
    <n v="21215"/>
    <x v="3"/>
    <s v="TEC-AC-10004510"/>
    <x v="2"/>
    <s v="Accessories"/>
    <s v="Logitech Desktop MK120 Mouse and keyboard Combo"/>
    <n v="98.16"/>
    <n v="6"/>
    <n v="0"/>
    <n v="9.8160000000000007"/>
  </r>
  <r>
    <n v="4187"/>
    <s v="CA-2017-112536"/>
    <d v="2017-05-18T00:00:00"/>
    <x v="254"/>
    <x v="1"/>
    <s v="SG-20890"/>
    <s v="Susan Gilcrest"/>
    <s v="Corporate"/>
    <s v="United States"/>
    <x v="392"/>
    <s v="Texas"/>
    <n v="78501"/>
    <x v="2"/>
    <s v="OFF-BI-10003712"/>
    <x v="1"/>
    <s v="Binders"/>
    <s v="Acco Pressboard Covers with Storage Hooks, 14 7/8&quot; x 11&quot;, Light Blue"/>
    <n v="6.8739999999999997"/>
    <n v="7"/>
    <n v="0.8"/>
    <n v="-10.6547"/>
  </r>
  <r>
    <n v="4188"/>
    <s v="CA-2017-112536"/>
    <d v="2017-05-18T00:00:00"/>
    <x v="254"/>
    <x v="1"/>
    <s v="SG-20890"/>
    <s v="Susan Gilcrest"/>
    <s v="Corporate"/>
    <s v="United States"/>
    <x v="392"/>
    <s v="Texas"/>
    <n v="78501"/>
    <x v="2"/>
    <s v="OFF-BI-10002571"/>
    <x v="1"/>
    <s v="Binders"/>
    <s v="Avery Framed View Binder, EZD Ring (Locking), Navy, 1 1/2&quot;"/>
    <n v="1.996"/>
    <n v="1"/>
    <n v="0.8"/>
    <n v="-3.2934000000000001"/>
  </r>
  <r>
    <n v="4189"/>
    <s v="CA-2017-112536"/>
    <d v="2017-05-18T00:00:00"/>
    <x v="254"/>
    <x v="1"/>
    <s v="SG-20890"/>
    <s v="Susan Gilcrest"/>
    <s v="Corporate"/>
    <s v="United States"/>
    <x v="392"/>
    <s v="Texas"/>
    <n v="78501"/>
    <x v="2"/>
    <s v="OFF-ST-10004835"/>
    <x v="1"/>
    <s v="Storage"/>
    <s v="Plastic Stacking Crates &amp; Casters"/>
    <n v="8.9280000000000008"/>
    <n v="2"/>
    <n v="0.2"/>
    <n v="0.66959999999999997"/>
  </r>
  <r>
    <n v="4190"/>
    <s v="CA-2016-157714"/>
    <d v="2016-09-26T00:00:00"/>
    <x v="152"/>
    <x v="0"/>
    <s v="CS-12175"/>
    <s v="Charles Sheldon"/>
    <s v="Corporate"/>
    <s v="United States"/>
    <x v="393"/>
    <s v="Iowa"/>
    <n v="52240"/>
    <x v="2"/>
    <s v="OFF-PA-10004022"/>
    <x v="1"/>
    <s v="Paper"/>
    <s v="Hammermill Color Copier Paper (28Lb. and 96 Bright)"/>
    <n v="9.99"/>
    <n v="1"/>
    <n v="0"/>
    <n v="4.4954999999999998"/>
  </r>
  <r>
    <n v="4191"/>
    <s v="CA-2017-166709"/>
    <d v="2017-11-17T00:00:00"/>
    <x v="228"/>
    <x v="1"/>
    <s v="HL-15040"/>
    <s v="Hunter Lopez"/>
    <s v="Consumer"/>
    <s v="United States"/>
    <x v="46"/>
    <s v="Delaware"/>
    <n v="19711"/>
    <x v="3"/>
    <s v="TEC-CO-10004722"/>
    <x v="2"/>
    <s v="Copiers"/>
    <s v="Canon imageCLASS 2200 Advanced Copier"/>
    <n v="10499.97"/>
    <n v="3"/>
    <n v="0"/>
    <n v="5039.9856"/>
  </r>
  <r>
    <n v="4192"/>
    <s v="CA-2015-129392"/>
    <d v="2015-07-08T00:00:00"/>
    <x v="481"/>
    <x v="3"/>
    <s v="DM-13015"/>
    <s v="Darrin Martin"/>
    <s v="Consumer"/>
    <s v="United States"/>
    <x v="12"/>
    <s v="Texas"/>
    <n v="77070"/>
    <x v="2"/>
    <s v="OFF-PA-10004248"/>
    <x v="1"/>
    <s v="Paper"/>
    <s v="Xerox 1990"/>
    <n v="21.12"/>
    <n v="5"/>
    <n v="0.2"/>
    <n v="6.6"/>
  </r>
  <r>
    <n v="4193"/>
    <s v="CA-2015-150875"/>
    <d v="2015-11-16T00:00:00"/>
    <x v="988"/>
    <x v="1"/>
    <s v="HK-14890"/>
    <s v="Heather Kirkland"/>
    <s v="Corporate"/>
    <s v="United States"/>
    <x v="394"/>
    <s v="Idaho"/>
    <n v="83704"/>
    <x v="1"/>
    <s v="FUR-TA-10000577"/>
    <x v="0"/>
    <s v="Tables"/>
    <s v="Bretford CR4500 Series Slim Rectangular Table"/>
    <n v="696.42"/>
    <n v="2"/>
    <n v="0"/>
    <n v="160.17660000000001"/>
  </r>
  <r>
    <n v="4194"/>
    <s v="CA-2015-150875"/>
    <d v="2015-11-16T00:00:00"/>
    <x v="988"/>
    <x v="1"/>
    <s v="HK-14890"/>
    <s v="Heather Kirkland"/>
    <s v="Corporate"/>
    <s v="United States"/>
    <x v="394"/>
    <s v="Idaho"/>
    <n v="83704"/>
    <x v="1"/>
    <s v="TEC-PH-10001254"/>
    <x v="2"/>
    <s v="Phones"/>
    <s v="Jabra BIZ 2300 Duo QD Duo Corded Headset"/>
    <n v="304.77600000000001"/>
    <n v="3"/>
    <n v="0.2"/>
    <n v="22.8582"/>
  </r>
  <r>
    <n v="4195"/>
    <s v="CA-2015-154200"/>
    <d v="2015-06-18T00:00:00"/>
    <x v="1022"/>
    <x v="1"/>
    <s v="BG-11740"/>
    <s v="Bruce Geld"/>
    <s v="Consumer"/>
    <s v="United States"/>
    <x v="70"/>
    <s v="California"/>
    <n v="92105"/>
    <x v="1"/>
    <s v="OFF-AR-10001044"/>
    <x v="1"/>
    <s v="Art"/>
    <s v="BOSTON Ranger #55 Pencil Sharpener, Black"/>
    <n v="51.98"/>
    <n v="2"/>
    <n v="0"/>
    <n v="15.074199999999999"/>
  </r>
  <r>
    <n v="4196"/>
    <s v="CA-2016-124233"/>
    <d v="2016-04-08T00:00:00"/>
    <x v="679"/>
    <x v="1"/>
    <s v="CK-12595"/>
    <s v="Clytie Kelty"/>
    <s v="Consumer"/>
    <s v="United States"/>
    <x v="1"/>
    <s v="California"/>
    <n v="90032"/>
    <x v="1"/>
    <s v="FUR-FU-10002597"/>
    <x v="0"/>
    <s v="Furnishings"/>
    <s v="C-Line Magnetic Cubicle Keepers, Clear Polypropylene"/>
    <n v="24.7"/>
    <n v="5"/>
    <n v="0"/>
    <n v="10.374000000000001"/>
  </r>
  <r>
    <n v="4197"/>
    <s v="US-2015-134271"/>
    <d v="2015-04-18T00:00:00"/>
    <x v="1023"/>
    <x v="0"/>
    <s v="RF-19735"/>
    <s v="Roland Fjeld"/>
    <s v="Consumer"/>
    <s v="United States"/>
    <x v="20"/>
    <s v="New York"/>
    <n v="10024"/>
    <x v="3"/>
    <s v="OFF-LA-10004093"/>
    <x v="1"/>
    <s v="Labels"/>
    <s v="Avery 486"/>
    <n v="21.93"/>
    <n v="3"/>
    <n v="0"/>
    <n v="10.3071"/>
  </r>
  <r>
    <n v="4198"/>
    <s v="US-2016-161683"/>
    <d v="2016-12-03T00:00:00"/>
    <x v="542"/>
    <x v="1"/>
    <s v="CJ-12010"/>
    <s v="Caroline Jumper"/>
    <s v="Consumer"/>
    <s v="United States"/>
    <x v="10"/>
    <s v="Pennsylvania"/>
    <n v="19134"/>
    <x v="3"/>
    <s v="OFF-AP-10000179"/>
    <x v="1"/>
    <s v="Appliances"/>
    <s v="Honeywell Enviracaire Portable HEPA Air Cleaner for up to 10 x 16 Room"/>
    <n v="394.81599999999997"/>
    <n v="4"/>
    <n v="0.2"/>
    <n v="93.768799999999999"/>
  </r>
  <r>
    <n v="4199"/>
    <s v="US-2016-161683"/>
    <d v="2016-12-03T00:00:00"/>
    <x v="542"/>
    <x v="1"/>
    <s v="CJ-12010"/>
    <s v="Caroline Jumper"/>
    <s v="Consumer"/>
    <s v="United States"/>
    <x v="10"/>
    <s v="Pennsylvania"/>
    <n v="19134"/>
    <x v="3"/>
    <s v="OFF-BI-10001072"/>
    <x v="1"/>
    <s v="Binders"/>
    <s v="GBC Clear Cover, 8-1/2 x 11, unpunched, 25 covers per pack"/>
    <n v="18.192"/>
    <n v="4"/>
    <n v="0.7"/>
    <n v="-14.553599999999999"/>
  </r>
  <r>
    <n v="4200"/>
    <s v="CA-2015-143105"/>
    <d v="2015-12-10T00:00:00"/>
    <x v="763"/>
    <x v="3"/>
    <s v="MA-17560"/>
    <s v="Matt Abelman"/>
    <s v="Home Office"/>
    <s v="United States"/>
    <x v="20"/>
    <s v="New York"/>
    <n v="10024"/>
    <x v="3"/>
    <s v="OFF-LA-10004093"/>
    <x v="1"/>
    <s v="Labels"/>
    <s v="Avery 486"/>
    <n v="7.31"/>
    <n v="1"/>
    <n v="0"/>
    <n v="3.4357000000000002"/>
  </r>
  <r>
    <n v="4201"/>
    <s v="CA-2015-143105"/>
    <d v="2015-12-10T00:00:00"/>
    <x v="763"/>
    <x v="3"/>
    <s v="MA-17560"/>
    <s v="Matt Abelman"/>
    <s v="Home Office"/>
    <s v="United States"/>
    <x v="20"/>
    <s v="New York"/>
    <n v="10024"/>
    <x v="3"/>
    <s v="TEC-CO-10002095"/>
    <x v="2"/>
    <s v="Copiers"/>
    <s v="Hewlett Packard 610 Color Digital Copier / Printer"/>
    <n v="799.98400000000004"/>
    <n v="2"/>
    <n v="0.2"/>
    <n v="249.995"/>
  </r>
  <r>
    <n v="4202"/>
    <s v="CA-2015-143105"/>
    <d v="2015-12-10T00:00:00"/>
    <x v="763"/>
    <x v="3"/>
    <s v="MA-17560"/>
    <s v="Matt Abelman"/>
    <s v="Home Office"/>
    <s v="United States"/>
    <x v="20"/>
    <s v="New York"/>
    <n v="10024"/>
    <x v="3"/>
    <s v="OFF-PA-10002713"/>
    <x v="1"/>
    <s v="Paper"/>
    <s v="Adams Phone Message Book, 200 Message Capacity, 8 1/16” x 11”"/>
    <n v="41.28"/>
    <n v="6"/>
    <n v="0"/>
    <n v="18.988800000000001"/>
  </r>
  <r>
    <n v="4203"/>
    <s v="CA-2015-143105"/>
    <d v="2015-12-10T00:00:00"/>
    <x v="763"/>
    <x v="3"/>
    <s v="MA-17560"/>
    <s v="Matt Abelman"/>
    <s v="Home Office"/>
    <s v="United States"/>
    <x v="20"/>
    <s v="New York"/>
    <n v="10024"/>
    <x v="3"/>
    <s v="OFF-PA-10002254"/>
    <x v="1"/>
    <s v="Paper"/>
    <s v="Xerox 1883"/>
    <n v="184.66"/>
    <n v="7"/>
    <n v="0"/>
    <n v="84.943600000000004"/>
  </r>
  <r>
    <n v="4204"/>
    <s v="CA-2014-145387"/>
    <d v="2014-10-31T00:00:00"/>
    <x v="1024"/>
    <x v="0"/>
    <s v="AM-10705"/>
    <s v="Anne McFarland"/>
    <s v="Consumer"/>
    <s v="United States"/>
    <x v="395"/>
    <s v="Rhode Island"/>
    <n v="2920"/>
    <x v="3"/>
    <s v="OFF-AR-10001683"/>
    <x v="1"/>
    <s v="Art"/>
    <s v="Lumber Crayons"/>
    <n v="49.25"/>
    <n v="5"/>
    <n v="0"/>
    <n v="18.715"/>
  </r>
  <r>
    <n v="4205"/>
    <s v="CA-2014-145387"/>
    <d v="2014-10-31T00:00:00"/>
    <x v="1024"/>
    <x v="0"/>
    <s v="AM-10705"/>
    <s v="Anne McFarland"/>
    <s v="Consumer"/>
    <s v="United States"/>
    <x v="395"/>
    <s v="Rhode Island"/>
    <n v="2920"/>
    <x v="3"/>
    <s v="OFF-PA-10002195"/>
    <x v="1"/>
    <s v="Paper"/>
    <s v="RSVP Cards &amp; Envelopes, Blank White, 8-1/2&quot; X 11&quot;, 24 Cards/25 Envelopes/Set"/>
    <n v="10.16"/>
    <n v="2"/>
    <n v="0"/>
    <n v="4.7751999999999999"/>
  </r>
  <r>
    <n v="4206"/>
    <s v="CA-2014-145387"/>
    <d v="2014-10-31T00:00:00"/>
    <x v="1024"/>
    <x v="0"/>
    <s v="AM-10705"/>
    <s v="Anne McFarland"/>
    <s v="Consumer"/>
    <s v="United States"/>
    <x v="395"/>
    <s v="Rhode Island"/>
    <n v="2920"/>
    <x v="3"/>
    <s v="FUR-FU-10002364"/>
    <x v="0"/>
    <s v="Furnishings"/>
    <s v="Eldon Expressions Wood Desk Accessories, Oak"/>
    <n v="14.76"/>
    <n v="2"/>
    <n v="0"/>
    <n v="4.2804000000000002"/>
  </r>
  <r>
    <n v="4207"/>
    <s v="CA-2014-145387"/>
    <d v="2014-10-31T00:00:00"/>
    <x v="1024"/>
    <x v="0"/>
    <s v="AM-10705"/>
    <s v="Anne McFarland"/>
    <s v="Consumer"/>
    <s v="United States"/>
    <x v="395"/>
    <s v="Rhode Island"/>
    <n v="2920"/>
    <x v="3"/>
    <s v="OFF-BI-10004001"/>
    <x v="1"/>
    <s v="Binders"/>
    <s v="GBC Recycled VeloBinder Covers"/>
    <n v="34.08"/>
    <n v="2"/>
    <n v="0"/>
    <n v="15.6768"/>
  </r>
  <r>
    <n v="4208"/>
    <s v="CA-2014-145387"/>
    <d v="2014-10-31T00:00:00"/>
    <x v="1024"/>
    <x v="0"/>
    <s v="AM-10705"/>
    <s v="Anne McFarland"/>
    <s v="Consumer"/>
    <s v="United States"/>
    <x v="395"/>
    <s v="Rhode Island"/>
    <n v="2920"/>
    <x v="3"/>
    <s v="FUR-FU-10000023"/>
    <x v="0"/>
    <s v="Furnishings"/>
    <s v="Eldon Wave Desk Accessories"/>
    <n v="17.670000000000002"/>
    <n v="3"/>
    <n v="0"/>
    <n v="7.7747999999999999"/>
  </r>
  <r>
    <n v="4209"/>
    <s v="CA-2014-145387"/>
    <d v="2014-10-31T00:00:00"/>
    <x v="1024"/>
    <x v="0"/>
    <s v="AM-10705"/>
    <s v="Anne McFarland"/>
    <s v="Consumer"/>
    <s v="United States"/>
    <x v="395"/>
    <s v="Rhode Island"/>
    <n v="2920"/>
    <x v="3"/>
    <s v="FUR-CH-10002320"/>
    <x v="0"/>
    <s v="Chairs"/>
    <s v="Hon Pagoda Stacking Chairs"/>
    <n v="1604.9"/>
    <n v="5"/>
    <n v="0"/>
    <n v="481.47"/>
  </r>
  <r>
    <n v="4210"/>
    <s v="CA-2014-145387"/>
    <d v="2014-10-31T00:00:00"/>
    <x v="1024"/>
    <x v="0"/>
    <s v="AM-10705"/>
    <s v="Anne McFarland"/>
    <s v="Consumer"/>
    <s v="United States"/>
    <x v="395"/>
    <s v="Rhode Island"/>
    <n v="2920"/>
    <x v="3"/>
    <s v="FUR-TA-10003238"/>
    <x v="0"/>
    <s v="Tables"/>
    <s v="Chromcraft Bull-Nose Wood 48&quot; x 96&quot; Rectangular Conference Tables"/>
    <n v="385.68599999999998"/>
    <n v="1"/>
    <n v="0.3"/>
    <n v="-60.607799999999997"/>
  </r>
  <r>
    <n v="4211"/>
    <s v="CA-2017-109715"/>
    <d v="2017-12-09T00:00:00"/>
    <x v="93"/>
    <x v="1"/>
    <s v="AH-10585"/>
    <s v="Angele Hood"/>
    <s v="Consumer"/>
    <s v="United States"/>
    <x v="22"/>
    <s v="Illinois"/>
    <n v="60623"/>
    <x v="2"/>
    <s v="OFF-PA-10004965"/>
    <x v="1"/>
    <s v="Paper"/>
    <s v="Xerox 1921"/>
    <n v="15.984"/>
    <n v="2"/>
    <n v="0.2"/>
    <n v="4.9950000000000001"/>
  </r>
  <r>
    <n v="4212"/>
    <s v="CA-2014-166457"/>
    <d v="2014-05-05T00:00:00"/>
    <x v="942"/>
    <x v="0"/>
    <s v="PF-19120"/>
    <s v="Peter Fuller"/>
    <s v="Consumer"/>
    <s v="United States"/>
    <x v="102"/>
    <s v="Kentucky"/>
    <n v="40475"/>
    <x v="0"/>
    <s v="OFF-PA-10003016"/>
    <x v="1"/>
    <s v="Paper"/>
    <s v="Adams &quot;While You Were Out&quot; Message Pads"/>
    <n v="9.42"/>
    <n v="3"/>
    <n v="0"/>
    <n v="4.2389999999999999"/>
  </r>
  <r>
    <n v="4213"/>
    <s v="CA-2014-166457"/>
    <d v="2014-05-05T00:00:00"/>
    <x v="942"/>
    <x v="0"/>
    <s v="PF-19120"/>
    <s v="Peter Fuller"/>
    <s v="Consumer"/>
    <s v="United States"/>
    <x v="102"/>
    <s v="Kentucky"/>
    <n v="40475"/>
    <x v="0"/>
    <s v="OFF-AR-10003651"/>
    <x v="1"/>
    <s v="Art"/>
    <s v="Newell 350"/>
    <n v="6.56"/>
    <n v="2"/>
    <n v="0"/>
    <n v="1.9024000000000001"/>
  </r>
  <r>
    <n v="4214"/>
    <s v="CA-2014-166457"/>
    <d v="2014-05-05T00:00:00"/>
    <x v="942"/>
    <x v="0"/>
    <s v="PF-19120"/>
    <s v="Peter Fuller"/>
    <s v="Consumer"/>
    <s v="United States"/>
    <x v="102"/>
    <s v="Kentucky"/>
    <n v="40475"/>
    <x v="0"/>
    <s v="OFF-PA-10001363"/>
    <x v="1"/>
    <s v="Paper"/>
    <s v="Xerox 1933"/>
    <n v="24.56"/>
    <n v="2"/>
    <n v="0"/>
    <n v="11.543200000000001"/>
  </r>
  <r>
    <n v="4215"/>
    <s v="CA-2016-164637"/>
    <d v="2016-03-04T00:00:00"/>
    <x v="599"/>
    <x v="1"/>
    <s v="RD-19480"/>
    <s v="Rick Duston"/>
    <s v="Consumer"/>
    <s v="United States"/>
    <x v="313"/>
    <s v="Indiana"/>
    <n v="46544"/>
    <x v="2"/>
    <s v="OFF-BI-10003876"/>
    <x v="1"/>
    <s v="Binders"/>
    <s v="Green Canvas Binder for 8-1/2&quot; x 14&quot; Sheets"/>
    <n v="128.4"/>
    <n v="3"/>
    <n v="0"/>
    <n v="64.2"/>
  </r>
  <r>
    <n v="4216"/>
    <s v="CA-2014-103590"/>
    <d v="2014-11-30T00:00:00"/>
    <x v="283"/>
    <x v="1"/>
    <s v="JL-15505"/>
    <s v="Jeremy Lonsdale"/>
    <s v="Consumer"/>
    <s v="United States"/>
    <x v="145"/>
    <s v="New York"/>
    <n v="10550"/>
    <x v="3"/>
    <s v="OFF-EN-10004007"/>
    <x v="1"/>
    <s v="Envelopes"/>
    <s v="Park Ridge Embossed Executive Business Envelopes"/>
    <n v="62.28"/>
    <n v="4"/>
    <n v="0"/>
    <n v="29.271599999999999"/>
  </r>
  <r>
    <n v="4217"/>
    <s v="CA-2015-111234"/>
    <d v="2015-02-18T00:00:00"/>
    <x v="1025"/>
    <x v="1"/>
    <s v="AB-10600"/>
    <s v="Ann Blume"/>
    <s v="Corporate"/>
    <s v="United States"/>
    <x v="1"/>
    <s v="California"/>
    <n v="90004"/>
    <x v="1"/>
    <s v="OFF-LA-10002271"/>
    <x v="1"/>
    <s v="Labels"/>
    <s v="Smead Alpha-Z Color-Coded Second Alphabetical Labels and Starter Set"/>
    <n v="9.24"/>
    <n v="3"/>
    <n v="0"/>
    <n v="4.4352"/>
  </r>
  <r>
    <n v="4218"/>
    <s v="CA-2017-149881"/>
    <d v="2017-04-01T00:00:00"/>
    <x v="1026"/>
    <x v="2"/>
    <s v="NC-18535"/>
    <s v="Nick Crebassa"/>
    <s v="Corporate"/>
    <s v="United States"/>
    <x v="8"/>
    <s v="California"/>
    <n v="94110"/>
    <x v="1"/>
    <s v="FUR-BO-10003894"/>
    <x v="0"/>
    <s v="Bookcases"/>
    <s v="Safco Value Mate Steel Bookcase, Baked Enamel Finish on Steel, Black"/>
    <n v="482.66399999999999"/>
    <n v="8"/>
    <n v="0.15"/>
    <n v="85.176000000000002"/>
  </r>
  <r>
    <n v="4219"/>
    <s v="CA-2017-149881"/>
    <d v="2017-04-01T00:00:00"/>
    <x v="1026"/>
    <x v="2"/>
    <s v="NC-18535"/>
    <s v="Nick Crebassa"/>
    <s v="Corporate"/>
    <s v="United States"/>
    <x v="8"/>
    <s v="California"/>
    <n v="94110"/>
    <x v="1"/>
    <s v="TEC-MA-10000418"/>
    <x v="2"/>
    <s v="Machines"/>
    <s v="Cubify CubeX 3D Printer Double Head Print"/>
    <n v="4799.9840000000004"/>
    <n v="2"/>
    <n v="0.2"/>
    <n v="359.99880000000002"/>
  </r>
  <r>
    <n v="4220"/>
    <s v="CA-2017-134565"/>
    <d v="2017-06-11T00:00:00"/>
    <x v="198"/>
    <x v="0"/>
    <s v="TB-21400"/>
    <s v="Tom Boeckenhauer"/>
    <s v="Consumer"/>
    <s v="United States"/>
    <x v="4"/>
    <s v="Washington"/>
    <n v="98103"/>
    <x v="1"/>
    <s v="OFF-PA-10004243"/>
    <x v="1"/>
    <s v="Paper"/>
    <s v="Xerox 1939"/>
    <n v="37.94"/>
    <n v="2"/>
    <n v="0"/>
    <n v="18.211200000000002"/>
  </r>
  <r>
    <n v="4221"/>
    <s v="CA-2017-134565"/>
    <d v="2017-06-11T00:00:00"/>
    <x v="198"/>
    <x v="0"/>
    <s v="TB-21400"/>
    <s v="Tom Boeckenhauer"/>
    <s v="Consumer"/>
    <s v="United States"/>
    <x v="4"/>
    <s v="Washington"/>
    <n v="98103"/>
    <x v="1"/>
    <s v="OFF-BI-10001759"/>
    <x v="1"/>
    <s v="Binders"/>
    <s v="Acco Pressboard Covers with Storage Hooks, 14 7/8&quot; x 11&quot;, Dark Blue"/>
    <n v="18.288"/>
    <n v="6"/>
    <n v="0.2"/>
    <n v="6.6294000000000004"/>
  </r>
  <r>
    <n v="4222"/>
    <s v="CA-2017-134565"/>
    <d v="2017-06-11T00:00:00"/>
    <x v="198"/>
    <x v="0"/>
    <s v="TB-21400"/>
    <s v="Tom Boeckenhauer"/>
    <s v="Consumer"/>
    <s v="United States"/>
    <x v="4"/>
    <s v="Washington"/>
    <n v="98103"/>
    <x v="1"/>
    <s v="TEC-MA-10001570"/>
    <x v="2"/>
    <s v="Machines"/>
    <s v="Cisco Desktop Collaboration Experience DX650 IP Video Phone"/>
    <n v="385.8"/>
    <n v="5"/>
    <n v="0.2"/>
    <n v="130.20750000000001"/>
  </r>
  <r>
    <n v="4223"/>
    <s v="CA-2017-134565"/>
    <d v="2017-06-11T00:00:00"/>
    <x v="198"/>
    <x v="0"/>
    <s v="TB-21400"/>
    <s v="Tom Boeckenhauer"/>
    <s v="Consumer"/>
    <s v="United States"/>
    <x v="4"/>
    <s v="Washington"/>
    <n v="98103"/>
    <x v="1"/>
    <s v="OFF-ST-10004804"/>
    <x v="1"/>
    <s v="Storage"/>
    <s v="Belkin 19&quot; Vented Equipment Shelf, Black"/>
    <n v="102.96"/>
    <n v="2"/>
    <n v="0"/>
    <n v="1.0296000000000001"/>
  </r>
  <r>
    <n v="4224"/>
    <s v="CA-2017-134565"/>
    <d v="2017-06-11T00:00:00"/>
    <x v="198"/>
    <x v="0"/>
    <s v="TB-21400"/>
    <s v="Tom Boeckenhauer"/>
    <s v="Consumer"/>
    <s v="United States"/>
    <x v="4"/>
    <s v="Washington"/>
    <n v="98103"/>
    <x v="1"/>
    <s v="FUR-BO-10001519"/>
    <x v="0"/>
    <s v="Bookcases"/>
    <s v="O'Sullivan 3-Shelf Heavy-Duty Bookcases"/>
    <n v="174.42"/>
    <n v="3"/>
    <n v="0"/>
    <n v="41.860799999999998"/>
  </r>
  <r>
    <n v="4225"/>
    <s v="CA-2016-108644"/>
    <d v="2016-09-30T00:00:00"/>
    <x v="767"/>
    <x v="2"/>
    <s v="SJ-20215"/>
    <s v="Sarah Jordon"/>
    <s v="Consumer"/>
    <s v="United States"/>
    <x v="94"/>
    <s v="Illinois"/>
    <n v="62301"/>
    <x v="2"/>
    <s v="OFF-BI-10000343"/>
    <x v="1"/>
    <s v="Binders"/>
    <s v="Pressboard Covers with Storage Hooks, 9 1/2&quot; x 11&quot;, Light Blue"/>
    <n v="1.964"/>
    <n v="2"/>
    <n v="0.8"/>
    <n v="-3.2406000000000001"/>
  </r>
  <r>
    <n v="4226"/>
    <s v="US-2014-102631"/>
    <d v="2014-12-13T00:00:00"/>
    <x v="709"/>
    <x v="1"/>
    <s v="EB-13840"/>
    <s v="Ellis Ballard"/>
    <s v="Corporate"/>
    <s v="United States"/>
    <x v="22"/>
    <s v="Illinois"/>
    <n v="60623"/>
    <x v="2"/>
    <s v="FUR-FU-10003930"/>
    <x v="0"/>
    <s v="Furnishings"/>
    <s v="Howard Miller 12-3/4 Diameter Accuwave DS  Wall Clock"/>
    <n v="94.427999999999997"/>
    <n v="3"/>
    <n v="0.6"/>
    <n v="-42.492600000000003"/>
  </r>
  <r>
    <n v="4227"/>
    <s v="CA-2017-120327"/>
    <d v="2017-11-11T00:00:00"/>
    <x v="38"/>
    <x v="1"/>
    <s v="WB-21850"/>
    <s v="William Brown"/>
    <s v="Consumer"/>
    <s v="United States"/>
    <x v="37"/>
    <s v="Iowa"/>
    <n v="50322"/>
    <x v="2"/>
    <s v="OFF-FA-10004854"/>
    <x v="1"/>
    <s v="Fasteners"/>
    <s v="Vinyl Coated Wire Paper Clips in Organizer Box, 800/Box"/>
    <n v="45.92"/>
    <n v="4"/>
    <n v="0"/>
    <n v="21.5824"/>
  </r>
  <r>
    <n v="4228"/>
    <s v="CA-2015-154970"/>
    <d v="2015-01-05T00:00:00"/>
    <x v="1027"/>
    <x v="1"/>
    <s v="SR-20740"/>
    <s v="Steven Roelle"/>
    <s v="Home Office"/>
    <s v="United States"/>
    <x v="4"/>
    <s v="Washington"/>
    <n v="98103"/>
    <x v="1"/>
    <s v="FUR-CH-10003396"/>
    <x v="0"/>
    <s v="Chairs"/>
    <s v="Global Deluxe Steno Chair"/>
    <n v="61.584000000000003"/>
    <n v="1"/>
    <n v="0.2"/>
    <n v="-6.9282000000000004"/>
  </r>
  <r>
    <n v="4229"/>
    <s v="CA-2016-113803"/>
    <d v="2016-03-24T00:00:00"/>
    <x v="1028"/>
    <x v="2"/>
    <s v="VG-21805"/>
    <s v="Vivek Grady"/>
    <s v="Corporate"/>
    <s v="United States"/>
    <x v="102"/>
    <s v="Indiana"/>
    <n v="47374"/>
    <x v="2"/>
    <s v="OFF-PA-10001994"/>
    <x v="1"/>
    <s v="Paper"/>
    <s v="Ink Jet Note and Greeting Cards, 8-1/2&quot; x 5-1/2&quot; Card Size"/>
    <n v="22.48"/>
    <n v="1"/>
    <n v="0"/>
    <n v="10.3408"/>
  </r>
  <r>
    <n v="4230"/>
    <s v="CA-2017-100223"/>
    <d v="2017-07-05T00:00:00"/>
    <x v="778"/>
    <x v="1"/>
    <s v="LS-16945"/>
    <s v="Linda Southworth"/>
    <s v="Corporate"/>
    <s v="United States"/>
    <x v="61"/>
    <s v="Texas"/>
    <n v="75220"/>
    <x v="2"/>
    <s v="FUR-FU-10003601"/>
    <x v="0"/>
    <s v="Furnishings"/>
    <s v="Deflect-o RollaMat Studded, Beveled Mat for Medium Pile Carpeting"/>
    <n v="332.02800000000002"/>
    <n v="9"/>
    <n v="0.6"/>
    <n v="-348.62939999999998"/>
  </r>
  <r>
    <n v="4231"/>
    <s v="CA-2017-100223"/>
    <d v="2017-07-05T00:00:00"/>
    <x v="778"/>
    <x v="1"/>
    <s v="LS-16945"/>
    <s v="Linda Southworth"/>
    <s v="Corporate"/>
    <s v="United States"/>
    <x v="61"/>
    <s v="Texas"/>
    <n v="75220"/>
    <x v="2"/>
    <s v="OFF-BI-10003429"/>
    <x v="1"/>
    <s v="Binders"/>
    <s v="Cardinal HOLDit! Binder Insert Strips,Extra Strips"/>
    <n v="11.394"/>
    <n v="9"/>
    <n v="0.8"/>
    <n v="-17.660699999999999"/>
  </r>
  <r>
    <n v="4232"/>
    <s v="CA-2017-100223"/>
    <d v="2017-07-05T00:00:00"/>
    <x v="778"/>
    <x v="1"/>
    <s v="LS-16945"/>
    <s v="Linda Southworth"/>
    <s v="Corporate"/>
    <s v="United States"/>
    <x v="61"/>
    <s v="Texas"/>
    <n v="75220"/>
    <x v="2"/>
    <s v="OFF-PA-10000232"/>
    <x v="1"/>
    <s v="Paper"/>
    <s v="Xerox 1975"/>
    <n v="15.552"/>
    <n v="3"/>
    <n v="0.2"/>
    <n v="5.6375999999999999"/>
  </r>
  <r>
    <n v="4233"/>
    <s v="CA-2017-100223"/>
    <d v="2017-07-05T00:00:00"/>
    <x v="778"/>
    <x v="1"/>
    <s v="LS-16945"/>
    <s v="Linda Southworth"/>
    <s v="Corporate"/>
    <s v="United States"/>
    <x v="61"/>
    <s v="Texas"/>
    <n v="75220"/>
    <x v="2"/>
    <s v="OFF-PA-10002195"/>
    <x v="1"/>
    <s v="Paper"/>
    <s v="Xerox 1966"/>
    <n v="31.103999999999999"/>
    <n v="6"/>
    <n v="0.2"/>
    <n v="11.2752"/>
  </r>
  <r>
    <n v="4234"/>
    <s v="CA-2017-100223"/>
    <d v="2017-07-05T00:00:00"/>
    <x v="778"/>
    <x v="1"/>
    <s v="LS-16945"/>
    <s v="Linda Southworth"/>
    <s v="Corporate"/>
    <s v="United States"/>
    <x v="61"/>
    <s v="Texas"/>
    <n v="75220"/>
    <x v="2"/>
    <s v="OFF-BI-10004492"/>
    <x v="1"/>
    <s v="Binders"/>
    <s v="Tuf-Vin Binders"/>
    <n v="6.3159999999999998"/>
    <n v="1"/>
    <n v="0.8"/>
    <n v="-10.4214"/>
  </r>
  <r>
    <n v="4235"/>
    <s v="CA-2014-168823"/>
    <d v="2014-09-21T00:00:00"/>
    <x v="131"/>
    <x v="2"/>
    <s v="MA-17560"/>
    <s v="Matt Abelman"/>
    <s v="Home Office"/>
    <s v="United States"/>
    <x v="10"/>
    <s v="Pennsylvania"/>
    <n v="19143"/>
    <x v="3"/>
    <s v="OFF-PA-10004000"/>
    <x v="1"/>
    <s v="Paper"/>
    <s v="While You Were Out Pads, 50 per Pad, 4 x 5 1/4, Green Cycle"/>
    <n v="11.352"/>
    <n v="3"/>
    <n v="0.2"/>
    <n v="4.1151"/>
  </r>
  <r>
    <n v="4236"/>
    <s v="CA-2014-168823"/>
    <d v="2014-09-21T00:00:00"/>
    <x v="131"/>
    <x v="2"/>
    <s v="MA-17560"/>
    <s v="Matt Abelman"/>
    <s v="Home Office"/>
    <s v="United States"/>
    <x v="10"/>
    <s v="Pennsylvania"/>
    <n v="19143"/>
    <x v="3"/>
    <s v="OFF-LA-10004425"/>
    <x v="1"/>
    <s v="Labels"/>
    <s v="Staple-on labels"/>
    <n v="20.808"/>
    <n v="9"/>
    <n v="0.2"/>
    <n v="7.0227000000000004"/>
  </r>
  <r>
    <n v="4237"/>
    <s v="CA-2016-162404"/>
    <d v="2016-07-23T00:00:00"/>
    <x v="330"/>
    <x v="1"/>
    <s v="NF-18475"/>
    <s v="Neil Französisch"/>
    <s v="Home Office"/>
    <s v="United States"/>
    <x v="179"/>
    <s v="Illinois"/>
    <n v="61107"/>
    <x v="2"/>
    <s v="OFF-BI-10000948"/>
    <x v="1"/>
    <s v="Binders"/>
    <s v="GBC Laser Imprintable Binding System Covers, Desert Sand"/>
    <n v="11.416"/>
    <n v="4"/>
    <n v="0.8"/>
    <n v="-18.836400000000001"/>
  </r>
  <r>
    <n v="4238"/>
    <s v="CA-2017-104024"/>
    <d v="2017-08-29T00:00:00"/>
    <x v="787"/>
    <x v="0"/>
    <s v="MD-17860"/>
    <s v="Michael Dominguez"/>
    <s v="Corporate"/>
    <s v="United States"/>
    <x v="10"/>
    <s v="Pennsylvania"/>
    <n v="19134"/>
    <x v="3"/>
    <s v="OFF-AR-10001972"/>
    <x v="1"/>
    <s v="Art"/>
    <s v="Newell 323"/>
    <n v="9.4079999999999995"/>
    <n v="7"/>
    <n v="0.2"/>
    <n v="0.7056"/>
  </r>
  <r>
    <n v="4239"/>
    <s v="CA-2017-147144"/>
    <d v="2017-03-26T00:00:00"/>
    <x v="702"/>
    <x v="2"/>
    <s v="MZ-17335"/>
    <s v="Maria Zettner"/>
    <s v="Home Office"/>
    <s v="United States"/>
    <x v="4"/>
    <s v="Washington"/>
    <n v="98105"/>
    <x v="1"/>
    <s v="OFF-AR-10004587"/>
    <x v="1"/>
    <s v="Art"/>
    <s v="Boston 1827 Commercial Additional Cutter, Drive Gear &amp; Gear Rack for 1606"/>
    <n v="19.829999999999998"/>
    <n v="1"/>
    <n v="0"/>
    <n v="5.9489999999999998"/>
  </r>
  <r>
    <n v="4240"/>
    <s v="CA-2017-158673"/>
    <d v="2017-12-29T00:00:00"/>
    <x v="236"/>
    <x v="1"/>
    <s v="KB-16600"/>
    <s v="Ken Brennan"/>
    <s v="Corporate"/>
    <s v="United States"/>
    <x v="354"/>
    <s v="Michigan"/>
    <n v="49505"/>
    <x v="2"/>
    <s v="OFF-PA-10000994"/>
    <x v="1"/>
    <s v="Paper"/>
    <s v="Xerox 1915"/>
    <n v="209.7"/>
    <n v="2"/>
    <n v="0"/>
    <n v="100.65600000000001"/>
  </r>
  <r>
    <n v="4241"/>
    <s v="CA-2014-133704"/>
    <d v="2014-09-20T00:00:00"/>
    <x v="316"/>
    <x v="1"/>
    <s v="MA-17995"/>
    <s v="Michelle Arnett"/>
    <s v="Home Office"/>
    <s v="United States"/>
    <x v="1"/>
    <s v="California"/>
    <n v="90004"/>
    <x v="1"/>
    <s v="OFF-AP-10001366"/>
    <x v="1"/>
    <s v="Appliances"/>
    <s v="Staple holder"/>
    <n v="43.92"/>
    <n v="4"/>
    <n v="0"/>
    <n v="11.8584"/>
  </r>
  <r>
    <n v="4242"/>
    <s v="CA-2014-133704"/>
    <d v="2014-09-20T00:00:00"/>
    <x v="316"/>
    <x v="1"/>
    <s v="MA-17995"/>
    <s v="Michelle Arnett"/>
    <s v="Home Office"/>
    <s v="United States"/>
    <x v="1"/>
    <s v="California"/>
    <n v="90004"/>
    <x v="1"/>
    <s v="OFF-BI-10001636"/>
    <x v="1"/>
    <s v="Binders"/>
    <s v="Ibico Plastic and Wire Spiral Binding Combs"/>
    <n v="20.231999999999999"/>
    <n v="3"/>
    <n v="0.2"/>
    <n v="6.5754000000000001"/>
  </r>
  <r>
    <n v="4243"/>
    <s v="CA-2016-159142"/>
    <d v="2016-04-04T00:00:00"/>
    <x v="1012"/>
    <x v="2"/>
    <s v="ME-17320"/>
    <s v="Maria Etezadi"/>
    <s v="Home Office"/>
    <s v="United States"/>
    <x v="24"/>
    <s v="Virginia"/>
    <n v="22153"/>
    <x v="0"/>
    <s v="TEC-PH-10001448"/>
    <x v="2"/>
    <s v="Phones"/>
    <s v="Anker Astro 15000mAh USB Portable Charger"/>
    <n v="149.97"/>
    <n v="3"/>
    <n v="0"/>
    <n v="5.9987999999999797"/>
  </r>
  <r>
    <n v="4244"/>
    <s v="CA-2016-159142"/>
    <d v="2016-04-04T00:00:00"/>
    <x v="1012"/>
    <x v="2"/>
    <s v="ME-17320"/>
    <s v="Maria Etezadi"/>
    <s v="Home Office"/>
    <s v="United States"/>
    <x v="24"/>
    <s v="Virginia"/>
    <n v="22153"/>
    <x v="0"/>
    <s v="OFF-PA-10001776"/>
    <x v="1"/>
    <s v="Paper"/>
    <s v="Wirebound Message Books, Four 2 3/4&quot; x 5&quot; Forms per Page, 600 Sets per Book"/>
    <n v="27.81"/>
    <n v="3"/>
    <n v="0"/>
    <n v="13.0707"/>
  </r>
  <r>
    <n v="4245"/>
    <s v="CA-2014-138436"/>
    <d v="2014-03-26T00:00:00"/>
    <x v="1029"/>
    <x v="1"/>
    <s v="JD-15895"/>
    <s v="Jonathan Doherty"/>
    <s v="Corporate"/>
    <s v="United States"/>
    <x v="1"/>
    <s v="California"/>
    <n v="90036"/>
    <x v="1"/>
    <s v="TEC-AC-10002323"/>
    <x v="2"/>
    <s v="Accessories"/>
    <s v="SanDisk Ultra 32 GB MicroSDHC Class 10 Memory Card"/>
    <n v="66.3"/>
    <n v="3"/>
    <n v="0"/>
    <n v="8.6189999999999998"/>
  </r>
  <r>
    <n v="4246"/>
    <s v="CA-2017-117702"/>
    <d v="2017-11-28T00:00:00"/>
    <x v="379"/>
    <x v="1"/>
    <s v="LS-16975"/>
    <s v="Lindsay Shagiari"/>
    <s v="Home Office"/>
    <s v="United States"/>
    <x v="248"/>
    <s v="Maryland"/>
    <n v="21215"/>
    <x v="3"/>
    <s v="OFF-AR-10004582"/>
    <x v="1"/>
    <s v="Art"/>
    <s v="BIC Brite Liner Grip Highlighters"/>
    <n v="1.64"/>
    <n v="1"/>
    <n v="0"/>
    <n v="0.73799999999999999"/>
  </r>
  <r>
    <n v="4247"/>
    <s v="CA-2017-117702"/>
    <d v="2017-11-28T00:00:00"/>
    <x v="379"/>
    <x v="1"/>
    <s v="LS-16975"/>
    <s v="Lindsay Shagiari"/>
    <s v="Home Office"/>
    <s v="United States"/>
    <x v="248"/>
    <s v="Maryland"/>
    <n v="21215"/>
    <x v="3"/>
    <s v="FUR-FU-10000576"/>
    <x v="0"/>
    <s v="Furnishings"/>
    <s v="Luxo Professional Fluorescent Magnifier Lamp with Clamp-Mount Base"/>
    <n v="1049.2"/>
    <n v="5"/>
    <n v="0"/>
    <n v="272.79199999999997"/>
  </r>
  <r>
    <n v="4248"/>
    <s v="CA-2017-117702"/>
    <d v="2017-11-28T00:00:00"/>
    <x v="379"/>
    <x v="1"/>
    <s v="LS-16975"/>
    <s v="Lindsay Shagiari"/>
    <s v="Home Office"/>
    <s v="United States"/>
    <x v="248"/>
    <s v="Maryland"/>
    <n v="21215"/>
    <x v="3"/>
    <s v="FUR-FU-10004270"/>
    <x v="0"/>
    <s v="Furnishings"/>
    <s v="Eldon Image Series Desk Accessories, Burgundy"/>
    <n v="20.9"/>
    <n v="5"/>
    <n v="0"/>
    <n v="7.524"/>
  </r>
  <r>
    <n v="4249"/>
    <s v="CA-2016-157336"/>
    <d v="2016-12-01T00:00:00"/>
    <x v="455"/>
    <x v="0"/>
    <s v="SJ-20500"/>
    <s v="Shirley Jackson"/>
    <s v="Consumer"/>
    <s v="United States"/>
    <x v="54"/>
    <s v="Connecticut"/>
    <n v="6824"/>
    <x v="3"/>
    <s v="OFF-BI-10004236"/>
    <x v="1"/>
    <s v="Binders"/>
    <s v="XtraLife ClearVue Slant-D Ring Binder, White, 3&quot;"/>
    <n v="88.08"/>
    <n v="6"/>
    <n v="0"/>
    <n v="40.516800000000003"/>
  </r>
  <r>
    <n v="4250"/>
    <s v="CA-2016-157336"/>
    <d v="2016-12-01T00:00:00"/>
    <x v="455"/>
    <x v="0"/>
    <s v="SJ-20500"/>
    <s v="Shirley Jackson"/>
    <s v="Consumer"/>
    <s v="United States"/>
    <x v="54"/>
    <s v="Connecticut"/>
    <n v="6824"/>
    <x v="3"/>
    <s v="FUR-CH-10004997"/>
    <x v="0"/>
    <s v="Chairs"/>
    <s v="Hon Every-Day Series Multi-Task Chairs"/>
    <n v="751.92"/>
    <n v="4"/>
    <n v="0"/>
    <n v="150.38399999999999"/>
  </r>
  <r>
    <n v="4251"/>
    <s v="CA-2014-168130"/>
    <d v="2014-09-19T00:00:00"/>
    <x v="76"/>
    <x v="3"/>
    <s v="BS-11365"/>
    <s v="Bill Shonely"/>
    <s v="Corporate"/>
    <s v="United States"/>
    <x v="20"/>
    <s v="New York"/>
    <n v="10011"/>
    <x v="3"/>
    <s v="FUR-CH-10000988"/>
    <x v="0"/>
    <s v="Chairs"/>
    <s v="Hon Olson Stacker Stools"/>
    <n v="887.10299999999995"/>
    <n v="7"/>
    <n v="0.1"/>
    <n v="177.42060000000001"/>
  </r>
  <r>
    <n v="4252"/>
    <s v="CA-2015-155068"/>
    <d v="2015-10-23T00:00:00"/>
    <x v="1030"/>
    <x v="3"/>
    <s v="RA-19285"/>
    <s v="Ralph Arnett"/>
    <s v="Consumer"/>
    <s v="United States"/>
    <x v="121"/>
    <s v="Florida"/>
    <n v="33801"/>
    <x v="0"/>
    <s v="TEC-PH-10004897"/>
    <x v="2"/>
    <s v="Phones"/>
    <s v="Mediabridge Sport Armband iPhone 5s"/>
    <n v="55.944000000000003"/>
    <n v="7"/>
    <n v="0.2"/>
    <n v="-13.2867"/>
  </r>
  <r>
    <n v="4253"/>
    <s v="CA-2015-155068"/>
    <d v="2015-10-23T00:00:00"/>
    <x v="1030"/>
    <x v="3"/>
    <s v="RA-19285"/>
    <s v="Ralph Arnett"/>
    <s v="Consumer"/>
    <s v="United States"/>
    <x v="121"/>
    <s v="Florida"/>
    <n v="33801"/>
    <x v="0"/>
    <s v="OFF-AR-10002656"/>
    <x v="1"/>
    <s v="Art"/>
    <s v="Sanford Liquid Accent Highlighters"/>
    <n v="10.688000000000001"/>
    <n v="2"/>
    <n v="0.2"/>
    <n v="2.2711999999999999"/>
  </r>
  <r>
    <n v="4254"/>
    <s v="CA-2015-155068"/>
    <d v="2015-10-23T00:00:00"/>
    <x v="1030"/>
    <x v="3"/>
    <s v="RA-19285"/>
    <s v="Ralph Arnett"/>
    <s v="Consumer"/>
    <s v="United States"/>
    <x v="121"/>
    <s v="Florida"/>
    <n v="33801"/>
    <x v="0"/>
    <s v="TEC-PH-10004924"/>
    <x v="2"/>
    <s v="Phones"/>
    <s v="SKILCRAFT Telephone Shoulder Rest, 2&quot; x 6.5&quot; x 2.5&quot;, Black"/>
    <n v="11.824"/>
    <n v="2"/>
    <n v="0.2"/>
    <n v="1.0346"/>
  </r>
  <r>
    <n v="4255"/>
    <s v="CA-2017-163160"/>
    <d v="2017-10-13T00:00:00"/>
    <x v="412"/>
    <x v="2"/>
    <s v="TS-21610"/>
    <s v="Troy Staebel"/>
    <s v="Consumer"/>
    <s v="United States"/>
    <x v="210"/>
    <s v="Illinois"/>
    <n v="61032"/>
    <x v="2"/>
    <s v="OFF-PA-10003127"/>
    <x v="1"/>
    <s v="Paper"/>
    <s v="Easy-staple paper"/>
    <n v="63.311999999999998"/>
    <n v="3"/>
    <n v="0.2"/>
    <n v="20.5764"/>
  </r>
  <r>
    <n v="4256"/>
    <s v="CA-2017-163160"/>
    <d v="2017-10-13T00:00:00"/>
    <x v="412"/>
    <x v="2"/>
    <s v="TS-21610"/>
    <s v="Troy Staebel"/>
    <s v="Consumer"/>
    <s v="United States"/>
    <x v="210"/>
    <s v="Illinois"/>
    <n v="61032"/>
    <x v="2"/>
    <s v="OFF-BI-10000778"/>
    <x v="1"/>
    <s v="Binders"/>
    <s v="GBC VeloBinder Electric Binding Machine"/>
    <n v="96.784000000000006"/>
    <n v="4"/>
    <n v="0.8"/>
    <n v="-145.17599999999999"/>
  </r>
  <r>
    <n v="4257"/>
    <s v="CA-2017-163160"/>
    <d v="2017-10-13T00:00:00"/>
    <x v="412"/>
    <x v="2"/>
    <s v="TS-21610"/>
    <s v="Troy Staebel"/>
    <s v="Consumer"/>
    <s v="United States"/>
    <x v="210"/>
    <s v="Illinois"/>
    <n v="61032"/>
    <x v="2"/>
    <s v="FUR-FU-10001424"/>
    <x v="0"/>
    <s v="Furnishings"/>
    <s v="Dax Clear Box Frame"/>
    <n v="10.476000000000001"/>
    <n v="3"/>
    <n v="0.6"/>
    <n v="-6.8094000000000001"/>
  </r>
  <r>
    <n v="4258"/>
    <s v="CA-2015-101924"/>
    <d v="2015-09-04T00:00:00"/>
    <x v="609"/>
    <x v="1"/>
    <s v="KB-16585"/>
    <s v="Ken Black"/>
    <s v="Corporate"/>
    <s v="United States"/>
    <x v="261"/>
    <s v="Oregon"/>
    <n v="97504"/>
    <x v="1"/>
    <s v="OFF-BI-10000962"/>
    <x v="1"/>
    <s v="Binders"/>
    <s v="Acco Flexible ACCOHIDE Square Ring Data Binder, Dark Blue, 11 1/2&quot; X 14&quot; 7/8&quot;"/>
    <n v="9.7620000000000005"/>
    <n v="2"/>
    <n v="0.7"/>
    <n v="-6.8334000000000001"/>
  </r>
  <r>
    <n v="4259"/>
    <s v="CA-2016-124793"/>
    <d v="2016-03-14T00:00:00"/>
    <x v="67"/>
    <x v="2"/>
    <s v="MM-18280"/>
    <s v="Muhammed MacIntyre"/>
    <s v="Corporate"/>
    <s v="United States"/>
    <x v="4"/>
    <s v="Washington"/>
    <n v="98103"/>
    <x v="1"/>
    <s v="FUR-CH-10002880"/>
    <x v="0"/>
    <s v="Chairs"/>
    <s v="Global High-Back Leather Tilter, Burgundy"/>
    <n v="196.78399999999999"/>
    <n v="2"/>
    <n v="0.2"/>
    <n v="-22.138200000000001"/>
  </r>
  <r>
    <n v="4260"/>
    <s v="CA-2017-118367"/>
    <d v="2017-10-28T00:00:00"/>
    <x v="40"/>
    <x v="0"/>
    <s v="LO-17170"/>
    <s v="Lori Olson"/>
    <s v="Corporate"/>
    <s v="United States"/>
    <x v="20"/>
    <s v="New York"/>
    <n v="10035"/>
    <x v="3"/>
    <s v="OFF-EN-10004386"/>
    <x v="1"/>
    <s v="Envelopes"/>
    <s v="Recycled Interoffice Envelopes with String and Button Closure, 10 x 13"/>
    <n v="47.98"/>
    <n v="2"/>
    <n v="0"/>
    <n v="23.99"/>
  </r>
  <r>
    <n v="4261"/>
    <s v="CA-2017-164819"/>
    <d v="2017-10-15T00:00:00"/>
    <x v="163"/>
    <x v="0"/>
    <s v="RS-19420"/>
    <s v="Ricardo Sperren"/>
    <s v="Corporate"/>
    <s v="United States"/>
    <x v="54"/>
    <s v="Connecticut"/>
    <n v="6824"/>
    <x v="3"/>
    <s v="OFF-LA-10001045"/>
    <x v="1"/>
    <s v="Labels"/>
    <s v="Permanent Self-Adhesive File Folder Labels for Typewriters by Universal"/>
    <n v="13.05"/>
    <n v="5"/>
    <n v="0"/>
    <n v="6.0030000000000001"/>
  </r>
  <r>
    <n v="4262"/>
    <s v="CA-2017-158344"/>
    <d v="2017-08-07T00:00:00"/>
    <x v="825"/>
    <x v="1"/>
    <s v="CC-12475"/>
    <s v="Cindy Chapman"/>
    <s v="Consumer"/>
    <s v="United States"/>
    <x v="278"/>
    <s v="Minnesota"/>
    <n v="56560"/>
    <x v="2"/>
    <s v="TEC-AC-10002006"/>
    <x v="2"/>
    <s v="Accessories"/>
    <s v="Memorex Micro Travel Drive 16 GB"/>
    <n v="63.96"/>
    <n v="4"/>
    <n v="0"/>
    <n v="19.8276"/>
  </r>
  <r>
    <n v="4263"/>
    <s v="CA-2017-123351"/>
    <d v="2017-09-21T00:00:00"/>
    <x v="425"/>
    <x v="1"/>
    <s v="KT-16480"/>
    <s v="Kean Thornton"/>
    <s v="Consumer"/>
    <s v="United States"/>
    <x v="38"/>
    <s v="Georgia"/>
    <n v="31907"/>
    <x v="0"/>
    <s v="OFF-AP-10001242"/>
    <x v="1"/>
    <s v="Appliances"/>
    <s v="APC 7 Outlet Network SurgeArrest Surge Protector"/>
    <n v="80.48"/>
    <n v="1"/>
    <n v="0"/>
    <n v="24.143999999999998"/>
  </r>
  <r>
    <n v="4264"/>
    <s v="CA-2017-110429"/>
    <d v="2017-11-03T00:00:00"/>
    <x v="834"/>
    <x v="1"/>
    <s v="DM-13015"/>
    <s v="Darrin Martin"/>
    <s v="Consumer"/>
    <s v="United States"/>
    <x v="10"/>
    <s v="Pennsylvania"/>
    <n v="19143"/>
    <x v="3"/>
    <s v="OFF-BI-10000216"/>
    <x v="1"/>
    <s v="Binders"/>
    <s v="Mead 1st Gear 2&quot; Zipper Binder, Asst. Colors"/>
    <n v="11.673"/>
    <n v="3"/>
    <n v="0.7"/>
    <n v="-7.782"/>
  </r>
  <r>
    <n v="4265"/>
    <s v="US-2016-131611"/>
    <d v="2016-11-05T00:00:00"/>
    <x v="333"/>
    <x v="1"/>
    <s v="EP-13915"/>
    <s v="Emily Phan"/>
    <s v="Consumer"/>
    <s v="United States"/>
    <x v="12"/>
    <s v="Texas"/>
    <n v="77036"/>
    <x v="2"/>
    <s v="FUR-TA-10002774"/>
    <x v="0"/>
    <s v="Tables"/>
    <s v="Laminate Occasional Tables"/>
    <n v="863.12800000000004"/>
    <n v="8"/>
    <n v="0.3"/>
    <n v="-160.29519999999999"/>
  </r>
  <r>
    <n v="4266"/>
    <s v="US-2016-131611"/>
    <d v="2016-11-05T00:00:00"/>
    <x v="333"/>
    <x v="1"/>
    <s v="EP-13915"/>
    <s v="Emily Phan"/>
    <s v="Consumer"/>
    <s v="United States"/>
    <x v="12"/>
    <s v="Texas"/>
    <n v="77036"/>
    <x v="2"/>
    <s v="OFF-BI-10004364"/>
    <x v="1"/>
    <s v="Binders"/>
    <s v="Storex Dura Pro Binders"/>
    <n v="3.5640000000000001"/>
    <n v="3"/>
    <n v="0.8"/>
    <n v="-6.2370000000000001"/>
  </r>
  <r>
    <n v="4267"/>
    <s v="US-2016-131611"/>
    <d v="2016-11-05T00:00:00"/>
    <x v="333"/>
    <x v="1"/>
    <s v="EP-13915"/>
    <s v="Emily Phan"/>
    <s v="Consumer"/>
    <s v="United States"/>
    <x v="12"/>
    <s v="Texas"/>
    <n v="77036"/>
    <x v="2"/>
    <s v="FUR-BO-10000780"/>
    <x v="0"/>
    <s v="Bookcases"/>
    <s v="O'Sullivan Plantations 2-Door Library in Landvery Oak"/>
    <n v="956.66480000000001"/>
    <n v="7"/>
    <n v="0.32"/>
    <n v="-225.0976"/>
  </r>
  <r>
    <n v="4268"/>
    <s v="US-2016-131611"/>
    <d v="2016-11-05T00:00:00"/>
    <x v="333"/>
    <x v="1"/>
    <s v="EP-13915"/>
    <s v="Emily Phan"/>
    <s v="Consumer"/>
    <s v="United States"/>
    <x v="12"/>
    <s v="Texas"/>
    <n v="77036"/>
    <x v="2"/>
    <s v="OFF-BI-10001989"/>
    <x v="1"/>
    <s v="Binders"/>
    <s v="Premium Transparent Presentation Covers by GBC"/>
    <n v="12.587999999999999"/>
    <n v="3"/>
    <n v="0.8"/>
    <n v="-20.140799999999999"/>
  </r>
  <r>
    <n v="4269"/>
    <s v="US-2016-131611"/>
    <d v="2016-11-05T00:00:00"/>
    <x v="333"/>
    <x v="1"/>
    <s v="EP-13915"/>
    <s v="Emily Phan"/>
    <s v="Consumer"/>
    <s v="United States"/>
    <x v="12"/>
    <s v="Texas"/>
    <n v="77036"/>
    <x v="2"/>
    <s v="TEC-AC-10004001"/>
    <x v="2"/>
    <s v="Accessories"/>
    <s v="Logitech Wireless Headset H600 Over-The-Head Design"/>
    <n v="171.96"/>
    <n v="5"/>
    <n v="0.2"/>
    <n v="45.139499999999998"/>
  </r>
  <r>
    <n v="4270"/>
    <s v="US-2017-124821"/>
    <d v="2017-06-25T00:00:00"/>
    <x v="89"/>
    <x v="0"/>
    <s v="AM-10705"/>
    <s v="Anne McFarland"/>
    <s v="Consumer"/>
    <s v="United States"/>
    <x v="4"/>
    <s v="Washington"/>
    <n v="98115"/>
    <x v="1"/>
    <s v="FUR-TA-10000688"/>
    <x v="0"/>
    <s v="Tables"/>
    <s v="Chromcraft Bull-Nose Wood Round Conference Table Top, Wood Base"/>
    <n v="871.4"/>
    <n v="4"/>
    <n v="0"/>
    <n v="148.13800000000001"/>
  </r>
  <r>
    <n v="4271"/>
    <s v="CA-2015-166975"/>
    <d v="2015-11-26T00:00:00"/>
    <x v="26"/>
    <x v="1"/>
    <s v="SH-20635"/>
    <s v="Stefanie Holloman"/>
    <s v="Corporate"/>
    <s v="United States"/>
    <x v="25"/>
    <s v="Tennessee"/>
    <n v="38301"/>
    <x v="0"/>
    <s v="FUR-FU-10003930"/>
    <x v="0"/>
    <s v="Furnishings"/>
    <s v="Howard Miller 12-3/4 Diameter Accuwave DS  Wall Clock"/>
    <n v="692.47199999999998"/>
    <n v="11"/>
    <n v="0.2"/>
    <n v="190.4298"/>
  </r>
  <r>
    <n v="4272"/>
    <s v="CA-2016-123806"/>
    <d v="2016-11-24T00:00:00"/>
    <x v="902"/>
    <x v="0"/>
    <s v="LA-16780"/>
    <s v="Laura Armstrong"/>
    <s v="Corporate"/>
    <s v="United States"/>
    <x v="248"/>
    <s v="Maryland"/>
    <n v="21215"/>
    <x v="3"/>
    <s v="FUR-FU-10000965"/>
    <x v="0"/>
    <s v="Furnishings"/>
    <s v="Howard Miller 11-1/2&quot; Diameter Ridgewood Wall Clock"/>
    <n v="207.76"/>
    <n v="4"/>
    <n v="0"/>
    <n v="85.181600000000003"/>
  </r>
  <r>
    <n v="4273"/>
    <s v="US-2017-158505"/>
    <d v="2017-07-21T00:00:00"/>
    <x v="804"/>
    <x v="3"/>
    <s v="SF-20200"/>
    <s v="Sarah Foster"/>
    <s v="Consumer"/>
    <s v="United States"/>
    <x v="208"/>
    <s v="Utah"/>
    <n v="84107"/>
    <x v="1"/>
    <s v="TEC-PH-10004071"/>
    <x v="2"/>
    <s v="Phones"/>
    <s v="PayAnywhere Card Reader"/>
    <n v="71.927999999999997"/>
    <n v="9"/>
    <n v="0.2"/>
    <n v="6.2937000000000003"/>
  </r>
  <r>
    <n v="4274"/>
    <s v="US-2017-158505"/>
    <d v="2017-07-21T00:00:00"/>
    <x v="804"/>
    <x v="3"/>
    <s v="SF-20200"/>
    <s v="Sarah Foster"/>
    <s v="Consumer"/>
    <s v="United States"/>
    <x v="208"/>
    <s v="Utah"/>
    <n v="84107"/>
    <x v="1"/>
    <s v="OFF-AR-10001044"/>
    <x v="1"/>
    <s v="Art"/>
    <s v="BOSTON Ranger #55 Pencil Sharpener, Black"/>
    <n v="25.99"/>
    <n v="1"/>
    <n v="0"/>
    <n v="7.5370999999999997"/>
  </r>
  <r>
    <n v="4275"/>
    <s v="CA-2015-142692"/>
    <d v="2015-10-23T00:00:00"/>
    <x v="1031"/>
    <x v="1"/>
    <s v="AG-10495"/>
    <s v="Andrew Gjertsen"/>
    <s v="Corporate"/>
    <s v="United States"/>
    <x v="4"/>
    <s v="Washington"/>
    <n v="98105"/>
    <x v="1"/>
    <s v="OFF-BI-10004140"/>
    <x v="1"/>
    <s v="Binders"/>
    <s v="Avery Non-Stick Binders"/>
    <n v="3.5920000000000001"/>
    <n v="1"/>
    <n v="0.2"/>
    <n v="1.1225000000000001"/>
  </r>
  <r>
    <n v="4276"/>
    <s v="CA-2015-123456"/>
    <d v="2015-07-09T00:00:00"/>
    <x v="620"/>
    <x v="1"/>
    <s v="KN-16450"/>
    <s v="Kean Nguyen"/>
    <s v="Corporate"/>
    <s v="United States"/>
    <x v="61"/>
    <s v="Texas"/>
    <n v="75220"/>
    <x v="2"/>
    <s v="OFF-AP-10002684"/>
    <x v="1"/>
    <s v="Appliances"/>
    <s v="Acco 7-Outlet Masterpiece Power Center, Wihtout Fax/Phone Line Protection"/>
    <n v="48.631999999999998"/>
    <n v="2"/>
    <n v="0.8"/>
    <n v="-121.58"/>
  </r>
  <r>
    <n v="4277"/>
    <s v="CA-2017-151358"/>
    <d v="2017-08-18T00:00:00"/>
    <x v="554"/>
    <x v="1"/>
    <s v="NF-18595"/>
    <s v="Nicole Fjeld"/>
    <s v="Home Office"/>
    <s v="United States"/>
    <x v="4"/>
    <s v="Washington"/>
    <n v="98105"/>
    <x v="1"/>
    <s v="OFF-ST-10000046"/>
    <x v="1"/>
    <s v="Storage"/>
    <s v="Fellowes Super Stor/Drawer Files"/>
    <n v="323.10000000000002"/>
    <n v="2"/>
    <n v="0"/>
    <n v="61.389000000000003"/>
  </r>
  <r>
    <n v="4278"/>
    <s v="US-2016-107440"/>
    <d v="2016-04-16T00:00:00"/>
    <x v="1032"/>
    <x v="1"/>
    <s v="BS-11365"/>
    <s v="Bill Shonely"/>
    <s v="Corporate"/>
    <s v="United States"/>
    <x v="80"/>
    <s v="New Jersey"/>
    <n v="8701"/>
    <x v="3"/>
    <s v="TEC-MA-10001047"/>
    <x v="2"/>
    <s v="Machines"/>
    <s v="3D Systems Cube Printer, 2nd Generation, Magenta"/>
    <n v="9099.93"/>
    <n v="7"/>
    <n v="0"/>
    <n v="2365.9818"/>
  </r>
  <r>
    <n v="4279"/>
    <s v="US-2016-107440"/>
    <d v="2016-04-16T00:00:00"/>
    <x v="1032"/>
    <x v="1"/>
    <s v="BS-11365"/>
    <s v="Bill Shonely"/>
    <s v="Corporate"/>
    <s v="United States"/>
    <x v="80"/>
    <s v="New Jersey"/>
    <n v="8701"/>
    <x v="3"/>
    <s v="FUR-FU-10000550"/>
    <x v="0"/>
    <s v="Furnishings"/>
    <s v="Stacking Trays by OIC"/>
    <n v="9.9600000000000009"/>
    <n v="2"/>
    <n v="0"/>
    <n v="3.2867999999999999"/>
  </r>
  <r>
    <n v="4280"/>
    <s v="US-2016-107440"/>
    <d v="2016-04-16T00:00:00"/>
    <x v="1032"/>
    <x v="1"/>
    <s v="BS-11365"/>
    <s v="Bill Shonely"/>
    <s v="Corporate"/>
    <s v="United States"/>
    <x v="80"/>
    <s v="New Jersey"/>
    <n v="8701"/>
    <x v="3"/>
    <s v="OFF-BI-10002432"/>
    <x v="1"/>
    <s v="Binders"/>
    <s v="Wilson Jones Standard D-Ring Binders"/>
    <n v="25.3"/>
    <n v="5"/>
    <n v="0"/>
    <n v="11.891"/>
  </r>
  <r>
    <n v="4281"/>
    <s v="CA-2014-166989"/>
    <d v="2014-11-14T00:00:00"/>
    <x v="7"/>
    <x v="1"/>
    <s v="RM-19675"/>
    <s v="Robert Marley"/>
    <s v="Home Office"/>
    <s v="United States"/>
    <x v="20"/>
    <s v="New York"/>
    <n v="10011"/>
    <x v="3"/>
    <s v="OFF-PA-10004470"/>
    <x v="1"/>
    <s v="Paper"/>
    <s v="Adams Write n' Stick Phone Message Book, 11&quot; X 5 1/4&quot;, 200 Messages"/>
    <n v="11.36"/>
    <n v="2"/>
    <n v="0"/>
    <n v="5.2256"/>
  </r>
  <r>
    <n v="4282"/>
    <s v="CA-2014-166989"/>
    <d v="2014-11-14T00:00:00"/>
    <x v="7"/>
    <x v="1"/>
    <s v="RM-19675"/>
    <s v="Robert Marley"/>
    <s v="Home Office"/>
    <s v="United States"/>
    <x v="20"/>
    <s v="New York"/>
    <n v="10011"/>
    <x v="3"/>
    <s v="FUR-CH-10001797"/>
    <x v="0"/>
    <s v="Chairs"/>
    <s v="Safco Chair Connectors, 6/Carton"/>
    <n v="69.263999999999996"/>
    <n v="2"/>
    <n v="0.1"/>
    <n v="14.622400000000001"/>
  </r>
  <r>
    <n v="4283"/>
    <s v="CA-2014-103100"/>
    <d v="2014-12-20T00:00:00"/>
    <x v="955"/>
    <x v="2"/>
    <s v="AB-10105"/>
    <s v="Adrian Barton"/>
    <s v="Consumer"/>
    <s v="United States"/>
    <x v="245"/>
    <s v="Indiana"/>
    <n v="46203"/>
    <x v="2"/>
    <s v="OFF-LA-10003720"/>
    <x v="1"/>
    <s v="Labels"/>
    <s v="Avery 487"/>
    <n v="3.69"/>
    <n v="1"/>
    <n v="0"/>
    <n v="1.7343"/>
  </r>
  <r>
    <n v="4284"/>
    <s v="CA-2014-103100"/>
    <d v="2014-12-20T00:00:00"/>
    <x v="955"/>
    <x v="2"/>
    <s v="AB-10105"/>
    <s v="Adrian Barton"/>
    <s v="Consumer"/>
    <s v="United States"/>
    <x v="245"/>
    <s v="Indiana"/>
    <n v="46203"/>
    <x v="2"/>
    <s v="OFF-BI-10004600"/>
    <x v="1"/>
    <s v="Binders"/>
    <s v="Ibico Ibimaster 300 Manual Binding System"/>
    <n v="1103.97"/>
    <n v="3"/>
    <n v="0"/>
    <n v="496.78649999999999"/>
  </r>
  <r>
    <n v="4285"/>
    <s v="CA-2015-105690"/>
    <d v="2015-11-21T00:00:00"/>
    <x v="6"/>
    <x v="0"/>
    <s v="CA-11965"/>
    <s v="Carol Adams"/>
    <s v="Corporate"/>
    <s v="United States"/>
    <x v="396"/>
    <s v="Texas"/>
    <n v="77642"/>
    <x v="2"/>
    <s v="FUR-BO-10003965"/>
    <x v="0"/>
    <s v="Bookcases"/>
    <s v="O'Sullivan Manor Hill 2-Door Library in Brianna Oak"/>
    <n v="246.1328"/>
    <n v="2"/>
    <n v="0.32"/>
    <n v="-76.011600000000001"/>
  </r>
  <r>
    <n v="4286"/>
    <s v="CA-2015-105690"/>
    <d v="2015-11-21T00:00:00"/>
    <x v="6"/>
    <x v="0"/>
    <s v="CA-11965"/>
    <s v="Carol Adams"/>
    <s v="Corporate"/>
    <s v="United States"/>
    <x v="396"/>
    <s v="Texas"/>
    <n v="77642"/>
    <x v="2"/>
    <s v="OFF-LA-10000240"/>
    <x v="1"/>
    <s v="Labels"/>
    <s v="Self-Adhesive Address Labels for Typewriters by Universal"/>
    <n v="11.696"/>
    <n v="2"/>
    <n v="0.2"/>
    <n v="3.9474"/>
  </r>
  <r>
    <n v="4287"/>
    <s v="CA-2015-105690"/>
    <d v="2015-11-21T00:00:00"/>
    <x v="6"/>
    <x v="0"/>
    <s v="CA-11965"/>
    <s v="Carol Adams"/>
    <s v="Corporate"/>
    <s v="United States"/>
    <x v="396"/>
    <s v="Texas"/>
    <n v="77642"/>
    <x v="2"/>
    <s v="TEC-CO-10001571"/>
    <x v="2"/>
    <s v="Copiers"/>
    <s v="Sharp 1540cs Digital Laser Copier"/>
    <n v="439.99200000000002"/>
    <n v="1"/>
    <n v="0.2"/>
    <n v="164.99700000000001"/>
  </r>
  <r>
    <n v="4288"/>
    <s v="CA-2017-127516"/>
    <d v="2017-12-28T00:00:00"/>
    <x v="362"/>
    <x v="1"/>
    <s v="EH-14005"/>
    <s v="Erica Hernandez"/>
    <s v="Home Office"/>
    <s v="United States"/>
    <x v="316"/>
    <s v="Tennessee"/>
    <n v="37211"/>
    <x v="0"/>
    <s v="OFF-ST-10000736"/>
    <x v="1"/>
    <s v="Storage"/>
    <s v="Carina Double Wide Media Storage Towers in Natural &amp; Black"/>
    <n v="64.784000000000006"/>
    <n v="1"/>
    <n v="0.2"/>
    <n v="-12.956799999999999"/>
  </r>
  <r>
    <n v="4289"/>
    <s v="US-2015-117184"/>
    <d v="2015-05-17T00:00:00"/>
    <x v="1033"/>
    <x v="1"/>
    <s v="ON-18715"/>
    <s v="Odella Nelson"/>
    <s v="Corporate"/>
    <s v="United States"/>
    <x v="12"/>
    <s v="Texas"/>
    <n v="77095"/>
    <x v="2"/>
    <s v="OFF-BI-10002082"/>
    <x v="1"/>
    <s v="Binders"/>
    <s v="GBC Twin Loop Wire Binding Elements"/>
    <n v="33.28"/>
    <n v="5"/>
    <n v="0.8"/>
    <n v="-49.92"/>
  </r>
  <r>
    <n v="4290"/>
    <s v="US-2015-117184"/>
    <d v="2015-05-17T00:00:00"/>
    <x v="1033"/>
    <x v="1"/>
    <s v="ON-18715"/>
    <s v="Odella Nelson"/>
    <s v="Corporate"/>
    <s v="United States"/>
    <x v="12"/>
    <s v="Texas"/>
    <n v="77095"/>
    <x v="2"/>
    <s v="OFF-PA-10002250"/>
    <x v="1"/>
    <s v="Paper"/>
    <s v="Things To Do Today Pad"/>
    <n v="14.087999999999999"/>
    <n v="3"/>
    <n v="0.2"/>
    <n v="4.9307999999999996"/>
  </r>
  <r>
    <n v="4291"/>
    <s v="CA-2017-102407"/>
    <d v="2017-12-09T00:00:00"/>
    <x v="114"/>
    <x v="0"/>
    <s v="AT-10435"/>
    <s v="Alyssa Tate"/>
    <s v="Home Office"/>
    <s v="United States"/>
    <x v="1"/>
    <s v="California"/>
    <n v="90004"/>
    <x v="1"/>
    <s v="OFF-AR-10000122"/>
    <x v="1"/>
    <s v="Art"/>
    <s v="Newell 314"/>
    <n v="11.16"/>
    <n v="2"/>
    <n v="0"/>
    <n v="2.79"/>
  </r>
  <r>
    <n v="4292"/>
    <s v="CA-2017-102407"/>
    <d v="2017-12-09T00:00:00"/>
    <x v="114"/>
    <x v="0"/>
    <s v="AT-10435"/>
    <s v="Alyssa Tate"/>
    <s v="Home Office"/>
    <s v="United States"/>
    <x v="1"/>
    <s v="California"/>
    <n v="90004"/>
    <x v="1"/>
    <s v="FUR-TA-10003748"/>
    <x v="0"/>
    <s v="Tables"/>
    <s v="Bevis 36 x 72 Conference Tables"/>
    <n v="896.32799999999997"/>
    <n v="9"/>
    <n v="0.2"/>
    <n v="22.408200000000001"/>
  </r>
  <r>
    <n v="4293"/>
    <s v="CA-2017-102407"/>
    <d v="2017-12-09T00:00:00"/>
    <x v="114"/>
    <x v="0"/>
    <s v="AT-10435"/>
    <s v="Alyssa Tate"/>
    <s v="Home Office"/>
    <s v="United States"/>
    <x v="1"/>
    <s v="California"/>
    <n v="90004"/>
    <x v="1"/>
    <s v="OFF-AP-10001394"/>
    <x v="1"/>
    <s v="Appliances"/>
    <s v="Harmony Air Purifier"/>
    <n v="189"/>
    <n v="1"/>
    <n v="0"/>
    <n v="68.040000000000006"/>
  </r>
  <r>
    <n v="4294"/>
    <s v="CA-2017-130967"/>
    <d v="2017-03-10T00:00:00"/>
    <x v="1034"/>
    <x v="1"/>
    <s v="EB-13870"/>
    <s v="Emily Burns"/>
    <s v="Consumer"/>
    <s v="United States"/>
    <x v="10"/>
    <s v="Pennsylvania"/>
    <n v="19140"/>
    <x v="3"/>
    <s v="TEC-PH-10004896"/>
    <x v="2"/>
    <s v="Phones"/>
    <s v="Nokia Lumia 521 (T-Mobile)"/>
    <n v="53.981999999999999"/>
    <n v="3"/>
    <n v="0.4"/>
    <n v="-10.7964"/>
  </r>
  <r>
    <n v="4295"/>
    <s v="CA-2017-101581"/>
    <d v="2017-10-22T00:00:00"/>
    <x v="471"/>
    <x v="1"/>
    <s v="DW-13195"/>
    <s v="David Wiener"/>
    <s v="Corporate"/>
    <s v="United States"/>
    <x v="252"/>
    <s v="Oregon"/>
    <n v="97756"/>
    <x v="1"/>
    <s v="FUR-TA-10002607"/>
    <x v="0"/>
    <s v="Tables"/>
    <s v="KI Conference Tables"/>
    <n v="177.22499999999999"/>
    <n v="5"/>
    <n v="0.5"/>
    <n v="-120.51300000000001"/>
  </r>
  <r>
    <n v="4296"/>
    <s v="CA-2017-169124"/>
    <d v="2017-07-03T00:00:00"/>
    <x v="778"/>
    <x v="1"/>
    <s v="MB-17305"/>
    <s v="Maria Bertelson"/>
    <s v="Consumer"/>
    <s v="United States"/>
    <x v="397"/>
    <s v="California"/>
    <n v="95610"/>
    <x v="1"/>
    <s v="FUR-FU-10001215"/>
    <x v="0"/>
    <s v="Furnishings"/>
    <s v="Howard Miller 11-1/2&quot; Diameter Brentwood Wall Clock"/>
    <n v="129.38999999999999"/>
    <n v="3"/>
    <n v="0"/>
    <n v="54.343800000000002"/>
  </r>
  <r>
    <n v="4297"/>
    <s v="CA-2017-117261"/>
    <d v="2017-09-04T00:00:00"/>
    <x v="643"/>
    <x v="1"/>
    <s v="TH-21235"/>
    <s v="Tiffany House"/>
    <s v="Corporate"/>
    <s v="United States"/>
    <x v="1"/>
    <s v="California"/>
    <n v="90032"/>
    <x v="1"/>
    <s v="OFF-ST-10000419"/>
    <x v="1"/>
    <s v="Storage"/>
    <s v="Rogers Jumbo File, Granite"/>
    <n v="54.32"/>
    <n v="4"/>
    <n v="0"/>
    <n v="0.54319999999999902"/>
  </r>
  <r>
    <n v="4298"/>
    <s v="CA-2017-129021"/>
    <d v="2017-08-23T00:00:00"/>
    <x v="1035"/>
    <x v="0"/>
    <s v="PO-18850"/>
    <s v="Patrick O'Brill"/>
    <s v="Consumer"/>
    <s v="United States"/>
    <x v="315"/>
    <s v="Florida"/>
    <n v="32303"/>
    <x v="0"/>
    <s v="TEC-PH-10001459"/>
    <x v="2"/>
    <s v="Phones"/>
    <s v="Samsung Galaxy Mega 6.3"/>
    <n v="4367.8959999999997"/>
    <n v="13"/>
    <n v="0.2"/>
    <n v="327.59219999999999"/>
  </r>
  <r>
    <n v="4299"/>
    <s v="CA-2017-129021"/>
    <d v="2017-08-23T00:00:00"/>
    <x v="1035"/>
    <x v="0"/>
    <s v="PO-18850"/>
    <s v="Patrick O'Brill"/>
    <s v="Consumer"/>
    <s v="United States"/>
    <x v="315"/>
    <s v="Florida"/>
    <n v="32303"/>
    <x v="0"/>
    <s v="OFF-PA-10000241"/>
    <x v="1"/>
    <s v="Paper"/>
    <s v="IBM Multi-Purpose Copy Paper, 8 1/2 x 11&quot;, Case"/>
    <n v="49.567999999999998"/>
    <n v="2"/>
    <n v="0.2"/>
    <n v="15.49"/>
  </r>
  <r>
    <n v="4300"/>
    <s v="CA-2017-129021"/>
    <d v="2017-08-23T00:00:00"/>
    <x v="1035"/>
    <x v="0"/>
    <s v="PO-18850"/>
    <s v="Patrick O'Brill"/>
    <s v="Consumer"/>
    <s v="United States"/>
    <x v="315"/>
    <s v="Florida"/>
    <n v="32303"/>
    <x v="0"/>
    <s v="OFF-AP-10003040"/>
    <x v="1"/>
    <s v="Appliances"/>
    <s v="Fellowes 8 Outlet Superior Workstation Surge Protector w/o Phone/Fax/Modem Protection"/>
    <n v="161.376"/>
    <n v="6"/>
    <n v="0.2"/>
    <n v="12.103199999999999"/>
  </r>
  <r>
    <n v="4301"/>
    <s v="CA-2017-129021"/>
    <d v="2017-08-23T00:00:00"/>
    <x v="1035"/>
    <x v="0"/>
    <s v="PO-18850"/>
    <s v="Patrick O'Brill"/>
    <s v="Consumer"/>
    <s v="United States"/>
    <x v="315"/>
    <s v="Florida"/>
    <n v="32303"/>
    <x v="0"/>
    <s v="FUR-FU-10001852"/>
    <x v="0"/>
    <s v="Furnishings"/>
    <s v="Eldon Regeneration Recycled Desk Accessories, Smoke"/>
    <n v="2.7839999999999998"/>
    <n v="2"/>
    <n v="0.2"/>
    <n v="0.41760000000000003"/>
  </r>
  <r>
    <n v="4302"/>
    <s v="CA-2017-129021"/>
    <d v="2017-08-23T00:00:00"/>
    <x v="1035"/>
    <x v="0"/>
    <s v="PO-18850"/>
    <s v="Patrick O'Brill"/>
    <s v="Consumer"/>
    <s v="United States"/>
    <x v="315"/>
    <s v="Florida"/>
    <n v="32303"/>
    <x v="0"/>
    <s v="OFF-PA-10000141"/>
    <x v="1"/>
    <s v="Paper"/>
    <s v="Ampad Evidence Wirebond Steno Books, 6&quot; x 9&quot;"/>
    <n v="8.7200000000000006"/>
    <n v="5"/>
    <n v="0.2"/>
    <n v="2.9430000000000001"/>
  </r>
  <r>
    <n v="4303"/>
    <s v="CA-2014-123253"/>
    <d v="2014-08-22T00:00:00"/>
    <x v="1036"/>
    <x v="0"/>
    <s v="DE-13255"/>
    <s v="Deanra Eno"/>
    <s v="Home Office"/>
    <s v="United States"/>
    <x v="80"/>
    <s v="Ohio"/>
    <n v="44107"/>
    <x v="3"/>
    <s v="OFF-AR-10002804"/>
    <x v="1"/>
    <s v="Art"/>
    <s v="Faber Castell Col-Erase Pencils"/>
    <n v="3.9119999999999999"/>
    <n v="1"/>
    <n v="0.2"/>
    <n v="1.0268999999999999"/>
  </r>
  <r>
    <n v="4304"/>
    <s v="CA-2016-121601"/>
    <d v="2016-10-04T00:00:00"/>
    <x v="1037"/>
    <x v="3"/>
    <s v="MO-17500"/>
    <s v="Mary O'Rourke"/>
    <s v="Consumer"/>
    <s v="United States"/>
    <x v="398"/>
    <s v="Texas"/>
    <n v="75056"/>
    <x v="2"/>
    <s v="OFF-EN-10003862"/>
    <x v="1"/>
    <s v="Envelopes"/>
    <s v="Laser &amp; Ink Jet Business Envelopes"/>
    <n v="59.752000000000002"/>
    <n v="7"/>
    <n v="0.2"/>
    <n v="19.4194"/>
  </r>
  <r>
    <n v="4305"/>
    <s v="CA-2014-162278"/>
    <d v="2014-10-26T00:00:00"/>
    <x v="1038"/>
    <x v="0"/>
    <s v="AH-10585"/>
    <s v="Angele Hood"/>
    <s v="Consumer"/>
    <s v="United States"/>
    <x v="4"/>
    <s v="Washington"/>
    <n v="98105"/>
    <x v="1"/>
    <s v="FUR-FU-10000448"/>
    <x v="0"/>
    <s v="Furnishings"/>
    <s v="Tenex Chairmats For Use With Carpeted Floors"/>
    <n v="63.92"/>
    <n v="4"/>
    <n v="0"/>
    <n v="3.1960000000000002"/>
  </r>
  <r>
    <n v="4306"/>
    <s v="CA-2014-162278"/>
    <d v="2014-10-26T00:00:00"/>
    <x v="1038"/>
    <x v="0"/>
    <s v="AH-10585"/>
    <s v="Angele Hood"/>
    <s v="Consumer"/>
    <s v="United States"/>
    <x v="4"/>
    <s v="Washington"/>
    <n v="98105"/>
    <x v="1"/>
    <s v="TEC-PH-10000526"/>
    <x v="2"/>
    <s v="Phones"/>
    <s v="Vtech CS6719"/>
    <n v="383.96"/>
    <n v="5"/>
    <n v="0.2"/>
    <n v="38.396000000000001"/>
  </r>
  <r>
    <n v="4307"/>
    <s v="CA-2016-161095"/>
    <d v="2016-06-28T00:00:00"/>
    <x v="696"/>
    <x v="3"/>
    <s v="CS-12250"/>
    <s v="Chris Selesnick"/>
    <s v="Corporate"/>
    <s v="United States"/>
    <x v="1"/>
    <s v="California"/>
    <n v="90032"/>
    <x v="1"/>
    <s v="OFF-BI-10002764"/>
    <x v="1"/>
    <s v="Binders"/>
    <s v="Recycled Pressboard Report Cover with Reinforced Top Hinge"/>
    <n v="7.7519999999999998"/>
    <n v="3"/>
    <n v="0.2"/>
    <n v="2.8100999999999998"/>
  </r>
  <r>
    <n v="4308"/>
    <s v="CA-2016-161095"/>
    <d v="2016-06-28T00:00:00"/>
    <x v="696"/>
    <x v="3"/>
    <s v="CS-12250"/>
    <s v="Chris Selesnick"/>
    <s v="Corporate"/>
    <s v="United States"/>
    <x v="1"/>
    <s v="California"/>
    <n v="90032"/>
    <x v="1"/>
    <s v="OFF-BI-10001524"/>
    <x v="1"/>
    <s v="Binders"/>
    <s v="GBC Premium Transparent Covers with Diagonal Lined Pattern"/>
    <n v="33.567999999999998"/>
    <n v="2"/>
    <n v="0.2"/>
    <n v="11.748799999999999"/>
  </r>
  <r>
    <n v="4309"/>
    <s v="CA-2014-125829"/>
    <d v="2014-11-04T00:00:00"/>
    <x v="193"/>
    <x v="1"/>
    <s v="WB-21850"/>
    <s v="William Brown"/>
    <s v="Consumer"/>
    <s v="United States"/>
    <x v="1"/>
    <s v="California"/>
    <n v="90045"/>
    <x v="1"/>
    <s v="TEC-PH-10001079"/>
    <x v="2"/>
    <s v="Phones"/>
    <s v="Polycom SoundPoint Pro SE-225 Corded phone"/>
    <n v="666.34400000000005"/>
    <n v="7"/>
    <n v="0.2"/>
    <n v="66.634399999999999"/>
  </r>
  <r>
    <n v="4310"/>
    <s v="CA-2014-125829"/>
    <d v="2014-11-04T00:00:00"/>
    <x v="193"/>
    <x v="1"/>
    <s v="WB-21850"/>
    <s v="William Brown"/>
    <s v="Consumer"/>
    <s v="United States"/>
    <x v="1"/>
    <s v="California"/>
    <n v="90045"/>
    <x v="1"/>
    <s v="FUR-TA-10002041"/>
    <x v="0"/>
    <s v="Tables"/>
    <s v="Bevis Round Conference Table Top, X-Base"/>
    <n v="573.72799999999995"/>
    <n v="4"/>
    <n v="0.2"/>
    <n v="-64.544399999999996"/>
  </r>
  <r>
    <n v="4311"/>
    <s v="CA-2014-125829"/>
    <d v="2014-11-04T00:00:00"/>
    <x v="193"/>
    <x v="1"/>
    <s v="WB-21850"/>
    <s v="William Brown"/>
    <s v="Consumer"/>
    <s v="United States"/>
    <x v="1"/>
    <s v="California"/>
    <n v="90045"/>
    <x v="1"/>
    <s v="OFF-BI-10001036"/>
    <x v="1"/>
    <s v="Binders"/>
    <s v="Cardinal EasyOpen D-Ring Binders"/>
    <n v="21.936"/>
    <n v="3"/>
    <n v="0.2"/>
    <n v="8.2260000000000009"/>
  </r>
  <r>
    <n v="4312"/>
    <s v="CA-2014-125829"/>
    <d v="2014-11-04T00:00:00"/>
    <x v="193"/>
    <x v="1"/>
    <s v="WB-21850"/>
    <s v="William Brown"/>
    <s v="Consumer"/>
    <s v="United States"/>
    <x v="1"/>
    <s v="California"/>
    <n v="90045"/>
    <x v="1"/>
    <s v="OFF-PA-10000223"/>
    <x v="1"/>
    <s v="Paper"/>
    <s v="Xerox 2000"/>
    <n v="19.440000000000001"/>
    <n v="3"/>
    <n v="0"/>
    <n v="9.3312000000000008"/>
  </r>
  <r>
    <n v="4313"/>
    <s v="CA-2014-125829"/>
    <d v="2014-11-04T00:00:00"/>
    <x v="193"/>
    <x v="1"/>
    <s v="WB-21850"/>
    <s v="William Brown"/>
    <s v="Consumer"/>
    <s v="United States"/>
    <x v="1"/>
    <s v="California"/>
    <n v="90045"/>
    <x v="1"/>
    <s v="TEC-MA-10003246"/>
    <x v="2"/>
    <s v="Machines"/>
    <s v="Hewlett-Packard Deskjet D4360 Printer"/>
    <n v="447.96800000000002"/>
    <n v="4"/>
    <n v="0.2"/>
    <n v="139.99"/>
  </r>
  <r>
    <n v="4314"/>
    <s v="CA-2014-123127"/>
    <d v="2014-09-08T00:00:00"/>
    <x v="74"/>
    <x v="1"/>
    <s v="SP-20620"/>
    <s v="Stefania Perrino"/>
    <s v="Corporate"/>
    <s v="United States"/>
    <x v="85"/>
    <s v="New York"/>
    <n v="11561"/>
    <x v="3"/>
    <s v="OFF-AP-10001962"/>
    <x v="1"/>
    <s v="Appliances"/>
    <s v="Black &amp; Decker Filter for Double Action Dustbuster Cordless Vac BLDV7210"/>
    <n v="16.78"/>
    <n v="2"/>
    <n v="0"/>
    <n v="4.1950000000000003"/>
  </r>
  <r>
    <n v="4315"/>
    <s v="CA-2015-115945"/>
    <d v="2015-06-25T00:00:00"/>
    <x v="651"/>
    <x v="1"/>
    <s v="AB-10165"/>
    <s v="Alan Barnes"/>
    <s v="Consumer"/>
    <s v="United States"/>
    <x v="1"/>
    <s v="California"/>
    <n v="90045"/>
    <x v="1"/>
    <s v="OFF-AR-10004062"/>
    <x v="1"/>
    <s v="Art"/>
    <s v="Staples in misc. colors"/>
    <n v="20.96"/>
    <n v="2"/>
    <n v="0"/>
    <n v="5.24"/>
  </r>
  <r>
    <n v="4316"/>
    <s v="CA-2015-115945"/>
    <d v="2015-06-25T00:00:00"/>
    <x v="651"/>
    <x v="1"/>
    <s v="AB-10165"/>
    <s v="Alan Barnes"/>
    <s v="Consumer"/>
    <s v="United States"/>
    <x v="1"/>
    <s v="California"/>
    <n v="90045"/>
    <x v="1"/>
    <s v="OFF-BI-10004330"/>
    <x v="1"/>
    <s v="Binders"/>
    <s v="GBC Velobind Prepunched Cover Sets, Regency Series"/>
    <n v="88.751999999999995"/>
    <n v="3"/>
    <n v="0.2"/>
    <n v="27.734999999999999"/>
  </r>
  <r>
    <n v="4317"/>
    <s v="CA-2015-115945"/>
    <d v="2015-06-25T00:00:00"/>
    <x v="651"/>
    <x v="1"/>
    <s v="AB-10165"/>
    <s v="Alan Barnes"/>
    <s v="Consumer"/>
    <s v="United States"/>
    <x v="1"/>
    <s v="California"/>
    <n v="90045"/>
    <x v="1"/>
    <s v="OFF-ST-10001963"/>
    <x v="1"/>
    <s v="Storage"/>
    <s v="Tennsco Regal Shelving Units"/>
    <n v="304.23"/>
    <n v="3"/>
    <n v="0"/>
    <n v="9.1268999999999902"/>
  </r>
  <r>
    <n v="4318"/>
    <s v="CA-2015-136735"/>
    <d v="2015-07-26T00:00:00"/>
    <x v="1039"/>
    <x v="1"/>
    <s v="HA-14920"/>
    <s v="Helen Andreada"/>
    <s v="Consumer"/>
    <s v="United States"/>
    <x v="8"/>
    <s v="California"/>
    <n v="94110"/>
    <x v="1"/>
    <s v="OFF-EN-10002230"/>
    <x v="1"/>
    <s v="Envelopes"/>
    <s v="Airmail Envelopes"/>
    <n v="167.86"/>
    <n v="2"/>
    <n v="0"/>
    <n v="78.894199999999998"/>
  </r>
  <r>
    <n v="4319"/>
    <s v="US-2017-136189"/>
    <d v="2017-12-07T00:00:00"/>
    <x v="33"/>
    <x v="1"/>
    <s v="DC-13285"/>
    <s v="Debra Catini"/>
    <s v="Consumer"/>
    <s v="United States"/>
    <x v="102"/>
    <s v="Virginia"/>
    <n v="23223"/>
    <x v="0"/>
    <s v="FUR-FU-10000175"/>
    <x v="0"/>
    <s v="Furnishings"/>
    <s v="DAX Wood Document Frame."/>
    <n v="82.38"/>
    <n v="6"/>
    <n v="0"/>
    <n v="25.537800000000001"/>
  </r>
  <r>
    <n v="4320"/>
    <s v="CA-2014-152345"/>
    <d v="2014-12-29T00:00:00"/>
    <x v="752"/>
    <x v="0"/>
    <s v="ST-20530"/>
    <s v="Shui Tom"/>
    <s v="Consumer"/>
    <s v="United States"/>
    <x v="305"/>
    <s v="New Mexico"/>
    <n v="87105"/>
    <x v="1"/>
    <s v="TEC-PH-10004897"/>
    <x v="2"/>
    <s v="Phones"/>
    <s v="Mediabridge Sport Armband iPhone 5s"/>
    <n v="23.975999999999999"/>
    <n v="3"/>
    <n v="0.2"/>
    <n v="-5.6943000000000001"/>
  </r>
  <r>
    <n v="4321"/>
    <s v="CA-2014-152345"/>
    <d v="2014-12-29T00:00:00"/>
    <x v="752"/>
    <x v="0"/>
    <s v="ST-20530"/>
    <s v="Shui Tom"/>
    <s v="Consumer"/>
    <s v="United States"/>
    <x v="305"/>
    <s v="New Mexico"/>
    <n v="87105"/>
    <x v="1"/>
    <s v="OFF-ST-10003123"/>
    <x v="1"/>
    <s v="Storage"/>
    <s v="Fellowes Bases and Tops For Staxonsteel/High-Stak Systems"/>
    <n v="33.29"/>
    <n v="1"/>
    <n v="0"/>
    <n v="7.9896000000000003"/>
  </r>
  <r>
    <n v="4322"/>
    <s v="US-2015-147662"/>
    <d v="2015-02-14T00:00:00"/>
    <x v="621"/>
    <x v="1"/>
    <s v="KB-16315"/>
    <s v="Karl Braun"/>
    <s v="Consumer"/>
    <s v="United States"/>
    <x v="59"/>
    <s v="Ohio"/>
    <n v="44312"/>
    <x v="3"/>
    <s v="OFF-BI-10001658"/>
    <x v="1"/>
    <s v="Binders"/>
    <s v="GBC Standard Therm-A-Bind Covers"/>
    <n v="14.952"/>
    <n v="2"/>
    <n v="0.7"/>
    <n v="-11.961600000000001"/>
  </r>
  <r>
    <n v="4323"/>
    <s v="US-2015-147662"/>
    <d v="2015-02-14T00:00:00"/>
    <x v="621"/>
    <x v="1"/>
    <s v="KB-16315"/>
    <s v="Karl Braun"/>
    <s v="Consumer"/>
    <s v="United States"/>
    <x v="59"/>
    <s v="Ohio"/>
    <n v="44312"/>
    <x v="3"/>
    <s v="TEC-PH-10002834"/>
    <x v="2"/>
    <s v="Phones"/>
    <s v="Google Nexus 5"/>
    <n v="323.98200000000003"/>
    <n v="3"/>
    <n v="0.4"/>
    <n v="-80.995500000000007"/>
  </r>
  <r>
    <n v="4324"/>
    <s v="US-2015-147662"/>
    <d v="2015-02-14T00:00:00"/>
    <x v="621"/>
    <x v="1"/>
    <s v="KB-16315"/>
    <s v="Karl Braun"/>
    <s v="Consumer"/>
    <s v="United States"/>
    <x v="59"/>
    <s v="Ohio"/>
    <n v="44312"/>
    <x v="3"/>
    <s v="OFF-BI-10002160"/>
    <x v="1"/>
    <s v="Binders"/>
    <s v="Acco Hanging Data Binders"/>
    <n v="2.286"/>
    <n v="2"/>
    <n v="0.7"/>
    <n v="-1.6763999999999999"/>
  </r>
  <r>
    <n v="4325"/>
    <s v="US-2015-147662"/>
    <d v="2015-02-14T00:00:00"/>
    <x v="621"/>
    <x v="1"/>
    <s v="KB-16315"/>
    <s v="Karl Braun"/>
    <s v="Consumer"/>
    <s v="United States"/>
    <x v="59"/>
    <s v="Ohio"/>
    <n v="44312"/>
    <x v="3"/>
    <s v="OFF-AR-10004999"/>
    <x v="1"/>
    <s v="Art"/>
    <s v="Newell 315"/>
    <n v="14.352"/>
    <n v="3"/>
    <n v="0.2"/>
    <n v="0.89700000000000002"/>
  </r>
  <r>
    <n v="4326"/>
    <s v="US-2015-147662"/>
    <d v="2015-02-14T00:00:00"/>
    <x v="621"/>
    <x v="1"/>
    <s v="KB-16315"/>
    <s v="Karl Braun"/>
    <s v="Consumer"/>
    <s v="United States"/>
    <x v="59"/>
    <s v="Ohio"/>
    <n v="44312"/>
    <x v="3"/>
    <s v="TEC-AC-10003280"/>
    <x v="2"/>
    <s v="Accessories"/>
    <s v="Belkin F8E887 USB Wired Ergonomic Keyboard"/>
    <n v="71.975999999999999"/>
    <n v="3"/>
    <n v="0.2"/>
    <n v="0.89969999999999595"/>
  </r>
  <r>
    <n v="4327"/>
    <s v="CA-2016-153346"/>
    <d v="2016-01-25T00:00:00"/>
    <x v="1040"/>
    <x v="2"/>
    <s v="TB-21355"/>
    <s v="Todd Boyes"/>
    <s v="Corporate"/>
    <s v="United States"/>
    <x v="135"/>
    <s v="New Jersey"/>
    <n v="7060"/>
    <x v="3"/>
    <s v="OFF-AR-10000315"/>
    <x v="1"/>
    <s v="Art"/>
    <s v="Dixon Ticonderoga Maple Cedar Pencil, #2"/>
    <n v="9.2100000000000009"/>
    <n v="3"/>
    <n v="0"/>
    <n v="2.3025000000000002"/>
  </r>
  <r>
    <n v="4328"/>
    <s v="CA-2016-153346"/>
    <d v="2016-01-25T00:00:00"/>
    <x v="1040"/>
    <x v="2"/>
    <s v="TB-21355"/>
    <s v="Todd Boyes"/>
    <s v="Corporate"/>
    <s v="United States"/>
    <x v="135"/>
    <s v="New Jersey"/>
    <n v="7060"/>
    <x v="3"/>
    <s v="OFF-PA-10000007"/>
    <x v="1"/>
    <s v="Paper"/>
    <s v="Telephone Message Books with Fax/Mobile Section, 4 1/4&quot; x 6&quot;"/>
    <n v="18"/>
    <n v="5"/>
    <n v="0"/>
    <n v="8.2799999999999994"/>
  </r>
  <r>
    <n v="4329"/>
    <s v="CA-2017-118360"/>
    <d v="2017-04-01T00:00:00"/>
    <x v="377"/>
    <x v="1"/>
    <s v="JC-15775"/>
    <s v="John Castell"/>
    <s v="Consumer"/>
    <s v="United States"/>
    <x v="20"/>
    <s v="New York"/>
    <n v="10011"/>
    <x v="3"/>
    <s v="OFF-PA-10000791"/>
    <x v="1"/>
    <s v="Paper"/>
    <s v="Wirebound Message Books, Four 2 3/4 x 5 Forms per Page, 200 Sets per Book"/>
    <n v="42.93"/>
    <n v="9"/>
    <n v="0"/>
    <n v="19.3185"/>
  </r>
  <r>
    <n v="4330"/>
    <s v="CA-2017-149853"/>
    <d v="2017-10-03T00:00:00"/>
    <x v="1041"/>
    <x v="1"/>
    <s v="PO-18850"/>
    <s v="Patrick O'Brill"/>
    <s v="Consumer"/>
    <s v="United States"/>
    <x v="146"/>
    <s v="Florida"/>
    <n v="33012"/>
    <x v="0"/>
    <s v="OFF-PA-10000556"/>
    <x v="1"/>
    <s v="Paper"/>
    <s v="Xerox 208"/>
    <n v="15.552"/>
    <n v="3"/>
    <n v="0.2"/>
    <n v="5.4432"/>
  </r>
  <r>
    <n v="4331"/>
    <s v="CA-2017-149853"/>
    <d v="2017-10-03T00:00:00"/>
    <x v="1041"/>
    <x v="1"/>
    <s v="PO-18850"/>
    <s v="Patrick O'Brill"/>
    <s v="Consumer"/>
    <s v="United States"/>
    <x v="146"/>
    <s v="Florida"/>
    <n v="33012"/>
    <x v="0"/>
    <s v="OFF-AP-10000804"/>
    <x v="1"/>
    <s v="Appliances"/>
    <s v="Hoover Portapower Portable Vacuum"/>
    <n v="17.920000000000002"/>
    <n v="5"/>
    <n v="0.2"/>
    <n v="1.1200000000000001"/>
  </r>
  <r>
    <n v="4332"/>
    <s v="CA-2017-107909"/>
    <d v="2017-09-01T00:00:00"/>
    <x v="371"/>
    <x v="1"/>
    <s v="SS-20875"/>
    <s v="Sung Shariari"/>
    <s v="Consumer"/>
    <s v="United States"/>
    <x v="252"/>
    <s v="Washington"/>
    <n v="98052"/>
    <x v="1"/>
    <s v="TEC-AC-10001998"/>
    <x v="2"/>
    <s v="Accessories"/>
    <s v="Logitech LS21 Speaker System - PC Multimedia - 2.1-CH - Wired"/>
    <n v="19.989999999999998"/>
    <n v="1"/>
    <n v="0"/>
    <n v="6.7965999999999998"/>
  </r>
  <r>
    <n v="4333"/>
    <s v="CA-2017-107909"/>
    <d v="2017-09-01T00:00:00"/>
    <x v="371"/>
    <x v="1"/>
    <s v="SS-20875"/>
    <s v="Sung Shariari"/>
    <s v="Consumer"/>
    <s v="United States"/>
    <x v="252"/>
    <s v="Washington"/>
    <n v="98052"/>
    <x v="1"/>
    <s v="OFF-BI-10003476"/>
    <x v="1"/>
    <s v="Binders"/>
    <s v="Avery Metallic Poly Binders"/>
    <n v="22.92"/>
    <n v="5"/>
    <n v="0.2"/>
    <n v="8.0220000000000002"/>
  </r>
  <r>
    <n v="4334"/>
    <s v="CA-2015-112375"/>
    <d v="2015-12-21T00:00:00"/>
    <x v="98"/>
    <x v="1"/>
    <s v="RD-19720"/>
    <s v="Roger Demir"/>
    <s v="Consumer"/>
    <s v="United States"/>
    <x v="399"/>
    <s v="Florida"/>
    <n v="32114"/>
    <x v="0"/>
    <s v="TEC-AC-10003237"/>
    <x v="2"/>
    <s v="Accessories"/>
    <s v="Memorex Micro Travel Drive 4 GB"/>
    <n v="50.88"/>
    <n v="6"/>
    <n v="0.2"/>
    <n v="14.628"/>
  </r>
  <r>
    <n v="4335"/>
    <s v="CA-2015-112375"/>
    <d v="2015-12-21T00:00:00"/>
    <x v="98"/>
    <x v="1"/>
    <s v="RD-19720"/>
    <s v="Roger Demir"/>
    <s v="Consumer"/>
    <s v="United States"/>
    <x v="399"/>
    <s v="Florida"/>
    <n v="32114"/>
    <x v="0"/>
    <s v="OFF-EN-10003798"/>
    <x v="1"/>
    <s v="Envelopes"/>
    <s v="Recycled Interoffice Envelopes with Re-Use-A-Seal Closure, 10 x 13"/>
    <n v="27.312000000000001"/>
    <n v="2"/>
    <n v="0.2"/>
    <n v="9.2178000000000004"/>
  </r>
  <r>
    <n v="4336"/>
    <s v="CA-2015-154795"/>
    <d v="2015-12-20T00:00:00"/>
    <x v="140"/>
    <x v="1"/>
    <s v="GZ-14470"/>
    <s v="Gary Zandusky"/>
    <s v="Consumer"/>
    <s v="United States"/>
    <x v="400"/>
    <s v="Arizona"/>
    <n v="86442"/>
    <x v="1"/>
    <s v="OFF-EN-10003068"/>
    <x v="1"/>
    <s v="Envelopes"/>
    <s v="#6 3/4 Gummed Flap White Envelopes"/>
    <n v="7.92"/>
    <n v="1"/>
    <n v="0.2"/>
    <n v="2.7719999999999998"/>
  </r>
  <r>
    <n v="4337"/>
    <s v="CA-2015-154795"/>
    <d v="2015-12-20T00:00:00"/>
    <x v="140"/>
    <x v="1"/>
    <s v="GZ-14470"/>
    <s v="Gary Zandusky"/>
    <s v="Consumer"/>
    <s v="United States"/>
    <x v="400"/>
    <s v="Arizona"/>
    <n v="86442"/>
    <x v="1"/>
    <s v="FUR-FU-10002088"/>
    <x v="0"/>
    <s v="Furnishings"/>
    <s v="Nu-Dell Float Frame 11 x 14 1/2"/>
    <n v="14.368"/>
    <n v="2"/>
    <n v="0.2"/>
    <n v="3.9512"/>
  </r>
  <r>
    <n v="4338"/>
    <s v="CA-2015-125234"/>
    <d v="2015-11-27T00:00:00"/>
    <x v="382"/>
    <x v="1"/>
    <s v="SN-20710"/>
    <s v="Steve Nguyen"/>
    <s v="Home Office"/>
    <s v="United States"/>
    <x v="1"/>
    <s v="California"/>
    <n v="90049"/>
    <x v="1"/>
    <s v="TEC-AC-10000158"/>
    <x v="2"/>
    <s v="Accessories"/>
    <s v="Sony 64GB Class 10 Micro SDHC R40 Memory Card"/>
    <n v="107.97"/>
    <n v="3"/>
    <n v="0"/>
    <n v="22.6737"/>
  </r>
  <r>
    <n v="4339"/>
    <s v="CA-2015-125234"/>
    <d v="2015-11-27T00:00:00"/>
    <x v="382"/>
    <x v="1"/>
    <s v="SN-20710"/>
    <s v="Steve Nguyen"/>
    <s v="Home Office"/>
    <s v="United States"/>
    <x v="1"/>
    <s v="California"/>
    <n v="90049"/>
    <x v="1"/>
    <s v="OFF-PA-10000482"/>
    <x v="1"/>
    <s v="Paper"/>
    <s v="Snap-A-Way Black Print Carbonless Ruled Speed Letter, Triplicate"/>
    <n v="113.82"/>
    <n v="3"/>
    <n v="0"/>
    <n v="53.495399999999997"/>
  </r>
  <r>
    <n v="4340"/>
    <s v="CA-2017-133501"/>
    <d v="2017-08-27T00:00:00"/>
    <x v="153"/>
    <x v="1"/>
    <s v="DK-12895"/>
    <s v="Dana Kaydos"/>
    <s v="Consumer"/>
    <s v="United States"/>
    <x v="47"/>
    <s v="Tennessee"/>
    <n v="37064"/>
    <x v="0"/>
    <s v="OFF-PA-10004888"/>
    <x v="1"/>
    <s v="Paper"/>
    <s v="Xerox 217"/>
    <n v="5.1840000000000002"/>
    <n v="1"/>
    <n v="0.2"/>
    <n v="1.8144"/>
  </r>
  <r>
    <n v="4341"/>
    <s v="US-2014-129609"/>
    <d v="2014-03-22T00:00:00"/>
    <x v="1042"/>
    <x v="3"/>
    <s v="VM-21835"/>
    <s v="Vivian Mathis"/>
    <s v="Consumer"/>
    <s v="United States"/>
    <x v="401"/>
    <s v="Indiana"/>
    <n v="46368"/>
    <x v="2"/>
    <s v="OFF-AR-10003478"/>
    <x v="1"/>
    <s v="Art"/>
    <s v="Avery Hi-Liter EverBold Pen Style Fluorescent Highlighters, 4/Pack"/>
    <n v="16.28"/>
    <n v="2"/>
    <n v="0"/>
    <n v="6.5119999999999996"/>
  </r>
  <r>
    <n v="4342"/>
    <s v="CA-2017-130309"/>
    <d v="2017-12-17T00:00:00"/>
    <x v="91"/>
    <x v="1"/>
    <s v="GB-14575"/>
    <s v="Giulietta Baptist"/>
    <s v="Consumer"/>
    <s v="United States"/>
    <x v="81"/>
    <s v="Virginia"/>
    <n v="22204"/>
    <x v="0"/>
    <s v="OFF-ST-10003208"/>
    <x v="1"/>
    <s v="Storage"/>
    <s v="Adjustable Depth Letter/Legal Cart"/>
    <n v="544.38"/>
    <n v="3"/>
    <n v="0"/>
    <n v="157.87020000000001"/>
  </r>
  <r>
    <n v="4343"/>
    <s v="CA-2017-105410"/>
    <d v="2017-03-19T00:00:00"/>
    <x v="782"/>
    <x v="2"/>
    <s v="ND-18370"/>
    <s v="Natalie DeCherney"/>
    <s v="Consumer"/>
    <s v="United States"/>
    <x v="8"/>
    <s v="California"/>
    <n v="94110"/>
    <x v="1"/>
    <s v="OFF-BI-10004970"/>
    <x v="1"/>
    <s v="Binders"/>
    <s v="ACCOHIDE 3-Ring Binder, Blue, 1&quot;"/>
    <n v="19.824000000000002"/>
    <n v="6"/>
    <n v="0.2"/>
    <n v="6.6905999999999999"/>
  </r>
  <r>
    <n v="4344"/>
    <s v="CA-2017-105410"/>
    <d v="2017-03-19T00:00:00"/>
    <x v="782"/>
    <x v="2"/>
    <s v="ND-18370"/>
    <s v="Natalie DeCherney"/>
    <s v="Consumer"/>
    <s v="United States"/>
    <x v="8"/>
    <s v="California"/>
    <n v="94110"/>
    <x v="1"/>
    <s v="TEC-PH-10000038"/>
    <x v="2"/>
    <s v="Phones"/>
    <s v="Jawbone MINI JAMBOX Wireless Bluetooth Speaker"/>
    <n v="657.50400000000002"/>
    <n v="6"/>
    <n v="0.2"/>
    <n v="-131.5008"/>
  </r>
  <r>
    <n v="4345"/>
    <s v="CA-2017-105410"/>
    <d v="2017-03-19T00:00:00"/>
    <x v="782"/>
    <x v="2"/>
    <s v="ND-18370"/>
    <s v="Natalie DeCherney"/>
    <s v="Consumer"/>
    <s v="United States"/>
    <x v="8"/>
    <s v="California"/>
    <n v="94110"/>
    <x v="1"/>
    <s v="TEC-AC-10001552"/>
    <x v="2"/>
    <s v="Accessories"/>
    <s v="Logitech K350 2.4Ghz Wireless Keyboard"/>
    <n v="99.54"/>
    <n v="2"/>
    <n v="0"/>
    <n v="10.949400000000001"/>
  </r>
  <r>
    <n v="4346"/>
    <s v="CA-2017-105410"/>
    <d v="2017-03-19T00:00:00"/>
    <x v="782"/>
    <x v="2"/>
    <s v="ND-18370"/>
    <s v="Natalie DeCherney"/>
    <s v="Consumer"/>
    <s v="United States"/>
    <x v="8"/>
    <s v="California"/>
    <n v="94110"/>
    <x v="1"/>
    <s v="TEC-AC-10002926"/>
    <x v="2"/>
    <s v="Accessories"/>
    <s v="Logitech Wireless Marathon Mouse M705"/>
    <n v="199.96"/>
    <n v="4"/>
    <n v="0"/>
    <n v="85.982799999999997"/>
  </r>
  <r>
    <n v="4347"/>
    <s v="CA-2016-120355"/>
    <d v="2016-09-18T00:00:00"/>
    <x v="1043"/>
    <x v="1"/>
    <s v="MM-17260"/>
    <s v="Magdelene Morse"/>
    <s v="Consumer"/>
    <s v="United States"/>
    <x v="106"/>
    <s v="New York"/>
    <n v="10801"/>
    <x v="3"/>
    <s v="FUR-CH-10001394"/>
    <x v="0"/>
    <s v="Chairs"/>
    <s v="Global Leather Executive Chair"/>
    <n v="631.78200000000004"/>
    <n v="2"/>
    <n v="0.1"/>
    <n v="140.39599999999999"/>
  </r>
  <r>
    <n v="4348"/>
    <s v="CA-2016-120355"/>
    <d v="2016-09-18T00:00:00"/>
    <x v="1043"/>
    <x v="1"/>
    <s v="MM-17260"/>
    <s v="Magdelene Morse"/>
    <s v="Consumer"/>
    <s v="United States"/>
    <x v="106"/>
    <s v="New York"/>
    <n v="10801"/>
    <x v="3"/>
    <s v="FUR-FU-10004053"/>
    <x v="0"/>
    <s v="Furnishings"/>
    <s v="DAX Two-Tone Silver Metal Document Frame"/>
    <n v="60.72"/>
    <n v="3"/>
    <n v="0"/>
    <n v="26.1096"/>
  </r>
  <r>
    <n v="4349"/>
    <s v="CA-2017-169894"/>
    <d v="2017-11-24T00:00:00"/>
    <x v="364"/>
    <x v="0"/>
    <s v="MV-17485"/>
    <s v="Mark Van Huff"/>
    <s v="Consumer"/>
    <s v="United States"/>
    <x v="123"/>
    <s v="Arizona"/>
    <n v="85204"/>
    <x v="1"/>
    <s v="OFF-BI-10004230"/>
    <x v="1"/>
    <s v="Binders"/>
    <s v="GBC Recycled Grain Textured Covers"/>
    <n v="20.724"/>
    <n v="2"/>
    <n v="0.7"/>
    <n v="-15.1976"/>
  </r>
  <r>
    <n v="4350"/>
    <s v="CA-2017-169894"/>
    <d v="2017-11-24T00:00:00"/>
    <x v="364"/>
    <x v="0"/>
    <s v="MV-17485"/>
    <s v="Mark Van Huff"/>
    <s v="Consumer"/>
    <s v="United States"/>
    <x v="123"/>
    <s v="Arizona"/>
    <n v="85204"/>
    <x v="1"/>
    <s v="OFF-ST-10000060"/>
    <x v="1"/>
    <s v="Storage"/>
    <s v="Fellowes Bankers Box Staxonsteel Drawer File/Stacking System"/>
    <n v="415.87200000000001"/>
    <n v="8"/>
    <n v="0.2"/>
    <n v="-41.587200000000003"/>
  </r>
  <r>
    <n v="4351"/>
    <s v="US-2017-100482"/>
    <d v="2017-04-11T00:00:00"/>
    <x v="339"/>
    <x v="1"/>
    <s v="JL-15130"/>
    <s v="Jack Lebron"/>
    <s v="Consumer"/>
    <s v="United States"/>
    <x v="152"/>
    <s v="Ohio"/>
    <n v="43130"/>
    <x v="3"/>
    <s v="OFF-ST-10001325"/>
    <x v="1"/>
    <s v="Storage"/>
    <s v="Sterilite Officeware Hinged File Box"/>
    <n v="16.768000000000001"/>
    <n v="2"/>
    <n v="0.2"/>
    <n v="1.4672000000000001"/>
  </r>
  <r>
    <n v="4352"/>
    <s v="US-2017-100482"/>
    <d v="2017-04-11T00:00:00"/>
    <x v="339"/>
    <x v="1"/>
    <s v="JL-15130"/>
    <s v="Jack Lebron"/>
    <s v="Consumer"/>
    <s v="United States"/>
    <x v="152"/>
    <s v="Ohio"/>
    <n v="43130"/>
    <x v="3"/>
    <s v="TEC-AC-10003441"/>
    <x v="2"/>
    <s v="Accessories"/>
    <s v="Kingston Digital DataTraveler 32GB USB 2.0"/>
    <n v="27.12"/>
    <n v="2"/>
    <n v="0.2"/>
    <n v="-4.7460000000000004"/>
  </r>
  <r>
    <n v="4353"/>
    <s v="CA-2017-107748"/>
    <d v="2017-12-10T00:00:00"/>
    <x v="169"/>
    <x v="0"/>
    <s v="AG-10330"/>
    <s v="Alex Grayson"/>
    <s v="Consumer"/>
    <s v="United States"/>
    <x v="280"/>
    <s v="California"/>
    <n v="95207"/>
    <x v="1"/>
    <s v="TEC-PH-10003215"/>
    <x v="2"/>
    <s v="Phones"/>
    <s v="Jackery Bar Premium Fast-charging Portable Charger"/>
    <n v="95.84"/>
    <n v="4"/>
    <n v="0.2"/>
    <n v="34.741999999999997"/>
  </r>
  <r>
    <n v="4354"/>
    <s v="CA-2017-107748"/>
    <d v="2017-12-10T00:00:00"/>
    <x v="169"/>
    <x v="0"/>
    <s v="AG-10330"/>
    <s v="Alex Grayson"/>
    <s v="Consumer"/>
    <s v="United States"/>
    <x v="280"/>
    <s v="California"/>
    <n v="95207"/>
    <x v="1"/>
    <s v="OFF-PA-10002005"/>
    <x v="1"/>
    <s v="Paper"/>
    <s v="Xerox 225"/>
    <n v="12.96"/>
    <n v="2"/>
    <n v="0"/>
    <n v="6.2207999999999997"/>
  </r>
  <r>
    <n v="4355"/>
    <s v="CA-2017-153654"/>
    <d v="2017-11-24T00:00:00"/>
    <x v="177"/>
    <x v="0"/>
    <s v="MD-17860"/>
    <s v="Michael Dominguez"/>
    <s v="Corporate"/>
    <s v="United States"/>
    <x v="153"/>
    <s v="North Carolina"/>
    <n v="28806"/>
    <x v="0"/>
    <s v="OFF-BI-10004465"/>
    <x v="1"/>
    <s v="Binders"/>
    <s v="Avery Durable Slant Ring Binders"/>
    <n v="19.007999999999999"/>
    <n v="8"/>
    <n v="0.7"/>
    <n v="-12.672000000000001"/>
  </r>
  <r>
    <n v="4356"/>
    <s v="CA-2015-155600"/>
    <d v="2015-12-04T00:00:00"/>
    <x v="157"/>
    <x v="0"/>
    <s v="RO-19780"/>
    <s v="Rose O'Brian"/>
    <s v="Consumer"/>
    <s v="United States"/>
    <x v="300"/>
    <s v="Tennessee"/>
    <n v="37042"/>
    <x v="0"/>
    <s v="OFF-BI-10000545"/>
    <x v="1"/>
    <s v="Binders"/>
    <s v="GBC Ibimaster 500 Manual ProClick Binding System"/>
    <n v="1598.058"/>
    <n v="7"/>
    <n v="0.7"/>
    <n v="-1065.3720000000001"/>
  </r>
  <r>
    <n v="4357"/>
    <s v="CA-2015-155600"/>
    <d v="2015-12-04T00:00:00"/>
    <x v="157"/>
    <x v="0"/>
    <s v="RO-19780"/>
    <s v="Rose O'Brian"/>
    <s v="Consumer"/>
    <s v="United States"/>
    <x v="300"/>
    <s v="Tennessee"/>
    <n v="37042"/>
    <x v="0"/>
    <s v="OFF-AR-10003752"/>
    <x v="1"/>
    <s v="Art"/>
    <s v="Deluxe Chalkboard Eraser Cleaner"/>
    <n v="36.96"/>
    <n v="4"/>
    <n v="0.2"/>
    <n v="12.012"/>
  </r>
  <r>
    <n v="4358"/>
    <s v="CA-2017-162565"/>
    <d v="2017-12-11T00:00:00"/>
    <x v="33"/>
    <x v="3"/>
    <s v="RR-19315"/>
    <s v="Ralph Ritter"/>
    <s v="Consumer"/>
    <s v="United States"/>
    <x v="34"/>
    <s v="Illinois"/>
    <n v="60505"/>
    <x v="2"/>
    <s v="OFF-PA-10001937"/>
    <x v="1"/>
    <s v="Paper"/>
    <s v="Xerox 21"/>
    <n v="10.368"/>
    <n v="2"/>
    <n v="0.2"/>
    <n v="3.6288"/>
  </r>
  <r>
    <n v="4359"/>
    <s v="CA-2017-162565"/>
    <d v="2017-12-11T00:00:00"/>
    <x v="33"/>
    <x v="3"/>
    <s v="RR-19315"/>
    <s v="Ralph Ritter"/>
    <s v="Consumer"/>
    <s v="United States"/>
    <x v="34"/>
    <s v="Illinois"/>
    <n v="60505"/>
    <x v="2"/>
    <s v="FUR-FU-10004306"/>
    <x v="0"/>
    <s v="Furnishings"/>
    <s v="Electrix Halogen Magnifier Lamp"/>
    <n v="77.72"/>
    <n v="1"/>
    <n v="0.6"/>
    <n v="-66.061999999999998"/>
  </r>
  <r>
    <n v="4360"/>
    <s v="CA-2017-162565"/>
    <d v="2017-12-11T00:00:00"/>
    <x v="33"/>
    <x v="3"/>
    <s v="RR-19315"/>
    <s v="Ralph Ritter"/>
    <s v="Consumer"/>
    <s v="United States"/>
    <x v="34"/>
    <s v="Illinois"/>
    <n v="60505"/>
    <x v="2"/>
    <s v="FUR-CH-10003973"/>
    <x v="0"/>
    <s v="Chairs"/>
    <s v="GuestStacker Chair with Chrome Finish Legs"/>
    <n v="520.46400000000006"/>
    <n v="2"/>
    <n v="0.3"/>
    <n v="-14.8704"/>
  </r>
  <r>
    <n v="4361"/>
    <s v="CA-2016-127642"/>
    <d v="2016-05-21T00:00:00"/>
    <x v="213"/>
    <x v="2"/>
    <s v="CP-12340"/>
    <s v="Christine Phan"/>
    <s v="Corporate"/>
    <s v="United States"/>
    <x v="99"/>
    <s v="Rhode Island"/>
    <n v="2886"/>
    <x v="3"/>
    <s v="OFF-PA-10000565"/>
    <x v="1"/>
    <s v="Paper"/>
    <s v="Easy-staple paper"/>
    <n v="111.96"/>
    <n v="2"/>
    <n v="0"/>
    <n v="54.860399999999998"/>
  </r>
  <r>
    <n v="4362"/>
    <s v="US-2017-163195"/>
    <d v="2017-02-17T00:00:00"/>
    <x v="638"/>
    <x v="0"/>
    <s v="LL-16840"/>
    <s v="Lauren Leatherbury"/>
    <s v="Consumer"/>
    <s v="United States"/>
    <x v="240"/>
    <s v="Louisiana"/>
    <n v="70506"/>
    <x v="0"/>
    <s v="TEC-PH-10003875"/>
    <x v="2"/>
    <s v="Phones"/>
    <s v="KLD Oscar II Style Snap-on Ultra Thin Side Flip Synthetic Leather Cover Case for HTC One HTC M7"/>
    <n v="29.16"/>
    <n v="3"/>
    <n v="0"/>
    <n v="8.4564000000000004"/>
  </r>
  <r>
    <n v="4363"/>
    <s v="CA-2017-111332"/>
    <d v="2017-05-20T00:00:00"/>
    <x v="843"/>
    <x v="0"/>
    <s v="NC-18340"/>
    <s v="Nat Carroll"/>
    <s v="Consumer"/>
    <s v="United States"/>
    <x v="402"/>
    <s v="North Dakota"/>
    <n v="58103"/>
    <x v="2"/>
    <s v="OFF-AR-10001953"/>
    <x v="1"/>
    <s v="Art"/>
    <s v="Boston 1645 Deluxe Heavier-Duty Electric Pencil Sharpener"/>
    <n v="131.94"/>
    <n v="3"/>
    <n v="0"/>
    <n v="35.623800000000003"/>
  </r>
  <r>
    <n v="4364"/>
    <s v="CA-2017-111332"/>
    <d v="2017-05-20T00:00:00"/>
    <x v="843"/>
    <x v="0"/>
    <s v="NC-18340"/>
    <s v="Nat Carroll"/>
    <s v="Consumer"/>
    <s v="United States"/>
    <x v="402"/>
    <s v="North Dakota"/>
    <n v="58103"/>
    <x v="2"/>
    <s v="OFF-AR-10001374"/>
    <x v="1"/>
    <s v="Art"/>
    <s v="BIC Brite Liner Highlighters, Chisel Tip"/>
    <n v="25.92"/>
    <n v="4"/>
    <n v="0"/>
    <n v="8.2943999999999996"/>
  </r>
  <r>
    <n v="4365"/>
    <s v="CA-2017-111332"/>
    <d v="2017-05-20T00:00:00"/>
    <x v="843"/>
    <x v="0"/>
    <s v="NC-18340"/>
    <s v="Nat Carroll"/>
    <s v="Consumer"/>
    <s v="United States"/>
    <x v="402"/>
    <s v="North Dakota"/>
    <n v="58103"/>
    <x v="2"/>
    <s v="OFF-ST-10003816"/>
    <x v="1"/>
    <s v="Storage"/>
    <s v="Fellowes High-Stak Drawer Files"/>
    <n v="704.76"/>
    <n v="4"/>
    <n v="0"/>
    <n v="162.09479999999999"/>
  </r>
  <r>
    <n v="4366"/>
    <s v="CA-2017-111332"/>
    <d v="2017-05-20T00:00:00"/>
    <x v="843"/>
    <x v="0"/>
    <s v="NC-18340"/>
    <s v="Nat Carroll"/>
    <s v="Consumer"/>
    <s v="United States"/>
    <x v="402"/>
    <s v="North Dakota"/>
    <n v="58103"/>
    <x v="2"/>
    <s v="OFF-FA-10001843"/>
    <x v="1"/>
    <s v="Fasteners"/>
    <s v="Staples"/>
    <n v="7.41"/>
    <n v="3"/>
    <n v="0"/>
    <n v="3.4826999999999999"/>
  </r>
  <r>
    <n v="4367"/>
    <s v="CA-2017-111332"/>
    <d v="2017-05-20T00:00:00"/>
    <x v="843"/>
    <x v="0"/>
    <s v="NC-18340"/>
    <s v="Nat Carroll"/>
    <s v="Consumer"/>
    <s v="United States"/>
    <x v="402"/>
    <s v="North Dakota"/>
    <n v="58103"/>
    <x v="2"/>
    <s v="OFF-AR-10000657"/>
    <x v="1"/>
    <s v="Art"/>
    <s v="Binney &amp; Smith inkTank Desk Highlighter, Chisel Tip, Yellow, 12/Box"/>
    <n v="21.5"/>
    <n v="10"/>
    <n v="0"/>
    <n v="7.0949999999999998"/>
  </r>
  <r>
    <n v="4368"/>
    <s v="CA-2017-117044"/>
    <d v="2017-09-11T00:00:00"/>
    <x v="462"/>
    <x v="0"/>
    <s v="HA-14920"/>
    <s v="Helen Andreada"/>
    <s v="Consumer"/>
    <s v="United States"/>
    <x v="22"/>
    <s v="Illinois"/>
    <n v="60623"/>
    <x v="2"/>
    <s v="OFF-FA-10000936"/>
    <x v="1"/>
    <s v="Fasteners"/>
    <s v="Acco Hot Clips Clips to Go"/>
    <n v="10.528"/>
    <n v="4"/>
    <n v="0.2"/>
    <n v="3.29"/>
  </r>
  <r>
    <n v="4369"/>
    <s v="CA-2017-117044"/>
    <d v="2017-09-11T00:00:00"/>
    <x v="462"/>
    <x v="0"/>
    <s v="HA-14920"/>
    <s v="Helen Andreada"/>
    <s v="Consumer"/>
    <s v="United States"/>
    <x v="22"/>
    <s v="Illinois"/>
    <n v="60623"/>
    <x v="2"/>
    <s v="OFF-PA-10003657"/>
    <x v="1"/>
    <s v="Paper"/>
    <s v="Xerox 1927"/>
    <n v="20.544"/>
    <n v="6"/>
    <n v="0.2"/>
    <n v="6.42"/>
  </r>
  <r>
    <n v="4370"/>
    <s v="US-2016-165078"/>
    <d v="2016-11-05T00:00:00"/>
    <x v="54"/>
    <x v="1"/>
    <s v="MA-17995"/>
    <s v="Michelle Arnett"/>
    <s v="Home Office"/>
    <s v="United States"/>
    <x v="104"/>
    <s v="Indiana"/>
    <n v="46226"/>
    <x v="2"/>
    <s v="OFF-BI-10001989"/>
    <x v="1"/>
    <s v="Binders"/>
    <s v="Premium Transparent Presentation Covers by GBC"/>
    <n v="104.9"/>
    <n v="5"/>
    <n v="0"/>
    <n v="50.351999999999997"/>
  </r>
  <r>
    <n v="4371"/>
    <s v="US-2016-165078"/>
    <d v="2016-11-05T00:00:00"/>
    <x v="54"/>
    <x v="1"/>
    <s v="MA-17995"/>
    <s v="Michelle Arnett"/>
    <s v="Home Office"/>
    <s v="United States"/>
    <x v="104"/>
    <s v="Indiana"/>
    <n v="46226"/>
    <x v="2"/>
    <s v="OFF-AR-10002987"/>
    <x v="1"/>
    <s v="Art"/>
    <s v="Prismacolor Color Pencil Set"/>
    <n v="39.68"/>
    <n v="2"/>
    <n v="0"/>
    <n v="16.268799999999999"/>
  </r>
  <r>
    <n v="4372"/>
    <s v="US-2016-165078"/>
    <d v="2016-11-05T00:00:00"/>
    <x v="54"/>
    <x v="1"/>
    <s v="MA-17995"/>
    <s v="Michelle Arnett"/>
    <s v="Home Office"/>
    <s v="United States"/>
    <x v="104"/>
    <s v="Indiana"/>
    <n v="46226"/>
    <x v="2"/>
    <s v="OFF-LA-10000414"/>
    <x v="1"/>
    <s v="Labels"/>
    <s v="Avery 503"/>
    <n v="51.75"/>
    <n v="5"/>
    <n v="0"/>
    <n v="24.84"/>
  </r>
  <r>
    <n v="4373"/>
    <s v="US-2017-169320"/>
    <d v="2017-07-23T00:00:00"/>
    <x v="262"/>
    <x v="0"/>
    <s v="LH-16900"/>
    <s v="Lena Hernandez"/>
    <s v="Consumer"/>
    <s v="United States"/>
    <x v="403"/>
    <s v="Indiana"/>
    <n v="46514"/>
    <x v="2"/>
    <s v="OFF-AR-10003602"/>
    <x v="1"/>
    <s v="Art"/>
    <s v="Quartet Omega Colored Chalk, 12/Pack"/>
    <n v="11.68"/>
    <n v="2"/>
    <n v="0"/>
    <n v="5.4896000000000003"/>
  </r>
  <r>
    <n v="4374"/>
    <s v="US-2017-169320"/>
    <d v="2017-07-23T00:00:00"/>
    <x v="262"/>
    <x v="0"/>
    <s v="LH-16900"/>
    <s v="Lena Hernandez"/>
    <s v="Consumer"/>
    <s v="United States"/>
    <x v="403"/>
    <s v="Indiana"/>
    <n v="46514"/>
    <x v="2"/>
    <s v="TEC-AC-10002550"/>
    <x v="2"/>
    <s v="Accessories"/>
    <s v="Memorex 25GB 6X Branded Blu-Ray Recordable Disc, 30/Pack"/>
    <n v="159.75"/>
    <n v="5"/>
    <n v="0"/>
    <n v="11.182499999999999"/>
  </r>
  <r>
    <n v="4375"/>
    <s v="CA-2016-158575"/>
    <d v="2016-11-18T00:00:00"/>
    <x v="71"/>
    <x v="1"/>
    <s v="SB-20290"/>
    <s v="Sean Braxton"/>
    <s v="Corporate"/>
    <s v="United States"/>
    <x v="239"/>
    <s v="Ohio"/>
    <n v="44240"/>
    <x v="3"/>
    <s v="OFF-AP-10002998"/>
    <x v="1"/>
    <s v="Appliances"/>
    <s v="Holmes 99% HEPA Air Purifier"/>
    <n v="103.968"/>
    <n v="6"/>
    <n v="0.2"/>
    <n v="16.8948"/>
  </r>
  <r>
    <n v="4376"/>
    <s v="CA-2014-166954"/>
    <d v="2014-04-25T00:00:00"/>
    <x v="1044"/>
    <x v="1"/>
    <s v="BT-11305"/>
    <s v="Beth Thompson"/>
    <s v="Home Office"/>
    <s v="United States"/>
    <x v="404"/>
    <s v="California"/>
    <n v="91776"/>
    <x v="1"/>
    <s v="FUR-FU-10003708"/>
    <x v="0"/>
    <s v="Furnishings"/>
    <s v="Tenex Traditional Chairmats for Medium Pile Carpet, Standard Lip, 36&quot; x 48&quot;"/>
    <n v="303.25"/>
    <n v="5"/>
    <n v="0"/>
    <n v="63.682499999999997"/>
  </r>
  <r>
    <n v="4377"/>
    <s v="CA-2014-166954"/>
    <d v="2014-04-25T00:00:00"/>
    <x v="1044"/>
    <x v="1"/>
    <s v="BT-11305"/>
    <s v="Beth Thompson"/>
    <s v="Home Office"/>
    <s v="United States"/>
    <x v="404"/>
    <s v="California"/>
    <n v="91776"/>
    <x v="1"/>
    <s v="OFF-AP-10001391"/>
    <x v="1"/>
    <s v="Appliances"/>
    <s v="Kensington 6 Outlet MasterPiece HOMEOFFICE Power Control Center"/>
    <n v="270.72000000000003"/>
    <n v="3"/>
    <n v="0"/>
    <n v="78.508799999999994"/>
  </r>
  <r>
    <n v="4378"/>
    <s v="CA-2014-166954"/>
    <d v="2014-04-25T00:00:00"/>
    <x v="1044"/>
    <x v="1"/>
    <s v="BT-11305"/>
    <s v="Beth Thompson"/>
    <s v="Home Office"/>
    <s v="United States"/>
    <x v="404"/>
    <s v="California"/>
    <n v="91776"/>
    <x v="1"/>
    <s v="FUR-CH-10003973"/>
    <x v="0"/>
    <s v="Chairs"/>
    <s v="GuestStacker Chair with Chrome Finish Legs"/>
    <n v="1487.04"/>
    <n v="5"/>
    <n v="0.2"/>
    <n v="148.70400000000001"/>
  </r>
  <r>
    <n v="4379"/>
    <s v="CA-2015-140830"/>
    <d v="2015-11-30T00:00:00"/>
    <x v="156"/>
    <x v="0"/>
    <s v="PS-18970"/>
    <s v="Paul Stevenson"/>
    <s v="Home Office"/>
    <s v="United States"/>
    <x v="0"/>
    <s v="Kentucky"/>
    <n v="42420"/>
    <x v="0"/>
    <s v="OFF-EN-10000461"/>
    <x v="1"/>
    <s v="Envelopes"/>
    <s v="#10- 4 1/8&quot; x 9 1/2&quot; Recycled Envelopes"/>
    <n v="17.48"/>
    <n v="2"/>
    <n v="0"/>
    <n v="8.2156000000000002"/>
  </r>
  <r>
    <n v="4380"/>
    <s v="CA-2015-140830"/>
    <d v="2015-11-30T00:00:00"/>
    <x v="156"/>
    <x v="0"/>
    <s v="PS-18970"/>
    <s v="Paul Stevenson"/>
    <s v="Home Office"/>
    <s v="United States"/>
    <x v="0"/>
    <s v="Kentucky"/>
    <n v="42420"/>
    <x v="0"/>
    <s v="OFF-EN-10002831"/>
    <x v="1"/>
    <s v="Envelopes"/>
    <s v="Tyvek  Top-Opening Peel &amp; Seel  Envelopes, Gray"/>
    <n v="71.88"/>
    <n v="2"/>
    <n v="0"/>
    <n v="32.345999999999997"/>
  </r>
  <r>
    <n v="4381"/>
    <s v="CA-2015-152891"/>
    <d v="2015-10-25T00:00:00"/>
    <x v="697"/>
    <x v="1"/>
    <s v="TB-21625"/>
    <s v="Trudy Brown"/>
    <s v="Consumer"/>
    <s v="United States"/>
    <x v="8"/>
    <s v="California"/>
    <n v="94110"/>
    <x v="1"/>
    <s v="OFF-AR-10004648"/>
    <x v="1"/>
    <s v="Art"/>
    <s v="Boston 19500 Mighty Mite Electric Pencil Sharpener"/>
    <n v="60.45"/>
    <n v="3"/>
    <n v="0"/>
    <n v="16.3215"/>
  </r>
  <r>
    <n v="4382"/>
    <s v="CA-2015-152891"/>
    <d v="2015-10-25T00:00:00"/>
    <x v="697"/>
    <x v="1"/>
    <s v="TB-21625"/>
    <s v="Trudy Brown"/>
    <s v="Consumer"/>
    <s v="United States"/>
    <x v="8"/>
    <s v="California"/>
    <n v="94110"/>
    <x v="1"/>
    <s v="FUR-TA-10001857"/>
    <x v="0"/>
    <s v="Tables"/>
    <s v="Balt Solid Wood Rectangular Table"/>
    <n v="253.17599999999999"/>
    <n v="3"/>
    <n v="0.2"/>
    <n v="-31.646999999999998"/>
  </r>
  <r>
    <n v="4383"/>
    <s v="US-2015-122784"/>
    <d v="2015-07-20T00:00:00"/>
    <x v="836"/>
    <x v="1"/>
    <s v="RA-19915"/>
    <s v="Russell Applegate"/>
    <s v="Consumer"/>
    <s v="United States"/>
    <x v="336"/>
    <s v="Illinois"/>
    <n v="60035"/>
    <x v="2"/>
    <s v="OFF-BI-10000546"/>
    <x v="1"/>
    <s v="Binders"/>
    <s v="Avery Durable Binders"/>
    <n v="2.88"/>
    <n v="5"/>
    <n v="0.8"/>
    <n v="-4.4640000000000004"/>
  </r>
  <r>
    <n v="4384"/>
    <s v="US-2015-122784"/>
    <d v="2015-07-20T00:00:00"/>
    <x v="836"/>
    <x v="1"/>
    <s v="RA-19915"/>
    <s v="Russell Applegate"/>
    <s v="Consumer"/>
    <s v="United States"/>
    <x v="336"/>
    <s v="Illinois"/>
    <n v="60035"/>
    <x v="2"/>
    <s v="FUR-BO-10004690"/>
    <x v="0"/>
    <s v="Bookcases"/>
    <s v="O'Sullivan Cherrywood Estates Traditional Barrister Bookcase"/>
    <n v="384.94400000000002"/>
    <n v="4"/>
    <n v="0.3"/>
    <n v="-126.4816"/>
  </r>
  <r>
    <n v="4385"/>
    <s v="US-2015-122784"/>
    <d v="2015-07-20T00:00:00"/>
    <x v="836"/>
    <x v="1"/>
    <s v="RA-19915"/>
    <s v="Russell Applegate"/>
    <s v="Consumer"/>
    <s v="United States"/>
    <x v="336"/>
    <s v="Illinois"/>
    <n v="60035"/>
    <x v="2"/>
    <s v="TEC-PH-10001557"/>
    <x v="2"/>
    <s v="Phones"/>
    <s v="Pyle PMP37LED"/>
    <n v="153.584"/>
    <n v="2"/>
    <n v="0.2"/>
    <n v="13.438599999999999"/>
  </r>
  <r>
    <n v="4386"/>
    <s v="US-2015-122784"/>
    <d v="2015-07-20T00:00:00"/>
    <x v="836"/>
    <x v="1"/>
    <s v="RA-19915"/>
    <s v="Russell Applegate"/>
    <s v="Consumer"/>
    <s v="United States"/>
    <x v="336"/>
    <s v="Illinois"/>
    <n v="60035"/>
    <x v="2"/>
    <s v="FUR-BO-10002545"/>
    <x v="0"/>
    <s v="Bookcases"/>
    <s v="Atlantic Metals Mobile 3-Shelf Bookcases, Custom Colors"/>
    <n v="913.43"/>
    <n v="5"/>
    <n v="0.3"/>
    <n v="-52.195999999999898"/>
  </r>
  <r>
    <n v="4387"/>
    <s v="CA-2016-156811"/>
    <d v="2016-10-27T00:00:00"/>
    <x v="195"/>
    <x v="1"/>
    <s v="BP-11095"/>
    <s v="Bart Pistole"/>
    <s v="Corporate"/>
    <s v="United States"/>
    <x v="8"/>
    <s v="California"/>
    <n v="94122"/>
    <x v="1"/>
    <s v="OFF-AP-10001366"/>
    <x v="1"/>
    <s v="Appliances"/>
    <s v="Staple holder"/>
    <n v="43.92"/>
    <n v="4"/>
    <n v="0"/>
    <n v="11.8584"/>
  </r>
  <r>
    <n v="4388"/>
    <s v="CA-2016-156811"/>
    <d v="2016-10-27T00:00:00"/>
    <x v="195"/>
    <x v="1"/>
    <s v="BP-11095"/>
    <s v="Bart Pistole"/>
    <s v="Corporate"/>
    <s v="United States"/>
    <x v="8"/>
    <s v="California"/>
    <n v="94122"/>
    <x v="1"/>
    <s v="OFF-BI-10001628"/>
    <x v="1"/>
    <s v="Binders"/>
    <s v="Acco Data Flex Cable Posts For Top &amp; Bottom Load Binders, 6&quot; Capacity"/>
    <n v="25.032"/>
    <n v="3"/>
    <n v="0.2"/>
    <n v="7.8224999999999998"/>
  </r>
  <r>
    <n v="4389"/>
    <s v="CA-2017-111556"/>
    <d v="2017-11-20T00:00:00"/>
    <x v="228"/>
    <x v="2"/>
    <s v="CD-11920"/>
    <s v="Carlos Daly"/>
    <s v="Consumer"/>
    <s v="United States"/>
    <x v="20"/>
    <s v="New York"/>
    <n v="10035"/>
    <x v="3"/>
    <s v="OFF-PA-10003651"/>
    <x v="1"/>
    <s v="Paper"/>
    <s v="Xerox 1968"/>
    <n v="46.76"/>
    <n v="7"/>
    <n v="0"/>
    <n v="22.444800000000001"/>
  </r>
  <r>
    <n v="4390"/>
    <s v="CA-2017-111556"/>
    <d v="2017-11-20T00:00:00"/>
    <x v="228"/>
    <x v="2"/>
    <s v="CD-11920"/>
    <s v="Carlos Daly"/>
    <s v="Consumer"/>
    <s v="United States"/>
    <x v="20"/>
    <s v="New York"/>
    <n v="10035"/>
    <x v="3"/>
    <s v="FUR-BO-10003159"/>
    <x v="0"/>
    <s v="Bookcases"/>
    <s v="Sauder Camden County Collection Libraries, Planked Cherry Finish"/>
    <n v="183.96799999999999"/>
    <n v="2"/>
    <n v="0.2"/>
    <n v="-25.2956"/>
  </r>
  <r>
    <n v="4391"/>
    <s v="CA-2017-111556"/>
    <d v="2017-11-20T00:00:00"/>
    <x v="228"/>
    <x v="2"/>
    <s v="CD-11920"/>
    <s v="Carlos Daly"/>
    <s v="Consumer"/>
    <s v="United States"/>
    <x v="20"/>
    <s v="New York"/>
    <n v="10035"/>
    <x v="3"/>
    <s v="TEC-PH-10001459"/>
    <x v="2"/>
    <s v="Phones"/>
    <s v="Samsung Galaxy Mega 6.3"/>
    <n v="1259.97"/>
    <n v="3"/>
    <n v="0"/>
    <n v="327.59219999999999"/>
  </r>
  <r>
    <n v="4392"/>
    <s v="CA-2017-111556"/>
    <d v="2017-11-20T00:00:00"/>
    <x v="228"/>
    <x v="2"/>
    <s v="CD-11920"/>
    <s v="Carlos Daly"/>
    <s v="Consumer"/>
    <s v="United States"/>
    <x v="20"/>
    <s v="New York"/>
    <n v="10035"/>
    <x v="3"/>
    <s v="OFF-AR-10004602"/>
    <x v="1"/>
    <s v="Art"/>
    <s v="Boston KS Multi-Size Manual Pencil Sharpener"/>
    <n v="68.97"/>
    <n v="3"/>
    <n v="0"/>
    <n v="19.311599999999999"/>
  </r>
  <r>
    <n v="4393"/>
    <s v="CA-2016-108868"/>
    <d v="2016-09-08T00:00:00"/>
    <x v="720"/>
    <x v="1"/>
    <s v="KB-16585"/>
    <s v="Ken Black"/>
    <s v="Corporate"/>
    <s v="United States"/>
    <x v="61"/>
    <s v="Texas"/>
    <n v="75081"/>
    <x v="2"/>
    <s v="OFF-AR-10001953"/>
    <x v="1"/>
    <s v="Art"/>
    <s v="Boston 1645 Deluxe Heavier-Duty Electric Pencil Sharpener"/>
    <n v="70.367999999999995"/>
    <n v="2"/>
    <n v="0.2"/>
    <n v="6.1571999999999996"/>
  </r>
  <r>
    <n v="4394"/>
    <s v="CA-2016-108868"/>
    <d v="2016-09-08T00:00:00"/>
    <x v="720"/>
    <x v="1"/>
    <s v="KB-16585"/>
    <s v="Ken Black"/>
    <s v="Corporate"/>
    <s v="United States"/>
    <x v="61"/>
    <s v="Texas"/>
    <n v="75081"/>
    <x v="2"/>
    <s v="TEC-PH-10000923"/>
    <x v="2"/>
    <s v="Phones"/>
    <s v="Belkin SportFit Armband For iPhone 5s/5c, Fuchsia"/>
    <n v="59.96"/>
    <n v="5"/>
    <n v="0.2"/>
    <n v="21.735499999999998"/>
  </r>
  <r>
    <n v="4395"/>
    <s v="CA-2014-142965"/>
    <d v="2014-07-20T00:00:00"/>
    <x v="721"/>
    <x v="3"/>
    <s v="SW-20245"/>
    <s v="Scot Wooten"/>
    <s v="Consumer"/>
    <s v="United States"/>
    <x v="24"/>
    <s v="Ohio"/>
    <n v="45503"/>
    <x v="3"/>
    <s v="OFF-ST-10002583"/>
    <x v="1"/>
    <s v="Storage"/>
    <s v="Fellowes Neat Ideas Storage Cubes"/>
    <n v="25.984000000000002"/>
    <n v="1"/>
    <n v="0.2"/>
    <n v="-5.1967999999999996"/>
  </r>
  <r>
    <n v="4396"/>
    <s v="CA-2014-142965"/>
    <d v="2014-07-20T00:00:00"/>
    <x v="721"/>
    <x v="3"/>
    <s v="SW-20245"/>
    <s v="Scot Wooten"/>
    <s v="Consumer"/>
    <s v="United States"/>
    <x v="24"/>
    <s v="Ohio"/>
    <n v="45503"/>
    <x v="3"/>
    <s v="OFF-BI-10000977"/>
    <x v="1"/>
    <s v="Binders"/>
    <s v="Ibico Plastic Spiral Binding Combs"/>
    <n v="27.36"/>
    <n v="3"/>
    <n v="0.7"/>
    <n v="-21.888000000000002"/>
  </r>
  <r>
    <n v="4397"/>
    <s v="CA-2016-148740"/>
    <d v="2016-11-15T00:00:00"/>
    <x v="423"/>
    <x v="1"/>
    <s v="AH-10690"/>
    <s v="Anna Häberlin"/>
    <s v="Corporate"/>
    <s v="United States"/>
    <x v="70"/>
    <s v="California"/>
    <n v="92024"/>
    <x v="1"/>
    <s v="TEC-PH-10002549"/>
    <x v="2"/>
    <s v="Phones"/>
    <s v="Polycom SoundPoint IP 450 VoIP phone"/>
    <n v="361.37599999999998"/>
    <n v="2"/>
    <n v="0.2"/>
    <n v="27.103200000000001"/>
  </r>
  <r>
    <n v="4398"/>
    <s v="US-2014-138758"/>
    <d v="2014-07-07T00:00:00"/>
    <x v="972"/>
    <x v="1"/>
    <s v="JL-15835"/>
    <s v="John Lee"/>
    <s v="Consumer"/>
    <s v="United States"/>
    <x v="10"/>
    <s v="Pennsylvania"/>
    <n v="19120"/>
    <x v="3"/>
    <s v="FUR-CH-10002880"/>
    <x v="0"/>
    <s v="Chairs"/>
    <s v="Global High-Back Leather Tilter, Burgundy"/>
    <n v="172.18600000000001"/>
    <n v="2"/>
    <n v="0.3"/>
    <n v="-46.736199999999997"/>
  </r>
  <r>
    <n v="4399"/>
    <s v="US-2014-138758"/>
    <d v="2014-07-07T00:00:00"/>
    <x v="972"/>
    <x v="1"/>
    <s v="JL-15835"/>
    <s v="John Lee"/>
    <s v="Consumer"/>
    <s v="United States"/>
    <x v="10"/>
    <s v="Pennsylvania"/>
    <n v="19120"/>
    <x v="3"/>
    <s v="FUR-FU-10003039"/>
    <x v="0"/>
    <s v="Furnishings"/>
    <s v="Howard Miller 11-1/2&quot; Diameter Grantwood Wall Clock"/>
    <n v="69.007999999999996"/>
    <n v="2"/>
    <n v="0.2"/>
    <n v="12.0764"/>
  </r>
  <r>
    <n v="4400"/>
    <s v="CA-2016-131737"/>
    <d v="2016-03-17T00:00:00"/>
    <x v="320"/>
    <x v="3"/>
    <s v="GZ-14470"/>
    <s v="Gary Zandusky"/>
    <s v="Consumer"/>
    <s v="United States"/>
    <x v="29"/>
    <s v="Maryland"/>
    <n v="21044"/>
    <x v="3"/>
    <s v="OFF-EN-10003055"/>
    <x v="1"/>
    <s v="Envelopes"/>
    <s v="Blue String-Tie &amp; Button Interoffice Envelopes, 10 x 13"/>
    <n v="199.9"/>
    <n v="5"/>
    <n v="0"/>
    <n v="89.954999999999998"/>
  </r>
  <r>
    <n v="4401"/>
    <s v="CA-2016-131737"/>
    <d v="2016-03-17T00:00:00"/>
    <x v="320"/>
    <x v="3"/>
    <s v="GZ-14470"/>
    <s v="Gary Zandusky"/>
    <s v="Consumer"/>
    <s v="United States"/>
    <x v="29"/>
    <s v="Maryland"/>
    <n v="21044"/>
    <x v="3"/>
    <s v="OFF-AP-10002945"/>
    <x v="1"/>
    <s v="Appliances"/>
    <s v="Honeywell Enviracaire Portable HEPA Air Cleaner for 17' x 22' Room"/>
    <n v="901.95"/>
    <n v="3"/>
    <n v="0"/>
    <n v="297.64350000000002"/>
  </r>
  <r>
    <n v="4402"/>
    <s v="CA-2016-131737"/>
    <d v="2016-03-17T00:00:00"/>
    <x v="320"/>
    <x v="3"/>
    <s v="GZ-14470"/>
    <s v="Gary Zandusky"/>
    <s v="Consumer"/>
    <s v="United States"/>
    <x v="29"/>
    <s v="Maryland"/>
    <n v="21044"/>
    <x v="3"/>
    <s v="FUR-FU-10004306"/>
    <x v="0"/>
    <s v="Furnishings"/>
    <s v="Electrix Halogen Magnifier Lamp"/>
    <n v="971.5"/>
    <n v="5"/>
    <n v="0"/>
    <n v="252.59"/>
  </r>
  <r>
    <n v="4403"/>
    <s v="CA-2016-114538"/>
    <d v="2016-12-26T00:00:00"/>
    <x v="1045"/>
    <x v="2"/>
    <s v="RC-19825"/>
    <s v="Roy Collins"/>
    <s v="Consumer"/>
    <s v="United States"/>
    <x v="77"/>
    <s v="Colorado"/>
    <n v="80906"/>
    <x v="1"/>
    <s v="OFF-AR-10002445"/>
    <x v="1"/>
    <s v="Art"/>
    <s v="SANFORD Major Accent Highlighters"/>
    <n v="11.327999999999999"/>
    <n v="2"/>
    <n v="0.2"/>
    <n v="2.5488"/>
  </r>
  <r>
    <n v="4404"/>
    <s v="CA-2014-127936"/>
    <d v="2014-09-02T00:00:00"/>
    <x v="897"/>
    <x v="2"/>
    <s v="CL-12565"/>
    <s v="Clay Ludtke"/>
    <s v="Consumer"/>
    <s v="United States"/>
    <x v="20"/>
    <s v="New York"/>
    <n v="10009"/>
    <x v="3"/>
    <s v="OFF-AR-10002445"/>
    <x v="1"/>
    <s v="Art"/>
    <s v="SANFORD Major Accent Highlighters"/>
    <n v="21.24"/>
    <n v="3"/>
    <n v="0"/>
    <n v="8.0711999999999993"/>
  </r>
  <r>
    <n v="4405"/>
    <s v="CA-2015-164336"/>
    <d v="2015-07-05T00:00:00"/>
    <x v="401"/>
    <x v="1"/>
    <s v="MW-18220"/>
    <s v="Mitch Webber"/>
    <s v="Consumer"/>
    <s v="United States"/>
    <x v="10"/>
    <s v="Pennsylvania"/>
    <n v="19140"/>
    <x v="3"/>
    <s v="TEC-AC-10002345"/>
    <x v="2"/>
    <s v="Accessories"/>
    <s v="HP Standard 104 key PS/2 Keyboard"/>
    <n v="34.799999999999997"/>
    <n v="3"/>
    <n v="0.2"/>
    <n v="2.1749999999999998"/>
  </r>
  <r>
    <n v="4406"/>
    <s v="CA-2015-164336"/>
    <d v="2015-07-05T00:00:00"/>
    <x v="401"/>
    <x v="1"/>
    <s v="MW-18220"/>
    <s v="Mitch Webber"/>
    <s v="Consumer"/>
    <s v="United States"/>
    <x v="10"/>
    <s v="Pennsylvania"/>
    <n v="19140"/>
    <x v="3"/>
    <s v="OFF-ST-10001558"/>
    <x v="1"/>
    <s v="Storage"/>
    <s v="Acco Perma 4000 Stacking Storage Drawers"/>
    <n v="38.975999999999999"/>
    <n v="3"/>
    <n v="0.2"/>
    <n v="-2.4359999999999999"/>
  </r>
  <r>
    <n v="4407"/>
    <s v="CA-2016-100041"/>
    <d v="2016-11-20T00:00:00"/>
    <x v="539"/>
    <x v="1"/>
    <s v="BF-10975"/>
    <s v="Barbara Fisher"/>
    <s v="Corporate"/>
    <s v="United States"/>
    <x v="38"/>
    <s v="Indiana"/>
    <n v="47201"/>
    <x v="2"/>
    <s v="OFF-PA-10001622"/>
    <x v="1"/>
    <s v="Paper"/>
    <s v="Ampad Poly Cover Wirebound Steno Book, 6&quot; x 9&quot; Assorted Colors, Gregg Ruled"/>
    <n v="9.08"/>
    <n v="2"/>
    <n v="0"/>
    <n v="4.0860000000000003"/>
  </r>
  <r>
    <n v="4408"/>
    <s v="CA-2016-100041"/>
    <d v="2016-11-20T00:00:00"/>
    <x v="539"/>
    <x v="1"/>
    <s v="BF-10975"/>
    <s v="Barbara Fisher"/>
    <s v="Corporate"/>
    <s v="United States"/>
    <x v="38"/>
    <s v="Indiana"/>
    <n v="47201"/>
    <x v="2"/>
    <s v="OFF-PA-10000418"/>
    <x v="1"/>
    <s v="Paper"/>
    <s v="Xerox 189"/>
    <n v="314.55"/>
    <n v="3"/>
    <n v="0"/>
    <n v="150.98400000000001"/>
  </r>
  <r>
    <n v="4409"/>
    <s v="CA-2016-100041"/>
    <d v="2016-11-20T00:00:00"/>
    <x v="539"/>
    <x v="1"/>
    <s v="BF-10975"/>
    <s v="Barbara Fisher"/>
    <s v="Corporate"/>
    <s v="United States"/>
    <x v="38"/>
    <s v="Indiana"/>
    <n v="47201"/>
    <x v="2"/>
    <s v="OFF-BI-10000343"/>
    <x v="1"/>
    <s v="Binders"/>
    <s v="Pressboard Covers with Storage Hooks, 9 1/2&quot; x 11&quot;, Light Blue"/>
    <n v="4.91"/>
    <n v="1"/>
    <n v="0"/>
    <n v="2.3077000000000001"/>
  </r>
  <r>
    <n v="4410"/>
    <s v="US-2014-154879"/>
    <d v="2014-05-06T00:00:00"/>
    <x v="1046"/>
    <x v="1"/>
    <s v="SN-20710"/>
    <s v="Steve Nguyen"/>
    <s v="Home Office"/>
    <s v="United States"/>
    <x v="1"/>
    <s v="California"/>
    <n v="90004"/>
    <x v="1"/>
    <s v="OFF-LA-10004425"/>
    <x v="1"/>
    <s v="Labels"/>
    <s v="Staple-on labels"/>
    <n v="5.78"/>
    <n v="2"/>
    <n v="0"/>
    <n v="2.7166000000000001"/>
  </r>
  <r>
    <n v="4411"/>
    <s v="US-2014-154879"/>
    <d v="2014-05-06T00:00:00"/>
    <x v="1046"/>
    <x v="1"/>
    <s v="SN-20710"/>
    <s v="Steve Nguyen"/>
    <s v="Home Office"/>
    <s v="United States"/>
    <x v="1"/>
    <s v="California"/>
    <n v="90004"/>
    <x v="1"/>
    <s v="OFF-AR-10001897"/>
    <x v="1"/>
    <s v="Art"/>
    <s v="Model L Table or Wall-Mount Pencil Sharpener"/>
    <n v="107.94"/>
    <n v="6"/>
    <n v="0"/>
    <n v="30.223199999999999"/>
  </r>
  <r>
    <n v="4412"/>
    <s v="CA-2014-130624"/>
    <d v="2014-06-21T00:00:00"/>
    <x v="637"/>
    <x v="2"/>
    <s v="TB-21280"/>
    <s v="Toby Braunhardt"/>
    <s v="Consumer"/>
    <s v="United States"/>
    <x v="20"/>
    <s v="New York"/>
    <n v="10024"/>
    <x v="3"/>
    <s v="OFF-PA-10003883"/>
    <x v="1"/>
    <s v="Paper"/>
    <s v="Message Book, Phone, Wirebound Standard Line Memo, 2 3/4&quot; X 5&quot;"/>
    <n v="19.649999999999999"/>
    <n v="3"/>
    <n v="0"/>
    <n v="9.0389999999999997"/>
  </r>
  <r>
    <n v="4413"/>
    <s v="CA-2014-130624"/>
    <d v="2014-06-21T00:00:00"/>
    <x v="637"/>
    <x v="2"/>
    <s v="TB-21280"/>
    <s v="Toby Braunhardt"/>
    <s v="Consumer"/>
    <s v="United States"/>
    <x v="20"/>
    <s v="New York"/>
    <n v="10024"/>
    <x v="3"/>
    <s v="TEC-PH-10003963"/>
    <x v="2"/>
    <s v="Phones"/>
    <s v="GE 2-Jack Phone Line Splitter"/>
    <n v="617.97"/>
    <n v="3"/>
    <n v="0"/>
    <n v="160.6722"/>
  </r>
  <r>
    <n v="4414"/>
    <s v="CA-2014-130624"/>
    <d v="2014-06-21T00:00:00"/>
    <x v="637"/>
    <x v="2"/>
    <s v="TB-21280"/>
    <s v="Toby Braunhardt"/>
    <s v="Consumer"/>
    <s v="United States"/>
    <x v="20"/>
    <s v="New York"/>
    <n v="10024"/>
    <x v="3"/>
    <s v="OFF-AP-10001303"/>
    <x v="1"/>
    <s v="Appliances"/>
    <s v="Holmes Cool Mist Humidifier for the Whole House with 8-Gallon Output per Day, Extended Life Filter"/>
    <n v="59.7"/>
    <n v="3"/>
    <n v="0"/>
    <n v="26.864999999999998"/>
  </r>
  <r>
    <n v="4415"/>
    <s v="CA-2017-132339"/>
    <d v="2017-08-19T00:00:00"/>
    <x v="176"/>
    <x v="1"/>
    <s v="JB-15400"/>
    <s v="Jennifer Braxton"/>
    <s v="Corporate"/>
    <s v="United States"/>
    <x v="104"/>
    <s v="Massachusetts"/>
    <n v="1841"/>
    <x v="3"/>
    <s v="OFF-BI-10003925"/>
    <x v="1"/>
    <s v="Binders"/>
    <s v="Fellowes PB300 Plastic Comb Binding Machine"/>
    <n v="387.99"/>
    <n v="1"/>
    <n v="0"/>
    <n v="182.3553"/>
  </r>
  <r>
    <n v="4416"/>
    <s v="CA-2014-153983"/>
    <d v="2014-11-29T00:00:00"/>
    <x v="546"/>
    <x v="1"/>
    <s v="AH-10210"/>
    <s v="Alan Hwang"/>
    <s v="Consumer"/>
    <s v="United States"/>
    <x v="8"/>
    <s v="California"/>
    <n v="94122"/>
    <x v="1"/>
    <s v="TEC-PH-10004586"/>
    <x v="2"/>
    <s v="Phones"/>
    <s v="Wilson SignalBoost 841262 DB PRO Amplifier Kit"/>
    <n v="575.91999999999996"/>
    <n v="2"/>
    <n v="0.2"/>
    <n v="71.989999999999995"/>
  </r>
  <r>
    <n v="4417"/>
    <s v="CA-2014-153983"/>
    <d v="2014-11-29T00:00:00"/>
    <x v="546"/>
    <x v="1"/>
    <s v="AH-10210"/>
    <s v="Alan Hwang"/>
    <s v="Consumer"/>
    <s v="United States"/>
    <x v="8"/>
    <s v="California"/>
    <n v="94122"/>
    <x v="1"/>
    <s v="OFF-FA-10003495"/>
    <x v="1"/>
    <s v="Fasteners"/>
    <s v="Staples"/>
    <n v="30.4"/>
    <n v="5"/>
    <n v="0"/>
    <n v="15.2"/>
  </r>
  <r>
    <n v="4418"/>
    <s v="CA-2017-112900"/>
    <d v="2017-04-09T00:00:00"/>
    <x v="102"/>
    <x v="0"/>
    <s v="KL-16645"/>
    <s v="Ken Lonsdale"/>
    <s v="Consumer"/>
    <s v="United States"/>
    <x v="66"/>
    <s v="Michigan"/>
    <n v="48205"/>
    <x v="2"/>
    <s v="OFF-BI-10002867"/>
    <x v="1"/>
    <s v="Binders"/>
    <s v="GBC Recycled Regency Composition Covers"/>
    <n v="478.24"/>
    <n v="8"/>
    <n v="0"/>
    <n v="219.99039999999999"/>
  </r>
  <r>
    <n v="4419"/>
    <s v="CA-2014-160157"/>
    <d v="2014-12-20T00:00:00"/>
    <x v="999"/>
    <x v="1"/>
    <s v="MH-17455"/>
    <s v="Mark Hamilton"/>
    <s v="Consumer"/>
    <s v="United States"/>
    <x v="57"/>
    <s v="Ohio"/>
    <n v="45011"/>
    <x v="3"/>
    <s v="FUR-FU-10003773"/>
    <x v="0"/>
    <s v="Furnishings"/>
    <s v="Eldon Cleatmat Plus Chair Mats for High Pile Carpets"/>
    <n v="190.84800000000001"/>
    <n v="3"/>
    <n v="0.2"/>
    <n v="-21.470400000000001"/>
  </r>
  <r>
    <n v="4420"/>
    <s v="CA-2014-139633"/>
    <d v="2014-12-17T00:00:00"/>
    <x v="1047"/>
    <x v="1"/>
    <s v="EC-14050"/>
    <s v="Erin Creighton"/>
    <s v="Consumer"/>
    <s v="United States"/>
    <x v="38"/>
    <s v="Ohio"/>
    <n v="43229"/>
    <x v="3"/>
    <s v="OFF-BI-10002954"/>
    <x v="1"/>
    <s v="Binders"/>
    <s v="Newell 3-Hole Punched Plastic Slotted Magazine Holders for Binders"/>
    <n v="5.484"/>
    <n v="4"/>
    <n v="0.7"/>
    <n v="-4.0216000000000003"/>
  </r>
  <r>
    <n v="4421"/>
    <s v="CA-2015-163090"/>
    <d v="2015-11-17T00:00:00"/>
    <x v="958"/>
    <x v="0"/>
    <s v="GH-14665"/>
    <s v="Greg Hansen"/>
    <s v="Consumer"/>
    <s v="United States"/>
    <x v="22"/>
    <s v="Illinois"/>
    <n v="60610"/>
    <x v="2"/>
    <s v="OFF-SU-10002537"/>
    <x v="1"/>
    <s v="Supplies"/>
    <s v="Acme Box Cutter Scissors"/>
    <n v="40.92"/>
    <n v="5"/>
    <n v="0.2"/>
    <n v="3.069"/>
  </r>
  <r>
    <n v="4422"/>
    <s v="CA-2014-117016"/>
    <d v="2014-03-04T00:00:00"/>
    <x v="1048"/>
    <x v="1"/>
    <s v="SC-20095"/>
    <s v="Sanjit Chand"/>
    <s v="Consumer"/>
    <s v="United States"/>
    <x v="405"/>
    <s v="Florida"/>
    <n v="33063"/>
    <x v="0"/>
    <s v="OFF-AR-10001374"/>
    <x v="1"/>
    <s v="Art"/>
    <s v="BIC Brite Liner Highlighters, Chisel Tip"/>
    <n v="15.552"/>
    <n v="3"/>
    <n v="0.2"/>
    <n v="2.3328000000000002"/>
  </r>
  <r>
    <n v="4423"/>
    <s v="CA-2017-159464"/>
    <d v="2017-05-18T00:00:00"/>
    <x v="1049"/>
    <x v="2"/>
    <s v="TB-21355"/>
    <s v="Todd Boyes"/>
    <s v="Corporate"/>
    <s v="United States"/>
    <x v="406"/>
    <s v="Georgia"/>
    <n v="30328"/>
    <x v="0"/>
    <s v="OFF-AP-10001492"/>
    <x v="1"/>
    <s v="Appliances"/>
    <s v="Acco Six-Outlet Power Strip, 4' Cord Length"/>
    <n v="17.239999999999998"/>
    <n v="2"/>
    <n v="0"/>
    <n v="4.4824000000000002"/>
  </r>
  <r>
    <n v="4424"/>
    <s v="CA-2017-159464"/>
    <d v="2017-05-18T00:00:00"/>
    <x v="1049"/>
    <x v="2"/>
    <s v="TB-21355"/>
    <s v="Todd Boyes"/>
    <s v="Corporate"/>
    <s v="United States"/>
    <x v="406"/>
    <s v="Georgia"/>
    <n v="30328"/>
    <x v="0"/>
    <s v="FUR-BO-10003546"/>
    <x v="0"/>
    <s v="Bookcases"/>
    <s v="Hon 4-Shelf Metal Bookcases"/>
    <n v="302.94"/>
    <n v="3"/>
    <n v="0"/>
    <n v="75.734999999999999"/>
  </r>
  <r>
    <n v="4425"/>
    <s v="CA-2017-159464"/>
    <d v="2017-05-18T00:00:00"/>
    <x v="1049"/>
    <x v="2"/>
    <s v="TB-21355"/>
    <s v="Todd Boyes"/>
    <s v="Corporate"/>
    <s v="United States"/>
    <x v="406"/>
    <s v="Georgia"/>
    <n v="30328"/>
    <x v="0"/>
    <s v="TEC-PH-10002185"/>
    <x v="2"/>
    <s v="Phones"/>
    <s v="QVS USB Car Charger 2-Port 2.1Amp for iPod/iPhone/iPad/iPad 2/iPad 3"/>
    <n v="34.75"/>
    <n v="5"/>
    <n v="0"/>
    <n v="15.637499999999999"/>
  </r>
  <r>
    <n v="4426"/>
    <s v="CA-2017-159464"/>
    <d v="2017-05-18T00:00:00"/>
    <x v="1049"/>
    <x v="2"/>
    <s v="TB-21355"/>
    <s v="Todd Boyes"/>
    <s v="Corporate"/>
    <s v="United States"/>
    <x v="406"/>
    <s v="Georgia"/>
    <n v="30328"/>
    <x v="0"/>
    <s v="OFF-BI-10000315"/>
    <x v="1"/>
    <s v="Binders"/>
    <s v="Poly Designer Cover &amp; Back"/>
    <n v="113.94"/>
    <n v="6"/>
    <n v="0"/>
    <n v="54.691200000000002"/>
  </r>
  <r>
    <n v="4427"/>
    <s v="CA-2017-159464"/>
    <d v="2017-05-18T00:00:00"/>
    <x v="1049"/>
    <x v="2"/>
    <s v="TB-21355"/>
    <s v="Todd Boyes"/>
    <s v="Corporate"/>
    <s v="United States"/>
    <x v="406"/>
    <s v="Georgia"/>
    <n v="30328"/>
    <x v="0"/>
    <s v="TEC-PH-10002350"/>
    <x v="2"/>
    <s v="Phones"/>
    <s v="Apple EarPods with Remote and Mic"/>
    <n v="55.98"/>
    <n v="2"/>
    <n v="0"/>
    <n v="15.6744"/>
  </r>
  <r>
    <n v="4428"/>
    <s v="US-2017-103226"/>
    <d v="2017-09-22T00:00:00"/>
    <x v="938"/>
    <x v="1"/>
    <s v="DW-13195"/>
    <s v="David Wiener"/>
    <s v="Corporate"/>
    <s v="United States"/>
    <x v="305"/>
    <s v="New Mexico"/>
    <n v="87105"/>
    <x v="1"/>
    <s v="OFF-PA-10002666"/>
    <x v="1"/>
    <s v="Paper"/>
    <s v="Southworth 25% Cotton Linen-Finish Paper &amp; Envelopes"/>
    <n v="27.18"/>
    <n v="3"/>
    <n v="0"/>
    <n v="12.231"/>
  </r>
  <r>
    <n v="4429"/>
    <s v="CA-2017-119452"/>
    <d v="2017-03-21T00:00:00"/>
    <x v="647"/>
    <x v="1"/>
    <s v="CL-12565"/>
    <s v="Clay Ludtke"/>
    <s v="Consumer"/>
    <s v="United States"/>
    <x v="251"/>
    <s v="Oklahoma"/>
    <n v="74133"/>
    <x v="2"/>
    <s v="FUR-CH-10004495"/>
    <x v="0"/>
    <s v="Chairs"/>
    <s v="Global Leather and Oak Executive Chair, Black"/>
    <n v="1805.88"/>
    <n v="6"/>
    <n v="0"/>
    <n v="523.70519999999999"/>
  </r>
  <r>
    <n v="4430"/>
    <s v="CA-2017-147725"/>
    <d v="2017-09-14T00:00:00"/>
    <x v="947"/>
    <x v="3"/>
    <s v="LT-17110"/>
    <s v="Liz Thompson"/>
    <s v="Consumer"/>
    <s v="United States"/>
    <x v="334"/>
    <s v="New Jersey"/>
    <n v="7050"/>
    <x v="3"/>
    <s v="OFF-AR-10001725"/>
    <x v="1"/>
    <s v="Art"/>
    <s v="Boston Home &amp; Office Model 2000 Electric Pencil Sharpeners"/>
    <n v="70.95"/>
    <n v="3"/>
    <n v="0"/>
    <n v="18.446999999999999"/>
  </r>
  <r>
    <n v="4431"/>
    <s v="CA-2016-168893"/>
    <d v="2016-11-03T00:00:00"/>
    <x v="281"/>
    <x v="0"/>
    <s v="AP-10915"/>
    <s v="Arthur Prichep"/>
    <s v="Consumer"/>
    <s v="United States"/>
    <x v="0"/>
    <s v="Kentucky"/>
    <n v="42420"/>
    <x v="0"/>
    <s v="OFF-FA-10002280"/>
    <x v="1"/>
    <s v="Fasteners"/>
    <s v="Advantus Plastic Paper Clips"/>
    <n v="20"/>
    <n v="4"/>
    <n v="0"/>
    <n v="9.6"/>
  </r>
  <r>
    <n v="4432"/>
    <s v="CA-2016-168893"/>
    <d v="2016-11-03T00:00:00"/>
    <x v="281"/>
    <x v="0"/>
    <s v="AP-10915"/>
    <s v="Arthur Prichep"/>
    <s v="Consumer"/>
    <s v="United States"/>
    <x v="0"/>
    <s v="Kentucky"/>
    <n v="42420"/>
    <x v="0"/>
    <s v="OFF-AR-10001770"/>
    <x v="1"/>
    <s v="Art"/>
    <s v="Economy #2 Pencils"/>
    <n v="7.98"/>
    <n v="3"/>
    <n v="0"/>
    <n v="2.0748000000000002"/>
  </r>
  <r>
    <n v="4433"/>
    <s v="CA-2016-168893"/>
    <d v="2016-11-03T00:00:00"/>
    <x v="281"/>
    <x v="0"/>
    <s v="AP-10915"/>
    <s v="Arthur Prichep"/>
    <s v="Consumer"/>
    <s v="United States"/>
    <x v="0"/>
    <s v="Kentucky"/>
    <n v="42420"/>
    <x v="0"/>
    <s v="FUR-FU-10002885"/>
    <x v="0"/>
    <s v="Furnishings"/>
    <s v="Magna Visual Magnetic Picture Hangers"/>
    <n v="24.1"/>
    <n v="5"/>
    <n v="0"/>
    <n v="9.1579999999999995"/>
  </r>
  <r>
    <n v="4434"/>
    <s v="CA-2016-168893"/>
    <d v="2016-11-03T00:00:00"/>
    <x v="281"/>
    <x v="0"/>
    <s v="AP-10915"/>
    <s v="Arthur Prichep"/>
    <s v="Consumer"/>
    <s v="United States"/>
    <x v="0"/>
    <s v="Kentucky"/>
    <n v="42420"/>
    <x v="0"/>
    <s v="OFF-AR-10003772"/>
    <x v="1"/>
    <s v="Art"/>
    <s v="Boston 16750 Black Compact Battery Pencil Sharpener"/>
    <n v="8.75"/>
    <n v="1"/>
    <n v="0"/>
    <n v="2.625"/>
  </r>
  <r>
    <n v="4435"/>
    <s v="CA-2016-168893"/>
    <d v="2016-11-03T00:00:00"/>
    <x v="281"/>
    <x v="0"/>
    <s v="AP-10915"/>
    <s v="Arthur Prichep"/>
    <s v="Consumer"/>
    <s v="United States"/>
    <x v="0"/>
    <s v="Kentucky"/>
    <n v="42420"/>
    <x v="0"/>
    <s v="FUR-TA-10003392"/>
    <x v="0"/>
    <s v="Tables"/>
    <s v="Global Adaptabilities Conference Tables"/>
    <n v="842.94"/>
    <n v="3"/>
    <n v="0"/>
    <n v="160.15860000000001"/>
  </r>
  <r>
    <n v="4436"/>
    <s v="CA-2016-163398"/>
    <d v="2016-05-03T00:00:00"/>
    <x v="588"/>
    <x v="1"/>
    <s v="CB-12415"/>
    <s v="Christy Brittain"/>
    <s v="Consumer"/>
    <s v="United States"/>
    <x v="22"/>
    <s v="Illinois"/>
    <n v="60653"/>
    <x v="2"/>
    <s v="OFF-BI-10000014"/>
    <x v="1"/>
    <s v="Binders"/>
    <s v="Heavy-Duty E-Z-D Binders"/>
    <n v="2.1819999999999999"/>
    <n v="1"/>
    <n v="0.8"/>
    <n v="-3.6002999999999998"/>
  </r>
  <r>
    <n v="4437"/>
    <s v="CA-2016-163398"/>
    <d v="2016-05-03T00:00:00"/>
    <x v="588"/>
    <x v="1"/>
    <s v="CB-12415"/>
    <s v="Christy Brittain"/>
    <s v="Consumer"/>
    <s v="United States"/>
    <x v="22"/>
    <s v="Illinois"/>
    <n v="60653"/>
    <x v="2"/>
    <s v="OFF-AR-10003217"/>
    <x v="1"/>
    <s v="Art"/>
    <s v="Newell 316"/>
    <n v="27.384"/>
    <n v="7"/>
    <n v="0.2"/>
    <n v="2.7383999999999999"/>
  </r>
  <r>
    <n v="4438"/>
    <s v="CA-2016-163398"/>
    <d v="2016-05-03T00:00:00"/>
    <x v="588"/>
    <x v="1"/>
    <s v="CB-12415"/>
    <s v="Christy Brittain"/>
    <s v="Consumer"/>
    <s v="United States"/>
    <x v="22"/>
    <s v="Illinois"/>
    <n v="60653"/>
    <x v="2"/>
    <s v="OFF-AP-10002403"/>
    <x v="1"/>
    <s v="Appliances"/>
    <s v="Acco Smartsocket Color-Coded Six-Outlet AC Adapter Model Surge Protectors"/>
    <n v="26.405999999999999"/>
    <n v="3"/>
    <n v="0.8"/>
    <n v="-71.296199999999999"/>
  </r>
  <r>
    <n v="4439"/>
    <s v="CA-2016-162726"/>
    <d v="2016-12-27T00:00:00"/>
    <x v="771"/>
    <x v="1"/>
    <s v="MT-17815"/>
    <s v="Meg Tillman"/>
    <s v="Consumer"/>
    <s v="United States"/>
    <x v="396"/>
    <s v="Texas"/>
    <n v="77642"/>
    <x v="2"/>
    <s v="OFF-PA-10001972"/>
    <x v="1"/>
    <s v="Paper"/>
    <s v="Xerox 214"/>
    <n v="10.368"/>
    <n v="2"/>
    <n v="0.2"/>
    <n v="3.6288"/>
  </r>
  <r>
    <n v="4440"/>
    <s v="CA-2016-162726"/>
    <d v="2016-12-27T00:00:00"/>
    <x v="771"/>
    <x v="1"/>
    <s v="MT-17815"/>
    <s v="Meg Tillman"/>
    <s v="Consumer"/>
    <s v="United States"/>
    <x v="396"/>
    <s v="Texas"/>
    <n v="77642"/>
    <x v="2"/>
    <s v="OFF-PA-10004041"/>
    <x v="1"/>
    <s v="Paper"/>
    <s v="It's Hot Message Books with Stickers, 2 3/4&quot; x 5&quot;"/>
    <n v="23.68"/>
    <n v="4"/>
    <n v="0.2"/>
    <n v="7.4"/>
  </r>
  <r>
    <n v="4441"/>
    <s v="US-2016-111290"/>
    <d v="2016-07-22T00:00:00"/>
    <x v="1050"/>
    <x v="1"/>
    <s v="DK-13375"/>
    <s v="Dennis Kane"/>
    <s v="Consumer"/>
    <s v="United States"/>
    <x v="17"/>
    <s v="Michigan"/>
    <n v="48185"/>
    <x v="2"/>
    <s v="TEC-AC-10004975"/>
    <x v="2"/>
    <s v="Accessories"/>
    <s v="Plantronics Audio 995 Wireless Stereo Headset"/>
    <n v="109.95"/>
    <n v="1"/>
    <n v="0"/>
    <n v="36.283499999999997"/>
  </r>
  <r>
    <n v="4442"/>
    <s v="US-2016-111290"/>
    <d v="2016-07-22T00:00:00"/>
    <x v="1050"/>
    <x v="1"/>
    <s v="DK-13375"/>
    <s v="Dennis Kane"/>
    <s v="Consumer"/>
    <s v="United States"/>
    <x v="17"/>
    <s v="Michigan"/>
    <n v="48185"/>
    <x v="2"/>
    <s v="OFF-ST-10001932"/>
    <x v="1"/>
    <s v="Storage"/>
    <s v="Fellowes Staxonsteel Drawer Files"/>
    <n v="965.85"/>
    <n v="5"/>
    <n v="0"/>
    <n v="135.21899999999999"/>
  </r>
  <r>
    <n v="4443"/>
    <s v="US-2016-111290"/>
    <d v="2016-07-22T00:00:00"/>
    <x v="1050"/>
    <x v="1"/>
    <s v="DK-13375"/>
    <s v="Dennis Kane"/>
    <s v="Consumer"/>
    <s v="United States"/>
    <x v="17"/>
    <s v="Michigan"/>
    <n v="48185"/>
    <x v="2"/>
    <s v="OFF-AR-10001761"/>
    <x v="1"/>
    <s v="Art"/>
    <s v="Avery Hi-Liter Smear-Safe Highlighters"/>
    <n v="29.2"/>
    <n v="5"/>
    <n v="0"/>
    <n v="10.512"/>
  </r>
  <r>
    <n v="4444"/>
    <s v="US-2016-111290"/>
    <d v="2016-07-22T00:00:00"/>
    <x v="1050"/>
    <x v="1"/>
    <s v="DK-13375"/>
    <s v="Dennis Kane"/>
    <s v="Consumer"/>
    <s v="United States"/>
    <x v="17"/>
    <s v="Michigan"/>
    <n v="48185"/>
    <x v="2"/>
    <s v="OFF-PA-10002262"/>
    <x v="1"/>
    <s v="Paper"/>
    <s v="Xerox 192"/>
    <n v="32.4"/>
    <n v="5"/>
    <n v="0"/>
    <n v="15.552"/>
  </r>
  <r>
    <n v="4445"/>
    <s v="US-2014-147704"/>
    <d v="2014-11-16T00:00:00"/>
    <x v="683"/>
    <x v="1"/>
    <s v="SR-20740"/>
    <s v="Steven Roelle"/>
    <s v="Home Office"/>
    <s v="United States"/>
    <x v="41"/>
    <s v="Indiana"/>
    <n v="47401"/>
    <x v="2"/>
    <s v="OFF-EN-10004483"/>
    <x v="1"/>
    <s v="Envelopes"/>
    <s v="#10 White Business Envelopes,4 1/8 x 9 1/2"/>
    <n v="78.349999999999994"/>
    <n v="5"/>
    <n v="0"/>
    <n v="36.8245"/>
  </r>
  <r>
    <n v="4446"/>
    <s v="US-2014-147704"/>
    <d v="2014-11-16T00:00:00"/>
    <x v="683"/>
    <x v="1"/>
    <s v="SR-20740"/>
    <s v="Steven Roelle"/>
    <s v="Home Office"/>
    <s v="United States"/>
    <x v="41"/>
    <s v="Indiana"/>
    <n v="47401"/>
    <x v="2"/>
    <s v="OFF-PA-10003270"/>
    <x v="1"/>
    <s v="Paper"/>
    <s v="Xerox 1954"/>
    <n v="31.68"/>
    <n v="6"/>
    <n v="0"/>
    <n v="14.256"/>
  </r>
  <r>
    <n v="4447"/>
    <s v="US-2014-147704"/>
    <d v="2014-11-16T00:00:00"/>
    <x v="683"/>
    <x v="1"/>
    <s v="SR-20740"/>
    <s v="Steven Roelle"/>
    <s v="Home Office"/>
    <s v="United States"/>
    <x v="41"/>
    <s v="Indiana"/>
    <n v="47401"/>
    <x v="2"/>
    <s v="OFF-BI-10001634"/>
    <x v="1"/>
    <s v="Binders"/>
    <s v="Wilson Jones Active Use Binders"/>
    <n v="29.12"/>
    <n v="4"/>
    <n v="0"/>
    <n v="14.268800000000001"/>
  </r>
  <r>
    <n v="4448"/>
    <s v="US-2014-147704"/>
    <d v="2014-11-16T00:00:00"/>
    <x v="683"/>
    <x v="1"/>
    <s v="SR-20740"/>
    <s v="Steven Roelle"/>
    <s v="Home Office"/>
    <s v="United States"/>
    <x v="41"/>
    <s v="Indiana"/>
    <n v="47401"/>
    <x v="2"/>
    <s v="OFF-ST-10000675"/>
    <x v="1"/>
    <s v="Storage"/>
    <s v="File Shuttle II and Handi-File, Black"/>
    <n v="169.45"/>
    <n v="5"/>
    <n v="0"/>
    <n v="42.362499999999997"/>
  </r>
  <r>
    <n v="4449"/>
    <s v="CA-2015-121965"/>
    <d v="2015-06-19T00:00:00"/>
    <x v="687"/>
    <x v="1"/>
    <s v="LH-17155"/>
    <s v="Logan Haushalter"/>
    <s v="Consumer"/>
    <s v="United States"/>
    <x v="1"/>
    <s v="California"/>
    <n v="90032"/>
    <x v="1"/>
    <s v="FUR-FU-10000732"/>
    <x v="0"/>
    <s v="Furnishings"/>
    <s v="Eldon 200 Class Desk Accessories"/>
    <n v="12.56"/>
    <n v="2"/>
    <n v="0"/>
    <n v="4.0191999999999997"/>
  </r>
  <r>
    <n v="4450"/>
    <s v="CA-2015-121965"/>
    <d v="2015-06-19T00:00:00"/>
    <x v="687"/>
    <x v="1"/>
    <s v="LH-17155"/>
    <s v="Logan Haushalter"/>
    <s v="Consumer"/>
    <s v="United States"/>
    <x v="1"/>
    <s v="California"/>
    <n v="90032"/>
    <x v="1"/>
    <s v="OFF-PA-10004355"/>
    <x v="1"/>
    <s v="Paper"/>
    <s v="Xerox 231"/>
    <n v="6.48"/>
    <n v="1"/>
    <n v="0"/>
    <n v="3.1103999999999998"/>
  </r>
  <r>
    <n v="4451"/>
    <s v="CA-2015-121965"/>
    <d v="2015-06-19T00:00:00"/>
    <x v="687"/>
    <x v="1"/>
    <s v="LH-17155"/>
    <s v="Logan Haushalter"/>
    <s v="Consumer"/>
    <s v="United States"/>
    <x v="1"/>
    <s v="California"/>
    <n v="90032"/>
    <x v="1"/>
    <s v="OFF-EN-10000056"/>
    <x v="1"/>
    <s v="Envelopes"/>
    <s v="Cameo Buff Policy Envelopes"/>
    <n v="186.69"/>
    <n v="3"/>
    <n v="0"/>
    <n v="87.744299999999996"/>
  </r>
  <r>
    <n v="4452"/>
    <s v="CA-2016-147137"/>
    <d v="2016-07-04T00:00:00"/>
    <x v="946"/>
    <x v="2"/>
    <s v="AA-10645"/>
    <s v="Anna Andreadi"/>
    <s v="Consumer"/>
    <s v="United States"/>
    <x v="8"/>
    <s v="California"/>
    <n v="94109"/>
    <x v="1"/>
    <s v="FUR-FU-10000221"/>
    <x v="0"/>
    <s v="Furnishings"/>
    <s v="Master Caster Door Stop, Brown"/>
    <n v="25.4"/>
    <n v="5"/>
    <n v="0"/>
    <n v="8.6359999999999992"/>
  </r>
  <r>
    <n v="4453"/>
    <s v="CA-2016-147137"/>
    <d v="2016-07-04T00:00:00"/>
    <x v="946"/>
    <x v="2"/>
    <s v="AA-10645"/>
    <s v="Anna Andreadi"/>
    <s v="Consumer"/>
    <s v="United States"/>
    <x v="8"/>
    <s v="California"/>
    <n v="94109"/>
    <x v="1"/>
    <s v="OFF-EN-10003567"/>
    <x v="1"/>
    <s v="Envelopes"/>
    <s v="Inter-Office Recycled Envelopes, Brown Kraft, Button-String,10&quot; x 13&quot; , 100/Box"/>
    <n v="43.96"/>
    <n v="2"/>
    <n v="0"/>
    <n v="20.661200000000001"/>
  </r>
  <r>
    <n v="4454"/>
    <s v="CA-2016-147137"/>
    <d v="2016-07-04T00:00:00"/>
    <x v="946"/>
    <x v="2"/>
    <s v="AA-10645"/>
    <s v="Anna Andreadi"/>
    <s v="Consumer"/>
    <s v="United States"/>
    <x v="8"/>
    <s v="California"/>
    <n v="94109"/>
    <x v="1"/>
    <s v="FUR-BO-10001811"/>
    <x v="0"/>
    <s v="Bookcases"/>
    <s v="Atlantic Metals Mobile 5-Shelf Bookcases, Custom Colors"/>
    <n v="1279.165"/>
    <n v="5"/>
    <n v="0.15"/>
    <n v="225.73500000000001"/>
  </r>
  <r>
    <n v="4455"/>
    <s v="CA-2016-147137"/>
    <d v="2016-07-04T00:00:00"/>
    <x v="946"/>
    <x v="2"/>
    <s v="AA-10645"/>
    <s v="Anna Andreadi"/>
    <s v="Consumer"/>
    <s v="United States"/>
    <x v="8"/>
    <s v="California"/>
    <n v="94109"/>
    <x v="1"/>
    <s v="OFF-ST-10002486"/>
    <x v="1"/>
    <s v="Storage"/>
    <s v="Eldon Shelf Savers Cubes and Bins"/>
    <n v="27.92"/>
    <n v="4"/>
    <n v="0"/>
    <n v="0.55839999999999901"/>
  </r>
  <r>
    <n v="4456"/>
    <s v="US-2015-146745"/>
    <d v="2015-09-03T00:00:00"/>
    <x v="37"/>
    <x v="1"/>
    <s v="AS-10630"/>
    <s v="Ann Steele"/>
    <s v="Home Office"/>
    <s v="United States"/>
    <x v="8"/>
    <s v="California"/>
    <n v="94110"/>
    <x v="1"/>
    <s v="FUR-CH-10002372"/>
    <x v="0"/>
    <s v="Chairs"/>
    <s v="Office Star - Ergonomically Designed Knee Chair"/>
    <n v="129.56800000000001"/>
    <n v="2"/>
    <n v="0.2"/>
    <n v="-12.956799999999999"/>
  </r>
  <r>
    <n v="4457"/>
    <s v="US-2015-146745"/>
    <d v="2015-09-03T00:00:00"/>
    <x v="37"/>
    <x v="1"/>
    <s v="AS-10630"/>
    <s v="Ann Steele"/>
    <s v="Home Office"/>
    <s v="United States"/>
    <x v="8"/>
    <s v="California"/>
    <n v="94110"/>
    <x v="1"/>
    <s v="OFF-BI-10003274"/>
    <x v="1"/>
    <s v="Binders"/>
    <s v="Avery Durable Slant Ring Binders, No Labels"/>
    <n v="6.3680000000000003"/>
    <n v="2"/>
    <n v="0.2"/>
    <n v="2.1492"/>
  </r>
  <r>
    <n v="4458"/>
    <s v="CA-2017-115175"/>
    <d v="2017-08-07T00:00:00"/>
    <x v="948"/>
    <x v="1"/>
    <s v="MC-17575"/>
    <s v="Matt Collins"/>
    <s v="Consumer"/>
    <s v="United States"/>
    <x v="49"/>
    <s v="California"/>
    <n v="95123"/>
    <x v="1"/>
    <s v="OFF-PA-10001878"/>
    <x v="1"/>
    <s v="Paper"/>
    <s v="Xerox 1891"/>
    <n v="244.55"/>
    <n v="5"/>
    <n v="0"/>
    <n v="114.9385"/>
  </r>
  <r>
    <n v="4459"/>
    <s v="CA-2017-105851"/>
    <d v="2017-03-13T00:00:00"/>
    <x v="1051"/>
    <x v="1"/>
    <s v="SE-20110"/>
    <s v="Sanjit Engle"/>
    <s v="Consumer"/>
    <s v="United States"/>
    <x v="60"/>
    <s v="Colorado"/>
    <n v="80219"/>
    <x v="1"/>
    <s v="OFF-SU-10002881"/>
    <x v="1"/>
    <s v="Supplies"/>
    <s v="Martin Yale Chadless Opener Electric Letter Opener"/>
    <n v="1332.4960000000001"/>
    <n v="2"/>
    <n v="0.2"/>
    <n v="-299.8116"/>
  </r>
  <r>
    <n v="4460"/>
    <s v="US-2017-125717"/>
    <d v="2017-09-28T00:00:00"/>
    <x v="147"/>
    <x v="2"/>
    <s v="DS-13030"/>
    <s v="Darrin Sayre"/>
    <s v="Home Office"/>
    <s v="United States"/>
    <x v="34"/>
    <s v="Colorado"/>
    <n v="80013"/>
    <x v="1"/>
    <s v="FUR-FU-10001979"/>
    <x v="0"/>
    <s v="Furnishings"/>
    <s v="Dana Halogen Swing-Arm Architect Lamp"/>
    <n v="32.776000000000003"/>
    <n v="1"/>
    <n v="0.2"/>
    <n v="3.2776000000000001"/>
  </r>
  <r>
    <n v="4461"/>
    <s v="US-2017-125717"/>
    <d v="2017-09-28T00:00:00"/>
    <x v="147"/>
    <x v="2"/>
    <s v="DS-13030"/>
    <s v="Darrin Sayre"/>
    <s v="Home Office"/>
    <s v="United States"/>
    <x v="34"/>
    <s v="Colorado"/>
    <n v="80013"/>
    <x v="1"/>
    <s v="OFF-ST-10001522"/>
    <x v="1"/>
    <s v="Storage"/>
    <s v="Gould Plastics 18-Pocket Panel Bin, 34w x 5-1/4d x 20-1/2h"/>
    <n v="147.184"/>
    <n v="2"/>
    <n v="0.2"/>
    <n v="-29.436800000000002"/>
  </r>
  <r>
    <n v="4462"/>
    <s v="US-2017-125717"/>
    <d v="2017-09-28T00:00:00"/>
    <x v="147"/>
    <x v="2"/>
    <s v="DS-13030"/>
    <s v="Darrin Sayre"/>
    <s v="Home Office"/>
    <s v="United States"/>
    <x v="34"/>
    <s v="Colorado"/>
    <n v="80013"/>
    <x v="1"/>
    <s v="TEC-AC-10003657"/>
    <x v="2"/>
    <s v="Accessories"/>
    <s v="Lenovo 17-Key USB Numeric Keypad"/>
    <n v="54.384"/>
    <n v="2"/>
    <n v="0.2"/>
    <n v="1.3595999999999999"/>
  </r>
  <r>
    <n v="4463"/>
    <s v="US-2017-125717"/>
    <d v="2017-09-28T00:00:00"/>
    <x v="147"/>
    <x v="2"/>
    <s v="DS-13030"/>
    <s v="Darrin Sayre"/>
    <s v="Home Office"/>
    <s v="United States"/>
    <x v="34"/>
    <s v="Colorado"/>
    <n v="80013"/>
    <x v="1"/>
    <s v="OFF-BI-10001718"/>
    <x v="1"/>
    <s v="Binders"/>
    <s v="GBC DocuBind P50 Personal Binding Machine"/>
    <n v="76.775999999999996"/>
    <n v="4"/>
    <n v="0.7"/>
    <n v="-58.861600000000003"/>
  </r>
  <r>
    <n v="4464"/>
    <s v="US-2017-125717"/>
    <d v="2017-09-28T00:00:00"/>
    <x v="147"/>
    <x v="2"/>
    <s v="DS-13030"/>
    <s v="Darrin Sayre"/>
    <s v="Home Office"/>
    <s v="United States"/>
    <x v="34"/>
    <s v="Colorado"/>
    <n v="80013"/>
    <x v="1"/>
    <s v="OFF-PA-10003022"/>
    <x v="1"/>
    <s v="Paper"/>
    <s v="Xerox 1992"/>
    <n v="14.352"/>
    <n v="3"/>
    <n v="0.2"/>
    <n v="5.2026000000000003"/>
  </r>
  <r>
    <n v="4465"/>
    <s v="US-2017-125717"/>
    <d v="2017-09-28T00:00:00"/>
    <x v="147"/>
    <x v="2"/>
    <s v="DS-13030"/>
    <s v="Darrin Sayre"/>
    <s v="Home Office"/>
    <s v="United States"/>
    <x v="34"/>
    <s v="Colorado"/>
    <n v="80013"/>
    <x v="1"/>
    <s v="OFF-AP-10000891"/>
    <x v="1"/>
    <s v="Appliances"/>
    <s v="Kensington 7 Outlet MasterPiece HOMEOFFICE Power Control Center"/>
    <n v="209.792"/>
    <n v="2"/>
    <n v="0.2"/>
    <n v="26.224"/>
  </r>
  <r>
    <n v="4466"/>
    <s v="CA-2015-163895"/>
    <d v="2015-08-07T00:00:00"/>
    <x v="1052"/>
    <x v="1"/>
    <s v="NS-18640"/>
    <s v="Noel Staavos"/>
    <s v="Corporate"/>
    <s v="United States"/>
    <x v="394"/>
    <s v="Idaho"/>
    <n v="83704"/>
    <x v="1"/>
    <s v="OFF-BI-10004970"/>
    <x v="1"/>
    <s v="Binders"/>
    <s v="ACCOHIDE 3-Ring Binder, Blue, 1&quot;"/>
    <n v="3.3039999999999998"/>
    <n v="1"/>
    <n v="0.2"/>
    <n v="1.1151"/>
  </r>
  <r>
    <n v="4467"/>
    <s v="CA-2017-168641"/>
    <d v="2017-11-24T00:00:00"/>
    <x v="670"/>
    <x v="1"/>
    <s v="KA-16525"/>
    <s v="Kelly Andreada"/>
    <s v="Consumer"/>
    <s v="United States"/>
    <x v="20"/>
    <s v="New York"/>
    <n v="10035"/>
    <x v="3"/>
    <s v="OFF-AR-10003759"/>
    <x v="1"/>
    <s v="Art"/>
    <s v="Crayola Anti Dust Chalk, 12/Pack"/>
    <n v="16.38"/>
    <n v="9"/>
    <n v="0"/>
    <n v="7.3710000000000004"/>
  </r>
  <r>
    <n v="4468"/>
    <s v="CA-2017-168641"/>
    <d v="2017-11-24T00:00:00"/>
    <x v="670"/>
    <x v="1"/>
    <s v="KA-16525"/>
    <s v="Kelly Andreada"/>
    <s v="Consumer"/>
    <s v="United States"/>
    <x v="20"/>
    <s v="New York"/>
    <n v="10035"/>
    <x v="3"/>
    <s v="OFF-EN-10003001"/>
    <x v="1"/>
    <s v="Envelopes"/>
    <s v="Ames Color-File Green Diamond Border X-ray Mailers"/>
    <n v="167.96"/>
    <n v="2"/>
    <n v="0"/>
    <n v="78.941199999999995"/>
  </r>
  <r>
    <n v="4469"/>
    <s v="CA-2017-168641"/>
    <d v="2017-11-24T00:00:00"/>
    <x v="670"/>
    <x v="1"/>
    <s v="KA-16525"/>
    <s v="Kelly Andreada"/>
    <s v="Consumer"/>
    <s v="United States"/>
    <x v="20"/>
    <s v="New York"/>
    <n v="10035"/>
    <x v="3"/>
    <s v="FUR-BO-10000780"/>
    <x v="0"/>
    <s v="Bookcases"/>
    <s v="O'Sullivan Plantations 2-Door Library in Landvery Oak"/>
    <n v="321.56799999999998"/>
    <n v="2"/>
    <n v="0.2"/>
    <n v="-16.078399999999998"/>
  </r>
  <r>
    <n v="4470"/>
    <s v="CA-2017-168641"/>
    <d v="2017-11-24T00:00:00"/>
    <x v="670"/>
    <x v="1"/>
    <s v="KA-16525"/>
    <s v="Kelly Andreada"/>
    <s v="Consumer"/>
    <s v="United States"/>
    <x v="20"/>
    <s v="New York"/>
    <n v="10035"/>
    <x v="3"/>
    <s v="OFF-PA-10001972"/>
    <x v="1"/>
    <s v="Paper"/>
    <s v="Xerox 214"/>
    <n v="12.96"/>
    <n v="2"/>
    <n v="0"/>
    <n v="6.2207999999999997"/>
  </r>
  <r>
    <n v="4471"/>
    <s v="CA-2017-156895"/>
    <d v="2017-05-08T00:00:00"/>
    <x v="582"/>
    <x v="1"/>
    <s v="DJ-13510"/>
    <s v="Don Jones"/>
    <s v="Corporate"/>
    <s v="United States"/>
    <x v="10"/>
    <s v="Pennsylvania"/>
    <n v="19140"/>
    <x v="3"/>
    <s v="FUR-CH-10003535"/>
    <x v="0"/>
    <s v="Chairs"/>
    <s v="Global Armless Task Chair, Royal Blue"/>
    <n v="128.05799999999999"/>
    <n v="3"/>
    <n v="0.3"/>
    <n v="-23.7822"/>
  </r>
  <r>
    <n v="4472"/>
    <s v="CA-2017-121300"/>
    <d v="2017-09-29T00:00:00"/>
    <x v="289"/>
    <x v="3"/>
    <s v="MG-17680"/>
    <s v="Maureen Gastineau"/>
    <s v="Home Office"/>
    <s v="United States"/>
    <x v="407"/>
    <s v="Ohio"/>
    <n v="44060"/>
    <x v="3"/>
    <s v="FUR-CH-10003774"/>
    <x v="0"/>
    <s v="Chairs"/>
    <s v="Global Wood Trimmed Manager's Task Chair, Khaki"/>
    <n v="63.686"/>
    <n v="1"/>
    <n v="0.3"/>
    <n v="-15.4666"/>
  </r>
  <r>
    <n v="4473"/>
    <s v="CA-2017-121300"/>
    <d v="2017-09-29T00:00:00"/>
    <x v="289"/>
    <x v="3"/>
    <s v="MG-17680"/>
    <s v="Maureen Gastineau"/>
    <s v="Home Office"/>
    <s v="United States"/>
    <x v="407"/>
    <s v="Ohio"/>
    <n v="44060"/>
    <x v="3"/>
    <s v="TEC-AC-10004571"/>
    <x v="2"/>
    <s v="Accessories"/>
    <s v="Logitech G700s Rechargeable Gaming Mouse"/>
    <n v="239.976"/>
    <n v="3"/>
    <n v="0.2"/>
    <n v="65.993399999999994"/>
  </r>
  <r>
    <n v="4474"/>
    <s v="CA-2017-121300"/>
    <d v="2017-09-29T00:00:00"/>
    <x v="289"/>
    <x v="3"/>
    <s v="MG-17680"/>
    <s v="Maureen Gastineau"/>
    <s v="Home Office"/>
    <s v="United States"/>
    <x v="407"/>
    <s v="Ohio"/>
    <n v="44060"/>
    <x v="3"/>
    <s v="FUR-TA-10004442"/>
    <x v="0"/>
    <s v="Tables"/>
    <s v="Riverside Furniture Stanwyck Manor Table Series"/>
    <n v="344.22"/>
    <n v="2"/>
    <n v="0.4"/>
    <n v="-189.321"/>
  </r>
  <r>
    <n v="4475"/>
    <s v="CA-2017-121300"/>
    <d v="2017-09-29T00:00:00"/>
    <x v="289"/>
    <x v="3"/>
    <s v="MG-17680"/>
    <s v="Maureen Gastineau"/>
    <s v="Home Office"/>
    <s v="United States"/>
    <x v="407"/>
    <s v="Ohio"/>
    <n v="44060"/>
    <x v="3"/>
    <s v="OFF-PA-10002787"/>
    <x v="1"/>
    <s v="Paper"/>
    <s v="Xerox 227"/>
    <n v="15.552"/>
    <n v="3"/>
    <n v="0.2"/>
    <n v="5.4432"/>
  </r>
  <r>
    <n v="4476"/>
    <s v="CA-2017-121300"/>
    <d v="2017-09-29T00:00:00"/>
    <x v="289"/>
    <x v="3"/>
    <s v="MG-17680"/>
    <s v="Maureen Gastineau"/>
    <s v="Home Office"/>
    <s v="United States"/>
    <x v="407"/>
    <s v="Ohio"/>
    <n v="44060"/>
    <x v="3"/>
    <s v="FUR-FU-10004586"/>
    <x v="0"/>
    <s v="Furnishings"/>
    <s v="G.E. Longer-Life Indoor Recessed Floodlight Bulbs"/>
    <n v="21.248000000000001"/>
    <n v="4"/>
    <n v="0.2"/>
    <n v="7.4367999999999999"/>
  </r>
  <r>
    <n v="4477"/>
    <s v="CA-2017-121300"/>
    <d v="2017-09-29T00:00:00"/>
    <x v="289"/>
    <x v="3"/>
    <s v="MG-17680"/>
    <s v="Maureen Gastineau"/>
    <s v="Home Office"/>
    <s v="United States"/>
    <x v="407"/>
    <s v="Ohio"/>
    <n v="44060"/>
    <x v="3"/>
    <s v="OFF-PA-10002606"/>
    <x v="1"/>
    <s v="Paper"/>
    <s v="Xerox 1928"/>
    <n v="8.4480000000000004"/>
    <n v="2"/>
    <n v="0.2"/>
    <n v="2.64"/>
  </r>
  <r>
    <n v="4478"/>
    <s v="CA-2017-130211"/>
    <d v="2017-10-22T00:00:00"/>
    <x v="661"/>
    <x v="3"/>
    <s v="BD-11620"/>
    <s v="Brian DeCherney"/>
    <s v="Consumer"/>
    <s v="United States"/>
    <x v="408"/>
    <s v="Oklahoma"/>
    <n v="73505"/>
    <x v="2"/>
    <s v="OFF-ST-10000129"/>
    <x v="1"/>
    <s v="Storage"/>
    <s v="Fellowes Recycled Storage Drawers"/>
    <n v="333.09"/>
    <n v="3"/>
    <n v="0"/>
    <n v="23.316299999999998"/>
  </r>
  <r>
    <n v="4479"/>
    <s v="CA-2017-130211"/>
    <d v="2017-10-22T00:00:00"/>
    <x v="661"/>
    <x v="3"/>
    <s v="BD-11620"/>
    <s v="Brian DeCherney"/>
    <s v="Consumer"/>
    <s v="United States"/>
    <x v="408"/>
    <s v="Oklahoma"/>
    <n v="73505"/>
    <x v="2"/>
    <s v="FUR-TA-10003748"/>
    <x v="0"/>
    <s v="Tables"/>
    <s v="Bevis 36 x 72 Conference Tables"/>
    <n v="248.98"/>
    <n v="2"/>
    <n v="0"/>
    <n v="54.775599999999997"/>
  </r>
  <r>
    <n v="4480"/>
    <s v="CA-2014-147235"/>
    <d v="2014-03-24T00:00:00"/>
    <x v="1053"/>
    <x v="1"/>
    <s v="CD-11920"/>
    <s v="Carlos Daly"/>
    <s v="Consumer"/>
    <s v="United States"/>
    <x v="20"/>
    <s v="New York"/>
    <n v="10024"/>
    <x v="3"/>
    <s v="OFF-PA-10004948"/>
    <x v="1"/>
    <s v="Paper"/>
    <s v="Xerox 190"/>
    <n v="24.9"/>
    <n v="5"/>
    <n v="0"/>
    <n v="11.702999999999999"/>
  </r>
  <r>
    <n v="4481"/>
    <s v="CA-2016-109365"/>
    <d v="2016-11-03T00:00:00"/>
    <x v="281"/>
    <x v="1"/>
    <s v="XP-21865"/>
    <s v="Xylona Preis"/>
    <s v="Consumer"/>
    <s v="United States"/>
    <x v="1"/>
    <s v="California"/>
    <n v="90049"/>
    <x v="1"/>
    <s v="OFF-FA-10001561"/>
    <x v="1"/>
    <s v="Fasteners"/>
    <s v="Stockwell Push Pins"/>
    <n v="15.26"/>
    <n v="7"/>
    <n v="0"/>
    <n v="5.0358000000000001"/>
  </r>
  <r>
    <n v="4482"/>
    <s v="CA-2016-109365"/>
    <d v="2016-11-03T00:00:00"/>
    <x v="281"/>
    <x v="1"/>
    <s v="XP-21865"/>
    <s v="Xylona Preis"/>
    <s v="Consumer"/>
    <s v="United States"/>
    <x v="1"/>
    <s v="California"/>
    <n v="90049"/>
    <x v="1"/>
    <s v="OFF-AP-10002998"/>
    <x v="1"/>
    <s v="Appliances"/>
    <s v="Holmes 99% HEPA Air Purifier"/>
    <n v="43.32"/>
    <n v="2"/>
    <n v="0"/>
    <n v="14.2956"/>
  </r>
  <r>
    <n v="4483"/>
    <s v="CA-2016-109365"/>
    <d v="2016-11-03T00:00:00"/>
    <x v="281"/>
    <x v="1"/>
    <s v="XP-21865"/>
    <s v="Xylona Preis"/>
    <s v="Consumer"/>
    <s v="United States"/>
    <x v="1"/>
    <s v="California"/>
    <n v="90049"/>
    <x v="1"/>
    <s v="OFF-BI-10003981"/>
    <x v="1"/>
    <s v="Binders"/>
    <s v="Avery Durable Plastic 1&quot; Binders"/>
    <n v="43.584000000000003"/>
    <n v="12"/>
    <n v="0.2"/>
    <n v="15.799200000000001"/>
  </r>
  <r>
    <n v="4484"/>
    <s v="CA-2016-109365"/>
    <d v="2016-11-03T00:00:00"/>
    <x v="281"/>
    <x v="1"/>
    <s v="XP-21865"/>
    <s v="Xylona Preis"/>
    <s v="Consumer"/>
    <s v="United States"/>
    <x v="1"/>
    <s v="California"/>
    <n v="90049"/>
    <x v="1"/>
    <s v="OFF-PA-10001725"/>
    <x v="1"/>
    <s v="Paper"/>
    <s v="Xerox 1892"/>
    <n v="116.28"/>
    <n v="3"/>
    <n v="0"/>
    <n v="56.977200000000003"/>
  </r>
  <r>
    <n v="4485"/>
    <s v="CA-2016-109365"/>
    <d v="2016-11-03T00:00:00"/>
    <x v="281"/>
    <x v="1"/>
    <s v="XP-21865"/>
    <s v="Xylona Preis"/>
    <s v="Consumer"/>
    <s v="United States"/>
    <x v="1"/>
    <s v="California"/>
    <n v="90049"/>
    <x v="1"/>
    <s v="OFF-BI-10002071"/>
    <x v="1"/>
    <s v="Binders"/>
    <s v="Fellowes Black Plastic Comb Bindings"/>
    <n v="9.2959999999999994"/>
    <n v="2"/>
    <n v="0.2"/>
    <n v="3.0211999999999999"/>
  </r>
  <r>
    <n v="4486"/>
    <s v="CA-2016-109365"/>
    <d v="2016-11-03T00:00:00"/>
    <x v="281"/>
    <x v="1"/>
    <s v="XP-21865"/>
    <s v="Xylona Preis"/>
    <s v="Consumer"/>
    <s v="United States"/>
    <x v="1"/>
    <s v="California"/>
    <n v="90049"/>
    <x v="1"/>
    <s v="OFF-PA-10000477"/>
    <x v="1"/>
    <s v="Paper"/>
    <s v="Xerox 22"/>
    <n v="19.440000000000001"/>
    <n v="3"/>
    <n v="0"/>
    <n v="9.3312000000000008"/>
  </r>
  <r>
    <n v="4487"/>
    <s v="CA-2016-109365"/>
    <d v="2016-11-03T00:00:00"/>
    <x v="281"/>
    <x v="1"/>
    <s v="XP-21865"/>
    <s v="Xylona Preis"/>
    <s v="Consumer"/>
    <s v="United States"/>
    <x v="1"/>
    <s v="California"/>
    <n v="90049"/>
    <x v="1"/>
    <s v="OFF-PA-10004359"/>
    <x v="1"/>
    <s v="Paper"/>
    <s v="Multicolor Computer Printout Paper"/>
    <n v="314.55"/>
    <n v="3"/>
    <n v="0"/>
    <n v="150.98400000000001"/>
  </r>
  <r>
    <n v="4488"/>
    <s v="CA-2015-162621"/>
    <d v="2015-09-05T00:00:00"/>
    <x v="835"/>
    <x v="1"/>
    <s v="CA-12055"/>
    <s v="Cathy Armstrong"/>
    <s v="Home Office"/>
    <s v="United States"/>
    <x v="12"/>
    <s v="Texas"/>
    <n v="77036"/>
    <x v="2"/>
    <s v="OFF-BI-10000962"/>
    <x v="1"/>
    <s v="Binders"/>
    <s v="Acco Flexible ACCOHIDE Square Ring Data Binder, Dark Blue, 11 1/2&quot; X 14&quot; 7/8&quot;"/>
    <n v="16.27"/>
    <n v="5"/>
    <n v="0.8"/>
    <n v="-25.218499999999999"/>
  </r>
  <r>
    <n v="4489"/>
    <s v="CA-2015-162621"/>
    <d v="2015-09-05T00:00:00"/>
    <x v="835"/>
    <x v="1"/>
    <s v="CA-12055"/>
    <s v="Cathy Armstrong"/>
    <s v="Home Office"/>
    <s v="United States"/>
    <x v="12"/>
    <s v="Texas"/>
    <n v="77036"/>
    <x v="2"/>
    <s v="OFF-SU-10003567"/>
    <x v="1"/>
    <s v="Supplies"/>
    <s v="Stiletto Hand Letter Openers"/>
    <n v="69.12"/>
    <n v="9"/>
    <n v="0.2"/>
    <n v="-14.688000000000001"/>
  </r>
  <r>
    <n v="4490"/>
    <s v="CA-2015-162621"/>
    <d v="2015-09-05T00:00:00"/>
    <x v="835"/>
    <x v="1"/>
    <s v="CA-12055"/>
    <s v="Cathy Armstrong"/>
    <s v="Home Office"/>
    <s v="United States"/>
    <x v="12"/>
    <s v="Texas"/>
    <n v="77036"/>
    <x v="2"/>
    <s v="OFF-BI-10003708"/>
    <x v="1"/>
    <s v="Binders"/>
    <s v="Acco Four Pocket Poly Ring Binder with Label Holder, Smoke, 1&quot;"/>
    <n v="4.47"/>
    <n v="3"/>
    <n v="0.8"/>
    <n v="-7.8224999999999998"/>
  </r>
  <r>
    <n v="4491"/>
    <s v="CA-2017-105921"/>
    <d v="2017-08-14T00:00:00"/>
    <x v="783"/>
    <x v="1"/>
    <s v="JM-15250"/>
    <s v="Janet Martin"/>
    <s v="Consumer"/>
    <s v="United States"/>
    <x v="1"/>
    <s v="California"/>
    <n v="90032"/>
    <x v="1"/>
    <s v="FUR-TA-10001095"/>
    <x v="0"/>
    <s v="Tables"/>
    <s v="Chromcraft Round Conference Tables"/>
    <n v="418.29599999999999"/>
    <n v="3"/>
    <n v="0.2"/>
    <n v="5.2286999999999999"/>
  </r>
  <r>
    <n v="4492"/>
    <s v="CA-2014-150798"/>
    <d v="2014-12-01T00:00:00"/>
    <x v="544"/>
    <x v="0"/>
    <s v="JK-15730"/>
    <s v="Joe Kamberova"/>
    <s v="Consumer"/>
    <s v="United States"/>
    <x v="38"/>
    <s v="Ohio"/>
    <n v="43229"/>
    <x v="3"/>
    <s v="TEC-CO-10001571"/>
    <x v="2"/>
    <s v="Copiers"/>
    <s v="Sharp 1540cs Digital Laser Copier"/>
    <n v="659.98800000000006"/>
    <n v="2"/>
    <n v="0.4"/>
    <n v="109.998"/>
  </r>
  <r>
    <n v="4493"/>
    <s v="CA-2014-150798"/>
    <d v="2014-12-01T00:00:00"/>
    <x v="544"/>
    <x v="0"/>
    <s v="JK-15730"/>
    <s v="Joe Kamberova"/>
    <s v="Consumer"/>
    <s v="United States"/>
    <x v="38"/>
    <s v="Ohio"/>
    <n v="43229"/>
    <x v="3"/>
    <s v="FUR-FU-10000221"/>
    <x v="0"/>
    <s v="Furnishings"/>
    <s v="Master Caster Door Stop, Brown"/>
    <n v="8.1280000000000001"/>
    <n v="2"/>
    <n v="0.2"/>
    <n v="1.4224000000000001"/>
  </r>
  <r>
    <n v="4494"/>
    <s v="CA-2014-150798"/>
    <d v="2014-12-01T00:00:00"/>
    <x v="544"/>
    <x v="0"/>
    <s v="JK-15730"/>
    <s v="Joe Kamberova"/>
    <s v="Consumer"/>
    <s v="United States"/>
    <x v="38"/>
    <s v="Ohio"/>
    <n v="43229"/>
    <x v="3"/>
    <s v="OFF-PA-10001972"/>
    <x v="1"/>
    <s v="Paper"/>
    <s v="Xerox 214"/>
    <n v="36.287999999999997"/>
    <n v="7"/>
    <n v="0.2"/>
    <n v="12.700799999999999"/>
  </r>
  <r>
    <n v="4495"/>
    <s v="CA-2014-150798"/>
    <d v="2014-12-01T00:00:00"/>
    <x v="544"/>
    <x v="0"/>
    <s v="JK-15730"/>
    <s v="Joe Kamberova"/>
    <s v="Consumer"/>
    <s v="United States"/>
    <x v="38"/>
    <s v="Ohio"/>
    <n v="43229"/>
    <x v="3"/>
    <s v="FUR-CH-10000015"/>
    <x v="0"/>
    <s v="Chairs"/>
    <s v="Hon Multipurpose Stacking Arm Chairs"/>
    <n v="909.72"/>
    <n v="6"/>
    <n v="0.3"/>
    <n v="-51.983999999999902"/>
  </r>
  <r>
    <n v="4496"/>
    <s v="CA-2017-112753"/>
    <d v="2017-06-18T00:00:00"/>
    <x v="266"/>
    <x v="1"/>
    <s v="CC-12670"/>
    <s v="Craig Carreira"/>
    <s v="Consumer"/>
    <s v="United States"/>
    <x v="1"/>
    <s v="California"/>
    <n v="90032"/>
    <x v="1"/>
    <s v="FUR-BO-10004015"/>
    <x v="0"/>
    <s v="Bookcases"/>
    <s v="Bush Andora Bookcase, Maple/Graphite Gray Finish"/>
    <n v="917.92349999999999"/>
    <n v="9"/>
    <n v="0.15"/>
    <n v="75.593699999999899"/>
  </r>
  <r>
    <n v="4497"/>
    <s v="CA-2017-112753"/>
    <d v="2017-06-18T00:00:00"/>
    <x v="266"/>
    <x v="1"/>
    <s v="CC-12670"/>
    <s v="Craig Carreira"/>
    <s v="Consumer"/>
    <s v="United States"/>
    <x v="1"/>
    <s v="California"/>
    <n v="90032"/>
    <x v="1"/>
    <s v="OFF-PA-10002036"/>
    <x v="1"/>
    <s v="Paper"/>
    <s v="Xerox 1930"/>
    <n v="38.880000000000003"/>
    <n v="6"/>
    <n v="0"/>
    <n v="19.051200000000001"/>
  </r>
  <r>
    <n v="4498"/>
    <s v="CA-2017-155075"/>
    <d v="2017-12-02T00:00:00"/>
    <x v="784"/>
    <x v="1"/>
    <s v="GW-14605"/>
    <s v="Giulietta Weimer"/>
    <s v="Consumer"/>
    <s v="United States"/>
    <x v="10"/>
    <s v="Pennsylvania"/>
    <n v="19140"/>
    <x v="3"/>
    <s v="OFF-BI-10003650"/>
    <x v="1"/>
    <s v="Binders"/>
    <s v="GBC DocuBind 300 Electric Binding Machine"/>
    <n v="631.17600000000004"/>
    <n v="4"/>
    <n v="0.7"/>
    <n v="-462.86239999999998"/>
  </r>
  <r>
    <n v="4499"/>
    <s v="CA-2014-103401"/>
    <d v="2014-11-21T00:00:00"/>
    <x v="158"/>
    <x v="1"/>
    <s v="GR-14560"/>
    <s v="Georgia Rosenberg"/>
    <s v="Corporate"/>
    <s v="United States"/>
    <x v="8"/>
    <s v="California"/>
    <n v="94110"/>
    <x v="1"/>
    <s v="OFF-PA-10003309"/>
    <x v="1"/>
    <s v="Paper"/>
    <s v="Xerox 211"/>
    <n v="12.96"/>
    <n v="2"/>
    <n v="0"/>
    <n v="6.2207999999999997"/>
  </r>
  <r>
    <n v="4500"/>
    <s v="CA-2016-124814"/>
    <d v="2016-04-10T00:00:00"/>
    <x v="438"/>
    <x v="1"/>
    <s v="FM-14215"/>
    <s v="Filia McAdams"/>
    <s v="Corporate"/>
    <s v="United States"/>
    <x v="329"/>
    <s v="California"/>
    <n v="93309"/>
    <x v="1"/>
    <s v="OFF-PA-10002787"/>
    <x v="1"/>
    <s v="Paper"/>
    <s v="Xerox 227"/>
    <n v="12.96"/>
    <n v="2"/>
    <n v="0"/>
    <n v="6.2207999999999997"/>
  </r>
  <r>
    <n v="4501"/>
    <s v="CA-2016-124814"/>
    <d v="2016-04-10T00:00:00"/>
    <x v="438"/>
    <x v="1"/>
    <s v="FM-14215"/>
    <s v="Filia McAdams"/>
    <s v="Corporate"/>
    <s v="United States"/>
    <x v="329"/>
    <s v="California"/>
    <n v="93309"/>
    <x v="1"/>
    <s v="OFF-BI-10000174"/>
    <x v="1"/>
    <s v="Binders"/>
    <s v="Wilson Jones Clip &amp; Carry Folder Binder Tool for Ring Binders, Clear"/>
    <n v="23.2"/>
    <n v="5"/>
    <n v="0.2"/>
    <n v="8.1199999999999992"/>
  </r>
  <r>
    <n v="4502"/>
    <s v="CA-2014-116757"/>
    <d v="2014-06-30T00:00:00"/>
    <x v="864"/>
    <x v="1"/>
    <s v="MS-17980"/>
    <s v="Michael Stewart"/>
    <s v="Corporate"/>
    <s v="United States"/>
    <x v="12"/>
    <s v="Texas"/>
    <n v="77095"/>
    <x v="2"/>
    <s v="OFF-PA-10002005"/>
    <x v="1"/>
    <s v="Paper"/>
    <s v="Xerox 225"/>
    <n v="25.92"/>
    <n v="5"/>
    <n v="0.2"/>
    <n v="9.0719999999999992"/>
  </r>
  <r>
    <n v="4503"/>
    <s v="CA-2014-116757"/>
    <d v="2014-06-30T00:00:00"/>
    <x v="864"/>
    <x v="1"/>
    <s v="MS-17980"/>
    <s v="Michael Stewart"/>
    <s v="Corporate"/>
    <s v="United States"/>
    <x v="12"/>
    <s v="Texas"/>
    <n v="77095"/>
    <x v="2"/>
    <s v="OFF-FA-10002815"/>
    <x v="1"/>
    <s v="Fasteners"/>
    <s v="Staples"/>
    <n v="21.312000000000001"/>
    <n v="6"/>
    <n v="0.2"/>
    <n v="7.1928000000000001"/>
  </r>
  <r>
    <n v="4504"/>
    <s v="US-2014-138247"/>
    <d v="2014-12-24T00:00:00"/>
    <x v="473"/>
    <x v="1"/>
    <s v="BF-11170"/>
    <s v="Ben Ferrer"/>
    <s v="Home Office"/>
    <s v="United States"/>
    <x v="1"/>
    <s v="California"/>
    <n v="90045"/>
    <x v="1"/>
    <s v="TEC-PH-10000213"/>
    <x v="2"/>
    <s v="Phones"/>
    <s v="Seidio BD2-HK3IPH5-BK DILEX Case and Holster Combo for Apple iPhone 5/5s - Black"/>
    <n v="173.65600000000001"/>
    <n v="7"/>
    <n v="0.2"/>
    <n v="17.365600000000001"/>
  </r>
  <r>
    <n v="4505"/>
    <s v="US-2014-138247"/>
    <d v="2014-12-24T00:00:00"/>
    <x v="473"/>
    <x v="1"/>
    <s v="BF-11170"/>
    <s v="Ben Ferrer"/>
    <s v="Home Office"/>
    <s v="United States"/>
    <x v="1"/>
    <s v="California"/>
    <n v="90045"/>
    <x v="1"/>
    <s v="OFF-AP-10000828"/>
    <x v="1"/>
    <s v="Appliances"/>
    <s v="Avanti 4.4 Cu. Ft. Refrigerator"/>
    <n v="361.96"/>
    <n v="2"/>
    <n v="0"/>
    <n v="101.3488"/>
  </r>
  <r>
    <n v="4506"/>
    <s v="US-2014-138247"/>
    <d v="2014-12-24T00:00:00"/>
    <x v="473"/>
    <x v="1"/>
    <s v="BF-11170"/>
    <s v="Ben Ferrer"/>
    <s v="Home Office"/>
    <s v="United States"/>
    <x v="1"/>
    <s v="California"/>
    <n v="90045"/>
    <x v="1"/>
    <s v="TEC-AC-10004708"/>
    <x v="2"/>
    <s v="Accessories"/>
    <s v="Sony 32GB Class 10 Micro SDHC R40 Memory Card"/>
    <n v="62.85"/>
    <n v="3"/>
    <n v="0"/>
    <n v="13.198499999999999"/>
  </r>
  <r>
    <n v="4507"/>
    <s v="US-2014-138247"/>
    <d v="2014-12-24T00:00:00"/>
    <x v="473"/>
    <x v="1"/>
    <s v="BF-11170"/>
    <s v="Ben Ferrer"/>
    <s v="Home Office"/>
    <s v="United States"/>
    <x v="1"/>
    <s v="California"/>
    <n v="90045"/>
    <x v="1"/>
    <s v="TEC-PH-10001530"/>
    <x v="2"/>
    <s v="Phones"/>
    <s v="Cisco Unified IP Phone 7945G VoIP phone"/>
    <n v="818.37599999999998"/>
    <n v="3"/>
    <n v="0.2"/>
    <n v="51.148499999999999"/>
  </r>
  <r>
    <n v="4508"/>
    <s v="US-2014-138247"/>
    <d v="2014-12-24T00:00:00"/>
    <x v="473"/>
    <x v="1"/>
    <s v="BF-11170"/>
    <s v="Ben Ferrer"/>
    <s v="Home Office"/>
    <s v="United States"/>
    <x v="1"/>
    <s v="California"/>
    <n v="90045"/>
    <x v="1"/>
    <s v="OFF-ST-10002301"/>
    <x v="1"/>
    <s v="Storage"/>
    <s v="Tennsco Commercial Shelving"/>
    <n v="20.34"/>
    <n v="1"/>
    <n v="0"/>
    <n v="0.203399999999998"/>
  </r>
  <r>
    <n v="4509"/>
    <s v="US-2014-138247"/>
    <d v="2014-12-24T00:00:00"/>
    <x v="473"/>
    <x v="1"/>
    <s v="BF-11170"/>
    <s v="Ben Ferrer"/>
    <s v="Home Office"/>
    <s v="United States"/>
    <x v="1"/>
    <s v="California"/>
    <n v="90045"/>
    <x v="1"/>
    <s v="FUR-FU-10002554"/>
    <x v="0"/>
    <s v="Furnishings"/>
    <s v="Westinghouse Floor Lamp with Metal Mesh Shade, Black"/>
    <n v="23.99"/>
    <n v="1"/>
    <n v="0"/>
    <n v="5.5176999999999996"/>
  </r>
  <r>
    <n v="4510"/>
    <s v="CA-2017-167003"/>
    <d v="2017-05-23T00:00:00"/>
    <x v="990"/>
    <x v="1"/>
    <s v="VS-21820"/>
    <s v="Vivek Sundaresam"/>
    <s v="Consumer"/>
    <s v="United States"/>
    <x v="1"/>
    <s v="California"/>
    <n v="90036"/>
    <x v="1"/>
    <s v="FUR-TA-10001520"/>
    <x v="0"/>
    <s v="Tables"/>
    <s v="Lesro Sheffield Collection Coffee Table, End Table, Center Table, Corner Table"/>
    <n v="171.28800000000001"/>
    <n v="3"/>
    <n v="0.2"/>
    <n v="-6.4233000000000304"/>
  </r>
  <r>
    <n v="4511"/>
    <s v="CA-2016-119935"/>
    <d v="2016-11-10T00:00:00"/>
    <x v="954"/>
    <x v="1"/>
    <s v="KM-16225"/>
    <s v="Kalyca Meade"/>
    <s v="Corporate"/>
    <s v="United States"/>
    <x v="24"/>
    <s v="Missouri"/>
    <n v="65807"/>
    <x v="2"/>
    <s v="FUR-FU-10001085"/>
    <x v="0"/>
    <s v="Furnishings"/>
    <s v="3M Polarizing Light Filter Sleeves"/>
    <n v="37.299999999999997"/>
    <n v="2"/>
    <n v="0"/>
    <n v="17.158000000000001"/>
  </r>
  <r>
    <n v="4512"/>
    <s v="CA-2016-119935"/>
    <d v="2016-11-10T00:00:00"/>
    <x v="954"/>
    <x v="1"/>
    <s v="KM-16225"/>
    <s v="Kalyca Meade"/>
    <s v="Corporate"/>
    <s v="United States"/>
    <x v="24"/>
    <s v="Missouri"/>
    <n v="65807"/>
    <x v="2"/>
    <s v="OFF-BI-10001597"/>
    <x v="1"/>
    <s v="Binders"/>
    <s v="Wilson Jones Ledger-Size, Piano-Hinge Binder, 2&quot;, Blue"/>
    <n v="81.96"/>
    <n v="2"/>
    <n v="0"/>
    <n v="39.340800000000002"/>
  </r>
  <r>
    <n v="4513"/>
    <s v="CA-2016-118969"/>
    <d v="2016-10-02T00:00:00"/>
    <x v="767"/>
    <x v="2"/>
    <s v="LP-17095"/>
    <s v="Liz Preis"/>
    <s v="Consumer"/>
    <s v="United States"/>
    <x v="42"/>
    <s v="Arizona"/>
    <n v="85023"/>
    <x v="1"/>
    <s v="OFF-BI-10002429"/>
    <x v="1"/>
    <s v="Binders"/>
    <s v="Premier Elliptical Ring Binder, Black"/>
    <n v="54.792000000000002"/>
    <n v="6"/>
    <n v="0.7"/>
    <n v="-40.180799999999998"/>
  </r>
  <r>
    <n v="4514"/>
    <s v="CA-2016-145240"/>
    <d v="2016-09-06T00:00:00"/>
    <x v="1054"/>
    <x v="2"/>
    <s v="BG-11740"/>
    <s v="Bruce Geld"/>
    <s v="Consumer"/>
    <s v="United States"/>
    <x v="12"/>
    <s v="Texas"/>
    <n v="77070"/>
    <x v="2"/>
    <s v="OFF-ST-10001590"/>
    <x v="1"/>
    <s v="Storage"/>
    <s v="Tenex Personal Project File with Scoop Front Design, Black"/>
    <n v="10.784000000000001"/>
    <n v="1"/>
    <n v="0.2"/>
    <n v="0.80879999999999896"/>
  </r>
  <r>
    <n v="4515"/>
    <s v="CA-2016-120873"/>
    <d v="2016-10-27T00:00:00"/>
    <x v="97"/>
    <x v="0"/>
    <s v="BW-11200"/>
    <s v="Ben Wallace"/>
    <s v="Consumer"/>
    <s v="United States"/>
    <x v="409"/>
    <s v="Virginia"/>
    <n v="23666"/>
    <x v="0"/>
    <s v="FUR-CH-10000847"/>
    <x v="0"/>
    <s v="Chairs"/>
    <s v="Global Executive Mid-Back Manager's Chair"/>
    <n v="290.98"/>
    <n v="1"/>
    <n v="0"/>
    <n v="75.654799999999994"/>
  </r>
  <r>
    <n v="4516"/>
    <s v="US-2017-111920"/>
    <d v="2017-10-22T00:00:00"/>
    <x v="215"/>
    <x v="1"/>
    <s v="PS-18970"/>
    <s v="Paul Stevenson"/>
    <s v="Home Office"/>
    <s v="United States"/>
    <x v="251"/>
    <s v="Oklahoma"/>
    <n v="74133"/>
    <x v="2"/>
    <s v="OFF-AR-10003179"/>
    <x v="1"/>
    <s v="Art"/>
    <s v="Dixon Ticonderoga Core-Lock Colored Pencils"/>
    <n v="36.44"/>
    <n v="4"/>
    <n v="0"/>
    <n v="12.0252"/>
  </r>
  <r>
    <n v="4517"/>
    <s v="US-2016-128678"/>
    <d v="2016-09-15T00:00:00"/>
    <x v="369"/>
    <x v="1"/>
    <s v="RB-19570"/>
    <s v="Rob Beeghly"/>
    <s v="Consumer"/>
    <s v="United States"/>
    <x v="4"/>
    <s v="Washington"/>
    <n v="98105"/>
    <x v="1"/>
    <s v="OFF-PA-10000807"/>
    <x v="1"/>
    <s v="Paper"/>
    <s v="TOPS &quot;Important Message&quot; Pads, Canary, 4-1/4 x 5-1/2, 50 Sheets per Pad"/>
    <n v="21.4"/>
    <n v="5"/>
    <n v="0"/>
    <n v="10.058"/>
  </r>
  <r>
    <n v="4518"/>
    <s v="US-2016-128678"/>
    <d v="2016-09-15T00:00:00"/>
    <x v="369"/>
    <x v="1"/>
    <s v="RB-19570"/>
    <s v="Rob Beeghly"/>
    <s v="Consumer"/>
    <s v="United States"/>
    <x v="4"/>
    <s v="Washington"/>
    <n v="98105"/>
    <x v="1"/>
    <s v="OFF-BI-10002103"/>
    <x v="1"/>
    <s v="Binders"/>
    <s v="Cardinal Slant-D Ring Binder, Heavy Gauge Vinyl"/>
    <n v="48.664000000000001"/>
    <n v="7"/>
    <n v="0.2"/>
    <n v="15.815799999999999"/>
  </r>
  <r>
    <n v="4519"/>
    <s v="CA-2016-101385"/>
    <d v="2016-09-25T00:00:00"/>
    <x v="152"/>
    <x v="1"/>
    <s v="JW-16075"/>
    <s v="Julia West"/>
    <s v="Consumer"/>
    <s v="United States"/>
    <x v="8"/>
    <s v="California"/>
    <n v="94109"/>
    <x v="1"/>
    <s v="OFF-AR-10004441"/>
    <x v="1"/>
    <s v="Art"/>
    <s v="BIC Brite Liner Highlighters"/>
    <n v="16.559999999999999"/>
    <n v="4"/>
    <n v="0"/>
    <n v="6.9551999999999996"/>
  </r>
  <r>
    <n v="4520"/>
    <s v="CA-2017-107167"/>
    <d v="2017-06-10T00:00:00"/>
    <x v="1055"/>
    <x v="1"/>
    <s v="ND-18460"/>
    <s v="Neil Ducich"/>
    <s v="Corporate"/>
    <s v="United States"/>
    <x v="108"/>
    <s v="Florida"/>
    <n v="32216"/>
    <x v="0"/>
    <s v="OFF-ST-10003805"/>
    <x v="1"/>
    <s v="Storage"/>
    <s v="24 Capacity Maxi Data Binder Racks, Pearl"/>
    <n v="1347.52"/>
    <n v="8"/>
    <n v="0.2"/>
    <n v="84.219999999999899"/>
  </r>
  <r>
    <n v="4521"/>
    <s v="CA-2014-109491"/>
    <d v="2014-02-20T00:00:00"/>
    <x v="1056"/>
    <x v="1"/>
    <s v="LC-16930"/>
    <s v="Linda Cazamias"/>
    <s v="Corporate"/>
    <s v="United States"/>
    <x v="102"/>
    <s v="Indiana"/>
    <n v="47374"/>
    <x v="2"/>
    <s v="TEC-AC-10001284"/>
    <x v="2"/>
    <s v="Accessories"/>
    <s v="Enermax Briskie RF Wireless Keyboard and Mouse Combo"/>
    <n v="62.31"/>
    <n v="3"/>
    <n v="0"/>
    <n v="22.4316"/>
  </r>
  <r>
    <n v="4522"/>
    <s v="CA-2014-109491"/>
    <d v="2014-02-20T00:00:00"/>
    <x v="1056"/>
    <x v="1"/>
    <s v="LC-16930"/>
    <s v="Linda Cazamias"/>
    <s v="Corporate"/>
    <s v="United States"/>
    <x v="102"/>
    <s v="Indiana"/>
    <n v="47374"/>
    <x v="2"/>
    <s v="FUR-FU-10000221"/>
    <x v="0"/>
    <s v="Furnishings"/>
    <s v="Master Caster Door Stop, Brown"/>
    <n v="20.32"/>
    <n v="4"/>
    <n v="0"/>
    <n v="6.9088000000000003"/>
  </r>
  <r>
    <n v="4523"/>
    <s v="CA-2017-105445"/>
    <d v="2017-02-20T00:00:00"/>
    <x v="912"/>
    <x v="0"/>
    <s v="BP-11095"/>
    <s v="Bart Pistole"/>
    <s v="Corporate"/>
    <s v="United States"/>
    <x v="103"/>
    <s v="Colorado"/>
    <n v="80027"/>
    <x v="1"/>
    <s v="OFF-FA-10001229"/>
    <x v="1"/>
    <s v="Fasteners"/>
    <s v="Staples"/>
    <n v="9.4320000000000004"/>
    <n v="3"/>
    <n v="0.2"/>
    <n v="3.0653999999999999"/>
  </r>
  <r>
    <n v="4524"/>
    <s v="CA-2014-107454"/>
    <d v="2014-11-02T00:00:00"/>
    <x v="1057"/>
    <x v="1"/>
    <s v="RD-19720"/>
    <s v="Roger Demir"/>
    <s v="Consumer"/>
    <s v="United States"/>
    <x v="20"/>
    <s v="New York"/>
    <n v="10024"/>
    <x v="3"/>
    <s v="OFF-LA-10001569"/>
    <x v="1"/>
    <s v="Labels"/>
    <s v="Avery 499"/>
    <n v="34.86"/>
    <n v="7"/>
    <n v="0"/>
    <n v="16.035599999999999"/>
  </r>
  <r>
    <n v="4525"/>
    <s v="CA-2014-107454"/>
    <d v="2014-11-02T00:00:00"/>
    <x v="1057"/>
    <x v="1"/>
    <s v="RD-19720"/>
    <s v="Roger Demir"/>
    <s v="Consumer"/>
    <s v="United States"/>
    <x v="20"/>
    <s v="New York"/>
    <n v="10024"/>
    <x v="3"/>
    <s v="FUR-FU-10004018"/>
    <x v="0"/>
    <s v="Furnishings"/>
    <s v="Tensor Computer Mounted Lamp"/>
    <n v="89.34"/>
    <n v="6"/>
    <n v="0"/>
    <n v="24.1218"/>
  </r>
  <r>
    <n v="4526"/>
    <s v="US-2017-105046"/>
    <d v="2017-07-17T00:00:00"/>
    <x v="989"/>
    <x v="1"/>
    <s v="BE-11335"/>
    <s v="Bill Eplett"/>
    <s v="Home Office"/>
    <s v="United States"/>
    <x v="410"/>
    <s v="New York"/>
    <n v="13440"/>
    <x v="3"/>
    <s v="TEC-PH-10004536"/>
    <x v="2"/>
    <s v="Phones"/>
    <s v="Avaya 5420 Digital phone"/>
    <n v="269.98"/>
    <n v="2"/>
    <n v="0"/>
    <n v="67.495000000000005"/>
  </r>
  <r>
    <n v="4527"/>
    <s v="US-2017-105046"/>
    <d v="2017-07-17T00:00:00"/>
    <x v="989"/>
    <x v="1"/>
    <s v="BE-11335"/>
    <s v="Bill Eplett"/>
    <s v="Home Office"/>
    <s v="United States"/>
    <x v="410"/>
    <s v="New York"/>
    <n v="13440"/>
    <x v="3"/>
    <s v="OFF-PA-10004353"/>
    <x v="1"/>
    <s v="Paper"/>
    <s v="Southworth 25% Cotton Premium Laser Paper and Envelopes"/>
    <n v="99.9"/>
    <n v="5"/>
    <n v="0"/>
    <n v="47.951999999999998"/>
  </r>
  <r>
    <n v="4528"/>
    <s v="US-2017-105046"/>
    <d v="2017-07-17T00:00:00"/>
    <x v="989"/>
    <x v="1"/>
    <s v="BE-11335"/>
    <s v="Bill Eplett"/>
    <s v="Home Office"/>
    <s v="United States"/>
    <x v="410"/>
    <s v="New York"/>
    <n v="13440"/>
    <x v="3"/>
    <s v="FUR-FU-10004848"/>
    <x v="0"/>
    <s v="Furnishings"/>
    <s v="DAX Solid Wood Frames"/>
    <n v="39.08"/>
    <n v="4"/>
    <n v="0"/>
    <n v="14.4596"/>
  </r>
  <r>
    <n v="4529"/>
    <s v="CA-2017-152856"/>
    <d v="2017-09-08T00:00:00"/>
    <x v="643"/>
    <x v="0"/>
    <s v="RS-19765"/>
    <s v="Roland Schwarz"/>
    <s v="Corporate"/>
    <s v="United States"/>
    <x v="292"/>
    <s v="Ohio"/>
    <n v="43302"/>
    <x v="3"/>
    <s v="TEC-AC-10004864"/>
    <x v="2"/>
    <s v="Accessories"/>
    <s v="Memorex Micro Travel Drive 32 GB"/>
    <n v="116.83199999999999"/>
    <n v="4"/>
    <n v="0.2"/>
    <n v="33.589199999999998"/>
  </r>
  <r>
    <n v="4530"/>
    <s v="CA-2016-134691"/>
    <d v="2016-11-14T00:00:00"/>
    <x v="1058"/>
    <x v="1"/>
    <s v="KC-16540"/>
    <s v="Kelly Collister"/>
    <s v="Consumer"/>
    <s v="United States"/>
    <x v="12"/>
    <s v="Texas"/>
    <n v="77041"/>
    <x v="2"/>
    <s v="OFF-BI-10002393"/>
    <x v="1"/>
    <s v="Binders"/>
    <s v="Binder Posts"/>
    <n v="2.2959999999999998"/>
    <n v="2"/>
    <n v="0.8"/>
    <n v="-3.9032"/>
  </r>
  <r>
    <n v="4531"/>
    <s v="CA-2016-118759"/>
    <d v="2016-11-14T00:00:00"/>
    <x v="398"/>
    <x v="2"/>
    <s v="MB-17305"/>
    <s v="Maria Bertelson"/>
    <s v="Consumer"/>
    <s v="United States"/>
    <x v="20"/>
    <s v="New York"/>
    <n v="10009"/>
    <x v="3"/>
    <s v="FUR-CH-10002335"/>
    <x v="0"/>
    <s v="Chairs"/>
    <s v="Hon GuestStacker Chair"/>
    <n v="408.00599999999997"/>
    <n v="2"/>
    <n v="0.1"/>
    <n v="72.534400000000005"/>
  </r>
  <r>
    <n v="4532"/>
    <s v="CA-2016-118759"/>
    <d v="2016-11-14T00:00:00"/>
    <x v="398"/>
    <x v="2"/>
    <s v="MB-17305"/>
    <s v="Maria Bertelson"/>
    <s v="Consumer"/>
    <s v="United States"/>
    <x v="20"/>
    <s v="New York"/>
    <n v="10009"/>
    <x v="3"/>
    <s v="OFF-ST-10001590"/>
    <x v="1"/>
    <s v="Storage"/>
    <s v="Tenex Personal Project File with Scoop Front Design, Black"/>
    <n v="40.44"/>
    <n v="3"/>
    <n v="0"/>
    <n v="10.5144"/>
  </r>
  <r>
    <n v="4533"/>
    <s v="CA-2014-140403"/>
    <d v="2014-10-10T00:00:00"/>
    <x v="197"/>
    <x v="3"/>
    <s v="TN-21040"/>
    <s v="Tanja Norvell"/>
    <s v="Home Office"/>
    <s v="United States"/>
    <x v="286"/>
    <s v="California"/>
    <n v="95336"/>
    <x v="1"/>
    <s v="FUR-CH-10002774"/>
    <x v="0"/>
    <s v="Chairs"/>
    <s v="Global Deluxe Stacking Chair, Gray"/>
    <n v="122.352"/>
    <n v="3"/>
    <n v="0.2"/>
    <n v="13.7646"/>
  </r>
  <r>
    <n v="4534"/>
    <s v="CA-2014-140403"/>
    <d v="2014-10-10T00:00:00"/>
    <x v="197"/>
    <x v="3"/>
    <s v="TN-21040"/>
    <s v="Tanja Norvell"/>
    <s v="Home Office"/>
    <s v="United States"/>
    <x v="286"/>
    <s v="California"/>
    <n v="95336"/>
    <x v="1"/>
    <s v="OFF-EN-10001219"/>
    <x v="1"/>
    <s v="Envelopes"/>
    <s v="#10- 4 1/8&quot; x 9 1/2&quot; Security-Tint Envelopes"/>
    <n v="15.28"/>
    <n v="2"/>
    <n v="0"/>
    <n v="7.4871999999999996"/>
  </r>
  <r>
    <n v="4535"/>
    <s v="CA-2015-163104"/>
    <d v="2015-03-19T00:00:00"/>
    <x v="211"/>
    <x v="1"/>
    <s v="MC-18130"/>
    <s v="Mike Caudle"/>
    <s v="Corporate"/>
    <s v="United States"/>
    <x v="1"/>
    <s v="California"/>
    <n v="90004"/>
    <x v="1"/>
    <s v="OFF-PA-10001947"/>
    <x v="1"/>
    <s v="Paper"/>
    <s v="Xerox 1974"/>
    <n v="11.96"/>
    <n v="2"/>
    <n v="0"/>
    <n v="5.8604000000000003"/>
  </r>
  <r>
    <n v="4536"/>
    <s v="CA-2017-138464"/>
    <d v="2017-07-08T00:00:00"/>
    <x v="142"/>
    <x v="1"/>
    <s v="VF-21715"/>
    <s v="Vicky Freymann"/>
    <s v="Home Office"/>
    <s v="United States"/>
    <x v="4"/>
    <s v="Washington"/>
    <n v="98115"/>
    <x v="1"/>
    <s v="FUR-FU-10003142"/>
    <x v="0"/>
    <s v="Furnishings"/>
    <s v="Master Big Foot Doorstop, Beige"/>
    <n v="15.84"/>
    <n v="3"/>
    <n v="0"/>
    <n v="4.9104000000000001"/>
  </r>
  <r>
    <n v="4537"/>
    <s v="CA-2017-138464"/>
    <d v="2017-07-08T00:00:00"/>
    <x v="142"/>
    <x v="1"/>
    <s v="VF-21715"/>
    <s v="Vicky Freymann"/>
    <s v="Home Office"/>
    <s v="United States"/>
    <x v="4"/>
    <s v="Washington"/>
    <n v="98115"/>
    <x v="1"/>
    <s v="OFF-BI-10001543"/>
    <x v="1"/>
    <s v="Binders"/>
    <s v="GBC VeloBinder Manual Binding System"/>
    <n v="86.376000000000005"/>
    <n v="3"/>
    <n v="0.2"/>
    <n v="30.2316"/>
  </r>
  <r>
    <n v="4538"/>
    <s v="CA-2017-138464"/>
    <d v="2017-07-08T00:00:00"/>
    <x v="142"/>
    <x v="1"/>
    <s v="VF-21715"/>
    <s v="Vicky Freymann"/>
    <s v="Home Office"/>
    <s v="United States"/>
    <x v="4"/>
    <s v="Washington"/>
    <n v="98115"/>
    <x v="1"/>
    <s v="OFF-AR-10003560"/>
    <x v="1"/>
    <s v="Art"/>
    <s v="Zebra Zazzle Fluorescent Highlighters"/>
    <n v="18.239999999999998"/>
    <n v="3"/>
    <n v="0"/>
    <n v="6.2016"/>
  </r>
  <r>
    <n v="4539"/>
    <s v="CA-2017-138464"/>
    <d v="2017-07-08T00:00:00"/>
    <x v="142"/>
    <x v="1"/>
    <s v="VF-21715"/>
    <s v="Vicky Freymann"/>
    <s v="Home Office"/>
    <s v="United States"/>
    <x v="4"/>
    <s v="Washington"/>
    <n v="98115"/>
    <x v="1"/>
    <s v="OFF-AR-10004757"/>
    <x v="1"/>
    <s v="Art"/>
    <s v="Crayola Colored Pencils"/>
    <n v="13.12"/>
    <n v="4"/>
    <n v="0"/>
    <n v="4.3296000000000001"/>
  </r>
  <r>
    <n v="4540"/>
    <s v="CA-2015-104129"/>
    <d v="2015-02-27T00:00:00"/>
    <x v="932"/>
    <x v="1"/>
    <s v="ES-14080"/>
    <s v="Erin Smith"/>
    <s v="Corporate"/>
    <s v="United States"/>
    <x v="205"/>
    <s v="Rhode Island"/>
    <n v="2908"/>
    <x v="3"/>
    <s v="TEC-PH-10003800"/>
    <x v="2"/>
    <s v="Phones"/>
    <s v="i.Sound Portable Power - 8000 mAh"/>
    <n v="105.98"/>
    <n v="2"/>
    <n v="0"/>
    <n v="1.0598000000000001"/>
  </r>
  <r>
    <n v="4541"/>
    <s v="CA-2015-104129"/>
    <d v="2015-02-27T00:00:00"/>
    <x v="932"/>
    <x v="1"/>
    <s v="ES-14080"/>
    <s v="Erin Smith"/>
    <s v="Corporate"/>
    <s v="United States"/>
    <x v="205"/>
    <s v="Rhode Island"/>
    <n v="2908"/>
    <x v="3"/>
    <s v="FUR-TA-10004152"/>
    <x v="0"/>
    <s v="Tables"/>
    <s v="Barricks 18&quot; x 48&quot; Non-Folding Utility Table with Bottom Storage Shelf"/>
    <n v="493.92"/>
    <n v="7"/>
    <n v="0.3"/>
    <n v="-28.224"/>
  </r>
  <r>
    <n v="4542"/>
    <s v="US-2017-132206"/>
    <d v="2017-06-16T00:00:00"/>
    <x v="329"/>
    <x v="1"/>
    <s v="MK-17905"/>
    <s v="Michael Kennedy"/>
    <s v="Corporate"/>
    <s v="United States"/>
    <x v="22"/>
    <s v="Illinois"/>
    <n v="60653"/>
    <x v="2"/>
    <s v="OFF-BI-10000756"/>
    <x v="1"/>
    <s v="Binders"/>
    <s v="Storex DuraTech Recycled Plastic Frosted Binders"/>
    <n v="5.9359999999999999"/>
    <n v="7"/>
    <n v="0.8"/>
    <n v="-8.9039999999999999"/>
  </r>
  <r>
    <n v="4543"/>
    <s v="CA-2017-113474"/>
    <d v="2017-03-30T00:00:00"/>
    <x v="866"/>
    <x v="2"/>
    <s v="TM-21490"/>
    <s v="Tony Molinari"/>
    <s v="Consumer"/>
    <s v="United States"/>
    <x v="268"/>
    <s v="Oklahoma"/>
    <n v="73120"/>
    <x v="2"/>
    <s v="OFF-EN-10004206"/>
    <x v="1"/>
    <s v="Envelopes"/>
    <s v="Multimedia Mailers"/>
    <n v="325.86"/>
    <n v="2"/>
    <n v="0"/>
    <n v="149.8956"/>
  </r>
  <r>
    <n v="4544"/>
    <s v="CA-2015-126557"/>
    <d v="2015-07-12T00:00:00"/>
    <x v="1059"/>
    <x v="0"/>
    <s v="RL-19615"/>
    <s v="Rob Lucas"/>
    <s v="Consumer"/>
    <s v="United States"/>
    <x v="22"/>
    <s v="Illinois"/>
    <n v="60610"/>
    <x v="2"/>
    <s v="FUR-CH-10004477"/>
    <x v="0"/>
    <s v="Chairs"/>
    <s v="Global Push Button Manager's Chair, Indigo"/>
    <n v="383.60700000000003"/>
    <n v="9"/>
    <n v="0.3"/>
    <n v="-5.4801000000000197"/>
  </r>
  <r>
    <n v="4545"/>
    <s v="CA-2015-126557"/>
    <d v="2015-07-12T00:00:00"/>
    <x v="1059"/>
    <x v="0"/>
    <s v="RL-19615"/>
    <s v="Rob Lucas"/>
    <s v="Consumer"/>
    <s v="United States"/>
    <x v="22"/>
    <s v="Illinois"/>
    <n v="60610"/>
    <x v="2"/>
    <s v="TEC-PH-10003505"/>
    <x v="2"/>
    <s v="Phones"/>
    <s v="Geemarc AmpliPOWER60"/>
    <n v="148.47999999999999"/>
    <n v="2"/>
    <n v="0.2"/>
    <n v="16.704000000000001"/>
  </r>
  <r>
    <n v="4546"/>
    <s v="CA-2015-126557"/>
    <d v="2015-07-12T00:00:00"/>
    <x v="1059"/>
    <x v="0"/>
    <s v="RL-19615"/>
    <s v="Rob Lucas"/>
    <s v="Consumer"/>
    <s v="United States"/>
    <x v="22"/>
    <s v="Illinois"/>
    <n v="60610"/>
    <x v="2"/>
    <s v="TEC-PH-10000526"/>
    <x v="2"/>
    <s v="Phones"/>
    <s v="Vtech CS6719"/>
    <n v="537.54399999999998"/>
    <n v="7"/>
    <n v="0.2"/>
    <n v="53.754399999999997"/>
  </r>
  <r>
    <n v="4547"/>
    <s v="CA-2015-126557"/>
    <d v="2015-07-12T00:00:00"/>
    <x v="1059"/>
    <x v="0"/>
    <s v="RL-19615"/>
    <s v="Rob Lucas"/>
    <s v="Consumer"/>
    <s v="United States"/>
    <x v="22"/>
    <s v="Illinois"/>
    <n v="60610"/>
    <x v="2"/>
    <s v="OFF-BI-10003314"/>
    <x v="1"/>
    <s v="Binders"/>
    <s v="Tuff Stuff Recycled Round Ring Binders"/>
    <n v="1.9279999999999999"/>
    <n v="2"/>
    <n v="0.8"/>
    <n v="-2.9883999999999999"/>
  </r>
  <r>
    <n v="4548"/>
    <s v="CA-2015-126557"/>
    <d v="2015-07-12T00:00:00"/>
    <x v="1059"/>
    <x v="0"/>
    <s v="RL-19615"/>
    <s v="Rob Lucas"/>
    <s v="Consumer"/>
    <s v="United States"/>
    <x v="22"/>
    <s v="Illinois"/>
    <n v="60610"/>
    <x v="2"/>
    <s v="OFF-AR-10003190"/>
    <x v="1"/>
    <s v="Art"/>
    <s v="Newell 32"/>
    <n v="6.9119999999999999"/>
    <n v="3"/>
    <n v="0.2"/>
    <n v="0.69120000000000004"/>
  </r>
  <r>
    <n v="4549"/>
    <s v="CA-2015-126557"/>
    <d v="2015-07-12T00:00:00"/>
    <x v="1059"/>
    <x v="0"/>
    <s v="RL-19615"/>
    <s v="Rob Lucas"/>
    <s v="Consumer"/>
    <s v="United States"/>
    <x v="22"/>
    <s v="Illinois"/>
    <n v="60610"/>
    <x v="2"/>
    <s v="FUR-FU-10001861"/>
    <x v="0"/>
    <s v="Furnishings"/>
    <s v="Floodlight Indoor Halogen Bulbs, 1 Bulb per Pack, 60 Watts"/>
    <n v="7.76"/>
    <n v="1"/>
    <n v="0.6"/>
    <n v="-2.1339999999999999"/>
  </r>
  <r>
    <n v="4550"/>
    <s v="CA-2015-126557"/>
    <d v="2015-07-12T00:00:00"/>
    <x v="1059"/>
    <x v="0"/>
    <s v="RL-19615"/>
    <s v="Rob Lucas"/>
    <s v="Consumer"/>
    <s v="United States"/>
    <x v="22"/>
    <s v="Illinois"/>
    <n v="60610"/>
    <x v="2"/>
    <s v="TEC-PH-10003963"/>
    <x v="2"/>
    <s v="Phones"/>
    <s v="GE 2-Jack Phone Line Splitter"/>
    <n v="659.16800000000001"/>
    <n v="4"/>
    <n v="0.2"/>
    <n v="49.437600000000003"/>
  </r>
  <r>
    <n v="4551"/>
    <s v="US-2017-107636"/>
    <d v="2017-04-30T00:00:00"/>
    <x v="1060"/>
    <x v="2"/>
    <s v="NM-18520"/>
    <s v="Neoma Murray"/>
    <s v="Consumer"/>
    <s v="United States"/>
    <x v="91"/>
    <s v="Connecticut"/>
    <n v="6040"/>
    <x v="3"/>
    <s v="OFF-LA-10003388"/>
    <x v="1"/>
    <s v="Labels"/>
    <s v="Avery 5"/>
    <n v="5.76"/>
    <n v="2"/>
    <n v="0"/>
    <n v="2.8224"/>
  </r>
  <r>
    <n v="4552"/>
    <s v="US-2014-165862"/>
    <d v="2014-07-13T00:00:00"/>
    <x v="137"/>
    <x v="1"/>
    <s v="GK-14620"/>
    <s v="Grace Kelly"/>
    <s v="Corporate"/>
    <s v="United States"/>
    <x v="1"/>
    <s v="California"/>
    <n v="90049"/>
    <x v="1"/>
    <s v="FUR-TA-10002855"/>
    <x v="0"/>
    <s v="Tables"/>
    <s v="Bevis Round Conference Table Top &amp; Single Column Base"/>
    <n v="351.21600000000001"/>
    <n v="3"/>
    <n v="0.2"/>
    <n v="4.3901999999999797"/>
  </r>
  <r>
    <n v="4553"/>
    <s v="US-2014-106334"/>
    <d v="2014-12-27T00:00:00"/>
    <x v="302"/>
    <x v="1"/>
    <s v="JF-15490"/>
    <s v="Jeremy Farry"/>
    <s v="Consumer"/>
    <s v="United States"/>
    <x v="8"/>
    <s v="California"/>
    <n v="94122"/>
    <x v="1"/>
    <s v="FUR-CH-10004886"/>
    <x v="0"/>
    <s v="Chairs"/>
    <s v="Bevis Steel Folding Chairs"/>
    <n v="230.28"/>
    <n v="3"/>
    <n v="0.2"/>
    <n v="23.027999999999999"/>
  </r>
  <r>
    <n v="4554"/>
    <s v="US-2014-106334"/>
    <d v="2014-12-27T00:00:00"/>
    <x v="302"/>
    <x v="1"/>
    <s v="JF-15490"/>
    <s v="Jeremy Farry"/>
    <s v="Consumer"/>
    <s v="United States"/>
    <x v="8"/>
    <s v="California"/>
    <n v="94122"/>
    <x v="1"/>
    <s v="OFF-PA-10003657"/>
    <x v="1"/>
    <s v="Paper"/>
    <s v="Xerox 1927"/>
    <n v="12.84"/>
    <n v="3"/>
    <n v="0"/>
    <n v="5.7779999999999996"/>
  </r>
  <r>
    <n v="4555"/>
    <s v="CA-2016-101448"/>
    <d v="2016-02-27T00:00:00"/>
    <x v="575"/>
    <x v="0"/>
    <s v="EB-13930"/>
    <s v="Eric Barreto"/>
    <s v="Consumer"/>
    <s v="United States"/>
    <x v="411"/>
    <s v="Wisconsin"/>
    <n v="54601"/>
    <x v="2"/>
    <s v="OFF-BI-10004738"/>
    <x v="1"/>
    <s v="Binders"/>
    <s v="Flexible Leather- Look Classic Collection Ring Binder"/>
    <n v="56.82"/>
    <n v="3"/>
    <n v="0"/>
    <n v="28.41"/>
  </r>
  <r>
    <n v="4556"/>
    <s v="CA-2015-130218"/>
    <d v="2015-03-23T00:00:00"/>
    <x v="211"/>
    <x v="2"/>
    <s v="SG-20470"/>
    <s v="Sheri Gordon"/>
    <s v="Consumer"/>
    <s v="United States"/>
    <x v="159"/>
    <s v="South Carolina"/>
    <n v="29501"/>
    <x v="0"/>
    <s v="OFF-FA-10003112"/>
    <x v="1"/>
    <s v="Fasteners"/>
    <s v="Staples"/>
    <n v="31.56"/>
    <n v="4"/>
    <n v="0"/>
    <n v="14.202"/>
  </r>
  <r>
    <n v="4557"/>
    <s v="CA-2015-130218"/>
    <d v="2015-03-23T00:00:00"/>
    <x v="211"/>
    <x v="2"/>
    <s v="SG-20470"/>
    <s v="Sheri Gordon"/>
    <s v="Consumer"/>
    <s v="United States"/>
    <x v="159"/>
    <s v="South Carolina"/>
    <n v="29501"/>
    <x v="0"/>
    <s v="OFF-ST-10002486"/>
    <x v="1"/>
    <s v="Storage"/>
    <s v="Eldon Shelf Savers Cubes and Bins"/>
    <n v="27.92"/>
    <n v="4"/>
    <n v="0"/>
    <n v="0.55839999999999901"/>
  </r>
  <r>
    <n v="4558"/>
    <s v="US-2017-117331"/>
    <d v="2017-10-21T00:00:00"/>
    <x v="980"/>
    <x v="1"/>
    <s v="ND-18370"/>
    <s v="Natalie DeCherney"/>
    <s v="Consumer"/>
    <s v="United States"/>
    <x v="220"/>
    <s v="Arizona"/>
    <n v="85301"/>
    <x v="1"/>
    <s v="OFF-BI-10003984"/>
    <x v="1"/>
    <s v="Binders"/>
    <s v="Lock-Up Easel 'Spel-Binder'"/>
    <n v="8.5589999999999993"/>
    <n v="1"/>
    <n v="0.7"/>
    <n v="-6.5618999999999996"/>
  </r>
  <r>
    <n v="4559"/>
    <s v="CA-2014-127383"/>
    <d v="2014-12-31T00:00:00"/>
    <x v="1061"/>
    <x v="1"/>
    <s v="CM-11815"/>
    <s v="Candace McMahon"/>
    <s v="Corporate"/>
    <s v="United States"/>
    <x v="236"/>
    <s v="Texas"/>
    <n v="79907"/>
    <x v="2"/>
    <s v="OFF-EN-10004773"/>
    <x v="1"/>
    <s v="Envelopes"/>
    <s v="Staple envelope"/>
    <n v="49.567999999999998"/>
    <n v="2"/>
    <n v="0.2"/>
    <n v="17.968399999999999"/>
  </r>
  <r>
    <n v="4560"/>
    <s v="CA-2014-110219"/>
    <d v="2014-05-05T00:00:00"/>
    <x v="449"/>
    <x v="2"/>
    <s v="EB-13870"/>
    <s v="Emily Burns"/>
    <s v="Consumer"/>
    <s v="United States"/>
    <x v="52"/>
    <s v="Texas"/>
    <n v="78207"/>
    <x v="2"/>
    <s v="FUR-CH-10001146"/>
    <x v="0"/>
    <s v="Chairs"/>
    <s v="Global Value Mid-Back Manager's Chair, Gray"/>
    <n v="127.869"/>
    <n v="3"/>
    <n v="0.3"/>
    <n v="-9.1335000000000104"/>
  </r>
  <r>
    <n v="4561"/>
    <s v="CA-2015-118871"/>
    <d v="2015-12-04T00:00:00"/>
    <x v="234"/>
    <x v="0"/>
    <s v="HM-14860"/>
    <s v="Harry Marie"/>
    <s v="Corporate"/>
    <s v="United States"/>
    <x v="1"/>
    <s v="California"/>
    <n v="90049"/>
    <x v="1"/>
    <s v="OFF-EN-10003296"/>
    <x v="1"/>
    <s v="Envelopes"/>
    <s v="Tyvek Side-Opening Peel &amp; Seel Expanding Envelopes"/>
    <n v="271.44"/>
    <n v="3"/>
    <n v="0"/>
    <n v="122.148"/>
  </r>
  <r>
    <n v="4562"/>
    <s v="CA-2015-118871"/>
    <d v="2015-12-04T00:00:00"/>
    <x v="234"/>
    <x v="0"/>
    <s v="HM-14860"/>
    <s v="Harry Marie"/>
    <s v="Corporate"/>
    <s v="United States"/>
    <x v="1"/>
    <s v="California"/>
    <n v="90049"/>
    <x v="1"/>
    <s v="TEC-PH-10000193"/>
    <x v="2"/>
    <s v="Phones"/>
    <s v="Jensen SMPS-640 - speaker phone"/>
    <n v="110.352"/>
    <n v="3"/>
    <n v="0.2"/>
    <n v="8.2764000000000006"/>
  </r>
  <r>
    <n v="4563"/>
    <s v="CA-2015-118871"/>
    <d v="2015-12-04T00:00:00"/>
    <x v="234"/>
    <x v="0"/>
    <s v="HM-14860"/>
    <s v="Harry Marie"/>
    <s v="Corporate"/>
    <s v="United States"/>
    <x v="1"/>
    <s v="California"/>
    <n v="90049"/>
    <x v="1"/>
    <s v="FUR-FU-10002111"/>
    <x v="0"/>
    <s v="Furnishings"/>
    <s v="Master Caster Door Stop, Large Brown"/>
    <n v="36.4"/>
    <n v="5"/>
    <n v="0"/>
    <n v="13.832000000000001"/>
  </r>
  <r>
    <n v="4564"/>
    <s v="CA-2017-129490"/>
    <d v="2017-09-26T00:00:00"/>
    <x v="420"/>
    <x v="1"/>
    <s v="SJ-20125"/>
    <s v="Sanjit Jacobs"/>
    <s v="Home Office"/>
    <s v="United States"/>
    <x v="388"/>
    <s v="Florida"/>
    <n v="33023"/>
    <x v="0"/>
    <s v="FUR-CH-10003298"/>
    <x v="0"/>
    <s v="Chairs"/>
    <s v="Office Star - Contemporary Task Swivel chair with Loop Arms, Charcoal"/>
    <n v="419.13600000000002"/>
    <n v="4"/>
    <n v="0.2"/>
    <n v="-57.6312"/>
  </r>
  <r>
    <n v="4565"/>
    <s v="CA-2014-101175"/>
    <d v="2014-12-09T00:00:00"/>
    <x v="467"/>
    <x v="1"/>
    <s v="DM-12955"/>
    <s v="Dario Medina"/>
    <s v="Corporate"/>
    <s v="United States"/>
    <x v="123"/>
    <s v="Arizona"/>
    <n v="85204"/>
    <x v="1"/>
    <s v="OFF-ST-10004950"/>
    <x v="1"/>
    <s v="Storage"/>
    <s v="Acco Perma 3000 Stacking Storage Drawers"/>
    <n v="100.70399999999999"/>
    <n v="6"/>
    <n v="0.2"/>
    <n v="-1.2587999999999999"/>
  </r>
  <r>
    <n v="4566"/>
    <s v="US-2017-149510"/>
    <d v="2017-12-03T00:00:00"/>
    <x v="235"/>
    <x v="1"/>
    <s v="MC-17575"/>
    <s v="Matt Collins"/>
    <s v="Consumer"/>
    <s v="United States"/>
    <x v="115"/>
    <s v="North Carolina"/>
    <n v="28314"/>
    <x v="0"/>
    <s v="OFF-AP-10002350"/>
    <x v="1"/>
    <s v="Appliances"/>
    <s v="Belkin F9H710-06 7 Outlet SurgeMaster Surge Protector"/>
    <n v="45.216000000000001"/>
    <n v="3"/>
    <n v="0.2"/>
    <n v="4.5216000000000003"/>
  </r>
  <r>
    <n v="4567"/>
    <s v="US-2017-149510"/>
    <d v="2017-12-03T00:00:00"/>
    <x v="235"/>
    <x v="1"/>
    <s v="MC-17575"/>
    <s v="Matt Collins"/>
    <s v="Consumer"/>
    <s v="United States"/>
    <x v="115"/>
    <s v="North Carolina"/>
    <n v="28314"/>
    <x v="0"/>
    <s v="OFF-BI-10004233"/>
    <x v="1"/>
    <s v="Binders"/>
    <s v="GBC Pre-Punched Binding Paper, Plastic, White, 8-1/2&quot; x 11&quot;"/>
    <n v="28.782"/>
    <n v="6"/>
    <n v="0.7"/>
    <n v="-21.1068"/>
  </r>
  <r>
    <n v="4568"/>
    <s v="US-2017-149510"/>
    <d v="2017-12-03T00:00:00"/>
    <x v="235"/>
    <x v="1"/>
    <s v="MC-17575"/>
    <s v="Matt Collins"/>
    <s v="Consumer"/>
    <s v="United States"/>
    <x v="115"/>
    <s v="North Carolina"/>
    <n v="28314"/>
    <x v="0"/>
    <s v="OFF-PA-10001892"/>
    <x v="1"/>
    <s v="Paper"/>
    <s v="Rediform Wirebound &quot;Phone Memo&quot; Message Book, 11 x 5-3/4"/>
    <n v="24.448"/>
    <n v="4"/>
    <n v="0.2"/>
    <n v="8.8623999999999992"/>
  </r>
  <r>
    <n v="4569"/>
    <s v="CA-2015-111990"/>
    <d v="2015-11-08T00:00:00"/>
    <x v="681"/>
    <x v="1"/>
    <s v="DB-13660"/>
    <s v="Duane Benoit"/>
    <s v="Consumer"/>
    <s v="United States"/>
    <x v="12"/>
    <s v="Texas"/>
    <n v="77095"/>
    <x v="2"/>
    <s v="OFF-BI-10003291"/>
    <x v="1"/>
    <s v="Binders"/>
    <s v="Wilson Jones Leather-Like Binders with DublLock Round Rings"/>
    <n v="10.476000000000001"/>
    <n v="6"/>
    <n v="0.8"/>
    <n v="-17.285399999999999"/>
  </r>
  <r>
    <n v="4570"/>
    <s v="CA-2014-169460"/>
    <d v="2014-04-19T00:00:00"/>
    <x v="1062"/>
    <x v="0"/>
    <s v="NF-18595"/>
    <s v="Nicole Fjeld"/>
    <s v="Home Office"/>
    <s v="United States"/>
    <x v="49"/>
    <s v="California"/>
    <n v="95123"/>
    <x v="1"/>
    <s v="FUR-FU-10004017"/>
    <x v="0"/>
    <s v="Furnishings"/>
    <s v="Executive Impressions 13&quot; Chairman Wall Clock"/>
    <n v="76.14"/>
    <n v="3"/>
    <n v="0"/>
    <n v="26.649000000000001"/>
  </r>
  <r>
    <n v="4571"/>
    <s v="US-2015-152128"/>
    <d v="2015-05-25T00:00:00"/>
    <x v="673"/>
    <x v="0"/>
    <s v="NM-18445"/>
    <s v="Nathan Mautz"/>
    <s v="Home Office"/>
    <s v="United States"/>
    <x v="391"/>
    <s v="Kansas"/>
    <n v="67212"/>
    <x v="2"/>
    <s v="OFF-AR-10002445"/>
    <x v="1"/>
    <s v="Art"/>
    <s v="SANFORD Major Accent Highlighters"/>
    <n v="21.24"/>
    <n v="3"/>
    <n v="0"/>
    <n v="8.0711999999999993"/>
  </r>
  <r>
    <n v="4572"/>
    <s v="US-2015-152128"/>
    <d v="2015-05-25T00:00:00"/>
    <x v="673"/>
    <x v="0"/>
    <s v="NM-18445"/>
    <s v="Nathan Mautz"/>
    <s v="Home Office"/>
    <s v="United States"/>
    <x v="391"/>
    <s v="Kansas"/>
    <n v="67212"/>
    <x v="2"/>
    <s v="OFF-BI-10001718"/>
    <x v="1"/>
    <s v="Binders"/>
    <s v="GBC DocuBind P50 Personal Binding Machine"/>
    <n v="127.96"/>
    <n v="2"/>
    <n v="0"/>
    <n v="60.141199999999998"/>
  </r>
  <r>
    <n v="4573"/>
    <s v="CA-2017-126662"/>
    <d v="2017-07-17T00:00:00"/>
    <x v="804"/>
    <x v="1"/>
    <s v="AB-10255"/>
    <s v="Alejandro Ballentine"/>
    <s v="Home Office"/>
    <s v="United States"/>
    <x v="1"/>
    <s v="California"/>
    <n v="90036"/>
    <x v="1"/>
    <s v="TEC-CO-10004202"/>
    <x v="2"/>
    <s v="Copiers"/>
    <s v="Brother DCP1000 Digital 3 in 1 Multifunction Machine"/>
    <n v="479.98399999999998"/>
    <n v="2"/>
    <n v="0.2"/>
    <n v="89.997"/>
  </r>
  <r>
    <n v="4574"/>
    <s v="CA-2016-139395"/>
    <d v="2016-12-12T00:00:00"/>
    <x v="1063"/>
    <x v="1"/>
    <s v="MG-17650"/>
    <s v="Matthew Grinstein"/>
    <s v="Home Office"/>
    <s v="United States"/>
    <x v="25"/>
    <s v="Michigan"/>
    <n v="49201"/>
    <x v="2"/>
    <s v="TEC-PH-10002103"/>
    <x v="2"/>
    <s v="Phones"/>
    <s v="Jabra SPEAK 410"/>
    <n v="657.93"/>
    <n v="7"/>
    <n v="0"/>
    <n v="184.22040000000001"/>
  </r>
  <r>
    <n v="4575"/>
    <s v="CA-2016-139395"/>
    <d v="2016-12-12T00:00:00"/>
    <x v="1063"/>
    <x v="1"/>
    <s v="MG-17650"/>
    <s v="Matthew Grinstein"/>
    <s v="Home Office"/>
    <s v="United States"/>
    <x v="25"/>
    <s v="Michigan"/>
    <n v="49201"/>
    <x v="2"/>
    <s v="FUR-FU-10003724"/>
    <x v="0"/>
    <s v="Furnishings"/>
    <s v="Westinghouse Clip-On Gooseneck Lamps"/>
    <n v="33.479999999999997"/>
    <n v="4"/>
    <n v="0"/>
    <n v="8.7048000000000005"/>
  </r>
  <r>
    <n v="4576"/>
    <s v="CA-2016-139395"/>
    <d v="2016-12-12T00:00:00"/>
    <x v="1063"/>
    <x v="1"/>
    <s v="MG-17650"/>
    <s v="Matthew Grinstein"/>
    <s v="Home Office"/>
    <s v="United States"/>
    <x v="25"/>
    <s v="Michigan"/>
    <n v="49201"/>
    <x v="2"/>
    <s v="OFF-AR-10003732"/>
    <x v="1"/>
    <s v="Art"/>
    <s v="Newell 333"/>
    <n v="13.9"/>
    <n v="5"/>
    <n v="0"/>
    <n v="3.6139999999999999"/>
  </r>
  <r>
    <n v="4577"/>
    <s v="CA-2016-139395"/>
    <d v="2016-12-12T00:00:00"/>
    <x v="1063"/>
    <x v="1"/>
    <s v="MG-17650"/>
    <s v="Matthew Grinstein"/>
    <s v="Home Office"/>
    <s v="United States"/>
    <x v="25"/>
    <s v="Michigan"/>
    <n v="49201"/>
    <x v="2"/>
    <s v="OFF-ST-10000885"/>
    <x v="1"/>
    <s v="Storage"/>
    <s v="Fellowes Desktop Hanging File Manager"/>
    <n v="26.86"/>
    <n v="2"/>
    <n v="0"/>
    <n v="6.7149999999999999"/>
  </r>
  <r>
    <n v="4578"/>
    <s v="US-2014-121734"/>
    <d v="2014-04-11T00:00:00"/>
    <x v="1064"/>
    <x v="1"/>
    <s v="SE-20110"/>
    <s v="Sanjit Engle"/>
    <s v="Consumer"/>
    <s v="United States"/>
    <x v="412"/>
    <s v="Idaho"/>
    <n v="83501"/>
    <x v="1"/>
    <s v="OFF-BI-10004817"/>
    <x v="1"/>
    <s v="Binders"/>
    <s v="GBC Personal VeloBind Strips"/>
    <n v="9.5839999999999996"/>
    <n v="1"/>
    <n v="0.2"/>
    <n v="3.3544"/>
  </r>
  <r>
    <n v="4579"/>
    <s v="CA-2015-110947"/>
    <d v="2015-06-09T00:00:00"/>
    <x v="1065"/>
    <x v="1"/>
    <s v="AG-10765"/>
    <s v="Anthony Garverick"/>
    <s v="Home Office"/>
    <s v="United States"/>
    <x v="409"/>
    <s v="Virginia"/>
    <n v="23666"/>
    <x v="0"/>
    <s v="OFF-BI-10001670"/>
    <x v="1"/>
    <s v="Binders"/>
    <s v="Vinyl Sectional Post Binders"/>
    <n v="113.1"/>
    <n v="3"/>
    <n v="0"/>
    <n v="56.55"/>
  </r>
  <r>
    <n v="4580"/>
    <s v="US-2014-150126"/>
    <d v="2014-07-27T00:00:00"/>
    <x v="978"/>
    <x v="1"/>
    <s v="AS-10045"/>
    <s v="Aaron Smayling"/>
    <s v="Corporate"/>
    <s v="United States"/>
    <x v="20"/>
    <s v="New York"/>
    <n v="10035"/>
    <x v="3"/>
    <s v="OFF-PA-10002709"/>
    <x v="1"/>
    <s v="Paper"/>
    <s v="Xerox 1956"/>
    <n v="65.78"/>
    <n v="11"/>
    <n v="0"/>
    <n v="32.232199999999999"/>
  </r>
  <r>
    <n v="4581"/>
    <s v="CA-2015-164427"/>
    <d v="2015-07-31T00:00:00"/>
    <x v="1066"/>
    <x v="1"/>
    <s v="AR-10405"/>
    <s v="Allen Rosenblatt"/>
    <s v="Corporate"/>
    <s v="United States"/>
    <x v="413"/>
    <s v="Mississippi"/>
    <n v="39401"/>
    <x v="0"/>
    <s v="TEC-AC-10004469"/>
    <x v="2"/>
    <s v="Accessories"/>
    <s v="Microsoft Sculpt Comfort Mouse"/>
    <n v="239.7"/>
    <n v="6"/>
    <n v="0"/>
    <n v="105.468"/>
  </r>
  <r>
    <n v="4582"/>
    <s v="CA-2016-120250"/>
    <d v="2016-09-19T00:00:00"/>
    <x v="42"/>
    <x v="2"/>
    <s v="AP-10720"/>
    <s v="Anne Pryor"/>
    <s v="Home Office"/>
    <s v="United States"/>
    <x v="10"/>
    <s v="Pennsylvania"/>
    <n v="19140"/>
    <x v="3"/>
    <s v="FUR-FU-10003424"/>
    <x v="0"/>
    <s v="Furnishings"/>
    <s v="Nu-Dell Oak Frame"/>
    <n v="25.632000000000001"/>
    <n v="3"/>
    <n v="0.2"/>
    <n v="3.8448000000000002"/>
  </r>
  <r>
    <n v="4583"/>
    <s v="CA-2016-121993"/>
    <d v="2016-06-10T00:00:00"/>
    <x v="841"/>
    <x v="2"/>
    <s v="JB-16000"/>
    <s v="Joy Bell-"/>
    <s v="Consumer"/>
    <s v="United States"/>
    <x v="10"/>
    <s v="Pennsylvania"/>
    <n v="19140"/>
    <x v="3"/>
    <s v="OFF-LA-10003720"/>
    <x v="1"/>
    <s v="Labels"/>
    <s v="Avery 487"/>
    <n v="23.616"/>
    <n v="8"/>
    <n v="0.2"/>
    <n v="7.9703999999999997"/>
  </r>
  <r>
    <n v="4584"/>
    <s v="US-2016-100405"/>
    <d v="2016-08-26T00:00:00"/>
    <x v="267"/>
    <x v="0"/>
    <s v="TS-21430"/>
    <s v="Tom Stivers"/>
    <s v="Corporate"/>
    <s v="United States"/>
    <x v="1"/>
    <s v="California"/>
    <n v="90045"/>
    <x v="1"/>
    <s v="OFF-AR-10000390"/>
    <x v="1"/>
    <s v="Art"/>
    <s v="Newell Chalk Holder"/>
    <n v="8.26"/>
    <n v="2"/>
    <n v="0"/>
    <n v="3.7995999999999999"/>
  </r>
  <r>
    <n v="4585"/>
    <s v="US-2017-163790"/>
    <d v="2017-11-02T00:00:00"/>
    <x v="276"/>
    <x v="0"/>
    <s v="NL-18310"/>
    <s v="Nancy Lomonaco"/>
    <s v="Home Office"/>
    <s v="United States"/>
    <x v="414"/>
    <s v="California"/>
    <n v="94526"/>
    <x v="1"/>
    <s v="OFF-EN-10001335"/>
    <x v="1"/>
    <s v="Envelopes"/>
    <s v="White Business Envelopes with Contemporary Seam, Recycled White Business Envelopes"/>
    <n v="76.58"/>
    <n v="7"/>
    <n v="0"/>
    <n v="38.29"/>
  </r>
  <r>
    <n v="4586"/>
    <s v="US-2017-163790"/>
    <d v="2017-11-02T00:00:00"/>
    <x v="276"/>
    <x v="0"/>
    <s v="NL-18310"/>
    <s v="Nancy Lomonaco"/>
    <s v="Home Office"/>
    <s v="United States"/>
    <x v="414"/>
    <s v="California"/>
    <n v="94526"/>
    <x v="1"/>
    <s v="OFF-AR-10003469"/>
    <x v="1"/>
    <s v="Art"/>
    <s v="Nontoxic Chalk"/>
    <n v="8.8000000000000007"/>
    <n v="5"/>
    <n v="0"/>
    <n v="4.2240000000000002"/>
  </r>
  <r>
    <n v="4587"/>
    <s v="US-2017-163790"/>
    <d v="2017-11-02T00:00:00"/>
    <x v="276"/>
    <x v="0"/>
    <s v="NL-18310"/>
    <s v="Nancy Lomonaco"/>
    <s v="Home Office"/>
    <s v="United States"/>
    <x v="414"/>
    <s v="California"/>
    <n v="94526"/>
    <x v="1"/>
    <s v="OFF-BI-10003718"/>
    <x v="1"/>
    <s v="Binders"/>
    <s v="GBC Therma-A-Bind 250T Electric Binding System"/>
    <n v="590.35199999999998"/>
    <n v="6"/>
    <n v="0.2"/>
    <n v="206.6232"/>
  </r>
  <r>
    <n v="4588"/>
    <s v="US-2017-163790"/>
    <d v="2017-11-02T00:00:00"/>
    <x v="276"/>
    <x v="0"/>
    <s v="NL-18310"/>
    <s v="Nancy Lomonaco"/>
    <s v="Home Office"/>
    <s v="United States"/>
    <x v="414"/>
    <s v="California"/>
    <n v="94526"/>
    <x v="1"/>
    <s v="OFF-FA-10004838"/>
    <x v="1"/>
    <s v="Fasteners"/>
    <s v="Super Bands, 12/Pack"/>
    <n v="5.58"/>
    <n v="3"/>
    <n v="0"/>
    <n v="0.16739999999999999"/>
  </r>
  <r>
    <n v="4589"/>
    <s v="US-2017-163790"/>
    <d v="2017-11-02T00:00:00"/>
    <x v="276"/>
    <x v="0"/>
    <s v="NL-18310"/>
    <s v="Nancy Lomonaco"/>
    <s v="Home Office"/>
    <s v="United States"/>
    <x v="414"/>
    <s v="California"/>
    <n v="94526"/>
    <x v="1"/>
    <s v="FUR-FU-10002508"/>
    <x v="0"/>
    <s v="Furnishings"/>
    <s v="Document Clip Frames"/>
    <n v="25.02"/>
    <n v="3"/>
    <n v="0"/>
    <n v="10.5084"/>
  </r>
  <r>
    <n v="4590"/>
    <s v="US-2017-163790"/>
    <d v="2017-11-02T00:00:00"/>
    <x v="276"/>
    <x v="0"/>
    <s v="NL-18310"/>
    <s v="Nancy Lomonaco"/>
    <s v="Home Office"/>
    <s v="United States"/>
    <x v="414"/>
    <s v="California"/>
    <n v="94526"/>
    <x v="1"/>
    <s v="OFF-ST-10001511"/>
    <x v="1"/>
    <s v="Storage"/>
    <s v="Space Solutions Commercial Steel Shelving"/>
    <n v="452.55"/>
    <n v="7"/>
    <n v="0"/>
    <n v="22.627500000000001"/>
  </r>
  <r>
    <n v="4591"/>
    <s v="CA-2016-129868"/>
    <d v="2016-12-26T00:00:00"/>
    <x v="844"/>
    <x v="1"/>
    <s v="MC-18130"/>
    <s v="Mike Caudle"/>
    <s v="Corporate"/>
    <s v="United States"/>
    <x v="1"/>
    <s v="California"/>
    <n v="90004"/>
    <x v="1"/>
    <s v="OFF-SU-10000952"/>
    <x v="1"/>
    <s v="Supplies"/>
    <s v="Fiskars Home &amp; Office Scissors"/>
    <n v="17.760000000000002"/>
    <n v="2"/>
    <n v="0"/>
    <n v="4.9728000000000003"/>
  </r>
  <r>
    <n v="4592"/>
    <s v="CA-2016-129868"/>
    <d v="2016-12-26T00:00:00"/>
    <x v="844"/>
    <x v="1"/>
    <s v="MC-18130"/>
    <s v="Mike Caudle"/>
    <s v="Corporate"/>
    <s v="United States"/>
    <x v="1"/>
    <s v="California"/>
    <n v="90004"/>
    <x v="1"/>
    <s v="TEC-PH-10002275"/>
    <x v="2"/>
    <s v="Phones"/>
    <s v="Mitel 5320 IP Phone VoIP phone"/>
    <n v="302.38400000000001"/>
    <n v="2"/>
    <n v="0.2"/>
    <n v="30.238399999999999"/>
  </r>
  <r>
    <n v="4593"/>
    <s v="CA-2016-129868"/>
    <d v="2016-12-26T00:00:00"/>
    <x v="844"/>
    <x v="1"/>
    <s v="MC-18130"/>
    <s v="Mike Caudle"/>
    <s v="Corporate"/>
    <s v="United States"/>
    <x v="1"/>
    <s v="California"/>
    <n v="90004"/>
    <x v="1"/>
    <s v="FUR-CH-10003535"/>
    <x v="0"/>
    <s v="Chairs"/>
    <s v="Global Armless Task Chair, Royal Blue"/>
    <n v="146.352"/>
    <n v="3"/>
    <n v="0.2"/>
    <n v="-5.4882000000000097"/>
  </r>
  <r>
    <n v="4594"/>
    <s v="CA-2016-129868"/>
    <d v="2016-12-26T00:00:00"/>
    <x v="844"/>
    <x v="1"/>
    <s v="MC-18130"/>
    <s v="Mike Caudle"/>
    <s v="Corporate"/>
    <s v="United States"/>
    <x v="1"/>
    <s v="California"/>
    <n v="90004"/>
    <x v="1"/>
    <s v="OFF-AP-10004052"/>
    <x v="1"/>
    <s v="Appliances"/>
    <s v="Hoover Replacement Belts For Soft Guard &amp; Commercial Ltweight Upright Vacs, 2/Pk"/>
    <n v="7.9"/>
    <n v="2"/>
    <n v="0"/>
    <n v="2.0539999999999998"/>
  </r>
  <r>
    <n v="4595"/>
    <s v="CA-2016-129868"/>
    <d v="2016-12-26T00:00:00"/>
    <x v="844"/>
    <x v="1"/>
    <s v="MC-18130"/>
    <s v="Mike Caudle"/>
    <s v="Corporate"/>
    <s v="United States"/>
    <x v="1"/>
    <s v="California"/>
    <n v="90004"/>
    <x v="1"/>
    <s v="FUR-TA-10003473"/>
    <x v="0"/>
    <s v="Tables"/>
    <s v="Bretford Rectangular Conference Table Tops"/>
    <n v="902.71199999999999"/>
    <n v="3"/>
    <n v="0.2"/>
    <n v="33.8517000000001"/>
  </r>
  <r>
    <n v="4596"/>
    <s v="CA-2016-129868"/>
    <d v="2016-12-26T00:00:00"/>
    <x v="844"/>
    <x v="1"/>
    <s v="MC-18130"/>
    <s v="Mike Caudle"/>
    <s v="Corporate"/>
    <s v="United States"/>
    <x v="1"/>
    <s v="California"/>
    <n v="90004"/>
    <x v="1"/>
    <s v="OFF-AR-10001897"/>
    <x v="1"/>
    <s v="Art"/>
    <s v="Model L Table or Wall-Mount Pencil Sharpener"/>
    <n v="53.97"/>
    <n v="3"/>
    <n v="0"/>
    <n v="15.111599999999999"/>
  </r>
  <r>
    <n v="4597"/>
    <s v="CA-2016-140564"/>
    <d v="2016-12-05T00:00:00"/>
    <x v="5"/>
    <x v="0"/>
    <s v="TC-21475"/>
    <s v="Tony Chapman"/>
    <s v="Home Office"/>
    <s v="United States"/>
    <x v="176"/>
    <s v="District of Columbia"/>
    <n v="20016"/>
    <x v="3"/>
    <s v="OFF-AR-10000034"/>
    <x v="1"/>
    <s v="Art"/>
    <s v="BIC Brite Liner Grip Highlighters, Assorted, 5/Pack"/>
    <n v="33.92"/>
    <n v="8"/>
    <n v="0"/>
    <n v="13.2288"/>
  </r>
  <r>
    <n v="4598"/>
    <s v="US-2017-169502"/>
    <d v="2017-08-28T00:00:00"/>
    <x v="153"/>
    <x v="1"/>
    <s v="MG-17650"/>
    <s v="Matthew Grinstein"/>
    <s v="Home Office"/>
    <s v="United States"/>
    <x v="158"/>
    <s v="Wisconsin"/>
    <n v="53209"/>
    <x v="2"/>
    <s v="OFF-SU-10004115"/>
    <x v="1"/>
    <s v="Supplies"/>
    <s v="Acme Stainless Steel Office Snips"/>
    <n v="21.81"/>
    <n v="3"/>
    <n v="0"/>
    <n v="5.8887"/>
  </r>
  <r>
    <n v="4599"/>
    <s v="US-2017-169502"/>
    <d v="2017-08-28T00:00:00"/>
    <x v="153"/>
    <x v="1"/>
    <s v="MG-17650"/>
    <s v="Matthew Grinstein"/>
    <s v="Home Office"/>
    <s v="United States"/>
    <x v="158"/>
    <s v="Wisconsin"/>
    <n v="53209"/>
    <x v="2"/>
    <s v="OFF-AP-10001947"/>
    <x v="1"/>
    <s v="Appliances"/>
    <s v="Acco 6 Outlet Guardian Premium Plus Surge Suppressor"/>
    <n v="91.6"/>
    <n v="5"/>
    <n v="0"/>
    <n v="26.564"/>
  </r>
  <r>
    <n v="4600"/>
    <s v="CA-2015-146948"/>
    <d v="2015-07-16T00:00:00"/>
    <x v="532"/>
    <x v="1"/>
    <s v="MG-17890"/>
    <s v="Michael Granlund"/>
    <s v="Home Office"/>
    <s v="United States"/>
    <x v="248"/>
    <s v="Maryland"/>
    <n v="21215"/>
    <x v="3"/>
    <s v="FUR-CH-10004853"/>
    <x v="0"/>
    <s v="Chairs"/>
    <s v="Global Manager's Adjustable Task Chair, Storm"/>
    <n v="150.97999999999999"/>
    <n v="1"/>
    <n v="0"/>
    <n v="43.784199999999998"/>
  </r>
  <r>
    <n v="4601"/>
    <s v="CA-2015-146948"/>
    <d v="2015-07-16T00:00:00"/>
    <x v="532"/>
    <x v="1"/>
    <s v="MG-17890"/>
    <s v="Michael Granlund"/>
    <s v="Home Office"/>
    <s v="United States"/>
    <x v="248"/>
    <s v="Maryland"/>
    <n v="21215"/>
    <x v="3"/>
    <s v="OFF-EN-10000483"/>
    <x v="1"/>
    <s v="Envelopes"/>
    <s v="White Envelopes, White Envelopes with Clear Poly Window"/>
    <n v="137.25"/>
    <n v="9"/>
    <n v="0"/>
    <n v="63.134999999999998"/>
  </r>
  <r>
    <n v="4602"/>
    <s v="CA-2015-146948"/>
    <d v="2015-07-16T00:00:00"/>
    <x v="532"/>
    <x v="1"/>
    <s v="MG-17890"/>
    <s v="Michael Granlund"/>
    <s v="Home Office"/>
    <s v="United States"/>
    <x v="248"/>
    <s v="Maryland"/>
    <n v="21215"/>
    <x v="3"/>
    <s v="OFF-FA-10001332"/>
    <x v="1"/>
    <s v="Fasteners"/>
    <s v="Acco Banker's Clasps, 5 3/4&quot;-Long"/>
    <n v="11.52"/>
    <n v="4"/>
    <n v="0"/>
    <n v="5.4143999999999997"/>
  </r>
  <r>
    <n v="4603"/>
    <s v="US-2015-113327"/>
    <d v="2015-05-26T00:00:00"/>
    <x v="484"/>
    <x v="0"/>
    <s v="BF-11170"/>
    <s v="Ben Ferrer"/>
    <s v="Home Office"/>
    <s v="United States"/>
    <x v="108"/>
    <s v="North Carolina"/>
    <n v="28540"/>
    <x v="0"/>
    <s v="OFF-PA-10003790"/>
    <x v="1"/>
    <s v="Paper"/>
    <s v="Xerox 1991"/>
    <n v="18.271999999999998"/>
    <n v="1"/>
    <n v="0.2"/>
    <n v="5.9383999999999997"/>
  </r>
  <r>
    <n v="4604"/>
    <s v="US-2015-113327"/>
    <d v="2015-05-26T00:00:00"/>
    <x v="484"/>
    <x v="0"/>
    <s v="BF-11170"/>
    <s v="Ben Ferrer"/>
    <s v="Home Office"/>
    <s v="United States"/>
    <x v="108"/>
    <s v="North Carolina"/>
    <n v="28540"/>
    <x v="0"/>
    <s v="OFF-PA-10003134"/>
    <x v="1"/>
    <s v="Paper"/>
    <s v="Xerox 1937"/>
    <n v="153.72800000000001"/>
    <n v="4"/>
    <n v="0.2"/>
    <n v="53.8048"/>
  </r>
  <r>
    <n v="4605"/>
    <s v="US-2015-113327"/>
    <d v="2015-05-26T00:00:00"/>
    <x v="484"/>
    <x v="0"/>
    <s v="BF-11170"/>
    <s v="Ben Ferrer"/>
    <s v="Home Office"/>
    <s v="United States"/>
    <x v="108"/>
    <s v="North Carolina"/>
    <n v="28540"/>
    <x v="0"/>
    <s v="OFF-EN-10004459"/>
    <x v="1"/>
    <s v="Envelopes"/>
    <s v="Security-Tint Envelopes"/>
    <n v="12.224"/>
    <n v="2"/>
    <n v="0.2"/>
    <n v="4.4311999999999996"/>
  </r>
  <r>
    <n v="4606"/>
    <s v="US-2015-113327"/>
    <d v="2015-05-26T00:00:00"/>
    <x v="484"/>
    <x v="0"/>
    <s v="BF-11170"/>
    <s v="Ben Ferrer"/>
    <s v="Home Office"/>
    <s v="United States"/>
    <x v="108"/>
    <s v="North Carolina"/>
    <n v="28540"/>
    <x v="0"/>
    <s v="TEC-AC-10003628"/>
    <x v="2"/>
    <s v="Accessories"/>
    <s v="Logitech 910-002974 M325 Wireless Mouse for Web Scrolling"/>
    <n v="167.94399999999999"/>
    <n v="7"/>
    <n v="0.2"/>
    <n v="50.383200000000002"/>
  </r>
  <r>
    <n v="4607"/>
    <s v="CA-2015-135020"/>
    <d v="2015-05-28T00:00:00"/>
    <x v="68"/>
    <x v="1"/>
    <s v="MS-17770"/>
    <s v="Maxwell Schwartz"/>
    <s v="Consumer"/>
    <s v="United States"/>
    <x v="30"/>
    <s v="New York"/>
    <n v="14609"/>
    <x v="3"/>
    <s v="TEC-PH-10004093"/>
    <x v="2"/>
    <s v="Phones"/>
    <s v="Panasonic Kx-TS550"/>
    <n v="45.99"/>
    <n v="1"/>
    <n v="0"/>
    <n v="13.3371"/>
  </r>
  <r>
    <n v="4608"/>
    <s v="CA-2015-135020"/>
    <d v="2015-05-28T00:00:00"/>
    <x v="68"/>
    <x v="1"/>
    <s v="MS-17770"/>
    <s v="Maxwell Schwartz"/>
    <s v="Consumer"/>
    <s v="United States"/>
    <x v="30"/>
    <s v="New York"/>
    <n v="14609"/>
    <x v="3"/>
    <s v="OFF-ST-10001490"/>
    <x v="1"/>
    <s v="Storage"/>
    <s v="Hot File 7-Pocket, Floor Stand"/>
    <n v="535.41"/>
    <n v="3"/>
    <n v="0"/>
    <n v="160.62299999999999"/>
  </r>
  <r>
    <n v="4609"/>
    <s v="CA-2015-135020"/>
    <d v="2015-05-28T00:00:00"/>
    <x v="68"/>
    <x v="1"/>
    <s v="MS-17770"/>
    <s v="Maxwell Schwartz"/>
    <s v="Consumer"/>
    <s v="United States"/>
    <x v="30"/>
    <s v="New York"/>
    <n v="14609"/>
    <x v="3"/>
    <s v="OFF-BI-10000605"/>
    <x v="1"/>
    <s v="Binders"/>
    <s v="Acco Pressboard Covers with Storage Hooks, 9 1/2&quot; x 11&quot;, Executive Red"/>
    <n v="6.0960000000000001"/>
    <n v="2"/>
    <n v="0.2"/>
    <n v="2.0573999999999999"/>
  </r>
  <r>
    <n v="4610"/>
    <s v="CA-2015-135020"/>
    <d v="2015-05-28T00:00:00"/>
    <x v="68"/>
    <x v="1"/>
    <s v="MS-17770"/>
    <s v="Maxwell Schwartz"/>
    <s v="Consumer"/>
    <s v="United States"/>
    <x v="30"/>
    <s v="New York"/>
    <n v="14609"/>
    <x v="3"/>
    <s v="OFF-PA-10004255"/>
    <x v="1"/>
    <s v="Paper"/>
    <s v="Xerox 219"/>
    <n v="45.36"/>
    <n v="7"/>
    <n v="0"/>
    <n v="21.7728"/>
  </r>
  <r>
    <n v="4611"/>
    <s v="US-2017-141852"/>
    <d v="2017-11-09T00:00:00"/>
    <x v="773"/>
    <x v="1"/>
    <s v="JE-15745"/>
    <s v="Joel Eaton"/>
    <s v="Consumer"/>
    <s v="United States"/>
    <x v="147"/>
    <s v="California"/>
    <n v="92054"/>
    <x v="1"/>
    <s v="FUR-FU-10000023"/>
    <x v="0"/>
    <s v="Furnishings"/>
    <s v="Eldon Wave Desk Accessories"/>
    <n v="47.12"/>
    <n v="8"/>
    <n v="0"/>
    <n v="20.732800000000001"/>
  </r>
  <r>
    <n v="4612"/>
    <s v="CA-2016-109407"/>
    <d v="2016-01-24T00:00:00"/>
    <x v="1067"/>
    <x v="0"/>
    <s v="HG-14965"/>
    <s v="Henry Goldwyn"/>
    <s v="Corporate"/>
    <s v="United States"/>
    <x v="200"/>
    <s v="Mississippi"/>
    <n v="39503"/>
    <x v="0"/>
    <s v="OFF-BI-10000285"/>
    <x v="1"/>
    <s v="Binders"/>
    <s v="XtraLife ClearVue Slant-D Ring Binders by Cardinal"/>
    <n v="31.36"/>
    <n v="4"/>
    <n v="0"/>
    <n v="15.68"/>
  </r>
  <r>
    <n v="4613"/>
    <s v="US-2017-165953"/>
    <d v="2016-12-31T00:00:00"/>
    <x v="335"/>
    <x v="1"/>
    <s v="EP-13915"/>
    <s v="Emily Phan"/>
    <s v="Consumer"/>
    <s v="United States"/>
    <x v="108"/>
    <s v="Florida"/>
    <n v="32216"/>
    <x v="0"/>
    <s v="OFF-AR-10000588"/>
    <x v="1"/>
    <s v="Art"/>
    <s v="Newell 345"/>
    <n v="47.616"/>
    <n v="3"/>
    <n v="0.2"/>
    <n v="3.5712000000000002"/>
  </r>
  <r>
    <n v="4614"/>
    <s v="US-2017-165953"/>
    <d v="2016-12-31T00:00:00"/>
    <x v="335"/>
    <x v="1"/>
    <s v="EP-13915"/>
    <s v="Emily Phan"/>
    <s v="Consumer"/>
    <s v="United States"/>
    <x v="108"/>
    <s v="Florida"/>
    <n v="32216"/>
    <x v="0"/>
    <s v="OFF-PA-10002250"/>
    <x v="1"/>
    <s v="Paper"/>
    <s v="Things To Do Today Pad"/>
    <n v="23.48"/>
    <n v="5"/>
    <n v="0.2"/>
    <n v="8.218"/>
  </r>
  <r>
    <n v="4615"/>
    <s v="CA-2016-144540"/>
    <d v="2016-09-05T00:00:00"/>
    <x v="165"/>
    <x v="1"/>
    <s v="GH-14410"/>
    <s v="Gary Hansen"/>
    <s v="Home Office"/>
    <s v="United States"/>
    <x v="12"/>
    <s v="Texas"/>
    <n v="77070"/>
    <x v="2"/>
    <s v="OFF-AP-10002457"/>
    <x v="1"/>
    <s v="Appliances"/>
    <s v="Eureka The Boss Plus 12-Amp Hard Box Upright Vacuum, Red"/>
    <n v="62.79"/>
    <n v="3"/>
    <n v="0.8"/>
    <n v="-166.39349999999999"/>
  </r>
  <r>
    <n v="4616"/>
    <s v="CA-2016-144540"/>
    <d v="2016-09-05T00:00:00"/>
    <x v="165"/>
    <x v="1"/>
    <s v="GH-14410"/>
    <s v="Gary Hansen"/>
    <s v="Home Office"/>
    <s v="United States"/>
    <x v="12"/>
    <s v="Texas"/>
    <n v="77070"/>
    <x v="2"/>
    <s v="OFF-FA-10002763"/>
    <x v="1"/>
    <s v="Fasteners"/>
    <s v="Advantus Map Pennant Flags and Round Head Tacks"/>
    <n v="28.44"/>
    <n v="9"/>
    <n v="0.2"/>
    <n v="4.266"/>
  </r>
  <r>
    <n v="4617"/>
    <s v="CA-2015-159863"/>
    <d v="2015-09-04T00:00:00"/>
    <x v="216"/>
    <x v="0"/>
    <s v="DS-13180"/>
    <s v="David Smith"/>
    <s v="Corporate"/>
    <s v="United States"/>
    <x v="12"/>
    <s v="Texas"/>
    <n v="77095"/>
    <x v="2"/>
    <s v="TEC-AC-10000109"/>
    <x v="2"/>
    <s v="Accessories"/>
    <s v="Sony Micro Vault Click 16 GB USB 2.0 Flash Drive"/>
    <n v="134.376"/>
    <n v="3"/>
    <n v="0.2"/>
    <n v="6.7188000000000097"/>
  </r>
  <r>
    <n v="4618"/>
    <s v="CA-2015-117800"/>
    <d v="2015-09-21T00:00:00"/>
    <x v="1068"/>
    <x v="1"/>
    <s v="TH-21550"/>
    <s v="Tracy Hopkins"/>
    <s v="Home Office"/>
    <s v="United States"/>
    <x v="231"/>
    <s v="Massachusetts"/>
    <n v="2149"/>
    <x v="3"/>
    <s v="TEC-PH-10002415"/>
    <x v="2"/>
    <s v="Phones"/>
    <s v="Polycom VoiceStation 500 Conference phone"/>
    <n v="589.9"/>
    <n v="2"/>
    <n v="0"/>
    <n v="147.47499999999999"/>
  </r>
  <r>
    <n v="4619"/>
    <s v="CA-2015-117800"/>
    <d v="2015-09-21T00:00:00"/>
    <x v="1068"/>
    <x v="1"/>
    <s v="TH-21550"/>
    <s v="Tracy Hopkins"/>
    <s v="Home Office"/>
    <s v="United States"/>
    <x v="231"/>
    <s v="Massachusetts"/>
    <n v="2149"/>
    <x v="3"/>
    <s v="FUR-CH-10000785"/>
    <x v="0"/>
    <s v="Chairs"/>
    <s v="Global Ergonomic Managers Chair"/>
    <n v="542.94000000000005"/>
    <n v="3"/>
    <n v="0"/>
    <n v="141.1644"/>
  </r>
  <r>
    <n v="4620"/>
    <s v="CA-2017-145219"/>
    <d v="2017-12-24T00:00:00"/>
    <x v="209"/>
    <x v="2"/>
    <s v="RM-19675"/>
    <s v="Robert Marley"/>
    <s v="Home Office"/>
    <s v="United States"/>
    <x v="1"/>
    <s v="California"/>
    <n v="90049"/>
    <x v="1"/>
    <s v="TEC-CO-10001449"/>
    <x v="2"/>
    <s v="Copiers"/>
    <s v="Hewlett Packard LaserJet 3310 Copier"/>
    <n v="2879.9520000000002"/>
    <n v="6"/>
    <n v="0.2"/>
    <n v="1007.9832"/>
  </r>
  <r>
    <n v="4621"/>
    <s v="CA-2017-145219"/>
    <d v="2017-12-24T00:00:00"/>
    <x v="209"/>
    <x v="2"/>
    <s v="RM-19675"/>
    <s v="Robert Marley"/>
    <s v="Home Office"/>
    <s v="United States"/>
    <x v="1"/>
    <s v="California"/>
    <n v="90049"/>
    <x v="1"/>
    <s v="OFF-BI-10001670"/>
    <x v="1"/>
    <s v="Binders"/>
    <s v="Vinyl Sectional Post Binders"/>
    <n v="90.48"/>
    <n v="3"/>
    <n v="0.2"/>
    <n v="33.93"/>
  </r>
  <r>
    <n v="4622"/>
    <s v="CA-2015-161214"/>
    <d v="2015-10-05T00:00:00"/>
    <x v="688"/>
    <x v="0"/>
    <s v="SF-20965"/>
    <s v="Sylvia Foulston"/>
    <s v="Corporate"/>
    <s v="United States"/>
    <x v="40"/>
    <s v="Delaware"/>
    <n v="19805"/>
    <x v="3"/>
    <s v="OFF-ST-10001328"/>
    <x v="1"/>
    <s v="Storage"/>
    <s v="Personal Filing Tote with Lid, Black/Gray"/>
    <n v="77.55"/>
    <n v="5"/>
    <n v="0"/>
    <n v="21.713999999999999"/>
  </r>
  <r>
    <n v="4623"/>
    <s v="CA-2017-147228"/>
    <d v="2017-09-09T00:00:00"/>
    <x v="947"/>
    <x v="1"/>
    <s v="SO-20335"/>
    <s v="Sean O'Donnell"/>
    <s v="Consumer"/>
    <s v="United States"/>
    <x v="29"/>
    <s v="Tennessee"/>
    <n v="38401"/>
    <x v="0"/>
    <s v="OFF-SU-10001225"/>
    <x v="1"/>
    <s v="Supplies"/>
    <s v="Staple remover"/>
    <n v="8.8320000000000007"/>
    <n v="3"/>
    <n v="0.2"/>
    <n v="-1.9872000000000001"/>
  </r>
  <r>
    <n v="4624"/>
    <s v="CA-2017-147228"/>
    <d v="2017-09-09T00:00:00"/>
    <x v="947"/>
    <x v="1"/>
    <s v="SO-20335"/>
    <s v="Sean O'Donnell"/>
    <s v="Consumer"/>
    <s v="United States"/>
    <x v="29"/>
    <s v="Tennessee"/>
    <n v="38401"/>
    <x v="0"/>
    <s v="OFF-PA-10000357"/>
    <x v="1"/>
    <s v="Paper"/>
    <s v="Xerox 1888"/>
    <n v="177.536"/>
    <n v="4"/>
    <n v="0.2"/>
    <n v="62.137599999999999"/>
  </r>
  <r>
    <n v="4625"/>
    <s v="CA-2017-147228"/>
    <d v="2017-09-09T00:00:00"/>
    <x v="947"/>
    <x v="1"/>
    <s v="SO-20335"/>
    <s v="Sean O'Donnell"/>
    <s v="Consumer"/>
    <s v="United States"/>
    <x v="29"/>
    <s v="Tennessee"/>
    <n v="38401"/>
    <x v="0"/>
    <s v="OFF-ST-10000046"/>
    <x v="1"/>
    <s v="Storage"/>
    <s v="Fellowes Super Stor/Drawer Files"/>
    <n v="258.48"/>
    <n v="2"/>
    <n v="0.2"/>
    <n v="-3.2309999999999901"/>
  </r>
  <r>
    <n v="4626"/>
    <s v="CA-2017-147228"/>
    <d v="2017-09-09T00:00:00"/>
    <x v="947"/>
    <x v="1"/>
    <s v="SO-20335"/>
    <s v="Sean O'Donnell"/>
    <s v="Consumer"/>
    <s v="United States"/>
    <x v="29"/>
    <s v="Tennessee"/>
    <n v="38401"/>
    <x v="0"/>
    <s v="FUR-FU-10000023"/>
    <x v="0"/>
    <s v="Furnishings"/>
    <s v="Eldon Wave Desk Accessories"/>
    <n v="14.135999999999999"/>
    <n v="3"/>
    <n v="0.2"/>
    <n v="4.2408000000000001"/>
  </r>
  <r>
    <n v="4627"/>
    <s v="CA-2016-101336"/>
    <d v="2016-11-13T00:00:00"/>
    <x v="1058"/>
    <x v="1"/>
    <s v="CK-12760"/>
    <s v="Cyma Kinney"/>
    <s v="Corporate"/>
    <s v="United States"/>
    <x v="20"/>
    <s v="New York"/>
    <n v="10011"/>
    <x v="3"/>
    <s v="OFF-ST-10003455"/>
    <x v="1"/>
    <s v="Storage"/>
    <s v="Tenex File Box, Personal Filing Tote with Lid, Black"/>
    <n v="77.55"/>
    <n v="5"/>
    <n v="0"/>
    <n v="20.163"/>
  </r>
  <r>
    <n v="4628"/>
    <s v="CA-2016-101336"/>
    <d v="2016-11-13T00:00:00"/>
    <x v="1058"/>
    <x v="1"/>
    <s v="CK-12760"/>
    <s v="Cyma Kinney"/>
    <s v="Corporate"/>
    <s v="United States"/>
    <x v="20"/>
    <s v="New York"/>
    <n v="10011"/>
    <x v="3"/>
    <s v="OFF-ST-10000876"/>
    <x v="1"/>
    <s v="Storage"/>
    <s v="Eldon Simplefile Box Office"/>
    <n v="24.88"/>
    <n v="2"/>
    <n v="0"/>
    <n v="6.9664000000000001"/>
  </r>
  <r>
    <n v="4629"/>
    <s v="CA-2016-101336"/>
    <d v="2016-11-13T00:00:00"/>
    <x v="1058"/>
    <x v="1"/>
    <s v="CK-12760"/>
    <s v="Cyma Kinney"/>
    <s v="Corporate"/>
    <s v="United States"/>
    <x v="20"/>
    <s v="New York"/>
    <n v="10011"/>
    <x v="3"/>
    <s v="OFF-AR-10003582"/>
    <x v="1"/>
    <s v="Art"/>
    <s v="Boston Electric Pencil Sharpener, Model 1818, Charcoal Black"/>
    <n v="140.75"/>
    <n v="5"/>
    <n v="0"/>
    <n v="39.409999999999997"/>
  </r>
  <r>
    <n v="4630"/>
    <s v="CA-2016-101336"/>
    <d v="2016-11-13T00:00:00"/>
    <x v="1058"/>
    <x v="1"/>
    <s v="CK-12760"/>
    <s v="Cyma Kinney"/>
    <s v="Corporate"/>
    <s v="United States"/>
    <x v="20"/>
    <s v="New York"/>
    <n v="10011"/>
    <x v="3"/>
    <s v="OFF-ST-10004258"/>
    <x v="1"/>
    <s v="Storage"/>
    <s v="Portable Personal File Box"/>
    <n v="36.630000000000003"/>
    <n v="3"/>
    <n v="0"/>
    <n v="9.8901000000000003"/>
  </r>
  <r>
    <n v="4631"/>
    <s v="US-2015-126235"/>
    <d v="2015-10-15T00:00:00"/>
    <x v="526"/>
    <x v="3"/>
    <s v="GA-14725"/>
    <s v="Guy Armstrong"/>
    <s v="Consumer"/>
    <s v="United States"/>
    <x v="340"/>
    <s v="Michigan"/>
    <n v="48858"/>
    <x v="2"/>
    <s v="FUR-FU-10000719"/>
    <x v="0"/>
    <s v="Furnishings"/>
    <s v="DAX Cubicle Frames, 8-1/2 x 11"/>
    <n v="17.14"/>
    <n v="2"/>
    <n v="0"/>
    <n v="6.1703999999999999"/>
  </r>
  <r>
    <n v="4632"/>
    <s v="CA-2017-168396"/>
    <d v="2017-08-03T00:00:00"/>
    <x v="527"/>
    <x v="0"/>
    <s v="BD-11725"/>
    <s v="Bruce Degenhardt"/>
    <s v="Consumer"/>
    <s v="United States"/>
    <x v="8"/>
    <s v="California"/>
    <n v="94122"/>
    <x v="1"/>
    <s v="OFF-LA-10001297"/>
    <x v="1"/>
    <s v="Labels"/>
    <s v="Avery 473"/>
    <n v="51.75"/>
    <n v="5"/>
    <n v="0"/>
    <n v="24.84"/>
  </r>
  <r>
    <n v="4633"/>
    <s v="CA-2017-168396"/>
    <d v="2017-08-03T00:00:00"/>
    <x v="527"/>
    <x v="0"/>
    <s v="BD-11725"/>
    <s v="Bruce Degenhardt"/>
    <s v="Consumer"/>
    <s v="United States"/>
    <x v="8"/>
    <s v="California"/>
    <n v="94122"/>
    <x v="1"/>
    <s v="FUR-FU-10000723"/>
    <x v="0"/>
    <s v="Furnishings"/>
    <s v="Deflect-o EconoMat Studded, No Bevel Mat for Low Pile Carpeting"/>
    <n v="123.96"/>
    <n v="3"/>
    <n v="0"/>
    <n v="11.1564"/>
  </r>
  <r>
    <n v="4634"/>
    <s v="CA-2015-130456"/>
    <d v="2015-08-21T00:00:00"/>
    <x v="722"/>
    <x v="1"/>
    <s v="DS-13180"/>
    <s v="David Smith"/>
    <s v="Corporate"/>
    <s v="United States"/>
    <x v="8"/>
    <s v="California"/>
    <n v="94122"/>
    <x v="1"/>
    <s v="FUR-BO-10003893"/>
    <x v="0"/>
    <s v="Bookcases"/>
    <s v="Sauder Camden County Collection Library"/>
    <n v="586.39800000000002"/>
    <n v="6"/>
    <n v="0.15"/>
    <n v="34.494"/>
  </r>
  <r>
    <n v="4635"/>
    <s v="CA-2015-130456"/>
    <d v="2015-08-21T00:00:00"/>
    <x v="722"/>
    <x v="1"/>
    <s v="DS-13180"/>
    <s v="David Smith"/>
    <s v="Corporate"/>
    <s v="United States"/>
    <x v="8"/>
    <s v="California"/>
    <n v="94122"/>
    <x v="1"/>
    <s v="OFF-ST-10000736"/>
    <x v="1"/>
    <s v="Storage"/>
    <s v="Carina Double Wide Media Storage Towers in Natural &amp; Black"/>
    <n v="80.98"/>
    <n v="1"/>
    <n v="0"/>
    <n v="3.2391999999999999"/>
  </r>
  <r>
    <n v="4636"/>
    <s v="CA-2017-116288"/>
    <d v="2017-03-12T00:00:00"/>
    <x v="875"/>
    <x v="1"/>
    <s v="BS-11380"/>
    <s v="Bill Stewart"/>
    <s v="Corporate"/>
    <s v="United States"/>
    <x v="8"/>
    <s v="California"/>
    <n v="94122"/>
    <x v="1"/>
    <s v="OFF-ST-10000736"/>
    <x v="1"/>
    <s v="Storage"/>
    <s v="Carina Double Wide Media Storage Towers in Natural &amp; Black"/>
    <n v="242.94"/>
    <n v="3"/>
    <n v="0"/>
    <n v="9.7175999999999902"/>
  </r>
  <r>
    <n v="4637"/>
    <s v="CA-2017-168228"/>
    <d v="2017-04-27T00:00:00"/>
    <x v="809"/>
    <x v="2"/>
    <s v="AP-10915"/>
    <s v="Arthur Prichep"/>
    <s v="Consumer"/>
    <s v="United States"/>
    <x v="1"/>
    <s v="California"/>
    <n v="90045"/>
    <x v="1"/>
    <s v="OFF-AR-10003373"/>
    <x v="1"/>
    <s v="Art"/>
    <s v="Boston School Pro Electric Pencil Sharpener, 1670"/>
    <n v="123.92"/>
    <n v="4"/>
    <n v="0"/>
    <n v="33.458399999999997"/>
  </r>
  <r>
    <n v="4638"/>
    <s v="CA-2017-168228"/>
    <d v="2017-04-27T00:00:00"/>
    <x v="809"/>
    <x v="2"/>
    <s v="AP-10915"/>
    <s v="Arthur Prichep"/>
    <s v="Consumer"/>
    <s v="United States"/>
    <x v="1"/>
    <s v="California"/>
    <n v="90045"/>
    <x v="1"/>
    <s v="OFF-AR-10000390"/>
    <x v="1"/>
    <s v="Art"/>
    <s v="Newell Chalk Holder"/>
    <n v="12.39"/>
    <n v="3"/>
    <n v="0"/>
    <n v="5.6993999999999998"/>
  </r>
  <r>
    <n v="4639"/>
    <s v="CA-2017-168228"/>
    <d v="2017-04-27T00:00:00"/>
    <x v="809"/>
    <x v="2"/>
    <s v="AP-10915"/>
    <s v="Arthur Prichep"/>
    <s v="Consumer"/>
    <s v="United States"/>
    <x v="1"/>
    <s v="California"/>
    <n v="90045"/>
    <x v="1"/>
    <s v="OFF-AR-10001725"/>
    <x v="1"/>
    <s v="Art"/>
    <s v="Boston Home &amp; Office Model 2000 Electric Pencil Sharpeners"/>
    <n v="47.3"/>
    <n v="2"/>
    <n v="0"/>
    <n v="12.298"/>
  </r>
  <r>
    <n v="4640"/>
    <s v="CA-2016-102162"/>
    <d v="2016-09-11T00:00:00"/>
    <x v="1069"/>
    <x v="1"/>
    <s v="JF-15565"/>
    <s v="Jill Fjeld"/>
    <s v="Consumer"/>
    <s v="United States"/>
    <x v="311"/>
    <s v="Virginia"/>
    <n v="23602"/>
    <x v="0"/>
    <s v="TEC-CO-10001943"/>
    <x v="2"/>
    <s v="Copiers"/>
    <s v="Canon PC-428 Personal Copier"/>
    <n v="1599.92"/>
    <n v="8"/>
    <n v="0"/>
    <n v="751.9624"/>
  </r>
  <r>
    <n v="4641"/>
    <s v="CA-2016-102162"/>
    <d v="2016-09-11T00:00:00"/>
    <x v="1069"/>
    <x v="1"/>
    <s v="JF-15565"/>
    <s v="Jill Fjeld"/>
    <s v="Consumer"/>
    <s v="United States"/>
    <x v="311"/>
    <s v="Virginia"/>
    <n v="23602"/>
    <x v="0"/>
    <s v="OFF-EN-10002312"/>
    <x v="1"/>
    <s v="Envelopes"/>
    <s v="#10 Self-Seal White Envelopes"/>
    <n v="11.09"/>
    <n v="1"/>
    <n v="0"/>
    <n v="5.4340999999999999"/>
  </r>
  <r>
    <n v="4642"/>
    <s v="CA-2017-130141"/>
    <d v="2017-10-22T00:00:00"/>
    <x v="188"/>
    <x v="0"/>
    <s v="HA-14905"/>
    <s v="Helen Abelman"/>
    <s v="Consumer"/>
    <s v="United States"/>
    <x v="299"/>
    <s v="Colorado"/>
    <n v="80525"/>
    <x v="1"/>
    <s v="OFF-BI-10000831"/>
    <x v="1"/>
    <s v="Binders"/>
    <s v="Storex Flexible Poly Binders with Double Pockets"/>
    <n v="3.1680000000000001"/>
    <n v="4"/>
    <n v="0.7"/>
    <n v="-2.5344000000000002"/>
  </r>
  <r>
    <n v="4643"/>
    <s v="CA-2017-130141"/>
    <d v="2017-10-22T00:00:00"/>
    <x v="188"/>
    <x v="0"/>
    <s v="HA-14905"/>
    <s v="Helen Abelman"/>
    <s v="Consumer"/>
    <s v="United States"/>
    <x v="299"/>
    <s v="Colorado"/>
    <n v="80525"/>
    <x v="1"/>
    <s v="FUR-CH-10000749"/>
    <x v="0"/>
    <s v="Chairs"/>
    <s v="Office Star - Ergonomic Mid Back Chair with 2-Way Adjustable Arms"/>
    <n v="579.13599999999997"/>
    <n v="4"/>
    <n v="0.2"/>
    <n v="-28.956799999999902"/>
  </r>
  <r>
    <n v="4644"/>
    <s v="CA-2015-147501"/>
    <d v="2015-08-02T00:00:00"/>
    <x v="1066"/>
    <x v="1"/>
    <s v="Co-12640"/>
    <s v="Corey-Lock"/>
    <s v="Consumer"/>
    <s v="United States"/>
    <x v="4"/>
    <s v="Washington"/>
    <n v="98105"/>
    <x v="1"/>
    <s v="OFF-BI-10002003"/>
    <x v="1"/>
    <s v="Binders"/>
    <s v="Ibico Presentation Index for Binding Systems"/>
    <n v="6.3680000000000003"/>
    <n v="2"/>
    <n v="0.2"/>
    <n v="2.1492"/>
  </r>
  <r>
    <n v="4645"/>
    <s v="CA-2015-147501"/>
    <d v="2015-08-02T00:00:00"/>
    <x v="1066"/>
    <x v="1"/>
    <s v="Co-12640"/>
    <s v="Corey-Lock"/>
    <s v="Consumer"/>
    <s v="United States"/>
    <x v="4"/>
    <s v="Washington"/>
    <n v="98105"/>
    <x v="1"/>
    <s v="TEC-MA-10001972"/>
    <x v="2"/>
    <s v="Machines"/>
    <s v="Okidata C331dn Printer"/>
    <n v="558.4"/>
    <n v="2"/>
    <n v="0.2"/>
    <n v="41.88"/>
  </r>
  <r>
    <n v="4646"/>
    <s v="CA-2016-143910"/>
    <d v="2016-08-12T00:00:00"/>
    <x v="1070"/>
    <x v="1"/>
    <s v="BC-11125"/>
    <s v="Becky Castell"/>
    <s v="Home Office"/>
    <s v="United States"/>
    <x v="20"/>
    <s v="New York"/>
    <n v="10011"/>
    <x v="3"/>
    <s v="FUR-CH-10000225"/>
    <x v="0"/>
    <s v="Chairs"/>
    <s v="Global Geo Office Task Chair, Gray"/>
    <n v="145.76400000000001"/>
    <n v="2"/>
    <n v="0.1"/>
    <n v="-8.0980000000000203"/>
  </r>
  <r>
    <n v="4647"/>
    <s v="CA-2014-146885"/>
    <d v="2014-05-30T00:00:00"/>
    <x v="1071"/>
    <x v="1"/>
    <s v="EB-13840"/>
    <s v="Ellis Ballard"/>
    <s v="Corporate"/>
    <s v="United States"/>
    <x v="102"/>
    <s v="Virginia"/>
    <n v="23223"/>
    <x v="0"/>
    <s v="OFF-PA-10001622"/>
    <x v="1"/>
    <s v="Paper"/>
    <s v="Ampad Poly Cover Wirebound Steno Book, 6&quot; x 9&quot; Assorted Colors, Gregg Ruled"/>
    <n v="13.62"/>
    <n v="3"/>
    <n v="0"/>
    <n v="6.1289999999999996"/>
  </r>
  <r>
    <n v="4648"/>
    <s v="CA-2016-139556"/>
    <d v="2016-04-26T00:00:00"/>
    <x v="249"/>
    <x v="1"/>
    <s v="DB-13360"/>
    <s v="Dennis Bolton"/>
    <s v="Home Office"/>
    <s v="United States"/>
    <x v="20"/>
    <s v="New York"/>
    <n v="10009"/>
    <x v="3"/>
    <s v="FUR-CH-10004983"/>
    <x v="0"/>
    <s v="Chairs"/>
    <s v="Office Star - Mid Back Dual function Ergonomic High Back Chair with 2-Way Adjustable Arms"/>
    <n v="434.64600000000002"/>
    <n v="3"/>
    <n v="0.1"/>
    <n v="62.782200000000003"/>
  </r>
  <r>
    <n v="4649"/>
    <s v="CA-2017-129357"/>
    <d v="2017-05-14T00:00:00"/>
    <x v="1049"/>
    <x v="1"/>
    <s v="KB-16585"/>
    <s v="Ken Black"/>
    <s v="Corporate"/>
    <s v="United States"/>
    <x v="4"/>
    <s v="Washington"/>
    <n v="98103"/>
    <x v="1"/>
    <s v="OFF-PA-10003228"/>
    <x v="1"/>
    <s v="Paper"/>
    <s v="Xerox 1917"/>
    <n v="440.19"/>
    <n v="9"/>
    <n v="0"/>
    <n v="206.88929999999999"/>
  </r>
  <r>
    <n v="4650"/>
    <s v="CA-2017-129357"/>
    <d v="2017-05-14T00:00:00"/>
    <x v="1049"/>
    <x v="1"/>
    <s v="KB-16585"/>
    <s v="Ken Black"/>
    <s v="Corporate"/>
    <s v="United States"/>
    <x v="4"/>
    <s v="Washington"/>
    <n v="98103"/>
    <x v="1"/>
    <s v="OFF-SU-10004498"/>
    <x v="1"/>
    <s v="Supplies"/>
    <s v="Martin-Yale Premier Letter Opener"/>
    <n v="64.400000000000006"/>
    <n v="5"/>
    <n v="0"/>
    <n v="1.9319999999999999"/>
  </r>
  <r>
    <n v="4651"/>
    <s v="CA-2017-150987"/>
    <d v="2017-04-08T00:00:00"/>
    <x v="102"/>
    <x v="1"/>
    <s v="AH-10120"/>
    <s v="Adrian Hane"/>
    <s v="Home Office"/>
    <s v="United States"/>
    <x v="8"/>
    <s v="California"/>
    <n v="94110"/>
    <x v="1"/>
    <s v="OFF-PA-10001878"/>
    <x v="1"/>
    <s v="Paper"/>
    <s v="Xerox 1891"/>
    <n v="244.55"/>
    <n v="5"/>
    <n v="0"/>
    <n v="114.9385"/>
  </r>
  <r>
    <n v="4652"/>
    <s v="CA-2017-150987"/>
    <d v="2017-04-08T00:00:00"/>
    <x v="102"/>
    <x v="1"/>
    <s v="AH-10120"/>
    <s v="Adrian Hane"/>
    <s v="Home Office"/>
    <s v="United States"/>
    <x v="8"/>
    <s v="California"/>
    <n v="94110"/>
    <x v="1"/>
    <s v="OFF-PA-10002923"/>
    <x v="1"/>
    <s v="Paper"/>
    <s v="Xerox 1942"/>
    <n v="195.76"/>
    <n v="4"/>
    <n v="0"/>
    <n v="97.88"/>
  </r>
  <r>
    <n v="4653"/>
    <s v="CA-2017-132647"/>
    <d v="2017-02-17T00:00:00"/>
    <x v="318"/>
    <x v="1"/>
    <s v="GH-14410"/>
    <s v="Gary Hansen"/>
    <s v="Home Office"/>
    <s v="United States"/>
    <x v="275"/>
    <s v="New Jersey"/>
    <n v="8861"/>
    <x v="3"/>
    <s v="OFF-PA-10001838"/>
    <x v="1"/>
    <s v="Paper"/>
    <s v="Adams Telephone Message Book W/Dividers/Space For Phone Numbers, 5 1/4&quot;X8 1/2&quot;, 300/Messages"/>
    <n v="11.76"/>
    <n v="2"/>
    <n v="0"/>
    <n v="5.7624000000000004"/>
  </r>
  <r>
    <n v="4654"/>
    <s v="CA-2017-132647"/>
    <d v="2017-02-17T00:00:00"/>
    <x v="318"/>
    <x v="1"/>
    <s v="GH-14410"/>
    <s v="Gary Hansen"/>
    <s v="Home Office"/>
    <s v="United States"/>
    <x v="275"/>
    <s v="New Jersey"/>
    <n v="8861"/>
    <x v="3"/>
    <s v="OFF-ST-10003123"/>
    <x v="1"/>
    <s v="Storage"/>
    <s v="Fellowes Bases and Tops For Staxonsteel/High-Stak Systems"/>
    <n v="166.45"/>
    <n v="5"/>
    <n v="0"/>
    <n v="39.948"/>
  </r>
  <r>
    <n v="4655"/>
    <s v="CA-2017-159107"/>
    <d v="2017-06-24T00:00:00"/>
    <x v="356"/>
    <x v="0"/>
    <s v="KT-16480"/>
    <s v="Kean Thornton"/>
    <s v="Consumer"/>
    <s v="United States"/>
    <x v="8"/>
    <s v="California"/>
    <n v="94110"/>
    <x v="1"/>
    <s v="OFF-FA-10001332"/>
    <x v="1"/>
    <s v="Fasteners"/>
    <s v="Acco Banker's Clasps, 5 3/4&quot;-Long"/>
    <n v="2.88"/>
    <n v="1"/>
    <n v="0"/>
    <n v="1.3535999999999999"/>
  </r>
  <r>
    <n v="4656"/>
    <s v="CA-2014-160738"/>
    <d v="2014-05-05T00:00:00"/>
    <x v="503"/>
    <x v="1"/>
    <s v="KH-16330"/>
    <s v="Katharine Harms"/>
    <s v="Corporate"/>
    <s v="United States"/>
    <x v="210"/>
    <s v="Illinois"/>
    <n v="61032"/>
    <x v="2"/>
    <s v="OFF-ST-10003442"/>
    <x v="1"/>
    <s v="Storage"/>
    <s v="Eldon Portable Mobile Manager"/>
    <n v="45.247999999999998"/>
    <n v="2"/>
    <n v="0.2"/>
    <n v="3.9592000000000001"/>
  </r>
  <r>
    <n v="4657"/>
    <s v="CA-2015-112130"/>
    <d v="2015-05-03T00:00:00"/>
    <x v="531"/>
    <x v="1"/>
    <s v="SV-20785"/>
    <s v="Stewart Visinsky"/>
    <s v="Consumer"/>
    <s v="United States"/>
    <x v="10"/>
    <s v="Pennsylvania"/>
    <n v="19140"/>
    <x v="3"/>
    <s v="OFF-AR-10001468"/>
    <x v="1"/>
    <s v="Art"/>
    <s v="Sanford Prismacolor Professional Thick Lead Art Pencils, 36-Color Set"/>
    <n v="59.904000000000003"/>
    <n v="2"/>
    <n v="0.2"/>
    <n v="14.2272"/>
  </r>
  <r>
    <n v="4658"/>
    <s v="CA-2015-112130"/>
    <d v="2015-05-03T00:00:00"/>
    <x v="531"/>
    <x v="1"/>
    <s v="SV-20785"/>
    <s v="Stewart Visinsky"/>
    <s v="Consumer"/>
    <s v="United States"/>
    <x v="10"/>
    <s v="Pennsylvania"/>
    <n v="19140"/>
    <x v="3"/>
    <s v="OFF-AP-10003266"/>
    <x v="1"/>
    <s v="Appliances"/>
    <s v="Holmes Replacement Filter for HEPA Air Cleaner, Large Room"/>
    <n v="23.696000000000002"/>
    <n v="2"/>
    <n v="0.2"/>
    <n v="6.5164"/>
  </r>
  <r>
    <n v="4659"/>
    <s v="CA-2015-112130"/>
    <d v="2015-05-03T00:00:00"/>
    <x v="531"/>
    <x v="1"/>
    <s v="SV-20785"/>
    <s v="Stewart Visinsky"/>
    <s v="Consumer"/>
    <s v="United States"/>
    <x v="10"/>
    <s v="Pennsylvania"/>
    <n v="19140"/>
    <x v="3"/>
    <s v="OFF-PA-10002230"/>
    <x v="1"/>
    <s v="Paper"/>
    <s v="Xerox 1897"/>
    <n v="7.968"/>
    <n v="2"/>
    <n v="0.2"/>
    <n v="2.8883999999999999"/>
  </r>
  <r>
    <n v="4660"/>
    <s v="CA-2015-112130"/>
    <d v="2015-05-03T00:00:00"/>
    <x v="531"/>
    <x v="1"/>
    <s v="SV-20785"/>
    <s v="Stewart Visinsky"/>
    <s v="Consumer"/>
    <s v="United States"/>
    <x v="10"/>
    <s v="Pennsylvania"/>
    <n v="19140"/>
    <x v="3"/>
    <s v="OFF-AP-10003622"/>
    <x v="1"/>
    <s v="Appliances"/>
    <s v="Bravo II Megaboss 12-Amp Hard Body Upright, Replacement Belts, 2 Belts per Pack"/>
    <n v="18.2"/>
    <n v="7"/>
    <n v="0.2"/>
    <n v="2.0474999999999999"/>
  </r>
  <r>
    <n v="4661"/>
    <s v="CA-2015-112130"/>
    <d v="2015-05-03T00:00:00"/>
    <x v="531"/>
    <x v="1"/>
    <s v="SV-20785"/>
    <s v="Stewart Visinsky"/>
    <s v="Consumer"/>
    <s v="United States"/>
    <x v="10"/>
    <s v="Pennsylvania"/>
    <n v="19140"/>
    <x v="3"/>
    <s v="TEC-AC-10001542"/>
    <x v="2"/>
    <s v="Accessories"/>
    <s v="SanDisk Cruzer 16 GB USB Flash Drive"/>
    <n v="27.552"/>
    <n v="3"/>
    <n v="0.2"/>
    <n v="-0.34440000000000498"/>
  </r>
  <r>
    <n v="4662"/>
    <s v="CA-2015-112130"/>
    <d v="2015-05-03T00:00:00"/>
    <x v="531"/>
    <x v="1"/>
    <s v="SV-20785"/>
    <s v="Stewart Visinsky"/>
    <s v="Consumer"/>
    <s v="United States"/>
    <x v="10"/>
    <s v="Pennsylvania"/>
    <n v="19140"/>
    <x v="3"/>
    <s v="FUR-CH-10002965"/>
    <x v="0"/>
    <s v="Chairs"/>
    <s v="Global Leather Highback Executive Chair with Pneumatic Height Adjustment, Black"/>
    <n v="844.11599999999999"/>
    <n v="6"/>
    <n v="0.3"/>
    <n v="-36.176400000000001"/>
  </r>
  <r>
    <n v="4663"/>
    <s v="CA-2015-112130"/>
    <d v="2015-05-03T00:00:00"/>
    <x v="531"/>
    <x v="1"/>
    <s v="SV-20785"/>
    <s v="Stewart Visinsky"/>
    <s v="Consumer"/>
    <s v="United States"/>
    <x v="10"/>
    <s v="Pennsylvania"/>
    <n v="19140"/>
    <x v="3"/>
    <s v="OFF-ST-10000563"/>
    <x v="1"/>
    <s v="Storage"/>
    <s v="Fellowes Bankers Box Stor/Drawer Steel Plus"/>
    <n v="76.751999999999995"/>
    <n v="3"/>
    <n v="0.2"/>
    <n v="-9.5939999999999994"/>
  </r>
  <r>
    <n v="4664"/>
    <s v="CA-2016-111409"/>
    <d v="2016-09-18T00:00:00"/>
    <x v="42"/>
    <x v="1"/>
    <s v="PO-18850"/>
    <s v="Patrick O'Brill"/>
    <s v="Consumer"/>
    <s v="United States"/>
    <x v="108"/>
    <s v="Florida"/>
    <n v="32216"/>
    <x v="0"/>
    <s v="OFF-LA-10002787"/>
    <x v="1"/>
    <s v="Labels"/>
    <s v="Avery 480"/>
    <n v="3"/>
    <n v="1"/>
    <n v="0.2"/>
    <n v="1.05"/>
  </r>
  <r>
    <n v="4665"/>
    <s v="CA-2016-116232"/>
    <d v="2016-09-22T00:00:00"/>
    <x v="750"/>
    <x v="1"/>
    <s v="AC-10450"/>
    <s v="Amy Cox"/>
    <s v="Consumer"/>
    <s v="United States"/>
    <x v="95"/>
    <s v="Florida"/>
    <n v="33024"/>
    <x v="0"/>
    <s v="OFF-BI-10004022"/>
    <x v="1"/>
    <s v="Binders"/>
    <s v="Acco Suede Grain Vinyl Round Ring Binder"/>
    <n v="7.5060000000000002"/>
    <n v="9"/>
    <n v="0.7"/>
    <n v="-6.0048000000000004"/>
  </r>
  <r>
    <n v="4666"/>
    <s v="CA-2016-116232"/>
    <d v="2016-09-22T00:00:00"/>
    <x v="750"/>
    <x v="1"/>
    <s v="AC-10450"/>
    <s v="Amy Cox"/>
    <s v="Consumer"/>
    <s v="United States"/>
    <x v="95"/>
    <s v="Florida"/>
    <n v="33024"/>
    <x v="0"/>
    <s v="OFF-LA-10001158"/>
    <x v="1"/>
    <s v="Labels"/>
    <s v="Avery Address/Shipping Labels for Typewriters, 4&quot; x 2&quot;"/>
    <n v="16.559999999999999"/>
    <n v="2"/>
    <n v="0.2"/>
    <n v="5.7960000000000003"/>
  </r>
  <r>
    <n v="4667"/>
    <s v="CA-2016-116547"/>
    <d v="2016-01-10T00:00:00"/>
    <x v="1072"/>
    <x v="1"/>
    <s v="KB-16585"/>
    <s v="Ken Black"/>
    <s v="Corporate"/>
    <s v="United States"/>
    <x v="4"/>
    <s v="Washington"/>
    <n v="98115"/>
    <x v="1"/>
    <s v="FUR-FU-10000076"/>
    <x v="0"/>
    <s v="Furnishings"/>
    <s v="24-Hour Round Wall Clock"/>
    <n v="79.92"/>
    <n v="4"/>
    <n v="0"/>
    <n v="34.365600000000001"/>
  </r>
  <r>
    <n v="4668"/>
    <s v="CA-2016-116547"/>
    <d v="2016-01-10T00:00:00"/>
    <x v="1072"/>
    <x v="1"/>
    <s v="KB-16585"/>
    <s v="Ken Black"/>
    <s v="Corporate"/>
    <s v="United States"/>
    <x v="4"/>
    <s v="Washington"/>
    <n v="98115"/>
    <x v="1"/>
    <s v="TEC-AC-10002335"/>
    <x v="2"/>
    <s v="Accessories"/>
    <s v="Logitech Media Keyboard K200"/>
    <n v="69.98"/>
    <n v="2"/>
    <n v="0"/>
    <n v="13.296200000000001"/>
  </r>
  <r>
    <n v="4669"/>
    <s v="US-2017-133200"/>
    <d v="2017-05-06T00:00:00"/>
    <x v="676"/>
    <x v="1"/>
    <s v="DB-13555"/>
    <s v="Dorothy Badders"/>
    <s v="Corporate"/>
    <s v="United States"/>
    <x v="5"/>
    <s v="Texas"/>
    <n v="76106"/>
    <x v="2"/>
    <s v="OFF-BI-10002827"/>
    <x v="1"/>
    <s v="Binders"/>
    <s v="Avery Durable Poly Binders"/>
    <n v="11.06"/>
    <n v="10"/>
    <n v="0.8"/>
    <n v="-18.802"/>
  </r>
  <r>
    <n v="4670"/>
    <s v="US-2017-133200"/>
    <d v="2017-05-06T00:00:00"/>
    <x v="676"/>
    <x v="1"/>
    <s v="DB-13555"/>
    <s v="Dorothy Badders"/>
    <s v="Corporate"/>
    <s v="United States"/>
    <x v="5"/>
    <s v="Texas"/>
    <n v="76106"/>
    <x v="2"/>
    <s v="FUR-BO-10001601"/>
    <x v="0"/>
    <s v="Bookcases"/>
    <s v="Sauder Mission Library with Doors, Fruitwood Finish"/>
    <n v="623.46479999999997"/>
    <n v="7"/>
    <n v="0.32"/>
    <n v="-119.1918"/>
  </r>
  <r>
    <n v="4671"/>
    <s v="US-2017-133200"/>
    <d v="2017-05-06T00:00:00"/>
    <x v="676"/>
    <x v="1"/>
    <s v="DB-13555"/>
    <s v="Dorothy Badders"/>
    <s v="Corporate"/>
    <s v="United States"/>
    <x v="5"/>
    <s v="Texas"/>
    <n v="76106"/>
    <x v="2"/>
    <s v="OFF-ST-10001932"/>
    <x v="1"/>
    <s v="Storage"/>
    <s v="Fellowes Staxonsteel Drawer Files"/>
    <n v="772.68"/>
    <n v="5"/>
    <n v="0.2"/>
    <n v="-57.951000000000001"/>
  </r>
  <r>
    <n v="4672"/>
    <s v="CA-2016-133550"/>
    <d v="2016-07-31T00:00:00"/>
    <x v="1011"/>
    <x v="1"/>
    <s v="KL-16645"/>
    <s v="Ken Lonsdale"/>
    <s v="Consumer"/>
    <s v="United States"/>
    <x v="66"/>
    <s v="Michigan"/>
    <n v="48205"/>
    <x v="2"/>
    <s v="OFF-AP-10001005"/>
    <x v="1"/>
    <s v="Appliances"/>
    <s v="Honeywell Quietcare HEPA Air Cleaner"/>
    <n v="283.14"/>
    <n v="4"/>
    <n v="0.1"/>
    <n v="72.358000000000004"/>
  </r>
  <r>
    <n v="4673"/>
    <s v="CA-2016-133550"/>
    <d v="2016-07-31T00:00:00"/>
    <x v="1011"/>
    <x v="1"/>
    <s v="KL-16645"/>
    <s v="Ken Lonsdale"/>
    <s v="Consumer"/>
    <s v="United States"/>
    <x v="66"/>
    <s v="Michigan"/>
    <n v="48205"/>
    <x v="2"/>
    <s v="TEC-PH-10004042"/>
    <x v="2"/>
    <s v="Phones"/>
    <s v="ClearOne Communications CHAT 70 OC Speaker Phone"/>
    <n v="635.96"/>
    <n v="4"/>
    <n v="0"/>
    <n v="165.34960000000001"/>
  </r>
  <r>
    <n v="4674"/>
    <s v="CA-2016-133550"/>
    <d v="2016-07-31T00:00:00"/>
    <x v="1011"/>
    <x v="1"/>
    <s v="KL-16645"/>
    <s v="Ken Lonsdale"/>
    <s v="Consumer"/>
    <s v="United States"/>
    <x v="66"/>
    <s v="Michigan"/>
    <n v="48205"/>
    <x v="2"/>
    <s v="TEC-PH-10001079"/>
    <x v="2"/>
    <s v="Phones"/>
    <s v="Polycom SoundPoint Pro SE-225 Corded phone"/>
    <n v="118.99"/>
    <n v="1"/>
    <n v="0"/>
    <n v="33.3172"/>
  </r>
  <r>
    <n v="4675"/>
    <s v="CA-2016-133550"/>
    <d v="2016-07-31T00:00:00"/>
    <x v="1011"/>
    <x v="1"/>
    <s v="KL-16645"/>
    <s v="Ken Lonsdale"/>
    <s v="Consumer"/>
    <s v="United States"/>
    <x v="66"/>
    <s v="Michigan"/>
    <n v="48205"/>
    <x v="2"/>
    <s v="FUR-FU-10002918"/>
    <x v="0"/>
    <s v="Furnishings"/>
    <s v="Eldon ClusterMat Chair Mat with Cordless Antistatic Protection"/>
    <n v="272.94"/>
    <n v="3"/>
    <n v="0"/>
    <n v="30.023399999999999"/>
  </r>
  <r>
    <n v="4676"/>
    <s v="CA-2017-139416"/>
    <d v="2017-03-27T00:00:00"/>
    <x v="655"/>
    <x v="0"/>
    <s v="AG-10270"/>
    <s v="Alejandro Grove"/>
    <s v="Consumer"/>
    <s v="United States"/>
    <x v="10"/>
    <s v="Pennsylvania"/>
    <n v="19120"/>
    <x v="3"/>
    <s v="FUR-FU-10003832"/>
    <x v="0"/>
    <s v="Furnishings"/>
    <s v="Eldon Expressions Punched Metal &amp; Wood Desk Accessories, Black &amp; Cherry"/>
    <n v="15.007999999999999"/>
    <n v="2"/>
    <n v="0.2"/>
    <n v="1.5007999999999999"/>
  </r>
  <r>
    <n v="4677"/>
    <s v="CA-2014-114510"/>
    <d v="2014-03-14T00:00:00"/>
    <x v="247"/>
    <x v="1"/>
    <s v="JF-15295"/>
    <s v="Jason Fortune-"/>
    <s v="Consumer"/>
    <s v="United States"/>
    <x v="415"/>
    <s v="Utah"/>
    <n v="84321"/>
    <x v="1"/>
    <s v="OFF-BI-10001617"/>
    <x v="1"/>
    <s v="Binders"/>
    <s v="GBC Wire Binding Combs"/>
    <n v="33.088000000000001"/>
    <n v="4"/>
    <n v="0.2"/>
    <n v="11.167199999999999"/>
  </r>
  <r>
    <n v="4678"/>
    <s v="CA-2014-114510"/>
    <d v="2014-03-14T00:00:00"/>
    <x v="247"/>
    <x v="1"/>
    <s v="JF-15295"/>
    <s v="Jason Fortune-"/>
    <s v="Consumer"/>
    <s v="United States"/>
    <x v="415"/>
    <s v="Utah"/>
    <n v="84321"/>
    <x v="1"/>
    <s v="OFF-ST-10000736"/>
    <x v="1"/>
    <s v="Storage"/>
    <s v="Carina Double Wide Media Storage Towers in Natural &amp; Black"/>
    <n v="80.98"/>
    <n v="1"/>
    <n v="0"/>
    <n v="3.2391999999999999"/>
  </r>
  <r>
    <n v="4679"/>
    <s v="CA-2014-114510"/>
    <d v="2014-03-14T00:00:00"/>
    <x v="247"/>
    <x v="1"/>
    <s v="JF-15295"/>
    <s v="Jason Fortune-"/>
    <s v="Consumer"/>
    <s v="United States"/>
    <x v="415"/>
    <s v="Utah"/>
    <n v="84321"/>
    <x v="1"/>
    <s v="TEC-AC-10004877"/>
    <x v="2"/>
    <s v="Accessories"/>
    <s v="Imation 30456 USB Flash Drive 8GB"/>
    <n v="82.8"/>
    <n v="12"/>
    <n v="0"/>
    <n v="6.6239999999999997"/>
  </r>
  <r>
    <n v="4680"/>
    <s v="CA-2014-114510"/>
    <d v="2014-03-14T00:00:00"/>
    <x v="247"/>
    <x v="1"/>
    <s v="JF-15295"/>
    <s v="Jason Fortune-"/>
    <s v="Consumer"/>
    <s v="United States"/>
    <x v="415"/>
    <s v="Utah"/>
    <n v="84321"/>
    <x v="1"/>
    <s v="OFF-ST-10003221"/>
    <x v="1"/>
    <s v="Storage"/>
    <s v="Staple magnet"/>
    <n v="21.36"/>
    <n v="2"/>
    <n v="0"/>
    <n v="5.7671999999999999"/>
  </r>
  <r>
    <n v="4681"/>
    <s v="CA-2014-114510"/>
    <d v="2014-03-14T00:00:00"/>
    <x v="247"/>
    <x v="1"/>
    <s v="JF-15295"/>
    <s v="Jason Fortune-"/>
    <s v="Consumer"/>
    <s v="United States"/>
    <x v="415"/>
    <s v="Utah"/>
    <n v="84321"/>
    <x v="1"/>
    <s v="OFF-BI-10003007"/>
    <x v="1"/>
    <s v="Binders"/>
    <s v="Premium Transparent Presentation Covers, No Pattern/Clear, 8 1/2&quot; x 11&quot;"/>
    <n v="62.048000000000002"/>
    <n v="2"/>
    <n v="0.2"/>
    <n v="20.165600000000001"/>
  </r>
  <r>
    <n v="4682"/>
    <s v="CA-2016-169215"/>
    <d v="2016-07-14T00:00:00"/>
    <x v="461"/>
    <x v="0"/>
    <s v="RE-19450"/>
    <s v="Richard Eichhorn"/>
    <s v="Consumer"/>
    <s v="United States"/>
    <x v="109"/>
    <s v="New York"/>
    <n v="13021"/>
    <x v="3"/>
    <s v="OFF-FA-10000936"/>
    <x v="1"/>
    <s v="Fasteners"/>
    <s v="Acco Hot Clips Clips to Go"/>
    <n v="29.61"/>
    <n v="9"/>
    <n v="0"/>
    <n v="13.3245"/>
  </r>
  <r>
    <n v="4683"/>
    <s v="CA-2016-127698"/>
    <d v="2016-12-01T00:00:00"/>
    <x v="417"/>
    <x v="3"/>
    <s v="MV-18190"/>
    <s v="Mike Vittorini"/>
    <s v="Consumer"/>
    <s v="United States"/>
    <x v="253"/>
    <s v="North Carolina"/>
    <n v="27604"/>
    <x v="0"/>
    <s v="TEC-PH-10003811"/>
    <x v="2"/>
    <s v="Phones"/>
    <s v="Jabra Supreme Plus Driver Edition Headset"/>
    <n v="863.928"/>
    <n v="9"/>
    <n v="0.2"/>
    <n v="86.392799999999994"/>
  </r>
  <r>
    <n v="4684"/>
    <s v="CA-2016-159912"/>
    <d v="2016-08-29T00:00:00"/>
    <x v="143"/>
    <x v="1"/>
    <s v="GB-14530"/>
    <s v="George Bell"/>
    <s v="Corporate"/>
    <s v="United States"/>
    <x v="10"/>
    <s v="Pennsylvania"/>
    <n v="19120"/>
    <x v="3"/>
    <s v="FUR-TA-10004152"/>
    <x v="0"/>
    <s v="Tables"/>
    <s v="Barricks 18&quot; x 48&quot; Non-Folding Utility Table with Bottom Storage Shelf"/>
    <n v="241.92"/>
    <n v="4"/>
    <n v="0.4"/>
    <n v="-56.448"/>
  </r>
  <r>
    <n v="4685"/>
    <s v="CA-2016-159912"/>
    <d v="2016-08-29T00:00:00"/>
    <x v="143"/>
    <x v="1"/>
    <s v="GB-14530"/>
    <s v="George Bell"/>
    <s v="Corporate"/>
    <s v="United States"/>
    <x v="10"/>
    <s v="Pennsylvania"/>
    <n v="19120"/>
    <x v="3"/>
    <s v="FUR-BO-10002853"/>
    <x v="0"/>
    <s v="Bookcases"/>
    <s v="O'Sullivan 5-Shelf Heavy-Duty Bookcases"/>
    <n v="163.88"/>
    <n v="4"/>
    <n v="0.5"/>
    <n v="-81.94"/>
  </r>
  <r>
    <n v="4686"/>
    <s v="CA-2016-159912"/>
    <d v="2016-08-29T00:00:00"/>
    <x v="143"/>
    <x v="1"/>
    <s v="GB-14530"/>
    <s v="George Bell"/>
    <s v="Corporate"/>
    <s v="United States"/>
    <x v="10"/>
    <s v="Pennsylvania"/>
    <n v="19120"/>
    <x v="3"/>
    <s v="OFF-BI-10002071"/>
    <x v="1"/>
    <s v="Binders"/>
    <s v="Fellowes Black Plastic Comb Bindings"/>
    <n v="3.4860000000000002"/>
    <n v="2"/>
    <n v="0.7"/>
    <n v="-2.7888000000000002"/>
  </r>
  <r>
    <n v="4687"/>
    <s v="CA-2016-159912"/>
    <d v="2016-08-29T00:00:00"/>
    <x v="143"/>
    <x v="1"/>
    <s v="GB-14530"/>
    <s v="George Bell"/>
    <s v="Corporate"/>
    <s v="United States"/>
    <x v="10"/>
    <s v="Pennsylvania"/>
    <n v="19120"/>
    <x v="3"/>
    <s v="OFF-FA-10000053"/>
    <x v="1"/>
    <s v="Fasteners"/>
    <s v="Revere Boxed Rubber Bands by Revere"/>
    <n v="10.584"/>
    <n v="7"/>
    <n v="0.2"/>
    <n v="-2.3814000000000002"/>
  </r>
  <r>
    <n v="4688"/>
    <s v="CA-2016-101987"/>
    <d v="2016-06-24T00:00:00"/>
    <x v="991"/>
    <x v="1"/>
    <s v="HL-15040"/>
    <s v="Hunter Lopez"/>
    <s v="Consumer"/>
    <s v="United States"/>
    <x v="102"/>
    <s v="Indiana"/>
    <n v="47374"/>
    <x v="2"/>
    <s v="TEC-PH-10001305"/>
    <x v="2"/>
    <s v="Phones"/>
    <s v="Panasonic KX TS208W Corded phone"/>
    <n v="440.91"/>
    <n v="9"/>
    <n v="0"/>
    <n v="123.45480000000001"/>
  </r>
  <r>
    <n v="4689"/>
    <s v="US-2017-154851"/>
    <d v="2017-03-30T00:00:00"/>
    <x v="1026"/>
    <x v="1"/>
    <s v="BP-11155"/>
    <s v="Becky Pak"/>
    <s v="Consumer"/>
    <s v="United States"/>
    <x v="152"/>
    <s v="Pennsylvania"/>
    <n v="17602"/>
    <x v="3"/>
    <s v="OFF-BI-10001525"/>
    <x v="1"/>
    <s v="Binders"/>
    <s v="Acco Pressboard Covers with Storage Hooks, 14 7/8&quot; x 11&quot;, Executive Red"/>
    <n v="5.7149999999999999"/>
    <n v="5"/>
    <n v="0.7"/>
    <n v="-4.7625000000000002"/>
  </r>
  <r>
    <n v="4690"/>
    <s v="CA-2014-138681"/>
    <d v="2014-12-20T00:00:00"/>
    <x v="1073"/>
    <x v="2"/>
    <s v="CT-11995"/>
    <s v="Carol Triggs"/>
    <s v="Consumer"/>
    <s v="United States"/>
    <x v="93"/>
    <s v="Arizona"/>
    <n v="85705"/>
    <x v="1"/>
    <s v="FUR-FU-10001876"/>
    <x v="0"/>
    <s v="Furnishings"/>
    <s v="Computer Room Manger, 14&quot;"/>
    <n v="51.968000000000004"/>
    <n v="2"/>
    <n v="0.2"/>
    <n v="10.393599999999999"/>
  </r>
  <r>
    <n v="4691"/>
    <s v="CA-2014-138681"/>
    <d v="2014-12-20T00:00:00"/>
    <x v="1073"/>
    <x v="2"/>
    <s v="CT-11995"/>
    <s v="Carol Triggs"/>
    <s v="Consumer"/>
    <s v="United States"/>
    <x v="93"/>
    <s v="Arizona"/>
    <n v="85705"/>
    <x v="1"/>
    <s v="TEC-AC-10003628"/>
    <x v="2"/>
    <s v="Accessories"/>
    <s v="Logitech 910-002974 M325 Wireless Mouse for Web Scrolling"/>
    <n v="71.975999999999999"/>
    <n v="3"/>
    <n v="0.2"/>
    <n v="21.5928"/>
  </r>
  <r>
    <n v="4692"/>
    <s v="CA-2014-138681"/>
    <d v="2014-12-20T00:00:00"/>
    <x v="1073"/>
    <x v="2"/>
    <s v="CT-11995"/>
    <s v="Carol Triggs"/>
    <s v="Consumer"/>
    <s v="United States"/>
    <x v="93"/>
    <s v="Arizona"/>
    <n v="85705"/>
    <x v="1"/>
    <s v="FUR-CH-10004860"/>
    <x v="0"/>
    <s v="Chairs"/>
    <s v="Global Low Back Tilter Chair"/>
    <n v="242.352"/>
    <n v="3"/>
    <n v="0.2"/>
    <n v="-42.4116"/>
  </r>
  <r>
    <n v="4693"/>
    <s v="CA-2014-138681"/>
    <d v="2014-12-20T00:00:00"/>
    <x v="1073"/>
    <x v="2"/>
    <s v="CT-11995"/>
    <s v="Carol Triggs"/>
    <s v="Consumer"/>
    <s v="United States"/>
    <x v="93"/>
    <s v="Arizona"/>
    <n v="85705"/>
    <x v="1"/>
    <s v="OFF-PA-10000357"/>
    <x v="1"/>
    <s v="Paper"/>
    <s v="Xerox 1888"/>
    <n v="221.92"/>
    <n v="5"/>
    <n v="0.2"/>
    <n v="77.671999999999997"/>
  </r>
  <r>
    <n v="4694"/>
    <s v="CA-2014-138681"/>
    <d v="2014-12-20T00:00:00"/>
    <x v="1073"/>
    <x v="2"/>
    <s v="CT-11995"/>
    <s v="Carol Triggs"/>
    <s v="Consumer"/>
    <s v="United States"/>
    <x v="93"/>
    <s v="Arizona"/>
    <n v="85705"/>
    <x v="1"/>
    <s v="OFF-PA-10003270"/>
    <x v="1"/>
    <s v="Paper"/>
    <s v="Xerox 1954"/>
    <n v="8.4480000000000004"/>
    <n v="2"/>
    <n v="0.2"/>
    <n v="2.64"/>
  </r>
  <r>
    <n v="4695"/>
    <s v="US-2015-138121"/>
    <d v="2015-12-17T00:00:00"/>
    <x v="374"/>
    <x v="3"/>
    <s v="JL-15835"/>
    <s v="John Lee"/>
    <s v="Consumer"/>
    <s v="United States"/>
    <x v="66"/>
    <s v="Michigan"/>
    <n v="48205"/>
    <x v="2"/>
    <s v="OFF-BI-10000320"/>
    <x v="1"/>
    <s v="Binders"/>
    <s v="GBC Plastic Binding Combs"/>
    <n v="29.52"/>
    <n v="4"/>
    <n v="0"/>
    <n v="14.4648"/>
  </r>
  <r>
    <n v="4696"/>
    <s v="US-2015-138121"/>
    <d v="2015-12-17T00:00:00"/>
    <x v="374"/>
    <x v="3"/>
    <s v="JL-15835"/>
    <s v="John Lee"/>
    <s v="Consumer"/>
    <s v="United States"/>
    <x v="66"/>
    <s v="Michigan"/>
    <n v="48205"/>
    <x v="2"/>
    <s v="FUR-CH-10003846"/>
    <x v="0"/>
    <s v="Chairs"/>
    <s v="Hon Valutask Swivel Chairs"/>
    <n v="302.94"/>
    <n v="3"/>
    <n v="0"/>
    <n v="48.470399999999998"/>
  </r>
  <r>
    <n v="4697"/>
    <s v="US-2015-138121"/>
    <d v="2015-12-17T00:00:00"/>
    <x v="374"/>
    <x v="3"/>
    <s v="JL-15835"/>
    <s v="John Lee"/>
    <s v="Consumer"/>
    <s v="United States"/>
    <x v="66"/>
    <s v="Michigan"/>
    <n v="48205"/>
    <x v="2"/>
    <s v="FUR-CH-10004875"/>
    <x v="0"/>
    <s v="Chairs"/>
    <s v="Harbour Creations 67200 Series Stacking Chairs"/>
    <n v="142.36000000000001"/>
    <n v="2"/>
    <n v="0"/>
    <n v="38.437199999999997"/>
  </r>
  <r>
    <n v="4698"/>
    <s v="US-2015-138121"/>
    <d v="2015-12-17T00:00:00"/>
    <x v="374"/>
    <x v="3"/>
    <s v="JL-15835"/>
    <s v="John Lee"/>
    <s v="Consumer"/>
    <s v="United States"/>
    <x v="66"/>
    <s v="Michigan"/>
    <n v="48205"/>
    <x v="2"/>
    <s v="FUR-CH-10003817"/>
    <x v="0"/>
    <s v="Chairs"/>
    <s v="Global Value Steno Chair, Gray"/>
    <n v="546.66"/>
    <n v="9"/>
    <n v="0"/>
    <n v="136.66499999999999"/>
  </r>
  <r>
    <n v="4699"/>
    <s v="US-2015-138121"/>
    <d v="2015-12-17T00:00:00"/>
    <x v="374"/>
    <x v="3"/>
    <s v="JL-15835"/>
    <s v="John Lee"/>
    <s v="Consumer"/>
    <s v="United States"/>
    <x v="66"/>
    <s v="Michigan"/>
    <n v="48205"/>
    <x v="2"/>
    <s v="FUR-FU-10002116"/>
    <x v="0"/>
    <s v="Furnishings"/>
    <s v="Tenex Carpeted, Granite-Look or Clear Contemporary Contour Shape Chair Mats"/>
    <n v="212.13"/>
    <n v="3"/>
    <n v="0"/>
    <n v="14.8491"/>
  </r>
  <r>
    <n v="4700"/>
    <s v="CA-2017-140298"/>
    <d v="2017-05-11T00:00:00"/>
    <x v="808"/>
    <x v="1"/>
    <s v="JK-16120"/>
    <s v="Julie Kriz"/>
    <s v="Home Office"/>
    <s v="United States"/>
    <x v="89"/>
    <s v="Texas"/>
    <n v="78745"/>
    <x v="2"/>
    <s v="OFF-AR-10003481"/>
    <x v="1"/>
    <s v="Art"/>
    <s v="Newell 348"/>
    <n v="5.2480000000000002"/>
    <n v="2"/>
    <n v="0.2"/>
    <n v="0.59039999999999904"/>
  </r>
  <r>
    <n v="4701"/>
    <s v="CA-2017-140298"/>
    <d v="2017-05-11T00:00:00"/>
    <x v="808"/>
    <x v="1"/>
    <s v="JK-16120"/>
    <s v="Julie Kriz"/>
    <s v="Home Office"/>
    <s v="United States"/>
    <x v="89"/>
    <s v="Texas"/>
    <n v="78745"/>
    <x v="2"/>
    <s v="OFF-ST-10004180"/>
    <x v="1"/>
    <s v="Storage"/>
    <s v="Safco Commercial Shelving"/>
    <n v="74.415999999999997"/>
    <n v="2"/>
    <n v="0.2"/>
    <n v="-14.8832"/>
  </r>
  <r>
    <n v="4702"/>
    <s v="CA-2017-140298"/>
    <d v="2017-05-11T00:00:00"/>
    <x v="808"/>
    <x v="1"/>
    <s v="JK-16120"/>
    <s v="Julie Kriz"/>
    <s v="Home Office"/>
    <s v="United States"/>
    <x v="89"/>
    <s v="Texas"/>
    <n v="78745"/>
    <x v="2"/>
    <s v="OFF-PA-10003657"/>
    <x v="1"/>
    <s v="Paper"/>
    <s v="Xerox 1927"/>
    <n v="6.8479999999999999"/>
    <n v="2"/>
    <n v="0.2"/>
    <n v="2.14"/>
  </r>
  <r>
    <n v="4703"/>
    <s v="CA-2017-140298"/>
    <d v="2017-05-11T00:00:00"/>
    <x v="808"/>
    <x v="1"/>
    <s v="JK-16120"/>
    <s v="Julie Kriz"/>
    <s v="Home Office"/>
    <s v="United States"/>
    <x v="89"/>
    <s v="Texas"/>
    <n v="78745"/>
    <x v="2"/>
    <s v="FUR-FU-10001967"/>
    <x v="0"/>
    <s v="Furnishings"/>
    <s v="Telescoping Adjustable Floor Lamp"/>
    <n v="7.9960000000000004"/>
    <n v="1"/>
    <n v="0.6"/>
    <n v="-6.9965000000000002"/>
  </r>
  <r>
    <n v="4704"/>
    <s v="CA-2016-166240"/>
    <d v="2016-06-24T00:00:00"/>
    <x v="696"/>
    <x v="1"/>
    <s v="DH-13075"/>
    <s v="Dave Hallsten"/>
    <s v="Corporate"/>
    <s v="United States"/>
    <x v="12"/>
    <s v="Texas"/>
    <n v="77095"/>
    <x v="2"/>
    <s v="OFF-AP-10002082"/>
    <x v="1"/>
    <s v="Appliances"/>
    <s v="Holmes HEPA Air Purifier"/>
    <n v="8.7119999999999997"/>
    <n v="2"/>
    <n v="0.8"/>
    <n v="-19.602"/>
  </r>
  <r>
    <n v="4705"/>
    <s v="CA-2016-158435"/>
    <d v="2016-05-17T00:00:00"/>
    <x v="1074"/>
    <x v="2"/>
    <s v="AG-10900"/>
    <s v="Arthur Gainer"/>
    <s v="Consumer"/>
    <s v="United States"/>
    <x v="416"/>
    <s v="Connecticut"/>
    <n v="6708"/>
    <x v="3"/>
    <s v="OFF-SU-10000381"/>
    <x v="1"/>
    <s v="Supplies"/>
    <s v="Acme Forged Steel Scissors with Black Enamel Handles"/>
    <n v="65.17"/>
    <n v="7"/>
    <n v="0"/>
    <n v="18.8993"/>
  </r>
  <r>
    <n v="4706"/>
    <s v="CA-2016-158435"/>
    <d v="2016-05-17T00:00:00"/>
    <x v="1074"/>
    <x v="2"/>
    <s v="AG-10900"/>
    <s v="Arthur Gainer"/>
    <s v="Consumer"/>
    <s v="United States"/>
    <x v="416"/>
    <s v="Connecticut"/>
    <n v="6708"/>
    <x v="3"/>
    <s v="OFF-LA-10002475"/>
    <x v="1"/>
    <s v="Labels"/>
    <s v="Avery 519"/>
    <n v="14.62"/>
    <n v="2"/>
    <n v="0"/>
    <n v="6.8714000000000004"/>
  </r>
  <r>
    <n v="4707"/>
    <s v="CA-2016-158435"/>
    <d v="2016-05-17T00:00:00"/>
    <x v="1074"/>
    <x v="2"/>
    <s v="AG-10900"/>
    <s v="Arthur Gainer"/>
    <s v="Consumer"/>
    <s v="United States"/>
    <x v="416"/>
    <s v="Connecticut"/>
    <n v="6708"/>
    <x v="3"/>
    <s v="FUR-FU-10003975"/>
    <x v="0"/>
    <s v="Furnishings"/>
    <s v="Eldon Advantage Chair Mats for Low to Medium Pile Carpets"/>
    <n v="173.24"/>
    <n v="4"/>
    <n v="0"/>
    <n v="17.324000000000002"/>
  </r>
  <r>
    <n v="4708"/>
    <s v="CA-2017-138149"/>
    <d v="2017-06-29T00:00:00"/>
    <x v="569"/>
    <x v="2"/>
    <s v="WB-21850"/>
    <s v="William Brown"/>
    <s v="Consumer"/>
    <s v="United States"/>
    <x v="1"/>
    <s v="California"/>
    <n v="90049"/>
    <x v="1"/>
    <s v="OFF-BI-10003091"/>
    <x v="1"/>
    <s v="Binders"/>
    <s v="GBC DocuBind TL200 Manual Binding Machine"/>
    <n v="895.92"/>
    <n v="5"/>
    <n v="0.2"/>
    <n v="302.37299999999999"/>
  </r>
  <r>
    <n v="4709"/>
    <s v="CA-2017-138149"/>
    <d v="2017-06-29T00:00:00"/>
    <x v="569"/>
    <x v="2"/>
    <s v="WB-21850"/>
    <s v="William Brown"/>
    <s v="Consumer"/>
    <s v="United States"/>
    <x v="1"/>
    <s v="California"/>
    <n v="90049"/>
    <x v="1"/>
    <s v="OFF-ST-10002974"/>
    <x v="1"/>
    <s v="Storage"/>
    <s v="Trav-L-File Heavy-Duty Shuttle II, Black"/>
    <n v="130.71"/>
    <n v="3"/>
    <n v="0"/>
    <n v="39.213000000000001"/>
  </r>
  <r>
    <n v="4710"/>
    <s v="CA-2017-138149"/>
    <d v="2017-06-29T00:00:00"/>
    <x v="569"/>
    <x v="2"/>
    <s v="WB-21850"/>
    <s v="William Brown"/>
    <s v="Consumer"/>
    <s v="United States"/>
    <x v="1"/>
    <s v="California"/>
    <n v="90049"/>
    <x v="1"/>
    <s v="OFF-AR-10000255"/>
    <x v="1"/>
    <s v="Art"/>
    <s v="Newell 328"/>
    <n v="11.68"/>
    <n v="2"/>
    <n v="0"/>
    <n v="3.0367999999999999"/>
  </r>
  <r>
    <n v="4711"/>
    <s v="CA-2017-138149"/>
    <d v="2017-06-29T00:00:00"/>
    <x v="569"/>
    <x v="2"/>
    <s v="WB-21850"/>
    <s v="William Brown"/>
    <s v="Consumer"/>
    <s v="United States"/>
    <x v="1"/>
    <s v="California"/>
    <n v="90049"/>
    <x v="1"/>
    <s v="TEC-AC-10001284"/>
    <x v="2"/>
    <s v="Accessories"/>
    <s v="Enermax Briskie RF Wireless Keyboard and Mouse Combo"/>
    <n v="62.31"/>
    <n v="3"/>
    <n v="0"/>
    <n v="22.4316"/>
  </r>
  <r>
    <n v="4712"/>
    <s v="CA-2014-112403"/>
    <d v="2014-03-31T00:00:00"/>
    <x v="1075"/>
    <x v="3"/>
    <s v="JO-15280"/>
    <s v="Jas O'Carroll"/>
    <s v="Consumer"/>
    <s v="United States"/>
    <x v="10"/>
    <s v="Pennsylvania"/>
    <n v="19120"/>
    <x v="3"/>
    <s v="OFF-BI-10003529"/>
    <x v="1"/>
    <s v="Binders"/>
    <s v="Avery Round Ring Poly Binders"/>
    <n v="0.85199999999999998"/>
    <n v="1"/>
    <n v="0.7"/>
    <n v="-0.59640000000000004"/>
  </r>
  <r>
    <n v="4713"/>
    <s v="CA-2014-108273"/>
    <d v="2014-12-16T00:00:00"/>
    <x v="444"/>
    <x v="1"/>
    <s v="EJ-13720"/>
    <s v="Ed Jacobs"/>
    <s v="Consumer"/>
    <s v="United States"/>
    <x v="114"/>
    <s v="Texas"/>
    <n v="77340"/>
    <x v="2"/>
    <s v="OFF-PA-10000029"/>
    <x v="1"/>
    <s v="Paper"/>
    <s v="Xerox 224"/>
    <n v="36.287999999999997"/>
    <n v="7"/>
    <n v="0.2"/>
    <n v="12.700799999999999"/>
  </r>
  <r>
    <n v="4714"/>
    <s v="CA-2014-108273"/>
    <d v="2014-12-16T00:00:00"/>
    <x v="444"/>
    <x v="1"/>
    <s v="EJ-13720"/>
    <s v="Ed Jacobs"/>
    <s v="Consumer"/>
    <s v="United States"/>
    <x v="114"/>
    <s v="Texas"/>
    <n v="77340"/>
    <x v="2"/>
    <s v="FUR-FU-10002116"/>
    <x v="0"/>
    <s v="Furnishings"/>
    <s v="Tenex Carpeted, Granite-Look or Clear Contemporary Contour Shape Chair Mats"/>
    <n v="56.567999999999998"/>
    <n v="2"/>
    <n v="0.6"/>
    <n v="-74.952600000000004"/>
  </r>
  <r>
    <n v="4715"/>
    <s v="CA-2017-121643"/>
    <d v="2017-05-18T00:00:00"/>
    <x v="775"/>
    <x v="2"/>
    <s v="AB-10105"/>
    <s v="Adrian Barton"/>
    <s v="Consumer"/>
    <s v="United States"/>
    <x v="32"/>
    <s v="Oregon"/>
    <n v="97206"/>
    <x v="1"/>
    <s v="TEC-PH-10002200"/>
    <x v="2"/>
    <s v="Phones"/>
    <s v="Aastra 6757i CT Wireless VoIP phone"/>
    <n v="344.70400000000001"/>
    <n v="2"/>
    <n v="0.2"/>
    <n v="38.779200000000003"/>
  </r>
  <r>
    <n v="4716"/>
    <s v="US-2015-122910"/>
    <d v="2015-05-12T00:00:00"/>
    <x v="537"/>
    <x v="1"/>
    <s v="LT-16765"/>
    <s v="Larry Tron"/>
    <s v="Consumer"/>
    <s v="United States"/>
    <x v="103"/>
    <s v="Colorado"/>
    <n v="80027"/>
    <x v="1"/>
    <s v="TEC-PH-10000441"/>
    <x v="2"/>
    <s v="Phones"/>
    <s v="VTech DS6151"/>
    <n v="201.584"/>
    <n v="2"/>
    <n v="0.2"/>
    <n v="20.1584"/>
  </r>
  <r>
    <n v="4717"/>
    <s v="CA-2017-143126"/>
    <d v="2017-12-03T00:00:00"/>
    <x v="94"/>
    <x v="0"/>
    <s v="CM-12655"/>
    <s v="Corinna Mitchell"/>
    <s v="Home Office"/>
    <s v="United States"/>
    <x v="4"/>
    <s v="Washington"/>
    <n v="98115"/>
    <x v="1"/>
    <s v="FUR-TA-10002958"/>
    <x v="0"/>
    <s v="Tables"/>
    <s v="Bevis Oval Conference Table, Walnut"/>
    <n v="521.96"/>
    <n v="2"/>
    <n v="0"/>
    <n v="88.733199999999997"/>
  </r>
  <r>
    <n v="4718"/>
    <s v="CA-2015-129042"/>
    <d v="2015-12-12T00:00:00"/>
    <x v="374"/>
    <x v="1"/>
    <s v="EM-13960"/>
    <s v="Eric Murdock"/>
    <s v="Consumer"/>
    <s v="United States"/>
    <x v="248"/>
    <s v="Maryland"/>
    <n v="21215"/>
    <x v="3"/>
    <s v="OFF-AR-10001662"/>
    <x v="1"/>
    <s v="Art"/>
    <s v="Rogers Handheld Barrel Pencil Sharpener"/>
    <n v="8.2200000000000006"/>
    <n v="3"/>
    <n v="0"/>
    <n v="2.2193999999999998"/>
  </r>
  <r>
    <n v="4719"/>
    <s v="CA-2015-109736"/>
    <d v="2015-10-10T00:00:00"/>
    <x v="1076"/>
    <x v="2"/>
    <s v="DJ-13420"/>
    <s v="Denny Joy"/>
    <s v="Corporate"/>
    <s v="United States"/>
    <x v="8"/>
    <s v="California"/>
    <n v="94109"/>
    <x v="1"/>
    <s v="OFF-PA-10004101"/>
    <x v="1"/>
    <s v="Paper"/>
    <s v="Xerox 1894"/>
    <n v="45.36"/>
    <n v="7"/>
    <n v="0"/>
    <n v="21.7728"/>
  </r>
  <r>
    <n v="4720"/>
    <s v="CA-2015-142601"/>
    <d v="2015-04-18T00:00:00"/>
    <x v="1077"/>
    <x v="0"/>
    <s v="DE-13255"/>
    <s v="Deanra Eno"/>
    <s v="Home Office"/>
    <s v="United States"/>
    <x v="1"/>
    <s v="California"/>
    <n v="90004"/>
    <x v="1"/>
    <s v="OFF-ST-10002756"/>
    <x v="1"/>
    <s v="Storage"/>
    <s v="Tennsco Stur-D-Stor Boltless Shelving, 5 Shelves, 24&quot; Deep, Sand"/>
    <n v="947.17"/>
    <n v="7"/>
    <n v="0"/>
    <n v="9.4717000000000802"/>
  </r>
  <r>
    <n v="4721"/>
    <s v="CA-2015-142601"/>
    <d v="2015-04-18T00:00:00"/>
    <x v="1077"/>
    <x v="0"/>
    <s v="DE-13255"/>
    <s v="Deanra Eno"/>
    <s v="Home Office"/>
    <s v="United States"/>
    <x v="1"/>
    <s v="California"/>
    <n v="90004"/>
    <x v="1"/>
    <s v="OFF-PA-10000483"/>
    <x v="1"/>
    <s v="Paper"/>
    <s v="Xerox 19"/>
    <n v="61.96"/>
    <n v="2"/>
    <n v="0"/>
    <n v="27.882000000000001"/>
  </r>
  <r>
    <n v="4722"/>
    <s v="CA-2014-106229"/>
    <d v="2014-06-07T00:00:00"/>
    <x v="628"/>
    <x v="0"/>
    <s v="NR-18550"/>
    <s v="Nick Radford"/>
    <s v="Consumer"/>
    <s v="United States"/>
    <x v="34"/>
    <s v="Illinois"/>
    <n v="60505"/>
    <x v="2"/>
    <s v="FUR-TA-10002041"/>
    <x v="0"/>
    <s v="Tables"/>
    <s v="Bevis Round Conference Table Top, X-Base"/>
    <n v="268.935"/>
    <n v="3"/>
    <n v="0.5"/>
    <n v="-209.76929999999999"/>
  </r>
  <r>
    <n v="4723"/>
    <s v="US-2017-135230"/>
    <d v="2017-09-01T00:00:00"/>
    <x v="285"/>
    <x v="1"/>
    <s v="CK-12325"/>
    <s v="Christine Kargatis"/>
    <s v="Home Office"/>
    <s v="United States"/>
    <x v="4"/>
    <s v="Washington"/>
    <n v="98103"/>
    <x v="1"/>
    <s v="OFF-AR-10001166"/>
    <x v="1"/>
    <s v="Art"/>
    <s v="Staples in misc. colors"/>
    <n v="7.58"/>
    <n v="1"/>
    <n v="0"/>
    <n v="2.9561999999999999"/>
  </r>
  <r>
    <n v="4724"/>
    <s v="CA-2016-159653"/>
    <d v="2016-05-22T00:00:00"/>
    <x v="1078"/>
    <x v="3"/>
    <s v="JF-15490"/>
    <s v="Jeremy Farry"/>
    <s v="Consumer"/>
    <s v="United States"/>
    <x v="417"/>
    <s v="Georgia"/>
    <n v="30605"/>
    <x v="0"/>
    <s v="OFF-LA-10004345"/>
    <x v="1"/>
    <s v="Labels"/>
    <s v="Avery 493"/>
    <n v="14.73"/>
    <n v="3"/>
    <n v="0"/>
    <n v="7.2176999999999998"/>
  </r>
  <r>
    <n v="4725"/>
    <s v="CA-2016-131968"/>
    <d v="2016-11-11T00:00:00"/>
    <x v="441"/>
    <x v="1"/>
    <s v="LB-16795"/>
    <s v="Laurel Beltran"/>
    <s v="Home Office"/>
    <s v="United States"/>
    <x v="264"/>
    <s v="Florida"/>
    <n v="32712"/>
    <x v="0"/>
    <s v="OFF-BI-10002852"/>
    <x v="1"/>
    <s v="Binders"/>
    <s v="Ibico Standard Transparent Covers"/>
    <n v="9.8879999999999999"/>
    <n v="2"/>
    <n v="0.7"/>
    <n v="-6.9215999999999998"/>
  </r>
  <r>
    <n v="4726"/>
    <s v="CA-2016-131968"/>
    <d v="2016-11-11T00:00:00"/>
    <x v="441"/>
    <x v="1"/>
    <s v="LB-16795"/>
    <s v="Laurel Beltran"/>
    <s v="Home Office"/>
    <s v="United States"/>
    <x v="264"/>
    <s v="Florida"/>
    <n v="32712"/>
    <x v="0"/>
    <s v="OFF-AP-10001058"/>
    <x v="1"/>
    <s v="Appliances"/>
    <s v="Sanyo 2.5 Cubic Foot Mid-Size Office Refrigerators"/>
    <n v="671.54399999999998"/>
    <n v="3"/>
    <n v="0.2"/>
    <n v="50.3658"/>
  </r>
  <r>
    <n v="4727"/>
    <s v="CA-2014-119151"/>
    <d v="2014-11-25T00:00:00"/>
    <x v="695"/>
    <x v="0"/>
    <s v="MP-18175"/>
    <s v="Mike Pelletier"/>
    <s v="Home Office"/>
    <s v="United States"/>
    <x v="20"/>
    <s v="New York"/>
    <n v="10009"/>
    <x v="3"/>
    <s v="OFF-ST-10003470"/>
    <x v="1"/>
    <s v="Storage"/>
    <s v="Tennsco Snap-Together Open Shelving Units, Starter Sets and Add-On Units"/>
    <n v="1117.92"/>
    <n v="4"/>
    <n v="0"/>
    <n v="55.896000000000001"/>
  </r>
  <r>
    <n v="4728"/>
    <s v="CA-2014-119151"/>
    <d v="2014-11-25T00:00:00"/>
    <x v="695"/>
    <x v="0"/>
    <s v="MP-18175"/>
    <s v="Mike Pelletier"/>
    <s v="Home Office"/>
    <s v="United States"/>
    <x v="20"/>
    <s v="New York"/>
    <n v="10009"/>
    <x v="3"/>
    <s v="FUR-BO-10003159"/>
    <x v="0"/>
    <s v="Bookcases"/>
    <s v="Sauder Camden County Collection Libraries, Planked Cherry Finish"/>
    <n v="275.952"/>
    <n v="3"/>
    <n v="0.2"/>
    <n v="-37.943399999999997"/>
  </r>
  <r>
    <n v="4729"/>
    <s v="CA-2014-123323"/>
    <d v="2014-11-07T00:00:00"/>
    <x v="648"/>
    <x v="1"/>
    <s v="LH-16900"/>
    <s v="Lena Hernandez"/>
    <s v="Consumer"/>
    <s v="United States"/>
    <x v="8"/>
    <s v="California"/>
    <n v="94110"/>
    <x v="1"/>
    <s v="OFF-BI-10003684"/>
    <x v="1"/>
    <s v="Binders"/>
    <s v="Wilson Jones Legal Size Ring Binders"/>
    <n v="123.14400000000001"/>
    <n v="7"/>
    <n v="0.2"/>
    <n v="46.179000000000002"/>
  </r>
  <r>
    <n v="4730"/>
    <s v="CA-2016-124681"/>
    <d v="2016-07-18T00:00:00"/>
    <x v="639"/>
    <x v="0"/>
    <s v="SV-20935"/>
    <s v="Susan Vittorini"/>
    <s v="Consumer"/>
    <s v="United States"/>
    <x v="61"/>
    <s v="Texas"/>
    <n v="75217"/>
    <x v="2"/>
    <s v="TEC-AC-10000487"/>
    <x v="2"/>
    <s v="Accessories"/>
    <s v="SanDisk Cruzer 4 GB USB Flash Drive"/>
    <n v="15.576000000000001"/>
    <n v="3"/>
    <n v="0.2"/>
    <n v="3.3098999999999998"/>
  </r>
  <r>
    <n v="4731"/>
    <s v="US-2015-103996"/>
    <d v="2015-03-29T00:00:00"/>
    <x v="394"/>
    <x v="0"/>
    <s v="RB-19435"/>
    <s v="Richard Bierner"/>
    <s v="Consumer"/>
    <s v="United States"/>
    <x v="70"/>
    <s v="California"/>
    <n v="92105"/>
    <x v="1"/>
    <s v="OFF-PA-10001736"/>
    <x v="1"/>
    <s v="Paper"/>
    <s v="Xerox 1880"/>
    <n v="212.64"/>
    <n v="6"/>
    <n v="0"/>
    <n v="99.940799999999996"/>
  </r>
  <r>
    <n v="4732"/>
    <s v="US-2015-103996"/>
    <d v="2015-03-29T00:00:00"/>
    <x v="394"/>
    <x v="0"/>
    <s v="RB-19435"/>
    <s v="Richard Bierner"/>
    <s v="Consumer"/>
    <s v="United States"/>
    <x v="70"/>
    <s v="California"/>
    <n v="92105"/>
    <x v="1"/>
    <s v="OFF-PA-10001609"/>
    <x v="1"/>
    <s v="Paper"/>
    <s v="Tops Wirebound Message Log Books"/>
    <n v="9.8699999999999992"/>
    <n v="3"/>
    <n v="0"/>
    <n v="4.5401999999999996"/>
  </r>
  <r>
    <n v="4733"/>
    <s v="US-2015-103996"/>
    <d v="2015-03-29T00:00:00"/>
    <x v="394"/>
    <x v="0"/>
    <s v="RB-19435"/>
    <s v="Richard Bierner"/>
    <s v="Consumer"/>
    <s v="United States"/>
    <x v="70"/>
    <s v="California"/>
    <n v="92105"/>
    <x v="1"/>
    <s v="TEC-AC-10003116"/>
    <x v="2"/>
    <s v="Accessories"/>
    <s v="Memorex Froggy Flash Drive 8 GB"/>
    <n v="53.25"/>
    <n v="3"/>
    <n v="0"/>
    <n v="20.767499999999998"/>
  </r>
  <r>
    <n v="4734"/>
    <s v="US-2015-103996"/>
    <d v="2015-03-29T00:00:00"/>
    <x v="394"/>
    <x v="0"/>
    <s v="RB-19435"/>
    <s v="Richard Bierner"/>
    <s v="Consumer"/>
    <s v="United States"/>
    <x v="70"/>
    <s v="California"/>
    <n v="92105"/>
    <x v="1"/>
    <s v="FUR-FU-10004586"/>
    <x v="0"/>
    <s v="Furnishings"/>
    <s v="G.E. Longer-Life Indoor Recessed Floodlight Bulbs"/>
    <n v="19.920000000000002"/>
    <n v="3"/>
    <n v="0"/>
    <n v="9.5616000000000003"/>
  </r>
  <r>
    <n v="4735"/>
    <s v="CA-2016-120530"/>
    <d v="2016-04-07T00:00:00"/>
    <x v="361"/>
    <x v="1"/>
    <s v="Dl-13600"/>
    <s v="Dorris liebe"/>
    <s v="Corporate"/>
    <s v="United States"/>
    <x v="20"/>
    <s v="New York"/>
    <n v="10035"/>
    <x v="3"/>
    <s v="FUR-CH-10000454"/>
    <x v="0"/>
    <s v="Chairs"/>
    <s v="Hon Deluxe Fabric Upholstered Stacking Chairs, Rounded Back"/>
    <n v="658.74599999999998"/>
    <n v="3"/>
    <n v="0.1"/>
    <n v="146.38800000000001"/>
  </r>
  <r>
    <n v="4736"/>
    <s v="CA-2015-155054"/>
    <d v="2015-06-13T00:00:00"/>
    <x v="959"/>
    <x v="1"/>
    <s v="PS-19045"/>
    <s v="Penelope Sewall"/>
    <s v="Home Office"/>
    <s v="United States"/>
    <x v="412"/>
    <s v="Maine"/>
    <n v="4240"/>
    <x v="3"/>
    <s v="OFF-BI-10004970"/>
    <x v="1"/>
    <s v="Binders"/>
    <s v="ACCOHIDE 3-Ring Binder, Blue, 1&quot;"/>
    <n v="8.26"/>
    <n v="2"/>
    <n v="0"/>
    <n v="3.8822000000000001"/>
  </r>
  <r>
    <n v="4737"/>
    <s v="CA-2015-155054"/>
    <d v="2015-06-13T00:00:00"/>
    <x v="959"/>
    <x v="1"/>
    <s v="PS-19045"/>
    <s v="Penelope Sewall"/>
    <s v="Home Office"/>
    <s v="United States"/>
    <x v="412"/>
    <s v="Maine"/>
    <n v="4240"/>
    <x v="3"/>
    <s v="OFF-BI-10002824"/>
    <x v="1"/>
    <s v="Binders"/>
    <s v="Recycled Easel Ring Binders"/>
    <n v="29.84"/>
    <n v="2"/>
    <n v="0"/>
    <n v="13.428000000000001"/>
  </r>
  <r>
    <n v="4738"/>
    <s v="CA-2015-155054"/>
    <d v="2015-06-13T00:00:00"/>
    <x v="959"/>
    <x v="1"/>
    <s v="PS-19045"/>
    <s v="Penelope Sewall"/>
    <s v="Home Office"/>
    <s v="United States"/>
    <x v="412"/>
    <s v="Maine"/>
    <n v="4240"/>
    <x v="3"/>
    <s v="TEC-AC-10003657"/>
    <x v="2"/>
    <s v="Accessories"/>
    <s v="Lenovo 17-Key USB Numeric Keypad"/>
    <n v="67.98"/>
    <n v="2"/>
    <n v="0"/>
    <n v="14.9556"/>
  </r>
  <r>
    <n v="4739"/>
    <s v="CA-2015-105725"/>
    <d v="2015-02-18T00:00:00"/>
    <x v="998"/>
    <x v="1"/>
    <s v="GT-14755"/>
    <s v="Guy Thornton"/>
    <s v="Consumer"/>
    <s v="United States"/>
    <x v="85"/>
    <s v="California"/>
    <n v="90805"/>
    <x v="1"/>
    <s v="OFF-LA-10003510"/>
    <x v="1"/>
    <s v="Labels"/>
    <s v="Avery 4027 File Folder Labels for Dot Matrix Printers, 5000 Labels per Box, White"/>
    <n v="61.06"/>
    <n v="2"/>
    <n v="0"/>
    <n v="28.087599999999998"/>
  </r>
  <r>
    <n v="4740"/>
    <s v="CA-2015-105725"/>
    <d v="2015-02-18T00:00:00"/>
    <x v="998"/>
    <x v="1"/>
    <s v="GT-14755"/>
    <s v="Guy Thornton"/>
    <s v="Consumer"/>
    <s v="United States"/>
    <x v="85"/>
    <s v="California"/>
    <n v="90805"/>
    <x v="1"/>
    <s v="FUR-TA-10001676"/>
    <x v="0"/>
    <s v="Tables"/>
    <s v="Hon 61000 Series Interactive Training Tables"/>
    <n v="35.543999999999997"/>
    <n v="1"/>
    <n v="0.2"/>
    <n v="-0.88860000000000205"/>
  </r>
  <r>
    <n v="4741"/>
    <s v="CA-2017-164364"/>
    <d v="2017-11-12T00:00:00"/>
    <x v="38"/>
    <x v="1"/>
    <s v="CS-12355"/>
    <s v="Christine Sundaresam"/>
    <s v="Consumer"/>
    <s v="United States"/>
    <x v="4"/>
    <s v="Washington"/>
    <n v="98115"/>
    <x v="1"/>
    <s v="OFF-LA-10004853"/>
    <x v="1"/>
    <s v="Labels"/>
    <s v="Avery 483"/>
    <n v="9.9600000000000009"/>
    <n v="2"/>
    <n v="0"/>
    <n v="4.5815999999999999"/>
  </r>
  <r>
    <n v="4742"/>
    <s v="CA-2017-164364"/>
    <d v="2017-11-12T00:00:00"/>
    <x v="38"/>
    <x v="1"/>
    <s v="CS-12355"/>
    <s v="Christine Sundaresam"/>
    <s v="Consumer"/>
    <s v="United States"/>
    <x v="4"/>
    <s v="Washington"/>
    <n v="98115"/>
    <x v="1"/>
    <s v="OFF-AR-10000315"/>
    <x v="1"/>
    <s v="Art"/>
    <s v="Dixon Ticonderoga Maple Cedar Pencil, #2"/>
    <n v="9.2100000000000009"/>
    <n v="3"/>
    <n v="0"/>
    <n v="2.3025000000000002"/>
  </r>
  <r>
    <n v="4743"/>
    <s v="CA-2017-164364"/>
    <d v="2017-11-12T00:00:00"/>
    <x v="38"/>
    <x v="1"/>
    <s v="CS-12355"/>
    <s v="Christine Sundaresam"/>
    <s v="Consumer"/>
    <s v="United States"/>
    <x v="4"/>
    <s v="Washington"/>
    <n v="98115"/>
    <x v="1"/>
    <s v="OFF-SU-10000381"/>
    <x v="1"/>
    <s v="Supplies"/>
    <s v="Acme Forged Steel Scissors with Black Enamel Handles"/>
    <n v="27.93"/>
    <n v="3"/>
    <n v="0"/>
    <n v="8.0997000000000003"/>
  </r>
  <r>
    <n v="4744"/>
    <s v="CA-2017-168123"/>
    <d v="2017-03-05T00:00:00"/>
    <x v="974"/>
    <x v="3"/>
    <s v="JD-16060"/>
    <s v="Julia Dunbar"/>
    <s v="Consumer"/>
    <s v="United States"/>
    <x v="30"/>
    <s v="Minnesota"/>
    <n v="55901"/>
    <x v="2"/>
    <s v="OFF-FA-10002763"/>
    <x v="1"/>
    <s v="Fasteners"/>
    <s v="Advantus Map Pennant Flags and Round Head Tacks"/>
    <n v="7.9"/>
    <n v="2"/>
    <n v="0"/>
    <n v="2.528"/>
  </r>
  <r>
    <n v="4745"/>
    <s v="CA-2017-168123"/>
    <d v="2017-03-05T00:00:00"/>
    <x v="974"/>
    <x v="3"/>
    <s v="JD-16060"/>
    <s v="Julia Dunbar"/>
    <s v="Consumer"/>
    <s v="United States"/>
    <x v="30"/>
    <s v="Minnesota"/>
    <n v="55901"/>
    <x v="2"/>
    <s v="OFF-ST-10000877"/>
    <x v="1"/>
    <s v="Storage"/>
    <s v="Recycled Steel Personal File for Standard File Folders"/>
    <n v="221.16"/>
    <n v="4"/>
    <n v="0"/>
    <n v="57.501600000000003"/>
  </r>
  <r>
    <n v="4746"/>
    <s v="CA-2017-168123"/>
    <d v="2017-03-05T00:00:00"/>
    <x v="974"/>
    <x v="3"/>
    <s v="JD-16060"/>
    <s v="Julia Dunbar"/>
    <s v="Consumer"/>
    <s v="United States"/>
    <x v="30"/>
    <s v="Minnesota"/>
    <n v="55901"/>
    <x v="2"/>
    <s v="OFF-BI-10001071"/>
    <x v="1"/>
    <s v="Binders"/>
    <s v="GBC ProClick Punch Binding System"/>
    <n v="127.96"/>
    <n v="2"/>
    <n v="0"/>
    <n v="62.700400000000002"/>
  </r>
  <r>
    <n v="4747"/>
    <s v="CA-2017-168123"/>
    <d v="2017-03-05T00:00:00"/>
    <x v="974"/>
    <x v="3"/>
    <s v="JD-16060"/>
    <s v="Julia Dunbar"/>
    <s v="Consumer"/>
    <s v="United States"/>
    <x v="30"/>
    <s v="Minnesota"/>
    <n v="55901"/>
    <x v="2"/>
    <s v="OFF-BI-10001097"/>
    <x v="1"/>
    <s v="Binders"/>
    <s v="Avery Hole Reinforcements"/>
    <n v="18.690000000000001"/>
    <n v="3"/>
    <n v="0"/>
    <n v="9.1580999999999992"/>
  </r>
  <r>
    <n v="4748"/>
    <s v="CA-2016-120005"/>
    <d v="2016-03-03T00:00:00"/>
    <x v="1079"/>
    <x v="3"/>
    <s v="TS-21160"/>
    <s v="Theresa Swint"/>
    <s v="Corporate"/>
    <s v="United States"/>
    <x v="8"/>
    <s v="California"/>
    <n v="94110"/>
    <x v="1"/>
    <s v="OFF-SU-10004782"/>
    <x v="1"/>
    <s v="Supplies"/>
    <s v="Elite 5&quot; Scissors"/>
    <n v="25.35"/>
    <n v="3"/>
    <n v="0"/>
    <n v="7.6050000000000004"/>
  </r>
  <r>
    <n v="4749"/>
    <s v="CA-2016-120005"/>
    <d v="2016-03-03T00:00:00"/>
    <x v="1079"/>
    <x v="3"/>
    <s v="TS-21160"/>
    <s v="Theresa Swint"/>
    <s v="Corporate"/>
    <s v="United States"/>
    <x v="8"/>
    <s v="California"/>
    <n v="94110"/>
    <x v="1"/>
    <s v="FUR-FU-10000672"/>
    <x v="0"/>
    <s v="Furnishings"/>
    <s v="Executive Impressions 10&quot; Spectator Wall Clock"/>
    <n v="35.28"/>
    <n v="3"/>
    <n v="0"/>
    <n v="11.995200000000001"/>
  </r>
  <r>
    <n v="4750"/>
    <s v="CA-2016-123526"/>
    <d v="2016-12-24T00:00:00"/>
    <x v="487"/>
    <x v="2"/>
    <s v="BV-11245"/>
    <s v="Benjamin Venier"/>
    <s v="Corporate"/>
    <s v="United States"/>
    <x v="4"/>
    <s v="Washington"/>
    <n v="98103"/>
    <x v="1"/>
    <s v="OFF-PA-10002986"/>
    <x v="1"/>
    <s v="Paper"/>
    <s v="Xerox 1898"/>
    <n v="33.4"/>
    <n v="5"/>
    <n v="0"/>
    <n v="16.032"/>
  </r>
  <r>
    <n v="4751"/>
    <s v="CA-2016-127649"/>
    <d v="2016-10-07T00:00:00"/>
    <x v="1080"/>
    <x v="2"/>
    <s v="DL-13495"/>
    <s v="Dionis Lloyd"/>
    <s v="Corporate"/>
    <s v="United States"/>
    <x v="258"/>
    <s v="Washington"/>
    <n v="99207"/>
    <x v="1"/>
    <s v="TEC-MA-10001972"/>
    <x v="2"/>
    <s v="Machines"/>
    <s v="Okidata C331dn Printer"/>
    <n v="837.6"/>
    <n v="3"/>
    <n v="0.2"/>
    <n v="62.8200000000001"/>
  </r>
  <r>
    <n v="4752"/>
    <s v="CA-2016-159989"/>
    <d v="2016-12-09T00:00:00"/>
    <x v="10"/>
    <x v="1"/>
    <s v="EB-13870"/>
    <s v="Emily Burns"/>
    <s v="Consumer"/>
    <s v="United States"/>
    <x v="47"/>
    <s v="Tennessee"/>
    <n v="37064"/>
    <x v="0"/>
    <s v="TEC-PH-10000169"/>
    <x v="2"/>
    <s v="Phones"/>
    <s v="ARKON Windshield Dashboard Air Vent Car Mount Holder"/>
    <n v="40.68"/>
    <n v="3"/>
    <n v="0.2"/>
    <n v="-9.1530000000000005"/>
  </r>
  <r>
    <n v="4753"/>
    <s v="CA-2017-103499"/>
    <d v="2017-11-20T00:00:00"/>
    <x v="865"/>
    <x v="1"/>
    <s v="ES-14020"/>
    <s v="Erica Smith"/>
    <s v="Consumer"/>
    <s v="United States"/>
    <x v="25"/>
    <s v="Tennessee"/>
    <n v="38301"/>
    <x v="0"/>
    <s v="FUR-CH-10001482"/>
    <x v="0"/>
    <s v="Chairs"/>
    <s v="Office Star - Mesh Screen back chair with Vinyl seat"/>
    <n v="209.56800000000001"/>
    <n v="2"/>
    <n v="0.2"/>
    <n v="-23.5764"/>
  </r>
  <r>
    <n v="4754"/>
    <s v="US-2015-167220"/>
    <d v="2015-12-12T00:00:00"/>
    <x v="313"/>
    <x v="1"/>
    <s v="JB-15925"/>
    <s v="Joni Blumstein"/>
    <s v="Consumer"/>
    <s v="United States"/>
    <x v="89"/>
    <s v="Texas"/>
    <n v="78745"/>
    <x v="2"/>
    <s v="TEC-AC-10002018"/>
    <x v="2"/>
    <s v="Accessories"/>
    <s v="AmazonBasics 3-Button USB Wired Mouse"/>
    <n v="22.367999999999999"/>
    <n v="4"/>
    <n v="0.2"/>
    <n v="6.4307999999999996"/>
  </r>
  <r>
    <n v="4755"/>
    <s v="CA-2017-126354"/>
    <d v="2017-02-03T00:00:00"/>
    <x v="493"/>
    <x v="1"/>
    <s v="SC-20380"/>
    <s v="Shahid Collister"/>
    <s v="Consumer"/>
    <s v="United States"/>
    <x v="95"/>
    <s v="Florida"/>
    <n v="33024"/>
    <x v="0"/>
    <s v="OFF-BI-10000301"/>
    <x v="1"/>
    <s v="Binders"/>
    <s v="GBC Instant Report Kit"/>
    <n v="3.8820000000000001"/>
    <n v="2"/>
    <n v="0.7"/>
    <n v="-2.5880000000000001"/>
  </r>
  <r>
    <n v="4756"/>
    <s v="CA-2017-126354"/>
    <d v="2017-02-03T00:00:00"/>
    <x v="493"/>
    <x v="1"/>
    <s v="SC-20380"/>
    <s v="Shahid Collister"/>
    <s v="Consumer"/>
    <s v="United States"/>
    <x v="95"/>
    <s v="Florida"/>
    <n v="33024"/>
    <x v="0"/>
    <s v="OFF-PA-10004381"/>
    <x v="1"/>
    <s v="Paper"/>
    <s v="14-7/8 x 11 Blue Bar Computer Printout Paper"/>
    <n v="115.29600000000001"/>
    <n v="3"/>
    <n v="0.2"/>
    <n v="40.3536"/>
  </r>
  <r>
    <n v="4757"/>
    <s v="CA-2017-169817"/>
    <d v="2017-09-21T00:00:00"/>
    <x v="425"/>
    <x v="1"/>
    <s v="EB-13870"/>
    <s v="Emily Burns"/>
    <s v="Consumer"/>
    <s v="United States"/>
    <x v="10"/>
    <s v="Pennsylvania"/>
    <n v="19143"/>
    <x v="3"/>
    <s v="OFF-BI-10004141"/>
    <x v="1"/>
    <s v="Binders"/>
    <s v="Insertable Tab Indexes For Data Binders"/>
    <n v="1.9079999999999999"/>
    <n v="2"/>
    <n v="0.7"/>
    <n v="-1.5264"/>
  </r>
  <r>
    <n v="4758"/>
    <s v="US-2017-144582"/>
    <d v="2017-04-30T00:00:00"/>
    <x v="547"/>
    <x v="1"/>
    <s v="TC-21475"/>
    <s v="Tony Chapman"/>
    <s v="Home Office"/>
    <s v="United States"/>
    <x v="414"/>
    <s v="Illinois"/>
    <n v="61832"/>
    <x v="2"/>
    <s v="OFF-BI-10001575"/>
    <x v="1"/>
    <s v="Binders"/>
    <s v="GBC Linen Binding Covers"/>
    <n v="43.372"/>
    <n v="7"/>
    <n v="0.8"/>
    <n v="-69.395200000000003"/>
  </r>
  <r>
    <n v="4759"/>
    <s v="CA-2014-121573"/>
    <d v="2014-11-03T00:00:00"/>
    <x v="322"/>
    <x v="1"/>
    <s v="SG-20605"/>
    <s v="Speros Goranitis"/>
    <s v="Consumer"/>
    <s v="United States"/>
    <x v="20"/>
    <s v="New York"/>
    <n v="10009"/>
    <x v="3"/>
    <s v="TEC-PH-10000984"/>
    <x v="2"/>
    <s v="Phones"/>
    <s v="Panasonic KX-TG9471B"/>
    <n v="783.96"/>
    <n v="4"/>
    <n v="0"/>
    <n v="219.50880000000001"/>
  </r>
  <r>
    <n v="4760"/>
    <s v="CA-2014-121573"/>
    <d v="2014-11-03T00:00:00"/>
    <x v="322"/>
    <x v="1"/>
    <s v="SG-20605"/>
    <s v="Speros Goranitis"/>
    <s v="Consumer"/>
    <s v="United States"/>
    <x v="20"/>
    <s v="New York"/>
    <n v="10009"/>
    <x v="3"/>
    <s v="OFF-BI-10000666"/>
    <x v="1"/>
    <s v="Binders"/>
    <s v="Surelock Post Binders"/>
    <n v="48.896000000000001"/>
    <n v="2"/>
    <n v="0.2"/>
    <n v="18.335999999999999"/>
  </r>
  <r>
    <n v="4761"/>
    <s v="CA-2014-121573"/>
    <d v="2014-11-03T00:00:00"/>
    <x v="322"/>
    <x v="1"/>
    <s v="SG-20605"/>
    <s v="Speros Goranitis"/>
    <s v="Consumer"/>
    <s v="United States"/>
    <x v="20"/>
    <s v="New York"/>
    <n v="10009"/>
    <x v="3"/>
    <s v="OFF-BI-10003712"/>
    <x v="1"/>
    <s v="Binders"/>
    <s v="Acco Pressboard Covers with Storage Hooks, 14 7/8&quot; x 11&quot;, Light Blue"/>
    <n v="7.8559999999999999"/>
    <n v="2"/>
    <n v="0.2"/>
    <n v="2.8477999999999999"/>
  </r>
  <r>
    <n v="4762"/>
    <s v="CA-2016-117660"/>
    <d v="2016-12-30T00:00:00"/>
    <x v="505"/>
    <x v="1"/>
    <s v="BM-11785"/>
    <s v="Bryan Mills"/>
    <s v="Consumer"/>
    <s v="United States"/>
    <x v="38"/>
    <s v="Ohio"/>
    <n v="43229"/>
    <x v="3"/>
    <s v="OFF-LA-10003720"/>
    <x v="1"/>
    <s v="Labels"/>
    <s v="Avery 487"/>
    <n v="5.9039999999999999"/>
    <n v="2"/>
    <n v="0.2"/>
    <n v="1.9925999999999999"/>
  </r>
  <r>
    <n v="4763"/>
    <s v="CA-2016-117660"/>
    <d v="2016-12-30T00:00:00"/>
    <x v="505"/>
    <x v="1"/>
    <s v="BM-11785"/>
    <s v="Bryan Mills"/>
    <s v="Consumer"/>
    <s v="United States"/>
    <x v="38"/>
    <s v="Ohio"/>
    <n v="43229"/>
    <x v="3"/>
    <s v="OFF-SU-10001664"/>
    <x v="1"/>
    <s v="Supplies"/>
    <s v="Acme Office Executive Series Stainless Steel Trimmers"/>
    <n v="13.712"/>
    <n v="2"/>
    <n v="0.2"/>
    <n v="1.0284"/>
  </r>
  <r>
    <n v="4764"/>
    <s v="CA-2014-112851"/>
    <d v="2014-09-17T00:00:00"/>
    <x v="110"/>
    <x v="1"/>
    <s v="NR-18550"/>
    <s v="Nick Radford"/>
    <s v="Consumer"/>
    <s v="United States"/>
    <x v="374"/>
    <s v="California"/>
    <n v="91911"/>
    <x v="1"/>
    <s v="OFF-EN-10001453"/>
    <x v="1"/>
    <s v="Envelopes"/>
    <s v="Tyvek Interoffice Envelopes, 9 1/2&quot; x 12 1/2&quot;, 100/Box"/>
    <n v="182.94"/>
    <n v="3"/>
    <n v="0"/>
    <n v="85.981800000000007"/>
  </r>
  <r>
    <n v="4765"/>
    <s v="CA-2017-123701"/>
    <d v="2017-11-24T00:00:00"/>
    <x v="207"/>
    <x v="2"/>
    <s v="PG-18820"/>
    <s v="Patrick Gardner"/>
    <s v="Consumer"/>
    <s v="United States"/>
    <x v="8"/>
    <s v="California"/>
    <n v="94110"/>
    <x v="1"/>
    <s v="OFF-AR-10001860"/>
    <x v="1"/>
    <s v="Art"/>
    <s v="BIC Liqua Brite Liner"/>
    <n v="27.76"/>
    <n v="4"/>
    <n v="0"/>
    <n v="9.9936000000000007"/>
  </r>
  <r>
    <n v="4766"/>
    <s v="CA-2015-118227"/>
    <d v="2015-04-24T00:00:00"/>
    <x v="353"/>
    <x v="1"/>
    <s v="DB-13270"/>
    <s v="Deborah Brumfield"/>
    <s v="Home Office"/>
    <s v="United States"/>
    <x v="20"/>
    <s v="New York"/>
    <n v="10009"/>
    <x v="3"/>
    <s v="OFF-AR-10001044"/>
    <x v="1"/>
    <s v="Art"/>
    <s v="BOSTON Ranger #55 Pencil Sharpener, Black"/>
    <n v="25.99"/>
    <n v="1"/>
    <n v="0"/>
    <n v="7.5370999999999997"/>
  </r>
  <r>
    <n v="4767"/>
    <s v="CA-2015-123155"/>
    <d v="2015-03-09T00:00:00"/>
    <x v="1003"/>
    <x v="2"/>
    <s v="NS-18640"/>
    <s v="Noel Staavos"/>
    <s v="Corporate"/>
    <s v="United States"/>
    <x v="52"/>
    <s v="Texas"/>
    <n v="78207"/>
    <x v="2"/>
    <s v="TEC-AC-10002473"/>
    <x v="2"/>
    <s v="Accessories"/>
    <s v="Maxell 4.7GB DVD-R"/>
    <n v="113.52"/>
    <n v="5"/>
    <n v="0.2"/>
    <n v="29.798999999999999"/>
  </r>
  <r>
    <n v="4768"/>
    <s v="CA-2015-123155"/>
    <d v="2015-03-09T00:00:00"/>
    <x v="1003"/>
    <x v="2"/>
    <s v="NS-18640"/>
    <s v="Noel Staavos"/>
    <s v="Corporate"/>
    <s v="United States"/>
    <x v="52"/>
    <s v="Texas"/>
    <n v="78207"/>
    <x v="2"/>
    <s v="TEC-PH-10001809"/>
    <x v="2"/>
    <s v="Phones"/>
    <s v="Panasonic KX T7736-B Digital phone"/>
    <n v="359.88"/>
    <n v="3"/>
    <n v="0.2"/>
    <n v="22.4925"/>
  </r>
  <r>
    <n v="4769"/>
    <s v="CA-2017-158883"/>
    <d v="2017-06-02T00:00:00"/>
    <x v="1081"/>
    <x v="3"/>
    <s v="CS-11860"/>
    <s v="Cari Schnelling"/>
    <s v="Consumer"/>
    <s v="United States"/>
    <x v="108"/>
    <s v="North Carolina"/>
    <n v="28540"/>
    <x v="0"/>
    <s v="OFF-PA-10004733"/>
    <x v="1"/>
    <s v="Paper"/>
    <s v="Things To Do Today Spiral Book"/>
    <n v="25.344000000000001"/>
    <n v="4"/>
    <n v="0.2"/>
    <n v="9.1872000000000007"/>
  </r>
  <r>
    <n v="4770"/>
    <s v="US-2016-114888"/>
    <d v="2016-09-19T00:00:00"/>
    <x v="926"/>
    <x v="0"/>
    <s v="CC-12430"/>
    <s v="Chuck Clark"/>
    <s v="Home Office"/>
    <s v="United States"/>
    <x v="8"/>
    <s v="California"/>
    <n v="94109"/>
    <x v="1"/>
    <s v="OFF-BI-10003355"/>
    <x v="1"/>
    <s v="Binders"/>
    <s v="Cardinal Holdit Business Card Pockets"/>
    <n v="11.952"/>
    <n v="3"/>
    <n v="0.2"/>
    <n v="4.1832000000000003"/>
  </r>
  <r>
    <n v="4771"/>
    <s v="US-2016-114888"/>
    <d v="2016-09-19T00:00:00"/>
    <x v="926"/>
    <x v="0"/>
    <s v="CC-12430"/>
    <s v="Chuck Clark"/>
    <s v="Home Office"/>
    <s v="United States"/>
    <x v="8"/>
    <s v="California"/>
    <n v="94109"/>
    <x v="1"/>
    <s v="OFF-SU-10001212"/>
    <x v="1"/>
    <s v="Supplies"/>
    <s v="Kleencut Forged Office Shears by Acme United Corporation"/>
    <n v="6.24"/>
    <n v="3"/>
    <n v="0"/>
    <n v="1.8720000000000001"/>
  </r>
  <r>
    <n v="4772"/>
    <s v="US-2014-167262"/>
    <d v="2014-10-31T00:00:00"/>
    <x v="1082"/>
    <x v="0"/>
    <s v="AC-10450"/>
    <s v="Amy Cox"/>
    <s v="Consumer"/>
    <s v="United States"/>
    <x v="418"/>
    <s v="Arizona"/>
    <n v="85323"/>
    <x v="1"/>
    <s v="TEC-PH-10000486"/>
    <x v="2"/>
    <s v="Phones"/>
    <s v="Plantronics HL10 Handset Lifter"/>
    <n v="742.33600000000001"/>
    <n v="8"/>
    <n v="0.2"/>
    <n v="83.512799999999899"/>
  </r>
  <r>
    <n v="4773"/>
    <s v="CA-2017-119746"/>
    <d v="2017-11-23T00:00:00"/>
    <x v="207"/>
    <x v="1"/>
    <s v="CM-12385"/>
    <s v="Christopher Martinez"/>
    <s v="Consumer"/>
    <s v="United States"/>
    <x v="22"/>
    <s v="Illinois"/>
    <n v="60610"/>
    <x v="2"/>
    <s v="FUR-FU-10004909"/>
    <x v="0"/>
    <s v="Furnishings"/>
    <s v="Contemporary Wood/Metal Frame"/>
    <n v="6.4640000000000004"/>
    <n v="1"/>
    <n v="0.6"/>
    <n v="-4.04"/>
  </r>
  <r>
    <n v="4774"/>
    <s v="CA-2017-119746"/>
    <d v="2017-11-23T00:00:00"/>
    <x v="207"/>
    <x v="1"/>
    <s v="CM-12385"/>
    <s v="Christopher Martinez"/>
    <s v="Consumer"/>
    <s v="United States"/>
    <x v="22"/>
    <s v="Illinois"/>
    <n v="60610"/>
    <x v="2"/>
    <s v="OFF-LA-10001613"/>
    <x v="1"/>
    <s v="Labels"/>
    <s v="Avery File Folder Labels"/>
    <n v="11.52"/>
    <n v="5"/>
    <n v="0.2"/>
    <n v="4.1760000000000002"/>
  </r>
  <r>
    <n v="4775"/>
    <s v="CA-2017-119746"/>
    <d v="2017-11-23T00:00:00"/>
    <x v="207"/>
    <x v="1"/>
    <s v="CM-12385"/>
    <s v="Christopher Martinez"/>
    <s v="Consumer"/>
    <s v="United States"/>
    <x v="22"/>
    <s v="Illinois"/>
    <n v="60610"/>
    <x v="2"/>
    <s v="TEC-PH-10004447"/>
    <x v="2"/>
    <s v="Phones"/>
    <s v="Toshiba IPT2010-SD IP Telephone"/>
    <n v="222.38399999999999"/>
    <n v="2"/>
    <n v="0.2"/>
    <n v="16.678799999999999"/>
  </r>
  <r>
    <n v="4776"/>
    <s v="CA-2017-108091"/>
    <d v="2017-11-16T00:00:00"/>
    <x v="410"/>
    <x v="1"/>
    <s v="EK-13795"/>
    <s v="Eileen Kiefer"/>
    <s v="Home Office"/>
    <s v="United States"/>
    <x v="194"/>
    <s v="California"/>
    <n v="92025"/>
    <x v="1"/>
    <s v="OFF-AR-10000255"/>
    <x v="1"/>
    <s v="Art"/>
    <s v="Newell 328"/>
    <n v="23.36"/>
    <n v="4"/>
    <n v="0"/>
    <n v="6.0735999999999999"/>
  </r>
  <r>
    <n v="4777"/>
    <s v="CA-2016-101630"/>
    <d v="2016-02-19T00:00:00"/>
    <x v="1083"/>
    <x v="0"/>
    <s v="CK-12760"/>
    <s v="Cyma Kinney"/>
    <s v="Corporate"/>
    <s v="United States"/>
    <x v="85"/>
    <s v="New York"/>
    <n v="11561"/>
    <x v="3"/>
    <s v="OFF-LA-10004425"/>
    <x v="1"/>
    <s v="Labels"/>
    <s v="Staple-on labels"/>
    <n v="8.67"/>
    <n v="3"/>
    <n v="0"/>
    <n v="4.0749000000000004"/>
  </r>
  <r>
    <n v="4778"/>
    <s v="CA-2016-101630"/>
    <d v="2016-02-19T00:00:00"/>
    <x v="1083"/>
    <x v="0"/>
    <s v="CK-12760"/>
    <s v="Cyma Kinney"/>
    <s v="Corporate"/>
    <s v="United States"/>
    <x v="85"/>
    <s v="New York"/>
    <n v="11561"/>
    <x v="3"/>
    <s v="OFF-SU-10001664"/>
    <x v="1"/>
    <s v="Supplies"/>
    <s v="Acme Office Executive Series Stainless Steel Trimmers"/>
    <n v="25.71"/>
    <n v="3"/>
    <n v="0"/>
    <n v="6.6845999999999997"/>
  </r>
  <r>
    <n v="4779"/>
    <s v="CA-2017-132346"/>
    <d v="2017-11-07T00:00:00"/>
    <x v="45"/>
    <x v="1"/>
    <s v="PK-19075"/>
    <s v="Pete Kriz"/>
    <s v="Consumer"/>
    <s v="United States"/>
    <x v="46"/>
    <s v="Delaware"/>
    <n v="19711"/>
    <x v="3"/>
    <s v="OFF-AP-10000696"/>
    <x v="1"/>
    <s v="Appliances"/>
    <s v="Holmes Odor Grabber"/>
    <n v="100.94"/>
    <n v="7"/>
    <n v="0"/>
    <n v="33.310200000000002"/>
  </r>
  <r>
    <n v="4780"/>
    <s v="CA-2014-150301"/>
    <d v="2014-07-08T00:00:00"/>
    <x v="1084"/>
    <x v="2"/>
    <s v="MH-18025"/>
    <s v="Michelle Huthwaite"/>
    <s v="Consumer"/>
    <s v="United States"/>
    <x v="198"/>
    <s v="New York"/>
    <n v="14215"/>
    <x v="3"/>
    <s v="FUR-CH-10002647"/>
    <x v="0"/>
    <s v="Chairs"/>
    <s v="Situations Contoured Folding Chairs, 4/Set"/>
    <n v="63.881999999999998"/>
    <n v="1"/>
    <n v="0.1"/>
    <n v="10.647"/>
  </r>
  <r>
    <n v="4781"/>
    <s v="CA-2014-159310"/>
    <d v="2014-11-07T00:00:00"/>
    <x v="648"/>
    <x v="1"/>
    <s v="SC-20725"/>
    <s v="Steven Cartwright"/>
    <s v="Consumer"/>
    <s v="United States"/>
    <x v="12"/>
    <s v="Texas"/>
    <n v="77070"/>
    <x v="2"/>
    <s v="FUR-CH-10002758"/>
    <x v="0"/>
    <s v="Chairs"/>
    <s v="Hon Deluxe Fabric Upholstered Stacking Chairs, Squared Back"/>
    <n v="683.14400000000001"/>
    <n v="4"/>
    <n v="0.3"/>
    <n v="0"/>
  </r>
  <r>
    <n v="4782"/>
    <s v="CA-2014-159310"/>
    <d v="2014-11-07T00:00:00"/>
    <x v="648"/>
    <x v="1"/>
    <s v="SC-20725"/>
    <s v="Steven Cartwright"/>
    <s v="Consumer"/>
    <s v="United States"/>
    <x v="12"/>
    <s v="Texas"/>
    <n v="77070"/>
    <x v="2"/>
    <s v="OFF-BI-10000201"/>
    <x v="1"/>
    <s v="Binders"/>
    <s v="Avery Triangle Shaped Sheet Lifters, Black, 2/Pack"/>
    <n v="1.476"/>
    <n v="3"/>
    <n v="0.8"/>
    <n v="-2.214"/>
  </r>
  <r>
    <n v="4783"/>
    <s v="CA-2014-159310"/>
    <d v="2014-11-07T00:00:00"/>
    <x v="648"/>
    <x v="1"/>
    <s v="SC-20725"/>
    <s v="Steven Cartwright"/>
    <s v="Consumer"/>
    <s v="United States"/>
    <x v="12"/>
    <s v="Texas"/>
    <n v="77070"/>
    <x v="2"/>
    <s v="OFF-SU-10004115"/>
    <x v="1"/>
    <s v="Supplies"/>
    <s v="Acme Stainless Steel Office Snips"/>
    <n v="40.712000000000003"/>
    <n v="7"/>
    <n v="0.2"/>
    <n v="3.5623"/>
  </r>
  <r>
    <n v="4784"/>
    <s v="US-2017-147984"/>
    <d v="2017-01-28T00:00:00"/>
    <x v="1085"/>
    <x v="1"/>
    <s v="GB-14575"/>
    <s v="Giulietta Baptist"/>
    <s v="Consumer"/>
    <s v="United States"/>
    <x v="391"/>
    <s v="Kansas"/>
    <n v="67212"/>
    <x v="2"/>
    <s v="OFF-PA-10000806"/>
    <x v="1"/>
    <s v="Paper"/>
    <s v="Xerox 1934"/>
    <n v="279.89999999999998"/>
    <n v="5"/>
    <n v="0"/>
    <n v="137.15100000000001"/>
  </r>
  <r>
    <n v="4785"/>
    <s v="CA-2015-104346"/>
    <d v="2015-12-11T00:00:00"/>
    <x v="313"/>
    <x v="1"/>
    <s v="IM-15070"/>
    <s v="Irene Maddox"/>
    <s v="Consumer"/>
    <s v="United States"/>
    <x v="77"/>
    <s v="Colorado"/>
    <n v="80906"/>
    <x v="1"/>
    <s v="OFF-AR-10001473"/>
    <x v="1"/>
    <s v="Art"/>
    <s v="Newell 313"/>
    <n v="13.12"/>
    <n v="5"/>
    <n v="0.2"/>
    <n v="1.1479999999999999"/>
  </r>
  <r>
    <n v="4786"/>
    <s v="CA-2015-104346"/>
    <d v="2015-12-11T00:00:00"/>
    <x v="313"/>
    <x v="1"/>
    <s v="IM-15070"/>
    <s v="Irene Maddox"/>
    <s v="Consumer"/>
    <s v="United States"/>
    <x v="77"/>
    <s v="Colorado"/>
    <n v="80906"/>
    <x v="1"/>
    <s v="FUR-BO-10003450"/>
    <x v="0"/>
    <s v="Bookcases"/>
    <s v="Bush Westfield Collection Bookcases, Dark Cherry Finish"/>
    <n v="69.575999999999993"/>
    <n v="4"/>
    <n v="0.7"/>
    <n v="-143.79040000000001"/>
  </r>
  <r>
    <n v="4787"/>
    <s v="CA-2015-104346"/>
    <d v="2015-12-11T00:00:00"/>
    <x v="313"/>
    <x v="1"/>
    <s v="IM-15070"/>
    <s v="Irene Maddox"/>
    <s v="Consumer"/>
    <s v="United States"/>
    <x v="77"/>
    <s v="Colorado"/>
    <n v="80906"/>
    <x v="1"/>
    <s v="OFF-AR-10001545"/>
    <x v="1"/>
    <s v="Art"/>
    <s v="Newell 326"/>
    <n v="4.2240000000000002"/>
    <n v="3"/>
    <n v="0.2"/>
    <n v="0.47520000000000001"/>
  </r>
  <r>
    <n v="4788"/>
    <s v="CA-2015-104346"/>
    <d v="2015-12-11T00:00:00"/>
    <x v="313"/>
    <x v="1"/>
    <s v="IM-15070"/>
    <s v="Irene Maddox"/>
    <s v="Consumer"/>
    <s v="United States"/>
    <x v="77"/>
    <s v="Colorado"/>
    <n v="80906"/>
    <x v="1"/>
    <s v="TEC-AC-10004396"/>
    <x v="2"/>
    <s v="Accessories"/>
    <s v="Logitech Keyboard K120"/>
    <n v="58.08"/>
    <n v="4"/>
    <n v="0.2"/>
    <n v="-6.5339999999999998"/>
  </r>
  <r>
    <n v="4789"/>
    <s v="CA-2015-104346"/>
    <d v="2015-12-11T00:00:00"/>
    <x v="313"/>
    <x v="1"/>
    <s v="IM-15070"/>
    <s v="Irene Maddox"/>
    <s v="Consumer"/>
    <s v="United States"/>
    <x v="77"/>
    <s v="Colorado"/>
    <n v="80906"/>
    <x v="1"/>
    <s v="FUR-FU-10002456"/>
    <x v="0"/>
    <s v="Furnishings"/>
    <s v="Master Caster Door Stop, Large Neon Orange"/>
    <n v="52.415999999999997"/>
    <n v="9"/>
    <n v="0.2"/>
    <n v="15.069599999999999"/>
  </r>
  <r>
    <n v="4790"/>
    <s v="CA-2015-104346"/>
    <d v="2015-12-11T00:00:00"/>
    <x v="313"/>
    <x v="1"/>
    <s v="IM-15070"/>
    <s v="Irene Maddox"/>
    <s v="Consumer"/>
    <s v="United States"/>
    <x v="77"/>
    <s v="Colorado"/>
    <n v="80906"/>
    <x v="1"/>
    <s v="FUR-FU-10001473"/>
    <x v="0"/>
    <s v="Furnishings"/>
    <s v="DAX Wood Document Frame"/>
    <n v="54.92"/>
    <n v="5"/>
    <n v="0.2"/>
    <n v="10.984"/>
  </r>
  <r>
    <n v="4791"/>
    <s v="CA-2015-104346"/>
    <d v="2015-12-11T00:00:00"/>
    <x v="313"/>
    <x v="1"/>
    <s v="IM-15070"/>
    <s v="Irene Maddox"/>
    <s v="Consumer"/>
    <s v="United States"/>
    <x v="77"/>
    <s v="Colorado"/>
    <n v="80906"/>
    <x v="1"/>
    <s v="FUR-TA-10000849"/>
    <x v="0"/>
    <s v="Tables"/>
    <s v="Bevis Rectangular Conference Tables"/>
    <n v="364.95"/>
    <n v="5"/>
    <n v="0.5"/>
    <n v="-248.166"/>
  </r>
  <r>
    <n v="4792"/>
    <s v="CA-2015-104346"/>
    <d v="2015-12-11T00:00:00"/>
    <x v="313"/>
    <x v="1"/>
    <s v="IM-15070"/>
    <s v="Irene Maddox"/>
    <s v="Consumer"/>
    <s v="United States"/>
    <x v="77"/>
    <s v="Colorado"/>
    <n v="80906"/>
    <x v="1"/>
    <s v="OFF-PA-10001166"/>
    <x v="1"/>
    <s v="Paper"/>
    <s v="Xerox 1932"/>
    <n v="85.055999999999997"/>
    <n v="3"/>
    <n v="0.2"/>
    <n v="28.706399999999999"/>
  </r>
  <r>
    <n v="4793"/>
    <s v="CA-2015-104346"/>
    <d v="2015-12-11T00:00:00"/>
    <x v="313"/>
    <x v="1"/>
    <s v="IM-15070"/>
    <s v="Irene Maddox"/>
    <s v="Consumer"/>
    <s v="United States"/>
    <x v="77"/>
    <s v="Colorado"/>
    <n v="80906"/>
    <x v="1"/>
    <s v="OFF-PA-10003256"/>
    <x v="1"/>
    <s v="Paper"/>
    <s v="Avery Personal Creations Heavyweight Cards"/>
    <n v="27.696000000000002"/>
    <n v="3"/>
    <n v="0.2"/>
    <n v="9.6936"/>
  </r>
  <r>
    <n v="4794"/>
    <s v="US-2015-141684"/>
    <d v="2015-06-29T00:00:00"/>
    <x v="1086"/>
    <x v="1"/>
    <s v="MM-18055"/>
    <s v="Michelle Moray"/>
    <s v="Consumer"/>
    <s v="United States"/>
    <x v="20"/>
    <s v="New York"/>
    <n v="10011"/>
    <x v="3"/>
    <s v="OFF-PA-10002870"/>
    <x v="1"/>
    <s v="Paper"/>
    <s v="Ampad Phone Message Book, Recycled, 400 Message Capacity, 5 ¾” x 11”"/>
    <n v="24.96"/>
    <n v="4"/>
    <n v="0"/>
    <n v="11.231999999999999"/>
  </r>
  <r>
    <n v="4795"/>
    <s v="CA-2015-144722"/>
    <d v="2015-03-16T00:00:00"/>
    <x v="325"/>
    <x v="1"/>
    <s v="MF-18250"/>
    <s v="Monica Federle"/>
    <s v="Corporate"/>
    <s v="United States"/>
    <x v="1"/>
    <s v="California"/>
    <n v="90036"/>
    <x v="1"/>
    <s v="FUR-FU-10001215"/>
    <x v="0"/>
    <s v="Furnishings"/>
    <s v="Howard Miller 11-1/2&quot; Diameter Brentwood Wall Clock"/>
    <n v="43.13"/>
    <n v="1"/>
    <n v="0"/>
    <n v="18.114599999999999"/>
  </r>
  <r>
    <n v="4796"/>
    <s v="CA-2015-120516"/>
    <d v="2015-08-13T00:00:00"/>
    <x v="1087"/>
    <x v="1"/>
    <s v="CK-12595"/>
    <s v="Clytie Kelty"/>
    <s v="Consumer"/>
    <s v="United States"/>
    <x v="419"/>
    <s v="Georgia"/>
    <n v="30062"/>
    <x v="0"/>
    <s v="OFF-BI-10004187"/>
    <x v="1"/>
    <s v="Binders"/>
    <s v="3-ring staple pack"/>
    <n v="5.64"/>
    <n v="3"/>
    <n v="0"/>
    <n v="2.7071999999999998"/>
  </r>
  <r>
    <n v="4797"/>
    <s v="US-2016-148901"/>
    <d v="2016-05-14T00:00:00"/>
    <x v="1088"/>
    <x v="1"/>
    <s v="MK-17905"/>
    <s v="Michael Kennedy"/>
    <s v="Corporate"/>
    <s v="United States"/>
    <x v="108"/>
    <s v="Florida"/>
    <n v="32216"/>
    <x v="0"/>
    <s v="OFF-BI-10001718"/>
    <x v="1"/>
    <s v="Binders"/>
    <s v="GBC DocuBind P50 Personal Binding Machine"/>
    <n v="57.582000000000001"/>
    <n v="3"/>
    <n v="0.7"/>
    <n v="-44.1462"/>
  </r>
  <r>
    <n v="4798"/>
    <s v="US-2016-148901"/>
    <d v="2016-05-14T00:00:00"/>
    <x v="1088"/>
    <x v="1"/>
    <s v="MK-17905"/>
    <s v="Michael Kennedy"/>
    <s v="Corporate"/>
    <s v="United States"/>
    <x v="108"/>
    <s v="Florida"/>
    <n v="32216"/>
    <x v="0"/>
    <s v="OFF-PA-10004983"/>
    <x v="1"/>
    <s v="Paper"/>
    <s v="Xerox 23"/>
    <n v="31.103999999999999"/>
    <n v="6"/>
    <n v="0.2"/>
    <n v="10.8864"/>
  </r>
  <r>
    <n v="4799"/>
    <s v="US-2016-148901"/>
    <d v="2016-05-14T00:00:00"/>
    <x v="1088"/>
    <x v="1"/>
    <s v="MK-17905"/>
    <s v="Michael Kennedy"/>
    <s v="Corporate"/>
    <s v="United States"/>
    <x v="108"/>
    <s v="Florida"/>
    <n v="32216"/>
    <x v="0"/>
    <s v="FUR-FU-10002396"/>
    <x v="0"/>
    <s v="Furnishings"/>
    <s v="DAX Copper Panel Document Frame, 5 x 7 Size"/>
    <n v="30.192"/>
    <n v="3"/>
    <n v="0.2"/>
    <n v="8.3027999999999995"/>
  </r>
  <r>
    <n v="4800"/>
    <s v="US-2016-148901"/>
    <d v="2016-05-14T00:00:00"/>
    <x v="1088"/>
    <x v="1"/>
    <s v="MK-17905"/>
    <s v="Michael Kennedy"/>
    <s v="Corporate"/>
    <s v="United States"/>
    <x v="108"/>
    <s v="Florida"/>
    <n v="32216"/>
    <x v="0"/>
    <s v="TEC-PH-10003988"/>
    <x v="2"/>
    <s v="Phones"/>
    <s v="LF Elite 3D Dazzle Designer Hard Case Cover, Lf Stylus Pen and Wiper For Apple Iphone 5c Mini Lite"/>
    <n v="43.6"/>
    <n v="5"/>
    <n v="0.2"/>
    <n v="4.3600000000000003"/>
  </r>
  <r>
    <n v="4801"/>
    <s v="US-2016-148901"/>
    <d v="2016-05-14T00:00:00"/>
    <x v="1088"/>
    <x v="1"/>
    <s v="MK-17905"/>
    <s v="Michael Kennedy"/>
    <s v="Corporate"/>
    <s v="United States"/>
    <x v="108"/>
    <s v="Florida"/>
    <n v="32216"/>
    <x v="0"/>
    <s v="OFF-AR-10002467"/>
    <x v="1"/>
    <s v="Art"/>
    <s v="Dixon Ticonderoga Pencils"/>
    <n v="4.7679999999999998"/>
    <n v="2"/>
    <n v="0.2"/>
    <n v="0.41720000000000002"/>
  </r>
  <r>
    <n v="4802"/>
    <s v="US-2016-148901"/>
    <d v="2016-05-14T00:00:00"/>
    <x v="1088"/>
    <x v="1"/>
    <s v="MK-17905"/>
    <s v="Michael Kennedy"/>
    <s v="Corporate"/>
    <s v="United States"/>
    <x v="108"/>
    <s v="Florida"/>
    <n v="32216"/>
    <x v="0"/>
    <s v="OFF-BI-10004002"/>
    <x v="1"/>
    <s v="Binders"/>
    <s v="Wilson Jones International Size A4 Ring Binders"/>
    <n v="10.38"/>
    <n v="2"/>
    <n v="0.7"/>
    <n v="-7.6120000000000001"/>
  </r>
  <r>
    <n v="4803"/>
    <s v="US-2016-148901"/>
    <d v="2016-05-14T00:00:00"/>
    <x v="1088"/>
    <x v="1"/>
    <s v="MK-17905"/>
    <s v="Michael Kennedy"/>
    <s v="Corporate"/>
    <s v="United States"/>
    <x v="108"/>
    <s v="Florida"/>
    <n v="32216"/>
    <x v="0"/>
    <s v="OFF-BI-10002309"/>
    <x v="1"/>
    <s v="Binders"/>
    <s v="Avery Heavy-Duty EZD  Binder With Locking Rings"/>
    <n v="13.391999999999999"/>
    <n v="8"/>
    <n v="0.7"/>
    <n v="-9.8208000000000002"/>
  </r>
  <r>
    <n v="4804"/>
    <s v="CA-2017-136364"/>
    <d v="2017-07-13T00:00:00"/>
    <x v="1089"/>
    <x v="0"/>
    <s v="MH-17455"/>
    <s v="Mark Hamilton"/>
    <s v="Consumer"/>
    <s v="United States"/>
    <x v="10"/>
    <s v="Pennsylvania"/>
    <n v="19140"/>
    <x v="3"/>
    <s v="TEC-PH-10003885"/>
    <x v="2"/>
    <s v="Phones"/>
    <s v="Cisco SPA508G"/>
    <n v="39.594000000000001"/>
    <n v="1"/>
    <n v="0.4"/>
    <n v="-7.2588999999999997"/>
  </r>
  <r>
    <n v="4805"/>
    <s v="CA-2017-136364"/>
    <d v="2017-07-13T00:00:00"/>
    <x v="1089"/>
    <x v="0"/>
    <s v="MH-17455"/>
    <s v="Mark Hamilton"/>
    <s v="Consumer"/>
    <s v="United States"/>
    <x v="10"/>
    <s v="Pennsylvania"/>
    <n v="19140"/>
    <x v="3"/>
    <s v="FUR-FU-10002501"/>
    <x v="0"/>
    <s v="Furnishings"/>
    <s v="Nu-Dell Executive Frame"/>
    <n v="91.007999999999996"/>
    <n v="9"/>
    <n v="0.2"/>
    <n v="19.339200000000002"/>
  </r>
  <r>
    <n v="4806"/>
    <s v="CA-2015-137708"/>
    <d v="2015-11-22T00:00:00"/>
    <x v="332"/>
    <x v="0"/>
    <s v="NG-18430"/>
    <s v="Nathan Gelder"/>
    <s v="Consumer"/>
    <s v="United States"/>
    <x v="1"/>
    <s v="California"/>
    <n v="90008"/>
    <x v="1"/>
    <s v="OFF-PA-10000176"/>
    <x v="1"/>
    <s v="Paper"/>
    <s v="Xerox 1887"/>
    <n v="37.94"/>
    <n v="2"/>
    <n v="0"/>
    <n v="18.211200000000002"/>
  </r>
  <r>
    <n v="4807"/>
    <s v="CA-2015-137708"/>
    <d v="2015-11-22T00:00:00"/>
    <x v="332"/>
    <x v="0"/>
    <s v="NG-18430"/>
    <s v="Nathan Gelder"/>
    <s v="Consumer"/>
    <s v="United States"/>
    <x v="1"/>
    <s v="California"/>
    <n v="90008"/>
    <x v="1"/>
    <s v="OFF-PA-10000327"/>
    <x v="1"/>
    <s v="Paper"/>
    <s v="Xerox 1971"/>
    <n v="42.8"/>
    <n v="10"/>
    <n v="0"/>
    <n v="19.260000000000002"/>
  </r>
  <r>
    <n v="4808"/>
    <s v="CA-2015-137708"/>
    <d v="2015-11-22T00:00:00"/>
    <x v="332"/>
    <x v="0"/>
    <s v="NG-18430"/>
    <s v="Nathan Gelder"/>
    <s v="Consumer"/>
    <s v="United States"/>
    <x v="1"/>
    <s v="California"/>
    <n v="90008"/>
    <x v="1"/>
    <s v="OFF-ST-10004634"/>
    <x v="1"/>
    <s v="Storage"/>
    <s v="Personal Folder Holder, Ebony"/>
    <n v="33.630000000000003"/>
    <n v="3"/>
    <n v="0"/>
    <n v="10.089"/>
  </r>
  <r>
    <n v="4809"/>
    <s v="CA-2014-149055"/>
    <d v="2014-11-23T00:00:00"/>
    <x v="986"/>
    <x v="1"/>
    <s v="PB-19210"/>
    <s v="Phillip Breyer"/>
    <s v="Corporate"/>
    <s v="United States"/>
    <x v="10"/>
    <s v="Pennsylvania"/>
    <n v="19134"/>
    <x v="3"/>
    <s v="OFF-EN-10003040"/>
    <x v="1"/>
    <s v="Envelopes"/>
    <s v="Quality Park Security Envelopes"/>
    <n v="62.808"/>
    <n v="3"/>
    <n v="0.2"/>
    <n v="21.197700000000001"/>
  </r>
  <r>
    <n v="4810"/>
    <s v="CA-2015-151589"/>
    <d v="2015-12-27T00:00:00"/>
    <x v="1090"/>
    <x v="2"/>
    <s v="RE-19450"/>
    <s v="Richard Eichhorn"/>
    <s v="Consumer"/>
    <s v="United States"/>
    <x v="342"/>
    <s v="Wisconsin"/>
    <n v="54703"/>
    <x v="2"/>
    <s v="OFF-PA-10003228"/>
    <x v="1"/>
    <s v="Paper"/>
    <s v="Xerox 1917"/>
    <n v="195.64"/>
    <n v="4"/>
    <n v="0"/>
    <n v="91.950800000000001"/>
  </r>
  <r>
    <n v="4811"/>
    <s v="CA-2015-151589"/>
    <d v="2015-12-27T00:00:00"/>
    <x v="1090"/>
    <x v="2"/>
    <s v="RE-19450"/>
    <s v="Richard Eichhorn"/>
    <s v="Consumer"/>
    <s v="United States"/>
    <x v="342"/>
    <s v="Wisconsin"/>
    <n v="54703"/>
    <x v="2"/>
    <s v="TEC-PH-10004345"/>
    <x v="2"/>
    <s v="Phones"/>
    <s v="Cisco SPA 502G IP Phone"/>
    <n v="239.9"/>
    <n v="2"/>
    <n v="0"/>
    <n v="71.97"/>
  </r>
  <r>
    <n v="4812"/>
    <s v="CA-2016-121370"/>
    <d v="2016-11-14T00:00:00"/>
    <x v="423"/>
    <x v="0"/>
    <s v="EB-14110"/>
    <s v="Eugene Barchas"/>
    <s v="Consumer"/>
    <s v="United States"/>
    <x v="10"/>
    <s v="Pennsylvania"/>
    <n v="19134"/>
    <x v="3"/>
    <s v="FUR-CH-10000785"/>
    <x v="0"/>
    <s v="Chairs"/>
    <s v="Global Ergonomic Managers Chair"/>
    <n v="380.05799999999999"/>
    <n v="3"/>
    <n v="0.3"/>
    <n v="-21.717600000000001"/>
  </r>
  <r>
    <n v="4813"/>
    <s v="CA-2016-121370"/>
    <d v="2016-11-14T00:00:00"/>
    <x v="423"/>
    <x v="0"/>
    <s v="EB-14110"/>
    <s v="Eugene Barchas"/>
    <s v="Consumer"/>
    <s v="United States"/>
    <x v="10"/>
    <s v="Pennsylvania"/>
    <n v="19134"/>
    <x v="3"/>
    <s v="TEC-CO-10004115"/>
    <x v="2"/>
    <s v="Copiers"/>
    <s v="Sharp AL-1530CS Digital Copier"/>
    <n v="1199.9760000000001"/>
    <n v="4"/>
    <n v="0.4"/>
    <n v="179.99639999999999"/>
  </r>
  <r>
    <n v="4814"/>
    <s v="CA-2016-121370"/>
    <d v="2016-11-14T00:00:00"/>
    <x v="423"/>
    <x v="0"/>
    <s v="EB-14110"/>
    <s v="Eugene Barchas"/>
    <s v="Consumer"/>
    <s v="United States"/>
    <x v="10"/>
    <s v="Pennsylvania"/>
    <n v="19134"/>
    <x v="3"/>
    <s v="FUR-FU-10002813"/>
    <x v="0"/>
    <s v="Furnishings"/>
    <s v="DAX Contemporary Wood Frame with Silver Metal Mat, Desktop, 11 x 14 Size"/>
    <n v="48.576000000000001"/>
    <n v="3"/>
    <n v="0.2"/>
    <n v="9.7151999999999905"/>
  </r>
  <r>
    <n v="4815"/>
    <s v="CA-2016-111696"/>
    <d v="2016-05-08T00:00:00"/>
    <x v="761"/>
    <x v="2"/>
    <s v="TB-21625"/>
    <s v="Trudy Brown"/>
    <s v="Consumer"/>
    <s v="United States"/>
    <x v="1"/>
    <s v="California"/>
    <n v="90004"/>
    <x v="1"/>
    <s v="OFF-PA-10002751"/>
    <x v="1"/>
    <s v="Paper"/>
    <s v="Xerox 1920"/>
    <n v="17.940000000000001"/>
    <n v="3"/>
    <n v="0"/>
    <n v="8.0730000000000004"/>
  </r>
  <r>
    <n v="4816"/>
    <s v="CA-2014-139598"/>
    <d v="2014-12-26T00:00:00"/>
    <x v="252"/>
    <x v="1"/>
    <s v="MG-17695"/>
    <s v="Maureen Gnade"/>
    <s v="Consumer"/>
    <s v="United States"/>
    <x v="10"/>
    <s v="Pennsylvania"/>
    <n v="19134"/>
    <x v="3"/>
    <s v="OFF-PA-10004569"/>
    <x v="1"/>
    <s v="Paper"/>
    <s v="Wirebound Message Books, Two 4 1/4&quot; x 5&quot; Forms per Page"/>
    <n v="18.263999999999999"/>
    <n v="3"/>
    <n v="0.2"/>
    <n v="6.1641000000000004"/>
  </r>
  <r>
    <n v="4817"/>
    <s v="CA-2014-139598"/>
    <d v="2014-12-26T00:00:00"/>
    <x v="252"/>
    <x v="1"/>
    <s v="MG-17695"/>
    <s v="Maureen Gnade"/>
    <s v="Consumer"/>
    <s v="United States"/>
    <x v="10"/>
    <s v="Pennsylvania"/>
    <n v="19134"/>
    <x v="3"/>
    <s v="OFF-AP-10002998"/>
    <x v="1"/>
    <s v="Appliances"/>
    <s v="Holmes 99% HEPA Air Purifier"/>
    <n v="34.655999999999999"/>
    <n v="2"/>
    <n v="0.2"/>
    <n v="5.6315999999999997"/>
  </r>
  <r>
    <n v="4818"/>
    <s v="CA-2014-139598"/>
    <d v="2014-12-26T00:00:00"/>
    <x v="252"/>
    <x v="1"/>
    <s v="MG-17695"/>
    <s v="Maureen Gnade"/>
    <s v="Consumer"/>
    <s v="United States"/>
    <x v="10"/>
    <s v="Pennsylvania"/>
    <n v="19134"/>
    <x v="3"/>
    <s v="OFF-AP-10003287"/>
    <x v="1"/>
    <s v="Appliances"/>
    <s v="Tripp Lite TLP810NET Broadband Surge for Modem/Fax"/>
    <n v="81.552000000000007"/>
    <n v="2"/>
    <n v="0.2"/>
    <n v="8.1552000000000007"/>
  </r>
  <r>
    <n v="4819"/>
    <s v="CA-2014-139598"/>
    <d v="2014-12-26T00:00:00"/>
    <x v="252"/>
    <x v="1"/>
    <s v="MG-17695"/>
    <s v="Maureen Gnade"/>
    <s v="Consumer"/>
    <s v="United States"/>
    <x v="10"/>
    <s v="Pennsylvania"/>
    <n v="19134"/>
    <x v="3"/>
    <s v="OFF-ST-10001370"/>
    <x v="1"/>
    <s v="Storage"/>
    <s v="Sensible Storage WireTech Storage Systems"/>
    <n v="227.136"/>
    <n v="4"/>
    <n v="0.2"/>
    <n v="-42.588000000000001"/>
  </r>
  <r>
    <n v="4820"/>
    <s v="CA-2017-117436"/>
    <d v="2017-06-08T00:00:00"/>
    <x v="1055"/>
    <x v="1"/>
    <s v="LW-17125"/>
    <s v="Liz Willingham"/>
    <s v="Consumer"/>
    <s v="United States"/>
    <x v="165"/>
    <s v="Connecticut"/>
    <n v="6360"/>
    <x v="3"/>
    <s v="OFF-BI-10004040"/>
    <x v="1"/>
    <s v="Binders"/>
    <s v="Wilson Jones Impact Binders"/>
    <n v="10.36"/>
    <n v="2"/>
    <n v="0"/>
    <n v="5.0763999999999996"/>
  </r>
  <r>
    <n v="4821"/>
    <s v="CA-2015-140025"/>
    <d v="2015-04-07T00:00:00"/>
    <x v="1091"/>
    <x v="1"/>
    <s v="PF-19120"/>
    <s v="Peter Fuller"/>
    <s v="Consumer"/>
    <s v="United States"/>
    <x v="52"/>
    <s v="Texas"/>
    <n v="78207"/>
    <x v="2"/>
    <s v="OFF-AP-10002651"/>
    <x v="1"/>
    <s v="Appliances"/>
    <s v="Hoover Upright Vacuum With Dirt Cup"/>
    <n v="463.24799999999999"/>
    <n v="8"/>
    <n v="0.8"/>
    <n v="-1181.2824000000001"/>
  </r>
  <r>
    <n v="4822"/>
    <s v="CA-2015-140025"/>
    <d v="2015-04-07T00:00:00"/>
    <x v="1091"/>
    <x v="1"/>
    <s v="PF-19120"/>
    <s v="Peter Fuller"/>
    <s v="Consumer"/>
    <s v="United States"/>
    <x v="52"/>
    <s v="Texas"/>
    <n v="78207"/>
    <x v="2"/>
    <s v="TEC-AC-10002402"/>
    <x v="2"/>
    <s v="Accessories"/>
    <s v="Razer Kraken PRO Over Ear PC and Music Headset"/>
    <n v="383.952"/>
    <n v="6"/>
    <n v="0.2"/>
    <n v="47.994"/>
  </r>
  <r>
    <n v="4823"/>
    <s v="CA-2016-134222"/>
    <d v="2016-07-10T00:00:00"/>
    <x v="625"/>
    <x v="3"/>
    <s v="NZ-18565"/>
    <s v="Nick Zandusky"/>
    <s v="Home Office"/>
    <s v="United States"/>
    <x v="420"/>
    <s v="Arizona"/>
    <n v="85364"/>
    <x v="1"/>
    <s v="OFF-BI-10001658"/>
    <x v="1"/>
    <s v="Binders"/>
    <s v="GBC Standard Therm-A-Bind Covers"/>
    <n v="44.856000000000002"/>
    <n v="6"/>
    <n v="0.7"/>
    <n v="-35.884799999999998"/>
  </r>
  <r>
    <n v="4824"/>
    <s v="CA-2016-140018"/>
    <d v="2016-11-21T00:00:00"/>
    <x v="482"/>
    <x v="1"/>
    <s v="CK-12205"/>
    <s v="Chloris Kastensmidt"/>
    <s v="Consumer"/>
    <s v="United States"/>
    <x v="38"/>
    <s v="Ohio"/>
    <n v="43229"/>
    <x v="3"/>
    <s v="TEC-MA-10000752"/>
    <x v="2"/>
    <s v="Machines"/>
    <s v="Texas Instrument TI-15 Fraction Calculator"/>
    <n v="30.344999999999999"/>
    <n v="7"/>
    <n v="0.7"/>
    <n v="-24.276"/>
  </r>
  <r>
    <n v="4825"/>
    <s v="CA-2016-140018"/>
    <d v="2016-11-21T00:00:00"/>
    <x v="482"/>
    <x v="1"/>
    <s v="CK-12205"/>
    <s v="Chloris Kastensmidt"/>
    <s v="Consumer"/>
    <s v="United States"/>
    <x v="38"/>
    <s v="Ohio"/>
    <n v="43229"/>
    <x v="3"/>
    <s v="FUR-CH-10003817"/>
    <x v="0"/>
    <s v="Chairs"/>
    <s v="Global Value Steno Chair, Gray"/>
    <n v="127.554"/>
    <n v="3"/>
    <n v="0.3"/>
    <n v="-9.1110000000000007"/>
  </r>
  <r>
    <n v="4826"/>
    <s v="CA-2016-140018"/>
    <d v="2016-11-21T00:00:00"/>
    <x v="482"/>
    <x v="1"/>
    <s v="CK-12205"/>
    <s v="Chloris Kastensmidt"/>
    <s v="Consumer"/>
    <s v="United States"/>
    <x v="38"/>
    <s v="Ohio"/>
    <n v="43229"/>
    <x v="3"/>
    <s v="FUR-FU-10001876"/>
    <x v="0"/>
    <s v="Furnishings"/>
    <s v="Computer Room Manger, 14&quot;"/>
    <n v="77.951999999999998"/>
    <n v="3"/>
    <n v="0.2"/>
    <n v="15.590400000000001"/>
  </r>
  <r>
    <n v="4827"/>
    <s v="US-2017-136707"/>
    <d v="2017-11-12T00:00:00"/>
    <x v="205"/>
    <x v="2"/>
    <s v="JE-15610"/>
    <s v="Jim Epp"/>
    <s v="Corporate"/>
    <s v="United States"/>
    <x v="1"/>
    <s v="California"/>
    <n v="90036"/>
    <x v="1"/>
    <s v="OFF-BI-10003460"/>
    <x v="1"/>
    <s v="Binders"/>
    <s v="Acco 3-Hole Punch"/>
    <n v="14.016"/>
    <n v="4"/>
    <n v="0.2"/>
    <n v="4.9055999999999997"/>
  </r>
  <r>
    <n v="4828"/>
    <s v="CA-2014-152562"/>
    <d v="2014-11-01T00:00:00"/>
    <x v="821"/>
    <x v="1"/>
    <s v="JO-15145"/>
    <s v="Jack O'Briant"/>
    <s v="Corporate"/>
    <s v="United States"/>
    <x v="102"/>
    <s v="Kentucky"/>
    <n v="40475"/>
    <x v="0"/>
    <s v="OFF-ST-10000464"/>
    <x v="1"/>
    <s v="Storage"/>
    <s v="Multi-Use Personal File Cart and Caster Set, Three Stacking Bins"/>
    <n v="69.52"/>
    <n v="2"/>
    <n v="0"/>
    <n v="19.465599999999998"/>
  </r>
  <r>
    <n v="4829"/>
    <s v="CA-2014-152562"/>
    <d v="2014-11-01T00:00:00"/>
    <x v="821"/>
    <x v="1"/>
    <s v="JO-15145"/>
    <s v="Jack O'Briant"/>
    <s v="Corporate"/>
    <s v="United States"/>
    <x v="102"/>
    <s v="Kentucky"/>
    <n v="40475"/>
    <x v="0"/>
    <s v="OFF-AR-10001919"/>
    <x v="1"/>
    <s v="Art"/>
    <s v="OIC #2 Pencils, Medium Soft"/>
    <n v="5.64"/>
    <n v="3"/>
    <n v="0"/>
    <n v="1.6355999999999999"/>
  </r>
  <r>
    <n v="4830"/>
    <s v="CA-2016-152408"/>
    <d v="2016-05-15T00:00:00"/>
    <x v="662"/>
    <x v="1"/>
    <s v="TT-21220"/>
    <s v="Thomas Thornton"/>
    <s v="Consumer"/>
    <s v="United States"/>
    <x v="20"/>
    <s v="New York"/>
    <n v="10035"/>
    <x v="3"/>
    <s v="OFF-BI-10002393"/>
    <x v="1"/>
    <s v="Binders"/>
    <s v="Binder Posts"/>
    <n v="13.776"/>
    <n v="3"/>
    <n v="0.2"/>
    <n v="4.4771999999999998"/>
  </r>
  <r>
    <n v="4831"/>
    <s v="CA-2014-120278"/>
    <d v="2014-11-07T00:00:00"/>
    <x v="648"/>
    <x v="1"/>
    <s v="MS-17365"/>
    <s v="Maribeth Schnelling"/>
    <s v="Consumer"/>
    <s v="United States"/>
    <x v="421"/>
    <s v="Wisconsin"/>
    <n v="54401"/>
    <x v="2"/>
    <s v="OFF-AP-10001293"/>
    <x v="1"/>
    <s v="Appliances"/>
    <s v="Belkin 8 Outlet Surge Protector"/>
    <n v="245.88"/>
    <n v="6"/>
    <n v="0"/>
    <n v="68.846400000000003"/>
  </r>
  <r>
    <n v="4832"/>
    <s v="CA-2014-120278"/>
    <d v="2014-11-07T00:00:00"/>
    <x v="648"/>
    <x v="1"/>
    <s v="MS-17365"/>
    <s v="Maribeth Schnelling"/>
    <s v="Consumer"/>
    <s v="United States"/>
    <x v="421"/>
    <s v="Wisconsin"/>
    <n v="54401"/>
    <x v="2"/>
    <s v="OFF-ST-10004258"/>
    <x v="1"/>
    <s v="Storage"/>
    <s v="Portable Personal File Box"/>
    <n v="36.630000000000003"/>
    <n v="3"/>
    <n v="0"/>
    <n v="9.8901000000000003"/>
  </r>
  <r>
    <n v="4833"/>
    <s v="CA-2014-120278"/>
    <d v="2014-11-07T00:00:00"/>
    <x v="648"/>
    <x v="1"/>
    <s v="MS-17365"/>
    <s v="Maribeth Schnelling"/>
    <s v="Consumer"/>
    <s v="United States"/>
    <x v="421"/>
    <s v="Wisconsin"/>
    <n v="54401"/>
    <x v="2"/>
    <s v="OFF-ST-10002214"/>
    <x v="1"/>
    <s v="Storage"/>
    <s v="X-Rack File for Hanging Folders"/>
    <n v="22.58"/>
    <n v="2"/>
    <n v="0"/>
    <n v="5.8708"/>
  </r>
  <r>
    <n v="4834"/>
    <s v="CA-2014-120278"/>
    <d v="2014-11-07T00:00:00"/>
    <x v="648"/>
    <x v="1"/>
    <s v="MS-17365"/>
    <s v="Maribeth Schnelling"/>
    <s v="Consumer"/>
    <s v="United States"/>
    <x v="421"/>
    <s v="Wisconsin"/>
    <n v="54401"/>
    <x v="2"/>
    <s v="OFF-BI-10004970"/>
    <x v="1"/>
    <s v="Binders"/>
    <s v="ACCOHIDE 3-Ring Binder, Blue, 1&quot;"/>
    <n v="12.39"/>
    <n v="3"/>
    <n v="0"/>
    <n v="5.8232999999999997"/>
  </r>
  <r>
    <n v="4835"/>
    <s v="CA-2017-167661"/>
    <d v="2017-10-05T00:00:00"/>
    <x v="495"/>
    <x v="1"/>
    <s v="MP-18175"/>
    <s v="Mike Pelletier"/>
    <s v="Home Office"/>
    <s v="United States"/>
    <x v="8"/>
    <s v="California"/>
    <n v="94110"/>
    <x v="1"/>
    <s v="OFF-BI-10002571"/>
    <x v="1"/>
    <s v="Binders"/>
    <s v="Avery Framed View Binder, EZD Ring (Locking), Navy, 1 1/2&quot;"/>
    <n v="39.92"/>
    <n v="5"/>
    <n v="0.2"/>
    <n v="13.473000000000001"/>
  </r>
  <r>
    <n v="4836"/>
    <s v="CA-2017-167661"/>
    <d v="2017-10-05T00:00:00"/>
    <x v="495"/>
    <x v="1"/>
    <s v="MP-18175"/>
    <s v="Mike Pelletier"/>
    <s v="Home Office"/>
    <s v="United States"/>
    <x v="8"/>
    <s v="California"/>
    <n v="94110"/>
    <x v="1"/>
    <s v="OFF-PA-10002581"/>
    <x v="1"/>
    <s v="Paper"/>
    <s v="Xerox 1951"/>
    <n v="61.96"/>
    <n v="2"/>
    <n v="0"/>
    <n v="27.882000000000001"/>
  </r>
  <r>
    <n v="4837"/>
    <s v="CA-2017-167661"/>
    <d v="2017-10-05T00:00:00"/>
    <x v="495"/>
    <x v="1"/>
    <s v="MP-18175"/>
    <s v="Mike Pelletier"/>
    <s v="Home Office"/>
    <s v="United States"/>
    <x v="8"/>
    <s v="California"/>
    <n v="94110"/>
    <x v="1"/>
    <s v="OFF-BI-10001097"/>
    <x v="1"/>
    <s v="Binders"/>
    <s v="Avery Hole Reinforcements"/>
    <n v="19.936"/>
    <n v="4"/>
    <n v="0.2"/>
    <n v="7.2267999999999999"/>
  </r>
  <r>
    <n v="4838"/>
    <s v="CA-2017-106831"/>
    <d v="2017-06-01T00:00:00"/>
    <x v="1081"/>
    <x v="2"/>
    <s v="FH-14350"/>
    <s v="Fred Harton"/>
    <s v="Consumer"/>
    <s v="United States"/>
    <x v="65"/>
    <s v="Ohio"/>
    <n v="43017"/>
    <x v="3"/>
    <s v="OFF-BI-10003429"/>
    <x v="1"/>
    <s v="Binders"/>
    <s v="Cardinal HOLDit! Binder Insert Strips,Extra Strips"/>
    <n v="3.798"/>
    <n v="2"/>
    <n v="0.7"/>
    <n v="-2.6585999999999999"/>
  </r>
  <r>
    <n v="4839"/>
    <s v="CA-2017-106831"/>
    <d v="2017-06-01T00:00:00"/>
    <x v="1081"/>
    <x v="2"/>
    <s v="FH-14350"/>
    <s v="Fred Harton"/>
    <s v="Consumer"/>
    <s v="United States"/>
    <x v="65"/>
    <s v="Ohio"/>
    <n v="43017"/>
    <x v="3"/>
    <s v="OFF-PA-10000682"/>
    <x v="1"/>
    <s v="Paper"/>
    <s v="Xerox 1924"/>
    <n v="27.744"/>
    <n v="6"/>
    <n v="0.2"/>
    <n v="10.0572"/>
  </r>
  <r>
    <n v="4840"/>
    <s v="CA-2017-106831"/>
    <d v="2017-06-01T00:00:00"/>
    <x v="1081"/>
    <x v="2"/>
    <s v="FH-14350"/>
    <s v="Fred Harton"/>
    <s v="Consumer"/>
    <s v="United States"/>
    <x v="65"/>
    <s v="Ohio"/>
    <n v="43017"/>
    <x v="3"/>
    <s v="TEC-PH-10001700"/>
    <x v="2"/>
    <s v="Phones"/>
    <s v="Panasonic KX-TG6844B Expandable Digital Cordless Telephone"/>
    <n v="158.376"/>
    <n v="4"/>
    <n v="0.4"/>
    <n v="-34.314799999999998"/>
  </r>
  <r>
    <n v="4841"/>
    <s v="CA-2017-154123"/>
    <d v="2017-11-20T00:00:00"/>
    <x v="654"/>
    <x v="1"/>
    <s v="SC-20050"/>
    <s v="Sample Company A"/>
    <s v="Home Office"/>
    <s v="United States"/>
    <x v="0"/>
    <s v="Kentucky"/>
    <n v="42420"/>
    <x v="0"/>
    <s v="FUR-FU-10000629"/>
    <x v="0"/>
    <s v="Furnishings"/>
    <s v="9-3/4 Diameter Round Wall Clock"/>
    <n v="27.58"/>
    <n v="2"/>
    <n v="0"/>
    <n v="11.583600000000001"/>
  </r>
  <r>
    <n v="4842"/>
    <s v="CA-2016-136049"/>
    <d v="2016-12-23T00:00:00"/>
    <x v="470"/>
    <x v="1"/>
    <s v="NM-18520"/>
    <s v="Neoma Murray"/>
    <s v="Consumer"/>
    <s v="United States"/>
    <x v="256"/>
    <s v="Ohio"/>
    <n v="43402"/>
    <x v="3"/>
    <s v="OFF-BI-10001267"/>
    <x v="1"/>
    <s v="Binders"/>
    <s v="Universal Recycled Hanging Pressboard Report Binders, Letter Size"/>
    <n v="5.5529999999999999"/>
    <n v="3"/>
    <n v="0.7"/>
    <n v="-4.0721999999999996"/>
  </r>
  <r>
    <n v="4843"/>
    <s v="CA-2017-118402"/>
    <d v="2017-09-29T00:00:00"/>
    <x v="1092"/>
    <x v="1"/>
    <s v="JO-15280"/>
    <s v="Jas O'Carroll"/>
    <s v="Consumer"/>
    <s v="United States"/>
    <x v="26"/>
    <s v="Tennessee"/>
    <n v="38109"/>
    <x v="0"/>
    <s v="OFF-ST-10001418"/>
    <x v="1"/>
    <s v="Storage"/>
    <s v="Carina Media Storage Towers in Natural &amp; Black"/>
    <n v="243.92"/>
    <n v="5"/>
    <n v="0.2"/>
    <n v="-54.881999999999998"/>
  </r>
  <r>
    <n v="4844"/>
    <s v="US-2016-139388"/>
    <d v="2016-11-07T00:00:00"/>
    <x v="333"/>
    <x v="2"/>
    <s v="CC-12475"/>
    <s v="Cindy Chapman"/>
    <s v="Consumer"/>
    <s v="United States"/>
    <x v="80"/>
    <s v="New Jersey"/>
    <n v="8701"/>
    <x v="3"/>
    <s v="OFF-FA-10004968"/>
    <x v="1"/>
    <s v="Fasteners"/>
    <s v="Rubber Band Ball"/>
    <n v="14.96"/>
    <n v="4"/>
    <n v="0"/>
    <n v="0.29920000000000102"/>
  </r>
  <r>
    <n v="4845"/>
    <s v="US-2014-128685"/>
    <d v="2014-04-04T00:00:00"/>
    <x v="729"/>
    <x v="2"/>
    <s v="MZ-17515"/>
    <s v="Mary Zewe"/>
    <s v="Corporate"/>
    <s v="United States"/>
    <x v="1"/>
    <s v="California"/>
    <n v="90008"/>
    <x v="1"/>
    <s v="OFF-BI-10004140"/>
    <x v="1"/>
    <s v="Binders"/>
    <s v="Avery Non-Stick Binders"/>
    <n v="7.1840000000000002"/>
    <n v="2"/>
    <n v="0.2"/>
    <n v="2.2450000000000001"/>
  </r>
  <r>
    <n v="4846"/>
    <s v="CA-2015-124044"/>
    <d v="2015-07-23T00:00:00"/>
    <x v="1093"/>
    <x v="0"/>
    <s v="MS-17830"/>
    <s v="Melanie Seite"/>
    <s v="Consumer"/>
    <s v="United States"/>
    <x v="30"/>
    <s v="New York"/>
    <n v="14609"/>
    <x v="3"/>
    <s v="OFF-BI-10003460"/>
    <x v="1"/>
    <s v="Binders"/>
    <s v="Acco 3-Hole Punch"/>
    <n v="10.512"/>
    <n v="3"/>
    <n v="0.2"/>
    <n v="3.6791999999999998"/>
  </r>
  <r>
    <n v="4847"/>
    <s v="CA-2014-164469"/>
    <d v="2014-06-25T00:00:00"/>
    <x v="1004"/>
    <x v="0"/>
    <s v="GK-14620"/>
    <s v="Grace Kelly"/>
    <s v="Corporate"/>
    <s v="United States"/>
    <x v="127"/>
    <s v="Oregon"/>
    <n v="97301"/>
    <x v="1"/>
    <s v="TEC-PH-10002115"/>
    <x v="2"/>
    <s v="Phones"/>
    <s v="Plantronics 81402"/>
    <n v="263.95999999999998"/>
    <n v="5"/>
    <n v="0.2"/>
    <n v="19.797000000000001"/>
  </r>
  <r>
    <n v="4848"/>
    <s v="CA-2014-164469"/>
    <d v="2014-06-25T00:00:00"/>
    <x v="1004"/>
    <x v="0"/>
    <s v="GK-14620"/>
    <s v="Grace Kelly"/>
    <s v="Corporate"/>
    <s v="United States"/>
    <x v="127"/>
    <s v="Oregon"/>
    <n v="97301"/>
    <x v="1"/>
    <s v="OFF-AR-10003478"/>
    <x v="1"/>
    <s v="Art"/>
    <s v="Avery Hi-Liter EverBold Pen Style Fluorescent Highlighters, 4/Pack"/>
    <n v="71.632000000000005"/>
    <n v="11"/>
    <n v="0.2"/>
    <n v="17.908000000000001"/>
  </r>
  <r>
    <n v="4849"/>
    <s v="CA-2014-164469"/>
    <d v="2014-06-25T00:00:00"/>
    <x v="1004"/>
    <x v="0"/>
    <s v="GK-14620"/>
    <s v="Grace Kelly"/>
    <s v="Corporate"/>
    <s v="United States"/>
    <x v="127"/>
    <s v="Oregon"/>
    <n v="97301"/>
    <x v="1"/>
    <s v="OFF-AR-10000475"/>
    <x v="1"/>
    <s v="Art"/>
    <s v="Hunt BOSTON Vista Battery-Operated Pencil Sharpener, Black"/>
    <n v="9.3279999999999994"/>
    <n v="1"/>
    <n v="0.2"/>
    <n v="0.81620000000000104"/>
  </r>
  <r>
    <n v="4850"/>
    <s v="CA-2014-107818"/>
    <d v="2014-09-08T00:00:00"/>
    <x v="931"/>
    <x v="1"/>
    <s v="MC-17275"/>
    <s v="Marc Crier"/>
    <s v="Consumer"/>
    <s v="United States"/>
    <x v="422"/>
    <s v="Washington"/>
    <n v="99301"/>
    <x v="1"/>
    <s v="OFF-AR-10003045"/>
    <x v="1"/>
    <s v="Art"/>
    <s v="Prang Colored Pencils"/>
    <n v="5.88"/>
    <n v="2"/>
    <n v="0"/>
    <n v="2.6459999999999999"/>
  </r>
  <r>
    <n v="4851"/>
    <s v="CA-2014-107818"/>
    <d v="2014-09-08T00:00:00"/>
    <x v="931"/>
    <x v="1"/>
    <s v="MC-17275"/>
    <s v="Marc Crier"/>
    <s v="Consumer"/>
    <s v="United States"/>
    <x v="422"/>
    <s v="Washington"/>
    <n v="99301"/>
    <x v="1"/>
    <s v="FUR-CH-10000454"/>
    <x v="0"/>
    <s v="Chairs"/>
    <s v="Hon Deluxe Fabric Upholstered Stacking Chairs, Rounded Back"/>
    <n v="975.92"/>
    <n v="5"/>
    <n v="0.2"/>
    <n v="121.99"/>
  </r>
  <r>
    <n v="4852"/>
    <s v="CA-2014-107818"/>
    <d v="2014-09-08T00:00:00"/>
    <x v="931"/>
    <x v="1"/>
    <s v="MC-17275"/>
    <s v="Marc Crier"/>
    <s v="Consumer"/>
    <s v="United States"/>
    <x v="422"/>
    <s v="Washington"/>
    <n v="99301"/>
    <x v="1"/>
    <s v="OFF-AR-10000380"/>
    <x v="1"/>
    <s v="Art"/>
    <s v="Hunt PowerHouse Electric Pencil Sharpener, Blue"/>
    <n v="303.83999999999997"/>
    <n v="8"/>
    <n v="0"/>
    <n v="91.152000000000001"/>
  </r>
  <r>
    <n v="4853"/>
    <s v="CA-2014-107818"/>
    <d v="2014-09-08T00:00:00"/>
    <x v="931"/>
    <x v="1"/>
    <s v="MC-17275"/>
    <s v="Marc Crier"/>
    <s v="Consumer"/>
    <s v="United States"/>
    <x v="422"/>
    <s v="Washington"/>
    <n v="99301"/>
    <x v="1"/>
    <s v="OFF-ST-10000736"/>
    <x v="1"/>
    <s v="Storage"/>
    <s v="Carina Double Wide Media Storage Towers in Natural &amp; Black"/>
    <n v="485.88"/>
    <n v="6"/>
    <n v="0"/>
    <n v="19.435199999999998"/>
  </r>
  <r>
    <n v="4854"/>
    <s v="CA-2014-113320"/>
    <d v="2014-12-12T00:00:00"/>
    <x v="345"/>
    <x v="0"/>
    <s v="LH-17155"/>
    <s v="Logan Haushalter"/>
    <s v="Consumer"/>
    <s v="United States"/>
    <x v="182"/>
    <s v="California"/>
    <n v="94601"/>
    <x v="1"/>
    <s v="FUR-FU-10004270"/>
    <x v="0"/>
    <s v="Furnishings"/>
    <s v="Eldon Image Series Desk Accessories, Burgundy"/>
    <n v="12.54"/>
    <n v="3"/>
    <n v="0"/>
    <n v="4.5144000000000002"/>
  </r>
  <r>
    <n v="4855"/>
    <s v="CA-2014-113320"/>
    <d v="2014-12-12T00:00:00"/>
    <x v="345"/>
    <x v="0"/>
    <s v="LH-17155"/>
    <s v="Logan Haushalter"/>
    <s v="Consumer"/>
    <s v="United States"/>
    <x v="182"/>
    <s v="California"/>
    <n v="94601"/>
    <x v="1"/>
    <s v="OFF-ST-10000617"/>
    <x v="1"/>
    <s v="Storage"/>
    <s v="Woodgrain Magazine Files by Perma"/>
    <n v="8.94"/>
    <n v="3"/>
    <n v="0"/>
    <n v="0.62579999999999902"/>
  </r>
  <r>
    <n v="4856"/>
    <s v="CA-2014-113320"/>
    <d v="2014-12-12T00:00:00"/>
    <x v="345"/>
    <x v="0"/>
    <s v="LH-17155"/>
    <s v="Logan Haushalter"/>
    <s v="Consumer"/>
    <s v="United States"/>
    <x v="182"/>
    <s v="California"/>
    <n v="94601"/>
    <x v="1"/>
    <s v="FUR-FU-10001706"/>
    <x v="0"/>
    <s v="Furnishings"/>
    <s v="Longer-Life Soft White Bulbs"/>
    <n v="9.24"/>
    <n v="3"/>
    <n v="0"/>
    <n v="4.4352"/>
  </r>
  <r>
    <n v="4857"/>
    <s v="CA-2015-137526"/>
    <d v="2015-01-13T00:00:00"/>
    <x v="1094"/>
    <x v="1"/>
    <s v="PB-19150"/>
    <s v="Philip Brown"/>
    <s v="Consumer"/>
    <s v="United States"/>
    <x v="1"/>
    <s v="California"/>
    <n v="90004"/>
    <x v="1"/>
    <s v="OFF-BI-10003364"/>
    <x v="1"/>
    <s v="Binders"/>
    <s v="Binding Machine Supplies"/>
    <n v="70.007999999999996"/>
    <n v="3"/>
    <n v="0.2"/>
    <n v="24.502800000000001"/>
  </r>
  <r>
    <n v="4858"/>
    <s v="CA-2015-137526"/>
    <d v="2015-01-13T00:00:00"/>
    <x v="1094"/>
    <x v="1"/>
    <s v="PB-19150"/>
    <s v="Philip Brown"/>
    <s v="Consumer"/>
    <s v="United States"/>
    <x v="1"/>
    <s v="California"/>
    <n v="90004"/>
    <x v="1"/>
    <s v="FUR-FU-10001861"/>
    <x v="0"/>
    <s v="Furnishings"/>
    <s v="Floodlight Indoor Halogen Bulbs, 1 Bulb per Pack, 60 Watts"/>
    <n v="77.599999999999994"/>
    <n v="4"/>
    <n v="0"/>
    <n v="38.024000000000001"/>
  </r>
  <r>
    <n v="4859"/>
    <s v="CA-2015-137526"/>
    <d v="2015-01-13T00:00:00"/>
    <x v="1094"/>
    <x v="1"/>
    <s v="PB-19150"/>
    <s v="Philip Brown"/>
    <s v="Consumer"/>
    <s v="United States"/>
    <x v="1"/>
    <s v="California"/>
    <n v="90004"/>
    <x v="1"/>
    <s v="FUR-FU-10004845"/>
    <x v="0"/>
    <s v="Furnishings"/>
    <s v="Deflect-o EconoMat Nonstudded, No Bevel Mat"/>
    <n v="464.85"/>
    <n v="9"/>
    <n v="0"/>
    <n v="92.97"/>
  </r>
  <r>
    <n v="4860"/>
    <s v="CA-2017-136063"/>
    <d v="2017-12-15T00:00:00"/>
    <x v="857"/>
    <x v="1"/>
    <s v="SS-20140"/>
    <s v="Saphhira Shifley"/>
    <s v="Corporate"/>
    <s v="United States"/>
    <x v="423"/>
    <s v="Illinois"/>
    <n v="60302"/>
    <x v="2"/>
    <s v="OFF-AR-10000823"/>
    <x v="1"/>
    <s v="Art"/>
    <s v="Newell 307"/>
    <n v="10.192"/>
    <n v="7"/>
    <n v="0.2"/>
    <n v="1.0192000000000001"/>
  </r>
  <r>
    <n v="4861"/>
    <s v="CA-2016-101546"/>
    <d v="2016-12-18T00:00:00"/>
    <x v="746"/>
    <x v="1"/>
    <s v="GK-14620"/>
    <s v="Grace Kelly"/>
    <s v="Corporate"/>
    <s v="United States"/>
    <x v="73"/>
    <s v="New Jersey"/>
    <n v="7960"/>
    <x v="3"/>
    <s v="OFF-BI-10001359"/>
    <x v="1"/>
    <s v="Binders"/>
    <s v="GBC DocuBind TL300 Electric Binding System"/>
    <n v="1793.98"/>
    <n v="2"/>
    <n v="0"/>
    <n v="843.17060000000004"/>
  </r>
  <r>
    <n v="4862"/>
    <s v="CA-2014-138940"/>
    <d v="2014-04-11T00:00:00"/>
    <x v="1064"/>
    <x v="0"/>
    <s v="GM-14455"/>
    <s v="Gary Mitchum"/>
    <s v="Home Office"/>
    <s v="United States"/>
    <x v="89"/>
    <s v="Texas"/>
    <n v="78745"/>
    <x v="2"/>
    <s v="TEC-PH-10001835"/>
    <x v="2"/>
    <s v="Phones"/>
    <s v="Jawbone JAMBOX Wireless Bluetooth Speaker"/>
    <n v="758.35199999999998"/>
    <n v="6"/>
    <n v="0.2"/>
    <n v="265.42320000000001"/>
  </r>
  <r>
    <n v="4863"/>
    <s v="CA-2016-125164"/>
    <d v="2016-11-10T00:00:00"/>
    <x v="954"/>
    <x v="1"/>
    <s v="SH-19975"/>
    <s v="Sally Hughsby"/>
    <s v="Corporate"/>
    <s v="United States"/>
    <x v="20"/>
    <s v="New York"/>
    <n v="10011"/>
    <x v="3"/>
    <s v="OFF-BI-10001191"/>
    <x v="1"/>
    <s v="Binders"/>
    <s v="Canvas Sectional Post Binders"/>
    <n v="20.367999999999999"/>
    <n v="1"/>
    <n v="0.2"/>
    <n v="7.3834"/>
  </r>
  <r>
    <n v="4864"/>
    <s v="CA-2016-125164"/>
    <d v="2016-11-10T00:00:00"/>
    <x v="954"/>
    <x v="1"/>
    <s v="SH-19975"/>
    <s v="Sally Hughsby"/>
    <s v="Corporate"/>
    <s v="United States"/>
    <x v="20"/>
    <s v="New York"/>
    <n v="10011"/>
    <x v="3"/>
    <s v="OFF-BI-10003982"/>
    <x v="1"/>
    <s v="Binders"/>
    <s v="Wilson Jones Century Plastic Molded Ring Binders"/>
    <n v="49.847999999999999"/>
    <n v="3"/>
    <n v="0.2"/>
    <n v="16.823699999999999"/>
  </r>
  <r>
    <n v="4865"/>
    <s v="CA-2017-163531"/>
    <d v="2017-06-26T00:00:00"/>
    <x v="569"/>
    <x v="1"/>
    <s v="SC-20725"/>
    <s v="Steven Cartwright"/>
    <s v="Consumer"/>
    <s v="United States"/>
    <x v="20"/>
    <s v="New York"/>
    <n v="10024"/>
    <x v="3"/>
    <s v="TEC-PH-10001425"/>
    <x v="2"/>
    <s v="Phones"/>
    <s v="Mophie Juice Pack Helium for iPhone"/>
    <n v="239.97"/>
    <n v="3"/>
    <n v="0"/>
    <n v="67.191599999999994"/>
  </r>
  <r>
    <n v="4866"/>
    <s v="CA-2017-122490"/>
    <d v="2017-11-13T00:00:00"/>
    <x v="551"/>
    <x v="1"/>
    <s v="TT-21070"/>
    <s v="Ted Trevino"/>
    <s v="Consumer"/>
    <s v="United States"/>
    <x v="4"/>
    <s v="Washington"/>
    <n v="98103"/>
    <x v="1"/>
    <s v="FUR-CH-10001215"/>
    <x v="0"/>
    <s v="Chairs"/>
    <s v="Global Troy Executive Leather Low-Back Tilter"/>
    <n v="2404.7040000000002"/>
    <n v="6"/>
    <n v="0.2"/>
    <n v="150.29400000000001"/>
  </r>
  <r>
    <n v="4867"/>
    <s v="CA-2017-122490"/>
    <d v="2017-11-13T00:00:00"/>
    <x v="551"/>
    <x v="1"/>
    <s v="TT-21070"/>
    <s v="Ted Trevino"/>
    <s v="Consumer"/>
    <s v="United States"/>
    <x v="4"/>
    <s v="Washington"/>
    <n v="98103"/>
    <x v="1"/>
    <s v="OFF-BI-10001718"/>
    <x v="1"/>
    <s v="Binders"/>
    <s v="GBC DocuBind P50 Personal Binding Machine"/>
    <n v="563.024"/>
    <n v="11"/>
    <n v="0.2"/>
    <n v="190.0206"/>
  </r>
  <r>
    <n v="4868"/>
    <s v="CA-2017-122490"/>
    <d v="2017-11-13T00:00:00"/>
    <x v="551"/>
    <x v="1"/>
    <s v="TT-21070"/>
    <s v="Ted Trevino"/>
    <s v="Consumer"/>
    <s v="United States"/>
    <x v="4"/>
    <s v="Washington"/>
    <n v="98103"/>
    <x v="1"/>
    <s v="OFF-ST-10000991"/>
    <x v="1"/>
    <s v="Storage"/>
    <s v="Space Solutions HD Industrial Steel Shelving."/>
    <n v="344.91"/>
    <n v="3"/>
    <n v="0"/>
    <n v="10.347300000000001"/>
  </r>
  <r>
    <n v="4869"/>
    <s v="CA-2017-122490"/>
    <d v="2017-11-13T00:00:00"/>
    <x v="551"/>
    <x v="1"/>
    <s v="TT-21070"/>
    <s v="Ted Trevino"/>
    <s v="Consumer"/>
    <s v="United States"/>
    <x v="4"/>
    <s v="Washington"/>
    <n v="98103"/>
    <x v="1"/>
    <s v="OFF-LA-10001613"/>
    <x v="1"/>
    <s v="Labels"/>
    <s v="Avery File Folder Labels"/>
    <n v="8.64"/>
    <n v="3"/>
    <n v="0"/>
    <n v="4.2336"/>
  </r>
  <r>
    <n v="4870"/>
    <s v="CA-2017-131366"/>
    <d v="2017-11-24T00:00:00"/>
    <x v="364"/>
    <x v="1"/>
    <s v="SC-20440"/>
    <s v="Shaun Chance"/>
    <s v="Corporate"/>
    <s v="United States"/>
    <x v="152"/>
    <s v="Pennsylvania"/>
    <n v="17602"/>
    <x v="3"/>
    <s v="TEC-PH-10003437"/>
    <x v="2"/>
    <s v="Phones"/>
    <s v="Blue Parrot B250XT Professional Grade Wireless Bluetooth Headset with"/>
    <n v="89.988"/>
    <n v="2"/>
    <n v="0.4"/>
    <n v="-14.997999999999999"/>
  </r>
  <r>
    <n v="4871"/>
    <s v="CA-2017-131366"/>
    <d v="2017-11-24T00:00:00"/>
    <x v="364"/>
    <x v="1"/>
    <s v="SC-20440"/>
    <s v="Shaun Chance"/>
    <s v="Corporate"/>
    <s v="United States"/>
    <x v="152"/>
    <s v="Pennsylvania"/>
    <n v="17602"/>
    <x v="3"/>
    <s v="OFF-PA-10000675"/>
    <x v="1"/>
    <s v="Paper"/>
    <s v="Xerox 1919"/>
    <n v="229.54400000000001"/>
    <n v="7"/>
    <n v="0.2"/>
    <n v="83.209699999999998"/>
  </r>
  <r>
    <n v="4872"/>
    <s v="CA-2017-164042"/>
    <d v="2017-05-23T00:00:00"/>
    <x v="1095"/>
    <x v="1"/>
    <s v="KL-16645"/>
    <s v="Ken Lonsdale"/>
    <s v="Consumer"/>
    <s v="United States"/>
    <x v="12"/>
    <s v="Texas"/>
    <n v="77095"/>
    <x v="2"/>
    <s v="OFF-FA-10000840"/>
    <x v="1"/>
    <s v="Fasteners"/>
    <s v="OIC Thumb-Tacks"/>
    <n v="1.8240000000000001"/>
    <n v="2"/>
    <n v="0.2"/>
    <n v="0.61560000000000004"/>
  </r>
  <r>
    <n v="4873"/>
    <s v="CA-2017-164042"/>
    <d v="2017-05-23T00:00:00"/>
    <x v="1095"/>
    <x v="1"/>
    <s v="KL-16645"/>
    <s v="Ken Lonsdale"/>
    <s v="Consumer"/>
    <s v="United States"/>
    <x v="12"/>
    <s v="Texas"/>
    <n v="77095"/>
    <x v="2"/>
    <s v="OFF-AP-10001947"/>
    <x v="1"/>
    <s v="Appliances"/>
    <s v="Acco 6 Outlet Guardian Premium Plus Surge Suppressor"/>
    <n v="18.32"/>
    <n v="5"/>
    <n v="0.8"/>
    <n v="-46.716000000000001"/>
  </r>
  <r>
    <n v="4874"/>
    <s v="CA-2017-164042"/>
    <d v="2017-05-23T00:00:00"/>
    <x v="1095"/>
    <x v="1"/>
    <s v="KL-16645"/>
    <s v="Ken Lonsdale"/>
    <s v="Consumer"/>
    <s v="United States"/>
    <x v="12"/>
    <s v="Texas"/>
    <n v="77095"/>
    <x v="2"/>
    <s v="OFF-ST-10002301"/>
    <x v="1"/>
    <s v="Storage"/>
    <s v="Tennsco Commercial Shelving"/>
    <n v="48.816000000000003"/>
    <n v="3"/>
    <n v="0.2"/>
    <n v="-11.5938"/>
  </r>
  <r>
    <n v="4875"/>
    <s v="CA-2017-164042"/>
    <d v="2017-05-23T00:00:00"/>
    <x v="1095"/>
    <x v="1"/>
    <s v="KL-16645"/>
    <s v="Ken Lonsdale"/>
    <s v="Consumer"/>
    <s v="United States"/>
    <x v="12"/>
    <s v="Texas"/>
    <n v="77095"/>
    <x v="2"/>
    <s v="OFF-BI-10001922"/>
    <x v="1"/>
    <s v="Binders"/>
    <s v="Storex Dura Pro Binders"/>
    <n v="1.1879999999999999"/>
    <n v="1"/>
    <n v="0.8"/>
    <n v="-1.9601999999999999"/>
  </r>
  <r>
    <n v="4876"/>
    <s v="CA-2014-132864"/>
    <d v="2014-12-02T00:00:00"/>
    <x v="899"/>
    <x v="1"/>
    <s v="KN-16390"/>
    <s v="Katherine Nockton"/>
    <s v="Corporate"/>
    <s v="United States"/>
    <x v="38"/>
    <s v="Ohio"/>
    <n v="43229"/>
    <x v="3"/>
    <s v="TEC-AC-10001267"/>
    <x v="2"/>
    <s v="Accessories"/>
    <s v="Imation 32GB Pocket Pro USB 3.0 Flash Drive - 32 GB - Black - 1 P ..."/>
    <n v="119.8"/>
    <n v="5"/>
    <n v="0.2"/>
    <n v="29.95"/>
  </r>
  <r>
    <n v="4877"/>
    <s v="US-2014-155817"/>
    <d v="2014-10-03T00:00:00"/>
    <x v="1096"/>
    <x v="1"/>
    <s v="SL-20155"/>
    <s v="Sara Luxemburg"/>
    <s v="Home Office"/>
    <s v="United States"/>
    <x v="28"/>
    <s v="North Carolina"/>
    <n v="27707"/>
    <x v="0"/>
    <s v="OFF-ST-10000532"/>
    <x v="1"/>
    <s v="Storage"/>
    <s v="Advantus Rolling Drawer Organizers"/>
    <n v="61.567999999999998"/>
    <n v="2"/>
    <n v="0.2"/>
    <n v="4.6176000000000004"/>
  </r>
  <r>
    <n v="4878"/>
    <s v="US-2014-155817"/>
    <d v="2014-10-03T00:00:00"/>
    <x v="1096"/>
    <x v="1"/>
    <s v="SL-20155"/>
    <s v="Sara Luxemburg"/>
    <s v="Home Office"/>
    <s v="United States"/>
    <x v="28"/>
    <s v="North Carolina"/>
    <n v="27707"/>
    <x v="0"/>
    <s v="OFF-AR-10002335"/>
    <x v="1"/>
    <s v="Art"/>
    <s v="DIXON Oriole Pencils"/>
    <n v="6.1920000000000002"/>
    <n v="3"/>
    <n v="0.2"/>
    <n v="0.46439999999999998"/>
  </r>
  <r>
    <n v="4879"/>
    <s v="US-2016-131891"/>
    <d v="2016-07-29T00:00:00"/>
    <x v="203"/>
    <x v="2"/>
    <s v="PW-19240"/>
    <s v="Pierre Wener"/>
    <s v="Consumer"/>
    <s v="United States"/>
    <x v="424"/>
    <s v="Florida"/>
    <n v="32503"/>
    <x v="0"/>
    <s v="OFF-BI-10000201"/>
    <x v="1"/>
    <s v="Binders"/>
    <s v="Avery Triangle Shaped Sheet Lifters, Black, 2/Pack"/>
    <n v="2.214"/>
    <n v="3"/>
    <n v="0.7"/>
    <n v="-1.476"/>
  </r>
  <r>
    <n v="4880"/>
    <s v="CA-2017-143567"/>
    <d v="2017-11-02T00:00:00"/>
    <x v="133"/>
    <x v="0"/>
    <s v="TB-21175"/>
    <s v="Thomas Boland"/>
    <s v="Corporate"/>
    <s v="United States"/>
    <x v="0"/>
    <s v="Kentucky"/>
    <n v="42420"/>
    <x v="0"/>
    <s v="OFF-EN-10004846"/>
    <x v="1"/>
    <s v="Envelopes"/>
    <s v="Letter or Legal Size Expandable Poly String Tie Envelopes"/>
    <n v="5.32"/>
    <n v="2"/>
    <n v="0"/>
    <n v="2.6067999999999998"/>
  </r>
  <r>
    <n v="4881"/>
    <s v="CA-2017-143567"/>
    <d v="2017-11-02T00:00:00"/>
    <x v="133"/>
    <x v="0"/>
    <s v="TB-21175"/>
    <s v="Thomas Boland"/>
    <s v="Corporate"/>
    <s v="United States"/>
    <x v="0"/>
    <s v="Kentucky"/>
    <n v="42420"/>
    <x v="0"/>
    <s v="FUR-CH-10000454"/>
    <x v="0"/>
    <s v="Chairs"/>
    <s v="Hon Deluxe Fabric Upholstered Stacking Chairs, Rounded Back"/>
    <n v="975.92"/>
    <n v="4"/>
    <n v="0"/>
    <n v="292.77600000000001"/>
  </r>
  <r>
    <n v="4882"/>
    <s v="CA-2017-143567"/>
    <d v="2017-11-02T00:00:00"/>
    <x v="133"/>
    <x v="0"/>
    <s v="TB-21175"/>
    <s v="Thomas Boland"/>
    <s v="Corporate"/>
    <s v="United States"/>
    <x v="0"/>
    <s v="Kentucky"/>
    <n v="42420"/>
    <x v="0"/>
    <s v="TEC-AC-10004145"/>
    <x v="2"/>
    <s v="Accessories"/>
    <s v="Logitech diNovo Edge Keyboard"/>
    <n v="2249.91"/>
    <n v="9"/>
    <n v="0"/>
    <n v="517.47929999999997"/>
  </r>
  <r>
    <n v="4883"/>
    <s v="CA-2017-143567"/>
    <d v="2017-11-02T00:00:00"/>
    <x v="133"/>
    <x v="0"/>
    <s v="TB-21175"/>
    <s v="Thomas Boland"/>
    <s v="Corporate"/>
    <s v="United States"/>
    <x v="0"/>
    <s v="Kentucky"/>
    <n v="42420"/>
    <x v="0"/>
    <s v="OFF-ST-10001580"/>
    <x v="1"/>
    <s v="Storage"/>
    <s v="Super Decoflex Portable Personal File"/>
    <n v="59.92"/>
    <n v="4"/>
    <n v="0"/>
    <n v="16.7776"/>
  </r>
  <r>
    <n v="4884"/>
    <s v="CA-2017-104080"/>
    <d v="2017-03-08T00:00:00"/>
    <x v="1097"/>
    <x v="1"/>
    <s v="AH-10210"/>
    <s v="Alan Hwang"/>
    <s v="Consumer"/>
    <s v="United States"/>
    <x v="125"/>
    <s v="California"/>
    <n v="92804"/>
    <x v="1"/>
    <s v="OFF-BI-10003876"/>
    <x v="1"/>
    <s v="Binders"/>
    <s v="Green Canvas Binder for 8-1/2&quot; x 14&quot; Sheets"/>
    <n v="171.2"/>
    <n v="5"/>
    <n v="0.2"/>
    <n v="64.2"/>
  </r>
  <r>
    <n v="4885"/>
    <s v="CA-2017-104080"/>
    <d v="2017-03-08T00:00:00"/>
    <x v="1097"/>
    <x v="1"/>
    <s v="AH-10210"/>
    <s v="Alan Hwang"/>
    <s v="Consumer"/>
    <s v="United States"/>
    <x v="125"/>
    <s v="California"/>
    <n v="92804"/>
    <x v="1"/>
    <s v="OFF-AR-10001972"/>
    <x v="1"/>
    <s v="Art"/>
    <s v="Newell 323"/>
    <n v="3.36"/>
    <n v="2"/>
    <n v="0"/>
    <n v="0.87360000000000004"/>
  </r>
  <r>
    <n v="4886"/>
    <s v="CA-2014-151379"/>
    <d v="2014-12-16T00:00:00"/>
    <x v="966"/>
    <x v="1"/>
    <s v="SC-20695"/>
    <s v="Steve Chapman"/>
    <s v="Corporate"/>
    <s v="United States"/>
    <x v="66"/>
    <s v="Michigan"/>
    <n v="48227"/>
    <x v="2"/>
    <s v="OFF-PA-10000595"/>
    <x v="1"/>
    <s v="Paper"/>
    <s v="Xerox 1929"/>
    <n v="114.2"/>
    <n v="5"/>
    <n v="0"/>
    <n v="52.531999999999996"/>
  </r>
  <r>
    <n v="4887"/>
    <s v="CA-2016-163167"/>
    <d v="2016-11-28T00:00:00"/>
    <x v="417"/>
    <x v="0"/>
    <s v="RF-19345"/>
    <s v="Randy Ferguson"/>
    <s v="Corporate"/>
    <s v="United States"/>
    <x v="419"/>
    <s v="Georgia"/>
    <n v="30062"/>
    <x v="0"/>
    <s v="FUR-CH-10004477"/>
    <x v="0"/>
    <s v="Chairs"/>
    <s v="Global Push Button Manager's Chair, Indigo"/>
    <n v="182.67"/>
    <n v="3"/>
    <n v="0"/>
    <n v="52.974299999999999"/>
  </r>
  <r>
    <n v="4888"/>
    <s v="CA-2016-163167"/>
    <d v="2016-11-28T00:00:00"/>
    <x v="417"/>
    <x v="0"/>
    <s v="RF-19345"/>
    <s v="Randy Ferguson"/>
    <s v="Corporate"/>
    <s v="United States"/>
    <x v="419"/>
    <s v="Georgia"/>
    <n v="30062"/>
    <x v="0"/>
    <s v="TEC-AC-10003441"/>
    <x v="2"/>
    <s v="Accessories"/>
    <s v="Kingston Digital DataTraveler 32GB USB 2.0"/>
    <n v="101.7"/>
    <n v="6"/>
    <n v="0"/>
    <n v="6.1020000000000003"/>
  </r>
  <r>
    <n v="4889"/>
    <s v="CA-2016-163167"/>
    <d v="2016-11-28T00:00:00"/>
    <x v="417"/>
    <x v="0"/>
    <s v="RF-19345"/>
    <s v="Randy Ferguson"/>
    <s v="Corporate"/>
    <s v="United States"/>
    <x v="419"/>
    <s v="Georgia"/>
    <n v="30062"/>
    <x v="0"/>
    <s v="OFF-ST-10004459"/>
    <x v="1"/>
    <s v="Storage"/>
    <s v="Tennsco Single-Tier Lockers"/>
    <n v="1126.02"/>
    <n v="3"/>
    <n v="0"/>
    <n v="56.301000000000002"/>
  </r>
  <r>
    <n v="4890"/>
    <s v="CA-2016-163167"/>
    <d v="2016-11-28T00:00:00"/>
    <x v="417"/>
    <x v="0"/>
    <s v="RF-19345"/>
    <s v="Randy Ferguson"/>
    <s v="Corporate"/>
    <s v="United States"/>
    <x v="419"/>
    <s v="Georgia"/>
    <n v="30062"/>
    <x v="0"/>
    <s v="OFF-ST-10003805"/>
    <x v="1"/>
    <s v="Storage"/>
    <s v="24 Capacity Maxi Data Binder Racks, Pearl"/>
    <n v="1263.3"/>
    <n v="6"/>
    <n v="0"/>
    <n v="315.82499999999999"/>
  </r>
  <r>
    <n v="4891"/>
    <s v="CA-2016-135776"/>
    <d v="2016-12-23T00:00:00"/>
    <x v="525"/>
    <x v="1"/>
    <s v="EH-13765"/>
    <s v="Edward Hooks"/>
    <s v="Corporate"/>
    <s v="United States"/>
    <x v="4"/>
    <s v="Washington"/>
    <n v="98103"/>
    <x v="1"/>
    <s v="OFF-AR-10001246"/>
    <x v="1"/>
    <s v="Art"/>
    <s v="Newell 317"/>
    <n v="8.82"/>
    <n v="3"/>
    <n v="0"/>
    <n v="2.5577999999999999"/>
  </r>
  <r>
    <n v="4892"/>
    <s v="CA-2016-135776"/>
    <d v="2016-12-23T00:00:00"/>
    <x v="525"/>
    <x v="1"/>
    <s v="EH-13765"/>
    <s v="Edward Hooks"/>
    <s v="Corporate"/>
    <s v="United States"/>
    <x v="4"/>
    <s v="Washington"/>
    <n v="98103"/>
    <x v="1"/>
    <s v="OFF-PA-10001295"/>
    <x v="1"/>
    <s v="Paper"/>
    <s v="Computer Printout Paper with Letter-Trim Perforations"/>
    <n v="37.94"/>
    <n v="2"/>
    <n v="0"/>
    <n v="18.211200000000002"/>
  </r>
  <r>
    <n v="4893"/>
    <s v="CA-2016-135776"/>
    <d v="2016-12-23T00:00:00"/>
    <x v="525"/>
    <x v="1"/>
    <s v="EH-13765"/>
    <s v="Edward Hooks"/>
    <s v="Corporate"/>
    <s v="United States"/>
    <x v="4"/>
    <s v="Washington"/>
    <n v="98103"/>
    <x v="1"/>
    <s v="OFF-AR-10001231"/>
    <x v="1"/>
    <s v="Art"/>
    <s v="Sanford EarthWrite Recycled Pencils, Medium Soft, #2"/>
    <n v="4.2"/>
    <n v="2"/>
    <n v="0"/>
    <n v="1.1759999999999999"/>
  </r>
  <r>
    <n v="4894"/>
    <s v="CA-2016-135776"/>
    <d v="2016-12-23T00:00:00"/>
    <x v="525"/>
    <x v="1"/>
    <s v="EH-13765"/>
    <s v="Edward Hooks"/>
    <s v="Corporate"/>
    <s v="United States"/>
    <x v="4"/>
    <s v="Washington"/>
    <n v="98103"/>
    <x v="1"/>
    <s v="OFF-ST-10002743"/>
    <x v="1"/>
    <s v="Storage"/>
    <s v="SAFCO Boltless Steel Shelving"/>
    <n v="227.28"/>
    <n v="2"/>
    <n v="0"/>
    <n v="2.2727999999999899"/>
  </r>
  <r>
    <n v="4895"/>
    <s v="CA-2016-135776"/>
    <d v="2016-12-23T00:00:00"/>
    <x v="525"/>
    <x v="1"/>
    <s v="EH-13765"/>
    <s v="Edward Hooks"/>
    <s v="Corporate"/>
    <s v="United States"/>
    <x v="4"/>
    <s v="Washington"/>
    <n v="98103"/>
    <x v="1"/>
    <s v="OFF-PA-10004327"/>
    <x v="1"/>
    <s v="Paper"/>
    <s v="Xerox 1911"/>
    <n v="47.9"/>
    <n v="1"/>
    <n v="0"/>
    <n v="22.992000000000001"/>
  </r>
  <r>
    <n v="4896"/>
    <s v="CA-2016-135776"/>
    <d v="2016-12-23T00:00:00"/>
    <x v="525"/>
    <x v="1"/>
    <s v="EH-13765"/>
    <s v="Edward Hooks"/>
    <s v="Corporate"/>
    <s v="United States"/>
    <x v="4"/>
    <s v="Washington"/>
    <n v="98103"/>
    <x v="1"/>
    <s v="OFF-EN-10004773"/>
    <x v="1"/>
    <s v="Envelopes"/>
    <s v="Staple envelope"/>
    <n v="61.96"/>
    <n v="2"/>
    <n v="0"/>
    <n v="30.360399999999998"/>
  </r>
  <r>
    <n v="4897"/>
    <s v="CA-2016-135776"/>
    <d v="2016-12-23T00:00:00"/>
    <x v="525"/>
    <x v="1"/>
    <s v="EH-13765"/>
    <s v="Edward Hooks"/>
    <s v="Corporate"/>
    <s v="United States"/>
    <x v="4"/>
    <s v="Washington"/>
    <n v="98103"/>
    <x v="1"/>
    <s v="OFF-ST-10003470"/>
    <x v="1"/>
    <s v="Storage"/>
    <s v="Tennsco Snap-Together Open Shelving Units, Starter Sets and Add-On Units"/>
    <n v="1117.92"/>
    <n v="4"/>
    <n v="0"/>
    <n v="55.896000000000001"/>
  </r>
  <r>
    <n v="4898"/>
    <s v="US-2014-122021"/>
    <d v="2014-10-15T00:00:00"/>
    <x v="1098"/>
    <x v="2"/>
    <s v="AC-10660"/>
    <s v="Anna Chung"/>
    <s v="Consumer"/>
    <s v="United States"/>
    <x v="215"/>
    <s v="Ohio"/>
    <n v="44134"/>
    <x v="3"/>
    <s v="FUR-CH-10003761"/>
    <x v="0"/>
    <s v="Chairs"/>
    <s v="Global Italian Leather Office Chair"/>
    <n v="183.37200000000001"/>
    <n v="2"/>
    <n v="0.3"/>
    <n v="-7.8587999999999996"/>
  </r>
  <r>
    <n v="4899"/>
    <s v="US-2014-122021"/>
    <d v="2014-10-15T00:00:00"/>
    <x v="1098"/>
    <x v="2"/>
    <s v="AC-10660"/>
    <s v="Anna Chung"/>
    <s v="Consumer"/>
    <s v="United States"/>
    <x v="215"/>
    <s v="Ohio"/>
    <n v="44134"/>
    <x v="3"/>
    <s v="OFF-PA-10002230"/>
    <x v="1"/>
    <s v="Paper"/>
    <s v="Xerox 1897"/>
    <n v="7.968"/>
    <n v="2"/>
    <n v="0.2"/>
    <n v="2.8883999999999999"/>
  </r>
  <r>
    <n v="4900"/>
    <s v="CA-2016-130484"/>
    <d v="2016-08-22T00:00:00"/>
    <x v="395"/>
    <x v="1"/>
    <s v="SG-20470"/>
    <s v="Sheri Gordon"/>
    <s v="Consumer"/>
    <s v="United States"/>
    <x v="345"/>
    <s v="Oregon"/>
    <n v="97030"/>
    <x v="1"/>
    <s v="OFF-BI-10000088"/>
    <x v="1"/>
    <s v="Binders"/>
    <s v="GBC Imprintable Covers"/>
    <n v="26.352"/>
    <n v="8"/>
    <n v="0.7"/>
    <n v="-18.446400000000001"/>
  </r>
  <r>
    <n v="4901"/>
    <s v="CA-2017-120936"/>
    <d v="2017-12-17T00:00:00"/>
    <x v="91"/>
    <x v="1"/>
    <s v="CA-12310"/>
    <s v="Christine Abelman"/>
    <s v="Corporate"/>
    <s v="United States"/>
    <x v="125"/>
    <s v="California"/>
    <n v="92804"/>
    <x v="1"/>
    <s v="OFF-ST-10001526"/>
    <x v="1"/>
    <s v="Storage"/>
    <s v="Iceberg Mobile Mega Data/Printer Cart "/>
    <n v="481.32"/>
    <n v="4"/>
    <n v="0"/>
    <n v="125.14319999999999"/>
  </r>
  <r>
    <n v="4902"/>
    <s v="CA-2017-120936"/>
    <d v="2017-12-17T00:00:00"/>
    <x v="91"/>
    <x v="1"/>
    <s v="CA-12310"/>
    <s v="Christine Abelman"/>
    <s v="Corporate"/>
    <s v="United States"/>
    <x v="125"/>
    <s v="California"/>
    <n v="92804"/>
    <x v="1"/>
    <s v="OFF-SU-10002557"/>
    <x v="1"/>
    <s v="Supplies"/>
    <s v="Fiskars Spring-Action Scissors"/>
    <n v="13.98"/>
    <n v="1"/>
    <n v="0"/>
    <n v="3.6347999999999998"/>
  </r>
  <r>
    <n v="4903"/>
    <s v="CA-2017-110884"/>
    <d v="2017-03-07T00:00:00"/>
    <x v="515"/>
    <x v="1"/>
    <s v="SH-20395"/>
    <s v="Shahid Hopkins"/>
    <s v="Consumer"/>
    <s v="United States"/>
    <x v="20"/>
    <s v="New York"/>
    <n v="10035"/>
    <x v="3"/>
    <s v="OFF-BI-10003669"/>
    <x v="1"/>
    <s v="Binders"/>
    <s v="3M Organizer Strips"/>
    <n v="25.92"/>
    <n v="6"/>
    <n v="0.2"/>
    <n v="9.0719999999999992"/>
  </r>
  <r>
    <n v="4904"/>
    <s v="CA-2017-110884"/>
    <d v="2017-03-07T00:00:00"/>
    <x v="515"/>
    <x v="1"/>
    <s v="SH-20395"/>
    <s v="Shahid Hopkins"/>
    <s v="Consumer"/>
    <s v="United States"/>
    <x v="20"/>
    <s v="New York"/>
    <n v="10035"/>
    <x v="3"/>
    <s v="OFF-LA-10003510"/>
    <x v="1"/>
    <s v="Labels"/>
    <s v="Avery 4027 File Folder Labels for Dot Matrix Printers, 5000 Labels per Box, White"/>
    <n v="91.59"/>
    <n v="3"/>
    <n v="0"/>
    <n v="42.131399999999999"/>
  </r>
  <r>
    <n v="4905"/>
    <s v="US-2014-161613"/>
    <d v="2014-12-01T00:00:00"/>
    <x v="544"/>
    <x v="0"/>
    <s v="MC-17605"/>
    <s v="Matt Connell"/>
    <s v="Corporate"/>
    <s v="United States"/>
    <x v="12"/>
    <s v="Texas"/>
    <n v="77070"/>
    <x v="2"/>
    <s v="FUR-CH-10003746"/>
    <x v="0"/>
    <s v="Chairs"/>
    <s v="Hon 4070 Series Pagoda Round Back Stacking Chairs"/>
    <n v="674.05799999999999"/>
    <n v="3"/>
    <n v="0.3"/>
    <n v="-19.258800000000001"/>
  </r>
  <r>
    <n v="4906"/>
    <s v="US-2014-146353"/>
    <d v="2014-10-14T00:00:00"/>
    <x v="36"/>
    <x v="0"/>
    <s v="JE-15610"/>
    <s v="Jim Epp"/>
    <s v="Corporate"/>
    <s v="United States"/>
    <x v="3"/>
    <s v="New Hampshire"/>
    <n v="3301"/>
    <x v="3"/>
    <s v="OFF-BI-10003476"/>
    <x v="1"/>
    <s v="Binders"/>
    <s v="Avery Metallic Poly Binders"/>
    <n v="22.92"/>
    <n v="4"/>
    <n v="0"/>
    <n v="11.0016"/>
  </r>
  <r>
    <n v="4907"/>
    <s v="US-2014-146353"/>
    <d v="2014-10-14T00:00:00"/>
    <x v="36"/>
    <x v="0"/>
    <s v="JE-15610"/>
    <s v="Jim Epp"/>
    <s v="Corporate"/>
    <s v="United States"/>
    <x v="3"/>
    <s v="New Hampshire"/>
    <n v="3301"/>
    <x v="3"/>
    <s v="OFF-ST-10001469"/>
    <x v="1"/>
    <s v="Storage"/>
    <s v="Fellowes Bankers Box Recycled Super Stor/Drawer"/>
    <n v="269.89999999999998"/>
    <n v="5"/>
    <n v="0"/>
    <n v="16.193999999999999"/>
  </r>
  <r>
    <n v="4908"/>
    <s v="CA-2014-133809"/>
    <d v="2014-11-18T00:00:00"/>
    <x v="788"/>
    <x v="0"/>
    <s v="MS-17530"/>
    <s v="MaryBeth Skach"/>
    <s v="Consumer"/>
    <s v="United States"/>
    <x v="54"/>
    <s v="Ohio"/>
    <n v="45014"/>
    <x v="3"/>
    <s v="OFF-BI-10001757"/>
    <x v="1"/>
    <s v="Binders"/>
    <s v="Pressboard Hanging Data Binders for Unburst Sheets"/>
    <n v="11.808"/>
    <n v="8"/>
    <n v="0.7"/>
    <n v="-8.6592000000000002"/>
  </r>
  <r>
    <n v="4909"/>
    <s v="CA-2014-133809"/>
    <d v="2014-11-18T00:00:00"/>
    <x v="788"/>
    <x v="0"/>
    <s v="MS-17530"/>
    <s v="MaryBeth Skach"/>
    <s v="Consumer"/>
    <s v="United States"/>
    <x v="54"/>
    <s v="Ohio"/>
    <n v="45014"/>
    <x v="3"/>
    <s v="TEC-PH-10004875"/>
    <x v="2"/>
    <s v="Phones"/>
    <s v="PNY Rapid USB Car Charger - Black"/>
    <n v="9.5879999999999992"/>
    <n v="2"/>
    <n v="0.4"/>
    <n v="-2.0773999999999999"/>
  </r>
  <r>
    <n v="4910"/>
    <s v="CA-2017-127306"/>
    <d v="2017-01-14T00:00:00"/>
    <x v="827"/>
    <x v="1"/>
    <s v="BH-11710"/>
    <s v="Brosina Hoffman"/>
    <s v="Consumer"/>
    <s v="United States"/>
    <x v="271"/>
    <s v="Tennessee"/>
    <n v="37604"/>
    <x v="0"/>
    <s v="OFF-EN-10001219"/>
    <x v="1"/>
    <s v="Envelopes"/>
    <s v="#10- 4 1/8&quot; x 9 1/2&quot; Security-Tint Envelopes"/>
    <n v="18.335999999999999"/>
    <n v="3"/>
    <n v="0.2"/>
    <n v="6.6467999999999998"/>
  </r>
  <r>
    <n v="4911"/>
    <s v="CA-2017-127306"/>
    <d v="2017-01-14T00:00:00"/>
    <x v="827"/>
    <x v="1"/>
    <s v="BH-11710"/>
    <s v="Brosina Hoffman"/>
    <s v="Consumer"/>
    <s v="United States"/>
    <x v="271"/>
    <s v="Tennessee"/>
    <n v="37604"/>
    <x v="0"/>
    <s v="OFF-PA-10000019"/>
    <x v="1"/>
    <s v="Paper"/>
    <s v="Xerox 1931"/>
    <n v="36.287999999999997"/>
    <n v="7"/>
    <n v="0.2"/>
    <n v="12.700799999999999"/>
  </r>
  <r>
    <n v="4912"/>
    <s v="CA-2017-127306"/>
    <d v="2017-01-14T00:00:00"/>
    <x v="827"/>
    <x v="1"/>
    <s v="BH-11710"/>
    <s v="Brosina Hoffman"/>
    <s v="Consumer"/>
    <s v="United States"/>
    <x v="271"/>
    <s v="Tennessee"/>
    <n v="37604"/>
    <x v="0"/>
    <s v="TEC-PH-10001924"/>
    <x v="2"/>
    <s v="Phones"/>
    <s v="iHome FM Clock Radio with Lightning Dock"/>
    <n v="111.98399999999999"/>
    <n v="2"/>
    <n v="0.2"/>
    <n v="6.9990000000000103"/>
  </r>
  <r>
    <n v="4913"/>
    <s v="CA-2017-127306"/>
    <d v="2017-01-14T00:00:00"/>
    <x v="827"/>
    <x v="1"/>
    <s v="BH-11710"/>
    <s v="Brosina Hoffman"/>
    <s v="Consumer"/>
    <s v="United States"/>
    <x v="271"/>
    <s v="Tennessee"/>
    <n v="37604"/>
    <x v="0"/>
    <s v="OFF-BI-10002003"/>
    <x v="1"/>
    <s v="Binders"/>
    <s v="Ibico Presentation Index for Binding Systems"/>
    <n v="5.97"/>
    <n v="5"/>
    <n v="0.7"/>
    <n v="-4.577"/>
  </r>
  <r>
    <n v="4914"/>
    <s v="CA-2017-127306"/>
    <d v="2017-01-14T00:00:00"/>
    <x v="827"/>
    <x v="1"/>
    <s v="BH-11710"/>
    <s v="Brosina Hoffman"/>
    <s v="Consumer"/>
    <s v="United States"/>
    <x v="271"/>
    <s v="Tennessee"/>
    <n v="37604"/>
    <x v="0"/>
    <s v="OFF-BI-10003727"/>
    <x v="1"/>
    <s v="Binders"/>
    <s v="Avery Durable Slant Ring Binders With Label Holder"/>
    <n v="2.508"/>
    <n v="2"/>
    <n v="0.7"/>
    <n v="-1.8391999999999999"/>
  </r>
  <r>
    <n v="4915"/>
    <s v="CA-2015-161830"/>
    <d v="2015-09-24T00:00:00"/>
    <x v="1068"/>
    <x v="0"/>
    <s v="ME-17725"/>
    <s v="Max Engle"/>
    <s v="Consumer"/>
    <s v="United States"/>
    <x v="4"/>
    <s v="Washington"/>
    <n v="98105"/>
    <x v="1"/>
    <s v="OFF-AR-10004042"/>
    <x v="1"/>
    <s v="Art"/>
    <s v="BOSTON Model 1800 Electric Pencil Sharpeners, Putty/Woodgrain"/>
    <n v="35.96"/>
    <n v="2"/>
    <n v="0"/>
    <n v="10.4284"/>
  </r>
  <r>
    <n v="4916"/>
    <s v="CA-2015-161830"/>
    <d v="2015-09-24T00:00:00"/>
    <x v="1068"/>
    <x v="0"/>
    <s v="ME-17725"/>
    <s v="Max Engle"/>
    <s v="Consumer"/>
    <s v="United States"/>
    <x v="4"/>
    <s v="Washington"/>
    <n v="98105"/>
    <x v="1"/>
    <s v="OFF-BI-10001097"/>
    <x v="1"/>
    <s v="Binders"/>
    <s v="Avery Hole Reinforcements"/>
    <n v="14.952"/>
    <n v="3"/>
    <n v="0.2"/>
    <n v="5.4200999999999997"/>
  </r>
  <r>
    <n v="4917"/>
    <s v="CA-2017-163125"/>
    <d v="2017-10-09T00:00:00"/>
    <x v="768"/>
    <x v="0"/>
    <s v="MB-17305"/>
    <s v="Maria Bertelson"/>
    <s v="Consumer"/>
    <s v="United States"/>
    <x v="425"/>
    <s v="Texas"/>
    <n v="77573"/>
    <x v="2"/>
    <s v="OFF-AR-10004344"/>
    <x v="1"/>
    <s v="Art"/>
    <s v="Bulldog Vacuum Base Pencil Sharpener"/>
    <n v="67.144000000000005"/>
    <n v="7"/>
    <n v="0.2"/>
    <n v="5.8750999999999998"/>
  </r>
  <r>
    <n v="4918"/>
    <s v="CA-2017-163125"/>
    <d v="2017-10-09T00:00:00"/>
    <x v="768"/>
    <x v="0"/>
    <s v="MB-17305"/>
    <s v="Maria Bertelson"/>
    <s v="Consumer"/>
    <s v="United States"/>
    <x v="425"/>
    <s v="Texas"/>
    <n v="77573"/>
    <x v="2"/>
    <s v="FUR-CH-10001802"/>
    <x v="0"/>
    <s v="Chairs"/>
    <s v="Hon Every-Day Chair Series Swivel Task Chairs"/>
    <n v="254.05799999999999"/>
    <n v="3"/>
    <n v="0.3"/>
    <n v="-32.6646"/>
  </r>
  <r>
    <n v="4919"/>
    <s v="CA-2016-160304"/>
    <d v="2016-01-02T00:00:00"/>
    <x v="341"/>
    <x v="1"/>
    <s v="BM-11575"/>
    <s v="Brendan Murry"/>
    <s v="Corporate"/>
    <s v="United States"/>
    <x v="426"/>
    <s v="Maryland"/>
    <n v="20877"/>
    <x v="3"/>
    <s v="FUR-BO-10004709"/>
    <x v="0"/>
    <s v="Bookcases"/>
    <s v="Bush Westfield Collection Bookcases, Medium Cherry Finish"/>
    <n v="173.94"/>
    <n v="3"/>
    <n v="0"/>
    <n v="38.266800000000003"/>
  </r>
  <r>
    <n v="4920"/>
    <s v="CA-2016-160304"/>
    <d v="2016-01-02T00:00:00"/>
    <x v="341"/>
    <x v="1"/>
    <s v="BM-11575"/>
    <s v="Brendan Murry"/>
    <s v="Corporate"/>
    <s v="United States"/>
    <x v="426"/>
    <s v="Maryland"/>
    <n v="20877"/>
    <x v="3"/>
    <s v="TEC-PH-10000455"/>
    <x v="2"/>
    <s v="Phones"/>
    <s v="GE 30522EE2"/>
    <n v="231.98"/>
    <n v="2"/>
    <n v="0"/>
    <n v="67.274199999999993"/>
  </r>
  <r>
    <n v="4921"/>
    <s v="CA-2017-101728"/>
    <d v="2017-08-19T00:00:00"/>
    <x v="176"/>
    <x v="1"/>
    <s v="SC-20575"/>
    <s v="Sonia Cooley"/>
    <s v="Consumer"/>
    <s v="United States"/>
    <x v="22"/>
    <s v="Illinois"/>
    <n v="60653"/>
    <x v="2"/>
    <s v="OFF-BI-10002393"/>
    <x v="1"/>
    <s v="Binders"/>
    <s v="Binder Posts"/>
    <n v="2.2959999999999998"/>
    <n v="2"/>
    <n v="0.8"/>
    <n v="-3.9032"/>
  </r>
  <r>
    <n v="4922"/>
    <s v="CA-2017-114055"/>
    <d v="2017-12-25T00:00:00"/>
    <x v="168"/>
    <x v="0"/>
    <s v="MH-18115"/>
    <s v="Mick Hernandez"/>
    <s v="Home Office"/>
    <s v="United States"/>
    <x v="114"/>
    <s v="Alabama"/>
    <n v="35810"/>
    <x v="0"/>
    <s v="OFF-PA-10004381"/>
    <x v="1"/>
    <s v="Paper"/>
    <s v="14-7/8 x 11 Blue Bar Computer Printout Paper"/>
    <n v="96.08"/>
    <n v="2"/>
    <n v="0"/>
    <n v="46.118400000000001"/>
  </r>
  <r>
    <n v="4923"/>
    <s v="CA-2017-114055"/>
    <d v="2017-12-25T00:00:00"/>
    <x v="168"/>
    <x v="0"/>
    <s v="MH-18115"/>
    <s v="Mick Hernandez"/>
    <s v="Home Office"/>
    <s v="United States"/>
    <x v="114"/>
    <s v="Alabama"/>
    <n v="35810"/>
    <x v="0"/>
    <s v="OFF-FA-10003059"/>
    <x v="1"/>
    <s v="Fasteners"/>
    <s v="Assorted Color Push Pins"/>
    <n v="3.62"/>
    <n v="2"/>
    <n v="0"/>
    <n v="1.1946000000000001"/>
  </r>
  <r>
    <n v="4924"/>
    <s v="CA-2017-114055"/>
    <d v="2017-12-25T00:00:00"/>
    <x v="168"/>
    <x v="0"/>
    <s v="MH-18115"/>
    <s v="Mick Hernandez"/>
    <s v="Home Office"/>
    <s v="United States"/>
    <x v="114"/>
    <s v="Alabama"/>
    <n v="35810"/>
    <x v="0"/>
    <s v="OFF-PA-10000994"/>
    <x v="1"/>
    <s v="Paper"/>
    <s v="Xerox 1915"/>
    <n v="629.1"/>
    <n v="6"/>
    <n v="0"/>
    <n v="301.96800000000002"/>
  </r>
  <r>
    <n v="4925"/>
    <s v="CA-2017-114055"/>
    <d v="2017-12-25T00:00:00"/>
    <x v="168"/>
    <x v="0"/>
    <s v="MH-18115"/>
    <s v="Mick Hernandez"/>
    <s v="Home Office"/>
    <s v="United States"/>
    <x v="114"/>
    <s v="Alabama"/>
    <n v="35810"/>
    <x v="0"/>
    <s v="TEC-PH-10002890"/>
    <x v="2"/>
    <s v="Phones"/>
    <s v="AT&amp;T 17929 Lendline Telephone"/>
    <n v="90.48"/>
    <n v="2"/>
    <n v="0"/>
    <n v="23.524799999999999"/>
  </r>
  <r>
    <n v="4926"/>
    <s v="CA-2017-126438"/>
    <d v="2017-09-10T00:00:00"/>
    <x v="462"/>
    <x v="2"/>
    <s v="AR-10345"/>
    <s v="Alex Russell"/>
    <s v="Corporate"/>
    <s v="United States"/>
    <x v="104"/>
    <s v="Massachusetts"/>
    <n v="1841"/>
    <x v="3"/>
    <s v="OFF-AR-10003338"/>
    <x v="1"/>
    <s v="Art"/>
    <s v="Eberhard Faber 3 1/2&quot; Golf Pencils"/>
    <n v="14.88"/>
    <n v="2"/>
    <n v="0"/>
    <n v="3.72"/>
  </r>
  <r>
    <n v="4927"/>
    <s v="CA-2017-117653"/>
    <d v="2017-10-19T00:00:00"/>
    <x v="15"/>
    <x v="1"/>
    <s v="MO-17500"/>
    <s v="Mary O'Rourke"/>
    <s v="Consumer"/>
    <s v="United States"/>
    <x v="22"/>
    <s v="Illinois"/>
    <n v="60623"/>
    <x v="2"/>
    <s v="FUR-TA-10003008"/>
    <x v="0"/>
    <s v="Tables"/>
    <s v="Lesro Round Back Collection Coffee Table, End Table"/>
    <n v="91.275000000000006"/>
    <n v="1"/>
    <n v="0.5"/>
    <n v="-67.543499999999995"/>
  </r>
  <r>
    <n v="4928"/>
    <s v="CA-2017-143245"/>
    <d v="2017-12-01T00:00:00"/>
    <x v="792"/>
    <x v="1"/>
    <s v="AD-10180"/>
    <s v="Alan Dominguez"/>
    <s v="Home Office"/>
    <s v="United States"/>
    <x v="54"/>
    <s v="Connecticut"/>
    <n v="6824"/>
    <x v="3"/>
    <s v="OFF-PA-10001972"/>
    <x v="1"/>
    <s v="Paper"/>
    <s v="Xerox 214"/>
    <n v="19.440000000000001"/>
    <n v="3"/>
    <n v="0"/>
    <n v="9.3312000000000008"/>
  </r>
  <r>
    <n v="4929"/>
    <s v="CA-2017-143245"/>
    <d v="2017-12-01T00:00:00"/>
    <x v="792"/>
    <x v="1"/>
    <s v="AD-10180"/>
    <s v="Alan Dominguez"/>
    <s v="Home Office"/>
    <s v="United States"/>
    <x v="54"/>
    <s v="Connecticut"/>
    <n v="6824"/>
    <x v="3"/>
    <s v="FUR-CH-10000155"/>
    <x v="0"/>
    <s v="Chairs"/>
    <s v="Global Comet Stacking Armless Chair"/>
    <n v="897.15"/>
    <n v="3"/>
    <n v="0"/>
    <n v="251.202"/>
  </r>
  <r>
    <n v="4930"/>
    <s v="US-2014-138828"/>
    <d v="2014-09-02T00:00:00"/>
    <x v="1099"/>
    <x v="2"/>
    <s v="KD-16345"/>
    <s v="Katherine Ducich"/>
    <s v="Consumer"/>
    <s v="United States"/>
    <x v="20"/>
    <s v="New York"/>
    <n v="10009"/>
    <x v="3"/>
    <s v="OFF-AR-10000658"/>
    <x v="1"/>
    <s v="Art"/>
    <s v="Newell 324"/>
    <n v="57.75"/>
    <n v="5"/>
    <n v="0"/>
    <n v="16.170000000000002"/>
  </r>
  <r>
    <n v="4931"/>
    <s v="US-2014-138828"/>
    <d v="2014-09-02T00:00:00"/>
    <x v="1099"/>
    <x v="2"/>
    <s v="KD-16345"/>
    <s v="Katherine Ducich"/>
    <s v="Consumer"/>
    <s v="United States"/>
    <x v="20"/>
    <s v="New York"/>
    <n v="10009"/>
    <x v="3"/>
    <s v="OFF-PA-10000349"/>
    <x v="1"/>
    <s v="Paper"/>
    <s v="Easy-staple paper"/>
    <n v="14.94"/>
    <n v="3"/>
    <n v="0"/>
    <n v="7.0217999999999998"/>
  </r>
  <r>
    <n v="4932"/>
    <s v="CA-2017-143651"/>
    <d v="2017-03-25T00:00:00"/>
    <x v="922"/>
    <x v="1"/>
    <s v="FM-14215"/>
    <s v="Filia McAdams"/>
    <s v="Corporate"/>
    <s v="United States"/>
    <x v="4"/>
    <s v="Washington"/>
    <n v="98103"/>
    <x v="1"/>
    <s v="OFF-AR-10001446"/>
    <x v="1"/>
    <s v="Art"/>
    <s v="Newell 309"/>
    <n v="23.1"/>
    <n v="2"/>
    <n v="0"/>
    <n v="6.93"/>
  </r>
  <r>
    <n v="4933"/>
    <s v="CA-2015-106978"/>
    <d v="2015-09-28T00:00:00"/>
    <x v="1100"/>
    <x v="1"/>
    <s v="ZC-21910"/>
    <s v="Zuschuss Carroll"/>
    <s v="Consumer"/>
    <s v="United States"/>
    <x v="34"/>
    <s v="Colorado"/>
    <n v="80013"/>
    <x v="1"/>
    <s v="OFF-EN-10004483"/>
    <x v="1"/>
    <s v="Envelopes"/>
    <s v="#10 White Business Envelopes,4 1/8 x 9 1/2"/>
    <n v="12.536"/>
    <n v="1"/>
    <n v="0.2"/>
    <n v="4.2309000000000001"/>
  </r>
  <r>
    <n v="4934"/>
    <s v="CA-2015-106978"/>
    <d v="2015-09-28T00:00:00"/>
    <x v="1100"/>
    <x v="1"/>
    <s v="ZC-21910"/>
    <s v="Zuschuss Carroll"/>
    <s v="Consumer"/>
    <s v="United States"/>
    <x v="34"/>
    <s v="Colorado"/>
    <n v="80013"/>
    <x v="1"/>
    <s v="OFF-BI-10002012"/>
    <x v="1"/>
    <s v="Binders"/>
    <s v="Wilson Jones Easy Flow II Sheet Lifters"/>
    <n v="1.08"/>
    <n v="2"/>
    <n v="0.7"/>
    <n v="-0.79200000000000004"/>
  </r>
  <r>
    <n v="4935"/>
    <s v="CA-2015-106978"/>
    <d v="2015-09-28T00:00:00"/>
    <x v="1100"/>
    <x v="1"/>
    <s v="ZC-21910"/>
    <s v="Zuschuss Carroll"/>
    <s v="Consumer"/>
    <s v="United States"/>
    <x v="34"/>
    <s v="Colorado"/>
    <n v="80013"/>
    <x v="1"/>
    <s v="OFF-FA-10003021"/>
    <x v="1"/>
    <s v="Fasteners"/>
    <s v="Staples"/>
    <n v="4.5119999999999996"/>
    <n v="3"/>
    <n v="0.2"/>
    <n v="0.84599999999999997"/>
  </r>
  <r>
    <n v="4936"/>
    <s v="CA-2015-155124"/>
    <d v="2015-03-15T00:00:00"/>
    <x v="1101"/>
    <x v="1"/>
    <s v="KS-16300"/>
    <s v="Karen Seio"/>
    <s v="Corporate"/>
    <s v="United States"/>
    <x v="427"/>
    <s v="Utah"/>
    <n v="84043"/>
    <x v="1"/>
    <s v="TEC-PH-10003356"/>
    <x v="2"/>
    <s v="Phones"/>
    <s v="SmartStand Mobile Device Holder, Assorted Colors"/>
    <n v="16.776"/>
    <n v="3"/>
    <n v="0.2"/>
    <n v="1.6776"/>
  </r>
  <r>
    <n v="4937"/>
    <s v="CA-2017-150931"/>
    <d v="2017-01-06T00:00:00"/>
    <x v="705"/>
    <x v="1"/>
    <s v="DP-13390"/>
    <s v="Dennis Pardue"/>
    <s v="Home Office"/>
    <s v="United States"/>
    <x v="428"/>
    <s v="Alabama"/>
    <n v="35401"/>
    <x v="0"/>
    <s v="OFF-BI-10004728"/>
    <x v="1"/>
    <s v="Binders"/>
    <s v="Wilson Jones Turn Tabs Binder Tool for Ring Binders"/>
    <n v="33.74"/>
    <n v="7"/>
    <n v="0"/>
    <n v="15.5204"/>
  </r>
  <r>
    <n v="4938"/>
    <s v="CA-2014-157147"/>
    <d v="2014-01-13T00:00:00"/>
    <x v="385"/>
    <x v="1"/>
    <s v="BD-11605"/>
    <s v="Brian Dahlen"/>
    <s v="Consumer"/>
    <s v="United States"/>
    <x v="8"/>
    <s v="California"/>
    <n v="94109"/>
    <x v="1"/>
    <s v="OFF-ST-10000078"/>
    <x v="1"/>
    <s v="Storage"/>
    <s v="Tennsco 6- and 18-Compartment Lockers"/>
    <n v="1325.85"/>
    <n v="5"/>
    <n v="0"/>
    <n v="238.65299999999999"/>
  </r>
  <r>
    <n v="4939"/>
    <s v="CA-2014-157147"/>
    <d v="2014-01-13T00:00:00"/>
    <x v="385"/>
    <x v="1"/>
    <s v="BD-11605"/>
    <s v="Brian Dahlen"/>
    <s v="Consumer"/>
    <s v="United States"/>
    <x v="8"/>
    <s v="California"/>
    <n v="94109"/>
    <x v="1"/>
    <s v="FUR-BO-10003034"/>
    <x v="0"/>
    <s v="Bookcases"/>
    <s v="O'Sullivan Elevations Bookcase, Cherry Finish"/>
    <n v="333.99900000000002"/>
    <n v="3"/>
    <n v="0.15"/>
    <n v="3.92940000000001"/>
  </r>
  <r>
    <n v="4940"/>
    <s v="CA-2014-157147"/>
    <d v="2014-01-13T00:00:00"/>
    <x v="385"/>
    <x v="1"/>
    <s v="BD-11605"/>
    <s v="Brian Dahlen"/>
    <s v="Consumer"/>
    <s v="United States"/>
    <x v="8"/>
    <s v="California"/>
    <n v="94109"/>
    <x v="1"/>
    <s v="OFF-AR-10003514"/>
    <x v="1"/>
    <s v="Art"/>
    <s v="4009 Highlighters by Sanford"/>
    <n v="19.899999999999999"/>
    <n v="5"/>
    <n v="0"/>
    <n v="6.5670000000000002"/>
  </r>
  <r>
    <n v="4941"/>
    <s v="CA-2015-156482"/>
    <d v="2015-02-06T00:00:00"/>
    <x v="95"/>
    <x v="1"/>
    <s v="IL-15100"/>
    <s v="Ivan Liston"/>
    <s v="Consumer"/>
    <s v="United States"/>
    <x v="40"/>
    <s v="Delaware"/>
    <n v="19805"/>
    <x v="3"/>
    <s v="FUR-CH-10001708"/>
    <x v="0"/>
    <s v="Chairs"/>
    <s v="Office Star - Contemporary Swivel Chair with Padded Adjustable Arms and Flex Back"/>
    <n v="1268.82"/>
    <n v="9"/>
    <n v="0"/>
    <n v="266.4522"/>
  </r>
  <r>
    <n v="4942"/>
    <s v="CA-2015-156482"/>
    <d v="2015-02-06T00:00:00"/>
    <x v="95"/>
    <x v="1"/>
    <s v="IL-15100"/>
    <s v="Ivan Liston"/>
    <s v="Consumer"/>
    <s v="United States"/>
    <x v="40"/>
    <s v="Delaware"/>
    <n v="19805"/>
    <x v="3"/>
    <s v="FUR-BO-10002598"/>
    <x v="0"/>
    <s v="Bookcases"/>
    <s v="Hon Metal Bookcases, Putty"/>
    <n v="283.92"/>
    <n v="4"/>
    <n v="0"/>
    <n v="82.336799999999997"/>
  </r>
  <r>
    <n v="4943"/>
    <s v="CA-2015-156482"/>
    <d v="2015-02-06T00:00:00"/>
    <x v="95"/>
    <x v="1"/>
    <s v="IL-15100"/>
    <s v="Ivan Liston"/>
    <s v="Consumer"/>
    <s v="United States"/>
    <x v="40"/>
    <s v="Delaware"/>
    <n v="19805"/>
    <x v="3"/>
    <s v="OFF-AR-10001022"/>
    <x v="1"/>
    <s v="Art"/>
    <s v="SANFORD Liquid Accent Tank-Style Highlighters"/>
    <n v="5.68"/>
    <n v="2"/>
    <n v="0"/>
    <n v="1.7607999999999999"/>
  </r>
  <r>
    <n v="4944"/>
    <s v="CA-2017-106782"/>
    <d v="2017-12-21T00:00:00"/>
    <x v="63"/>
    <x v="1"/>
    <s v="LP-17095"/>
    <s v="Liz Preis"/>
    <s v="Consumer"/>
    <s v="United States"/>
    <x v="240"/>
    <s v="Indiana"/>
    <n v="47905"/>
    <x v="2"/>
    <s v="OFF-ST-10004459"/>
    <x v="1"/>
    <s v="Storage"/>
    <s v="Tennsco Single-Tier Lockers"/>
    <n v="375.34"/>
    <n v="1"/>
    <n v="0"/>
    <n v="18.766999999999999"/>
  </r>
  <r>
    <n v="4945"/>
    <s v="CA-2016-151372"/>
    <d v="2016-09-05T00:00:00"/>
    <x v="479"/>
    <x v="2"/>
    <s v="JH-15985"/>
    <s v="Joseph Holt"/>
    <s v="Consumer"/>
    <s v="United States"/>
    <x v="332"/>
    <s v="California"/>
    <n v="90278"/>
    <x v="1"/>
    <s v="OFF-PA-10004381"/>
    <x v="1"/>
    <s v="Paper"/>
    <s v="14-7/8 x 11 Blue Bar Computer Printout Paper"/>
    <n v="96.08"/>
    <n v="2"/>
    <n v="0"/>
    <n v="46.118400000000001"/>
  </r>
  <r>
    <n v="4946"/>
    <s v="CA-2016-151372"/>
    <d v="2016-09-05T00:00:00"/>
    <x v="479"/>
    <x v="2"/>
    <s v="JH-15985"/>
    <s v="Joseph Holt"/>
    <s v="Consumer"/>
    <s v="United States"/>
    <x v="332"/>
    <s v="California"/>
    <n v="90278"/>
    <x v="1"/>
    <s v="OFF-BI-10000050"/>
    <x v="1"/>
    <s v="Binders"/>
    <s v="Angle-D Binders with Locking Rings, Label Holders"/>
    <n v="11.68"/>
    <n v="2"/>
    <n v="0.2"/>
    <n v="3.9420000000000002"/>
  </r>
  <r>
    <n v="4947"/>
    <s v="CA-2016-151372"/>
    <d v="2016-09-05T00:00:00"/>
    <x v="479"/>
    <x v="2"/>
    <s v="JH-15985"/>
    <s v="Joseph Holt"/>
    <s v="Consumer"/>
    <s v="United States"/>
    <x v="332"/>
    <s v="California"/>
    <n v="90278"/>
    <x v="1"/>
    <s v="OFF-FA-10000304"/>
    <x v="1"/>
    <s v="Fasteners"/>
    <s v="Advantus Push Pins"/>
    <n v="4.3600000000000003"/>
    <n v="2"/>
    <n v="0"/>
    <n v="1.7876000000000001"/>
  </r>
  <r>
    <n v="4948"/>
    <s v="CA-2014-102085"/>
    <d v="2014-10-04T00:00:00"/>
    <x v="1096"/>
    <x v="1"/>
    <s v="JD-16015"/>
    <s v="Joy Daniels"/>
    <s v="Consumer"/>
    <s v="United States"/>
    <x v="4"/>
    <s v="Washington"/>
    <n v="98115"/>
    <x v="1"/>
    <s v="OFF-LA-10002475"/>
    <x v="1"/>
    <s v="Labels"/>
    <s v="Avery 519"/>
    <n v="29.24"/>
    <n v="4"/>
    <n v="0"/>
    <n v="13.742800000000001"/>
  </r>
  <r>
    <n v="4949"/>
    <s v="CA-2017-107125"/>
    <d v="2017-11-27T00:00:00"/>
    <x v="348"/>
    <x v="1"/>
    <s v="BD-11320"/>
    <s v="Bill Donatelli"/>
    <s v="Consumer"/>
    <s v="United States"/>
    <x v="1"/>
    <s v="California"/>
    <n v="90045"/>
    <x v="1"/>
    <s v="OFF-BI-10001989"/>
    <x v="1"/>
    <s v="Binders"/>
    <s v="Premium Transparent Presentation Covers by GBC"/>
    <n v="117.488"/>
    <n v="7"/>
    <n v="0.2"/>
    <n v="41.120800000000003"/>
  </r>
  <r>
    <n v="4950"/>
    <s v="CA-2017-107125"/>
    <d v="2017-11-27T00:00:00"/>
    <x v="348"/>
    <x v="1"/>
    <s v="BD-11320"/>
    <s v="Bill Donatelli"/>
    <s v="Consumer"/>
    <s v="United States"/>
    <x v="1"/>
    <s v="California"/>
    <n v="90045"/>
    <x v="1"/>
    <s v="FUR-FU-10000732"/>
    <x v="0"/>
    <s v="Furnishings"/>
    <s v="Eldon 200 Class Desk Accessories"/>
    <n v="18.84"/>
    <n v="3"/>
    <n v="0"/>
    <n v="6.0288000000000004"/>
  </r>
  <r>
    <n v="4951"/>
    <s v="CA-2016-125815"/>
    <d v="2016-10-28T00:00:00"/>
    <x v="97"/>
    <x v="0"/>
    <s v="DL-13330"/>
    <s v="Denise Leinenbach"/>
    <s v="Consumer"/>
    <s v="United States"/>
    <x v="20"/>
    <s v="New York"/>
    <n v="10009"/>
    <x v="3"/>
    <s v="OFF-AR-10004441"/>
    <x v="1"/>
    <s v="Art"/>
    <s v="BIC Brite Liner Highlighters"/>
    <n v="12.42"/>
    <n v="3"/>
    <n v="0"/>
    <n v="5.2164000000000001"/>
  </r>
  <r>
    <n v="4952"/>
    <s v="CA-2015-144190"/>
    <d v="2015-06-09T00:00:00"/>
    <x v="1102"/>
    <x v="1"/>
    <s v="NC-18415"/>
    <s v="Nathan Cano"/>
    <s v="Consumer"/>
    <s v="United States"/>
    <x v="195"/>
    <s v="Michigan"/>
    <n v="48073"/>
    <x v="2"/>
    <s v="OFF-PA-10000304"/>
    <x v="1"/>
    <s v="Paper"/>
    <s v="Xerox 1995"/>
    <n v="12.96"/>
    <n v="2"/>
    <n v="0"/>
    <n v="6.2207999999999997"/>
  </r>
  <r>
    <n v="4953"/>
    <s v="CA-2017-117926"/>
    <d v="2017-12-08T00:00:00"/>
    <x v="169"/>
    <x v="0"/>
    <s v="AS-10225"/>
    <s v="Alan Schoenberger"/>
    <s v="Corporate"/>
    <s v="United States"/>
    <x v="8"/>
    <s v="California"/>
    <n v="94109"/>
    <x v="1"/>
    <s v="OFF-AP-10002670"/>
    <x v="1"/>
    <s v="Appliances"/>
    <s v="Belkin 8-Outlet Premiere SurgeMaster II Surge Protectors"/>
    <n v="69.48"/>
    <n v="1"/>
    <n v="0"/>
    <n v="20.844000000000001"/>
  </r>
  <r>
    <n v="4954"/>
    <s v="CA-2015-153906"/>
    <d v="2015-03-16T00:00:00"/>
    <x v="590"/>
    <x v="1"/>
    <s v="MS-17980"/>
    <s v="Michael Stewart"/>
    <s v="Corporate"/>
    <s v="United States"/>
    <x v="20"/>
    <s v="New York"/>
    <n v="10009"/>
    <x v="3"/>
    <s v="TEC-PH-10001527"/>
    <x v="2"/>
    <s v="Phones"/>
    <s v="Plantronics MX500i Earset"/>
    <n v="85.9"/>
    <n v="2"/>
    <n v="0"/>
    <n v="2.577"/>
  </r>
  <r>
    <n v="4955"/>
    <s v="CA-2014-160262"/>
    <d v="2014-06-09T00:00:00"/>
    <x v="200"/>
    <x v="0"/>
    <s v="TS-21205"/>
    <s v="Thomas Seio"/>
    <s v="Corporate"/>
    <s v="United States"/>
    <x v="226"/>
    <s v="Nevada"/>
    <n v="89031"/>
    <x v="1"/>
    <s v="OFF-AR-10002335"/>
    <x v="1"/>
    <s v="Art"/>
    <s v="DIXON Oriole Pencils"/>
    <n v="18.059999999999999"/>
    <n v="7"/>
    <n v="0"/>
    <n v="4.6955999999999998"/>
  </r>
  <r>
    <n v="4956"/>
    <s v="CA-2014-160262"/>
    <d v="2014-06-09T00:00:00"/>
    <x v="200"/>
    <x v="0"/>
    <s v="TS-21205"/>
    <s v="Thomas Seio"/>
    <s v="Corporate"/>
    <s v="United States"/>
    <x v="226"/>
    <s v="Nevada"/>
    <n v="89031"/>
    <x v="1"/>
    <s v="OFF-PA-10003641"/>
    <x v="1"/>
    <s v="Paper"/>
    <s v="Xerox 1909"/>
    <n v="79.14"/>
    <n v="3"/>
    <n v="0"/>
    <n v="36.404400000000003"/>
  </r>
  <r>
    <n v="4957"/>
    <s v="CA-2014-160262"/>
    <d v="2014-06-09T00:00:00"/>
    <x v="200"/>
    <x v="0"/>
    <s v="TS-21205"/>
    <s v="Thomas Seio"/>
    <s v="Corporate"/>
    <s v="United States"/>
    <x v="226"/>
    <s v="Nevada"/>
    <n v="89031"/>
    <x v="1"/>
    <s v="FUR-FU-10002685"/>
    <x v="0"/>
    <s v="Furnishings"/>
    <s v="Executive Impressions 13-1/2&quot; Indoor/Outdoor Wall Clock"/>
    <n v="37.4"/>
    <n v="2"/>
    <n v="0"/>
    <n v="14.212"/>
  </r>
  <r>
    <n v="4958"/>
    <s v="CA-2015-127607"/>
    <d v="2015-03-20T00:00:00"/>
    <x v="211"/>
    <x v="1"/>
    <s v="JK-15730"/>
    <s v="Joe Kamberova"/>
    <s v="Consumer"/>
    <s v="United States"/>
    <x v="238"/>
    <s v="Texas"/>
    <n v="75007"/>
    <x v="2"/>
    <s v="OFF-BI-10001308"/>
    <x v="1"/>
    <s v="Binders"/>
    <s v="GBC Standard Plastic Binding Systems' Combs"/>
    <n v="2.512"/>
    <n v="2"/>
    <n v="0.8"/>
    <n v="-4.3959999999999999"/>
  </r>
  <r>
    <n v="4959"/>
    <s v="CA-2015-127607"/>
    <d v="2015-03-20T00:00:00"/>
    <x v="211"/>
    <x v="1"/>
    <s v="JK-15730"/>
    <s v="Joe Kamberova"/>
    <s v="Consumer"/>
    <s v="United States"/>
    <x v="238"/>
    <s v="Texas"/>
    <n v="75007"/>
    <x v="2"/>
    <s v="OFF-FA-10003485"/>
    <x v="1"/>
    <s v="Fasteners"/>
    <s v="Staples"/>
    <n v="18.864000000000001"/>
    <n v="9"/>
    <n v="0.2"/>
    <n v="6.1307999999999998"/>
  </r>
  <r>
    <n v="4960"/>
    <s v="CA-2016-166226"/>
    <d v="2016-11-18T00:00:00"/>
    <x v="407"/>
    <x v="1"/>
    <s v="TC-21535"/>
    <s v="Tracy Collins"/>
    <s v="Home Office"/>
    <s v="United States"/>
    <x v="1"/>
    <s v="California"/>
    <n v="90008"/>
    <x v="1"/>
    <s v="TEC-PH-10003357"/>
    <x v="2"/>
    <s v="Phones"/>
    <s v="Grandstream GXP2100 Mainstream Business Phone"/>
    <n v="61.192"/>
    <n v="1"/>
    <n v="0.2"/>
    <n v="6.1192000000000002"/>
  </r>
  <r>
    <n v="4961"/>
    <s v="CA-2016-166226"/>
    <d v="2016-11-18T00:00:00"/>
    <x v="407"/>
    <x v="1"/>
    <s v="TC-21535"/>
    <s v="Tracy Collins"/>
    <s v="Home Office"/>
    <s v="United States"/>
    <x v="1"/>
    <s v="California"/>
    <n v="90008"/>
    <x v="1"/>
    <s v="OFF-AP-10002867"/>
    <x v="1"/>
    <s v="Appliances"/>
    <s v="Fellowes Command Center 5-outlet power strip"/>
    <n v="67.84"/>
    <n v="1"/>
    <n v="0"/>
    <n v="18.316800000000001"/>
  </r>
  <r>
    <n v="4962"/>
    <s v="CA-2014-156587"/>
    <d v="2014-03-07T00:00:00"/>
    <x v="448"/>
    <x v="2"/>
    <s v="AB-10015"/>
    <s v="Aaron Bergman"/>
    <s v="Consumer"/>
    <s v="United States"/>
    <x v="4"/>
    <s v="Washington"/>
    <n v="98103"/>
    <x v="1"/>
    <s v="FUR-CH-10004477"/>
    <x v="0"/>
    <s v="Chairs"/>
    <s v="Global Push Button Manager's Chair, Indigo"/>
    <n v="48.712000000000003"/>
    <n v="1"/>
    <n v="0.2"/>
    <n v="5.4801000000000002"/>
  </r>
  <r>
    <n v="4963"/>
    <s v="CA-2014-156587"/>
    <d v="2014-03-07T00:00:00"/>
    <x v="448"/>
    <x v="2"/>
    <s v="AB-10015"/>
    <s v="Aaron Bergman"/>
    <s v="Consumer"/>
    <s v="United States"/>
    <x v="4"/>
    <s v="Washington"/>
    <n v="98103"/>
    <x v="1"/>
    <s v="OFF-AR-10001427"/>
    <x v="1"/>
    <s v="Art"/>
    <s v="Newell 330"/>
    <n v="17.940000000000001"/>
    <n v="3"/>
    <n v="0"/>
    <n v="4.6643999999999997"/>
  </r>
  <r>
    <n v="4964"/>
    <s v="CA-2014-156587"/>
    <d v="2014-03-07T00:00:00"/>
    <x v="448"/>
    <x v="2"/>
    <s v="AB-10015"/>
    <s v="Aaron Bergman"/>
    <s v="Consumer"/>
    <s v="United States"/>
    <x v="4"/>
    <s v="Washington"/>
    <n v="98103"/>
    <x v="1"/>
    <s v="OFF-ST-10002344"/>
    <x v="1"/>
    <s v="Storage"/>
    <s v="Carina 42&quot;Hx23 3/4&quot;W Media Storage Unit"/>
    <n v="242.94"/>
    <n v="3"/>
    <n v="0"/>
    <n v="4.85880000000002"/>
  </r>
  <r>
    <n v="4965"/>
    <s v="CA-2016-141180"/>
    <d v="2016-05-15T00:00:00"/>
    <x v="1088"/>
    <x v="0"/>
    <s v="DP-13000"/>
    <s v="Darren Powers"/>
    <s v="Consumer"/>
    <s v="United States"/>
    <x v="2"/>
    <s v="Florida"/>
    <n v="33311"/>
    <x v="0"/>
    <s v="OFF-BI-10000301"/>
    <x v="1"/>
    <s v="Binders"/>
    <s v="GBC Instant Report Kit"/>
    <n v="7.7640000000000002"/>
    <n v="4"/>
    <n v="0.7"/>
    <n v="-5.1760000000000002"/>
  </r>
  <r>
    <n v="4966"/>
    <s v="CA-2015-109708"/>
    <d v="2015-05-25T00:00:00"/>
    <x v="311"/>
    <x v="0"/>
    <s v="CY-12745"/>
    <s v="Craig Yedwab"/>
    <s v="Corporate"/>
    <s v="United States"/>
    <x v="29"/>
    <s v="Tennessee"/>
    <n v="38401"/>
    <x v="0"/>
    <s v="TEC-PH-10001944"/>
    <x v="2"/>
    <s v="Phones"/>
    <s v="Wi-Ex zBoost YX540 Cellular Phone Signal Booster"/>
    <n v="467.04"/>
    <n v="4"/>
    <n v="0.2"/>
    <n v="58.379999999999903"/>
  </r>
  <r>
    <n v="4967"/>
    <s v="CA-2015-122406"/>
    <d v="2015-08-02T00:00:00"/>
    <x v="1103"/>
    <x v="0"/>
    <s v="BE-11455"/>
    <s v="Brad Eason"/>
    <s v="Home Office"/>
    <s v="United States"/>
    <x v="205"/>
    <s v="Rhode Island"/>
    <n v="2908"/>
    <x v="3"/>
    <s v="TEC-PH-10001527"/>
    <x v="2"/>
    <s v="Phones"/>
    <s v="Plantronics MX500i Earset"/>
    <n v="128.85"/>
    <n v="3"/>
    <n v="0"/>
    <n v="3.8654999999999999"/>
  </r>
  <r>
    <n v="4968"/>
    <s v="CA-2015-122406"/>
    <d v="2015-08-02T00:00:00"/>
    <x v="1103"/>
    <x v="0"/>
    <s v="BE-11455"/>
    <s v="Brad Eason"/>
    <s v="Home Office"/>
    <s v="United States"/>
    <x v="205"/>
    <s v="Rhode Island"/>
    <n v="2908"/>
    <x v="3"/>
    <s v="OFF-PA-10001307"/>
    <x v="1"/>
    <s v="Paper"/>
    <s v="Important Message Pads, 50 4-1/4 x 5-1/2 Forms per Pad"/>
    <n v="8.4"/>
    <n v="2"/>
    <n v="0"/>
    <n v="4.1159999999999997"/>
  </r>
  <r>
    <n v="4969"/>
    <s v="CA-2015-122406"/>
    <d v="2015-08-02T00:00:00"/>
    <x v="1103"/>
    <x v="0"/>
    <s v="BE-11455"/>
    <s v="Brad Eason"/>
    <s v="Home Office"/>
    <s v="United States"/>
    <x v="205"/>
    <s v="Rhode Island"/>
    <n v="2908"/>
    <x v="3"/>
    <s v="TEC-AC-10004571"/>
    <x v="2"/>
    <s v="Accessories"/>
    <s v="Logitech G700s Rechargeable Gaming Mouse"/>
    <n v="199.98"/>
    <n v="2"/>
    <n v="0"/>
    <n v="83.991600000000005"/>
  </r>
  <r>
    <n v="4970"/>
    <s v="CA-2015-122406"/>
    <d v="2015-08-02T00:00:00"/>
    <x v="1103"/>
    <x v="0"/>
    <s v="BE-11455"/>
    <s v="Brad Eason"/>
    <s v="Home Office"/>
    <s v="United States"/>
    <x v="205"/>
    <s v="Rhode Island"/>
    <n v="2908"/>
    <x v="3"/>
    <s v="FUR-CH-10001973"/>
    <x v="0"/>
    <s v="Chairs"/>
    <s v="Office Star Flex Back Scooter Chair with White Frame"/>
    <n v="110.98"/>
    <n v="1"/>
    <n v="0"/>
    <n v="15.5372"/>
  </r>
  <r>
    <n v="4971"/>
    <s v="US-2016-153815"/>
    <d v="2016-11-06T00:00:00"/>
    <x v="333"/>
    <x v="2"/>
    <s v="KL-16555"/>
    <s v="Kelly Lampkin"/>
    <s v="Corporate"/>
    <s v="United States"/>
    <x v="108"/>
    <s v="Florida"/>
    <n v="32216"/>
    <x v="0"/>
    <s v="FUR-CH-10000513"/>
    <x v="0"/>
    <s v="Chairs"/>
    <s v="High-Back Leather Manager's Chair"/>
    <n v="207.98400000000001"/>
    <n v="2"/>
    <n v="0.2"/>
    <n v="-28.597799999999999"/>
  </r>
  <r>
    <n v="4972"/>
    <s v="US-2016-153815"/>
    <d v="2016-11-06T00:00:00"/>
    <x v="333"/>
    <x v="2"/>
    <s v="KL-16555"/>
    <s v="Kelly Lampkin"/>
    <s v="Corporate"/>
    <s v="United States"/>
    <x v="108"/>
    <s v="Florida"/>
    <n v="32216"/>
    <x v="0"/>
    <s v="OFF-PA-10002421"/>
    <x v="1"/>
    <s v="Paper"/>
    <s v="Embossed Ink Jet Note Cards"/>
    <n v="36.112000000000002"/>
    <n v="2"/>
    <n v="0.2"/>
    <n v="12.639200000000001"/>
  </r>
  <r>
    <n v="4973"/>
    <s v="US-2016-153815"/>
    <d v="2016-11-06T00:00:00"/>
    <x v="333"/>
    <x v="2"/>
    <s v="KL-16555"/>
    <s v="Kelly Lampkin"/>
    <s v="Corporate"/>
    <s v="United States"/>
    <x v="108"/>
    <s v="Florida"/>
    <n v="32216"/>
    <x v="0"/>
    <s v="FUR-FU-10004090"/>
    <x v="0"/>
    <s v="Furnishings"/>
    <s v="Executive Impressions 14&quot; Contract Wall Clock"/>
    <n v="35.567999999999998"/>
    <n v="2"/>
    <n v="0.2"/>
    <n v="5.7797999999999998"/>
  </r>
  <r>
    <n v="4974"/>
    <s v="US-2016-153815"/>
    <d v="2016-11-06T00:00:00"/>
    <x v="333"/>
    <x v="2"/>
    <s v="KL-16555"/>
    <s v="Kelly Lampkin"/>
    <s v="Corporate"/>
    <s v="United States"/>
    <x v="108"/>
    <s v="Florida"/>
    <n v="32216"/>
    <x v="0"/>
    <s v="OFF-PA-10004071"/>
    <x v="1"/>
    <s v="Paper"/>
    <s v="Eaton Premium Continuous-Feed Paper, 25% Cotton, Letter Size, White, 1000 Shts/Box"/>
    <n v="88.768000000000001"/>
    <n v="2"/>
    <n v="0.2"/>
    <n v="31.0688"/>
  </r>
  <r>
    <n v="4975"/>
    <s v="CA-2016-164896"/>
    <d v="2016-11-07T00:00:00"/>
    <x v="357"/>
    <x v="1"/>
    <s v="PS-19045"/>
    <s v="Penelope Sewall"/>
    <s v="Home Office"/>
    <s v="United States"/>
    <x v="147"/>
    <s v="California"/>
    <n v="92054"/>
    <x v="1"/>
    <s v="OFF-PA-10002246"/>
    <x v="1"/>
    <s v="Paper"/>
    <s v="Wirebound Four 2-3/4 x 5 Forms per Page, 400 Sets per Book"/>
    <n v="12.9"/>
    <n v="2"/>
    <n v="0"/>
    <n v="6.3209999999999997"/>
  </r>
  <r>
    <n v="4976"/>
    <s v="CA-2015-142202"/>
    <d v="2015-09-18T00:00:00"/>
    <x v="832"/>
    <x v="0"/>
    <s v="JR-16210"/>
    <s v="Justin Ritter"/>
    <s v="Corporate"/>
    <s v="United States"/>
    <x v="108"/>
    <s v="Florida"/>
    <n v="32216"/>
    <x v="0"/>
    <s v="TEC-AC-10003198"/>
    <x v="2"/>
    <s v="Accessories"/>
    <s v="Enermax Acrylux Wireless Keyboard"/>
    <n v="717.12"/>
    <n v="9"/>
    <n v="0.2"/>
    <n v="152.38800000000001"/>
  </r>
  <r>
    <n v="4977"/>
    <s v="CA-2015-165050"/>
    <d v="2015-12-07T00:00:00"/>
    <x v="234"/>
    <x v="2"/>
    <s v="AH-10210"/>
    <s v="Alan Hwang"/>
    <s v="Consumer"/>
    <s v="United States"/>
    <x v="20"/>
    <s v="New York"/>
    <n v="10024"/>
    <x v="3"/>
    <s v="OFF-BI-10001031"/>
    <x v="1"/>
    <s v="Binders"/>
    <s v="Pressboard Data Binders by Wilson Jones"/>
    <n v="21.36"/>
    <n v="5"/>
    <n v="0.2"/>
    <n v="7.2089999999999996"/>
  </r>
  <r>
    <n v="4978"/>
    <s v="CA-2015-165050"/>
    <d v="2015-12-07T00:00:00"/>
    <x v="234"/>
    <x v="2"/>
    <s v="AH-10210"/>
    <s v="Alan Hwang"/>
    <s v="Consumer"/>
    <s v="United States"/>
    <x v="20"/>
    <s v="New York"/>
    <n v="10024"/>
    <x v="3"/>
    <s v="OFF-BI-10003727"/>
    <x v="1"/>
    <s v="Binders"/>
    <s v="Avery Durable Slant Ring Binders With Label Holder"/>
    <n v="6.6879999999999997"/>
    <n v="2"/>
    <n v="0.2"/>
    <n v="2.3408000000000002"/>
  </r>
  <r>
    <n v="4979"/>
    <s v="CA-2015-165050"/>
    <d v="2015-12-07T00:00:00"/>
    <x v="234"/>
    <x v="2"/>
    <s v="AH-10210"/>
    <s v="Alan Hwang"/>
    <s v="Consumer"/>
    <s v="United States"/>
    <x v="20"/>
    <s v="New York"/>
    <n v="10024"/>
    <x v="3"/>
    <s v="TEC-PH-10001336"/>
    <x v="2"/>
    <s v="Phones"/>
    <s v="Digium D40 VoIP phone"/>
    <n v="773.94"/>
    <n v="6"/>
    <n v="0"/>
    <n v="224.4426"/>
  </r>
  <r>
    <n v="4980"/>
    <s v="US-2016-131114"/>
    <d v="2016-12-09T00:00:00"/>
    <x v="10"/>
    <x v="0"/>
    <s v="RW-19630"/>
    <s v="Rob Williams"/>
    <s v="Corporate"/>
    <s v="United States"/>
    <x v="22"/>
    <s v="Illinois"/>
    <n v="60610"/>
    <x v="2"/>
    <s v="OFF-SU-10001664"/>
    <x v="1"/>
    <s v="Supplies"/>
    <s v="Acme Office Executive Series Stainless Steel Trimmers"/>
    <n v="20.568000000000001"/>
    <n v="3"/>
    <n v="0.2"/>
    <n v="1.5426"/>
  </r>
  <r>
    <n v="4981"/>
    <s v="US-2016-131114"/>
    <d v="2016-12-09T00:00:00"/>
    <x v="10"/>
    <x v="0"/>
    <s v="RW-19630"/>
    <s v="Rob Williams"/>
    <s v="Corporate"/>
    <s v="United States"/>
    <x v="22"/>
    <s v="Illinois"/>
    <n v="60610"/>
    <x v="2"/>
    <s v="OFF-AP-10003971"/>
    <x v="1"/>
    <s v="Appliances"/>
    <s v="Belkin 6 Outlet Metallic Surge Strip"/>
    <n v="4.3559999999999999"/>
    <n v="2"/>
    <n v="0.8"/>
    <n v="-11.761200000000001"/>
  </r>
  <r>
    <n v="4982"/>
    <s v="US-2016-131114"/>
    <d v="2016-12-09T00:00:00"/>
    <x v="10"/>
    <x v="0"/>
    <s v="RW-19630"/>
    <s v="Rob Williams"/>
    <s v="Corporate"/>
    <s v="United States"/>
    <x v="22"/>
    <s v="Illinois"/>
    <n v="60610"/>
    <x v="2"/>
    <s v="TEC-AC-10000199"/>
    <x v="2"/>
    <s v="Accessories"/>
    <s v="Kingston Digital DataTraveler 8GB USB 2.0"/>
    <n v="19.04"/>
    <n v="4"/>
    <n v="0.2"/>
    <n v="-1.4279999999999999"/>
  </r>
  <r>
    <n v="4983"/>
    <s v="CA-2014-160066"/>
    <d v="2014-11-16T00:00:00"/>
    <x v="794"/>
    <x v="1"/>
    <s v="AH-10075"/>
    <s v="Adam Hart"/>
    <s v="Corporate"/>
    <s v="United States"/>
    <x v="101"/>
    <s v="California"/>
    <n v="92646"/>
    <x v="1"/>
    <s v="OFF-LA-10001045"/>
    <x v="1"/>
    <s v="Labels"/>
    <s v="Permanent Self-Adhesive File Folder Labels for Typewriters by Universal"/>
    <n v="5.22"/>
    <n v="2"/>
    <n v="0"/>
    <n v="2.4011999999999998"/>
  </r>
  <r>
    <n v="4984"/>
    <s v="CA-2016-109925"/>
    <d v="2016-11-06T00:00:00"/>
    <x v="54"/>
    <x v="0"/>
    <s v="IM-15070"/>
    <s v="Irene Maddox"/>
    <s v="Consumer"/>
    <s v="United States"/>
    <x v="70"/>
    <s v="California"/>
    <n v="92105"/>
    <x v="1"/>
    <s v="OFF-ST-10003442"/>
    <x v="1"/>
    <s v="Storage"/>
    <s v="Eldon Portable Mobile Manager"/>
    <n v="84.84"/>
    <n v="3"/>
    <n v="0"/>
    <n v="22.9068"/>
  </r>
  <r>
    <n v="4985"/>
    <s v="CA-2015-160696"/>
    <d v="2015-09-06T00:00:00"/>
    <x v="1104"/>
    <x v="1"/>
    <s v="CK-12760"/>
    <s v="Cyma Kinney"/>
    <s v="Corporate"/>
    <s v="United States"/>
    <x v="316"/>
    <s v="Tennessee"/>
    <n v="37211"/>
    <x v="0"/>
    <s v="OFF-FA-10003059"/>
    <x v="1"/>
    <s v="Fasteners"/>
    <s v="Assorted Color Push Pins"/>
    <n v="7.24"/>
    <n v="5"/>
    <n v="0.2"/>
    <n v="1.1765000000000001"/>
  </r>
  <r>
    <n v="4986"/>
    <s v="CA-2014-125171"/>
    <d v="2014-09-03T00:00:00"/>
    <x v="1099"/>
    <x v="3"/>
    <s v="AG-10390"/>
    <s v="Allen Goldenen"/>
    <s v="Consumer"/>
    <s v="United States"/>
    <x v="20"/>
    <s v="New York"/>
    <n v="10009"/>
    <x v="3"/>
    <s v="OFF-LA-10001175"/>
    <x v="1"/>
    <s v="Labels"/>
    <s v="Avery 514"/>
    <n v="14.4"/>
    <n v="5"/>
    <n v="0"/>
    <n v="7.056"/>
  </r>
  <r>
    <n v="4987"/>
    <s v="CA-2016-149279"/>
    <d v="2016-04-24T00:00:00"/>
    <x v="145"/>
    <x v="1"/>
    <s v="CL-12700"/>
    <s v="Craig Leslie"/>
    <s v="Home Office"/>
    <s v="United States"/>
    <x v="77"/>
    <s v="Colorado"/>
    <n v="80906"/>
    <x v="1"/>
    <s v="OFF-PA-10003441"/>
    <x v="1"/>
    <s v="Paper"/>
    <s v="Xerox 226"/>
    <n v="15.552"/>
    <n v="3"/>
    <n v="0.2"/>
    <n v="5.4432"/>
  </r>
  <r>
    <n v="4988"/>
    <s v="CA-2016-149279"/>
    <d v="2016-04-24T00:00:00"/>
    <x v="145"/>
    <x v="1"/>
    <s v="CL-12700"/>
    <s v="Craig Leslie"/>
    <s v="Home Office"/>
    <s v="United States"/>
    <x v="77"/>
    <s v="Colorado"/>
    <n v="80906"/>
    <x v="1"/>
    <s v="FUR-CH-10004287"/>
    <x v="0"/>
    <s v="Chairs"/>
    <s v="SAFCO Arco Folding Chair"/>
    <n v="1325.76"/>
    <n v="6"/>
    <n v="0.2"/>
    <n v="149.148"/>
  </r>
  <r>
    <n v="4989"/>
    <s v="CA-2016-149279"/>
    <d v="2016-04-24T00:00:00"/>
    <x v="145"/>
    <x v="1"/>
    <s v="CL-12700"/>
    <s v="Craig Leslie"/>
    <s v="Home Office"/>
    <s v="United States"/>
    <x v="77"/>
    <s v="Colorado"/>
    <n v="80906"/>
    <x v="1"/>
    <s v="OFF-BI-10004040"/>
    <x v="1"/>
    <s v="Binders"/>
    <s v="Wilson Jones Impact Binders"/>
    <n v="3.1080000000000001"/>
    <n v="2"/>
    <n v="0.7"/>
    <n v="-2.1756000000000002"/>
  </r>
  <r>
    <n v="4990"/>
    <s v="CA-2017-107321"/>
    <d v="2017-08-31T00:00:00"/>
    <x v="842"/>
    <x v="1"/>
    <s v="AW-10930"/>
    <s v="Arthur Wiediger"/>
    <s v="Home Office"/>
    <s v="United States"/>
    <x v="8"/>
    <s v="California"/>
    <n v="94110"/>
    <x v="1"/>
    <s v="OFF-BI-10004022"/>
    <x v="1"/>
    <s v="Binders"/>
    <s v="Acco Suede Grain Vinyl Round Ring Binder"/>
    <n v="6.6719999999999997"/>
    <n v="3"/>
    <n v="0.2"/>
    <n v="2.1684000000000001"/>
  </r>
  <r>
    <n v="4991"/>
    <s v="CA-2017-107321"/>
    <d v="2017-08-31T00:00:00"/>
    <x v="842"/>
    <x v="1"/>
    <s v="AW-10930"/>
    <s v="Arthur Wiediger"/>
    <s v="Home Office"/>
    <s v="United States"/>
    <x v="8"/>
    <s v="California"/>
    <n v="94110"/>
    <x v="1"/>
    <s v="TEC-PH-10002200"/>
    <x v="2"/>
    <s v="Phones"/>
    <s v="Aastra 6757i CT Wireless VoIP phone"/>
    <n v="689.40800000000002"/>
    <n v="4"/>
    <n v="0.2"/>
    <n v="77.558400000000006"/>
  </r>
  <r>
    <n v="4992"/>
    <s v="US-2017-122714"/>
    <d v="2017-12-07T00:00:00"/>
    <x v="114"/>
    <x v="1"/>
    <s v="HG-14965"/>
    <s v="Henry Goldwyn"/>
    <s v="Corporate"/>
    <s v="United States"/>
    <x v="22"/>
    <s v="Illinois"/>
    <n v="60653"/>
    <x v="2"/>
    <s v="OFF-BI-10001120"/>
    <x v="1"/>
    <s v="Binders"/>
    <s v="Ibico EPK-21 Electric Binding System"/>
    <n v="1889.99"/>
    <n v="5"/>
    <n v="0.8"/>
    <n v="-2929.4845"/>
  </r>
  <r>
    <n v="4993"/>
    <s v="CA-2015-153038"/>
    <d v="2015-12-18T00:00:00"/>
    <x v="603"/>
    <x v="1"/>
    <s v="RB-19645"/>
    <s v="Robert Barroso"/>
    <s v="Corporate"/>
    <s v="United States"/>
    <x v="26"/>
    <s v="Tennessee"/>
    <n v="38109"/>
    <x v="0"/>
    <s v="OFF-EN-10000461"/>
    <x v="1"/>
    <s v="Envelopes"/>
    <s v="#10- 4 1/8&quot; x 9 1/2&quot; Recycled Envelopes"/>
    <n v="55.936"/>
    <n v="8"/>
    <n v="0.2"/>
    <n v="18.878399999999999"/>
  </r>
  <r>
    <n v="4994"/>
    <s v="CA-2015-153038"/>
    <d v="2015-12-18T00:00:00"/>
    <x v="603"/>
    <x v="1"/>
    <s v="RB-19645"/>
    <s v="Robert Barroso"/>
    <s v="Corporate"/>
    <s v="United States"/>
    <x v="26"/>
    <s v="Tennessee"/>
    <n v="38109"/>
    <x v="0"/>
    <s v="OFF-LA-10004008"/>
    <x v="1"/>
    <s v="Labels"/>
    <s v="Avery 507"/>
    <n v="18.431999999999999"/>
    <n v="8"/>
    <n v="0.2"/>
    <n v="5.9904000000000002"/>
  </r>
  <r>
    <n v="4995"/>
    <s v="CA-2015-153038"/>
    <d v="2015-12-18T00:00:00"/>
    <x v="603"/>
    <x v="1"/>
    <s v="RB-19645"/>
    <s v="Robert Barroso"/>
    <s v="Corporate"/>
    <s v="United States"/>
    <x v="26"/>
    <s v="Tennessee"/>
    <n v="38109"/>
    <x v="0"/>
    <s v="FUR-FU-10000221"/>
    <x v="0"/>
    <s v="Furnishings"/>
    <s v="Master Caster Door Stop, Brown"/>
    <n v="20.32"/>
    <n v="5"/>
    <n v="0.2"/>
    <n v="3.556"/>
  </r>
  <r>
    <n v="4996"/>
    <s v="CA-2014-132227"/>
    <d v="2014-11-04T00:00:00"/>
    <x v="1105"/>
    <x v="1"/>
    <s v="SZ-20035"/>
    <s v="Sam Zeldin"/>
    <s v="Home Office"/>
    <s v="United States"/>
    <x v="20"/>
    <s v="New York"/>
    <n v="10011"/>
    <x v="3"/>
    <s v="OFF-BI-10000962"/>
    <x v="1"/>
    <s v="Binders"/>
    <s v="Acco Flexible ACCOHIDE Square Ring Data Binder, Dark Blue, 11 1/2&quot; X 14&quot; 7/8&quot;"/>
    <n v="52.064"/>
    <n v="4"/>
    <n v="0.2"/>
    <n v="18.873200000000001"/>
  </r>
  <r>
    <n v="4997"/>
    <s v="CA-2017-155824"/>
    <d v="2017-03-10T00:00:00"/>
    <x v="1097"/>
    <x v="1"/>
    <s v="KS-16300"/>
    <s v="Karen Seio"/>
    <s v="Corporate"/>
    <s v="United States"/>
    <x v="253"/>
    <s v="North Carolina"/>
    <n v="27604"/>
    <x v="0"/>
    <s v="OFF-AP-10000390"/>
    <x v="1"/>
    <s v="Appliances"/>
    <s v="Euro Pro Shark Stick Mini Vacuum"/>
    <n v="48.783999999999999"/>
    <n v="1"/>
    <n v="0.2"/>
    <n v="3.6587999999999998"/>
  </r>
  <r>
    <n v="4998"/>
    <s v="CA-2017-155824"/>
    <d v="2017-03-10T00:00:00"/>
    <x v="1097"/>
    <x v="1"/>
    <s v="KS-16300"/>
    <s v="Karen Seio"/>
    <s v="Corporate"/>
    <s v="United States"/>
    <x v="253"/>
    <s v="North Carolina"/>
    <n v="27604"/>
    <x v="0"/>
    <s v="OFF-BI-10000014"/>
    <x v="1"/>
    <s v="Binders"/>
    <s v="Heavy-Duty E-Z-D Binders"/>
    <n v="13.092000000000001"/>
    <n v="4"/>
    <n v="0.7"/>
    <n v="-10.0372"/>
  </r>
  <r>
    <n v="4999"/>
    <s v="CA-2016-129238"/>
    <d v="2016-01-31T00:00:00"/>
    <x v="1106"/>
    <x v="1"/>
    <s v="SC-20050"/>
    <s v="Sample Company A"/>
    <s v="Home Office"/>
    <s v="United States"/>
    <x v="1"/>
    <s v="California"/>
    <n v="90045"/>
    <x v="1"/>
    <s v="TEC-PH-10004120"/>
    <x v="2"/>
    <s v="Phones"/>
    <s v="AT&amp;T 1080 Phone"/>
    <n v="109.592"/>
    <n v="1"/>
    <n v="0.2"/>
    <n v="8.2194000000000003"/>
  </r>
  <r>
    <n v="5000"/>
    <s v="CA-2016-129238"/>
    <d v="2016-01-31T00:00:00"/>
    <x v="1106"/>
    <x v="1"/>
    <s v="SC-20050"/>
    <s v="Sample Company A"/>
    <s v="Home Office"/>
    <s v="United States"/>
    <x v="1"/>
    <s v="California"/>
    <n v="90045"/>
    <x v="1"/>
    <s v="OFF-PA-10002764"/>
    <x v="1"/>
    <s v="Paper"/>
    <s v="Easy-staple paper"/>
    <n v="56.7"/>
    <n v="5"/>
    <n v="0"/>
    <n v="27.783000000000001"/>
  </r>
  <r>
    <n v="5001"/>
    <s v="CA-2017-159688"/>
    <d v="2017-05-07T00:00:00"/>
    <x v="582"/>
    <x v="1"/>
    <s v="AB-10060"/>
    <s v="Adam Bellavance"/>
    <s v="Home Office"/>
    <s v="United States"/>
    <x v="1"/>
    <s v="California"/>
    <n v="90004"/>
    <x v="1"/>
    <s v="TEC-AC-10000736"/>
    <x v="2"/>
    <s v="Accessories"/>
    <s v="Logitech G600 MMO Gaming Mouse"/>
    <n v="79.989999999999995"/>
    <n v="1"/>
    <n v="0"/>
    <n v="28.796399999999998"/>
  </r>
  <r>
    <n v="5002"/>
    <s v="CA-2016-136126"/>
    <d v="2016-05-24T00:00:00"/>
    <x v="308"/>
    <x v="3"/>
    <s v="EH-14125"/>
    <s v="Eugene Hildebrand"/>
    <s v="Home Office"/>
    <s v="United States"/>
    <x v="311"/>
    <s v="Virginia"/>
    <n v="23602"/>
    <x v="0"/>
    <s v="OFF-SU-10000898"/>
    <x v="1"/>
    <s v="Supplies"/>
    <s v="Acme Hot Forged Carbon Steel Scissors with Nickel-Plated Handles, 3 7/8&quot; Cut, 8&quot;L"/>
    <n v="69.5"/>
    <n v="5"/>
    <n v="0"/>
    <n v="20.155000000000001"/>
  </r>
  <r>
    <n v="5003"/>
    <s v="CA-2016-136126"/>
    <d v="2016-05-24T00:00:00"/>
    <x v="308"/>
    <x v="3"/>
    <s v="EH-14125"/>
    <s v="Eugene Hildebrand"/>
    <s v="Home Office"/>
    <s v="United States"/>
    <x v="311"/>
    <s v="Virginia"/>
    <n v="23602"/>
    <x v="0"/>
    <s v="OFF-PA-10004327"/>
    <x v="1"/>
    <s v="Paper"/>
    <s v="Xerox 1911"/>
    <n v="191.6"/>
    <n v="4"/>
    <n v="0"/>
    <n v="91.968000000000004"/>
  </r>
  <r>
    <n v="5004"/>
    <s v="CA-2016-155033"/>
    <d v="2016-10-07T00:00:00"/>
    <x v="1107"/>
    <x v="1"/>
    <s v="CC-12475"/>
    <s v="Cindy Chapman"/>
    <s v="Consumer"/>
    <s v="United States"/>
    <x v="1"/>
    <s v="California"/>
    <n v="90032"/>
    <x v="1"/>
    <s v="OFF-PA-10000143"/>
    <x v="1"/>
    <s v="Paper"/>
    <s v="Astroparche Fine Business Paper"/>
    <n v="10.56"/>
    <n v="2"/>
    <n v="0"/>
    <n v="5.0688000000000004"/>
  </r>
  <r>
    <n v="5005"/>
    <s v="CA-2014-156006"/>
    <d v="2014-04-30T00:00:00"/>
    <x v="1108"/>
    <x v="0"/>
    <s v="TM-21010"/>
    <s v="Tamara Manning"/>
    <s v="Consumer"/>
    <s v="United States"/>
    <x v="25"/>
    <s v="Mississippi"/>
    <n v="39212"/>
    <x v="0"/>
    <s v="TEC-AC-10002550"/>
    <x v="2"/>
    <s v="Accessories"/>
    <s v="Maxell 4.7GB DVD-RW 3/Pack"/>
    <n v="47.79"/>
    <n v="3"/>
    <n v="0"/>
    <n v="16.2486"/>
  </r>
  <r>
    <n v="5006"/>
    <s v="CA-2015-158659"/>
    <d v="2015-11-10T00:00:00"/>
    <x v="665"/>
    <x v="0"/>
    <s v="SC-20695"/>
    <s v="Steve Chapman"/>
    <s v="Corporate"/>
    <s v="United States"/>
    <x v="102"/>
    <s v="Indiana"/>
    <n v="47374"/>
    <x v="2"/>
    <s v="OFF-ST-10003306"/>
    <x v="1"/>
    <s v="Storage"/>
    <s v="Letter Size Cart"/>
    <n v="714.3"/>
    <n v="5"/>
    <n v="0"/>
    <n v="207.14699999999999"/>
  </r>
  <r>
    <n v="5007"/>
    <s v="CA-2015-169796"/>
    <d v="2015-11-09T00:00:00"/>
    <x v="665"/>
    <x v="1"/>
    <s v="Dp-13240"/>
    <s v="Dean percer"/>
    <s v="Home Office"/>
    <s v="United States"/>
    <x v="20"/>
    <s v="New York"/>
    <n v="10035"/>
    <x v="3"/>
    <s v="TEC-MA-10000045"/>
    <x v="2"/>
    <s v="Machines"/>
    <s v="Zebra ZM400 Thermal Label Printer"/>
    <n v="2321.9"/>
    <n v="2"/>
    <n v="0"/>
    <n v="1114.5119999999999"/>
  </r>
  <r>
    <n v="5008"/>
    <s v="CA-2015-169796"/>
    <d v="2015-11-09T00:00:00"/>
    <x v="665"/>
    <x v="1"/>
    <s v="Dp-13240"/>
    <s v="Dean percer"/>
    <s v="Home Office"/>
    <s v="United States"/>
    <x v="20"/>
    <s v="New York"/>
    <n v="10035"/>
    <x v="3"/>
    <s v="OFF-ST-10001505"/>
    <x v="1"/>
    <s v="Storage"/>
    <s v="Perma STOR-ALL Hanging File Box, 13 1/8&quot;W x 12 1/4&quot;D x 10 1/2&quot;H"/>
    <n v="17.940000000000001"/>
    <n v="3"/>
    <n v="0"/>
    <n v="3.0497999999999998"/>
  </r>
  <r>
    <n v="5009"/>
    <s v="CA-2015-102876"/>
    <d v="2015-09-07T00:00:00"/>
    <x v="240"/>
    <x v="1"/>
    <s v="LR-17035"/>
    <s v="Lisa Ryan"/>
    <s v="Corporate"/>
    <s v="United States"/>
    <x v="10"/>
    <s v="Pennsylvania"/>
    <n v="19134"/>
    <x v="3"/>
    <s v="OFF-BI-10004781"/>
    <x v="1"/>
    <s v="Binders"/>
    <s v="GBC Wire Binding Strips"/>
    <n v="9.5220000000000002"/>
    <n v="1"/>
    <n v="0.7"/>
    <n v="-6.9828000000000001"/>
  </r>
  <r>
    <n v="5010"/>
    <s v="CA-2015-102876"/>
    <d v="2015-09-07T00:00:00"/>
    <x v="240"/>
    <x v="1"/>
    <s v="LR-17035"/>
    <s v="Lisa Ryan"/>
    <s v="Corporate"/>
    <s v="United States"/>
    <x v="10"/>
    <s v="Pennsylvania"/>
    <n v="19134"/>
    <x v="3"/>
    <s v="TEC-PH-10002680"/>
    <x v="2"/>
    <s v="Phones"/>
    <s v="Samsung Galaxy Note 3"/>
    <n v="791.96400000000006"/>
    <n v="6"/>
    <n v="0.4"/>
    <n v="-131.994"/>
  </r>
  <r>
    <n v="5011"/>
    <s v="CA-2015-102876"/>
    <d v="2015-09-07T00:00:00"/>
    <x v="240"/>
    <x v="1"/>
    <s v="LR-17035"/>
    <s v="Lisa Ryan"/>
    <s v="Corporate"/>
    <s v="United States"/>
    <x v="10"/>
    <s v="Pennsylvania"/>
    <n v="19134"/>
    <x v="3"/>
    <s v="OFF-BI-10000848"/>
    <x v="1"/>
    <s v="Binders"/>
    <s v="Angle-D Ring Binders"/>
    <n v="4.923"/>
    <n v="3"/>
    <n v="0.7"/>
    <n v="-3.9384000000000001"/>
  </r>
  <r>
    <n v="5012"/>
    <s v="US-2017-139647"/>
    <d v="2017-05-11T00:00:00"/>
    <x v="1109"/>
    <x v="2"/>
    <s v="TS-21370"/>
    <s v="Todd Sumrall"/>
    <s v="Corporate"/>
    <s v="United States"/>
    <x v="42"/>
    <s v="Arizona"/>
    <n v="85023"/>
    <x v="1"/>
    <s v="FUR-BO-10004467"/>
    <x v="0"/>
    <s v="Bookcases"/>
    <s v="Bestar Classic Bookcase"/>
    <n v="209.97900000000001"/>
    <n v="7"/>
    <n v="0.7"/>
    <n v="-356.96429999999998"/>
  </r>
  <r>
    <n v="5013"/>
    <s v="US-2017-160465"/>
    <d v="2017-07-21T00:00:00"/>
    <x v="239"/>
    <x v="1"/>
    <s v="SW-20350"/>
    <s v="Sean Wendt"/>
    <s v="Home Office"/>
    <s v="United States"/>
    <x v="138"/>
    <s v="Ohio"/>
    <n v="44105"/>
    <x v="3"/>
    <s v="OFF-BI-10001670"/>
    <x v="1"/>
    <s v="Binders"/>
    <s v="Vinyl Sectional Post Binders"/>
    <n v="33.93"/>
    <n v="3"/>
    <n v="0.7"/>
    <n v="-22.62"/>
  </r>
  <r>
    <n v="5014"/>
    <s v="US-2017-160465"/>
    <d v="2017-07-21T00:00:00"/>
    <x v="239"/>
    <x v="1"/>
    <s v="SW-20350"/>
    <s v="Sean Wendt"/>
    <s v="Home Office"/>
    <s v="United States"/>
    <x v="138"/>
    <s v="Ohio"/>
    <n v="44105"/>
    <x v="3"/>
    <s v="OFF-ST-10000136"/>
    <x v="1"/>
    <s v="Storage"/>
    <s v="Letter Size File"/>
    <n v="222.32"/>
    <n v="7"/>
    <n v="0.2"/>
    <n v="25.010999999999999"/>
  </r>
  <r>
    <n v="5015"/>
    <s v="US-2017-160465"/>
    <d v="2017-07-21T00:00:00"/>
    <x v="239"/>
    <x v="1"/>
    <s v="SW-20350"/>
    <s v="Sean Wendt"/>
    <s v="Home Office"/>
    <s v="United States"/>
    <x v="138"/>
    <s v="Ohio"/>
    <n v="44105"/>
    <x v="3"/>
    <s v="TEC-PH-10004522"/>
    <x v="2"/>
    <s v="Phones"/>
    <s v="Dexim XPower Skin Super-Thin Power Case for iPhone 5 - Black"/>
    <n v="210.56399999999999"/>
    <n v="6"/>
    <n v="0.4"/>
    <n v="-52.640999999999998"/>
  </r>
  <r>
    <n v="5016"/>
    <s v="CA-2014-153850"/>
    <d v="2014-11-24T00:00:00"/>
    <x v="695"/>
    <x v="1"/>
    <s v="TH-21100"/>
    <s v="Thea Hendricks"/>
    <s v="Consumer"/>
    <s v="United States"/>
    <x v="167"/>
    <s v="Ohio"/>
    <n v="43615"/>
    <x v="3"/>
    <s v="FUR-FU-10002960"/>
    <x v="0"/>
    <s v="Furnishings"/>
    <s v="Eldon 200 Class Desk Accessories, Burgundy"/>
    <n v="35.167999999999999"/>
    <n v="7"/>
    <n v="0.2"/>
    <n v="9.6712000000000007"/>
  </r>
  <r>
    <n v="5017"/>
    <s v="CA-2014-153850"/>
    <d v="2014-11-24T00:00:00"/>
    <x v="695"/>
    <x v="1"/>
    <s v="TH-21100"/>
    <s v="Thea Hendricks"/>
    <s v="Consumer"/>
    <s v="United States"/>
    <x v="167"/>
    <s v="Ohio"/>
    <n v="43615"/>
    <x v="3"/>
    <s v="TEC-PH-10002584"/>
    <x v="2"/>
    <s v="Phones"/>
    <s v="Samsung Galaxy S4"/>
    <n v="1502.376"/>
    <n v="4"/>
    <n v="0.4"/>
    <n v="-250.39599999999999"/>
  </r>
  <r>
    <n v="5018"/>
    <s v="CA-2014-127558"/>
    <d v="2014-11-15T00:00:00"/>
    <x v="7"/>
    <x v="2"/>
    <s v="SS-20410"/>
    <s v="Shahid Shariari"/>
    <s v="Consumer"/>
    <s v="United States"/>
    <x v="1"/>
    <s v="California"/>
    <n v="90008"/>
    <x v="1"/>
    <s v="FUR-FU-10002505"/>
    <x v="0"/>
    <s v="Furnishings"/>
    <s v="Eldon 100 Class Desk Accessories"/>
    <n v="10.11"/>
    <n v="3"/>
    <n v="0"/>
    <n v="3.2351999999999999"/>
  </r>
  <r>
    <n v="5019"/>
    <s v="CA-2014-127558"/>
    <d v="2014-11-15T00:00:00"/>
    <x v="7"/>
    <x v="2"/>
    <s v="SS-20410"/>
    <s v="Shahid Shariari"/>
    <s v="Consumer"/>
    <s v="United States"/>
    <x v="1"/>
    <s v="California"/>
    <n v="90008"/>
    <x v="1"/>
    <s v="TEC-AC-10003832"/>
    <x v="2"/>
    <s v="Accessories"/>
    <s v="Logitech P710e Mobile Speakerphone"/>
    <n v="772.47"/>
    <n v="3"/>
    <n v="0"/>
    <n v="146.76929999999999"/>
  </r>
  <r>
    <n v="5020"/>
    <s v="CA-2014-127558"/>
    <d v="2014-11-15T00:00:00"/>
    <x v="7"/>
    <x v="2"/>
    <s v="SS-20410"/>
    <s v="Shahid Shariari"/>
    <s v="Consumer"/>
    <s v="United States"/>
    <x v="1"/>
    <s v="California"/>
    <n v="90008"/>
    <x v="1"/>
    <s v="OFF-SU-10002537"/>
    <x v="1"/>
    <s v="Supplies"/>
    <s v="Acme Box Cutter Scissors"/>
    <n v="20.46"/>
    <n v="2"/>
    <n v="0"/>
    <n v="5.3196000000000003"/>
  </r>
  <r>
    <n v="5021"/>
    <s v="CA-2017-136511"/>
    <d v="2017-03-23T00:00:00"/>
    <x v="186"/>
    <x v="0"/>
    <s v="MZ-17515"/>
    <s v="Mary Zewe"/>
    <s v="Corporate"/>
    <s v="United States"/>
    <x v="20"/>
    <s v="New York"/>
    <n v="10011"/>
    <x v="3"/>
    <s v="OFF-SU-10003505"/>
    <x v="1"/>
    <s v="Supplies"/>
    <s v="Premier Electric Letter Opener"/>
    <n v="347.58"/>
    <n v="3"/>
    <n v="0"/>
    <n v="17.379000000000001"/>
  </r>
  <r>
    <n v="5022"/>
    <s v="CA-2016-133795"/>
    <d v="2016-12-18T00:00:00"/>
    <x v="746"/>
    <x v="1"/>
    <s v="JE-15475"/>
    <s v="Jeremy Ellison"/>
    <s v="Consumer"/>
    <s v="United States"/>
    <x v="70"/>
    <s v="California"/>
    <n v="92037"/>
    <x v="1"/>
    <s v="TEC-AC-10001465"/>
    <x v="2"/>
    <s v="Accessories"/>
    <s v="SanDisk Cruzer 64 GB USB Flash Drive"/>
    <n v="72.64"/>
    <n v="2"/>
    <n v="0"/>
    <n v="21.792000000000002"/>
  </r>
  <r>
    <n v="5023"/>
    <s v="CA-2016-133795"/>
    <d v="2016-12-18T00:00:00"/>
    <x v="746"/>
    <x v="1"/>
    <s v="JE-15475"/>
    <s v="Jeremy Ellison"/>
    <s v="Consumer"/>
    <s v="United States"/>
    <x v="70"/>
    <s v="California"/>
    <n v="92037"/>
    <x v="1"/>
    <s v="TEC-AC-10003832"/>
    <x v="2"/>
    <s v="Accessories"/>
    <s v="Logitech P710e Mobile Speakerphone"/>
    <n v="772.47"/>
    <n v="3"/>
    <n v="0"/>
    <n v="146.76929999999999"/>
  </r>
  <r>
    <n v="5024"/>
    <s v="CA-2016-133795"/>
    <d v="2016-12-18T00:00:00"/>
    <x v="746"/>
    <x v="1"/>
    <s v="JE-15475"/>
    <s v="Jeremy Ellison"/>
    <s v="Consumer"/>
    <s v="United States"/>
    <x v="70"/>
    <s v="California"/>
    <n v="92037"/>
    <x v="1"/>
    <s v="FUR-FU-10003731"/>
    <x v="0"/>
    <s v="Furnishings"/>
    <s v="Eldon Expressions Wood and Plastic Desk Accessories, Oak"/>
    <n v="39.92"/>
    <n v="4"/>
    <n v="0"/>
    <n v="11.1776"/>
  </r>
  <r>
    <n v="5025"/>
    <s v="US-2017-130953"/>
    <d v="2017-07-29T00:00:00"/>
    <x v="260"/>
    <x v="1"/>
    <s v="RF-19735"/>
    <s v="Roland Fjeld"/>
    <s v="Consumer"/>
    <s v="United States"/>
    <x v="268"/>
    <s v="Oklahoma"/>
    <n v="73120"/>
    <x v="2"/>
    <s v="OFF-BI-10004828"/>
    <x v="1"/>
    <s v="Binders"/>
    <s v="GBC Poly Designer Binding Covers"/>
    <n v="33.479999999999997"/>
    <n v="2"/>
    <n v="0"/>
    <n v="16.405200000000001"/>
  </r>
  <r>
    <n v="5026"/>
    <s v="US-2017-130953"/>
    <d v="2017-07-29T00:00:00"/>
    <x v="260"/>
    <x v="1"/>
    <s v="RF-19735"/>
    <s v="Roland Fjeld"/>
    <s v="Consumer"/>
    <s v="United States"/>
    <x v="268"/>
    <s v="Oklahoma"/>
    <n v="73120"/>
    <x v="2"/>
    <s v="TEC-PH-10003012"/>
    <x v="2"/>
    <s v="Phones"/>
    <s v="Nortel Meridian M3904 Professional Digital phone"/>
    <n v="461.97"/>
    <n v="3"/>
    <n v="0"/>
    <n v="133.97130000000001"/>
  </r>
  <r>
    <n v="5027"/>
    <s v="US-2017-130953"/>
    <d v="2017-07-29T00:00:00"/>
    <x v="260"/>
    <x v="1"/>
    <s v="RF-19735"/>
    <s v="Roland Fjeld"/>
    <s v="Consumer"/>
    <s v="United States"/>
    <x v="268"/>
    <s v="Oklahoma"/>
    <n v="73120"/>
    <x v="2"/>
    <s v="OFF-AP-10002311"/>
    <x v="1"/>
    <s v="Appliances"/>
    <s v="Holmes Replacement Filter for HEPA Air Cleaner, Very Large Room, HEPA Filter"/>
    <n v="137.62"/>
    <n v="2"/>
    <n v="0"/>
    <n v="60.552799999999998"/>
  </r>
  <r>
    <n v="5028"/>
    <s v="US-2017-130953"/>
    <d v="2017-07-29T00:00:00"/>
    <x v="260"/>
    <x v="1"/>
    <s v="RF-19735"/>
    <s v="Roland Fjeld"/>
    <s v="Consumer"/>
    <s v="United States"/>
    <x v="268"/>
    <s v="Oklahoma"/>
    <n v="73120"/>
    <x v="2"/>
    <s v="FUR-CH-10004626"/>
    <x v="0"/>
    <s v="Chairs"/>
    <s v="Office Star Flex Back Scooter Chair with Aluminum Finish Frame"/>
    <n v="302.67"/>
    <n v="3"/>
    <n v="0"/>
    <n v="72.640799999999999"/>
  </r>
  <r>
    <n v="5029"/>
    <s v="CA-2014-151792"/>
    <d v="2014-09-02T00:00:00"/>
    <x v="1110"/>
    <x v="0"/>
    <s v="CV-12295"/>
    <s v="Christina VanderZanden"/>
    <s v="Consumer"/>
    <s v="United States"/>
    <x v="22"/>
    <s v="Illinois"/>
    <n v="60653"/>
    <x v="2"/>
    <s v="TEC-AC-10001606"/>
    <x v="2"/>
    <s v="Accessories"/>
    <s v="Logitech Wireless Performance Mouse MX for PC and Mac"/>
    <n v="239.976"/>
    <n v="3"/>
    <n v="0.2"/>
    <n v="53.994599999999998"/>
  </r>
  <r>
    <n v="5030"/>
    <s v="CA-2017-139304"/>
    <d v="2017-01-29T00:00:00"/>
    <x v="985"/>
    <x v="1"/>
    <s v="VG-21790"/>
    <s v="Vivek Gonzalez"/>
    <s v="Consumer"/>
    <s v="United States"/>
    <x v="8"/>
    <s v="California"/>
    <n v="94109"/>
    <x v="1"/>
    <s v="OFF-AR-10001216"/>
    <x v="1"/>
    <s v="Art"/>
    <s v="Newell 339"/>
    <n v="8.34"/>
    <n v="3"/>
    <n v="0"/>
    <n v="2.1684000000000001"/>
  </r>
  <r>
    <n v="5031"/>
    <s v="CA-2017-139304"/>
    <d v="2017-01-29T00:00:00"/>
    <x v="985"/>
    <x v="1"/>
    <s v="VG-21790"/>
    <s v="Vivek Gonzalez"/>
    <s v="Consumer"/>
    <s v="United States"/>
    <x v="8"/>
    <s v="California"/>
    <n v="94109"/>
    <x v="1"/>
    <s v="OFF-SU-10001664"/>
    <x v="1"/>
    <s v="Supplies"/>
    <s v="Acme Office Executive Series Stainless Steel Trimmers"/>
    <n v="8.57"/>
    <n v="1"/>
    <n v="0"/>
    <n v="2.2282000000000002"/>
  </r>
  <r>
    <n v="5032"/>
    <s v="CA-2017-139304"/>
    <d v="2017-01-29T00:00:00"/>
    <x v="985"/>
    <x v="1"/>
    <s v="VG-21790"/>
    <s v="Vivek Gonzalez"/>
    <s v="Consumer"/>
    <s v="United States"/>
    <x v="8"/>
    <s v="California"/>
    <n v="94109"/>
    <x v="1"/>
    <s v="OFF-BI-10002498"/>
    <x v="1"/>
    <s v="Binders"/>
    <s v="Clear Mylar Reinforcing Strips"/>
    <n v="119.616"/>
    <n v="8"/>
    <n v="0.2"/>
    <n v="40.370399999999997"/>
  </r>
  <r>
    <n v="5033"/>
    <s v="CA-2016-155166"/>
    <d v="2016-12-26T00:00:00"/>
    <x v="771"/>
    <x v="1"/>
    <s v="BB-11545"/>
    <s v="Brenda Bowman"/>
    <s v="Corporate"/>
    <s v="United States"/>
    <x v="219"/>
    <s v="New Jersey"/>
    <n v="8360"/>
    <x v="3"/>
    <s v="FUR-CH-10003968"/>
    <x v="0"/>
    <s v="Chairs"/>
    <s v="Novimex Turbo Task Chair"/>
    <n v="212.94"/>
    <n v="3"/>
    <n v="0"/>
    <n v="25.552800000000001"/>
  </r>
  <r>
    <n v="5034"/>
    <s v="CA-2016-155166"/>
    <d v="2016-12-26T00:00:00"/>
    <x v="771"/>
    <x v="1"/>
    <s v="BB-11545"/>
    <s v="Brenda Bowman"/>
    <s v="Corporate"/>
    <s v="United States"/>
    <x v="219"/>
    <s v="New Jersey"/>
    <n v="8360"/>
    <x v="3"/>
    <s v="OFF-AP-10002765"/>
    <x v="1"/>
    <s v="Appliances"/>
    <s v="Fellowes Advanced Computer Series Surge Protectors"/>
    <n v="26.49"/>
    <n v="1"/>
    <n v="0"/>
    <n v="7.4172000000000002"/>
  </r>
  <r>
    <n v="5035"/>
    <s v="CA-2015-103954"/>
    <d v="2015-08-09T00:00:00"/>
    <x v="1111"/>
    <x v="0"/>
    <s v="HR-14770"/>
    <s v="Hallie Redmond"/>
    <s v="Home Office"/>
    <s v="United States"/>
    <x v="158"/>
    <s v="Wisconsin"/>
    <n v="53209"/>
    <x v="2"/>
    <s v="FUR-BO-10004690"/>
    <x v="0"/>
    <s v="Bookcases"/>
    <s v="O'Sullivan Cherrywood Estates Traditional Barrister Bookcase"/>
    <n v="687.4"/>
    <n v="5"/>
    <n v="0"/>
    <n v="48.118000000000002"/>
  </r>
  <r>
    <n v="5036"/>
    <s v="CA-2014-169803"/>
    <d v="2014-04-06T00:00:00"/>
    <x v="1021"/>
    <x v="1"/>
    <s v="SC-20260"/>
    <s v="Scott Cohen"/>
    <s v="Corporate"/>
    <s v="United States"/>
    <x v="4"/>
    <s v="Washington"/>
    <n v="98115"/>
    <x v="1"/>
    <s v="FUR-TA-10000688"/>
    <x v="0"/>
    <s v="Tables"/>
    <s v="Chromcraft Bull-Nose Wood Round Conference Table Top, Wood Base"/>
    <n v="653.54999999999995"/>
    <n v="3"/>
    <n v="0"/>
    <n v="111.1035"/>
  </r>
  <r>
    <n v="5037"/>
    <s v="CA-2014-169803"/>
    <d v="2014-04-06T00:00:00"/>
    <x v="1021"/>
    <x v="1"/>
    <s v="SC-20260"/>
    <s v="Scott Cohen"/>
    <s v="Corporate"/>
    <s v="United States"/>
    <x v="4"/>
    <s v="Washington"/>
    <n v="98115"/>
    <x v="1"/>
    <s v="TEC-AC-10003441"/>
    <x v="2"/>
    <s v="Accessories"/>
    <s v="Kingston Digital DataTraveler 32GB USB 2.0"/>
    <n v="33.9"/>
    <n v="2"/>
    <n v="0"/>
    <n v="2.0339999999999998"/>
  </r>
  <r>
    <n v="5038"/>
    <s v="CA-2017-141719"/>
    <d v="2017-11-17T00:00:00"/>
    <x v="410"/>
    <x v="0"/>
    <s v="EG-13900"/>
    <s v="Emily Grady"/>
    <s v="Consumer"/>
    <s v="United States"/>
    <x v="14"/>
    <s v="Illinois"/>
    <n v="60540"/>
    <x v="2"/>
    <s v="TEC-AC-10003610"/>
    <x v="2"/>
    <s v="Accessories"/>
    <s v="Logitech Illuminated - Keyboard"/>
    <n v="239.96"/>
    <n v="5"/>
    <n v="0.2"/>
    <n v="83.986000000000004"/>
  </r>
  <r>
    <n v="5039"/>
    <s v="CA-2015-136469"/>
    <d v="2015-07-11T00:00:00"/>
    <x v="1112"/>
    <x v="2"/>
    <s v="TS-21370"/>
    <s v="Todd Sumrall"/>
    <s v="Corporate"/>
    <s v="United States"/>
    <x v="40"/>
    <s v="Delaware"/>
    <n v="19805"/>
    <x v="3"/>
    <s v="FUR-TA-10001520"/>
    <x v="0"/>
    <s v="Tables"/>
    <s v="Lesro Sheffield Collection Coffee Table, End Table, Center Table, Corner Table"/>
    <n v="199.83600000000001"/>
    <n v="4"/>
    <n v="0.3"/>
    <n v="-37.112400000000001"/>
  </r>
  <r>
    <n v="5040"/>
    <s v="CA-2015-136469"/>
    <d v="2015-07-11T00:00:00"/>
    <x v="1112"/>
    <x v="2"/>
    <s v="TS-21370"/>
    <s v="Todd Sumrall"/>
    <s v="Corporate"/>
    <s v="United States"/>
    <x v="40"/>
    <s v="Delaware"/>
    <n v="19805"/>
    <x v="3"/>
    <s v="TEC-PH-10001817"/>
    <x v="2"/>
    <s v="Phones"/>
    <s v="Wilson Electronics DB Pro Signal Booster"/>
    <n v="716"/>
    <n v="2"/>
    <n v="0"/>
    <n v="193.32"/>
  </r>
  <r>
    <n v="5041"/>
    <s v="CA-2015-136469"/>
    <d v="2015-07-11T00:00:00"/>
    <x v="1112"/>
    <x v="2"/>
    <s v="TS-21370"/>
    <s v="Todd Sumrall"/>
    <s v="Corporate"/>
    <s v="United States"/>
    <x v="40"/>
    <s v="Delaware"/>
    <n v="19805"/>
    <x v="3"/>
    <s v="OFF-BI-10004492"/>
    <x v="1"/>
    <s v="Binders"/>
    <s v="Tuf-Vin Binders"/>
    <n v="221.06"/>
    <n v="7"/>
    <n v="0"/>
    <n v="103.8982"/>
  </r>
  <r>
    <n v="5042"/>
    <s v="CA-2016-158694"/>
    <d v="2016-11-10T00:00:00"/>
    <x v="1113"/>
    <x v="0"/>
    <s v="AI-10855"/>
    <s v="Arianne Irving"/>
    <s v="Consumer"/>
    <s v="United States"/>
    <x v="1"/>
    <s v="California"/>
    <n v="90036"/>
    <x v="1"/>
    <s v="OFF-PA-10002421"/>
    <x v="1"/>
    <s v="Paper"/>
    <s v="Embossed Ink Jet Note Cards"/>
    <n v="67.709999999999994"/>
    <n v="3"/>
    <n v="0"/>
    <n v="32.500799999999998"/>
  </r>
  <r>
    <n v="5043"/>
    <s v="CA-2016-158694"/>
    <d v="2016-11-10T00:00:00"/>
    <x v="1113"/>
    <x v="0"/>
    <s v="AI-10855"/>
    <s v="Arianne Irving"/>
    <s v="Consumer"/>
    <s v="United States"/>
    <x v="1"/>
    <s v="California"/>
    <n v="90036"/>
    <x v="1"/>
    <s v="OFF-AP-10000055"/>
    <x v="1"/>
    <s v="Appliances"/>
    <s v="Belkin F9S820V06 8 Outlet Surge"/>
    <n v="129.91999999999999"/>
    <n v="4"/>
    <n v="0"/>
    <n v="38.975999999999999"/>
  </r>
  <r>
    <n v="5044"/>
    <s v="CA-2016-158694"/>
    <d v="2016-11-10T00:00:00"/>
    <x v="1113"/>
    <x v="0"/>
    <s v="AI-10855"/>
    <s v="Arianne Irving"/>
    <s v="Consumer"/>
    <s v="United States"/>
    <x v="1"/>
    <s v="California"/>
    <n v="90036"/>
    <x v="1"/>
    <s v="FUR-FU-10000965"/>
    <x v="0"/>
    <s v="Furnishings"/>
    <s v="Howard Miller 11-1/2&quot; Diameter Ridgewood Wall Clock"/>
    <n v="467.46"/>
    <n v="9"/>
    <n v="0"/>
    <n v="191.65860000000001"/>
  </r>
  <r>
    <n v="5045"/>
    <s v="CA-2016-158694"/>
    <d v="2016-11-10T00:00:00"/>
    <x v="1113"/>
    <x v="0"/>
    <s v="AI-10855"/>
    <s v="Arianne Irving"/>
    <s v="Consumer"/>
    <s v="United States"/>
    <x v="1"/>
    <s v="California"/>
    <n v="90036"/>
    <x v="1"/>
    <s v="OFF-PA-10001363"/>
    <x v="1"/>
    <s v="Paper"/>
    <s v="Xerox 1933"/>
    <n v="61.4"/>
    <n v="5"/>
    <n v="0"/>
    <n v="28.858000000000001"/>
  </r>
  <r>
    <n v="5046"/>
    <s v="CA-2016-158694"/>
    <d v="2016-11-10T00:00:00"/>
    <x v="1113"/>
    <x v="0"/>
    <s v="AI-10855"/>
    <s v="Arianne Irving"/>
    <s v="Consumer"/>
    <s v="United States"/>
    <x v="1"/>
    <s v="California"/>
    <n v="90036"/>
    <x v="1"/>
    <s v="OFF-ST-10001496"/>
    <x v="1"/>
    <s v="Storage"/>
    <s v="Standard Rollaway File with Lock"/>
    <n v="720.76"/>
    <n v="4"/>
    <n v="0"/>
    <n v="187.39760000000001"/>
  </r>
  <r>
    <n v="5047"/>
    <s v="CA-2016-158694"/>
    <d v="2016-11-10T00:00:00"/>
    <x v="1113"/>
    <x v="0"/>
    <s v="AI-10855"/>
    <s v="Arianne Irving"/>
    <s v="Consumer"/>
    <s v="United States"/>
    <x v="1"/>
    <s v="California"/>
    <n v="90036"/>
    <x v="1"/>
    <s v="OFF-BI-10004656"/>
    <x v="1"/>
    <s v="Binders"/>
    <s v="Peel &amp; Stick Add-On Corner Pockets"/>
    <n v="5.1840000000000002"/>
    <n v="3"/>
    <n v="0.2"/>
    <n v="1.8144"/>
  </r>
  <r>
    <n v="5048"/>
    <s v="CA-2016-158694"/>
    <d v="2016-11-10T00:00:00"/>
    <x v="1113"/>
    <x v="0"/>
    <s v="AI-10855"/>
    <s v="Arianne Irving"/>
    <s v="Consumer"/>
    <s v="United States"/>
    <x v="1"/>
    <s v="California"/>
    <n v="90036"/>
    <x v="1"/>
    <s v="OFF-AR-10001227"/>
    <x v="1"/>
    <s v="Art"/>
    <s v="Newell 338"/>
    <n v="14.7"/>
    <n v="5"/>
    <n v="0"/>
    <n v="3.9689999999999999"/>
  </r>
  <r>
    <n v="5049"/>
    <s v="US-2014-104759"/>
    <d v="2014-03-31T00:00:00"/>
    <x v="1114"/>
    <x v="1"/>
    <s v="DD-13570"/>
    <s v="Dorothy Dickinson"/>
    <s v="Consumer"/>
    <s v="United States"/>
    <x v="22"/>
    <s v="Illinois"/>
    <n v="60610"/>
    <x v="2"/>
    <s v="OFF-BI-10002071"/>
    <x v="1"/>
    <s v="Binders"/>
    <s v="Fellowes Black Plastic Comb Bindings"/>
    <n v="8.1340000000000003"/>
    <n v="7"/>
    <n v="0.8"/>
    <n v="-13.8278"/>
  </r>
  <r>
    <n v="5050"/>
    <s v="US-2014-104759"/>
    <d v="2014-03-31T00:00:00"/>
    <x v="1114"/>
    <x v="1"/>
    <s v="DD-13570"/>
    <s v="Dorothy Dickinson"/>
    <s v="Consumer"/>
    <s v="United States"/>
    <x v="22"/>
    <s v="Illinois"/>
    <n v="60610"/>
    <x v="2"/>
    <s v="TEC-AC-10004901"/>
    <x v="2"/>
    <s v="Accessories"/>
    <s v="Kensington SlimBlade Notebook Wireless Mouse with Nano Receiver "/>
    <n v="79.983999999999995"/>
    <n v="2"/>
    <n v="0.2"/>
    <n v="13.997199999999999"/>
  </r>
  <r>
    <n v="5051"/>
    <s v="CA-2015-150511"/>
    <d v="2015-09-18T00:00:00"/>
    <x v="488"/>
    <x v="1"/>
    <s v="AB-10060"/>
    <s v="Adam Bellavance"/>
    <s v="Home Office"/>
    <s v="United States"/>
    <x v="96"/>
    <s v="Washington"/>
    <n v="98198"/>
    <x v="1"/>
    <s v="OFF-PA-10001776"/>
    <x v="1"/>
    <s v="Paper"/>
    <s v="Wirebound Message Books, Four 2 3/4&quot; x 5&quot; Forms per Page, 600 Sets per Book"/>
    <n v="18.54"/>
    <n v="2"/>
    <n v="0"/>
    <n v="8.7138000000000009"/>
  </r>
  <r>
    <n v="5052"/>
    <s v="CA-2015-134922"/>
    <d v="2015-11-07T00:00:00"/>
    <x v="917"/>
    <x v="1"/>
    <s v="KB-16240"/>
    <s v="Karen Bern"/>
    <s v="Corporate"/>
    <s v="United States"/>
    <x v="10"/>
    <s v="Pennsylvania"/>
    <n v="19140"/>
    <x v="3"/>
    <s v="OFF-EN-10000483"/>
    <x v="1"/>
    <s v="Envelopes"/>
    <s v="White Envelopes, White Envelopes with Clear Poly Window"/>
    <n v="24.4"/>
    <n v="2"/>
    <n v="0.2"/>
    <n v="7.93"/>
  </r>
  <r>
    <n v="5053"/>
    <s v="US-2017-120607"/>
    <d v="2017-05-19T00:00:00"/>
    <x v="1049"/>
    <x v="3"/>
    <s v="JC-15775"/>
    <s v="John Castell"/>
    <s v="Consumer"/>
    <s v="United States"/>
    <x v="118"/>
    <s v="Georgia"/>
    <n v="30318"/>
    <x v="0"/>
    <s v="OFF-PA-10003129"/>
    <x v="1"/>
    <s v="Paper"/>
    <s v="Tops White Computer Printout Paper"/>
    <n v="195.64"/>
    <n v="4"/>
    <n v="0"/>
    <n v="91.950800000000001"/>
  </r>
  <r>
    <n v="5054"/>
    <s v="CA-2015-141243"/>
    <d v="2015-01-03T00:00:00"/>
    <x v="987"/>
    <x v="0"/>
    <s v="AH-10465"/>
    <s v="Amy Hunt"/>
    <s v="Consumer"/>
    <s v="United States"/>
    <x v="61"/>
    <s v="Texas"/>
    <n v="75217"/>
    <x v="2"/>
    <s v="TEC-AC-10003198"/>
    <x v="2"/>
    <s v="Accessories"/>
    <s v="Enermax Acrylux Wireless Keyboard"/>
    <n v="398.4"/>
    <n v="5"/>
    <n v="0.2"/>
    <n v="84.66"/>
  </r>
  <r>
    <n v="5055"/>
    <s v="CA-2015-141243"/>
    <d v="2015-01-03T00:00:00"/>
    <x v="987"/>
    <x v="0"/>
    <s v="AH-10465"/>
    <s v="Amy Hunt"/>
    <s v="Consumer"/>
    <s v="United States"/>
    <x v="61"/>
    <s v="Texas"/>
    <n v="75217"/>
    <x v="2"/>
    <s v="OFF-AR-10001246"/>
    <x v="1"/>
    <s v="Art"/>
    <s v="Newell 317"/>
    <n v="7.056"/>
    <n v="3"/>
    <n v="0.2"/>
    <n v="0.79379999999999995"/>
  </r>
  <r>
    <n v="5056"/>
    <s v="CA-2015-141243"/>
    <d v="2015-01-03T00:00:00"/>
    <x v="987"/>
    <x v="0"/>
    <s v="AH-10465"/>
    <s v="Amy Hunt"/>
    <s v="Consumer"/>
    <s v="United States"/>
    <x v="61"/>
    <s v="Texas"/>
    <n v="75217"/>
    <x v="2"/>
    <s v="FUR-BO-10003272"/>
    <x v="0"/>
    <s v="Bookcases"/>
    <s v="O'Sullivan Living Dimensions 5-Shelf Bookcases"/>
    <n v="1352.3976"/>
    <n v="9"/>
    <n v="0.32"/>
    <n v="-437.54039999999998"/>
  </r>
  <r>
    <n v="5057"/>
    <s v="CA-2015-162166"/>
    <d v="2015-09-08T00:00:00"/>
    <x v="835"/>
    <x v="2"/>
    <s v="NM-18520"/>
    <s v="Neoma Murray"/>
    <s v="Consumer"/>
    <s v="United States"/>
    <x v="429"/>
    <s v="California"/>
    <n v="92553"/>
    <x v="1"/>
    <s v="OFF-PA-10002606"/>
    <x v="1"/>
    <s v="Paper"/>
    <s v="Xerox 1928"/>
    <n v="26.4"/>
    <n v="5"/>
    <n v="0"/>
    <n v="11.88"/>
  </r>
  <r>
    <n v="5058"/>
    <s v="CA-2015-162166"/>
    <d v="2015-09-08T00:00:00"/>
    <x v="835"/>
    <x v="2"/>
    <s v="NM-18520"/>
    <s v="Neoma Murray"/>
    <s v="Consumer"/>
    <s v="United States"/>
    <x v="429"/>
    <s v="California"/>
    <n v="92553"/>
    <x v="1"/>
    <s v="OFF-ST-10002486"/>
    <x v="1"/>
    <s v="Storage"/>
    <s v="Eldon Shelf Savers Cubes and Bins"/>
    <n v="41.88"/>
    <n v="6"/>
    <n v="0"/>
    <n v="0.83759999999999801"/>
  </r>
  <r>
    <n v="5059"/>
    <s v="CA-2016-120796"/>
    <d v="2016-04-03T00:00:00"/>
    <x v="1115"/>
    <x v="1"/>
    <s v="CS-11950"/>
    <s v="Carlos Soltero"/>
    <s v="Consumer"/>
    <s v="United States"/>
    <x v="10"/>
    <s v="Pennsylvania"/>
    <n v="19140"/>
    <x v="3"/>
    <s v="OFF-BI-10004330"/>
    <x v="1"/>
    <s v="Binders"/>
    <s v="GBC Velobind Prepunched Cover Sets, Regency Series"/>
    <n v="99.846000000000004"/>
    <n v="9"/>
    <n v="0.7"/>
    <n v="-83.204999999999998"/>
  </r>
  <r>
    <n v="5060"/>
    <s v="CA-2016-109722"/>
    <d v="2016-12-05T00:00:00"/>
    <x v="439"/>
    <x v="0"/>
    <s v="TP-21130"/>
    <s v="Theone Pippenger"/>
    <s v="Consumer"/>
    <s v="United States"/>
    <x v="430"/>
    <s v="Kentucky"/>
    <n v="40324"/>
    <x v="0"/>
    <s v="TEC-PH-10000560"/>
    <x v="2"/>
    <s v="Phones"/>
    <s v="Samsung Galaxy S III - 16GB - pebble blue (T-Mobile)"/>
    <n v="699.98"/>
    <n v="2"/>
    <n v="0"/>
    <n v="195.99440000000001"/>
  </r>
  <r>
    <n v="5061"/>
    <s v="CA-2016-109722"/>
    <d v="2016-12-05T00:00:00"/>
    <x v="439"/>
    <x v="0"/>
    <s v="TP-21130"/>
    <s v="Theone Pippenger"/>
    <s v="Consumer"/>
    <s v="United States"/>
    <x v="430"/>
    <s v="Kentucky"/>
    <n v="40324"/>
    <x v="0"/>
    <s v="OFF-ST-10000060"/>
    <x v="1"/>
    <s v="Storage"/>
    <s v="Fellowes Bankers Box Staxonsteel Drawer File/Stacking System"/>
    <n v="584.82000000000005"/>
    <n v="9"/>
    <n v="0"/>
    <n v="70.178399999999996"/>
  </r>
  <r>
    <n v="5062"/>
    <s v="CA-2015-136798"/>
    <d v="2015-05-08T00:00:00"/>
    <x v="678"/>
    <x v="1"/>
    <s v="DL-12925"/>
    <s v="Daniel Lacy"/>
    <s v="Consumer"/>
    <s v="United States"/>
    <x v="31"/>
    <s v="Minnesota"/>
    <n v="55407"/>
    <x v="2"/>
    <s v="OFF-BI-10003684"/>
    <x v="1"/>
    <s v="Binders"/>
    <s v="Wilson Jones Legal Size Ring Binders"/>
    <n v="43.98"/>
    <n v="2"/>
    <n v="0"/>
    <n v="21.99"/>
  </r>
  <r>
    <n v="5063"/>
    <s v="CA-2015-136798"/>
    <d v="2015-05-08T00:00:00"/>
    <x v="678"/>
    <x v="1"/>
    <s v="DL-12925"/>
    <s v="Daniel Lacy"/>
    <s v="Consumer"/>
    <s v="United States"/>
    <x v="31"/>
    <s v="Minnesota"/>
    <n v="55407"/>
    <x v="2"/>
    <s v="TEC-PH-10000441"/>
    <x v="2"/>
    <s v="Phones"/>
    <s v="VTech DS6151"/>
    <n v="377.97"/>
    <n v="3"/>
    <n v="0"/>
    <n v="105.83159999999999"/>
  </r>
  <r>
    <n v="5064"/>
    <s v="CA-2015-136798"/>
    <d v="2015-05-08T00:00:00"/>
    <x v="678"/>
    <x v="1"/>
    <s v="DL-12925"/>
    <s v="Daniel Lacy"/>
    <s v="Consumer"/>
    <s v="United States"/>
    <x v="31"/>
    <s v="Minnesota"/>
    <n v="55407"/>
    <x v="2"/>
    <s v="FUR-FU-10000723"/>
    <x v="0"/>
    <s v="Furnishings"/>
    <s v="Deflect-o EconoMat Studded, No Bevel Mat for Low Pile Carpeting"/>
    <n v="123.96"/>
    <n v="3"/>
    <n v="0"/>
    <n v="11.1564"/>
  </r>
  <r>
    <n v="5065"/>
    <s v="CA-2017-122196"/>
    <d v="2017-09-22T00:00:00"/>
    <x v="706"/>
    <x v="2"/>
    <s v="CA-12265"/>
    <s v="Christina Anderson"/>
    <s v="Consumer"/>
    <s v="United States"/>
    <x v="40"/>
    <s v="Delaware"/>
    <n v="19805"/>
    <x v="3"/>
    <s v="TEC-PH-10004977"/>
    <x v="2"/>
    <s v="Phones"/>
    <s v="GE 30524EE4"/>
    <n v="391.98"/>
    <n v="2"/>
    <n v="0"/>
    <n v="113.6742"/>
  </r>
  <r>
    <n v="5066"/>
    <s v="CA-2017-142090"/>
    <d v="2017-11-30T00:00:00"/>
    <x v="94"/>
    <x v="1"/>
    <s v="SC-20380"/>
    <s v="Shahid Collister"/>
    <s v="Consumer"/>
    <s v="United States"/>
    <x v="140"/>
    <s v="North Carolina"/>
    <n v="27217"/>
    <x v="0"/>
    <s v="TEC-AC-10002001"/>
    <x v="2"/>
    <s v="Accessories"/>
    <s v="Logitech Wireless Gaming Headset G930"/>
    <n v="383.976"/>
    <n v="3"/>
    <n v="0.2"/>
    <n v="81.594899999999996"/>
  </r>
  <r>
    <n v="5067"/>
    <s v="CA-2017-142090"/>
    <d v="2017-11-30T00:00:00"/>
    <x v="94"/>
    <x v="1"/>
    <s v="SC-20380"/>
    <s v="Shahid Collister"/>
    <s v="Consumer"/>
    <s v="United States"/>
    <x v="140"/>
    <s v="North Carolina"/>
    <n v="27217"/>
    <x v="0"/>
    <s v="FUR-TA-10001889"/>
    <x v="0"/>
    <s v="Tables"/>
    <s v="Bush Advantage Collection Racetrack Conference Table"/>
    <n v="1781.682"/>
    <n v="7"/>
    <n v="0.4"/>
    <n v="-653.28340000000003"/>
  </r>
  <r>
    <n v="5068"/>
    <s v="CA-2017-160934"/>
    <d v="2017-01-15T00:00:00"/>
    <x v="992"/>
    <x v="1"/>
    <s v="TT-21460"/>
    <s v="Tonja Turnell"/>
    <s v="Home Office"/>
    <s v="United States"/>
    <x v="1"/>
    <s v="California"/>
    <n v="90008"/>
    <x v="1"/>
    <s v="OFF-AR-10003504"/>
    <x v="1"/>
    <s v="Art"/>
    <s v="Newell 347"/>
    <n v="21.4"/>
    <n v="5"/>
    <n v="0"/>
    <n v="6.2060000000000004"/>
  </r>
  <r>
    <n v="5069"/>
    <s v="CA-2014-124478"/>
    <d v="2014-08-08T00:00:00"/>
    <x v="1116"/>
    <x v="1"/>
    <s v="MA-17560"/>
    <s v="Matt Abelman"/>
    <s v="Home Office"/>
    <s v="United States"/>
    <x v="149"/>
    <s v="Michigan"/>
    <n v="48183"/>
    <x v="2"/>
    <s v="TEC-CO-10001571"/>
    <x v="2"/>
    <s v="Copiers"/>
    <s v="Sharp 1540cs Digital Laser Copier"/>
    <n v="549.99"/>
    <n v="1"/>
    <n v="0"/>
    <n v="274.995"/>
  </r>
  <r>
    <n v="5070"/>
    <s v="CA-2014-124478"/>
    <d v="2014-08-08T00:00:00"/>
    <x v="1116"/>
    <x v="1"/>
    <s v="MA-17560"/>
    <s v="Matt Abelman"/>
    <s v="Home Office"/>
    <s v="United States"/>
    <x v="149"/>
    <s v="Michigan"/>
    <n v="48183"/>
    <x v="2"/>
    <s v="OFF-AP-10002495"/>
    <x v="1"/>
    <s v="Appliances"/>
    <s v="Acco Smartsocket Table Surge Protector, 6 Color-Coded Adapter Outlets"/>
    <n v="167.535"/>
    <n v="3"/>
    <n v="0.1"/>
    <n v="37.229999999999997"/>
  </r>
  <r>
    <n v="5071"/>
    <s v="CA-2014-124478"/>
    <d v="2014-08-08T00:00:00"/>
    <x v="1116"/>
    <x v="1"/>
    <s v="MA-17560"/>
    <s v="Matt Abelman"/>
    <s v="Home Office"/>
    <s v="United States"/>
    <x v="149"/>
    <s v="Michigan"/>
    <n v="48183"/>
    <x v="2"/>
    <s v="OFF-EN-10002500"/>
    <x v="1"/>
    <s v="Envelopes"/>
    <s v="Globe Weis Peel &amp; Seel First Class Envelopes"/>
    <n v="38.340000000000003"/>
    <n v="3"/>
    <n v="0"/>
    <n v="17.253"/>
  </r>
  <r>
    <n v="5072"/>
    <s v="CA-2014-124478"/>
    <d v="2014-08-08T00:00:00"/>
    <x v="1116"/>
    <x v="1"/>
    <s v="MA-17560"/>
    <s v="Matt Abelman"/>
    <s v="Home Office"/>
    <s v="United States"/>
    <x v="149"/>
    <s v="Michigan"/>
    <n v="48183"/>
    <x v="2"/>
    <s v="FUR-FU-10002088"/>
    <x v="0"/>
    <s v="Furnishings"/>
    <s v="Nu-Dell Float Frame 11 x 14 1/2"/>
    <n v="53.88"/>
    <n v="6"/>
    <n v="0"/>
    <n v="22.6296"/>
  </r>
  <r>
    <n v="5073"/>
    <s v="CA-2014-124478"/>
    <d v="2014-08-08T00:00:00"/>
    <x v="1116"/>
    <x v="1"/>
    <s v="MA-17560"/>
    <s v="Matt Abelman"/>
    <s v="Home Office"/>
    <s v="United States"/>
    <x v="149"/>
    <s v="Michigan"/>
    <n v="48183"/>
    <x v="2"/>
    <s v="TEC-PH-10001128"/>
    <x v="2"/>
    <s v="Phones"/>
    <s v="Motorola Droid Maxx"/>
    <n v="299.98"/>
    <n v="2"/>
    <n v="0"/>
    <n v="83.994399999999999"/>
  </r>
  <r>
    <n v="5074"/>
    <s v="CA-2015-145485"/>
    <d v="2015-11-05T00:00:00"/>
    <x v="745"/>
    <x v="3"/>
    <s v="JM-16195"/>
    <s v="Justin MacKendrick"/>
    <s v="Consumer"/>
    <s v="United States"/>
    <x v="8"/>
    <s v="California"/>
    <n v="94109"/>
    <x v="1"/>
    <s v="OFF-ST-10000649"/>
    <x v="1"/>
    <s v="Storage"/>
    <s v="Hanging Personal Folder File"/>
    <n v="62.8"/>
    <n v="4"/>
    <n v="0"/>
    <n v="15.7"/>
  </r>
  <r>
    <n v="5075"/>
    <s v="CA-2017-151071"/>
    <d v="2017-04-25T00:00:00"/>
    <x v="809"/>
    <x v="0"/>
    <s v="MB-18085"/>
    <s v="Mick Brown"/>
    <s v="Consumer"/>
    <s v="United States"/>
    <x v="1"/>
    <s v="California"/>
    <n v="90049"/>
    <x v="1"/>
    <s v="OFF-BI-10002103"/>
    <x v="1"/>
    <s v="Binders"/>
    <s v="Cardinal Slant-D Ring Binder, Heavy Gauge Vinyl"/>
    <n v="13.904"/>
    <n v="2"/>
    <n v="0.2"/>
    <n v="4.5187999999999997"/>
  </r>
  <r>
    <n v="5076"/>
    <s v="CA-2014-134572"/>
    <d v="2014-04-20T00:00:00"/>
    <x v="1117"/>
    <x v="0"/>
    <s v="SV-20365"/>
    <s v="Seth Vernon"/>
    <s v="Consumer"/>
    <s v="United States"/>
    <x v="12"/>
    <s v="Texas"/>
    <n v="77070"/>
    <x v="2"/>
    <s v="FUR-TA-10001705"/>
    <x v="0"/>
    <s v="Tables"/>
    <s v="Bush Advantage Collection Round Conference Table"/>
    <n v="744.1"/>
    <n v="5"/>
    <n v="0.3"/>
    <n v="-95.67"/>
  </r>
  <r>
    <n v="5077"/>
    <s v="CA-2014-134572"/>
    <d v="2014-04-20T00:00:00"/>
    <x v="1117"/>
    <x v="0"/>
    <s v="SV-20365"/>
    <s v="Seth Vernon"/>
    <s v="Consumer"/>
    <s v="United States"/>
    <x v="12"/>
    <s v="Texas"/>
    <n v="77070"/>
    <x v="2"/>
    <s v="OFF-ST-10004634"/>
    <x v="1"/>
    <s v="Storage"/>
    <s v="Personal Folder Holder, Ebony"/>
    <n v="44.84"/>
    <n v="5"/>
    <n v="0.2"/>
    <n v="5.6050000000000004"/>
  </r>
  <r>
    <n v="5078"/>
    <s v="CA-2014-134572"/>
    <d v="2014-04-20T00:00:00"/>
    <x v="1117"/>
    <x v="0"/>
    <s v="SV-20365"/>
    <s v="Seth Vernon"/>
    <s v="Consumer"/>
    <s v="United States"/>
    <x v="12"/>
    <s v="Texas"/>
    <n v="77070"/>
    <x v="2"/>
    <s v="FUR-TA-10004442"/>
    <x v="0"/>
    <s v="Tables"/>
    <s v="Riverside Furniture Stanwyck Manor Table Series"/>
    <n v="401.59"/>
    <n v="2"/>
    <n v="0.3"/>
    <n v="-131.95099999999999"/>
  </r>
  <r>
    <n v="5079"/>
    <s v="CA-2017-143217"/>
    <d v="2017-11-11T00:00:00"/>
    <x v="251"/>
    <x v="1"/>
    <s v="CG-12040"/>
    <s v="Catherine Glotzbach"/>
    <s v="Home Office"/>
    <s v="United States"/>
    <x v="158"/>
    <s v="Wisconsin"/>
    <n v="53209"/>
    <x v="2"/>
    <s v="OFF-BI-10002949"/>
    <x v="1"/>
    <s v="Binders"/>
    <s v="Prestige Round Ring Binders"/>
    <n v="18.239999999999998"/>
    <n v="3"/>
    <n v="0"/>
    <n v="8.5728000000000009"/>
  </r>
  <r>
    <n v="5080"/>
    <s v="US-2017-133312"/>
    <d v="2017-11-25T00:00:00"/>
    <x v="364"/>
    <x v="1"/>
    <s v="BD-11500"/>
    <s v="Bradley Drucker"/>
    <s v="Consumer"/>
    <s v="United States"/>
    <x v="8"/>
    <s v="California"/>
    <n v="94122"/>
    <x v="1"/>
    <s v="FUR-BO-10002213"/>
    <x v="0"/>
    <s v="Bookcases"/>
    <s v="Sauder Forest Hills Library, Woodland Oak Finish"/>
    <n v="359.49900000000002"/>
    <n v="3"/>
    <n v="0.15"/>
    <n v="-29.605799999999999"/>
  </r>
  <r>
    <n v="5081"/>
    <s v="US-2017-133312"/>
    <d v="2017-11-25T00:00:00"/>
    <x v="364"/>
    <x v="1"/>
    <s v="BD-11500"/>
    <s v="Bradley Drucker"/>
    <s v="Consumer"/>
    <s v="United States"/>
    <x v="8"/>
    <s v="California"/>
    <n v="94122"/>
    <x v="1"/>
    <s v="OFF-ST-10001325"/>
    <x v="1"/>
    <s v="Storage"/>
    <s v="Sterilite Officeware Hinged File Box"/>
    <n v="10.48"/>
    <n v="1"/>
    <n v="0"/>
    <n v="2.8296000000000001"/>
  </r>
  <r>
    <n v="5082"/>
    <s v="US-2015-137533"/>
    <d v="2015-12-18T00:00:00"/>
    <x v="735"/>
    <x v="3"/>
    <s v="JK-15640"/>
    <s v="Jim Kriz"/>
    <s v="Home Office"/>
    <s v="United States"/>
    <x v="138"/>
    <s v="Ohio"/>
    <n v="44105"/>
    <x v="3"/>
    <s v="OFF-PA-10003441"/>
    <x v="1"/>
    <s v="Paper"/>
    <s v="Xerox 226"/>
    <n v="20.736000000000001"/>
    <n v="4"/>
    <n v="0.2"/>
    <n v="7.2576000000000001"/>
  </r>
  <r>
    <n v="5083"/>
    <s v="CA-2016-155138"/>
    <d v="2016-09-08T00:00:00"/>
    <x v="720"/>
    <x v="1"/>
    <s v="JM-15580"/>
    <s v="Jill Matthias"/>
    <s v="Consumer"/>
    <s v="United States"/>
    <x v="53"/>
    <s v="North Carolina"/>
    <n v="28110"/>
    <x v="0"/>
    <s v="TEC-AC-10004209"/>
    <x v="2"/>
    <s v="Accessories"/>
    <s v="Memorex Froggy Flash Drive 4 GB"/>
    <n v="35.167999999999999"/>
    <n v="4"/>
    <n v="0.2"/>
    <n v="8.3523999999999994"/>
  </r>
  <r>
    <n v="5084"/>
    <s v="CA-2016-155138"/>
    <d v="2016-09-08T00:00:00"/>
    <x v="720"/>
    <x v="1"/>
    <s v="JM-15580"/>
    <s v="Jill Matthias"/>
    <s v="Consumer"/>
    <s v="United States"/>
    <x v="53"/>
    <s v="North Carolina"/>
    <n v="28110"/>
    <x v="0"/>
    <s v="OFF-PA-10000501"/>
    <x v="1"/>
    <s v="Paper"/>
    <s v="Petty Cash Envelope"/>
    <n v="64.703999999999994"/>
    <n v="3"/>
    <n v="0.2"/>
    <n v="23.455200000000001"/>
  </r>
  <r>
    <n v="5085"/>
    <s v="CA-2016-108350"/>
    <d v="2016-06-06T00:00:00"/>
    <x v="103"/>
    <x v="0"/>
    <s v="SC-20230"/>
    <s v="Scot Coram"/>
    <s v="Corporate"/>
    <s v="United States"/>
    <x v="90"/>
    <s v="Massachusetts"/>
    <n v="1852"/>
    <x v="3"/>
    <s v="OFF-PA-10003656"/>
    <x v="1"/>
    <s v="Paper"/>
    <s v="Xerox 1935"/>
    <n v="105.52"/>
    <n v="4"/>
    <n v="0"/>
    <n v="48.539200000000001"/>
  </r>
  <r>
    <n v="5086"/>
    <s v="CA-2015-144302"/>
    <d v="2015-06-19T00:00:00"/>
    <x v="687"/>
    <x v="1"/>
    <s v="ME-17320"/>
    <s v="Maria Etezadi"/>
    <s v="Home Office"/>
    <s v="United States"/>
    <x v="61"/>
    <s v="Texas"/>
    <n v="75081"/>
    <x v="2"/>
    <s v="OFF-BI-10001107"/>
    <x v="1"/>
    <s v="Binders"/>
    <s v="GBC White Gloss Covers, Plain Front"/>
    <n v="5.7919999999999998"/>
    <n v="2"/>
    <n v="0.8"/>
    <n v="-9.5568000000000008"/>
  </r>
  <r>
    <n v="5087"/>
    <s v="CA-2015-109001"/>
    <d v="2015-03-05T00:00:00"/>
    <x v="741"/>
    <x v="1"/>
    <s v="KN-16390"/>
    <s v="Katherine Nockton"/>
    <s v="Corporate"/>
    <s v="United States"/>
    <x v="10"/>
    <s v="Pennsylvania"/>
    <n v="19120"/>
    <x v="3"/>
    <s v="TEC-PH-10000562"/>
    <x v="2"/>
    <s v="Phones"/>
    <s v="Samsung Convoy 3"/>
    <n v="466.15800000000002"/>
    <n v="7"/>
    <n v="0.4"/>
    <n v="-93.2316"/>
  </r>
  <r>
    <n v="5088"/>
    <s v="CA-2015-109001"/>
    <d v="2015-03-05T00:00:00"/>
    <x v="741"/>
    <x v="1"/>
    <s v="KN-16390"/>
    <s v="Katherine Nockton"/>
    <s v="Corporate"/>
    <s v="United States"/>
    <x v="10"/>
    <s v="Pennsylvania"/>
    <n v="19120"/>
    <x v="3"/>
    <s v="TEC-AC-10001101"/>
    <x v="2"/>
    <s v="Accessories"/>
    <s v="Sony 16GB Class 10 Micro SDHC R40 Memory Card"/>
    <n v="10.311999999999999"/>
    <n v="1"/>
    <n v="0.2"/>
    <n v="-1.2889999999999999"/>
  </r>
  <r>
    <n v="5089"/>
    <s v="CA-2015-109001"/>
    <d v="2015-03-05T00:00:00"/>
    <x v="741"/>
    <x v="1"/>
    <s v="KN-16390"/>
    <s v="Katherine Nockton"/>
    <s v="Corporate"/>
    <s v="United States"/>
    <x v="10"/>
    <s v="Pennsylvania"/>
    <n v="19120"/>
    <x v="3"/>
    <s v="OFF-BI-10003529"/>
    <x v="1"/>
    <s v="Binders"/>
    <s v="Avery Round Ring Poly Binders"/>
    <n v="2.556"/>
    <n v="3"/>
    <n v="0.7"/>
    <n v="-1.7891999999999999"/>
  </r>
  <r>
    <n v="5090"/>
    <s v="CA-2017-132738"/>
    <d v="2017-08-04T00:00:00"/>
    <x v="636"/>
    <x v="2"/>
    <s v="HM-14860"/>
    <s v="Harry Marie"/>
    <s v="Corporate"/>
    <s v="United States"/>
    <x v="431"/>
    <s v="Colorado"/>
    <n v="80538"/>
    <x v="1"/>
    <s v="OFF-PA-10001752"/>
    <x v="1"/>
    <s v="Paper"/>
    <s v="Hammermill CopyPlus Copy Paper (20Lb. and 84 Bright)"/>
    <n v="7.968"/>
    <n v="2"/>
    <n v="0.2"/>
    <n v="2.8883999999999999"/>
  </r>
  <r>
    <n v="5091"/>
    <s v="CA-2017-132738"/>
    <d v="2017-08-04T00:00:00"/>
    <x v="636"/>
    <x v="2"/>
    <s v="HM-14860"/>
    <s v="Harry Marie"/>
    <s v="Corporate"/>
    <s v="United States"/>
    <x v="431"/>
    <s v="Colorado"/>
    <n v="80538"/>
    <x v="1"/>
    <s v="OFF-EN-10001141"/>
    <x v="1"/>
    <s v="Envelopes"/>
    <s v="Manila Recycled Extra-Heavyweight Clasp Envelopes, 6&quot; x 9&quot;"/>
    <n v="8.7840000000000007"/>
    <n v="1"/>
    <n v="0.2"/>
    <n v="3.1842000000000001"/>
  </r>
  <r>
    <n v="5092"/>
    <s v="CA-2017-156720"/>
    <d v="2017-12-30T00:00:00"/>
    <x v="362"/>
    <x v="1"/>
    <s v="JM-15580"/>
    <s v="Jill Matthias"/>
    <s v="Consumer"/>
    <s v="United States"/>
    <x v="431"/>
    <s v="Colorado"/>
    <n v="80538"/>
    <x v="1"/>
    <s v="OFF-FA-10003472"/>
    <x v="1"/>
    <s v="Fasteners"/>
    <s v="Bagged Rubber Bands"/>
    <n v="3.024"/>
    <n v="3"/>
    <n v="0.2"/>
    <n v="-0.6048"/>
  </r>
  <r>
    <n v="5093"/>
    <s v="CA-2015-119102"/>
    <d v="2015-05-23T00:00:00"/>
    <x v="673"/>
    <x v="1"/>
    <s v="KH-16690"/>
    <s v="Kristen Hastings"/>
    <s v="Corporate"/>
    <s v="United States"/>
    <x v="383"/>
    <s v="Rhode Island"/>
    <n v="2895"/>
    <x v="3"/>
    <s v="OFF-ST-10004507"/>
    <x v="1"/>
    <s v="Storage"/>
    <s v="Advantus Rolling Storage Box"/>
    <n v="51.45"/>
    <n v="3"/>
    <n v="0"/>
    <n v="13.891500000000001"/>
  </r>
  <r>
    <n v="5094"/>
    <s v="US-2014-140452"/>
    <d v="2014-12-06T00:00:00"/>
    <x v="28"/>
    <x v="1"/>
    <s v="BK-11260"/>
    <s v="Berenike Kampe"/>
    <s v="Consumer"/>
    <s v="United States"/>
    <x v="22"/>
    <s v="Illinois"/>
    <n v="60610"/>
    <x v="2"/>
    <s v="OFF-AP-10004036"/>
    <x v="1"/>
    <s v="Appliances"/>
    <s v="Bionaire 99.97% HEPA Air Cleaner"/>
    <n v="14.016"/>
    <n v="4"/>
    <n v="0.8"/>
    <n v="-31.536000000000001"/>
  </r>
  <r>
    <n v="5095"/>
    <s v="US-2014-140452"/>
    <d v="2014-12-06T00:00:00"/>
    <x v="28"/>
    <x v="1"/>
    <s v="BK-11260"/>
    <s v="Berenike Kampe"/>
    <s v="Consumer"/>
    <s v="United States"/>
    <x v="22"/>
    <s v="Illinois"/>
    <n v="60610"/>
    <x v="2"/>
    <s v="FUR-TA-10004086"/>
    <x v="0"/>
    <s v="Tables"/>
    <s v="KI Adjustable-Height Table"/>
    <n v="214.95"/>
    <n v="5"/>
    <n v="0.5"/>
    <n v="-120.372"/>
  </r>
  <r>
    <n v="5096"/>
    <s v="US-2014-140452"/>
    <d v="2014-12-06T00:00:00"/>
    <x v="28"/>
    <x v="1"/>
    <s v="BK-11260"/>
    <s v="Berenike Kampe"/>
    <s v="Consumer"/>
    <s v="United States"/>
    <x v="22"/>
    <s v="Illinois"/>
    <n v="60610"/>
    <x v="2"/>
    <s v="TEC-PH-10000307"/>
    <x v="2"/>
    <s v="Phones"/>
    <s v="Shocksock Galaxy S4 Armband"/>
    <n v="35.04"/>
    <n v="4"/>
    <n v="0.2"/>
    <n v="-7.008"/>
  </r>
  <r>
    <n v="5097"/>
    <s v="US-2014-140452"/>
    <d v="2014-12-06T00:00:00"/>
    <x v="28"/>
    <x v="1"/>
    <s v="BK-11260"/>
    <s v="Berenike Kampe"/>
    <s v="Consumer"/>
    <s v="United States"/>
    <x v="22"/>
    <s v="Illinois"/>
    <n v="60610"/>
    <x v="2"/>
    <s v="FUR-FU-10002088"/>
    <x v="0"/>
    <s v="Furnishings"/>
    <s v="Nu-Dell Float Frame 11 x 14 1/2"/>
    <n v="10.776"/>
    <n v="3"/>
    <n v="0.6"/>
    <n v="-4.8491999999999997"/>
  </r>
  <r>
    <n v="5098"/>
    <s v="US-2014-140452"/>
    <d v="2014-12-06T00:00:00"/>
    <x v="28"/>
    <x v="1"/>
    <s v="BK-11260"/>
    <s v="Berenike Kampe"/>
    <s v="Consumer"/>
    <s v="United States"/>
    <x v="22"/>
    <s v="Illinois"/>
    <n v="60610"/>
    <x v="2"/>
    <s v="OFF-BI-10004965"/>
    <x v="1"/>
    <s v="Binders"/>
    <s v="Ibico Covers for Plastic or Wire Binding Elements"/>
    <n v="4.5999999999999996"/>
    <n v="2"/>
    <n v="0.8"/>
    <n v="-8.0500000000000007"/>
  </r>
  <r>
    <n v="5099"/>
    <s v="US-2014-140452"/>
    <d v="2014-12-06T00:00:00"/>
    <x v="28"/>
    <x v="1"/>
    <s v="BK-11260"/>
    <s v="Berenike Kampe"/>
    <s v="Consumer"/>
    <s v="United States"/>
    <x v="22"/>
    <s v="Illinois"/>
    <n v="60610"/>
    <x v="2"/>
    <s v="OFF-ST-10002485"/>
    <x v="1"/>
    <s v="Storage"/>
    <s v="Rogers Deluxe File Chest"/>
    <n v="35.167999999999999"/>
    <n v="2"/>
    <n v="0.2"/>
    <n v="-8.3523999999999994"/>
  </r>
  <r>
    <n v="5100"/>
    <s v="CA-2015-141936"/>
    <d v="2015-08-07T00:00:00"/>
    <x v="576"/>
    <x v="1"/>
    <s v="PN-18775"/>
    <s v="Parhena Norris"/>
    <s v="Home Office"/>
    <s v="United States"/>
    <x v="329"/>
    <s v="California"/>
    <n v="93309"/>
    <x v="1"/>
    <s v="OFF-BI-10002194"/>
    <x v="1"/>
    <s v="Binders"/>
    <s v="Cardinal Hold-It CD Pocket"/>
    <n v="19.152000000000001"/>
    <n v="3"/>
    <n v="0.2"/>
    <n v="6.4638"/>
  </r>
  <r>
    <n v="5101"/>
    <s v="CA-2014-158442"/>
    <d v="2014-03-17T00:00:00"/>
    <x v="700"/>
    <x v="3"/>
    <s v="AZ-10750"/>
    <s v="Annie Zypern"/>
    <s v="Consumer"/>
    <s v="United States"/>
    <x v="61"/>
    <s v="Texas"/>
    <n v="75217"/>
    <x v="2"/>
    <s v="OFF-AR-10003732"/>
    <x v="1"/>
    <s v="Art"/>
    <s v="Newell 333"/>
    <n v="4.4480000000000004"/>
    <n v="2"/>
    <n v="0.2"/>
    <n v="0.33360000000000001"/>
  </r>
  <r>
    <n v="5102"/>
    <s v="CA-2014-158442"/>
    <d v="2014-03-17T00:00:00"/>
    <x v="700"/>
    <x v="3"/>
    <s v="AZ-10750"/>
    <s v="Annie Zypern"/>
    <s v="Consumer"/>
    <s v="United States"/>
    <x v="61"/>
    <s v="Texas"/>
    <n v="75217"/>
    <x v="2"/>
    <s v="OFF-PA-10002195"/>
    <x v="1"/>
    <s v="Paper"/>
    <s v="Xerox 1966"/>
    <n v="5.1840000000000002"/>
    <n v="1"/>
    <n v="0.2"/>
    <n v="1.8792"/>
  </r>
  <r>
    <n v="5103"/>
    <s v="CA-2014-158442"/>
    <d v="2014-03-17T00:00:00"/>
    <x v="700"/>
    <x v="3"/>
    <s v="AZ-10750"/>
    <s v="Annie Zypern"/>
    <s v="Consumer"/>
    <s v="United States"/>
    <x v="61"/>
    <s v="Texas"/>
    <n v="75217"/>
    <x v="2"/>
    <s v="OFF-PA-10002365"/>
    <x v="1"/>
    <s v="Paper"/>
    <s v="Xerox 1967"/>
    <n v="15.552"/>
    <n v="3"/>
    <n v="0.2"/>
    <n v="5.4432"/>
  </r>
  <r>
    <n v="5104"/>
    <s v="CA-2015-167374"/>
    <d v="2015-03-26T00:00:00"/>
    <x v="803"/>
    <x v="0"/>
    <s v="GM-14500"/>
    <s v="Gene McClure"/>
    <s v="Consumer"/>
    <s v="United States"/>
    <x v="10"/>
    <s v="Pennsylvania"/>
    <n v="19140"/>
    <x v="3"/>
    <s v="OFF-PA-10001950"/>
    <x v="1"/>
    <s v="Paper"/>
    <s v="Southworth 25% Cotton Antique Laid Paper &amp; Envelopes"/>
    <n v="40.031999999999996"/>
    <n v="6"/>
    <n v="0.2"/>
    <n v="12.51"/>
  </r>
  <r>
    <n v="5105"/>
    <s v="CA-2015-167374"/>
    <d v="2015-03-26T00:00:00"/>
    <x v="803"/>
    <x v="0"/>
    <s v="GM-14500"/>
    <s v="Gene McClure"/>
    <s v="Consumer"/>
    <s v="United States"/>
    <x v="10"/>
    <s v="Pennsylvania"/>
    <n v="19140"/>
    <x v="3"/>
    <s v="TEC-AC-10004633"/>
    <x v="2"/>
    <s v="Accessories"/>
    <s v="Verbatim 25 GB 6x Blu-ray Single Layer Recordable Disc, 3/Pack"/>
    <n v="16.776"/>
    <n v="3"/>
    <n v="0.2"/>
    <n v="5.0327999999999999"/>
  </r>
  <r>
    <n v="5106"/>
    <s v="CA-2014-116568"/>
    <d v="2014-12-14T00:00:00"/>
    <x v="966"/>
    <x v="1"/>
    <s v="BM-11785"/>
    <s v="Bryan Mills"/>
    <s v="Consumer"/>
    <s v="United States"/>
    <x v="207"/>
    <s v="Florida"/>
    <n v="32725"/>
    <x v="0"/>
    <s v="FUR-CH-10002439"/>
    <x v="0"/>
    <s v="Chairs"/>
    <s v="Iceberg Nesting Folding Chair, 19w x 6d x 43h"/>
    <n v="186.304"/>
    <n v="4"/>
    <n v="0.2"/>
    <n v="13.972799999999999"/>
  </r>
  <r>
    <n v="5107"/>
    <s v="CA-2015-147102"/>
    <d v="2015-09-19T00:00:00"/>
    <x v="1068"/>
    <x v="1"/>
    <s v="NH-18610"/>
    <s v="Nicole Hansen"/>
    <s v="Corporate"/>
    <s v="United States"/>
    <x v="38"/>
    <s v="Georgia"/>
    <n v="31907"/>
    <x v="0"/>
    <s v="TEC-AC-10000682"/>
    <x v="2"/>
    <s v="Accessories"/>
    <s v="Kensington K72356US Mouse-in-a-Box USB Desktop Mouse"/>
    <n v="66.36"/>
    <n v="4"/>
    <n v="0"/>
    <n v="23.225999999999999"/>
  </r>
  <r>
    <n v="5108"/>
    <s v="CA-2017-132213"/>
    <d v="2017-04-25T00:00:00"/>
    <x v="732"/>
    <x v="2"/>
    <s v="PN-18775"/>
    <s v="Parhena Norris"/>
    <s v="Home Office"/>
    <s v="United States"/>
    <x v="316"/>
    <s v="Tennessee"/>
    <n v="37211"/>
    <x v="0"/>
    <s v="OFF-AR-10004078"/>
    <x v="1"/>
    <s v="Art"/>
    <s v="Newell 312"/>
    <n v="42.048000000000002"/>
    <n v="9"/>
    <n v="0.2"/>
    <n v="5.2560000000000002"/>
  </r>
  <r>
    <n v="5109"/>
    <s v="CA-2017-132213"/>
    <d v="2017-04-25T00:00:00"/>
    <x v="732"/>
    <x v="2"/>
    <s v="PN-18775"/>
    <s v="Parhena Norris"/>
    <s v="Home Office"/>
    <s v="United States"/>
    <x v="316"/>
    <s v="Tennessee"/>
    <n v="37211"/>
    <x v="0"/>
    <s v="OFF-AR-10001958"/>
    <x v="1"/>
    <s v="Art"/>
    <s v="Stanley Bostitch Contemporary Electric Pencil Sharpeners"/>
    <n v="67.92"/>
    <n v="5"/>
    <n v="0.2"/>
    <n v="6.7919999999999998"/>
  </r>
  <r>
    <n v="5110"/>
    <s v="CA-2014-138450"/>
    <d v="2014-10-18T00:00:00"/>
    <x v="657"/>
    <x v="1"/>
    <s v="EH-13765"/>
    <s v="Edward Hooks"/>
    <s v="Corporate"/>
    <s v="United States"/>
    <x v="10"/>
    <s v="Pennsylvania"/>
    <n v="19134"/>
    <x v="3"/>
    <s v="OFF-EN-10001335"/>
    <x v="1"/>
    <s v="Envelopes"/>
    <s v="White Business Envelopes with Contemporary Seam, Recycled White Business Envelopes"/>
    <n v="52.512"/>
    <n v="6"/>
    <n v="0.2"/>
    <n v="19.692"/>
  </r>
  <r>
    <n v="5111"/>
    <s v="CA-2014-138450"/>
    <d v="2014-10-18T00:00:00"/>
    <x v="657"/>
    <x v="1"/>
    <s v="EH-13765"/>
    <s v="Edward Hooks"/>
    <s v="Corporate"/>
    <s v="United States"/>
    <x v="10"/>
    <s v="Pennsylvania"/>
    <n v="19134"/>
    <x v="3"/>
    <s v="OFF-ST-10003479"/>
    <x v="1"/>
    <s v="Storage"/>
    <s v="Eldon Base for stackable storage shelf, platinum"/>
    <n v="186.91200000000001"/>
    <n v="6"/>
    <n v="0.2"/>
    <n v="-35.045999999999999"/>
  </r>
  <r>
    <n v="5112"/>
    <s v="CA-2014-138450"/>
    <d v="2014-10-18T00:00:00"/>
    <x v="657"/>
    <x v="1"/>
    <s v="EH-13765"/>
    <s v="Edward Hooks"/>
    <s v="Corporate"/>
    <s v="United States"/>
    <x v="10"/>
    <s v="Pennsylvania"/>
    <n v="19134"/>
    <x v="3"/>
    <s v="OFF-PA-10003016"/>
    <x v="1"/>
    <s v="Paper"/>
    <s v="Adams &quot;While You Were Out&quot; Message Pads"/>
    <n v="10.048"/>
    <n v="4"/>
    <n v="0.2"/>
    <n v="3.14"/>
  </r>
  <r>
    <n v="5113"/>
    <s v="CA-2015-153073"/>
    <d v="2015-11-13T00:00:00"/>
    <x v="681"/>
    <x v="3"/>
    <s v="HA-14905"/>
    <s v="Helen Abelman"/>
    <s v="Consumer"/>
    <s v="United States"/>
    <x v="22"/>
    <s v="Illinois"/>
    <n v="60610"/>
    <x v="2"/>
    <s v="FUR-FU-10001025"/>
    <x v="0"/>
    <s v="Furnishings"/>
    <s v="Eldon Imàge Series Desk Accessories, Clear"/>
    <n v="17.495999999999999"/>
    <n v="9"/>
    <n v="0.6"/>
    <n v="-7.4358000000000004"/>
  </r>
  <r>
    <n v="5114"/>
    <s v="CA-2016-147970"/>
    <d v="2016-01-31T00:00:00"/>
    <x v="1118"/>
    <x v="0"/>
    <s v="AB-10150"/>
    <s v="Aimee Bixby"/>
    <s v="Consumer"/>
    <s v="United States"/>
    <x v="61"/>
    <s v="Texas"/>
    <n v="75220"/>
    <x v="2"/>
    <s v="OFF-PA-10003936"/>
    <x v="1"/>
    <s v="Paper"/>
    <s v="Xerox 1994"/>
    <n v="15.552"/>
    <n v="3"/>
    <n v="0.2"/>
    <n v="5.4432"/>
  </r>
  <r>
    <n v="5115"/>
    <s v="CA-2016-150658"/>
    <d v="2016-11-17T00:00:00"/>
    <x v="407"/>
    <x v="1"/>
    <s v="MS-17365"/>
    <s v="Maribeth Schnelling"/>
    <s v="Consumer"/>
    <s v="United States"/>
    <x v="51"/>
    <s v="New Mexico"/>
    <n v="88220"/>
    <x v="1"/>
    <s v="OFF-BI-10004140"/>
    <x v="1"/>
    <s v="Binders"/>
    <s v="Avery Non-Stick Binders"/>
    <n v="10.776"/>
    <n v="3"/>
    <n v="0.2"/>
    <n v="3.3675000000000002"/>
  </r>
  <r>
    <n v="5116"/>
    <s v="CA-2017-125640"/>
    <d v="2017-07-25T00:00:00"/>
    <x v="1119"/>
    <x v="1"/>
    <s v="DD-13570"/>
    <s v="Dorothy Dickinson"/>
    <s v="Consumer"/>
    <s v="United States"/>
    <x v="10"/>
    <s v="Pennsylvania"/>
    <n v="19134"/>
    <x v="3"/>
    <s v="OFF-LA-10004178"/>
    <x v="1"/>
    <s v="Labels"/>
    <s v="Avery 491"/>
    <n v="3.3039999999999998"/>
    <n v="1"/>
    <n v="0.2"/>
    <n v="1.0738000000000001"/>
  </r>
  <r>
    <n v="5117"/>
    <s v="CA-2017-154137"/>
    <d v="2017-11-11T00:00:00"/>
    <x v="251"/>
    <x v="1"/>
    <s v="MT-17815"/>
    <s v="Meg Tillman"/>
    <s v="Consumer"/>
    <s v="United States"/>
    <x v="20"/>
    <s v="New York"/>
    <n v="10009"/>
    <x v="3"/>
    <s v="OFF-ST-10003324"/>
    <x v="1"/>
    <s v="Storage"/>
    <s v="Belkin OmniView SE Rackmount Kit"/>
    <n v="35.479999999999997"/>
    <n v="1"/>
    <n v="0"/>
    <n v="0"/>
  </r>
  <r>
    <n v="5118"/>
    <s v="CA-2015-127173"/>
    <d v="2015-09-26T00:00:00"/>
    <x v="1120"/>
    <x v="1"/>
    <s v="GM-14500"/>
    <s v="Gene McClure"/>
    <s v="Consumer"/>
    <s v="United States"/>
    <x v="147"/>
    <s v="New York"/>
    <n v="11572"/>
    <x v="3"/>
    <s v="OFF-FA-10004854"/>
    <x v="1"/>
    <s v="Fasteners"/>
    <s v="Vinyl Coated Wire Paper Clips in Organizer Box, 800/Box"/>
    <n v="34.44"/>
    <n v="3"/>
    <n v="0"/>
    <n v="16.186800000000002"/>
  </r>
  <r>
    <n v="5119"/>
    <s v="CA-2015-127173"/>
    <d v="2015-09-26T00:00:00"/>
    <x v="1120"/>
    <x v="1"/>
    <s v="GM-14500"/>
    <s v="Gene McClure"/>
    <s v="Consumer"/>
    <s v="United States"/>
    <x v="147"/>
    <s v="New York"/>
    <n v="11572"/>
    <x v="3"/>
    <s v="TEC-MA-10002859"/>
    <x v="2"/>
    <s v="Machines"/>
    <s v="Ativa MDM8000 8-Sheet Micro-Cut Shredder"/>
    <n v="629.92999999999995"/>
    <n v="7"/>
    <n v="0"/>
    <n v="296.06709999999998"/>
  </r>
  <r>
    <n v="5120"/>
    <s v="CA-2015-127173"/>
    <d v="2015-09-26T00:00:00"/>
    <x v="1120"/>
    <x v="1"/>
    <s v="GM-14500"/>
    <s v="Gene McClure"/>
    <s v="Consumer"/>
    <s v="United States"/>
    <x v="147"/>
    <s v="New York"/>
    <n v="11572"/>
    <x v="3"/>
    <s v="OFF-BI-10000088"/>
    <x v="1"/>
    <s v="Binders"/>
    <s v="GBC Imprintable Covers"/>
    <n v="79.055999999999997"/>
    <n v="9"/>
    <n v="0.2"/>
    <n v="28.657800000000002"/>
  </r>
  <r>
    <n v="5121"/>
    <s v="CA-2014-149538"/>
    <d v="2014-04-04T00:00:00"/>
    <x v="521"/>
    <x v="1"/>
    <s v="KB-16585"/>
    <s v="Ken Black"/>
    <s v="Corporate"/>
    <s v="United States"/>
    <x v="240"/>
    <s v="Louisiana"/>
    <n v="70506"/>
    <x v="0"/>
    <s v="OFF-ST-10004180"/>
    <x v="1"/>
    <s v="Storage"/>
    <s v="Safco Commercial Shelving"/>
    <n v="232.55"/>
    <n v="5"/>
    <n v="0"/>
    <n v="9.3019999999999907"/>
  </r>
  <r>
    <n v="5122"/>
    <s v="CA-2014-149538"/>
    <d v="2014-04-04T00:00:00"/>
    <x v="521"/>
    <x v="1"/>
    <s v="KB-16585"/>
    <s v="Ken Black"/>
    <s v="Corporate"/>
    <s v="United States"/>
    <x v="240"/>
    <s v="Louisiana"/>
    <n v="70506"/>
    <x v="0"/>
    <s v="TEC-AC-10002926"/>
    <x v="2"/>
    <s v="Accessories"/>
    <s v="Logitech Wireless Marathon Mouse M705"/>
    <n v="99.98"/>
    <n v="2"/>
    <n v="0"/>
    <n v="42.991399999999999"/>
  </r>
  <r>
    <n v="5123"/>
    <s v="CA-2014-149538"/>
    <d v="2014-04-04T00:00:00"/>
    <x v="521"/>
    <x v="1"/>
    <s v="KB-16585"/>
    <s v="Ken Black"/>
    <s v="Corporate"/>
    <s v="United States"/>
    <x v="240"/>
    <s v="Louisiana"/>
    <n v="70506"/>
    <x v="0"/>
    <s v="OFF-PA-10003797"/>
    <x v="1"/>
    <s v="Paper"/>
    <s v="Xerox 209"/>
    <n v="19.440000000000001"/>
    <n v="3"/>
    <n v="0"/>
    <n v="9.3312000000000008"/>
  </r>
  <r>
    <n v="5124"/>
    <s v="CA-2014-149538"/>
    <d v="2014-04-04T00:00:00"/>
    <x v="521"/>
    <x v="1"/>
    <s v="KB-16585"/>
    <s v="Ken Black"/>
    <s v="Corporate"/>
    <s v="United States"/>
    <x v="240"/>
    <s v="Louisiana"/>
    <n v="70506"/>
    <x v="0"/>
    <s v="OFF-PA-10002195"/>
    <x v="1"/>
    <s v="Paper"/>
    <s v="Xerox 1966"/>
    <n v="12.96"/>
    <n v="2"/>
    <n v="0"/>
    <n v="6.3503999999999996"/>
  </r>
  <r>
    <n v="5125"/>
    <s v="CA-2014-160766"/>
    <d v="2014-09-14T00:00:00"/>
    <x v="931"/>
    <x v="3"/>
    <s v="DM-13015"/>
    <s v="Darrin Martin"/>
    <s v="Consumer"/>
    <s v="United States"/>
    <x v="20"/>
    <s v="New York"/>
    <n v="10009"/>
    <x v="3"/>
    <s v="FUR-TA-10001039"/>
    <x v="0"/>
    <s v="Tables"/>
    <s v="KI Adjustable-Height Table"/>
    <n v="464.29199999999997"/>
    <n v="9"/>
    <n v="0.4"/>
    <n v="-108.3348"/>
  </r>
  <r>
    <n v="5126"/>
    <s v="CA-2014-160766"/>
    <d v="2014-09-14T00:00:00"/>
    <x v="931"/>
    <x v="3"/>
    <s v="DM-13015"/>
    <s v="Darrin Martin"/>
    <s v="Consumer"/>
    <s v="United States"/>
    <x v="20"/>
    <s v="New York"/>
    <n v="10009"/>
    <x v="3"/>
    <s v="OFF-EN-10001099"/>
    <x v="1"/>
    <s v="Envelopes"/>
    <s v="Staple envelope"/>
    <n v="68.459999999999994"/>
    <n v="7"/>
    <n v="0"/>
    <n v="31.491599999999998"/>
  </r>
  <r>
    <n v="5127"/>
    <s v="CA-2014-160766"/>
    <d v="2014-09-14T00:00:00"/>
    <x v="931"/>
    <x v="3"/>
    <s v="DM-13015"/>
    <s v="Darrin Martin"/>
    <s v="Consumer"/>
    <s v="United States"/>
    <x v="20"/>
    <s v="New York"/>
    <n v="10009"/>
    <x v="3"/>
    <s v="TEC-MA-10003979"/>
    <x v="2"/>
    <s v="Machines"/>
    <s v="Ativa V4110MDD Micro-Cut Shredder"/>
    <n v="2799.96"/>
    <n v="4"/>
    <n v="0"/>
    <n v="1371.9803999999999"/>
  </r>
  <r>
    <n v="5128"/>
    <s v="CA-2014-160766"/>
    <d v="2014-09-14T00:00:00"/>
    <x v="931"/>
    <x v="3"/>
    <s v="DM-13015"/>
    <s v="Darrin Martin"/>
    <s v="Consumer"/>
    <s v="United States"/>
    <x v="20"/>
    <s v="New York"/>
    <n v="10009"/>
    <x v="3"/>
    <s v="OFF-AP-10002945"/>
    <x v="1"/>
    <s v="Appliances"/>
    <s v="Honeywell Enviracaire Portable HEPA Air Cleaner for 17' x 22' Room"/>
    <n v="601.29999999999995"/>
    <n v="2"/>
    <n v="0"/>
    <n v="198.429"/>
  </r>
  <r>
    <n v="5129"/>
    <s v="CA-2014-160766"/>
    <d v="2014-09-14T00:00:00"/>
    <x v="931"/>
    <x v="3"/>
    <s v="DM-13015"/>
    <s v="Darrin Martin"/>
    <s v="Consumer"/>
    <s v="United States"/>
    <x v="20"/>
    <s v="New York"/>
    <n v="10009"/>
    <x v="3"/>
    <s v="TEC-PH-10001536"/>
    <x v="2"/>
    <s v="Phones"/>
    <s v="Spigen Samsung Galaxy S5 Case Wallet"/>
    <n v="16.989999999999998"/>
    <n v="1"/>
    <n v="0"/>
    <n v="4.4173999999999998"/>
  </r>
  <r>
    <n v="5130"/>
    <s v="CA-2014-160766"/>
    <d v="2014-09-14T00:00:00"/>
    <x v="931"/>
    <x v="3"/>
    <s v="DM-13015"/>
    <s v="Darrin Martin"/>
    <s v="Consumer"/>
    <s v="United States"/>
    <x v="20"/>
    <s v="New York"/>
    <n v="10009"/>
    <x v="3"/>
    <s v="TEC-PH-10000526"/>
    <x v="2"/>
    <s v="Phones"/>
    <s v="Vtech CS6719"/>
    <n v="287.97000000000003"/>
    <n v="3"/>
    <n v="0"/>
    <n v="80.631600000000006"/>
  </r>
  <r>
    <n v="5131"/>
    <s v="CA-2014-160766"/>
    <d v="2014-09-14T00:00:00"/>
    <x v="931"/>
    <x v="3"/>
    <s v="DM-13015"/>
    <s v="Darrin Martin"/>
    <s v="Consumer"/>
    <s v="United States"/>
    <x v="20"/>
    <s v="New York"/>
    <n v="10009"/>
    <x v="3"/>
    <s v="OFF-PA-10000213"/>
    <x v="1"/>
    <s v="Paper"/>
    <s v="Xerox 198"/>
    <n v="44.82"/>
    <n v="9"/>
    <n v="0"/>
    <n v="21.0654"/>
  </r>
  <r>
    <n v="5132"/>
    <s v="CA-2017-146626"/>
    <d v="2017-12-29T00:00:00"/>
    <x v="263"/>
    <x v="1"/>
    <s v="BP-11185"/>
    <s v="Ben Peterman"/>
    <s v="Corporate"/>
    <s v="United States"/>
    <x v="125"/>
    <s v="California"/>
    <n v="92804"/>
    <x v="1"/>
    <s v="FUR-FU-10002501"/>
    <x v="0"/>
    <s v="Furnishings"/>
    <s v="Nu-Dell Executive Frame"/>
    <n v="101.12"/>
    <n v="8"/>
    <n v="0"/>
    <n v="37.414400000000001"/>
  </r>
  <r>
    <n v="5133"/>
    <s v="CA-2015-123330"/>
    <d v="2015-06-21T00:00:00"/>
    <x v="1121"/>
    <x v="1"/>
    <s v="EP-13915"/>
    <s v="Emily Phan"/>
    <s v="Consumer"/>
    <s v="United States"/>
    <x v="207"/>
    <s v="Florida"/>
    <n v="32725"/>
    <x v="0"/>
    <s v="TEC-PH-10001819"/>
    <x v="2"/>
    <s v="Phones"/>
    <s v="Innergie mMini Combo Duo USB Travel Charging Kit"/>
    <n v="107.976"/>
    <n v="3"/>
    <n v="0.2"/>
    <n v="37.791600000000003"/>
  </r>
  <r>
    <n v="5134"/>
    <s v="CA-2017-155607"/>
    <d v="2017-11-26T00:00:00"/>
    <x v="524"/>
    <x v="1"/>
    <s v="FG-14260"/>
    <s v="Frank Gastineau"/>
    <s v="Home Office"/>
    <s v="United States"/>
    <x v="20"/>
    <s v="New York"/>
    <n v="10009"/>
    <x v="3"/>
    <s v="OFF-AP-10001962"/>
    <x v="1"/>
    <s v="Appliances"/>
    <s v="Black &amp; Decker Filter for Double Action Dustbuster Cordless Vac BLDV7210"/>
    <n v="58.73"/>
    <n v="7"/>
    <n v="0"/>
    <n v="14.682499999999999"/>
  </r>
  <r>
    <n v="5135"/>
    <s v="CA-2017-155607"/>
    <d v="2017-11-26T00:00:00"/>
    <x v="524"/>
    <x v="1"/>
    <s v="FG-14260"/>
    <s v="Frank Gastineau"/>
    <s v="Home Office"/>
    <s v="United States"/>
    <x v="20"/>
    <s v="New York"/>
    <n v="10009"/>
    <x v="3"/>
    <s v="OFF-BI-10003364"/>
    <x v="1"/>
    <s v="Binders"/>
    <s v="Binding Machine Supplies"/>
    <n v="93.343999999999994"/>
    <n v="4"/>
    <n v="0.2"/>
    <n v="32.670400000000001"/>
  </r>
  <r>
    <n v="5136"/>
    <s v="CA-2016-151323"/>
    <d v="2016-10-23T00:00:00"/>
    <x v="464"/>
    <x v="1"/>
    <s v="AB-10255"/>
    <s v="Alejandro Ballentine"/>
    <s v="Home Office"/>
    <s v="United States"/>
    <x v="4"/>
    <s v="Washington"/>
    <n v="98103"/>
    <x v="1"/>
    <s v="OFF-FA-10002983"/>
    <x v="1"/>
    <s v="Fasteners"/>
    <s v="Advantus SlideClip Paper Clips"/>
    <n v="17.05"/>
    <n v="5"/>
    <n v="0"/>
    <n v="8.1839999999999993"/>
  </r>
  <r>
    <n v="5137"/>
    <s v="CA-2015-146696"/>
    <d v="2015-12-14T00:00:00"/>
    <x v="79"/>
    <x v="1"/>
    <s v="RD-19480"/>
    <s v="Rick Duston"/>
    <s v="Consumer"/>
    <s v="United States"/>
    <x v="70"/>
    <s v="California"/>
    <n v="92105"/>
    <x v="1"/>
    <s v="OFF-BI-10002432"/>
    <x v="1"/>
    <s v="Binders"/>
    <s v="Wilson Jones Standard D-Ring Binders"/>
    <n v="8.0960000000000001"/>
    <n v="2"/>
    <n v="0.2"/>
    <n v="2.7324000000000002"/>
  </r>
  <r>
    <n v="5138"/>
    <s v="CA-2016-128972"/>
    <d v="2016-11-13T00:00:00"/>
    <x v="398"/>
    <x v="1"/>
    <s v="TS-21430"/>
    <s v="Tom Stivers"/>
    <s v="Corporate"/>
    <s v="United States"/>
    <x v="268"/>
    <s v="Oklahoma"/>
    <n v="73120"/>
    <x v="2"/>
    <s v="FUR-FU-10003096"/>
    <x v="0"/>
    <s v="Furnishings"/>
    <s v="Master Giant Foot Doorstop, Safety Yellow"/>
    <n v="30.36"/>
    <n v="4"/>
    <n v="0"/>
    <n v="13.0548"/>
  </r>
  <r>
    <n v="5139"/>
    <s v="CA-2017-128335"/>
    <d v="2017-09-29T00:00:00"/>
    <x v="391"/>
    <x v="1"/>
    <s v="JA-15970"/>
    <s v="Joseph Airdo"/>
    <s v="Consumer"/>
    <s v="United States"/>
    <x v="145"/>
    <s v="New York"/>
    <n v="10550"/>
    <x v="3"/>
    <s v="OFF-EN-10001539"/>
    <x v="1"/>
    <s v="Envelopes"/>
    <s v="Staple envelope"/>
    <n v="23.34"/>
    <n v="3"/>
    <n v="0"/>
    <n v="10.969799999999999"/>
  </r>
  <r>
    <n v="5140"/>
    <s v="CA-2017-128335"/>
    <d v="2017-09-29T00:00:00"/>
    <x v="391"/>
    <x v="1"/>
    <s v="JA-15970"/>
    <s v="Joseph Airdo"/>
    <s v="Consumer"/>
    <s v="United States"/>
    <x v="145"/>
    <s v="New York"/>
    <n v="10550"/>
    <x v="3"/>
    <s v="OFF-PA-10004996"/>
    <x v="1"/>
    <s v="Paper"/>
    <s v="Speediset Carbonless Redi-Letter 7&quot; x 8 1/2&quot;"/>
    <n v="51.55"/>
    <n v="5"/>
    <n v="0"/>
    <n v="24.2285"/>
  </r>
  <r>
    <n v="5141"/>
    <s v="CA-2015-154886"/>
    <d v="2015-11-08T00:00:00"/>
    <x v="1122"/>
    <x v="1"/>
    <s v="SW-20455"/>
    <s v="Shaun Weien"/>
    <s v="Consumer"/>
    <s v="United States"/>
    <x v="8"/>
    <s v="California"/>
    <n v="94109"/>
    <x v="1"/>
    <s v="TEC-AC-10001956"/>
    <x v="2"/>
    <s v="Accessories"/>
    <s v="Microsoft Arc Touch Mouse"/>
    <n v="119.9"/>
    <n v="2"/>
    <n v="0"/>
    <n v="43.164000000000001"/>
  </r>
  <r>
    <n v="5142"/>
    <s v="CA-2016-111213"/>
    <d v="2016-04-01T00:00:00"/>
    <x v="1012"/>
    <x v="1"/>
    <s v="FP-14320"/>
    <s v="Frank Preis"/>
    <s v="Consumer"/>
    <s v="United States"/>
    <x v="20"/>
    <s v="New York"/>
    <n v="10009"/>
    <x v="3"/>
    <s v="FUR-CH-10000454"/>
    <x v="0"/>
    <s v="Chairs"/>
    <s v="Hon Deluxe Fabric Upholstered Stacking Chairs, Rounded Back"/>
    <n v="1317.492"/>
    <n v="6"/>
    <n v="0.1"/>
    <n v="292.77600000000001"/>
  </r>
  <r>
    <n v="5143"/>
    <s v="CA-2016-111213"/>
    <d v="2016-04-01T00:00:00"/>
    <x v="1012"/>
    <x v="1"/>
    <s v="FP-14320"/>
    <s v="Frank Preis"/>
    <s v="Consumer"/>
    <s v="United States"/>
    <x v="20"/>
    <s v="New York"/>
    <n v="10009"/>
    <x v="3"/>
    <s v="OFF-SU-10000946"/>
    <x v="1"/>
    <s v="Supplies"/>
    <s v="Staple remover"/>
    <n v="63.84"/>
    <n v="8"/>
    <n v="0"/>
    <n v="18.5136"/>
  </r>
  <r>
    <n v="5144"/>
    <s v="CA-2016-111213"/>
    <d v="2016-04-01T00:00:00"/>
    <x v="1012"/>
    <x v="1"/>
    <s v="FP-14320"/>
    <s v="Frank Preis"/>
    <s v="Consumer"/>
    <s v="United States"/>
    <x v="20"/>
    <s v="New York"/>
    <n v="10009"/>
    <x v="3"/>
    <s v="OFF-BI-10004140"/>
    <x v="1"/>
    <s v="Binders"/>
    <s v="Avery Non-Stick Binders"/>
    <n v="3.5920000000000001"/>
    <n v="1"/>
    <n v="0.2"/>
    <n v="1.1225000000000001"/>
  </r>
  <r>
    <n v="5145"/>
    <s v="CA-2017-161333"/>
    <d v="2017-02-02T00:00:00"/>
    <x v="1123"/>
    <x v="1"/>
    <s v="JL-15835"/>
    <s v="John Lee"/>
    <s v="Consumer"/>
    <s v="United States"/>
    <x v="1"/>
    <s v="California"/>
    <n v="90045"/>
    <x v="1"/>
    <s v="FUR-FU-10003039"/>
    <x v="0"/>
    <s v="Furnishings"/>
    <s v="Howard Miller 11-1/2&quot; Diameter Grantwood Wall Clock"/>
    <n v="86.26"/>
    <n v="2"/>
    <n v="0"/>
    <n v="29.328399999999998"/>
  </r>
  <r>
    <n v="5146"/>
    <s v="CA-2017-161333"/>
    <d v="2017-02-02T00:00:00"/>
    <x v="1123"/>
    <x v="1"/>
    <s v="JL-15835"/>
    <s v="John Lee"/>
    <s v="Consumer"/>
    <s v="United States"/>
    <x v="1"/>
    <s v="California"/>
    <n v="90045"/>
    <x v="1"/>
    <s v="OFF-ST-10000464"/>
    <x v="1"/>
    <s v="Storage"/>
    <s v="Multi-Use Personal File Cart and Caster Set, Three Stacking Bins"/>
    <n v="139.04"/>
    <n v="4"/>
    <n v="0"/>
    <n v="38.931199999999997"/>
  </r>
  <r>
    <n v="5147"/>
    <s v="CA-2017-161333"/>
    <d v="2017-02-02T00:00:00"/>
    <x v="1123"/>
    <x v="1"/>
    <s v="JL-15835"/>
    <s v="John Lee"/>
    <s v="Consumer"/>
    <s v="United States"/>
    <x v="1"/>
    <s v="California"/>
    <n v="90045"/>
    <x v="1"/>
    <s v="OFF-AP-10000252"/>
    <x v="1"/>
    <s v="Appliances"/>
    <s v="Harmony HEPA Quiet Air Purifiers"/>
    <n v="46.8"/>
    <n v="4"/>
    <n v="0"/>
    <n v="16.38"/>
  </r>
  <r>
    <n v="5148"/>
    <s v="CA-2017-128734"/>
    <d v="2017-12-24T00:00:00"/>
    <x v="786"/>
    <x v="1"/>
    <s v="JL-15175"/>
    <s v="James Lanier"/>
    <s v="Home Office"/>
    <s v="United States"/>
    <x v="432"/>
    <s v="Arizona"/>
    <n v="85224"/>
    <x v="1"/>
    <s v="FUR-FU-10001731"/>
    <x v="0"/>
    <s v="Furnishings"/>
    <s v="Acrylic Self-Standing Desk Frames"/>
    <n v="8.5440000000000005"/>
    <n v="4"/>
    <n v="0.2"/>
    <n v="1.9224000000000001"/>
  </r>
  <r>
    <n v="5149"/>
    <s v="CA-2017-128734"/>
    <d v="2017-12-24T00:00:00"/>
    <x v="786"/>
    <x v="1"/>
    <s v="JL-15175"/>
    <s v="James Lanier"/>
    <s v="Home Office"/>
    <s v="United States"/>
    <x v="432"/>
    <s v="Arizona"/>
    <n v="85224"/>
    <x v="1"/>
    <s v="FUR-CH-10001394"/>
    <x v="0"/>
    <s v="Chairs"/>
    <s v="Global Leather Executive Chair"/>
    <n v="842.37599999999998"/>
    <n v="3"/>
    <n v="0.2"/>
    <n v="105.297"/>
  </r>
  <r>
    <n v="5150"/>
    <s v="CA-2014-141796"/>
    <d v="2014-06-21T00:00:00"/>
    <x v="365"/>
    <x v="3"/>
    <s v="JG-15160"/>
    <s v="James Galang"/>
    <s v="Consumer"/>
    <s v="United States"/>
    <x v="85"/>
    <s v="New York"/>
    <n v="11561"/>
    <x v="3"/>
    <s v="TEC-PH-10001578"/>
    <x v="2"/>
    <s v="Phones"/>
    <s v="Polycom SoundStation2 EX Conference phone"/>
    <n v="1214.8499999999999"/>
    <n v="3"/>
    <n v="0"/>
    <n v="352.30650000000003"/>
  </r>
  <r>
    <n v="5151"/>
    <s v="CA-2017-125101"/>
    <d v="2017-03-06T00:00:00"/>
    <x v="935"/>
    <x v="0"/>
    <s v="SH-19975"/>
    <s v="Sally Hughsby"/>
    <s v="Corporate"/>
    <s v="United States"/>
    <x v="8"/>
    <s v="California"/>
    <n v="94109"/>
    <x v="1"/>
    <s v="OFF-ST-10000675"/>
    <x v="1"/>
    <s v="Storage"/>
    <s v="File Shuttle II and Handi-File, Black"/>
    <n v="67.78"/>
    <n v="2"/>
    <n v="0"/>
    <n v="16.945"/>
  </r>
  <r>
    <n v="5152"/>
    <s v="CA-2017-169929"/>
    <d v="2017-09-25T00:00:00"/>
    <x v="938"/>
    <x v="2"/>
    <s v="LS-17200"/>
    <s v="Luke Schmidt"/>
    <s v="Corporate"/>
    <s v="United States"/>
    <x v="433"/>
    <s v="Montana"/>
    <n v="59601"/>
    <x v="1"/>
    <s v="OFF-ST-10002352"/>
    <x v="1"/>
    <s v="Storage"/>
    <s v="Iris Project Case"/>
    <n v="39.9"/>
    <n v="5"/>
    <n v="0"/>
    <n v="10.374000000000001"/>
  </r>
  <r>
    <n v="5153"/>
    <s v="US-2014-121566"/>
    <d v="2014-06-30T00:00:00"/>
    <x v="287"/>
    <x v="1"/>
    <s v="CS-11860"/>
    <s v="Cari Schnelling"/>
    <s v="Consumer"/>
    <s v="United States"/>
    <x v="20"/>
    <s v="New York"/>
    <n v="10011"/>
    <x v="3"/>
    <s v="OFF-BI-10004528"/>
    <x v="1"/>
    <s v="Binders"/>
    <s v="Cardinal Poly Pocket Divider Pockets for Ring Binders"/>
    <n v="2.6880000000000002"/>
    <n v="1"/>
    <n v="0.2"/>
    <n v="0.84"/>
  </r>
  <r>
    <n v="5154"/>
    <s v="US-2014-121566"/>
    <d v="2014-06-30T00:00:00"/>
    <x v="287"/>
    <x v="1"/>
    <s v="CS-11860"/>
    <s v="Cari Schnelling"/>
    <s v="Consumer"/>
    <s v="United States"/>
    <x v="20"/>
    <s v="New York"/>
    <n v="10011"/>
    <x v="3"/>
    <s v="OFF-AR-10001026"/>
    <x v="1"/>
    <s v="Art"/>
    <s v="Sanford Uni-Blazer View Highlighters, Chisel Tip, Yellow"/>
    <n v="6.6"/>
    <n v="3"/>
    <n v="0"/>
    <n v="2.9039999999999999"/>
  </r>
  <r>
    <n v="5155"/>
    <s v="US-2015-124219"/>
    <d v="2015-08-07T00:00:00"/>
    <x v="747"/>
    <x v="2"/>
    <s v="KW-16570"/>
    <s v="Kelly Williams"/>
    <s v="Consumer"/>
    <s v="United States"/>
    <x v="434"/>
    <s v="Missouri"/>
    <n v="63122"/>
    <x v="2"/>
    <s v="OFF-BI-10002215"/>
    <x v="1"/>
    <s v="Binders"/>
    <s v="Wilson Jones Hanging View Binder, White, 1&quot;"/>
    <n v="28.4"/>
    <n v="4"/>
    <n v="0"/>
    <n v="13.064"/>
  </r>
  <r>
    <n v="5156"/>
    <s v="US-2015-124219"/>
    <d v="2015-08-07T00:00:00"/>
    <x v="747"/>
    <x v="2"/>
    <s v="KW-16570"/>
    <s v="Kelly Williams"/>
    <s v="Consumer"/>
    <s v="United States"/>
    <x v="434"/>
    <s v="Missouri"/>
    <n v="63122"/>
    <x v="2"/>
    <s v="FUR-FU-10000305"/>
    <x v="0"/>
    <s v="Furnishings"/>
    <s v="Tenex V2T-RE Standard Weight Series Chair Mat, 45&quot; x 53&quot;, Lip 25&quot; x 12&quot;"/>
    <n v="212.94"/>
    <n v="3"/>
    <n v="0"/>
    <n v="34.070399999999999"/>
  </r>
  <r>
    <n v="5157"/>
    <s v="CA-2017-163006"/>
    <d v="2017-06-30T00:00:00"/>
    <x v="446"/>
    <x v="0"/>
    <s v="GH-14410"/>
    <s v="Gary Hansen"/>
    <s v="Home Office"/>
    <s v="United States"/>
    <x v="22"/>
    <s v="Illinois"/>
    <n v="60653"/>
    <x v="2"/>
    <s v="TEC-PH-10002584"/>
    <x v="2"/>
    <s v="Phones"/>
    <s v="Samsung Galaxy S4"/>
    <n v="1001.5839999999999"/>
    <n v="2"/>
    <n v="0.2"/>
    <n v="125.19799999999999"/>
  </r>
  <r>
    <n v="5158"/>
    <s v="CA-2017-163006"/>
    <d v="2017-06-30T00:00:00"/>
    <x v="446"/>
    <x v="0"/>
    <s v="GH-14410"/>
    <s v="Gary Hansen"/>
    <s v="Home Office"/>
    <s v="United States"/>
    <x v="22"/>
    <s v="Illinois"/>
    <n v="60653"/>
    <x v="2"/>
    <s v="FUR-CH-10000229"/>
    <x v="0"/>
    <s v="Chairs"/>
    <s v="Global Enterprise Series Seating High-Back Swivel/Tilt Chairs"/>
    <n v="569.05799999999999"/>
    <n v="3"/>
    <n v="0.3"/>
    <n v="-178.8468"/>
  </r>
  <r>
    <n v="5159"/>
    <s v="CA-2017-163006"/>
    <d v="2017-06-30T00:00:00"/>
    <x v="446"/>
    <x v="0"/>
    <s v="GH-14410"/>
    <s v="Gary Hansen"/>
    <s v="Home Office"/>
    <s v="United States"/>
    <x v="22"/>
    <s v="Illinois"/>
    <n v="60653"/>
    <x v="2"/>
    <s v="FUR-FU-10003799"/>
    <x v="0"/>
    <s v="Furnishings"/>
    <s v="Seth Thomas 13 1/2&quot; Wall Clock"/>
    <n v="14.224"/>
    <n v="2"/>
    <n v="0.6"/>
    <n v="-10.3124"/>
  </r>
  <r>
    <n v="5160"/>
    <s v="CA-2015-156146"/>
    <d v="2015-10-26T00:00:00"/>
    <x v="697"/>
    <x v="0"/>
    <s v="AG-10495"/>
    <s v="Andrew Gjertsen"/>
    <s v="Corporate"/>
    <s v="United States"/>
    <x v="97"/>
    <s v="Arizona"/>
    <n v="85345"/>
    <x v="1"/>
    <s v="TEC-PH-10001700"/>
    <x v="2"/>
    <s v="Phones"/>
    <s v="Panasonic KX-TG6844B Expandable Digital Cordless Telephone"/>
    <n v="105.584"/>
    <n v="2"/>
    <n v="0.2"/>
    <n v="9.2386000000000106"/>
  </r>
  <r>
    <n v="5161"/>
    <s v="CA-2015-156146"/>
    <d v="2015-10-26T00:00:00"/>
    <x v="697"/>
    <x v="0"/>
    <s v="AG-10495"/>
    <s v="Andrew Gjertsen"/>
    <s v="Corporate"/>
    <s v="United States"/>
    <x v="97"/>
    <s v="Arizona"/>
    <n v="85345"/>
    <x v="1"/>
    <s v="TEC-PH-10001527"/>
    <x v="2"/>
    <s v="Phones"/>
    <s v="Plantronics MX500i Earset"/>
    <n v="68.72"/>
    <n v="2"/>
    <n v="0.2"/>
    <n v="-14.603"/>
  </r>
  <r>
    <n v="5162"/>
    <s v="CA-2014-111192"/>
    <d v="2014-07-30T00:00:00"/>
    <x v="90"/>
    <x v="1"/>
    <s v="TS-21430"/>
    <s v="Tom Stivers"/>
    <s v="Corporate"/>
    <s v="United States"/>
    <x v="4"/>
    <s v="Washington"/>
    <n v="98103"/>
    <x v="1"/>
    <s v="FUR-BO-10002916"/>
    <x v="0"/>
    <s v="Bookcases"/>
    <s v="Rush Hierlooms Collection 1&quot; Thick Stackable Bookcases"/>
    <n v="1367.84"/>
    <n v="8"/>
    <n v="0"/>
    <n v="259.88959999999997"/>
  </r>
  <r>
    <n v="5163"/>
    <s v="CA-2016-115378"/>
    <d v="2016-11-18T00:00:00"/>
    <x v="791"/>
    <x v="0"/>
    <s v="AJ-10945"/>
    <s v="Ashley Jarboe"/>
    <s v="Consumer"/>
    <s v="United States"/>
    <x v="79"/>
    <s v="Michigan"/>
    <n v="48180"/>
    <x v="2"/>
    <s v="FUR-CH-10000863"/>
    <x v="0"/>
    <s v="Chairs"/>
    <s v="Novimex Swivel Fabric Task Chair"/>
    <n v="301.95999999999998"/>
    <n v="2"/>
    <n v="0"/>
    <n v="33.215600000000002"/>
  </r>
  <r>
    <n v="5164"/>
    <s v="CA-2015-161627"/>
    <d v="2015-07-06T00:00:00"/>
    <x v="772"/>
    <x v="1"/>
    <s v="SJ-20215"/>
    <s v="Sarah Jordon"/>
    <s v="Consumer"/>
    <s v="United States"/>
    <x v="45"/>
    <s v="California"/>
    <n v="91104"/>
    <x v="1"/>
    <s v="FUR-CH-10003968"/>
    <x v="0"/>
    <s v="Chairs"/>
    <s v="Novimex Turbo Task Chair"/>
    <n v="170.352"/>
    <n v="3"/>
    <n v="0.2"/>
    <n v="-17.0352"/>
  </r>
  <r>
    <n v="5165"/>
    <s v="CA-2014-121006"/>
    <d v="2014-11-10T00:00:00"/>
    <x v="723"/>
    <x v="1"/>
    <s v="SC-20020"/>
    <s v="Sam Craven"/>
    <s v="Consumer"/>
    <s v="United States"/>
    <x v="297"/>
    <s v="Michigan"/>
    <n v="48640"/>
    <x v="2"/>
    <s v="OFF-AR-10001149"/>
    <x v="1"/>
    <s v="Art"/>
    <s v="Avery Hi-Liter Comfort Grip Fluorescent Highlighter, Yellow Ink"/>
    <n v="3.9"/>
    <n v="2"/>
    <n v="0"/>
    <n v="1.5209999999999999"/>
  </r>
  <r>
    <n v="5166"/>
    <s v="CA-2014-121006"/>
    <d v="2014-11-10T00:00:00"/>
    <x v="723"/>
    <x v="1"/>
    <s v="SC-20020"/>
    <s v="Sam Craven"/>
    <s v="Consumer"/>
    <s v="United States"/>
    <x v="297"/>
    <s v="Michigan"/>
    <n v="48640"/>
    <x v="2"/>
    <s v="OFF-PA-10000130"/>
    <x v="1"/>
    <s v="Paper"/>
    <s v="Xerox 199"/>
    <n v="12.84"/>
    <n v="3"/>
    <n v="0"/>
    <n v="5.7779999999999996"/>
  </r>
  <r>
    <n v="5167"/>
    <s v="CA-2014-121006"/>
    <d v="2014-11-10T00:00:00"/>
    <x v="723"/>
    <x v="1"/>
    <s v="SC-20020"/>
    <s v="Sam Craven"/>
    <s v="Consumer"/>
    <s v="United States"/>
    <x v="297"/>
    <s v="Michigan"/>
    <n v="48640"/>
    <x v="2"/>
    <s v="OFF-PA-10002479"/>
    <x v="1"/>
    <s v="Paper"/>
    <s v="Xerox 4200 Series MultiUse Premium Copy Paper (20Lb. and 84 Bright)"/>
    <n v="15.84"/>
    <n v="3"/>
    <n v="0"/>
    <n v="7.1280000000000001"/>
  </r>
  <r>
    <n v="5168"/>
    <s v="CA-2014-121006"/>
    <d v="2014-11-10T00:00:00"/>
    <x v="723"/>
    <x v="1"/>
    <s v="SC-20020"/>
    <s v="Sam Craven"/>
    <s v="Consumer"/>
    <s v="United States"/>
    <x v="297"/>
    <s v="Michigan"/>
    <n v="48640"/>
    <x v="2"/>
    <s v="FUR-CH-10004997"/>
    <x v="0"/>
    <s v="Chairs"/>
    <s v="Hon Every-Day Series Multi-Task Chairs"/>
    <n v="563.94000000000005"/>
    <n v="3"/>
    <n v="0"/>
    <n v="112.788"/>
  </r>
  <r>
    <n v="5169"/>
    <s v="CA-2014-121006"/>
    <d v="2014-11-10T00:00:00"/>
    <x v="723"/>
    <x v="1"/>
    <s v="SC-20020"/>
    <s v="Sam Craven"/>
    <s v="Consumer"/>
    <s v="United States"/>
    <x v="297"/>
    <s v="Michigan"/>
    <n v="48640"/>
    <x v="2"/>
    <s v="OFF-ST-10004950"/>
    <x v="1"/>
    <s v="Storage"/>
    <s v="Acco Perma 3000 Stacking Storage Drawers"/>
    <n v="62.94"/>
    <n v="3"/>
    <n v="0"/>
    <n v="11.958600000000001"/>
  </r>
  <r>
    <n v="5170"/>
    <s v="CA-2014-121006"/>
    <d v="2014-11-10T00:00:00"/>
    <x v="723"/>
    <x v="1"/>
    <s v="SC-20020"/>
    <s v="Sam Craven"/>
    <s v="Consumer"/>
    <s v="United States"/>
    <x v="297"/>
    <s v="Michigan"/>
    <n v="48640"/>
    <x v="2"/>
    <s v="OFF-ST-10001490"/>
    <x v="1"/>
    <s v="Storage"/>
    <s v="Hot File 7-Pocket, Floor Stand"/>
    <n v="535.41"/>
    <n v="3"/>
    <n v="0"/>
    <n v="160.62299999999999"/>
  </r>
  <r>
    <n v="5171"/>
    <s v="CA-2016-122903"/>
    <d v="2016-05-27T00:00:00"/>
    <x v="1124"/>
    <x v="0"/>
    <s v="LA-16780"/>
    <s v="Laura Armstrong"/>
    <s v="Corporate"/>
    <s v="United States"/>
    <x v="66"/>
    <s v="Michigan"/>
    <n v="48205"/>
    <x v="2"/>
    <s v="FUR-CH-10002024"/>
    <x v="0"/>
    <s v="Chairs"/>
    <s v="HON 5400 Series Task Chairs for Big and Tall"/>
    <n v="3504.9"/>
    <n v="5"/>
    <n v="0"/>
    <n v="700.98"/>
  </r>
  <r>
    <n v="5172"/>
    <s v="CA-2016-122903"/>
    <d v="2016-05-27T00:00:00"/>
    <x v="1124"/>
    <x v="0"/>
    <s v="LA-16780"/>
    <s v="Laura Armstrong"/>
    <s v="Corporate"/>
    <s v="United States"/>
    <x v="66"/>
    <s v="Michigan"/>
    <n v="48205"/>
    <x v="2"/>
    <s v="OFF-PA-10001790"/>
    <x v="1"/>
    <s v="Paper"/>
    <s v="Xerox 1910"/>
    <n v="144.12"/>
    <n v="3"/>
    <n v="0"/>
    <n v="69.177599999999998"/>
  </r>
  <r>
    <n v="5173"/>
    <s v="CA-2016-122903"/>
    <d v="2016-05-27T00:00:00"/>
    <x v="1124"/>
    <x v="0"/>
    <s v="LA-16780"/>
    <s v="Laura Armstrong"/>
    <s v="Corporate"/>
    <s v="United States"/>
    <x v="66"/>
    <s v="Michigan"/>
    <n v="48205"/>
    <x v="2"/>
    <s v="OFF-PA-10000994"/>
    <x v="1"/>
    <s v="Paper"/>
    <s v="Xerox 1915"/>
    <n v="314.55"/>
    <n v="3"/>
    <n v="0"/>
    <n v="150.98400000000001"/>
  </r>
  <r>
    <n v="5174"/>
    <s v="CA-2015-107741"/>
    <d v="2015-03-08T00:00:00"/>
    <x v="392"/>
    <x v="2"/>
    <s v="FC-14335"/>
    <s v="Fred Chung"/>
    <s v="Corporate"/>
    <s v="United States"/>
    <x v="206"/>
    <s v="Colorado"/>
    <n v="81001"/>
    <x v="1"/>
    <s v="OFF-AR-10002399"/>
    <x v="1"/>
    <s v="Art"/>
    <s v="Dixon Prang Watercolor Pencils, 10-Color Set with Brush"/>
    <n v="3.4079999999999999"/>
    <n v="1"/>
    <n v="0.2"/>
    <n v="0.89459999999999995"/>
  </r>
  <r>
    <n v="5175"/>
    <s v="CA-2017-106432"/>
    <d v="2017-10-19T00:00:00"/>
    <x v="188"/>
    <x v="1"/>
    <s v="CA-12265"/>
    <s v="Christina Anderson"/>
    <s v="Consumer"/>
    <s v="United States"/>
    <x v="435"/>
    <s v="Texas"/>
    <n v="76706"/>
    <x v="2"/>
    <s v="OFF-BI-10002799"/>
    <x v="1"/>
    <s v="Binders"/>
    <s v="SlimView Poly Binder, 3/8&quot;"/>
    <n v="2.0720000000000001"/>
    <n v="2"/>
    <n v="0.8"/>
    <n v="-3.5224000000000002"/>
  </r>
  <r>
    <n v="5176"/>
    <s v="CA-2017-106432"/>
    <d v="2017-10-19T00:00:00"/>
    <x v="188"/>
    <x v="1"/>
    <s v="CA-12265"/>
    <s v="Christina Anderson"/>
    <s v="Consumer"/>
    <s v="United States"/>
    <x v="435"/>
    <s v="Texas"/>
    <n v="76706"/>
    <x v="2"/>
    <s v="FUR-BO-10004360"/>
    <x v="0"/>
    <s v="Bookcases"/>
    <s v="Rush Hierlooms Collection Rich Wood Bookcases"/>
    <n v="328.39920000000001"/>
    <n v="3"/>
    <n v="0.32"/>
    <n v="-91.758600000000001"/>
  </r>
  <r>
    <n v="5177"/>
    <s v="CA-2016-148908"/>
    <d v="2016-11-05T00:00:00"/>
    <x v="281"/>
    <x v="2"/>
    <s v="JH-15985"/>
    <s v="Joseph Holt"/>
    <s v="Consumer"/>
    <s v="United States"/>
    <x v="8"/>
    <s v="California"/>
    <n v="94109"/>
    <x v="1"/>
    <s v="OFF-BI-10002082"/>
    <x v="1"/>
    <s v="Binders"/>
    <s v="GBC Twin Loop Wire Binding Elements"/>
    <n v="53.247999999999998"/>
    <n v="2"/>
    <n v="0.2"/>
    <n v="19.968"/>
  </r>
  <r>
    <n v="5178"/>
    <s v="CA-2016-123015"/>
    <d v="2016-12-26T00:00:00"/>
    <x v="525"/>
    <x v="1"/>
    <s v="AJ-10795"/>
    <s v="Anthony Johnson"/>
    <s v="Corporate"/>
    <s v="United States"/>
    <x v="20"/>
    <s v="New York"/>
    <n v="10024"/>
    <x v="3"/>
    <s v="OFF-BI-10004967"/>
    <x v="1"/>
    <s v="Binders"/>
    <s v="Round Ring Binders"/>
    <n v="4.992"/>
    <n v="3"/>
    <n v="0.2"/>
    <n v="1.6848000000000001"/>
  </r>
  <r>
    <n v="5179"/>
    <s v="US-2015-120502"/>
    <d v="2015-04-13T00:00:00"/>
    <x v="691"/>
    <x v="1"/>
    <s v="BT-11395"/>
    <s v="Bill Tyler"/>
    <s v="Corporate"/>
    <s v="United States"/>
    <x v="1"/>
    <s v="California"/>
    <n v="90036"/>
    <x v="1"/>
    <s v="FUR-FU-10004973"/>
    <x v="0"/>
    <s v="Furnishings"/>
    <s v="Flat Face Poster Frame"/>
    <n v="37.68"/>
    <n v="2"/>
    <n v="0"/>
    <n v="15.8256"/>
  </r>
  <r>
    <n v="5180"/>
    <s v="US-2015-120502"/>
    <d v="2015-04-13T00:00:00"/>
    <x v="691"/>
    <x v="1"/>
    <s v="BT-11395"/>
    <s v="Bill Tyler"/>
    <s v="Corporate"/>
    <s v="United States"/>
    <x v="1"/>
    <s v="California"/>
    <n v="90036"/>
    <x v="1"/>
    <s v="TEC-PH-10003645"/>
    <x v="2"/>
    <s v="Phones"/>
    <s v="Aastra 57i VoIP phone"/>
    <n v="258.57600000000002"/>
    <n v="2"/>
    <n v="0.2"/>
    <n v="19.3932"/>
  </r>
  <r>
    <n v="5181"/>
    <s v="US-2015-120502"/>
    <d v="2015-04-13T00:00:00"/>
    <x v="691"/>
    <x v="1"/>
    <s v="BT-11395"/>
    <s v="Bill Tyler"/>
    <s v="Corporate"/>
    <s v="United States"/>
    <x v="1"/>
    <s v="California"/>
    <n v="90036"/>
    <x v="1"/>
    <s v="OFF-AP-10004980"/>
    <x v="1"/>
    <s v="Appliances"/>
    <s v="3M Replacement Filter for Office Air Cleaner for 20' x 33' Room"/>
    <n v="75.84"/>
    <n v="2"/>
    <n v="0"/>
    <n v="29.5776"/>
  </r>
  <r>
    <n v="5182"/>
    <s v="CA-2017-108749"/>
    <d v="2017-09-12T00:00:00"/>
    <x v="17"/>
    <x v="2"/>
    <s v="DJ-13510"/>
    <s v="Don Jones"/>
    <s v="Corporate"/>
    <s v="United States"/>
    <x v="383"/>
    <s v="Rhode Island"/>
    <n v="2895"/>
    <x v="3"/>
    <s v="OFF-PA-10003797"/>
    <x v="1"/>
    <s v="Paper"/>
    <s v="Xerox 209"/>
    <n v="45.36"/>
    <n v="7"/>
    <n v="0"/>
    <n v="21.7728"/>
  </r>
  <r>
    <n v="5183"/>
    <s v="CA-2017-108749"/>
    <d v="2017-09-12T00:00:00"/>
    <x v="17"/>
    <x v="2"/>
    <s v="DJ-13510"/>
    <s v="Don Jones"/>
    <s v="Corporate"/>
    <s v="United States"/>
    <x v="383"/>
    <s v="Rhode Island"/>
    <n v="2895"/>
    <x v="3"/>
    <s v="OFF-BI-10003707"/>
    <x v="1"/>
    <s v="Binders"/>
    <s v="Aluminum Screw Posts"/>
    <n v="45.78"/>
    <n v="3"/>
    <n v="0"/>
    <n v="22.89"/>
  </r>
  <r>
    <n v="5184"/>
    <s v="CA-2017-163335"/>
    <d v="2017-09-24T00:00:00"/>
    <x v="474"/>
    <x v="2"/>
    <s v="AG-10675"/>
    <s v="Anna Gayman"/>
    <s v="Consumer"/>
    <s v="United States"/>
    <x v="38"/>
    <s v="Georgia"/>
    <n v="31907"/>
    <x v="0"/>
    <s v="OFF-ST-10000885"/>
    <x v="1"/>
    <s v="Storage"/>
    <s v="Fellowes Desktop Hanging File Manager"/>
    <n v="40.29"/>
    <n v="3"/>
    <n v="0"/>
    <n v="10.0725"/>
  </r>
  <r>
    <n v="5185"/>
    <s v="CA-2017-163335"/>
    <d v="2017-09-24T00:00:00"/>
    <x v="474"/>
    <x v="2"/>
    <s v="AG-10675"/>
    <s v="Anna Gayman"/>
    <s v="Consumer"/>
    <s v="United States"/>
    <x v="38"/>
    <s v="Georgia"/>
    <n v="31907"/>
    <x v="0"/>
    <s v="OFF-BI-10002827"/>
    <x v="1"/>
    <s v="Binders"/>
    <s v="Avery Durable Poly Binders"/>
    <n v="38.71"/>
    <n v="7"/>
    <n v="0"/>
    <n v="17.8066"/>
  </r>
  <r>
    <n v="5186"/>
    <s v="CA-2015-134719"/>
    <d v="2015-10-10T00:00:00"/>
    <x v="526"/>
    <x v="1"/>
    <s v="JD-15790"/>
    <s v="John Dryer"/>
    <s v="Consumer"/>
    <s v="United States"/>
    <x v="108"/>
    <s v="Florida"/>
    <n v="32216"/>
    <x v="0"/>
    <s v="OFF-ST-10004459"/>
    <x v="1"/>
    <s v="Storage"/>
    <s v="Tennsco Single-Tier Lockers"/>
    <n v="1801.6320000000001"/>
    <n v="6"/>
    <n v="0.2"/>
    <n v="-337.80599999999998"/>
  </r>
  <r>
    <n v="5187"/>
    <s v="US-2015-154389"/>
    <d v="2015-11-27T00:00:00"/>
    <x v="253"/>
    <x v="1"/>
    <s v="EH-14125"/>
    <s v="Eugene Hildebrand"/>
    <s v="Home Office"/>
    <s v="United States"/>
    <x v="10"/>
    <s v="Pennsylvania"/>
    <n v="19140"/>
    <x v="3"/>
    <s v="TEC-PH-10002789"/>
    <x v="2"/>
    <s v="Phones"/>
    <s v="LG Exalt"/>
    <n v="748.75199999999995"/>
    <n v="8"/>
    <n v="0.4"/>
    <n v="-162.2296"/>
  </r>
  <r>
    <n v="5188"/>
    <s v="CA-2015-115567"/>
    <d v="2015-09-13T00:00:00"/>
    <x v="629"/>
    <x v="1"/>
    <s v="ZC-21910"/>
    <s v="Zuschuss Carroll"/>
    <s v="Consumer"/>
    <s v="United States"/>
    <x v="38"/>
    <s v="Indiana"/>
    <n v="47201"/>
    <x v="2"/>
    <s v="TEC-AC-10001314"/>
    <x v="2"/>
    <s v="Accessories"/>
    <s v="Case Logic 2.4GHz Wireless Keyboard"/>
    <n v="199.96"/>
    <n v="4"/>
    <n v="0"/>
    <n v="15.9968"/>
  </r>
  <r>
    <n v="5189"/>
    <s v="CA-2015-115567"/>
    <d v="2015-09-13T00:00:00"/>
    <x v="629"/>
    <x v="1"/>
    <s v="ZC-21910"/>
    <s v="Zuschuss Carroll"/>
    <s v="Consumer"/>
    <s v="United States"/>
    <x v="38"/>
    <s v="Indiana"/>
    <n v="47201"/>
    <x v="2"/>
    <s v="FUR-CH-10000015"/>
    <x v="0"/>
    <s v="Chairs"/>
    <s v="Hon Multipurpose Stacking Arm Chairs"/>
    <n v="1516.2"/>
    <n v="7"/>
    <n v="0"/>
    <n v="394.21199999999999"/>
  </r>
  <r>
    <n v="5190"/>
    <s v="US-2017-136679"/>
    <d v="2017-11-14T00:00:00"/>
    <x v="551"/>
    <x v="1"/>
    <s v="XP-21865"/>
    <s v="Xylona Preis"/>
    <s v="Consumer"/>
    <s v="United States"/>
    <x v="45"/>
    <s v="Texas"/>
    <n v="77506"/>
    <x v="2"/>
    <s v="TEC-AC-10004855"/>
    <x v="2"/>
    <s v="Accessories"/>
    <s v="V7 USB Numeric Keypad"/>
    <n v="167.952"/>
    <n v="6"/>
    <n v="0.2"/>
    <n v="-27.292200000000001"/>
  </r>
  <r>
    <n v="5191"/>
    <s v="US-2017-136679"/>
    <d v="2017-11-14T00:00:00"/>
    <x v="551"/>
    <x v="1"/>
    <s v="XP-21865"/>
    <s v="Xylona Preis"/>
    <s v="Consumer"/>
    <s v="United States"/>
    <x v="45"/>
    <s v="Texas"/>
    <n v="77506"/>
    <x v="2"/>
    <s v="OFF-AR-10003582"/>
    <x v="1"/>
    <s v="Art"/>
    <s v="Boston Electric Pencil Sharpener, Model 1818, Charcoal Black"/>
    <n v="45.04"/>
    <n v="2"/>
    <n v="0.2"/>
    <n v="4.5039999999999996"/>
  </r>
  <r>
    <n v="5192"/>
    <s v="US-2017-141943"/>
    <d v="2017-05-05T00:00:00"/>
    <x v="510"/>
    <x v="1"/>
    <s v="DK-12985"/>
    <s v="Darren Koutras"/>
    <s v="Consumer"/>
    <s v="United States"/>
    <x v="8"/>
    <s v="California"/>
    <n v="94122"/>
    <x v="1"/>
    <s v="OFF-EN-10003448"/>
    <x v="1"/>
    <s v="Envelopes"/>
    <s v="Peel &amp; Seel Recycled Catalog Envelopes, Brown"/>
    <n v="23.16"/>
    <n v="2"/>
    <n v="0"/>
    <n v="11.58"/>
  </r>
  <r>
    <n v="5193"/>
    <s v="CA-2014-101560"/>
    <d v="2014-11-28T00:00:00"/>
    <x v="34"/>
    <x v="0"/>
    <s v="CS-12250"/>
    <s v="Chris Selesnick"/>
    <s v="Corporate"/>
    <s v="United States"/>
    <x v="29"/>
    <s v="South Carolina"/>
    <n v="29203"/>
    <x v="0"/>
    <s v="FUR-FU-10003773"/>
    <x v="0"/>
    <s v="Furnishings"/>
    <s v="Eldon Cleatmat Plus Chair Mats for High Pile Carpets"/>
    <n v="397.6"/>
    <n v="5"/>
    <n v="0"/>
    <n v="43.735999999999997"/>
  </r>
  <r>
    <n v="5194"/>
    <s v="CA-2014-101560"/>
    <d v="2014-11-28T00:00:00"/>
    <x v="34"/>
    <x v="0"/>
    <s v="CS-12250"/>
    <s v="Chris Selesnick"/>
    <s v="Corporate"/>
    <s v="United States"/>
    <x v="29"/>
    <s v="South Carolina"/>
    <n v="29203"/>
    <x v="0"/>
    <s v="OFF-PA-10001363"/>
    <x v="1"/>
    <s v="Paper"/>
    <s v="Xerox 1933"/>
    <n v="85.96"/>
    <n v="7"/>
    <n v="0"/>
    <n v="40.401200000000003"/>
  </r>
  <r>
    <n v="5195"/>
    <s v="CA-2014-101560"/>
    <d v="2014-11-28T00:00:00"/>
    <x v="34"/>
    <x v="0"/>
    <s v="CS-12250"/>
    <s v="Chris Selesnick"/>
    <s v="Corporate"/>
    <s v="United States"/>
    <x v="29"/>
    <s v="South Carolina"/>
    <n v="29203"/>
    <x v="0"/>
    <s v="OFF-AR-10004757"/>
    <x v="1"/>
    <s v="Art"/>
    <s v="Crayola Colored Pencils"/>
    <n v="13.12"/>
    <n v="4"/>
    <n v="0"/>
    <n v="4.3296000000000001"/>
  </r>
  <r>
    <n v="5196"/>
    <s v="CA-2014-101560"/>
    <d v="2014-11-28T00:00:00"/>
    <x v="34"/>
    <x v="0"/>
    <s v="CS-12250"/>
    <s v="Chris Selesnick"/>
    <s v="Corporate"/>
    <s v="United States"/>
    <x v="29"/>
    <s v="South Carolina"/>
    <n v="29203"/>
    <x v="0"/>
    <s v="OFF-BI-10000309"/>
    <x v="1"/>
    <s v="Binders"/>
    <s v="GBC Twin Loop Wire Binding Elements, 9/16&quot; Spine, Black"/>
    <n v="45.66"/>
    <n v="3"/>
    <n v="0"/>
    <n v="22.3734"/>
  </r>
  <r>
    <n v="5197"/>
    <s v="CA-2014-159709"/>
    <d v="2014-05-10T00:00:00"/>
    <x v="8"/>
    <x v="1"/>
    <s v="AI-10855"/>
    <s v="Arianne Irving"/>
    <s v="Consumer"/>
    <s v="United States"/>
    <x v="239"/>
    <s v="Washington"/>
    <n v="98031"/>
    <x v="1"/>
    <s v="OFF-EN-10001434"/>
    <x v="1"/>
    <s v="Envelopes"/>
    <s v="Strathmore #10 Envelopes, Ultimate White"/>
    <n v="158.13"/>
    <n v="3"/>
    <n v="0"/>
    <n v="77.483699999999999"/>
  </r>
  <r>
    <n v="5198"/>
    <s v="CA-2014-159709"/>
    <d v="2014-05-10T00:00:00"/>
    <x v="8"/>
    <x v="1"/>
    <s v="AI-10855"/>
    <s v="Arianne Irving"/>
    <s v="Consumer"/>
    <s v="United States"/>
    <x v="239"/>
    <s v="Washington"/>
    <n v="98031"/>
    <x v="1"/>
    <s v="TEC-PH-10003988"/>
    <x v="2"/>
    <s v="Phones"/>
    <s v="LF Elite 3D Dazzle Designer Hard Case Cover, Lf Stylus Pen and Wiper For Apple Iphone 5c Mini Lite"/>
    <n v="43.6"/>
    <n v="5"/>
    <n v="0.2"/>
    <n v="4.3600000000000003"/>
  </r>
  <r>
    <n v="5199"/>
    <s v="CA-2016-103982"/>
    <d v="2016-03-03T00:00:00"/>
    <x v="599"/>
    <x v="1"/>
    <s v="AA-10315"/>
    <s v="Alex Avila"/>
    <s v="Consumer"/>
    <s v="United States"/>
    <x v="171"/>
    <s v="Texas"/>
    <n v="78664"/>
    <x v="2"/>
    <s v="OFF-SU-10000151"/>
    <x v="1"/>
    <s v="Supplies"/>
    <s v="High Speed Automatic Electric Letter Opener"/>
    <n v="3930.0720000000001"/>
    <n v="3"/>
    <n v="0.2"/>
    <n v="-786.01440000000002"/>
  </r>
  <r>
    <n v="5200"/>
    <s v="CA-2016-103982"/>
    <d v="2016-03-03T00:00:00"/>
    <x v="599"/>
    <x v="1"/>
    <s v="AA-10315"/>
    <s v="Alex Avila"/>
    <s v="Consumer"/>
    <s v="United States"/>
    <x v="171"/>
    <s v="Texas"/>
    <n v="78664"/>
    <x v="2"/>
    <s v="OFF-FA-10001332"/>
    <x v="1"/>
    <s v="Fasteners"/>
    <s v="Acco Banker's Clasps, 5 3/4&quot;-Long"/>
    <n v="2.3039999999999998"/>
    <n v="1"/>
    <n v="0.2"/>
    <n v="0.77759999999999996"/>
  </r>
  <r>
    <n v="5201"/>
    <s v="CA-2016-103982"/>
    <d v="2016-03-03T00:00:00"/>
    <x v="599"/>
    <x v="1"/>
    <s v="AA-10315"/>
    <s v="Alex Avila"/>
    <s v="Consumer"/>
    <s v="United States"/>
    <x v="171"/>
    <s v="Texas"/>
    <n v="78664"/>
    <x v="2"/>
    <s v="TEC-PH-10000895"/>
    <x v="2"/>
    <s v="Phones"/>
    <s v="Polycom VVX 310 VoIP phone"/>
    <n v="431.976"/>
    <n v="3"/>
    <n v="0.2"/>
    <n v="32.398200000000003"/>
  </r>
  <r>
    <n v="5202"/>
    <s v="CA-2016-103982"/>
    <d v="2016-03-03T00:00:00"/>
    <x v="599"/>
    <x v="1"/>
    <s v="AA-10315"/>
    <s v="Alex Avila"/>
    <s v="Consumer"/>
    <s v="United States"/>
    <x v="171"/>
    <s v="Texas"/>
    <n v="78664"/>
    <x v="2"/>
    <s v="TEC-AC-10002857"/>
    <x v="2"/>
    <s v="Accessories"/>
    <s v="Verbatim 25 GB 6x Blu-ray Single Layer Recordable Disc, 1/Pack"/>
    <n v="41.72"/>
    <n v="7"/>
    <n v="0.2"/>
    <n v="5.7365000000000004"/>
  </r>
  <r>
    <n v="5203"/>
    <s v="CA-2015-142454"/>
    <d v="2015-08-15T00:00:00"/>
    <x v="811"/>
    <x v="1"/>
    <s v="RE-19450"/>
    <s v="Richard Eichhorn"/>
    <s v="Consumer"/>
    <s v="United States"/>
    <x v="182"/>
    <s v="California"/>
    <n v="94601"/>
    <x v="1"/>
    <s v="FUR-FU-10004018"/>
    <x v="0"/>
    <s v="Furnishings"/>
    <s v="Tensor Computer Mounted Lamp"/>
    <n v="104.23"/>
    <n v="7"/>
    <n v="0"/>
    <n v="28.142099999999999"/>
  </r>
  <r>
    <n v="5204"/>
    <s v="CA-2015-142454"/>
    <d v="2015-08-15T00:00:00"/>
    <x v="811"/>
    <x v="1"/>
    <s v="RE-19450"/>
    <s v="Richard Eichhorn"/>
    <s v="Consumer"/>
    <s v="United States"/>
    <x v="182"/>
    <s v="California"/>
    <n v="94601"/>
    <x v="1"/>
    <s v="OFF-ST-10003638"/>
    <x v="1"/>
    <s v="Storage"/>
    <s v="Mobile Personal File Cube"/>
    <n v="70.260000000000005"/>
    <n v="3"/>
    <n v="0"/>
    <n v="18.970199999999998"/>
  </r>
  <r>
    <n v="5205"/>
    <s v="CA-2015-102015"/>
    <d v="2015-09-12T00:00:00"/>
    <x v="629"/>
    <x v="1"/>
    <s v="TM-21010"/>
    <s v="Tamara Manning"/>
    <s v="Consumer"/>
    <s v="United States"/>
    <x v="109"/>
    <s v="New York"/>
    <n v="13021"/>
    <x v="3"/>
    <s v="OFF-AR-10004685"/>
    <x v="1"/>
    <s v="Art"/>
    <s v="Binney &amp; Smith Crayola Metallic Colored Pencils, 8-Color Set"/>
    <n v="9.26"/>
    <n v="2"/>
    <n v="0"/>
    <n v="3.0558000000000001"/>
  </r>
  <r>
    <n v="5206"/>
    <s v="CA-2015-102015"/>
    <d v="2015-09-12T00:00:00"/>
    <x v="629"/>
    <x v="1"/>
    <s v="TM-21010"/>
    <s v="Tamara Manning"/>
    <s v="Consumer"/>
    <s v="United States"/>
    <x v="109"/>
    <s v="New York"/>
    <n v="13021"/>
    <x v="3"/>
    <s v="OFF-ST-10001713"/>
    <x v="1"/>
    <s v="Storage"/>
    <s v="Gould Plastics 9-Pocket Panel Bin, 18-3/8w x 5-1/4d x 20-1/2h, Black"/>
    <n v="105.98"/>
    <n v="2"/>
    <n v="0"/>
    <n v="4.2392000000000003"/>
  </r>
  <r>
    <n v="5207"/>
    <s v="CA-2015-102015"/>
    <d v="2015-09-12T00:00:00"/>
    <x v="629"/>
    <x v="1"/>
    <s v="TM-21010"/>
    <s v="Tamara Manning"/>
    <s v="Consumer"/>
    <s v="United States"/>
    <x v="109"/>
    <s v="New York"/>
    <n v="13021"/>
    <x v="3"/>
    <s v="OFF-FA-10000490"/>
    <x v="1"/>
    <s v="Fasteners"/>
    <s v="OIC Binder Clips, Mini, 1/4&quot; Capacity, Black"/>
    <n v="1.24"/>
    <n v="1"/>
    <n v="0"/>
    <n v="0.58279999999999998"/>
  </r>
  <r>
    <n v="5208"/>
    <s v="CA-2015-102015"/>
    <d v="2015-09-12T00:00:00"/>
    <x v="629"/>
    <x v="1"/>
    <s v="TM-21010"/>
    <s v="Tamara Manning"/>
    <s v="Consumer"/>
    <s v="United States"/>
    <x v="109"/>
    <s v="New York"/>
    <n v="13021"/>
    <x v="3"/>
    <s v="OFF-LA-10002043"/>
    <x v="1"/>
    <s v="Labels"/>
    <s v="Avery 489"/>
    <n v="20.7"/>
    <n v="2"/>
    <n v="0"/>
    <n v="9.9359999999999999"/>
  </r>
  <r>
    <n v="5209"/>
    <s v="CA-2015-102015"/>
    <d v="2015-09-12T00:00:00"/>
    <x v="629"/>
    <x v="1"/>
    <s v="TM-21010"/>
    <s v="Tamara Manning"/>
    <s v="Consumer"/>
    <s v="United States"/>
    <x v="109"/>
    <s v="New York"/>
    <n v="13021"/>
    <x v="3"/>
    <s v="OFF-PA-10002464"/>
    <x v="1"/>
    <s v="Paper"/>
    <s v="HP Office Recycled Paper (20Lb. and 87 Bright)"/>
    <n v="28.9"/>
    <n v="5"/>
    <n v="0"/>
    <n v="14.161"/>
  </r>
  <r>
    <n v="5210"/>
    <s v="CA-2015-102015"/>
    <d v="2015-09-12T00:00:00"/>
    <x v="629"/>
    <x v="1"/>
    <s v="TM-21010"/>
    <s v="Tamara Manning"/>
    <s v="Consumer"/>
    <s v="United States"/>
    <x v="109"/>
    <s v="New York"/>
    <n v="13021"/>
    <x v="3"/>
    <s v="OFF-EN-10002504"/>
    <x v="1"/>
    <s v="Envelopes"/>
    <s v="Tyvek  Top-Opening Peel &amp; Seel Envelopes, Plain White"/>
    <n v="27.18"/>
    <n v="1"/>
    <n v="0"/>
    <n v="12.7746"/>
  </r>
  <r>
    <n v="5211"/>
    <s v="CA-2015-156755"/>
    <d v="2015-01-12T00:00:00"/>
    <x v="1125"/>
    <x v="1"/>
    <s v="YS-21880"/>
    <s v="Yana Sorensen"/>
    <s v="Corporate"/>
    <s v="United States"/>
    <x v="46"/>
    <s v="Delaware"/>
    <n v="19711"/>
    <x v="3"/>
    <s v="OFF-ST-10002615"/>
    <x v="1"/>
    <s v="Storage"/>
    <s v="Dual Level, Single-Width Filing Carts"/>
    <n v="465.18"/>
    <n v="3"/>
    <n v="0"/>
    <n v="120.9468"/>
  </r>
  <r>
    <n v="5212"/>
    <s v="CA-2015-130876"/>
    <d v="2015-05-12T00:00:00"/>
    <x v="537"/>
    <x v="0"/>
    <s v="AZ-10750"/>
    <s v="Annie Zypern"/>
    <s v="Consumer"/>
    <s v="United States"/>
    <x v="20"/>
    <s v="New York"/>
    <n v="10024"/>
    <x v="3"/>
    <s v="OFF-ST-10004258"/>
    <x v="1"/>
    <s v="Storage"/>
    <s v="Portable Personal File Box"/>
    <n v="36.630000000000003"/>
    <n v="3"/>
    <n v="0"/>
    <n v="9.8901000000000003"/>
  </r>
  <r>
    <n v="5213"/>
    <s v="CA-2016-145898"/>
    <d v="2016-09-26T00:00:00"/>
    <x v="750"/>
    <x v="3"/>
    <s v="CM-12445"/>
    <s v="Chuck Magee"/>
    <s v="Consumer"/>
    <s v="United States"/>
    <x v="56"/>
    <s v="California"/>
    <n v="92374"/>
    <x v="1"/>
    <s v="OFF-ST-10004507"/>
    <x v="1"/>
    <s v="Storage"/>
    <s v="Advantus Rolling Storage Box"/>
    <n v="51.45"/>
    <n v="3"/>
    <n v="0"/>
    <n v="13.891500000000001"/>
  </r>
  <r>
    <n v="5214"/>
    <s v="CA-2016-145898"/>
    <d v="2016-09-26T00:00:00"/>
    <x v="750"/>
    <x v="3"/>
    <s v="CM-12445"/>
    <s v="Chuck Magee"/>
    <s v="Consumer"/>
    <s v="United States"/>
    <x v="56"/>
    <s v="California"/>
    <n v="92374"/>
    <x v="1"/>
    <s v="OFF-LA-10000262"/>
    <x v="1"/>
    <s v="Labels"/>
    <s v="Avery 494"/>
    <n v="7.83"/>
    <n v="3"/>
    <n v="0"/>
    <n v="3.6017999999999999"/>
  </r>
  <r>
    <n v="5215"/>
    <s v="CA-2016-145898"/>
    <d v="2016-09-26T00:00:00"/>
    <x v="750"/>
    <x v="3"/>
    <s v="CM-12445"/>
    <s v="Chuck Magee"/>
    <s v="Consumer"/>
    <s v="United States"/>
    <x v="56"/>
    <s v="California"/>
    <n v="92374"/>
    <x v="1"/>
    <s v="OFF-AR-10002445"/>
    <x v="1"/>
    <s v="Art"/>
    <s v="SANFORD Major Accent Highlighters"/>
    <n v="35.4"/>
    <n v="5"/>
    <n v="0"/>
    <n v="13.452"/>
  </r>
  <r>
    <n v="5216"/>
    <s v="CA-2016-145898"/>
    <d v="2016-09-26T00:00:00"/>
    <x v="750"/>
    <x v="3"/>
    <s v="CM-12445"/>
    <s v="Chuck Magee"/>
    <s v="Consumer"/>
    <s v="United States"/>
    <x v="56"/>
    <s v="California"/>
    <n v="92374"/>
    <x v="1"/>
    <s v="OFF-PA-10001667"/>
    <x v="1"/>
    <s v="Paper"/>
    <s v="Great White Multi-Use Recycled Paper (20Lb. and 84 Bright)"/>
    <n v="29.9"/>
    <n v="5"/>
    <n v="0"/>
    <n v="13.455"/>
  </r>
  <r>
    <n v="5217"/>
    <s v="US-2017-159562"/>
    <d v="2017-09-09T00:00:00"/>
    <x v="17"/>
    <x v="1"/>
    <s v="JB-16000"/>
    <s v="Joy Bell-"/>
    <s v="Consumer"/>
    <s v="United States"/>
    <x v="43"/>
    <s v="Michigan"/>
    <n v="48066"/>
    <x v="2"/>
    <s v="OFF-EN-10000461"/>
    <x v="1"/>
    <s v="Envelopes"/>
    <s v="#10- 4 1/8&quot; x 9 1/2&quot; Recycled Envelopes"/>
    <n v="17.48"/>
    <n v="2"/>
    <n v="0"/>
    <n v="8.2156000000000002"/>
  </r>
  <r>
    <n v="5218"/>
    <s v="CA-2017-134635"/>
    <d v="2017-04-15T00:00:00"/>
    <x v="125"/>
    <x v="0"/>
    <s v="NS-18640"/>
    <s v="Noel Staavos"/>
    <s v="Corporate"/>
    <s v="United States"/>
    <x v="1"/>
    <s v="California"/>
    <n v="90049"/>
    <x v="1"/>
    <s v="OFF-PA-10002254"/>
    <x v="1"/>
    <s v="Paper"/>
    <s v="Xerox 1883"/>
    <n v="79.14"/>
    <n v="3"/>
    <n v="0"/>
    <n v="36.404400000000003"/>
  </r>
  <r>
    <n v="5219"/>
    <s v="CA-2017-167080"/>
    <d v="2017-06-10T00:00:00"/>
    <x v="1055"/>
    <x v="1"/>
    <s v="LC-16930"/>
    <s v="Linda Cazamias"/>
    <s v="Corporate"/>
    <s v="United States"/>
    <x v="20"/>
    <s v="New York"/>
    <n v="10011"/>
    <x v="3"/>
    <s v="OFF-AR-10001868"/>
    <x v="1"/>
    <s v="Art"/>
    <s v="Prang Dustless Chalk Sticks"/>
    <n v="8.4"/>
    <n v="5"/>
    <n v="0"/>
    <n v="4.2"/>
  </r>
  <r>
    <n v="5220"/>
    <s v="CA-2017-145653"/>
    <d v="2017-09-01T00:00:00"/>
    <x v="153"/>
    <x v="3"/>
    <s v="CA-12775"/>
    <s v="Cynthia Arntzen"/>
    <s v="Consumer"/>
    <s v="United States"/>
    <x v="66"/>
    <s v="Michigan"/>
    <n v="48205"/>
    <x v="2"/>
    <s v="FUR-CH-10004875"/>
    <x v="0"/>
    <s v="Chairs"/>
    <s v="Harbour Creations 67200 Series Stacking Chairs"/>
    <n v="498.26"/>
    <n v="7"/>
    <n v="0"/>
    <n v="134.53020000000001"/>
  </r>
  <r>
    <n v="5221"/>
    <s v="CA-2014-140487"/>
    <d v="2014-06-14T00:00:00"/>
    <x v="1126"/>
    <x v="1"/>
    <s v="SR-20425"/>
    <s v="Sharelle Roach"/>
    <s v="Home Office"/>
    <s v="United States"/>
    <x v="66"/>
    <s v="Michigan"/>
    <n v="48234"/>
    <x v="2"/>
    <s v="FUR-BO-10000711"/>
    <x v="0"/>
    <s v="Bookcases"/>
    <s v="Hon Metal Bookcases, Gray"/>
    <n v="212.94"/>
    <n v="3"/>
    <n v="0"/>
    <n v="57.4938"/>
  </r>
  <r>
    <n v="5222"/>
    <s v="CA-2017-117401"/>
    <d v="2017-05-18T00:00:00"/>
    <x v="843"/>
    <x v="0"/>
    <s v="PP-18955"/>
    <s v="Paul Prost"/>
    <s v="Home Office"/>
    <s v="United States"/>
    <x v="24"/>
    <s v="Missouri"/>
    <n v="65807"/>
    <x v="2"/>
    <s v="OFF-AP-10000938"/>
    <x v="1"/>
    <s v="Appliances"/>
    <s v="Avanti 1.7 Cu. Ft. Refrigerator"/>
    <n v="706.86"/>
    <n v="7"/>
    <n v="0"/>
    <n v="197.92080000000001"/>
  </r>
  <r>
    <n v="5223"/>
    <s v="CA-2017-117401"/>
    <d v="2017-05-18T00:00:00"/>
    <x v="843"/>
    <x v="0"/>
    <s v="PP-18955"/>
    <s v="Paul Prost"/>
    <s v="Home Office"/>
    <s v="United States"/>
    <x v="24"/>
    <s v="Missouri"/>
    <n v="65807"/>
    <x v="2"/>
    <s v="TEC-PH-10003555"/>
    <x v="2"/>
    <s v="Phones"/>
    <s v="Motorola HK250 Universal Bluetooth Headset"/>
    <n v="114.95"/>
    <n v="5"/>
    <n v="0"/>
    <n v="2.2990000000000101"/>
  </r>
  <r>
    <n v="5224"/>
    <s v="CA-2017-117401"/>
    <d v="2017-05-18T00:00:00"/>
    <x v="843"/>
    <x v="0"/>
    <s v="PP-18955"/>
    <s v="Paul Prost"/>
    <s v="Home Office"/>
    <s v="United States"/>
    <x v="24"/>
    <s v="Missouri"/>
    <n v="65807"/>
    <x v="2"/>
    <s v="OFF-BI-10001267"/>
    <x v="1"/>
    <s v="Binders"/>
    <s v="Universal Recycled Hanging Pressboard Report Binders, Letter Size"/>
    <n v="43.19"/>
    <n v="7"/>
    <n v="0"/>
    <n v="20.731200000000001"/>
  </r>
  <r>
    <n v="5225"/>
    <s v="US-2017-109582"/>
    <d v="2017-09-12T00:00:00"/>
    <x v="31"/>
    <x v="0"/>
    <s v="JM-15865"/>
    <s v="John Murray"/>
    <s v="Consumer"/>
    <s v="United States"/>
    <x v="1"/>
    <s v="California"/>
    <n v="90036"/>
    <x v="1"/>
    <s v="OFF-PA-10004071"/>
    <x v="1"/>
    <s v="Paper"/>
    <s v="Eaton Premium Continuous-Feed Paper, 25% Cotton, Letter Size, White, 1000 Shts/Box"/>
    <n v="166.44"/>
    <n v="3"/>
    <n v="0"/>
    <n v="79.891199999999998"/>
  </r>
  <r>
    <n v="5226"/>
    <s v="CA-2016-119865"/>
    <d v="2016-06-21T00:00:00"/>
    <x v="674"/>
    <x v="1"/>
    <s v="AS-10090"/>
    <s v="Adam Shillingsburg"/>
    <s v="Consumer"/>
    <s v="United States"/>
    <x v="20"/>
    <s v="New York"/>
    <n v="10011"/>
    <x v="3"/>
    <s v="OFF-BI-10001553"/>
    <x v="1"/>
    <s v="Binders"/>
    <s v="SpineVue Locking Slant-D Ring Binders by Cardinal"/>
    <n v="36.56"/>
    <n v="5"/>
    <n v="0.2"/>
    <n v="12.795999999999999"/>
  </r>
  <r>
    <n v="5227"/>
    <s v="CA-2016-119865"/>
    <d v="2016-06-21T00:00:00"/>
    <x v="674"/>
    <x v="1"/>
    <s v="AS-10090"/>
    <s v="Adam Shillingsburg"/>
    <s v="Consumer"/>
    <s v="United States"/>
    <x v="20"/>
    <s v="New York"/>
    <n v="10011"/>
    <x v="3"/>
    <s v="OFF-BI-10003007"/>
    <x v="1"/>
    <s v="Binders"/>
    <s v="Premium Transparent Presentation Covers, No Pattern/Clear, 8 1/2&quot; x 11&quot;"/>
    <n v="186.14400000000001"/>
    <n v="6"/>
    <n v="0.2"/>
    <n v="60.4968"/>
  </r>
  <r>
    <n v="5228"/>
    <s v="CA-2016-119865"/>
    <d v="2016-06-21T00:00:00"/>
    <x v="674"/>
    <x v="1"/>
    <s v="AS-10090"/>
    <s v="Adam Shillingsburg"/>
    <s v="Consumer"/>
    <s v="United States"/>
    <x v="20"/>
    <s v="New York"/>
    <n v="10011"/>
    <x v="3"/>
    <s v="FUR-BO-10003272"/>
    <x v="0"/>
    <s v="Bookcases"/>
    <s v="O'Sullivan Living Dimensions 5-Shelf Bookcases"/>
    <n v="353.56799999999998"/>
    <n v="2"/>
    <n v="0.2"/>
    <n v="-44.195999999999998"/>
  </r>
  <r>
    <n v="5229"/>
    <s v="US-2014-147648"/>
    <d v="2014-11-26T00:00:00"/>
    <x v="34"/>
    <x v="1"/>
    <s v="LS-16975"/>
    <s v="Lindsay Shagiari"/>
    <s v="Home Office"/>
    <s v="United States"/>
    <x v="8"/>
    <s v="California"/>
    <n v="94109"/>
    <x v="1"/>
    <s v="OFF-PA-10001033"/>
    <x v="1"/>
    <s v="Paper"/>
    <s v="Xerox 1893"/>
    <n v="81.98"/>
    <n v="2"/>
    <n v="0"/>
    <n v="40.170200000000001"/>
  </r>
  <r>
    <n v="5230"/>
    <s v="CA-2017-124436"/>
    <d v="2017-03-19T00:00:00"/>
    <x v="782"/>
    <x v="0"/>
    <s v="SA-20830"/>
    <s v="Sue Ann Reed"/>
    <s v="Consumer"/>
    <s v="United States"/>
    <x v="201"/>
    <s v="California"/>
    <n v="93727"/>
    <x v="1"/>
    <s v="OFF-BI-10001553"/>
    <x v="1"/>
    <s v="Binders"/>
    <s v="SpineVue Locking Slant-D Ring Binders by Cardinal"/>
    <n v="14.624000000000001"/>
    <n v="2"/>
    <n v="0.2"/>
    <n v="5.1184000000000003"/>
  </r>
  <r>
    <n v="5231"/>
    <s v="CA-2017-124436"/>
    <d v="2017-03-19T00:00:00"/>
    <x v="782"/>
    <x v="0"/>
    <s v="SA-20830"/>
    <s v="Sue Ann Reed"/>
    <s v="Consumer"/>
    <s v="United States"/>
    <x v="201"/>
    <s v="California"/>
    <n v="93727"/>
    <x v="1"/>
    <s v="FUR-TA-10001095"/>
    <x v="0"/>
    <s v="Tables"/>
    <s v="Chromcraft Round Conference Tables"/>
    <n v="697.16"/>
    <n v="5"/>
    <n v="0.2"/>
    <n v="8.7144999999999904"/>
  </r>
  <r>
    <n v="5232"/>
    <s v="CA-2017-124436"/>
    <d v="2017-03-19T00:00:00"/>
    <x v="782"/>
    <x v="0"/>
    <s v="SA-20830"/>
    <s v="Sue Ann Reed"/>
    <s v="Consumer"/>
    <s v="United States"/>
    <x v="201"/>
    <s v="California"/>
    <n v="93727"/>
    <x v="1"/>
    <s v="FUR-FU-10001185"/>
    <x v="0"/>
    <s v="Furnishings"/>
    <s v="Advantus Employee of the Month Certificate Frame, 11 x 13-1/2"/>
    <n v="30.93"/>
    <n v="1"/>
    <n v="0"/>
    <n v="12.6813"/>
  </r>
  <r>
    <n v="5233"/>
    <s v="CA-2017-124436"/>
    <d v="2017-03-19T00:00:00"/>
    <x v="782"/>
    <x v="0"/>
    <s v="SA-20830"/>
    <s v="Sue Ann Reed"/>
    <s v="Consumer"/>
    <s v="United States"/>
    <x v="201"/>
    <s v="California"/>
    <n v="93727"/>
    <x v="1"/>
    <s v="OFF-BI-10000343"/>
    <x v="1"/>
    <s v="Binders"/>
    <s v="Pressboard Covers with Storage Hooks, 9 1/2&quot; x 11&quot;, Light Blue"/>
    <n v="27.495999999999999"/>
    <n v="7"/>
    <n v="0.2"/>
    <n v="9.2798999999999996"/>
  </r>
  <r>
    <n v="5234"/>
    <s v="CA-2014-115084"/>
    <d v="2014-10-18T00:00:00"/>
    <x v="657"/>
    <x v="1"/>
    <s v="LS-17200"/>
    <s v="Luke Schmidt"/>
    <s v="Corporate"/>
    <s v="United States"/>
    <x v="379"/>
    <s v="Arkansas"/>
    <n v="71854"/>
    <x v="0"/>
    <s v="FUR-CH-10004626"/>
    <x v="0"/>
    <s v="Chairs"/>
    <s v="Office Star Flex Back Scooter Chair with Aluminum Finish Frame"/>
    <n v="605.34"/>
    <n v="6"/>
    <n v="0"/>
    <n v="145.2816"/>
  </r>
  <r>
    <n v="5235"/>
    <s v="CA-2017-131037"/>
    <d v="2017-08-22T00:00:00"/>
    <x v="176"/>
    <x v="2"/>
    <s v="TM-21490"/>
    <s v="Tony Molinari"/>
    <s v="Consumer"/>
    <s v="United States"/>
    <x v="8"/>
    <s v="California"/>
    <n v="94110"/>
    <x v="1"/>
    <s v="FUR-TA-10001768"/>
    <x v="0"/>
    <s v="Tables"/>
    <s v="Hon Racetrack Conference Tables"/>
    <n v="210.00800000000001"/>
    <n v="1"/>
    <n v="0.2"/>
    <n v="2.6250999999999798"/>
  </r>
  <r>
    <n v="5236"/>
    <s v="CA-2016-111143"/>
    <d v="2016-11-19T00:00:00"/>
    <x v="407"/>
    <x v="2"/>
    <s v="TT-21265"/>
    <s v="Tim Taslimi"/>
    <s v="Corporate"/>
    <s v="United States"/>
    <x v="245"/>
    <s v="Indiana"/>
    <n v="46203"/>
    <x v="2"/>
    <s v="OFF-AP-10001947"/>
    <x v="1"/>
    <s v="Appliances"/>
    <s v="Acco 6 Outlet Guardian Premium Plus Surge Suppressor"/>
    <n v="54.96"/>
    <n v="3"/>
    <n v="0"/>
    <n v="15.9384"/>
  </r>
  <r>
    <n v="5237"/>
    <s v="CA-2014-166744"/>
    <d v="2014-09-20T00:00:00"/>
    <x v="131"/>
    <x v="1"/>
    <s v="DN-13690"/>
    <s v="Duane Noonan"/>
    <s v="Consumer"/>
    <s v="United States"/>
    <x v="29"/>
    <s v="Maryland"/>
    <n v="21044"/>
    <x v="3"/>
    <s v="FUR-FU-10004952"/>
    <x v="0"/>
    <s v="Furnishings"/>
    <s v="C-Line Cubicle Keepers Polyproplyene Holder w/Velcro Back, 8-1/2x11, 25/Bx"/>
    <n v="164.22"/>
    <n v="3"/>
    <n v="0"/>
    <n v="50.908200000000001"/>
  </r>
  <r>
    <n v="5238"/>
    <s v="CA-2014-166744"/>
    <d v="2014-09-20T00:00:00"/>
    <x v="131"/>
    <x v="1"/>
    <s v="DN-13690"/>
    <s v="Duane Noonan"/>
    <s v="Consumer"/>
    <s v="United States"/>
    <x v="29"/>
    <s v="Maryland"/>
    <n v="21044"/>
    <x v="3"/>
    <s v="FUR-BO-10001337"/>
    <x v="0"/>
    <s v="Bookcases"/>
    <s v="O'Sullivan Living Dimensions 2-Shelf Bookcases"/>
    <n v="362.94"/>
    <n v="3"/>
    <n v="0"/>
    <n v="36.293999999999997"/>
  </r>
  <r>
    <n v="5239"/>
    <s v="CA-2014-166744"/>
    <d v="2014-09-20T00:00:00"/>
    <x v="131"/>
    <x v="1"/>
    <s v="DN-13690"/>
    <s v="Duane Noonan"/>
    <s v="Consumer"/>
    <s v="United States"/>
    <x v="29"/>
    <s v="Maryland"/>
    <n v="21044"/>
    <x v="3"/>
    <s v="TEC-AC-10003628"/>
    <x v="2"/>
    <s v="Accessories"/>
    <s v="Logitech 910-002974 M325 Wireless Mouse for Web Scrolling"/>
    <n v="59.98"/>
    <n v="2"/>
    <n v="0"/>
    <n v="26.391200000000001"/>
  </r>
  <r>
    <n v="5240"/>
    <s v="CA-2016-116561"/>
    <d v="2016-09-11T00:00:00"/>
    <x v="106"/>
    <x v="1"/>
    <s v="EB-14110"/>
    <s v="Eugene Barchas"/>
    <s v="Consumer"/>
    <s v="United States"/>
    <x v="49"/>
    <s v="California"/>
    <n v="95123"/>
    <x v="1"/>
    <s v="OFF-ST-10004186"/>
    <x v="1"/>
    <s v="Storage"/>
    <s v="Stur-D-Stor Shelving, Vertical 5-Shelf: 72&quot;H x 36&quot;W x 18 1/2&quot;D"/>
    <n v="332.94"/>
    <n v="3"/>
    <n v="0"/>
    <n v="6.6588000000000003"/>
  </r>
  <r>
    <n v="5241"/>
    <s v="CA-2016-116561"/>
    <d v="2016-09-11T00:00:00"/>
    <x v="106"/>
    <x v="1"/>
    <s v="EB-14110"/>
    <s v="Eugene Barchas"/>
    <s v="Consumer"/>
    <s v="United States"/>
    <x v="49"/>
    <s v="California"/>
    <n v="95123"/>
    <x v="1"/>
    <s v="OFF-BI-10001658"/>
    <x v="1"/>
    <s v="Binders"/>
    <s v="GBC Standard Therm-A-Bind Covers"/>
    <n v="39.872"/>
    <n v="2"/>
    <n v="0.2"/>
    <n v="12.958399999999999"/>
  </r>
  <r>
    <n v="5242"/>
    <s v="CA-2016-110730"/>
    <d v="2016-09-23T00:00:00"/>
    <x v="750"/>
    <x v="0"/>
    <s v="CM-11815"/>
    <s v="Candace McMahon"/>
    <s v="Corporate"/>
    <s v="United States"/>
    <x v="4"/>
    <s v="Washington"/>
    <n v="98115"/>
    <x v="1"/>
    <s v="OFF-SU-10004737"/>
    <x v="1"/>
    <s v="Supplies"/>
    <s v="Acme Design Stainless Steel Bent Scissors"/>
    <n v="13.68"/>
    <n v="2"/>
    <n v="0"/>
    <n v="3.6936"/>
  </r>
  <r>
    <n v="5243"/>
    <s v="CA-2017-146367"/>
    <d v="2017-08-04T00:00:00"/>
    <x v="527"/>
    <x v="1"/>
    <s v="HM-14860"/>
    <s v="Harry Marie"/>
    <s v="Corporate"/>
    <s v="United States"/>
    <x v="238"/>
    <s v="Texas"/>
    <n v="75007"/>
    <x v="2"/>
    <s v="OFF-BI-10002827"/>
    <x v="1"/>
    <s v="Binders"/>
    <s v="Avery Durable Poly Binders"/>
    <n v="3.3180000000000001"/>
    <n v="3"/>
    <n v="0.8"/>
    <n v="-5.6406000000000001"/>
  </r>
  <r>
    <n v="5244"/>
    <s v="CA-2016-149454"/>
    <d v="2016-07-25T00:00:00"/>
    <x v="1050"/>
    <x v="2"/>
    <s v="KM-16375"/>
    <s v="Katherine Murray"/>
    <s v="Home Office"/>
    <s v="United States"/>
    <x v="81"/>
    <s v="Virginia"/>
    <n v="22204"/>
    <x v="0"/>
    <s v="OFF-BI-10003694"/>
    <x v="1"/>
    <s v="Binders"/>
    <s v="Avery 3 1/2&quot; Diskette Storage Pages, 10/Pack"/>
    <n v="10.44"/>
    <n v="1"/>
    <n v="0"/>
    <n v="4.8023999999999996"/>
  </r>
  <r>
    <n v="5245"/>
    <s v="CA-2016-156265"/>
    <d v="2016-08-02T00:00:00"/>
    <x v="716"/>
    <x v="0"/>
    <s v="BF-11020"/>
    <s v="Barry Französisch"/>
    <s v="Corporate"/>
    <s v="United States"/>
    <x v="1"/>
    <s v="California"/>
    <n v="90032"/>
    <x v="1"/>
    <s v="FUR-TA-10001691"/>
    <x v="0"/>
    <s v="Tables"/>
    <s v="Barricks Non-Folding Utility Table with Steel Legs, Laminate Tops"/>
    <n v="136.464"/>
    <n v="2"/>
    <n v="0.2"/>
    <n v="15.3522"/>
  </r>
  <r>
    <n v="5246"/>
    <s v="CA-2016-156265"/>
    <d v="2016-08-02T00:00:00"/>
    <x v="716"/>
    <x v="0"/>
    <s v="BF-11020"/>
    <s v="Barry Französisch"/>
    <s v="Corporate"/>
    <s v="United States"/>
    <x v="1"/>
    <s v="California"/>
    <n v="90032"/>
    <x v="1"/>
    <s v="TEC-PH-10001918"/>
    <x v="2"/>
    <s v="Phones"/>
    <s v="Nortel Business Series Terminal T7208 Digital phone"/>
    <n v="333.57600000000002"/>
    <n v="3"/>
    <n v="0.2"/>
    <n v="33.357599999999998"/>
  </r>
  <r>
    <n v="5247"/>
    <s v="CA-2016-156265"/>
    <d v="2016-08-02T00:00:00"/>
    <x v="716"/>
    <x v="0"/>
    <s v="BF-11020"/>
    <s v="Barry Französisch"/>
    <s v="Corporate"/>
    <s v="United States"/>
    <x v="1"/>
    <s v="California"/>
    <n v="90032"/>
    <x v="1"/>
    <s v="OFF-BI-10000285"/>
    <x v="1"/>
    <s v="Binders"/>
    <s v="XtraLife ClearVue Slant-D Ring Binders by Cardinal"/>
    <n v="12.544"/>
    <n v="2"/>
    <n v="0.2"/>
    <n v="4.7039999999999997"/>
  </r>
  <r>
    <n v="5248"/>
    <s v="US-2015-168914"/>
    <d v="2015-05-21T00:00:00"/>
    <x v="673"/>
    <x v="1"/>
    <s v="JE-15745"/>
    <s v="Joel Eaton"/>
    <s v="Consumer"/>
    <s v="United States"/>
    <x v="436"/>
    <s v="Illinois"/>
    <n v="60423"/>
    <x v="2"/>
    <s v="OFF-AP-10000358"/>
    <x v="1"/>
    <s v="Appliances"/>
    <s v="Fellowes Basic Home/Office Series Surge Protectors"/>
    <n v="20.768000000000001"/>
    <n v="8"/>
    <n v="0.8"/>
    <n v="-52.958399999999997"/>
  </r>
  <r>
    <n v="5249"/>
    <s v="US-2017-110989"/>
    <d v="2017-11-03T00:00:00"/>
    <x v="133"/>
    <x v="0"/>
    <s v="EJ-14155"/>
    <s v="Eva Jacobs"/>
    <s v="Consumer"/>
    <s v="United States"/>
    <x v="4"/>
    <s v="Washington"/>
    <n v="98105"/>
    <x v="1"/>
    <s v="TEC-AC-10002345"/>
    <x v="2"/>
    <s v="Accessories"/>
    <s v="HP Standard 104 key PS/2 Keyboard"/>
    <n v="43.5"/>
    <n v="3"/>
    <n v="0"/>
    <n v="10.875"/>
  </r>
  <r>
    <n v="5250"/>
    <s v="CA-2015-106215"/>
    <d v="2015-04-16T00:00:00"/>
    <x v="419"/>
    <x v="1"/>
    <s v="BN-11470"/>
    <s v="Brad Norvell"/>
    <s v="Corporate"/>
    <s v="United States"/>
    <x v="10"/>
    <s v="Pennsylvania"/>
    <n v="19143"/>
    <x v="3"/>
    <s v="OFF-FA-10001229"/>
    <x v="1"/>
    <s v="Fasteners"/>
    <s v="Staples"/>
    <n v="12.576000000000001"/>
    <n v="4"/>
    <n v="0.2"/>
    <n v="4.0872000000000002"/>
  </r>
  <r>
    <n v="5251"/>
    <s v="US-2016-169369"/>
    <d v="2016-12-12T00:00:00"/>
    <x v="1063"/>
    <x v="1"/>
    <s v="EC-14050"/>
    <s v="Erin Creighton"/>
    <s v="Consumer"/>
    <s v="United States"/>
    <x v="38"/>
    <s v="Georgia"/>
    <n v="31907"/>
    <x v="0"/>
    <s v="TEC-AC-10001314"/>
    <x v="2"/>
    <s v="Accessories"/>
    <s v="Case Logic 2.4GHz Wireless Keyboard"/>
    <n v="249.95"/>
    <n v="5"/>
    <n v="0"/>
    <n v="19.995999999999999"/>
  </r>
  <r>
    <n v="5252"/>
    <s v="US-2016-169369"/>
    <d v="2016-12-12T00:00:00"/>
    <x v="1063"/>
    <x v="1"/>
    <s v="EC-14050"/>
    <s v="Erin Creighton"/>
    <s v="Consumer"/>
    <s v="United States"/>
    <x v="38"/>
    <s v="Georgia"/>
    <n v="31907"/>
    <x v="0"/>
    <s v="OFF-PA-10004438"/>
    <x v="1"/>
    <s v="Paper"/>
    <s v="Xerox 1907"/>
    <n v="49.12"/>
    <n v="4"/>
    <n v="0"/>
    <n v="23.086400000000001"/>
  </r>
  <r>
    <n v="5253"/>
    <s v="CA-2015-132318"/>
    <d v="2015-10-30T00:00:00"/>
    <x v="450"/>
    <x v="2"/>
    <s v="TT-21220"/>
    <s v="Thomas Thornton"/>
    <s v="Consumer"/>
    <s v="United States"/>
    <x v="173"/>
    <s v="Virginia"/>
    <n v="23464"/>
    <x v="0"/>
    <s v="OFF-AP-10000026"/>
    <x v="1"/>
    <s v="Appliances"/>
    <s v="Tripp Lite Isotel 6 Outlet Surge Protector with Fax/Modem Protection"/>
    <n v="182.91"/>
    <n v="3"/>
    <n v="0"/>
    <n v="53.043900000000001"/>
  </r>
  <r>
    <n v="5254"/>
    <s v="US-2014-131982"/>
    <d v="2014-03-07T00:00:00"/>
    <x v="1127"/>
    <x v="0"/>
    <s v="NP-18685"/>
    <s v="Nora Pelletier"/>
    <s v="Home Office"/>
    <s v="United States"/>
    <x v="96"/>
    <s v="Washington"/>
    <n v="98198"/>
    <x v="1"/>
    <s v="OFF-BI-10004224"/>
    <x v="1"/>
    <s v="Binders"/>
    <s v="Catalog Binders with Expanding Posts"/>
    <n v="107.648"/>
    <n v="2"/>
    <n v="0.2"/>
    <n v="33.64"/>
  </r>
  <r>
    <n v="5255"/>
    <s v="CA-2015-125185"/>
    <d v="2015-03-05T00:00:00"/>
    <x v="437"/>
    <x v="0"/>
    <s v="AH-10195"/>
    <s v="Alan Haines"/>
    <s v="Corporate"/>
    <s v="United States"/>
    <x v="437"/>
    <s v="Pennsylvania"/>
    <n v="18018"/>
    <x v="3"/>
    <s v="FUR-CH-10002647"/>
    <x v="0"/>
    <s v="Chairs"/>
    <s v="Situations Contoured Folding Chairs, 4/Set"/>
    <n v="99.372"/>
    <n v="2"/>
    <n v="0.3"/>
    <n v="-7.0979999999999901"/>
  </r>
  <r>
    <n v="5256"/>
    <s v="CA-2015-125185"/>
    <d v="2015-03-05T00:00:00"/>
    <x v="437"/>
    <x v="0"/>
    <s v="AH-10195"/>
    <s v="Alan Haines"/>
    <s v="Corporate"/>
    <s v="United States"/>
    <x v="437"/>
    <s v="Pennsylvania"/>
    <n v="18018"/>
    <x v="3"/>
    <s v="FUR-FU-10003247"/>
    <x v="0"/>
    <s v="Furnishings"/>
    <s v="36X48 HARDFLOOR CHAIRMAT"/>
    <n v="33.567999999999998"/>
    <n v="2"/>
    <n v="0.2"/>
    <n v="-5.4547999999999996"/>
  </r>
  <r>
    <n v="5257"/>
    <s v="CA-2016-130078"/>
    <d v="2016-08-08T00:00:00"/>
    <x v="1128"/>
    <x v="1"/>
    <s v="CC-12145"/>
    <s v="Charles Crestani"/>
    <s v="Consumer"/>
    <s v="United States"/>
    <x v="268"/>
    <s v="Oklahoma"/>
    <n v="73120"/>
    <x v="2"/>
    <s v="OFF-PA-10003270"/>
    <x v="1"/>
    <s v="Paper"/>
    <s v="Xerox 1954"/>
    <n v="10.56"/>
    <n v="2"/>
    <n v="0"/>
    <n v="4.7519999999999998"/>
  </r>
  <r>
    <n v="5258"/>
    <s v="US-2017-114034"/>
    <d v="2017-01-03T00:00:00"/>
    <x v="1129"/>
    <x v="1"/>
    <s v="DL-13315"/>
    <s v="Delfina Latchford"/>
    <s v="Consumer"/>
    <s v="United States"/>
    <x v="277"/>
    <s v="California"/>
    <n v="91730"/>
    <x v="1"/>
    <s v="OFF-PA-10004735"/>
    <x v="1"/>
    <s v="Paper"/>
    <s v="Xerox 1905"/>
    <n v="38.880000000000003"/>
    <n v="6"/>
    <n v="0"/>
    <n v="18.662400000000002"/>
  </r>
  <r>
    <n v="5259"/>
    <s v="US-2017-115595"/>
    <d v="2017-10-09T00:00:00"/>
    <x v="768"/>
    <x v="2"/>
    <s v="XP-21865"/>
    <s v="Xylona Preis"/>
    <s v="Consumer"/>
    <s v="United States"/>
    <x v="1"/>
    <s v="California"/>
    <n v="90032"/>
    <x v="1"/>
    <s v="OFF-PA-10001745"/>
    <x v="1"/>
    <s v="Paper"/>
    <s v="Wirebound Message Books, 2 7/8&quot; x 5&quot;, 3 Forms per Page"/>
    <n v="35.200000000000003"/>
    <n v="5"/>
    <n v="0"/>
    <n v="16.544"/>
  </r>
  <r>
    <n v="5260"/>
    <s v="CA-2017-158722"/>
    <d v="2017-10-20T00:00:00"/>
    <x v="215"/>
    <x v="1"/>
    <s v="MA-17560"/>
    <s v="Matt Abelman"/>
    <s v="Home Office"/>
    <s v="United States"/>
    <x v="10"/>
    <s v="Pennsylvania"/>
    <n v="19120"/>
    <x v="3"/>
    <s v="OFF-PA-10000176"/>
    <x v="1"/>
    <s v="Paper"/>
    <s v="Xerox 1887"/>
    <n v="45.527999999999999"/>
    <n v="3"/>
    <n v="0.2"/>
    <n v="15.934799999999999"/>
  </r>
  <r>
    <n v="5261"/>
    <s v="CA-2014-105165"/>
    <d v="2014-09-07T00:00:00"/>
    <x v="793"/>
    <x v="2"/>
    <s v="SZ-20035"/>
    <s v="Sam Zeldin"/>
    <s v="Home Office"/>
    <s v="United States"/>
    <x v="12"/>
    <s v="Texas"/>
    <n v="77036"/>
    <x v="2"/>
    <s v="TEC-PH-10000675"/>
    <x v="2"/>
    <s v="Phones"/>
    <s v="Panasonic KX TS3282B Corded phone"/>
    <n v="196.77600000000001"/>
    <n v="3"/>
    <n v="0.2"/>
    <n v="14.7582"/>
  </r>
  <r>
    <n v="5262"/>
    <s v="CA-2014-105165"/>
    <d v="2014-09-07T00:00:00"/>
    <x v="793"/>
    <x v="2"/>
    <s v="SZ-20035"/>
    <s v="Sam Zeldin"/>
    <s v="Home Office"/>
    <s v="United States"/>
    <x v="12"/>
    <s v="Texas"/>
    <n v="77036"/>
    <x v="2"/>
    <s v="OFF-BI-10000050"/>
    <x v="1"/>
    <s v="Binders"/>
    <s v="Angle-D Binders with Locking Rings, Label Holders"/>
    <n v="2.92"/>
    <n v="2"/>
    <n v="0.8"/>
    <n v="-4.8179999999999996"/>
  </r>
  <r>
    <n v="5263"/>
    <s v="CA-2014-105165"/>
    <d v="2014-09-07T00:00:00"/>
    <x v="793"/>
    <x v="2"/>
    <s v="SZ-20035"/>
    <s v="Sam Zeldin"/>
    <s v="Home Office"/>
    <s v="United States"/>
    <x v="12"/>
    <s v="Texas"/>
    <n v="77036"/>
    <x v="2"/>
    <s v="FUR-TA-10004154"/>
    <x v="0"/>
    <s v="Tables"/>
    <s v="Riverside Furniture Oval Coffee Table, Oval End Table, End Table with Drawer"/>
    <n v="200.79499999999999"/>
    <n v="1"/>
    <n v="0.3"/>
    <n v="-22.948"/>
  </r>
  <r>
    <n v="5264"/>
    <s v="CA-2014-105165"/>
    <d v="2014-09-07T00:00:00"/>
    <x v="793"/>
    <x v="2"/>
    <s v="SZ-20035"/>
    <s v="Sam Zeldin"/>
    <s v="Home Office"/>
    <s v="United States"/>
    <x v="12"/>
    <s v="Texas"/>
    <n v="77036"/>
    <x v="2"/>
    <s v="TEC-AC-10002718"/>
    <x v="2"/>
    <s v="Accessories"/>
    <s v="Belkin Standard 104 key USB Keyboard"/>
    <n v="46.688000000000002"/>
    <n v="4"/>
    <n v="0.2"/>
    <n v="-2.9180000000000001"/>
  </r>
  <r>
    <n v="5265"/>
    <s v="CA-2014-105165"/>
    <d v="2014-09-07T00:00:00"/>
    <x v="793"/>
    <x v="2"/>
    <s v="SZ-20035"/>
    <s v="Sam Zeldin"/>
    <s v="Home Office"/>
    <s v="United States"/>
    <x v="12"/>
    <s v="Texas"/>
    <n v="77036"/>
    <x v="2"/>
    <s v="OFF-AR-10003179"/>
    <x v="1"/>
    <s v="Art"/>
    <s v="Dixon Ticonderoga Core-Lock Colored Pencils"/>
    <n v="21.864000000000001"/>
    <n v="3"/>
    <n v="0.2"/>
    <n v="3.5529000000000002"/>
  </r>
  <r>
    <n v="5266"/>
    <s v="CA-2017-147452"/>
    <d v="2017-09-30T00:00:00"/>
    <x v="914"/>
    <x v="2"/>
    <s v="CS-11845"/>
    <s v="Cari Sayre"/>
    <s v="Corporate"/>
    <s v="United States"/>
    <x v="4"/>
    <s v="Washington"/>
    <n v="98103"/>
    <x v="1"/>
    <s v="OFF-PA-10001838"/>
    <x v="1"/>
    <s v="Paper"/>
    <s v="Adams Telephone Message Book W/Dividers/Space For Phone Numbers, 5 1/4&quot;X8 1/2&quot;, 300/Messages"/>
    <n v="11.76"/>
    <n v="2"/>
    <n v="0"/>
    <n v="5.7624000000000004"/>
  </r>
  <r>
    <n v="5267"/>
    <s v="CA-2017-147452"/>
    <d v="2017-09-30T00:00:00"/>
    <x v="914"/>
    <x v="2"/>
    <s v="CS-11845"/>
    <s v="Cari Sayre"/>
    <s v="Corporate"/>
    <s v="United States"/>
    <x v="4"/>
    <s v="Washington"/>
    <n v="98103"/>
    <x v="1"/>
    <s v="OFF-PA-10004039"/>
    <x v="1"/>
    <s v="Paper"/>
    <s v="Xerox 1882"/>
    <n v="167.94"/>
    <n v="3"/>
    <n v="0"/>
    <n v="82.290599999999998"/>
  </r>
  <r>
    <n v="5268"/>
    <s v="CA-2017-147452"/>
    <d v="2017-09-30T00:00:00"/>
    <x v="914"/>
    <x v="2"/>
    <s v="CS-11845"/>
    <s v="Cari Sayre"/>
    <s v="Corporate"/>
    <s v="United States"/>
    <x v="4"/>
    <s v="Washington"/>
    <n v="98103"/>
    <x v="1"/>
    <s v="OFF-AP-10001626"/>
    <x v="1"/>
    <s v="Appliances"/>
    <s v="Commercial WindTunnel Clean Air Upright Vacuum, Replacement Belts, Filtration Bags"/>
    <n v="3.89"/>
    <n v="1"/>
    <n v="0"/>
    <n v="1.0114000000000001"/>
  </r>
  <r>
    <n v="5269"/>
    <s v="US-2017-114657"/>
    <d v="2017-11-16T00:00:00"/>
    <x v="410"/>
    <x v="1"/>
    <s v="MH-18115"/>
    <s v="Mick Hernandez"/>
    <s v="Home Office"/>
    <s v="United States"/>
    <x v="181"/>
    <s v="New York"/>
    <n v="10701"/>
    <x v="3"/>
    <s v="TEC-MA-10003173"/>
    <x v="2"/>
    <s v="Machines"/>
    <s v="Hewlett-Packard 300S Scientific Calculator"/>
    <n v="52.44"/>
    <n v="4"/>
    <n v="0"/>
    <n v="24.122399999999999"/>
  </r>
  <r>
    <n v="5270"/>
    <s v="CA-2017-144484"/>
    <d v="2017-09-11T00:00:00"/>
    <x v="218"/>
    <x v="3"/>
    <s v="CB-12025"/>
    <s v="Cassandra Brandow"/>
    <s v="Consumer"/>
    <s v="United States"/>
    <x v="8"/>
    <s v="California"/>
    <n v="94110"/>
    <x v="1"/>
    <s v="FUR-FU-10000260"/>
    <x v="0"/>
    <s v="Furnishings"/>
    <s v="6&quot; Cubicle Wall Clock, Black"/>
    <n v="32.36"/>
    <n v="4"/>
    <n v="0"/>
    <n v="11.6496"/>
  </r>
  <r>
    <n v="5271"/>
    <s v="CA-2017-144484"/>
    <d v="2017-09-11T00:00:00"/>
    <x v="218"/>
    <x v="3"/>
    <s v="CB-12025"/>
    <s v="Cassandra Brandow"/>
    <s v="Consumer"/>
    <s v="United States"/>
    <x v="8"/>
    <s v="California"/>
    <n v="94110"/>
    <x v="1"/>
    <s v="OFF-AP-10004487"/>
    <x v="1"/>
    <s v="Appliances"/>
    <s v="Kensington 4 Outlet MasterPiece Compact Power Control Center"/>
    <n v="406.6"/>
    <n v="5"/>
    <n v="0"/>
    <n v="113.848"/>
  </r>
  <r>
    <n v="5272"/>
    <s v="CA-2017-125913"/>
    <d v="2017-01-16T00:00:00"/>
    <x v="1019"/>
    <x v="3"/>
    <s v="JO-15145"/>
    <s v="Jack O'Briant"/>
    <s v="Corporate"/>
    <s v="United States"/>
    <x v="1"/>
    <s v="California"/>
    <n v="90008"/>
    <x v="1"/>
    <s v="FUR-FU-10001487"/>
    <x v="0"/>
    <s v="Furnishings"/>
    <s v="Eldon Expressions Wood and Plastic Desk Accessories, Cherry Wood"/>
    <n v="27.92"/>
    <n v="4"/>
    <n v="0"/>
    <n v="8.0968"/>
  </r>
  <r>
    <n v="5273"/>
    <s v="CA-2017-125913"/>
    <d v="2017-01-16T00:00:00"/>
    <x v="1019"/>
    <x v="3"/>
    <s v="JO-15145"/>
    <s v="Jack O'Briant"/>
    <s v="Corporate"/>
    <s v="United States"/>
    <x v="1"/>
    <s v="California"/>
    <n v="90008"/>
    <x v="1"/>
    <s v="FUR-TA-10001520"/>
    <x v="0"/>
    <s v="Tables"/>
    <s v="Lesro Sheffield Collection Coffee Table, End Table, Center Table, Corner Table"/>
    <n v="399.67200000000003"/>
    <n v="7"/>
    <n v="0.2"/>
    <n v="-14.9877000000001"/>
  </r>
  <r>
    <n v="5274"/>
    <s v="US-2016-158309"/>
    <d v="2016-11-26T00:00:00"/>
    <x v="533"/>
    <x v="2"/>
    <s v="PA-19060"/>
    <s v="Pete Armstrong"/>
    <s v="Home Office"/>
    <s v="United States"/>
    <x v="100"/>
    <s v="Florida"/>
    <n v="33142"/>
    <x v="0"/>
    <s v="OFF-BI-10000145"/>
    <x v="1"/>
    <s v="Binders"/>
    <s v="Zipper Ring Binder Pockets"/>
    <n v="3.7440000000000002"/>
    <n v="4"/>
    <n v="0.7"/>
    <n v="-2.6208"/>
  </r>
  <r>
    <n v="5275"/>
    <s v="CA-2015-162887"/>
    <d v="2015-11-07T00:00:00"/>
    <x v="217"/>
    <x v="0"/>
    <s v="SV-20785"/>
    <s v="Stewart Visinsky"/>
    <s v="Consumer"/>
    <s v="United States"/>
    <x v="140"/>
    <s v="Vermont"/>
    <s v="05408"/>
    <x v="3"/>
    <s v="FUR-CH-10000595"/>
    <x v="0"/>
    <s v="Chairs"/>
    <s v="Safco Contoured Stacking Chairs"/>
    <n v="715.2"/>
    <n v="3"/>
    <n v="0"/>
    <n v="178.8"/>
  </r>
  <r>
    <n v="5276"/>
    <s v="CA-2017-147333"/>
    <d v="2017-12-14T00:00:00"/>
    <x v="404"/>
    <x v="1"/>
    <s v="KL-16555"/>
    <s v="Kelly Lampkin"/>
    <s v="Corporate"/>
    <s v="United States"/>
    <x v="115"/>
    <s v="Arkansas"/>
    <n v="72701"/>
    <x v="0"/>
    <s v="TEC-AC-10004469"/>
    <x v="2"/>
    <s v="Accessories"/>
    <s v="Microsoft Sculpt Comfort Mouse"/>
    <n v="159.80000000000001"/>
    <n v="4"/>
    <n v="0"/>
    <n v="70.311999999999998"/>
  </r>
  <r>
    <n v="5277"/>
    <s v="CA-2017-147333"/>
    <d v="2017-12-14T00:00:00"/>
    <x v="404"/>
    <x v="1"/>
    <s v="KL-16555"/>
    <s v="Kelly Lampkin"/>
    <s v="Corporate"/>
    <s v="United States"/>
    <x v="115"/>
    <s v="Arkansas"/>
    <n v="72701"/>
    <x v="0"/>
    <s v="TEC-AC-10003038"/>
    <x v="2"/>
    <s v="Accessories"/>
    <s v="Kingston Digital DataTraveler 16GB USB 2.0"/>
    <n v="44.75"/>
    <n v="5"/>
    <n v="0"/>
    <n v="8.5024999999999906"/>
  </r>
  <r>
    <n v="5278"/>
    <s v="CA-2014-113859"/>
    <d v="2014-09-13T00:00:00"/>
    <x v="101"/>
    <x v="1"/>
    <s v="BC-11125"/>
    <s v="Becky Castell"/>
    <s v="Home Office"/>
    <s v="United States"/>
    <x v="372"/>
    <s v="Texas"/>
    <n v="79762"/>
    <x v="2"/>
    <s v="FUR-CH-10004698"/>
    <x v="0"/>
    <s v="Chairs"/>
    <s v="Padded Folding Chairs, Black, 4/Carton"/>
    <n v="340.11599999999999"/>
    <n v="6"/>
    <n v="0.3"/>
    <n v="-9.7175999999999796"/>
  </r>
  <r>
    <n v="5279"/>
    <s v="CA-2014-159681"/>
    <d v="2014-12-07T00:00:00"/>
    <x v="623"/>
    <x v="1"/>
    <s v="PO-18850"/>
    <s v="Patrick O'Brill"/>
    <s v="Consumer"/>
    <s v="United States"/>
    <x v="173"/>
    <s v="Virginia"/>
    <n v="23464"/>
    <x v="0"/>
    <s v="OFF-PA-10003641"/>
    <x v="1"/>
    <s v="Paper"/>
    <s v="Xerox 1909"/>
    <n v="105.52"/>
    <n v="4"/>
    <n v="0"/>
    <n v="48.539200000000001"/>
  </r>
  <r>
    <n v="5280"/>
    <s v="US-2017-104094"/>
    <d v="2017-09-07T00:00:00"/>
    <x v="218"/>
    <x v="1"/>
    <s v="AG-10675"/>
    <s v="Anna Gayman"/>
    <s v="Consumer"/>
    <s v="United States"/>
    <x v="158"/>
    <s v="Wisconsin"/>
    <n v="53209"/>
    <x v="2"/>
    <s v="TEC-AC-10002134"/>
    <x v="2"/>
    <s v="Accessories"/>
    <s v="Rosewill 107 Normal Keys USB Wired Standard Keyboard"/>
    <n v="13.48"/>
    <n v="1"/>
    <n v="0"/>
    <n v="1.8872"/>
  </r>
  <r>
    <n v="5281"/>
    <s v="CA-2017-152709"/>
    <d v="2017-10-07T00:00:00"/>
    <x v="737"/>
    <x v="1"/>
    <s v="DB-13210"/>
    <s v="Dean Braden"/>
    <s v="Consumer"/>
    <s v="United States"/>
    <x v="66"/>
    <s v="Michigan"/>
    <n v="48234"/>
    <x v="2"/>
    <s v="OFF-ST-10001837"/>
    <x v="1"/>
    <s v="Storage"/>
    <s v="SAFCO Mobile Desk Side File, Wire Frame"/>
    <n v="85.52"/>
    <n v="2"/>
    <n v="0"/>
    <n v="22.235199999999999"/>
  </r>
  <r>
    <n v="5282"/>
    <s v="CA-2015-105158"/>
    <d v="2015-09-05T00:00:00"/>
    <x v="1104"/>
    <x v="1"/>
    <s v="SP-20860"/>
    <s v="Sung Pak"/>
    <s v="Corporate"/>
    <s v="United States"/>
    <x v="30"/>
    <s v="Minnesota"/>
    <n v="55901"/>
    <x v="2"/>
    <s v="FUR-FU-10001706"/>
    <x v="0"/>
    <s v="Furnishings"/>
    <s v="Longer-Life Soft White Bulbs"/>
    <n v="6.16"/>
    <n v="2"/>
    <n v="0"/>
    <n v="2.9567999999999999"/>
  </r>
  <r>
    <n v="5283"/>
    <s v="CA-2015-105158"/>
    <d v="2015-09-05T00:00:00"/>
    <x v="1104"/>
    <x v="1"/>
    <s v="SP-20860"/>
    <s v="Sung Pak"/>
    <s v="Corporate"/>
    <s v="United States"/>
    <x v="30"/>
    <s v="Minnesota"/>
    <n v="55901"/>
    <x v="2"/>
    <s v="OFF-PA-10001970"/>
    <x v="1"/>
    <s v="Paper"/>
    <s v="Xerox 1881"/>
    <n v="36.840000000000003"/>
    <n v="3"/>
    <n v="0"/>
    <n v="17.314800000000002"/>
  </r>
  <r>
    <n v="5284"/>
    <s v="CA-2014-133424"/>
    <d v="2014-03-30T00:00:00"/>
    <x v="1114"/>
    <x v="1"/>
    <s v="Dl-13600"/>
    <s v="Dorris liebe"/>
    <s v="Corporate"/>
    <s v="United States"/>
    <x v="4"/>
    <s v="Washington"/>
    <n v="98105"/>
    <x v="1"/>
    <s v="OFF-ST-10002957"/>
    <x v="1"/>
    <s v="Storage"/>
    <s v="Sterilite Show Offs Storage Containers"/>
    <n v="15.84"/>
    <n v="3"/>
    <n v="0"/>
    <n v="0"/>
  </r>
  <r>
    <n v="5285"/>
    <s v="CA-2014-133424"/>
    <d v="2014-03-30T00:00:00"/>
    <x v="1114"/>
    <x v="1"/>
    <s v="Dl-13600"/>
    <s v="Dorris liebe"/>
    <s v="Corporate"/>
    <s v="United States"/>
    <x v="4"/>
    <s v="Washington"/>
    <n v="98105"/>
    <x v="1"/>
    <s v="OFF-LA-10002312"/>
    <x v="1"/>
    <s v="Labels"/>
    <s v="Avery 490"/>
    <n v="44.4"/>
    <n v="3"/>
    <n v="0"/>
    <n v="22.2"/>
  </r>
  <r>
    <n v="5286"/>
    <s v="CA-2017-105991"/>
    <d v="2017-05-05T00:00:00"/>
    <x v="593"/>
    <x v="2"/>
    <s v="LH-17020"/>
    <s v="Lisa Hazard"/>
    <s v="Consumer"/>
    <s v="United States"/>
    <x v="103"/>
    <s v="Colorado"/>
    <n v="80027"/>
    <x v="1"/>
    <s v="OFF-EN-10002600"/>
    <x v="1"/>
    <s v="Envelopes"/>
    <s v="Redi-Strip #10 Envelopes, 4 1/8 x 9 1/2"/>
    <n v="21.24"/>
    <n v="9"/>
    <n v="0.2"/>
    <n v="7.4340000000000002"/>
  </r>
  <r>
    <n v="5287"/>
    <s v="CA-2017-105991"/>
    <d v="2017-05-05T00:00:00"/>
    <x v="593"/>
    <x v="2"/>
    <s v="LH-17020"/>
    <s v="Lisa Hazard"/>
    <s v="Consumer"/>
    <s v="United States"/>
    <x v="103"/>
    <s v="Colorado"/>
    <n v="80027"/>
    <x v="1"/>
    <s v="OFF-BI-10003274"/>
    <x v="1"/>
    <s v="Binders"/>
    <s v="Avery Durable Slant Ring Binders, No Labels"/>
    <n v="9.5519999999999996"/>
    <n v="8"/>
    <n v="0.7"/>
    <n v="-7.3231999999999999"/>
  </r>
  <r>
    <n v="5288"/>
    <s v="CA-2017-105991"/>
    <d v="2017-05-05T00:00:00"/>
    <x v="593"/>
    <x v="2"/>
    <s v="LH-17020"/>
    <s v="Lisa Hazard"/>
    <s v="Consumer"/>
    <s v="United States"/>
    <x v="103"/>
    <s v="Colorado"/>
    <n v="80027"/>
    <x v="1"/>
    <s v="FUR-BO-10004467"/>
    <x v="0"/>
    <s v="Bookcases"/>
    <s v="Bestar Classic Bookcase"/>
    <n v="89.991"/>
    <n v="3"/>
    <n v="0.7"/>
    <n v="-152.9847"/>
  </r>
  <r>
    <n v="5289"/>
    <s v="US-2017-136784"/>
    <d v="2017-04-30T00:00:00"/>
    <x v="547"/>
    <x v="1"/>
    <s v="AD-10180"/>
    <s v="Alan Dominguez"/>
    <s v="Home Office"/>
    <s v="United States"/>
    <x v="8"/>
    <s v="California"/>
    <n v="94122"/>
    <x v="1"/>
    <s v="OFF-PA-10000675"/>
    <x v="1"/>
    <s v="Paper"/>
    <s v="Xerox 1919"/>
    <n v="163.96"/>
    <n v="4"/>
    <n v="0"/>
    <n v="80.340400000000002"/>
  </r>
  <r>
    <n v="5290"/>
    <s v="CA-2014-146283"/>
    <d v="2014-09-08T00:00:00"/>
    <x v="359"/>
    <x v="1"/>
    <s v="KT-16465"/>
    <s v="Kean Takahito"/>
    <s v="Consumer"/>
    <s v="United States"/>
    <x v="12"/>
    <s v="Texas"/>
    <n v="77036"/>
    <x v="2"/>
    <s v="OFF-PA-10002259"/>
    <x v="1"/>
    <s v="Paper"/>
    <s v="Geographics Note Cards, Blank, White, 8 1/2&quot; x 11&quot;"/>
    <n v="17.904"/>
    <n v="2"/>
    <n v="0.2"/>
    <n v="6.2664"/>
  </r>
  <r>
    <n v="5291"/>
    <s v="CA-2014-146283"/>
    <d v="2014-09-08T00:00:00"/>
    <x v="359"/>
    <x v="1"/>
    <s v="KT-16465"/>
    <s v="Kean Takahito"/>
    <s v="Consumer"/>
    <s v="United States"/>
    <x v="12"/>
    <s v="Texas"/>
    <n v="77036"/>
    <x v="2"/>
    <s v="FUR-CH-10004287"/>
    <x v="0"/>
    <s v="Chairs"/>
    <s v="SAFCO Arco Folding Chair"/>
    <n v="966.7"/>
    <n v="5"/>
    <n v="0.3"/>
    <n v="-13.8100000000001"/>
  </r>
  <r>
    <n v="5292"/>
    <s v="CA-2014-146283"/>
    <d v="2014-09-08T00:00:00"/>
    <x v="359"/>
    <x v="1"/>
    <s v="KT-16465"/>
    <s v="Kean Takahito"/>
    <s v="Consumer"/>
    <s v="United States"/>
    <x v="12"/>
    <s v="Texas"/>
    <n v="77036"/>
    <x v="2"/>
    <s v="OFF-PA-10000482"/>
    <x v="1"/>
    <s v="Paper"/>
    <s v="Snap-A-Way Black Print Carbonless Ruled Speed Letter, Triplicate"/>
    <n v="182.11199999999999"/>
    <n v="6"/>
    <n v="0.2"/>
    <n v="61.462800000000001"/>
  </r>
  <r>
    <n v="5293"/>
    <s v="CA-2017-151218"/>
    <d v="2017-06-20T00:00:00"/>
    <x v="266"/>
    <x v="2"/>
    <s v="PJ-19015"/>
    <s v="Pauline Johnson"/>
    <s v="Consumer"/>
    <s v="United States"/>
    <x v="100"/>
    <s v="Florida"/>
    <n v="33180"/>
    <x v="0"/>
    <s v="OFF-ST-10004835"/>
    <x v="1"/>
    <s v="Storage"/>
    <s v="Plastic Stacking Crates &amp; Casters"/>
    <n v="4.4640000000000004"/>
    <n v="1"/>
    <n v="0.2"/>
    <n v="0.33479999999999999"/>
  </r>
  <r>
    <n v="5294"/>
    <s v="CA-2015-111073"/>
    <d v="2015-12-26T00:00:00"/>
    <x v="1090"/>
    <x v="1"/>
    <s v="MC-18100"/>
    <s v="Mick Crebagga"/>
    <s v="Consumer"/>
    <s v="United States"/>
    <x v="64"/>
    <s v="Ohio"/>
    <n v="44256"/>
    <x v="3"/>
    <s v="FUR-TA-10004086"/>
    <x v="0"/>
    <s v="Tables"/>
    <s v="KI Adjustable-Height Table"/>
    <n v="51.588000000000001"/>
    <n v="1"/>
    <n v="0.4"/>
    <n v="-15.4764"/>
  </r>
  <r>
    <n v="5295"/>
    <s v="CA-2017-144883"/>
    <d v="2017-08-15T00:00:00"/>
    <x v="667"/>
    <x v="1"/>
    <s v="BO-11350"/>
    <s v="Bill Overfelt"/>
    <s v="Corporate"/>
    <s v="United States"/>
    <x v="43"/>
    <s v="Minnesota"/>
    <n v="55113"/>
    <x v="2"/>
    <s v="OFF-LA-10000305"/>
    <x v="1"/>
    <s v="Labels"/>
    <s v="Avery 495"/>
    <n v="50.4"/>
    <n v="8"/>
    <n v="0"/>
    <n v="23.184000000000001"/>
  </r>
  <r>
    <n v="5296"/>
    <s v="CA-2017-142174"/>
    <d v="2017-03-04T00:00:00"/>
    <x v="174"/>
    <x v="1"/>
    <s v="DP-13000"/>
    <s v="Darren Powers"/>
    <s v="Consumer"/>
    <s v="United States"/>
    <x v="12"/>
    <s v="Texas"/>
    <n v="77041"/>
    <x v="2"/>
    <s v="OFF-PA-10000806"/>
    <x v="1"/>
    <s v="Paper"/>
    <s v="Xerox 1934"/>
    <n v="89.567999999999998"/>
    <n v="2"/>
    <n v="0.2"/>
    <n v="32.468400000000003"/>
  </r>
  <r>
    <n v="5297"/>
    <s v="CA-2017-108791"/>
    <d v="2017-07-27T00:00:00"/>
    <x v="849"/>
    <x v="1"/>
    <s v="TM-21490"/>
    <s v="Tony Molinari"/>
    <s v="Consumer"/>
    <s v="United States"/>
    <x v="181"/>
    <s v="New York"/>
    <n v="10701"/>
    <x v="3"/>
    <s v="FUR-FU-10004018"/>
    <x v="0"/>
    <s v="Furnishings"/>
    <s v="Tensor Computer Mounted Lamp"/>
    <n v="14.89"/>
    <n v="1"/>
    <n v="0"/>
    <n v="4.0202999999999998"/>
  </r>
  <r>
    <n v="5298"/>
    <s v="CA-2017-108791"/>
    <d v="2017-07-27T00:00:00"/>
    <x v="849"/>
    <x v="1"/>
    <s v="TM-21490"/>
    <s v="Tony Molinari"/>
    <s v="Consumer"/>
    <s v="United States"/>
    <x v="181"/>
    <s v="New York"/>
    <n v="10701"/>
    <x v="3"/>
    <s v="TEC-PH-10002660"/>
    <x v="2"/>
    <s v="Phones"/>
    <s v="Nortel Networks T7316 E Nt8 B27"/>
    <n v="543.91999999999996"/>
    <n v="8"/>
    <n v="0"/>
    <n v="135.97999999999999"/>
  </r>
  <r>
    <n v="5299"/>
    <s v="CA-2016-106656"/>
    <d v="2016-09-23T00:00:00"/>
    <x v="750"/>
    <x v="2"/>
    <s v="DV-13045"/>
    <s v="Darrin Van Huff"/>
    <s v="Corporate"/>
    <s v="United States"/>
    <x v="70"/>
    <s v="California"/>
    <n v="92037"/>
    <x v="1"/>
    <s v="OFF-EN-10001509"/>
    <x v="1"/>
    <s v="Envelopes"/>
    <s v="Poly String Tie Envelopes"/>
    <n v="4.08"/>
    <n v="2"/>
    <n v="0"/>
    <n v="1.9176"/>
  </r>
  <r>
    <n v="5300"/>
    <s v="CA-2016-106656"/>
    <d v="2016-09-23T00:00:00"/>
    <x v="750"/>
    <x v="2"/>
    <s v="DV-13045"/>
    <s v="Darrin Van Huff"/>
    <s v="Corporate"/>
    <s v="United States"/>
    <x v="70"/>
    <s v="California"/>
    <n v="92037"/>
    <x v="1"/>
    <s v="OFF-LA-10003148"/>
    <x v="1"/>
    <s v="Labels"/>
    <s v="Avery 51"/>
    <n v="18.899999999999999"/>
    <n v="3"/>
    <n v="0"/>
    <n v="8.6940000000000008"/>
  </r>
  <r>
    <n v="5301"/>
    <s v="CA-2016-113831"/>
    <d v="2016-05-30T00:00:00"/>
    <x v="895"/>
    <x v="1"/>
    <s v="AH-10690"/>
    <s v="Anna Häberlin"/>
    <s v="Corporate"/>
    <s v="United States"/>
    <x v="24"/>
    <s v="Virginia"/>
    <n v="22153"/>
    <x v="0"/>
    <s v="FUR-TA-10002645"/>
    <x v="0"/>
    <s v="Tables"/>
    <s v="Hon Rectangular Conference Tables"/>
    <n v="2275.5"/>
    <n v="10"/>
    <n v="0"/>
    <n v="386.83499999999998"/>
  </r>
  <r>
    <n v="5302"/>
    <s v="CA-2016-113831"/>
    <d v="2016-05-30T00:00:00"/>
    <x v="895"/>
    <x v="1"/>
    <s v="AH-10690"/>
    <s v="Anna Häberlin"/>
    <s v="Corporate"/>
    <s v="United States"/>
    <x v="24"/>
    <s v="Virginia"/>
    <n v="22153"/>
    <x v="0"/>
    <s v="TEC-AC-10003033"/>
    <x v="2"/>
    <s v="Accessories"/>
    <s v="Plantronics CS510 - Over-the-Head monaural Wireless Headset System"/>
    <n v="1979.7"/>
    <n v="6"/>
    <n v="0"/>
    <n v="653.30100000000004"/>
  </r>
  <r>
    <n v="5303"/>
    <s v="CA-2016-113831"/>
    <d v="2016-05-30T00:00:00"/>
    <x v="895"/>
    <x v="1"/>
    <s v="AH-10690"/>
    <s v="Anna Häberlin"/>
    <s v="Corporate"/>
    <s v="United States"/>
    <x v="24"/>
    <s v="Virginia"/>
    <n v="22153"/>
    <x v="0"/>
    <s v="OFF-LA-10001297"/>
    <x v="1"/>
    <s v="Labels"/>
    <s v="Avery 473"/>
    <n v="62.1"/>
    <n v="6"/>
    <n v="0"/>
    <n v="29.808"/>
  </r>
  <r>
    <n v="5304"/>
    <s v="US-2014-139500"/>
    <d v="2014-11-16T00:00:00"/>
    <x v="779"/>
    <x v="1"/>
    <s v="AB-10165"/>
    <s v="Alan Barnes"/>
    <s v="Consumer"/>
    <s v="United States"/>
    <x v="27"/>
    <s v="Illinois"/>
    <n v="62521"/>
    <x v="2"/>
    <s v="FUR-CH-10002017"/>
    <x v="0"/>
    <s v="Chairs"/>
    <s v="SAFCO Optional Arm Kit for Workspace Cribbage Stacking Chair"/>
    <n v="37.295999999999999"/>
    <n v="2"/>
    <n v="0.3"/>
    <n v="-1.0656000000000001"/>
  </r>
  <r>
    <n v="5305"/>
    <s v="US-2014-166310"/>
    <d v="2014-09-21T00:00:00"/>
    <x v="160"/>
    <x v="2"/>
    <s v="JS-15940"/>
    <s v="Joni Sundaresam"/>
    <s v="Home Office"/>
    <s v="United States"/>
    <x v="164"/>
    <s v="Texas"/>
    <n v="75043"/>
    <x v="2"/>
    <s v="FUR-FU-10001546"/>
    <x v="0"/>
    <s v="Furnishings"/>
    <s v="Dana Swing-Arm Lamps"/>
    <n v="8.5440000000000005"/>
    <n v="2"/>
    <n v="0.6"/>
    <n v="-7.476"/>
  </r>
  <r>
    <n v="5306"/>
    <s v="US-2016-168410"/>
    <d v="2016-02-21T00:00:00"/>
    <x v="874"/>
    <x v="1"/>
    <s v="BV-11245"/>
    <s v="Benjamin Venier"/>
    <s v="Corporate"/>
    <s v="United States"/>
    <x v="147"/>
    <s v="New York"/>
    <n v="11572"/>
    <x v="3"/>
    <s v="FUR-FU-10000629"/>
    <x v="0"/>
    <s v="Furnishings"/>
    <s v="9-3/4 Diameter Round Wall Clock"/>
    <n v="68.95"/>
    <n v="5"/>
    <n v="0"/>
    <n v="28.959"/>
  </r>
  <r>
    <n v="5307"/>
    <s v="US-2016-168410"/>
    <d v="2016-02-21T00:00:00"/>
    <x v="874"/>
    <x v="1"/>
    <s v="BV-11245"/>
    <s v="Benjamin Venier"/>
    <s v="Corporate"/>
    <s v="United States"/>
    <x v="147"/>
    <s v="New York"/>
    <n v="11572"/>
    <x v="3"/>
    <s v="OFF-ST-10000036"/>
    <x v="1"/>
    <s v="Storage"/>
    <s v="Recycled Data-Pak for Archival Bound Computer Printouts, 12-1/2 x 12-1/2 x 16"/>
    <n v="296.37"/>
    <n v="3"/>
    <n v="0"/>
    <n v="80.019900000000007"/>
  </r>
  <r>
    <n v="5308"/>
    <s v="US-2016-168410"/>
    <d v="2016-02-21T00:00:00"/>
    <x v="874"/>
    <x v="1"/>
    <s v="BV-11245"/>
    <s v="Benjamin Venier"/>
    <s v="Corporate"/>
    <s v="United States"/>
    <x v="147"/>
    <s v="New York"/>
    <n v="11572"/>
    <x v="3"/>
    <s v="TEC-PH-10002583"/>
    <x v="2"/>
    <s v="Phones"/>
    <s v="iOttie HLCRIO102 Car Mount"/>
    <n v="39.979999999999997"/>
    <n v="2"/>
    <n v="0"/>
    <n v="1.9990000000000001"/>
  </r>
  <r>
    <n v="5309"/>
    <s v="CA-2017-131254"/>
    <d v="2017-11-19T00:00:00"/>
    <x v="410"/>
    <x v="2"/>
    <s v="NC-18415"/>
    <s v="Nathan Cano"/>
    <s v="Consumer"/>
    <s v="United States"/>
    <x v="12"/>
    <s v="Texas"/>
    <n v="77095"/>
    <x v="2"/>
    <s v="FUR-CH-10003774"/>
    <x v="0"/>
    <s v="Chairs"/>
    <s v="Global Wood Trimmed Manager's Task Chair, Khaki"/>
    <n v="191.05799999999999"/>
    <n v="3"/>
    <n v="0.3"/>
    <n v="-46.399799999999999"/>
  </r>
  <r>
    <n v="5310"/>
    <s v="CA-2017-131254"/>
    <d v="2017-11-19T00:00:00"/>
    <x v="410"/>
    <x v="2"/>
    <s v="NC-18415"/>
    <s v="Nathan Cano"/>
    <s v="Consumer"/>
    <s v="United States"/>
    <x v="12"/>
    <s v="Texas"/>
    <n v="77095"/>
    <x v="2"/>
    <s v="OFF-AR-10003876"/>
    <x v="1"/>
    <s v="Art"/>
    <s v="Avery Hi-Liter GlideStik Fluorescent Highlighter, Yellow Ink"/>
    <n v="13.04"/>
    <n v="5"/>
    <n v="0.2"/>
    <n v="3.9119999999999999"/>
  </r>
  <r>
    <n v="5311"/>
    <s v="CA-2017-131254"/>
    <d v="2017-11-19T00:00:00"/>
    <x v="410"/>
    <x v="2"/>
    <s v="NC-18415"/>
    <s v="Nathan Cano"/>
    <s v="Consumer"/>
    <s v="United States"/>
    <x v="12"/>
    <s v="Texas"/>
    <n v="77095"/>
    <x v="2"/>
    <s v="OFF-BI-10003527"/>
    <x v="1"/>
    <s v="Binders"/>
    <s v="Fellowes PB500 Electric Punch Plastic Comb Binding Machine with Manual Bind"/>
    <n v="1525.1880000000001"/>
    <n v="6"/>
    <n v="0.8"/>
    <n v="-2287.7820000000002"/>
  </r>
  <r>
    <n v="5312"/>
    <s v="CA-2016-123414"/>
    <d v="2016-08-21T00:00:00"/>
    <x v="395"/>
    <x v="1"/>
    <s v="SU-20665"/>
    <s v="Stephanie Ulpright"/>
    <s v="Home Office"/>
    <s v="United States"/>
    <x v="202"/>
    <s v="North Carolina"/>
    <n v="27834"/>
    <x v="0"/>
    <s v="OFF-LA-10004559"/>
    <x v="1"/>
    <s v="Labels"/>
    <s v="Avery 49"/>
    <n v="9.2159999999999993"/>
    <n v="4"/>
    <n v="0.2"/>
    <n v="3.3408000000000002"/>
  </r>
  <r>
    <n v="5313"/>
    <s v="CA-2016-123414"/>
    <d v="2016-08-21T00:00:00"/>
    <x v="395"/>
    <x v="1"/>
    <s v="SU-20665"/>
    <s v="Stephanie Ulpright"/>
    <s v="Home Office"/>
    <s v="United States"/>
    <x v="202"/>
    <s v="North Carolina"/>
    <n v="27834"/>
    <x v="0"/>
    <s v="OFF-SU-10002573"/>
    <x v="1"/>
    <s v="Supplies"/>
    <s v="Acme 10&quot; Easy Grip Assistive Scissors"/>
    <n v="28.047999999999998"/>
    <n v="2"/>
    <n v="0.2"/>
    <n v="3.5059999999999998"/>
  </r>
  <r>
    <n v="5314"/>
    <s v="CA-2017-137876"/>
    <d v="2017-04-30T00:00:00"/>
    <x v="547"/>
    <x v="1"/>
    <s v="DJ-13510"/>
    <s v="Don Jones"/>
    <s v="Corporate"/>
    <s v="United States"/>
    <x v="8"/>
    <s v="California"/>
    <n v="94110"/>
    <x v="1"/>
    <s v="FUR-FU-10000222"/>
    <x v="0"/>
    <s v="Furnishings"/>
    <s v="Seth Thomas 16&quot; Steel Case Clock"/>
    <n v="64.959999999999994"/>
    <n v="2"/>
    <n v="0"/>
    <n v="21.436800000000002"/>
  </r>
  <r>
    <n v="5315"/>
    <s v="CA-2017-137876"/>
    <d v="2017-04-30T00:00:00"/>
    <x v="547"/>
    <x v="1"/>
    <s v="DJ-13510"/>
    <s v="Don Jones"/>
    <s v="Corporate"/>
    <s v="United States"/>
    <x v="8"/>
    <s v="California"/>
    <n v="94110"/>
    <x v="1"/>
    <s v="OFF-EN-10001219"/>
    <x v="1"/>
    <s v="Envelopes"/>
    <s v="#10- 4 1/8&quot; x 9 1/2&quot; Security-Tint Envelopes"/>
    <n v="30.56"/>
    <n v="4"/>
    <n v="0"/>
    <n v="14.974399999999999"/>
  </r>
  <r>
    <n v="5316"/>
    <s v="CA-2016-154060"/>
    <d v="2016-05-02T00:00:00"/>
    <x v="588"/>
    <x v="1"/>
    <s v="DL-12865"/>
    <s v="Dan Lawera"/>
    <s v="Consumer"/>
    <s v="United States"/>
    <x v="247"/>
    <s v="North Carolina"/>
    <n v="27405"/>
    <x v="0"/>
    <s v="FUR-CH-10002304"/>
    <x v="0"/>
    <s v="Chairs"/>
    <s v="Global Stack Chair without Arms, Black"/>
    <n v="187.05600000000001"/>
    <n v="9"/>
    <n v="0.2"/>
    <n v="11.691000000000001"/>
  </r>
  <r>
    <n v="5317"/>
    <s v="US-2017-162558"/>
    <d v="2017-10-02T00:00:00"/>
    <x v="391"/>
    <x v="2"/>
    <s v="Dp-13240"/>
    <s v="Dean percer"/>
    <s v="Home Office"/>
    <s v="United States"/>
    <x v="289"/>
    <s v="Tennessee"/>
    <n v="37918"/>
    <x v="0"/>
    <s v="FUR-FU-10002364"/>
    <x v="0"/>
    <s v="Furnishings"/>
    <s v="Eldon Expressions Wood Desk Accessories, Oak"/>
    <n v="11.808"/>
    <n v="2"/>
    <n v="0.2"/>
    <n v="1.3284"/>
  </r>
  <r>
    <n v="5318"/>
    <s v="US-2017-162558"/>
    <d v="2017-10-02T00:00:00"/>
    <x v="391"/>
    <x v="2"/>
    <s v="Dp-13240"/>
    <s v="Dean percer"/>
    <s v="Home Office"/>
    <s v="United States"/>
    <x v="289"/>
    <s v="Tennessee"/>
    <n v="37918"/>
    <x v="0"/>
    <s v="FUR-FU-10004864"/>
    <x v="0"/>
    <s v="Furnishings"/>
    <s v="Eldon 500 Class Desk Accessories"/>
    <n v="9.6560000000000006"/>
    <n v="1"/>
    <n v="0.2"/>
    <n v="1.5690999999999999"/>
  </r>
  <r>
    <n v="5319"/>
    <s v="US-2017-162558"/>
    <d v="2017-10-02T00:00:00"/>
    <x v="391"/>
    <x v="2"/>
    <s v="Dp-13240"/>
    <s v="Dean percer"/>
    <s v="Home Office"/>
    <s v="United States"/>
    <x v="289"/>
    <s v="Tennessee"/>
    <n v="37918"/>
    <x v="0"/>
    <s v="OFF-PA-10003172"/>
    <x v="1"/>
    <s v="Paper"/>
    <s v="Xerox 1996"/>
    <n v="20.736000000000001"/>
    <n v="4"/>
    <n v="0.2"/>
    <n v="7.2576000000000001"/>
  </r>
  <r>
    <n v="5320"/>
    <s v="US-2017-162558"/>
    <d v="2017-10-02T00:00:00"/>
    <x v="391"/>
    <x v="2"/>
    <s v="Dp-13240"/>
    <s v="Dean percer"/>
    <s v="Home Office"/>
    <s v="United States"/>
    <x v="289"/>
    <s v="Tennessee"/>
    <n v="37918"/>
    <x v="0"/>
    <s v="OFF-BI-10000977"/>
    <x v="1"/>
    <s v="Binders"/>
    <s v="Ibico Plastic Spiral Binding Combs"/>
    <n v="27.36"/>
    <n v="3"/>
    <n v="0.7"/>
    <n v="-21.888000000000002"/>
  </r>
  <r>
    <n v="5321"/>
    <s v="US-2017-162558"/>
    <d v="2017-10-02T00:00:00"/>
    <x v="391"/>
    <x v="2"/>
    <s v="Dp-13240"/>
    <s v="Dean percer"/>
    <s v="Home Office"/>
    <s v="United States"/>
    <x v="289"/>
    <s v="Tennessee"/>
    <n v="37918"/>
    <x v="0"/>
    <s v="FUR-TA-10000198"/>
    <x v="0"/>
    <s v="Tables"/>
    <s v="Chromcraft Bull-Nose Wood Oval Conference Tables &amp; Bases"/>
    <n v="2314.116"/>
    <n v="7"/>
    <n v="0.4"/>
    <n v="-1002.7836"/>
  </r>
  <r>
    <n v="5322"/>
    <s v="US-2017-162558"/>
    <d v="2017-10-02T00:00:00"/>
    <x v="391"/>
    <x v="2"/>
    <s v="Dp-13240"/>
    <s v="Dean percer"/>
    <s v="Home Office"/>
    <s v="United States"/>
    <x v="289"/>
    <s v="Tennessee"/>
    <n v="37918"/>
    <x v="0"/>
    <s v="OFF-BI-10003984"/>
    <x v="1"/>
    <s v="Binders"/>
    <s v="Lock-Up Easel 'Spel-Binder'"/>
    <n v="34.235999999999997"/>
    <n v="4"/>
    <n v="0.7"/>
    <n v="-26.247599999999998"/>
  </r>
  <r>
    <n v="5323"/>
    <s v="US-2017-162558"/>
    <d v="2017-10-02T00:00:00"/>
    <x v="391"/>
    <x v="2"/>
    <s v="Dp-13240"/>
    <s v="Dean percer"/>
    <s v="Home Office"/>
    <s v="United States"/>
    <x v="289"/>
    <s v="Tennessee"/>
    <n v="37918"/>
    <x v="0"/>
    <s v="FUR-FU-10003691"/>
    <x v="0"/>
    <s v="Furnishings"/>
    <s v="Eldon Image Series Desk Accessories, Ebony"/>
    <n v="19.760000000000002"/>
    <n v="2"/>
    <n v="0.2"/>
    <n v="5.9279999999999999"/>
  </r>
  <r>
    <n v="5324"/>
    <s v="CA-2017-134439"/>
    <d v="2017-09-18T00:00:00"/>
    <x v="19"/>
    <x v="0"/>
    <s v="TM-21010"/>
    <s v="Tamara Manning"/>
    <s v="Consumer"/>
    <s v="United States"/>
    <x v="438"/>
    <s v="Nebraska"/>
    <n v="68801"/>
    <x v="2"/>
    <s v="OFF-PA-10004082"/>
    <x v="1"/>
    <s v="Paper"/>
    <s v="Adams Telephone Message Book w/Frequently-Called Numbers Space, 400 Messages per Book"/>
    <n v="15.96"/>
    <n v="2"/>
    <n v="0"/>
    <n v="7.98"/>
  </r>
  <r>
    <n v="5325"/>
    <s v="CA-2015-119508"/>
    <d v="2015-12-04T00:00:00"/>
    <x v="234"/>
    <x v="1"/>
    <s v="TZ-21580"/>
    <s v="Tracy Zic"/>
    <s v="Consumer"/>
    <s v="United States"/>
    <x v="80"/>
    <s v="California"/>
    <n v="90712"/>
    <x v="1"/>
    <s v="OFF-AR-10003723"/>
    <x v="1"/>
    <s v="Art"/>
    <s v="Avery Hi-Liter Fluorescent Desk Style Markers"/>
    <n v="16.899999999999999"/>
    <n v="5"/>
    <n v="0"/>
    <n v="6.2530000000000001"/>
  </r>
  <r>
    <n v="5326"/>
    <s v="CA-2015-119508"/>
    <d v="2015-12-04T00:00:00"/>
    <x v="234"/>
    <x v="1"/>
    <s v="TZ-21580"/>
    <s v="Tracy Zic"/>
    <s v="Consumer"/>
    <s v="United States"/>
    <x v="80"/>
    <s v="California"/>
    <n v="90712"/>
    <x v="1"/>
    <s v="FUR-FU-10004270"/>
    <x v="0"/>
    <s v="Furnishings"/>
    <s v="Eldon Image Series Desk Accessories, Burgundy"/>
    <n v="25.08"/>
    <n v="6"/>
    <n v="0"/>
    <n v="9.0288000000000004"/>
  </r>
  <r>
    <n v="5327"/>
    <s v="CA-2015-152681"/>
    <d v="2015-01-17T00:00:00"/>
    <x v="1130"/>
    <x v="1"/>
    <s v="SC-20260"/>
    <s v="Scott Cohen"/>
    <s v="Corporate"/>
    <s v="United States"/>
    <x v="104"/>
    <s v="Massachusetts"/>
    <n v="1841"/>
    <x v="3"/>
    <s v="OFF-AR-10003183"/>
    <x v="1"/>
    <s v="Art"/>
    <s v="Avery Fluorescent Highlighter Four-Color Set"/>
    <n v="6.68"/>
    <n v="2"/>
    <n v="0"/>
    <n v="2.004"/>
  </r>
  <r>
    <n v="5328"/>
    <s v="CA-2014-130813"/>
    <d v="2014-01-06T00:00:00"/>
    <x v="297"/>
    <x v="0"/>
    <s v="LS-17230"/>
    <s v="Lycoris Saunders"/>
    <s v="Consumer"/>
    <s v="United States"/>
    <x v="1"/>
    <s v="California"/>
    <n v="90049"/>
    <x v="1"/>
    <s v="OFF-PA-10002005"/>
    <x v="1"/>
    <s v="Paper"/>
    <s v="Xerox 225"/>
    <n v="19.440000000000001"/>
    <n v="3"/>
    <n v="0"/>
    <n v="9.3312000000000008"/>
  </r>
  <r>
    <n v="5329"/>
    <s v="CA-2015-120320"/>
    <d v="2015-03-05T00:00:00"/>
    <x v="741"/>
    <x v="1"/>
    <s v="MV-18190"/>
    <s v="Mike Vittorini"/>
    <s v="Consumer"/>
    <s v="United States"/>
    <x v="12"/>
    <s v="Texas"/>
    <n v="77036"/>
    <x v="2"/>
    <s v="TEC-PH-10000149"/>
    <x v="2"/>
    <s v="Phones"/>
    <s v="Cisco SPA525G2 IP Phone - Wireless"/>
    <n v="31.92"/>
    <n v="2"/>
    <n v="0.2"/>
    <n v="2.3940000000000001"/>
  </r>
  <r>
    <n v="5330"/>
    <s v="CA-2016-111941"/>
    <d v="2016-12-25T00:00:00"/>
    <x v="470"/>
    <x v="0"/>
    <s v="BD-11620"/>
    <s v="Brian DeCherney"/>
    <s v="Consumer"/>
    <s v="United States"/>
    <x v="20"/>
    <s v="New York"/>
    <n v="10035"/>
    <x v="3"/>
    <s v="OFF-BI-10001524"/>
    <x v="1"/>
    <s v="Binders"/>
    <s v="GBC Premium Transparent Covers with Diagonal Lined Pattern"/>
    <n v="33.567999999999998"/>
    <n v="2"/>
    <n v="0.2"/>
    <n v="11.748799999999999"/>
  </r>
  <r>
    <n v="5331"/>
    <s v="CA-2016-123120"/>
    <d v="2016-09-04T00:00:00"/>
    <x v="1054"/>
    <x v="1"/>
    <s v="CV-12295"/>
    <s v="Christina VanderZanden"/>
    <s v="Consumer"/>
    <s v="United States"/>
    <x v="20"/>
    <s v="New York"/>
    <n v="10011"/>
    <x v="3"/>
    <s v="FUR-FU-10004748"/>
    <x v="0"/>
    <s v="Furnishings"/>
    <s v="Howard Miller 16&quot; Diameter Gallery Wall Clock"/>
    <n v="63.94"/>
    <n v="1"/>
    <n v="0"/>
    <n v="24.936599999999999"/>
  </r>
  <r>
    <n v="5332"/>
    <s v="CA-2016-123120"/>
    <d v="2016-09-04T00:00:00"/>
    <x v="1054"/>
    <x v="1"/>
    <s v="CV-12295"/>
    <s v="Christina VanderZanden"/>
    <s v="Consumer"/>
    <s v="United States"/>
    <x v="20"/>
    <s v="New York"/>
    <n v="10011"/>
    <x v="3"/>
    <s v="OFF-BI-10001460"/>
    <x v="1"/>
    <s v="Binders"/>
    <s v="Plastic Binding Combs"/>
    <n v="60.6"/>
    <n v="5"/>
    <n v="0.2"/>
    <n v="20.452500000000001"/>
  </r>
  <r>
    <n v="5333"/>
    <s v="CA-2016-123120"/>
    <d v="2016-09-04T00:00:00"/>
    <x v="1054"/>
    <x v="1"/>
    <s v="CV-12295"/>
    <s v="Christina VanderZanden"/>
    <s v="Consumer"/>
    <s v="United States"/>
    <x v="20"/>
    <s v="New York"/>
    <n v="10011"/>
    <x v="3"/>
    <s v="OFF-SU-10002503"/>
    <x v="1"/>
    <s v="Supplies"/>
    <s v="Acme Preferred Stainless Steel Scissors"/>
    <n v="22.72"/>
    <n v="4"/>
    <n v="0"/>
    <n v="6.5888"/>
  </r>
  <r>
    <n v="5334"/>
    <s v="CA-2014-103331"/>
    <d v="2014-08-26T00:00:00"/>
    <x v="9"/>
    <x v="1"/>
    <s v="KB-16315"/>
    <s v="Karl Braun"/>
    <s v="Consumer"/>
    <s v="United States"/>
    <x v="46"/>
    <s v="Delaware"/>
    <n v="19711"/>
    <x v="3"/>
    <s v="FUR-FU-10001731"/>
    <x v="0"/>
    <s v="Furnishings"/>
    <s v="Acrylic Self-Standing Desk Frames"/>
    <n v="10.68"/>
    <n v="4"/>
    <n v="0"/>
    <n v="4.0583999999999998"/>
  </r>
  <r>
    <n v="5335"/>
    <s v="CA-2014-103331"/>
    <d v="2014-08-26T00:00:00"/>
    <x v="9"/>
    <x v="1"/>
    <s v="KB-16315"/>
    <s v="Karl Braun"/>
    <s v="Consumer"/>
    <s v="United States"/>
    <x v="46"/>
    <s v="Delaware"/>
    <n v="19711"/>
    <x v="3"/>
    <s v="OFF-PA-10002160"/>
    <x v="1"/>
    <s v="Paper"/>
    <s v="Xerox 1978"/>
    <n v="17.34"/>
    <n v="3"/>
    <n v="0"/>
    <n v="8.4966000000000008"/>
  </r>
  <r>
    <n v="5336"/>
    <s v="CA-2014-103331"/>
    <d v="2014-08-26T00:00:00"/>
    <x v="9"/>
    <x v="1"/>
    <s v="KB-16315"/>
    <s v="Karl Braun"/>
    <s v="Consumer"/>
    <s v="United States"/>
    <x v="46"/>
    <s v="Delaware"/>
    <n v="19711"/>
    <x v="3"/>
    <s v="OFF-PA-10002659"/>
    <x v="1"/>
    <s v="Paper"/>
    <s v="Avoid Verbal Orders Carbonless Minifold Book"/>
    <n v="3.38"/>
    <n v="1"/>
    <n v="0"/>
    <n v="1.5548"/>
  </r>
  <r>
    <n v="5337"/>
    <s v="CA-2015-169278"/>
    <d v="2015-05-21T00:00:00"/>
    <x v="1131"/>
    <x v="1"/>
    <s v="ME-18010"/>
    <s v="Michelle Ellison"/>
    <s v="Corporate"/>
    <s v="United States"/>
    <x v="4"/>
    <s v="Washington"/>
    <n v="98105"/>
    <x v="1"/>
    <s v="OFF-BI-10001636"/>
    <x v="1"/>
    <s v="Binders"/>
    <s v="Ibico Plastic and Wire Spiral Binding Combs"/>
    <n v="26.975999999999999"/>
    <n v="4"/>
    <n v="0.2"/>
    <n v="8.7672000000000008"/>
  </r>
  <r>
    <n v="5338"/>
    <s v="CA-2017-111577"/>
    <d v="2017-10-16T00:00:00"/>
    <x v="565"/>
    <x v="1"/>
    <s v="AJ-10780"/>
    <s v="Anthony Jacobs"/>
    <s v="Corporate"/>
    <s v="United States"/>
    <x v="48"/>
    <s v="Arizona"/>
    <n v="85254"/>
    <x v="1"/>
    <s v="OFF-PA-10000062"/>
    <x v="1"/>
    <s v="Paper"/>
    <s v="Green Bar Computer Printout Paper"/>
    <n v="307.77600000000001"/>
    <n v="7"/>
    <n v="0.2"/>
    <n v="111.5688"/>
  </r>
  <r>
    <n v="5339"/>
    <s v="CA-2015-146486"/>
    <d v="2015-11-09T00:00:00"/>
    <x v="665"/>
    <x v="0"/>
    <s v="DV-13465"/>
    <s v="Dianna Vittorini"/>
    <s v="Consumer"/>
    <s v="United States"/>
    <x v="147"/>
    <s v="New York"/>
    <n v="11572"/>
    <x v="3"/>
    <s v="OFF-ST-10002554"/>
    <x v="1"/>
    <s v="Storage"/>
    <s v="Tennsco Industrial Shelving"/>
    <n v="244.55"/>
    <n v="5"/>
    <n v="0"/>
    <n v="4.8910000000000098"/>
  </r>
  <r>
    <n v="5340"/>
    <s v="CA-2015-146486"/>
    <d v="2015-11-09T00:00:00"/>
    <x v="665"/>
    <x v="0"/>
    <s v="DV-13465"/>
    <s v="Dianna Vittorini"/>
    <s v="Consumer"/>
    <s v="United States"/>
    <x v="147"/>
    <s v="New York"/>
    <n v="11572"/>
    <x v="3"/>
    <s v="OFF-EN-10001509"/>
    <x v="1"/>
    <s v="Envelopes"/>
    <s v="Poly String Tie Envelopes"/>
    <n v="12.24"/>
    <n v="6"/>
    <n v="0"/>
    <n v="5.7527999999999997"/>
  </r>
  <r>
    <n v="5341"/>
    <s v="CA-2015-146486"/>
    <d v="2015-11-09T00:00:00"/>
    <x v="665"/>
    <x v="0"/>
    <s v="DV-13465"/>
    <s v="Dianna Vittorini"/>
    <s v="Consumer"/>
    <s v="United States"/>
    <x v="147"/>
    <s v="New York"/>
    <n v="11572"/>
    <x v="3"/>
    <s v="TEC-AC-10002018"/>
    <x v="2"/>
    <s v="Accessories"/>
    <s v="AmazonBasics 3-Button USB Wired Mouse"/>
    <n v="13.98"/>
    <n v="2"/>
    <n v="0"/>
    <n v="6.0114000000000001"/>
  </r>
  <r>
    <n v="5342"/>
    <s v="CA-2015-146486"/>
    <d v="2015-11-09T00:00:00"/>
    <x v="665"/>
    <x v="0"/>
    <s v="DV-13465"/>
    <s v="Dianna Vittorini"/>
    <s v="Consumer"/>
    <s v="United States"/>
    <x v="147"/>
    <s v="New York"/>
    <n v="11572"/>
    <x v="3"/>
    <s v="TEC-AC-10002637"/>
    <x v="2"/>
    <s v="Accessories"/>
    <s v="Logitech VX Revolution Cordless Laser Mouse for Notebooks (Black)"/>
    <n v="899.95"/>
    <n v="5"/>
    <n v="0"/>
    <n v="53.997"/>
  </r>
  <r>
    <n v="5343"/>
    <s v="US-2014-168501"/>
    <d v="2014-11-21T00:00:00"/>
    <x v="680"/>
    <x v="1"/>
    <s v="JK-15325"/>
    <s v="Jason Klamczynski"/>
    <s v="Corporate"/>
    <s v="United States"/>
    <x v="61"/>
    <s v="Texas"/>
    <n v="75220"/>
    <x v="2"/>
    <s v="OFF-EN-10001509"/>
    <x v="1"/>
    <s v="Envelopes"/>
    <s v="Poly String Tie Envelopes"/>
    <n v="1.6319999999999999"/>
    <n v="1"/>
    <n v="0.2"/>
    <n v="0.55079999999999996"/>
  </r>
  <r>
    <n v="5344"/>
    <s v="US-2014-168501"/>
    <d v="2014-11-21T00:00:00"/>
    <x v="680"/>
    <x v="1"/>
    <s v="JK-15325"/>
    <s v="Jason Klamczynski"/>
    <s v="Corporate"/>
    <s v="United States"/>
    <x v="61"/>
    <s v="Texas"/>
    <n v="75220"/>
    <x v="2"/>
    <s v="TEC-PH-10004922"/>
    <x v="2"/>
    <s v="Phones"/>
    <s v="RCA Visys Integrated PBX 8-Line Router"/>
    <n v="267.95999999999998"/>
    <n v="5"/>
    <n v="0.2"/>
    <n v="16.747499999999999"/>
  </r>
  <r>
    <n v="5345"/>
    <s v="CA-2015-112053"/>
    <d v="2015-10-11T00:00:00"/>
    <x v="349"/>
    <x v="0"/>
    <s v="SH-20395"/>
    <s v="Shahid Hopkins"/>
    <s v="Consumer"/>
    <s v="United States"/>
    <x v="30"/>
    <s v="New York"/>
    <n v="14609"/>
    <x v="3"/>
    <s v="TEC-AC-10002550"/>
    <x v="2"/>
    <s v="Accessories"/>
    <s v="Memorex 25GB 6X Branded Blu-Ray Recordable Disc, 30/Pack"/>
    <n v="31.95"/>
    <n v="1"/>
    <n v="0"/>
    <n v="2.2364999999999999"/>
  </r>
  <r>
    <n v="5346"/>
    <s v="CA-2017-108539"/>
    <d v="2017-03-21T00:00:00"/>
    <x v="275"/>
    <x v="0"/>
    <s v="SC-20725"/>
    <s v="Steven Cartwright"/>
    <s v="Consumer"/>
    <s v="United States"/>
    <x v="1"/>
    <s v="California"/>
    <n v="90045"/>
    <x v="1"/>
    <s v="OFF-ST-10003208"/>
    <x v="1"/>
    <s v="Storage"/>
    <s v="Adjustable Depth Letter/Legal Cart"/>
    <n v="725.84"/>
    <n v="4"/>
    <n v="0"/>
    <n v="210.49359999999999"/>
  </r>
  <r>
    <n v="5347"/>
    <s v="CA-2017-108539"/>
    <d v="2017-03-21T00:00:00"/>
    <x v="275"/>
    <x v="0"/>
    <s v="SC-20725"/>
    <s v="Steven Cartwright"/>
    <s v="Consumer"/>
    <s v="United States"/>
    <x v="1"/>
    <s v="California"/>
    <n v="90045"/>
    <x v="1"/>
    <s v="OFF-BI-10003981"/>
    <x v="1"/>
    <s v="Binders"/>
    <s v="Avery Durable Plastic 1&quot; Binders"/>
    <n v="10.896000000000001"/>
    <n v="3"/>
    <n v="0.2"/>
    <n v="3.9498000000000002"/>
  </r>
  <r>
    <n v="5348"/>
    <s v="CA-2017-108539"/>
    <d v="2017-03-21T00:00:00"/>
    <x v="275"/>
    <x v="0"/>
    <s v="SC-20725"/>
    <s v="Steven Cartwright"/>
    <s v="Consumer"/>
    <s v="United States"/>
    <x v="1"/>
    <s v="California"/>
    <n v="90045"/>
    <x v="1"/>
    <s v="OFF-BI-10001031"/>
    <x v="1"/>
    <s v="Binders"/>
    <s v="Pressboard Data Binders by Wilson Jones"/>
    <n v="8.5440000000000005"/>
    <n v="2"/>
    <n v="0.2"/>
    <n v="2.8835999999999999"/>
  </r>
  <r>
    <n v="5349"/>
    <s v="CA-2015-149811"/>
    <d v="2015-01-04T00:00:00"/>
    <x v="1027"/>
    <x v="1"/>
    <s v="CS-12250"/>
    <s v="Chris Selesnick"/>
    <s v="Corporate"/>
    <s v="United States"/>
    <x v="439"/>
    <s v="Minnesota"/>
    <n v="55125"/>
    <x v="2"/>
    <s v="OFF-BI-10003676"/>
    <x v="1"/>
    <s v="Binders"/>
    <s v="GBC Standard Recycled Report Covers, Clear Plastic Sheets"/>
    <n v="32.340000000000003"/>
    <n v="3"/>
    <n v="0"/>
    <n v="15.523199999999999"/>
  </r>
  <r>
    <n v="5350"/>
    <s v="CA-2015-149811"/>
    <d v="2015-01-04T00:00:00"/>
    <x v="1027"/>
    <x v="1"/>
    <s v="CS-12250"/>
    <s v="Chris Selesnick"/>
    <s v="Corporate"/>
    <s v="United States"/>
    <x v="439"/>
    <s v="Minnesota"/>
    <n v="55125"/>
    <x v="2"/>
    <s v="OFF-PA-10004082"/>
    <x v="1"/>
    <s v="Paper"/>
    <s v="Adams Telephone Message Book w/Frequently-Called Numbers Space, 400 Messages per Book"/>
    <n v="39.9"/>
    <n v="5"/>
    <n v="0"/>
    <n v="19.95"/>
  </r>
  <r>
    <n v="5351"/>
    <s v="US-2017-103814"/>
    <d v="2017-12-09T00:00:00"/>
    <x v="1132"/>
    <x v="1"/>
    <s v="LH-16900"/>
    <s v="Lena Hernandez"/>
    <s v="Consumer"/>
    <s v="United States"/>
    <x v="111"/>
    <s v="Illinois"/>
    <n v="60068"/>
    <x v="2"/>
    <s v="OFF-PA-10001019"/>
    <x v="1"/>
    <s v="Paper"/>
    <s v="Xerox 1884"/>
    <n v="143.85599999999999"/>
    <n v="9"/>
    <n v="0.2"/>
    <n v="48.551400000000001"/>
  </r>
  <r>
    <n v="5352"/>
    <s v="CA-2016-123932"/>
    <d v="2016-09-06T00:00:00"/>
    <x v="720"/>
    <x v="1"/>
    <s v="YC-21895"/>
    <s v="Yoseph Carroll"/>
    <s v="Corporate"/>
    <s v="United States"/>
    <x v="61"/>
    <s v="Texas"/>
    <n v="75217"/>
    <x v="2"/>
    <s v="OFF-PA-10004665"/>
    <x v="1"/>
    <s v="Paper"/>
    <s v="Advantus Motivational Note Cards"/>
    <n v="41.92"/>
    <n v="4"/>
    <n v="0.2"/>
    <n v="15.196"/>
  </r>
  <r>
    <n v="5353"/>
    <s v="CA-2016-123932"/>
    <d v="2016-09-06T00:00:00"/>
    <x v="720"/>
    <x v="1"/>
    <s v="YC-21895"/>
    <s v="Yoseph Carroll"/>
    <s v="Corporate"/>
    <s v="United States"/>
    <x v="61"/>
    <s v="Texas"/>
    <n v="75217"/>
    <x v="2"/>
    <s v="TEC-PH-10002447"/>
    <x v="2"/>
    <s v="Phones"/>
    <s v="AT&amp;T CL83451 4-Handset Telephone"/>
    <n v="329.584"/>
    <n v="2"/>
    <n v="0.2"/>
    <n v="37.078200000000002"/>
  </r>
  <r>
    <n v="5354"/>
    <s v="US-2016-101616"/>
    <d v="2016-09-03T00:00:00"/>
    <x v="479"/>
    <x v="2"/>
    <s v="CY-12745"/>
    <s v="Craig Yedwab"/>
    <s v="Corporate"/>
    <s v="United States"/>
    <x v="53"/>
    <s v="Louisiana"/>
    <n v="71203"/>
    <x v="0"/>
    <s v="OFF-BI-10000014"/>
    <x v="1"/>
    <s v="Binders"/>
    <s v="Heavy-Duty E-Z-D Binders"/>
    <n v="87.28"/>
    <n v="8"/>
    <n v="0"/>
    <n v="41.021599999999999"/>
  </r>
  <r>
    <n v="5355"/>
    <s v="CA-2014-113768"/>
    <d v="2014-05-13T00:00:00"/>
    <x v="1133"/>
    <x v="1"/>
    <s v="AH-10030"/>
    <s v="Aaron Hawkins"/>
    <s v="Corporate"/>
    <s v="United States"/>
    <x v="1"/>
    <s v="California"/>
    <n v="90004"/>
    <x v="1"/>
    <s v="FUR-CH-10002439"/>
    <x v="0"/>
    <s v="Chairs"/>
    <s v="Iceberg Nesting Folding Chair, 19w x 6d x 43h"/>
    <n v="279.45600000000002"/>
    <n v="6"/>
    <n v="0.2"/>
    <n v="20.959199999999999"/>
  </r>
  <r>
    <n v="5356"/>
    <s v="CA-2014-113768"/>
    <d v="2014-05-13T00:00:00"/>
    <x v="1133"/>
    <x v="1"/>
    <s v="AH-10030"/>
    <s v="Aaron Hawkins"/>
    <s v="Corporate"/>
    <s v="United States"/>
    <x v="1"/>
    <s v="California"/>
    <n v="90004"/>
    <x v="1"/>
    <s v="OFF-PA-10003063"/>
    <x v="1"/>
    <s v="Paper"/>
    <s v="EcoTones Memo Sheets"/>
    <n v="8"/>
    <n v="2"/>
    <n v="0"/>
    <n v="3.84"/>
  </r>
  <r>
    <n v="5357"/>
    <s v="CA-2016-138037"/>
    <d v="2016-09-29T00:00:00"/>
    <x v="767"/>
    <x v="1"/>
    <s v="AR-10540"/>
    <s v="Andy Reiter"/>
    <s v="Consumer"/>
    <s v="United States"/>
    <x v="8"/>
    <s v="California"/>
    <n v="94109"/>
    <x v="1"/>
    <s v="OFF-BI-10002982"/>
    <x v="1"/>
    <s v="Binders"/>
    <s v="Avery Self-Adhesive Photo Pockets for Polaroid Photos"/>
    <n v="27.24"/>
    <n v="5"/>
    <n v="0.2"/>
    <n v="9.5340000000000007"/>
  </r>
  <r>
    <n v="5358"/>
    <s v="CA-2014-150490"/>
    <d v="2014-08-05T00:00:00"/>
    <x v="826"/>
    <x v="1"/>
    <s v="SS-20590"/>
    <s v="Sonia Sunley"/>
    <s v="Consumer"/>
    <s v="United States"/>
    <x v="8"/>
    <s v="California"/>
    <n v="94122"/>
    <x v="1"/>
    <s v="TEC-AC-10004510"/>
    <x v="2"/>
    <s v="Accessories"/>
    <s v="Logitech Desktop MK120 Mouse and keyboard Combo"/>
    <n v="16.36"/>
    <n v="1"/>
    <n v="0"/>
    <n v="1.6359999999999999"/>
  </r>
  <r>
    <n v="5359"/>
    <s v="CA-2014-150490"/>
    <d v="2014-08-05T00:00:00"/>
    <x v="826"/>
    <x v="1"/>
    <s v="SS-20590"/>
    <s v="Sonia Sunley"/>
    <s v="Consumer"/>
    <s v="United States"/>
    <x v="8"/>
    <s v="California"/>
    <n v="94122"/>
    <x v="1"/>
    <s v="OFF-ST-10000321"/>
    <x v="1"/>
    <s v="Storage"/>
    <s v="Akro Stacking Bins"/>
    <n v="15.78"/>
    <n v="2"/>
    <n v="0"/>
    <n v="0.63119999999999798"/>
  </r>
  <r>
    <n v="5360"/>
    <s v="CA-2014-150490"/>
    <d v="2014-08-05T00:00:00"/>
    <x v="826"/>
    <x v="1"/>
    <s v="SS-20590"/>
    <s v="Sonia Sunley"/>
    <s v="Consumer"/>
    <s v="United States"/>
    <x v="8"/>
    <s v="California"/>
    <n v="94122"/>
    <x v="1"/>
    <s v="OFF-AR-10004602"/>
    <x v="1"/>
    <s v="Art"/>
    <s v="Boston KS Multi-Size Manual Pencil Sharpener"/>
    <n v="45.98"/>
    <n v="2"/>
    <n v="0"/>
    <n v="12.8744"/>
  </r>
  <r>
    <n v="5361"/>
    <s v="US-2017-126060"/>
    <d v="2017-04-14T00:00:00"/>
    <x v="650"/>
    <x v="1"/>
    <s v="DW-13585"/>
    <s v="Dorothy Wardle"/>
    <s v="Corporate"/>
    <s v="United States"/>
    <x v="115"/>
    <s v="North Carolina"/>
    <n v="28314"/>
    <x v="0"/>
    <s v="FUR-BO-10003433"/>
    <x v="0"/>
    <s v="Bookcases"/>
    <s v="Sauder Cornerstone Collection Library"/>
    <n v="198.27199999999999"/>
    <n v="8"/>
    <n v="0.2"/>
    <n v="-32.219200000000001"/>
  </r>
  <r>
    <n v="5362"/>
    <s v="CA-2017-100951"/>
    <d v="2017-06-09T00:00:00"/>
    <x v="272"/>
    <x v="2"/>
    <s v="NC-18625"/>
    <s v="Noah Childs"/>
    <s v="Corporate"/>
    <s v="United States"/>
    <x v="61"/>
    <s v="Texas"/>
    <n v="75217"/>
    <x v="2"/>
    <s v="OFF-ST-10001496"/>
    <x v="1"/>
    <s v="Storage"/>
    <s v="Standard Rollaway File with Lock"/>
    <n v="720.76"/>
    <n v="5"/>
    <n v="0.2"/>
    <n v="54.057000000000002"/>
  </r>
  <r>
    <n v="5363"/>
    <s v="CA-2016-122017"/>
    <d v="2016-12-29T00:00:00"/>
    <x v="771"/>
    <x v="1"/>
    <s v="CD-11920"/>
    <s v="Carlos Daly"/>
    <s v="Consumer"/>
    <s v="United States"/>
    <x v="391"/>
    <s v="Kansas"/>
    <n v="67212"/>
    <x v="2"/>
    <s v="FUR-FU-10000672"/>
    <x v="0"/>
    <s v="Furnishings"/>
    <s v="Executive Impressions 10&quot; Spectator Wall Clock"/>
    <n v="70.56"/>
    <n v="6"/>
    <n v="0"/>
    <n v="23.990400000000001"/>
  </r>
  <r>
    <n v="5364"/>
    <s v="CA-2016-122017"/>
    <d v="2016-12-29T00:00:00"/>
    <x v="771"/>
    <x v="1"/>
    <s v="CD-11920"/>
    <s v="Carlos Daly"/>
    <s v="Consumer"/>
    <s v="United States"/>
    <x v="391"/>
    <s v="Kansas"/>
    <n v="67212"/>
    <x v="2"/>
    <s v="OFF-AP-10001293"/>
    <x v="1"/>
    <s v="Appliances"/>
    <s v="Belkin 8 Outlet Surge Protector"/>
    <n v="81.96"/>
    <n v="2"/>
    <n v="0"/>
    <n v="22.948799999999999"/>
  </r>
  <r>
    <n v="5365"/>
    <s v="CA-2014-123477"/>
    <d v="2014-01-18T00:00:00"/>
    <x v="1134"/>
    <x v="0"/>
    <s v="DW-13195"/>
    <s v="David Wiener"/>
    <s v="Corporate"/>
    <s v="United States"/>
    <x v="24"/>
    <s v="Oregon"/>
    <n v="97477"/>
    <x v="1"/>
    <s v="OFF-AP-10000692"/>
    <x v="1"/>
    <s v="Appliances"/>
    <s v="Fellowes Mighty 8 Compact Surge Protector"/>
    <n v="64.864000000000004"/>
    <n v="4"/>
    <n v="0.2"/>
    <n v="6.4863999999999997"/>
  </r>
  <r>
    <n v="5366"/>
    <s v="CA-2016-107790"/>
    <d v="2016-11-20T00:00:00"/>
    <x v="71"/>
    <x v="1"/>
    <s v="EH-13990"/>
    <s v="Erica Hackney"/>
    <s v="Consumer"/>
    <s v="United States"/>
    <x v="12"/>
    <s v="Texas"/>
    <n v="77041"/>
    <x v="2"/>
    <s v="TEC-PH-10004539"/>
    <x v="2"/>
    <s v="Phones"/>
    <s v="Wireless Extenders zBoost YX545 SOHO Signal Booster"/>
    <n v="151.19200000000001"/>
    <n v="1"/>
    <n v="0.2"/>
    <n v="13.2293"/>
  </r>
  <r>
    <n v="5367"/>
    <s v="CA-2017-158071"/>
    <d v="2017-06-10T00:00:00"/>
    <x v="261"/>
    <x v="1"/>
    <s v="BD-11320"/>
    <s v="Bill Donatelli"/>
    <s v="Consumer"/>
    <s v="United States"/>
    <x v="4"/>
    <s v="Washington"/>
    <n v="98103"/>
    <x v="1"/>
    <s v="TEC-PH-10002923"/>
    <x v="2"/>
    <s v="Phones"/>
    <s v="Logitech B530 USB Headset - headset - Full size, Binaural"/>
    <n v="88.775999999999996"/>
    <n v="3"/>
    <n v="0.2"/>
    <n v="7.7679"/>
  </r>
  <r>
    <n v="5368"/>
    <s v="CA-2017-158071"/>
    <d v="2017-06-10T00:00:00"/>
    <x v="261"/>
    <x v="1"/>
    <s v="BD-11320"/>
    <s v="Bill Donatelli"/>
    <s v="Consumer"/>
    <s v="United States"/>
    <x v="4"/>
    <s v="Washington"/>
    <n v="98103"/>
    <x v="1"/>
    <s v="OFF-LA-10004689"/>
    <x v="1"/>
    <s v="Labels"/>
    <s v="Avery 512"/>
    <n v="11.56"/>
    <n v="4"/>
    <n v="0"/>
    <n v="5.4332000000000003"/>
  </r>
  <r>
    <n v="5369"/>
    <s v="CA-2017-158071"/>
    <d v="2017-06-10T00:00:00"/>
    <x v="261"/>
    <x v="1"/>
    <s v="BD-11320"/>
    <s v="Bill Donatelli"/>
    <s v="Consumer"/>
    <s v="United States"/>
    <x v="4"/>
    <s v="Washington"/>
    <n v="98103"/>
    <x v="1"/>
    <s v="OFF-ST-10001228"/>
    <x v="1"/>
    <s v="Storage"/>
    <s v="Personal File Boxes with Fold-Down Carry Handle"/>
    <n v="15.58"/>
    <n v="1"/>
    <n v="0"/>
    <n v="3.895"/>
  </r>
  <r>
    <n v="5370"/>
    <s v="CA-2017-147403"/>
    <d v="2017-09-10T00:00:00"/>
    <x v="462"/>
    <x v="2"/>
    <s v="KH-16630"/>
    <s v="Ken Heidel"/>
    <s v="Corporate"/>
    <s v="United States"/>
    <x v="59"/>
    <s v="Ohio"/>
    <n v="44312"/>
    <x v="3"/>
    <s v="OFF-PA-10003302"/>
    <x v="1"/>
    <s v="Paper"/>
    <s v="Xerox 1906"/>
    <n v="85.055999999999997"/>
    <n v="3"/>
    <n v="0.2"/>
    <n v="28.706399999999999"/>
  </r>
  <r>
    <n v="5371"/>
    <s v="US-2017-136721"/>
    <d v="2017-04-08T00:00:00"/>
    <x v="102"/>
    <x v="1"/>
    <s v="NH-18610"/>
    <s v="Nicole Hansen"/>
    <s v="Corporate"/>
    <s v="United States"/>
    <x v="423"/>
    <s v="Michigan"/>
    <n v="48237"/>
    <x v="2"/>
    <s v="FUR-FU-10004665"/>
    <x v="0"/>
    <s v="Furnishings"/>
    <s v="3M Polarizing Task Lamp with Clamp Arm, Light Gray"/>
    <n v="273.95999999999998"/>
    <n v="2"/>
    <n v="0"/>
    <n v="71.229600000000005"/>
  </r>
  <r>
    <n v="5372"/>
    <s v="US-2017-136721"/>
    <d v="2017-04-08T00:00:00"/>
    <x v="102"/>
    <x v="1"/>
    <s v="NH-18610"/>
    <s v="Nicole Hansen"/>
    <s v="Corporate"/>
    <s v="United States"/>
    <x v="423"/>
    <s v="Michigan"/>
    <n v="48237"/>
    <x v="2"/>
    <s v="FUR-FU-10004188"/>
    <x v="0"/>
    <s v="Furnishings"/>
    <s v="Luxo Professional Combination Clamp-On Lamps"/>
    <n v="306.89999999999998"/>
    <n v="3"/>
    <n v="0"/>
    <n v="79.793999999999997"/>
  </r>
  <r>
    <n v="5373"/>
    <s v="CA-2015-118738"/>
    <d v="2015-10-24T00:00:00"/>
    <x v="697"/>
    <x v="1"/>
    <s v="AG-10495"/>
    <s v="Andrew Gjertsen"/>
    <s v="Corporate"/>
    <s v="United States"/>
    <x v="12"/>
    <s v="Texas"/>
    <n v="77041"/>
    <x v="2"/>
    <s v="OFF-PA-10003177"/>
    <x v="1"/>
    <s v="Paper"/>
    <s v="Xerox 1999"/>
    <n v="15.552"/>
    <n v="3"/>
    <n v="0.2"/>
    <n v="5.4432"/>
  </r>
  <r>
    <n v="5374"/>
    <s v="CA-2015-118738"/>
    <d v="2015-10-24T00:00:00"/>
    <x v="697"/>
    <x v="1"/>
    <s v="AG-10495"/>
    <s v="Andrew Gjertsen"/>
    <s v="Corporate"/>
    <s v="United States"/>
    <x v="12"/>
    <s v="Texas"/>
    <n v="77041"/>
    <x v="2"/>
    <s v="FUR-TA-10002607"/>
    <x v="0"/>
    <s v="Tables"/>
    <s v="KI Conference Tables"/>
    <n v="347.36099999999999"/>
    <n v="7"/>
    <n v="0.3"/>
    <n v="-69.472200000000001"/>
  </r>
  <r>
    <n v="5375"/>
    <s v="CA-2015-118738"/>
    <d v="2015-10-24T00:00:00"/>
    <x v="697"/>
    <x v="1"/>
    <s v="AG-10495"/>
    <s v="Andrew Gjertsen"/>
    <s v="Corporate"/>
    <s v="United States"/>
    <x v="12"/>
    <s v="Texas"/>
    <n v="77041"/>
    <x v="2"/>
    <s v="OFF-PA-10001166"/>
    <x v="1"/>
    <s v="Paper"/>
    <s v="Xerox 2"/>
    <n v="10.368"/>
    <n v="2"/>
    <n v="0.2"/>
    <n v="3.6288"/>
  </r>
  <r>
    <n v="5376"/>
    <s v="CA-2017-134152"/>
    <d v="2017-05-27T00:00:00"/>
    <x v="1135"/>
    <x v="1"/>
    <s v="RP-19855"/>
    <s v="Roy Phan"/>
    <s v="Corporate"/>
    <s v="United States"/>
    <x v="4"/>
    <s v="Washington"/>
    <n v="98103"/>
    <x v="1"/>
    <s v="TEC-AC-10004510"/>
    <x v="2"/>
    <s v="Accessories"/>
    <s v="Logitech Desktop MK120 Mouse and keyboard Combo"/>
    <n v="98.16"/>
    <n v="6"/>
    <n v="0"/>
    <n v="9.8160000000000007"/>
  </r>
  <r>
    <n v="5377"/>
    <s v="CA-2017-134152"/>
    <d v="2017-05-27T00:00:00"/>
    <x v="1135"/>
    <x v="1"/>
    <s v="RP-19855"/>
    <s v="Roy Phan"/>
    <s v="Corporate"/>
    <s v="United States"/>
    <x v="4"/>
    <s v="Washington"/>
    <n v="98103"/>
    <x v="1"/>
    <s v="OFF-AR-10004062"/>
    <x v="1"/>
    <s v="Art"/>
    <s v="Staples in misc. colors"/>
    <n v="31.44"/>
    <n v="3"/>
    <n v="0"/>
    <n v="7.86"/>
  </r>
  <r>
    <n v="5378"/>
    <s v="CA-2014-125542"/>
    <d v="2014-12-05T00:00:00"/>
    <x v="899"/>
    <x v="2"/>
    <s v="NB-18655"/>
    <s v="Nona Balk"/>
    <s v="Corporate"/>
    <s v="United States"/>
    <x v="10"/>
    <s v="Pennsylvania"/>
    <n v="19134"/>
    <x v="3"/>
    <s v="OFF-EN-10000056"/>
    <x v="1"/>
    <s v="Envelopes"/>
    <s v="Cameo Buff Policy Envelopes"/>
    <n v="348.488"/>
    <n v="7"/>
    <n v="0.2"/>
    <n v="117.6147"/>
  </r>
  <r>
    <n v="5379"/>
    <s v="CA-2014-125542"/>
    <d v="2014-12-05T00:00:00"/>
    <x v="899"/>
    <x v="2"/>
    <s v="NB-18655"/>
    <s v="Nona Balk"/>
    <s v="Corporate"/>
    <s v="United States"/>
    <x v="10"/>
    <s v="Pennsylvania"/>
    <n v="19134"/>
    <x v="3"/>
    <s v="OFF-ST-10001469"/>
    <x v="1"/>
    <s v="Storage"/>
    <s v="Fellowes Bankers Box Recycled Super Stor/Drawer"/>
    <n v="172.73599999999999"/>
    <n v="4"/>
    <n v="0.2"/>
    <n v="-30.2288"/>
  </r>
  <r>
    <n v="5380"/>
    <s v="CA-2016-136021"/>
    <d v="2016-08-14T00:00:00"/>
    <x v="964"/>
    <x v="1"/>
    <s v="JM-15580"/>
    <s v="Jill Matthias"/>
    <s v="Consumer"/>
    <s v="United States"/>
    <x v="1"/>
    <s v="California"/>
    <n v="90045"/>
    <x v="1"/>
    <s v="OFF-PA-10000551"/>
    <x v="1"/>
    <s v="Paper"/>
    <s v="Array Memo Cubes"/>
    <n v="15.54"/>
    <n v="3"/>
    <n v="0"/>
    <n v="7.6146000000000003"/>
  </r>
  <r>
    <n v="5381"/>
    <s v="CA-2016-136021"/>
    <d v="2016-08-14T00:00:00"/>
    <x v="964"/>
    <x v="1"/>
    <s v="JM-15580"/>
    <s v="Jill Matthias"/>
    <s v="Consumer"/>
    <s v="United States"/>
    <x v="1"/>
    <s v="California"/>
    <n v="90045"/>
    <x v="1"/>
    <s v="TEC-MA-10000423"/>
    <x v="2"/>
    <s v="Machines"/>
    <s v="Texas Instruments TI-34 Scientific Calculator"/>
    <n v="105.55200000000001"/>
    <n v="6"/>
    <n v="0.2"/>
    <n v="35.623800000000003"/>
  </r>
  <r>
    <n v="5382"/>
    <s v="CA-2016-149195"/>
    <d v="2016-09-05T00:00:00"/>
    <x v="62"/>
    <x v="0"/>
    <s v="DM-13525"/>
    <s v="Don Miller"/>
    <s v="Corporate"/>
    <s v="United States"/>
    <x v="12"/>
    <s v="Texas"/>
    <n v="77070"/>
    <x v="2"/>
    <s v="OFF-PA-10001870"/>
    <x v="1"/>
    <s v="Paper"/>
    <s v="Xerox 202"/>
    <n v="25.92"/>
    <n v="5"/>
    <n v="0.2"/>
    <n v="9.0719999999999992"/>
  </r>
  <r>
    <n v="5383"/>
    <s v="CA-2016-149195"/>
    <d v="2016-09-05T00:00:00"/>
    <x v="62"/>
    <x v="0"/>
    <s v="DM-13525"/>
    <s v="Don Miller"/>
    <s v="Corporate"/>
    <s v="United States"/>
    <x v="12"/>
    <s v="Texas"/>
    <n v="77070"/>
    <x v="2"/>
    <s v="OFF-FA-10001843"/>
    <x v="1"/>
    <s v="Fasteners"/>
    <s v="Staples"/>
    <n v="15.808"/>
    <n v="8"/>
    <n v="0.2"/>
    <n v="5.3352000000000004"/>
  </r>
  <r>
    <n v="5384"/>
    <s v="CA-2016-149195"/>
    <d v="2016-09-05T00:00:00"/>
    <x v="62"/>
    <x v="0"/>
    <s v="DM-13525"/>
    <s v="Don Miller"/>
    <s v="Corporate"/>
    <s v="United States"/>
    <x v="12"/>
    <s v="Texas"/>
    <n v="77070"/>
    <x v="2"/>
    <s v="OFF-PA-10002036"/>
    <x v="1"/>
    <s v="Paper"/>
    <s v="Xerox 1930"/>
    <n v="10.368"/>
    <n v="2"/>
    <n v="0.2"/>
    <n v="3.7584"/>
  </r>
  <r>
    <n v="5385"/>
    <s v="CA-2017-161410"/>
    <d v="2017-06-26T00:00:00"/>
    <x v="231"/>
    <x v="1"/>
    <s v="CC-12220"/>
    <s v="Chris Cortes"/>
    <s v="Consumer"/>
    <s v="United States"/>
    <x v="10"/>
    <s v="Pennsylvania"/>
    <n v="19143"/>
    <x v="3"/>
    <s v="TEC-PH-10001760"/>
    <x v="2"/>
    <s v="Phones"/>
    <s v="Bose SoundLink Bluetooth Speaker"/>
    <n v="358.2"/>
    <n v="3"/>
    <n v="0.4"/>
    <n v="41.79"/>
  </r>
  <r>
    <n v="5386"/>
    <s v="CA-2017-161410"/>
    <d v="2017-06-26T00:00:00"/>
    <x v="231"/>
    <x v="1"/>
    <s v="CC-12220"/>
    <s v="Chris Cortes"/>
    <s v="Consumer"/>
    <s v="United States"/>
    <x v="10"/>
    <s v="Pennsylvania"/>
    <n v="19143"/>
    <x v="3"/>
    <s v="TEC-PH-10000673"/>
    <x v="2"/>
    <s v="Phones"/>
    <s v="Plantronics Voyager Pro HD - Bluetooth Headset"/>
    <n v="545.91600000000005"/>
    <n v="14"/>
    <n v="0.4"/>
    <n v="72.788799999999995"/>
  </r>
  <r>
    <n v="5387"/>
    <s v="CA-2017-152786"/>
    <d v="2017-03-12T00:00:00"/>
    <x v="875"/>
    <x v="1"/>
    <s v="GA-14725"/>
    <s v="Guy Armstrong"/>
    <s v="Consumer"/>
    <s v="United States"/>
    <x v="440"/>
    <s v="Arkansas"/>
    <n v="72756"/>
    <x v="0"/>
    <s v="OFF-BI-10000829"/>
    <x v="1"/>
    <s v="Binders"/>
    <s v="Avery Non-Stick Binders"/>
    <n v="40.409999999999997"/>
    <n v="9"/>
    <n v="0"/>
    <n v="18.5886"/>
  </r>
  <r>
    <n v="5388"/>
    <s v="CA-2017-164707"/>
    <d v="2017-02-18T00:00:00"/>
    <x v="638"/>
    <x v="0"/>
    <s v="CV-12805"/>
    <s v="Cynthia Voltz"/>
    <s v="Corporate"/>
    <s v="United States"/>
    <x v="1"/>
    <s v="California"/>
    <n v="90045"/>
    <x v="1"/>
    <s v="TEC-PH-10001924"/>
    <x v="2"/>
    <s v="Phones"/>
    <s v="iHome FM Clock Radio with Lightning Dock"/>
    <n v="167.976"/>
    <n v="3"/>
    <n v="0.2"/>
    <n v="10.4985"/>
  </r>
  <r>
    <n v="5389"/>
    <s v="CA-2017-164707"/>
    <d v="2017-02-18T00:00:00"/>
    <x v="638"/>
    <x v="0"/>
    <s v="CV-12805"/>
    <s v="Cynthia Voltz"/>
    <s v="Corporate"/>
    <s v="United States"/>
    <x v="1"/>
    <s v="California"/>
    <n v="90045"/>
    <x v="1"/>
    <s v="TEC-AC-10004864"/>
    <x v="2"/>
    <s v="Accessories"/>
    <s v="Memorex Micro Travel Drive 32 GB"/>
    <n v="109.53"/>
    <n v="3"/>
    <n v="0"/>
    <n v="47.097900000000003"/>
  </r>
  <r>
    <n v="5390"/>
    <s v="CA-2017-164707"/>
    <d v="2017-02-18T00:00:00"/>
    <x v="638"/>
    <x v="0"/>
    <s v="CV-12805"/>
    <s v="Cynthia Voltz"/>
    <s v="Corporate"/>
    <s v="United States"/>
    <x v="1"/>
    <s v="California"/>
    <n v="90045"/>
    <x v="1"/>
    <s v="OFF-LA-10004345"/>
    <x v="1"/>
    <s v="Labels"/>
    <s v="Avery 493"/>
    <n v="9.82"/>
    <n v="2"/>
    <n v="0"/>
    <n v="4.8117999999999999"/>
  </r>
  <r>
    <n v="5391"/>
    <s v="CA-2017-163874"/>
    <d v="2017-11-10T00:00:00"/>
    <x v="44"/>
    <x v="0"/>
    <s v="NC-18535"/>
    <s v="Nick Crebassa"/>
    <s v="Corporate"/>
    <s v="United States"/>
    <x v="4"/>
    <s v="Washington"/>
    <n v="98105"/>
    <x v="1"/>
    <s v="OFF-BI-10000088"/>
    <x v="1"/>
    <s v="Binders"/>
    <s v="GBC Imprintable Covers"/>
    <n v="26.352"/>
    <n v="3"/>
    <n v="0.2"/>
    <n v="9.5526"/>
  </r>
  <r>
    <n v="5392"/>
    <s v="US-2014-123183"/>
    <d v="2014-11-19T00:00:00"/>
    <x v="573"/>
    <x v="1"/>
    <s v="GR-14560"/>
    <s v="Georgia Rosenberg"/>
    <s v="Corporate"/>
    <s v="United States"/>
    <x v="40"/>
    <s v="Delaware"/>
    <n v="19805"/>
    <x v="3"/>
    <s v="OFF-LA-10002787"/>
    <x v="1"/>
    <s v="Labels"/>
    <s v="Avery 480"/>
    <n v="22.5"/>
    <n v="6"/>
    <n v="0"/>
    <n v="10.8"/>
  </r>
  <r>
    <n v="5393"/>
    <s v="US-2014-123183"/>
    <d v="2014-11-19T00:00:00"/>
    <x v="573"/>
    <x v="1"/>
    <s v="GR-14560"/>
    <s v="Georgia Rosenberg"/>
    <s v="Corporate"/>
    <s v="United States"/>
    <x v="40"/>
    <s v="Delaware"/>
    <n v="19805"/>
    <x v="3"/>
    <s v="OFF-LA-10001569"/>
    <x v="1"/>
    <s v="Labels"/>
    <s v="Avery 499"/>
    <n v="9.9600000000000009"/>
    <n v="2"/>
    <n v="0"/>
    <n v="4.5815999999999999"/>
  </r>
  <r>
    <n v="5394"/>
    <s v="US-2014-123183"/>
    <d v="2014-11-19T00:00:00"/>
    <x v="573"/>
    <x v="1"/>
    <s v="GR-14560"/>
    <s v="Georgia Rosenberg"/>
    <s v="Corporate"/>
    <s v="United States"/>
    <x v="40"/>
    <s v="Delaware"/>
    <n v="19805"/>
    <x v="3"/>
    <s v="OFF-BI-10002429"/>
    <x v="1"/>
    <s v="Binders"/>
    <s v="Premier Elliptical Ring Binder, Black"/>
    <n v="213.08"/>
    <n v="7"/>
    <n v="0"/>
    <n v="102.2784"/>
  </r>
  <r>
    <n v="5395"/>
    <s v="US-2014-123183"/>
    <d v="2014-11-19T00:00:00"/>
    <x v="573"/>
    <x v="1"/>
    <s v="GR-14560"/>
    <s v="Georgia Rosenberg"/>
    <s v="Corporate"/>
    <s v="United States"/>
    <x v="40"/>
    <s v="Delaware"/>
    <n v="19805"/>
    <x v="3"/>
    <s v="FUR-BO-10000362"/>
    <x v="0"/>
    <s v="Bookcases"/>
    <s v="Sauder Inglewood Library Bookcases"/>
    <n v="1025.8800000000001"/>
    <n v="6"/>
    <n v="0"/>
    <n v="235.95240000000001"/>
  </r>
  <r>
    <n v="5396"/>
    <s v="CA-2014-104829"/>
    <d v="2014-11-18T00:00:00"/>
    <x v="683"/>
    <x v="0"/>
    <s v="JG-15805"/>
    <s v="John Grady"/>
    <s v="Corporate"/>
    <s v="United States"/>
    <x v="212"/>
    <s v="Utah"/>
    <n v="84604"/>
    <x v="1"/>
    <s v="OFF-PA-10003016"/>
    <x v="1"/>
    <s v="Paper"/>
    <s v="Adams &quot;While You Were Out&quot; Message Pads"/>
    <n v="21.98"/>
    <n v="7"/>
    <n v="0"/>
    <n v="9.891"/>
  </r>
  <r>
    <n v="5397"/>
    <s v="US-2016-147340"/>
    <d v="2016-09-24T00:00:00"/>
    <x v="926"/>
    <x v="3"/>
    <s v="EB-13750"/>
    <s v="Edward Becker"/>
    <s v="Corporate"/>
    <s v="United States"/>
    <x v="8"/>
    <s v="California"/>
    <n v="94110"/>
    <x v="1"/>
    <s v="FUR-FU-10002501"/>
    <x v="0"/>
    <s v="Furnishings"/>
    <s v="Nu-Dell Executive Frame"/>
    <n v="63.2"/>
    <n v="5"/>
    <n v="0"/>
    <n v="23.384"/>
  </r>
  <r>
    <n v="5398"/>
    <s v="CA-2016-145492"/>
    <d v="2016-11-20T00:00:00"/>
    <x v="902"/>
    <x v="1"/>
    <s v="MC-17605"/>
    <s v="Matt Connell"/>
    <s v="Corporate"/>
    <s v="United States"/>
    <x v="1"/>
    <s v="California"/>
    <n v="90004"/>
    <x v="1"/>
    <s v="OFF-AP-10003622"/>
    <x v="1"/>
    <s v="Appliances"/>
    <s v="Bravo II Megaboss 12-Amp Hard Body Upright, Replacement Belts, 2 Belts per Pack"/>
    <n v="39"/>
    <n v="12"/>
    <n v="0"/>
    <n v="11.31"/>
  </r>
  <r>
    <n v="5399"/>
    <s v="CA-2016-163202"/>
    <d v="2016-09-27T00:00:00"/>
    <x v="342"/>
    <x v="1"/>
    <s v="BM-11650"/>
    <s v="Brian Moss"/>
    <s v="Corporate"/>
    <s v="United States"/>
    <x v="152"/>
    <s v="Ohio"/>
    <n v="43130"/>
    <x v="3"/>
    <s v="OFF-BI-10002764"/>
    <x v="1"/>
    <s v="Binders"/>
    <s v="Recycled Pressboard Report Cover with Reinforced Top Hinge"/>
    <n v="2.907"/>
    <n v="3"/>
    <n v="0.7"/>
    <n v="-2.0348999999999999"/>
  </r>
  <r>
    <n v="5400"/>
    <s v="CA-2016-117681"/>
    <d v="2016-04-09T00:00:00"/>
    <x v="679"/>
    <x v="1"/>
    <s v="HF-14995"/>
    <s v="Herbert Flentye"/>
    <s v="Consumer"/>
    <s v="United States"/>
    <x v="1"/>
    <s v="California"/>
    <n v="90004"/>
    <x v="1"/>
    <s v="FUR-BO-10001798"/>
    <x v="0"/>
    <s v="Bookcases"/>
    <s v="Bush Somerset Collection Bookcase"/>
    <n v="556.66499999999996"/>
    <n v="5"/>
    <n v="0.15"/>
    <n v="6.5490000000000199"/>
  </r>
  <r>
    <n v="5401"/>
    <s v="CA-2017-132262"/>
    <d v="2017-09-21T00:00:00"/>
    <x v="19"/>
    <x v="2"/>
    <s v="ML-18265"/>
    <s v="Muhammed Lee"/>
    <s v="Consumer"/>
    <s v="United States"/>
    <x v="4"/>
    <s v="Washington"/>
    <n v="98103"/>
    <x v="1"/>
    <s v="TEC-AC-10000158"/>
    <x v="2"/>
    <s v="Accessories"/>
    <s v="Sony 64GB Class 10 Micro SDHC R40 Memory Card"/>
    <n v="71.98"/>
    <n v="2"/>
    <n v="0"/>
    <n v="15.1158"/>
  </r>
  <r>
    <n v="5402"/>
    <s v="CA-2017-132262"/>
    <d v="2017-09-21T00:00:00"/>
    <x v="19"/>
    <x v="2"/>
    <s v="ML-18265"/>
    <s v="Muhammed Lee"/>
    <s v="Consumer"/>
    <s v="United States"/>
    <x v="4"/>
    <s v="Washington"/>
    <n v="98103"/>
    <x v="1"/>
    <s v="TEC-AC-10000303"/>
    <x v="2"/>
    <s v="Accessories"/>
    <s v="Logitech M510 Wireless Mouse"/>
    <n v="79.98"/>
    <n v="2"/>
    <n v="0"/>
    <n v="26.3934"/>
  </r>
  <r>
    <n v="5403"/>
    <s v="CA-2017-123043"/>
    <d v="2017-08-24T00:00:00"/>
    <x v="346"/>
    <x v="1"/>
    <s v="AH-10195"/>
    <s v="Alan Haines"/>
    <s v="Corporate"/>
    <s v="United States"/>
    <x v="20"/>
    <s v="New York"/>
    <n v="10024"/>
    <x v="3"/>
    <s v="OFF-BI-10003910"/>
    <x v="1"/>
    <s v="Binders"/>
    <s v="DXL Angle-View Binders with Locking Rings by Samsill"/>
    <n v="24.672000000000001"/>
    <n v="4"/>
    <n v="0.2"/>
    <n v="7.71"/>
  </r>
  <r>
    <n v="5404"/>
    <s v="CA-2017-123043"/>
    <d v="2017-08-24T00:00:00"/>
    <x v="346"/>
    <x v="1"/>
    <s v="AH-10195"/>
    <s v="Alan Haines"/>
    <s v="Corporate"/>
    <s v="United States"/>
    <x v="20"/>
    <s v="New York"/>
    <n v="10024"/>
    <x v="3"/>
    <s v="OFF-BI-10000138"/>
    <x v="1"/>
    <s v="Binders"/>
    <s v="Acco Translucent Poly Ring Binders"/>
    <n v="3.7440000000000002"/>
    <n v="1"/>
    <n v="0.2"/>
    <n v="1.3104"/>
  </r>
  <r>
    <n v="5405"/>
    <s v="US-2016-143280"/>
    <d v="2016-02-22T00:00:00"/>
    <x v="874"/>
    <x v="1"/>
    <s v="TZ-21580"/>
    <s v="Tracy Zic"/>
    <s v="Consumer"/>
    <s v="United States"/>
    <x v="1"/>
    <s v="California"/>
    <n v="90045"/>
    <x v="1"/>
    <s v="TEC-PH-10002398"/>
    <x v="2"/>
    <s v="Phones"/>
    <s v="AT&amp;T 1070 Corded Phone"/>
    <n v="445.96"/>
    <n v="5"/>
    <n v="0.2"/>
    <n v="55.744999999999898"/>
  </r>
  <r>
    <n v="5406"/>
    <s v="US-2016-143280"/>
    <d v="2016-02-22T00:00:00"/>
    <x v="874"/>
    <x v="1"/>
    <s v="TZ-21580"/>
    <s v="Tracy Zic"/>
    <s v="Consumer"/>
    <s v="United States"/>
    <x v="1"/>
    <s v="California"/>
    <n v="90045"/>
    <x v="1"/>
    <s v="TEC-AC-10003399"/>
    <x v="2"/>
    <s v="Accessories"/>
    <s v="Memorex Mini Travel Drive 64 GB USB 2.0 Flash Drive"/>
    <n v="36.24"/>
    <n v="1"/>
    <n v="0"/>
    <n v="15.220800000000001"/>
  </r>
  <r>
    <n v="5407"/>
    <s v="US-2016-143280"/>
    <d v="2016-02-22T00:00:00"/>
    <x v="874"/>
    <x v="1"/>
    <s v="TZ-21580"/>
    <s v="Tracy Zic"/>
    <s v="Consumer"/>
    <s v="United States"/>
    <x v="1"/>
    <s v="California"/>
    <n v="90045"/>
    <x v="1"/>
    <s v="OFF-FA-10000992"/>
    <x v="1"/>
    <s v="Fasteners"/>
    <s v="Acco Clips to Go Binder Clips, 24 Clips in Two Sizes"/>
    <n v="10.65"/>
    <n v="3"/>
    <n v="0"/>
    <n v="5.0054999999999996"/>
  </r>
  <r>
    <n v="5408"/>
    <s v="CA-2017-108854"/>
    <d v="2017-12-08T00:00:00"/>
    <x v="93"/>
    <x v="1"/>
    <s v="DM-13345"/>
    <s v="Denise Monton"/>
    <s v="Corporate"/>
    <s v="United States"/>
    <x v="8"/>
    <s v="California"/>
    <n v="94109"/>
    <x v="1"/>
    <s v="OFF-PA-10003022"/>
    <x v="1"/>
    <s v="Paper"/>
    <s v="Standard Line “While You Were Out” Hardbound Telephone Message Book"/>
    <n v="87.92"/>
    <n v="4"/>
    <n v="0"/>
    <n v="40.443199999999997"/>
  </r>
  <r>
    <n v="5409"/>
    <s v="CA-2017-108854"/>
    <d v="2017-12-08T00:00:00"/>
    <x v="93"/>
    <x v="1"/>
    <s v="DM-13345"/>
    <s v="Denise Monton"/>
    <s v="Corporate"/>
    <s v="United States"/>
    <x v="8"/>
    <s v="California"/>
    <n v="94109"/>
    <x v="1"/>
    <s v="OFF-BI-10002854"/>
    <x v="1"/>
    <s v="Binders"/>
    <s v="Performers Binder/Pad Holder, Black"/>
    <n v="22.423999999999999"/>
    <n v="1"/>
    <n v="0.2"/>
    <n v="8.4090000000000007"/>
  </r>
  <r>
    <n v="5410"/>
    <s v="CA-2017-108854"/>
    <d v="2017-12-08T00:00:00"/>
    <x v="93"/>
    <x v="1"/>
    <s v="DM-13345"/>
    <s v="Denise Monton"/>
    <s v="Corporate"/>
    <s v="United States"/>
    <x v="8"/>
    <s v="California"/>
    <n v="94109"/>
    <x v="1"/>
    <s v="OFF-BI-10001670"/>
    <x v="1"/>
    <s v="Binders"/>
    <s v="Vinyl Sectional Post Binders"/>
    <n v="90.48"/>
    <n v="3"/>
    <n v="0.2"/>
    <n v="33.93"/>
  </r>
  <r>
    <n v="5411"/>
    <s v="CA-2017-108854"/>
    <d v="2017-12-08T00:00:00"/>
    <x v="93"/>
    <x v="1"/>
    <s v="DM-13345"/>
    <s v="Denise Monton"/>
    <s v="Corporate"/>
    <s v="United States"/>
    <x v="8"/>
    <s v="California"/>
    <n v="94109"/>
    <x v="1"/>
    <s v="OFF-ST-10001837"/>
    <x v="1"/>
    <s v="Storage"/>
    <s v="SAFCO Mobile Desk Side File, Wire Frame"/>
    <n v="42.76"/>
    <n v="1"/>
    <n v="0"/>
    <n v="11.117599999999999"/>
  </r>
  <r>
    <n v="5412"/>
    <s v="CA-2017-166856"/>
    <d v="2017-09-18T00:00:00"/>
    <x v="304"/>
    <x v="1"/>
    <s v="TS-21505"/>
    <s v="Tony Sayre"/>
    <s v="Consumer"/>
    <s v="United States"/>
    <x v="441"/>
    <s v="New Mexico"/>
    <n v="88101"/>
    <x v="1"/>
    <s v="OFF-BI-10002012"/>
    <x v="1"/>
    <s v="Binders"/>
    <s v="Wilson Jones Easy Flow II Sheet Lifters"/>
    <n v="10.08"/>
    <n v="7"/>
    <n v="0.2"/>
    <n v="3.528"/>
  </r>
  <r>
    <n v="5413"/>
    <s v="CA-2017-166856"/>
    <d v="2017-09-18T00:00:00"/>
    <x v="304"/>
    <x v="1"/>
    <s v="TS-21505"/>
    <s v="Tony Sayre"/>
    <s v="Consumer"/>
    <s v="United States"/>
    <x v="441"/>
    <s v="New Mexico"/>
    <n v="88101"/>
    <x v="1"/>
    <s v="TEC-AC-10004992"/>
    <x v="2"/>
    <s v="Accessories"/>
    <s v="Kingston Digital DataTraveler 64GB USB 2.0"/>
    <n v="101.34"/>
    <n v="3"/>
    <n v="0"/>
    <n v="8.10719999999999"/>
  </r>
  <r>
    <n v="5414"/>
    <s v="CA-2016-153157"/>
    <d v="2016-09-11T00:00:00"/>
    <x v="126"/>
    <x v="2"/>
    <s v="TB-21625"/>
    <s v="Trudy Brown"/>
    <s v="Consumer"/>
    <s v="United States"/>
    <x v="391"/>
    <s v="Kansas"/>
    <n v="67212"/>
    <x v="2"/>
    <s v="TEC-PH-10003171"/>
    <x v="2"/>
    <s v="Phones"/>
    <s v="Plantronics Encore H101 Dual Earpieces Headset"/>
    <n v="224.75"/>
    <n v="5"/>
    <n v="0"/>
    <n v="62.93"/>
  </r>
  <r>
    <n v="5415"/>
    <s v="US-2017-125647"/>
    <d v="2017-09-23T00:00:00"/>
    <x v="938"/>
    <x v="1"/>
    <s v="LC-16870"/>
    <s v="Lena Cacioppo"/>
    <s v="Consumer"/>
    <s v="United States"/>
    <x v="22"/>
    <s v="Illinois"/>
    <n v="60653"/>
    <x v="2"/>
    <s v="OFF-AP-10000390"/>
    <x v="1"/>
    <s v="Appliances"/>
    <s v="Euro Pro Shark Stick Mini Vacuum"/>
    <n v="73.176000000000002"/>
    <n v="6"/>
    <n v="0.8"/>
    <n v="-197.5752"/>
  </r>
  <r>
    <n v="5416"/>
    <s v="US-2017-125647"/>
    <d v="2017-09-23T00:00:00"/>
    <x v="938"/>
    <x v="1"/>
    <s v="LC-16870"/>
    <s v="Lena Cacioppo"/>
    <s v="Consumer"/>
    <s v="United States"/>
    <x v="22"/>
    <s v="Illinois"/>
    <n v="60653"/>
    <x v="2"/>
    <s v="OFF-PA-10004888"/>
    <x v="1"/>
    <s v="Paper"/>
    <s v="Xerox 217"/>
    <n v="20.736000000000001"/>
    <n v="4"/>
    <n v="0.2"/>
    <n v="7.2576000000000001"/>
  </r>
  <r>
    <n v="5417"/>
    <s v="US-2017-125647"/>
    <d v="2017-09-23T00:00:00"/>
    <x v="938"/>
    <x v="1"/>
    <s v="LC-16870"/>
    <s v="Lena Cacioppo"/>
    <s v="Consumer"/>
    <s v="United States"/>
    <x v="22"/>
    <s v="Illinois"/>
    <n v="60653"/>
    <x v="2"/>
    <s v="TEC-PH-10004188"/>
    <x v="2"/>
    <s v="Phones"/>
    <s v="OtterBox Commuter Series Case - Samsung Galaxy S4"/>
    <n v="39.984000000000002"/>
    <n v="2"/>
    <n v="0.2"/>
    <n v="-8.9963999999999995"/>
  </r>
  <r>
    <n v="5418"/>
    <s v="CA-2014-132542"/>
    <d v="2014-10-06T00:00:00"/>
    <x v="508"/>
    <x v="0"/>
    <s v="AM-10360"/>
    <s v="Alice McCarthy"/>
    <s v="Corporate"/>
    <s v="United States"/>
    <x v="155"/>
    <s v="Nebraska"/>
    <n v="68104"/>
    <x v="2"/>
    <s v="OFF-BI-10004099"/>
    <x v="1"/>
    <s v="Binders"/>
    <s v="GBC VeloBinder Strips"/>
    <n v="15.36"/>
    <n v="2"/>
    <n v="0"/>
    <n v="7.68"/>
  </r>
  <r>
    <n v="5419"/>
    <s v="CA-2015-110877"/>
    <d v="2015-10-23T00:00:00"/>
    <x v="453"/>
    <x v="2"/>
    <s v="JE-15715"/>
    <s v="Joe Elijah"/>
    <s v="Consumer"/>
    <s v="United States"/>
    <x v="12"/>
    <s v="Texas"/>
    <n v="77041"/>
    <x v="2"/>
    <s v="OFF-PA-10004621"/>
    <x v="1"/>
    <s v="Paper"/>
    <s v="Xerox 212"/>
    <n v="36.287999999999997"/>
    <n v="7"/>
    <n v="0.2"/>
    <n v="12.700799999999999"/>
  </r>
  <r>
    <n v="5420"/>
    <s v="CA-2015-110877"/>
    <d v="2015-10-23T00:00:00"/>
    <x v="453"/>
    <x v="2"/>
    <s v="JE-15715"/>
    <s v="Joe Elijah"/>
    <s v="Consumer"/>
    <s v="United States"/>
    <x v="12"/>
    <s v="Texas"/>
    <n v="77041"/>
    <x v="2"/>
    <s v="TEC-PH-10002103"/>
    <x v="2"/>
    <s v="Phones"/>
    <s v="Jabra SPEAK 410"/>
    <n v="150.38399999999999"/>
    <n v="2"/>
    <n v="0.2"/>
    <n v="15.038399999999999"/>
  </r>
  <r>
    <n v="5421"/>
    <s v="US-2016-151827"/>
    <d v="2016-03-31T00:00:00"/>
    <x v="944"/>
    <x v="0"/>
    <s v="CS-11950"/>
    <s v="Carlos Soltero"/>
    <s v="Consumer"/>
    <s v="United States"/>
    <x v="10"/>
    <s v="Pennsylvania"/>
    <n v="19134"/>
    <x v="3"/>
    <s v="TEC-PH-10002789"/>
    <x v="2"/>
    <s v="Phones"/>
    <s v="LG Exalt"/>
    <n v="280.78199999999998"/>
    <n v="3"/>
    <n v="0.4"/>
    <n v="-60.836100000000002"/>
  </r>
  <r>
    <n v="5422"/>
    <s v="US-2016-151827"/>
    <d v="2016-03-31T00:00:00"/>
    <x v="944"/>
    <x v="0"/>
    <s v="CS-11950"/>
    <s v="Carlos Soltero"/>
    <s v="Consumer"/>
    <s v="United States"/>
    <x v="10"/>
    <s v="Pennsylvania"/>
    <n v="19134"/>
    <x v="3"/>
    <s v="TEC-AC-10003289"/>
    <x v="2"/>
    <s v="Accessories"/>
    <s v="Anker Ultra-Slim Mini Bluetooth 3.0 Wireless Keyboard"/>
    <n v="31.984000000000002"/>
    <n v="2"/>
    <n v="0.2"/>
    <n v="1.1994"/>
  </r>
  <r>
    <n v="5423"/>
    <s v="US-2016-163258"/>
    <d v="2016-12-29T00:00:00"/>
    <x v="771"/>
    <x v="1"/>
    <s v="PF-19225"/>
    <s v="Phillip Flathmann"/>
    <s v="Consumer"/>
    <s v="United States"/>
    <x v="1"/>
    <s v="California"/>
    <n v="90045"/>
    <x v="1"/>
    <s v="OFF-BI-10000138"/>
    <x v="1"/>
    <s v="Binders"/>
    <s v="Acco Translucent Poly Ring Binders"/>
    <n v="11.231999999999999"/>
    <n v="3"/>
    <n v="0.2"/>
    <n v="3.9312"/>
  </r>
  <r>
    <n v="5424"/>
    <s v="CA-2017-103009"/>
    <d v="2017-11-03T00:00:00"/>
    <x v="133"/>
    <x v="0"/>
    <s v="PJ-18835"/>
    <s v="Patrick Jones"/>
    <s v="Corporate"/>
    <s v="United States"/>
    <x v="102"/>
    <s v="Kentucky"/>
    <n v="40475"/>
    <x v="0"/>
    <s v="OFF-PA-10001215"/>
    <x v="1"/>
    <s v="Paper"/>
    <s v="Xerox 1963"/>
    <n v="26.4"/>
    <n v="5"/>
    <n v="0"/>
    <n v="11.88"/>
  </r>
  <r>
    <n v="5425"/>
    <s v="US-2017-120649"/>
    <d v="2017-01-20T00:00:00"/>
    <x v="430"/>
    <x v="1"/>
    <s v="JF-15490"/>
    <s v="Jeremy Farry"/>
    <s v="Consumer"/>
    <s v="United States"/>
    <x v="416"/>
    <s v="Connecticut"/>
    <n v="6708"/>
    <x v="3"/>
    <s v="OFF-AR-10001545"/>
    <x v="1"/>
    <s v="Art"/>
    <s v="Newell 326"/>
    <n v="3.52"/>
    <n v="2"/>
    <n v="0"/>
    <n v="1.0207999999999999"/>
  </r>
  <r>
    <n v="5426"/>
    <s v="CA-2016-153598"/>
    <d v="2016-12-03T00:00:00"/>
    <x v="296"/>
    <x v="2"/>
    <s v="NM-18520"/>
    <s v="Neoma Murray"/>
    <s v="Consumer"/>
    <s v="United States"/>
    <x v="1"/>
    <s v="California"/>
    <n v="90045"/>
    <x v="1"/>
    <s v="TEC-AC-10003870"/>
    <x v="2"/>
    <s v="Accessories"/>
    <s v="Logitech Z-906 Speaker sys - home theater - 5.1-CH"/>
    <n v="1649.95"/>
    <n v="5"/>
    <n v="0"/>
    <n v="659.98"/>
  </r>
  <r>
    <n v="5427"/>
    <s v="CA-2016-153598"/>
    <d v="2016-12-03T00:00:00"/>
    <x v="296"/>
    <x v="2"/>
    <s v="NM-18520"/>
    <s v="Neoma Murray"/>
    <s v="Consumer"/>
    <s v="United States"/>
    <x v="1"/>
    <s v="California"/>
    <n v="90045"/>
    <x v="1"/>
    <s v="FUR-FU-10001085"/>
    <x v="0"/>
    <s v="Furnishings"/>
    <s v="3M Polarizing Light Filter Sleeves"/>
    <n v="111.9"/>
    <n v="6"/>
    <n v="0"/>
    <n v="51.473999999999997"/>
  </r>
  <r>
    <n v="5428"/>
    <s v="US-2016-108497"/>
    <d v="2016-06-14T00:00:00"/>
    <x v="183"/>
    <x v="3"/>
    <s v="MH-17290"/>
    <s v="Marc Harrigan"/>
    <s v="Home Office"/>
    <s v="United States"/>
    <x v="1"/>
    <s v="California"/>
    <n v="90036"/>
    <x v="1"/>
    <s v="FUR-BO-10004218"/>
    <x v="0"/>
    <s v="Bookcases"/>
    <s v="Bush Heritage Pine Collection 5-Shelf Bookcase, Albany Pine Finish, *Special Order"/>
    <n v="599.16499999999996"/>
    <n v="5"/>
    <n v="0.15"/>
    <n v="35.244999999999997"/>
  </r>
  <r>
    <n v="5429"/>
    <s v="CA-2016-113096"/>
    <d v="2016-09-02T00:00:00"/>
    <x v="383"/>
    <x v="2"/>
    <s v="SZ-20035"/>
    <s v="Sam Zeldin"/>
    <s v="Home Office"/>
    <s v="United States"/>
    <x v="8"/>
    <s v="California"/>
    <n v="94122"/>
    <x v="1"/>
    <s v="OFF-ST-10003455"/>
    <x v="1"/>
    <s v="Storage"/>
    <s v="Tenex File Box, Personal Filing Tote with Lid, Black"/>
    <n v="46.53"/>
    <n v="3"/>
    <n v="0"/>
    <n v="12.097799999999999"/>
  </r>
  <r>
    <n v="5430"/>
    <s v="CA-2014-136861"/>
    <d v="2014-09-05T00:00:00"/>
    <x v="1110"/>
    <x v="2"/>
    <s v="PR-18880"/>
    <s v="Patrick Ryan"/>
    <s v="Consumer"/>
    <s v="United States"/>
    <x v="84"/>
    <s v="Florida"/>
    <n v="33710"/>
    <x v="0"/>
    <s v="FUR-FU-10001967"/>
    <x v="0"/>
    <s v="Furnishings"/>
    <s v="Telescoping Adjustable Floor Lamp"/>
    <n v="31.984000000000002"/>
    <n v="2"/>
    <n v="0.2"/>
    <n v="1.9990000000000001"/>
  </r>
  <r>
    <n v="5431"/>
    <s v="CA-2017-117422"/>
    <d v="2017-10-21T00:00:00"/>
    <x v="512"/>
    <x v="1"/>
    <s v="FC-14245"/>
    <s v="Frank Carlisle"/>
    <s v="Home Office"/>
    <s v="United States"/>
    <x v="80"/>
    <s v="Ohio"/>
    <n v="44107"/>
    <x v="3"/>
    <s v="OFF-AP-10000938"/>
    <x v="1"/>
    <s v="Appliances"/>
    <s v="Avanti 1.7 Cu. Ft. Refrigerator"/>
    <n v="161.56800000000001"/>
    <n v="2"/>
    <n v="0.2"/>
    <n v="16.1568"/>
  </r>
  <r>
    <n v="5432"/>
    <s v="CA-2017-117422"/>
    <d v="2017-10-21T00:00:00"/>
    <x v="512"/>
    <x v="1"/>
    <s v="FC-14245"/>
    <s v="Frank Carlisle"/>
    <s v="Home Office"/>
    <s v="United States"/>
    <x v="80"/>
    <s v="Ohio"/>
    <n v="44107"/>
    <x v="3"/>
    <s v="OFF-PA-10002195"/>
    <x v="1"/>
    <s v="Paper"/>
    <s v="RSVP Cards &amp; Envelopes, Blank White, 8-1/2&quot; X 11&quot;, 24 Cards/25 Envelopes/Set"/>
    <n v="4.0640000000000001"/>
    <n v="1"/>
    <n v="0.2"/>
    <n v="1.3715999999999999"/>
  </r>
  <r>
    <n v="5433"/>
    <s v="CA-2017-117422"/>
    <d v="2017-10-21T00:00:00"/>
    <x v="512"/>
    <x v="1"/>
    <s v="FC-14245"/>
    <s v="Frank Carlisle"/>
    <s v="Home Office"/>
    <s v="United States"/>
    <x v="80"/>
    <s v="Ohio"/>
    <n v="44107"/>
    <x v="3"/>
    <s v="OFF-BI-10002799"/>
    <x v="1"/>
    <s v="Binders"/>
    <s v="SlimView Poly Binder, 3/8&quot;"/>
    <n v="6.2160000000000002"/>
    <n v="4"/>
    <n v="0.7"/>
    <n v="-4.9728000000000003"/>
  </r>
  <r>
    <n v="5434"/>
    <s v="CA-2017-129707"/>
    <d v="2017-04-25T00:00:00"/>
    <x v="809"/>
    <x v="1"/>
    <s v="LH-16750"/>
    <s v="Larry Hughes"/>
    <s v="Consumer"/>
    <s v="United States"/>
    <x v="432"/>
    <s v="Arizona"/>
    <n v="85224"/>
    <x v="1"/>
    <s v="OFF-AR-10000246"/>
    <x v="1"/>
    <s v="Art"/>
    <s v="Newell 318"/>
    <n v="8.8960000000000008"/>
    <n v="4"/>
    <n v="0.2"/>
    <n v="0.66720000000000002"/>
  </r>
  <r>
    <n v="5435"/>
    <s v="CA-2015-160171"/>
    <d v="2015-10-19T00:00:00"/>
    <x v="994"/>
    <x v="1"/>
    <s v="RM-19675"/>
    <s v="Robert Marley"/>
    <s v="Home Office"/>
    <s v="United States"/>
    <x v="1"/>
    <s v="California"/>
    <n v="90008"/>
    <x v="1"/>
    <s v="OFF-AP-10000275"/>
    <x v="1"/>
    <s v="Appliances"/>
    <s v="Sanyo Counter Height Refrigerator with Crisper, 3.6 Cubic Foot, Stainless Steel/Black"/>
    <n v="1640.7"/>
    <n v="5"/>
    <n v="0"/>
    <n v="459.39600000000002"/>
  </r>
  <r>
    <n v="5436"/>
    <s v="CA-2015-160171"/>
    <d v="2015-10-19T00:00:00"/>
    <x v="994"/>
    <x v="1"/>
    <s v="RM-19675"/>
    <s v="Robert Marley"/>
    <s v="Home Office"/>
    <s v="United States"/>
    <x v="1"/>
    <s v="California"/>
    <n v="90008"/>
    <x v="1"/>
    <s v="TEC-AC-10000892"/>
    <x v="2"/>
    <s v="Accessories"/>
    <s v="NETGEAR N750 Dual Band Wi-Fi Gigabit Router"/>
    <n v="270"/>
    <n v="3"/>
    <n v="0"/>
    <n v="97.2"/>
  </r>
  <r>
    <n v="5437"/>
    <s v="CA-2014-103317"/>
    <d v="2014-07-05T00:00:00"/>
    <x v="277"/>
    <x v="2"/>
    <s v="DM-13525"/>
    <s v="Don Miller"/>
    <s v="Corporate"/>
    <s v="United States"/>
    <x v="144"/>
    <s v="Florida"/>
    <n v="32137"/>
    <x v="0"/>
    <s v="FUR-FU-10001591"/>
    <x v="0"/>
    <s v="Furnishings"/>
    <s v="Advantus Panel Wall Certificate Holder - 8.5x11"/>
    <n v="19.52"/>
    <n v="2"/>
    <n v="0.2"/>
    <n v="5.3680000000000003"/>
  </r>
  <r>
    <n v="5438"/>
    <s v="CA-2014-103317"/>
    <d v="2014-07-05T00:00:00"/>
    <x v="277"/>
    <x v="2"/>
    <s v="DM-13525"/>
    <s v="Don Miller"/>
    <s v="Corporate"/>
    <s v="United States"/>
    <x v="144"/>
    <s v="Florida"/>
    <n v="32137"/>
    <x v="0"/>
    <s v="OFF-BI-10001787"/>
    <x v="1"/>
    <s v="Binders"/>
    <s v="Wilson Jones Four-Pocket Poly Binders"/>
    <n v="9.81"/>
    <n v="5"/>
    <n v="0.7"/>
    <n v="-6.867"/>
  </r>
  <r>
    <n v="5439"/>
    <s v="CA-2014-103317"/>
    <d v="2014-07-05T00:00:00"/>
    <x v="277"/>
    <x v="2"/>
    <s v="DM-13525"/>
    <s v="Don Miller"/>
    <s v="Corporate"/>
    <s v="United States"/>
    <x v="144"/>
    <s v="Florida"/>
    <n v="32137"/>
    <x v="0"/>
    <s v="FUR-FU-10003192"/>
    <x v="0"/>
    <s v="Furnishings"/>
    <s v="Luxo Adjustable Task Clamp Lamp"/>
    <n v="213.21600000000001"/>
    <n v="3"/>
    <n v="0.2"/>
    <n v="15.991199999999999"/>
  </r>
  <r>
    <n v="5440"/>
    <s v="CA-2016-167115"/>
    <d v="2016-04-04T00:00:00"/>
    <x v="300"/>
    <x v="1"/>
    <s v="EH-14185"/>
    <s v="Evan Henry"/>
    <s v="Consumer"/>
    <s v="United States"/>
    <x v="20"/>
    <s v="New York"/>
    <n v="10035"/>
    <x v="3"/>
    <s v="OFF-BI-10004600"/>
    <x v="1"/>
    <s v="Binders"/>
    <s v="Ibico Ibimaster 300 Manual Binding System"/>
    <n v="588.78399999999999"/>
    <n v="2"/>
    <n v="0.2"/>
    <n v="183.995"/>
  </r>
  <r>
    <n v="5441"/>
    <s v="US-2017-153633"/>
    <d v="2017-11-13T00:00:00"/>
    <x v="551"/>
    <x v="0"/>
    <s v="TC-21295"/>
    <s v="Toby Carlisle"/>
    <s v="Consumer"/>
    <s v="United States"/>
    <x v="442"/>
    <s v="Florida"/>
    <n v="33458"/>
    <x v="0"/>
    <s v="OFF-AR-10002335"/>
    <x v="1"/>
    <s v="Art"/>
    <s v="DIXON Oriole Pencils"/>
    <n v="2.0640000000000001"/>
    <n v="1"/>
    <n v="0.2"/>
    <n v="0.15479999999999999"/>
  </r>
  <r>
    <n v="5442"/>
    <s v="CA-2017-155929"/>
    <d v="2017-09-09T00:00:00"/>
    <x v="462"/>
    <x v="1"/>
    <s v="AI-10855"/>
    <s v="Arianne Irving"/>
    <s v="Consumer"/>
    <s v="United States"/>
    <x v="220"/>
    <s v="Arizona"/>
    <n v="85301"/>
    <x v="1"/>
    <s v="OFF-PA-10000859"/>
    <x v="1"/>
    <s v="Paper"/>
    <s v="Unpadded Memo Slips"/>
    <n v="6.3680000000000003"/>
    <n v="2"/>
    <n v="0.2"/>
    <n v="2.3879999999999999"/>
  </r>
  <r>
    <n v="5443"/>
    <s v="CA-2015-148712"/>
    <d v="2015-04-17T00:00:00"/>
    <x v="1023"/>
    <x v="1"/>
    <s v="JM-15535"/>
    <s v="Jessica Myrick"/>
    <s v="Consumer"/>
    <s v="United States"/>
    <x v="20"/>
    <s v="New York"/>
    <n v="10035"/>
    <x v="3"/>
    <s v="TEC-AC-10003198"/>
    <x v="2"/>
    <s v="Accessories"/>
    <s v="Enermax Acrylux Wireless Keyboard"/>
    <n v="99.6"/>
    <n v="1"/>
    <n v="0"/>
    <n v="36.851999999999997"/>
  </r>
  <r>
    <n v="5444"/>
    <s v="CA-2015-148712"/>
    <d v="2015-04-17T00:00:00"/>
    <x v="1023"/>
    <x v="1"/>
    <s v="JM-15535"/>
    <s v="Jessica Myrick"/>
    <s v="Consumer"/>
    <s v="United States"/>
    <x v="20"/>
    <s v="New York"/>
    <n v="10035"/>
    <x v="3"/>
    <s v="OFF-BI-10001900"/>
    <x v="1"/>
    <s v="Binders"/>
    <s v="DXL Angle-View Binders with Locking Rings, Black"/>
    <n v="62.295999999999999"/>
    <n v="13"/>
    <n v="0.2"/>
    <n v="21.024899999999999"/>
  </r>
  <r>
    <n v="5445"/>
    <s v="CA-2015-148712"/>
    <d v="2015-04-17T00:00:00"/>
    <x v="1023"/>
    <x v="1"/>
    <s v="JM-15535"/>
    <s v="Jessica Myrick"/>
    <s v="Consumer"/>
    <s v="United States"/>
    <x v="20"/>
    <s v="New York"/>
    <n v="10035"/>
    <x v="3"/>
    <s v="OFF-AR-10000614"/>
    <x v="1"/>
    <s v="Art"/>
    <s v="Barrel Sharpener"/>
    <n v="10.71"/>
    <n v="3"/>
    <n v="0"/>
    <n v="2.7846000000000002"/>
  </r>
  <r>
    <n v="5446"/>
    <s v="CA-2016-128307"/>
    <d v="2016-07-25T00:00:00"/>
    <x v="879"/>
    <x v="1"/>
    <s v="BE-11335"/>
    <s v="Bill Eplett"/>
    <s v="Home Office"/>
    <s v="United States"/>
    <x v="12"/>
    <s v="Texas"/>
    <n v="77041"/>
    <x v="2"/>
    <s v="OFF-EN-10003040"/>
    <x v="1"/>
    <s v="Envelopes"/>
    <s v="Quality Park Security Envelopes"/>
    <n v="20.936"/>
    <n v="1"/>
    <n v="0.2"/>
    <n v="7.0659000000000001"/>
  </r>
  <r>
    <n v="5447"/>
    <s v="US-2016-127425"/>
    <d v="2016-08-26T00:00:00"/>
    <x v="1009"/>
    <x v="1"/>
    <s v="DR-12880"/>
    <s v="Dan Reichenbach"/>
    <s v="Corporate"/>
    <s v="United States"/>
    <x v="20"/>
    <s v="New York"/>
    <n v="10035"/>
    <x v="3"/>
    <s v="TEC-PH-10003442"/>
    <x v="2"/>
    <s v="Phones"/>
    <s v="Samsung Replacement EH64AVFWE Premium Headset"/>
    <n v="33"/>
    <n v="6"/>
    <n v="0"/>
    <n v="8.25"/>
  </r>
  <r>
    <n v="5448"/>
    <s v="US-2016-127425"/>
    <d v="2016-08-26T00:00:00"/>
    <x v="1009"/>
    <x v="1"/>
    <s v="DR-12880"/>
    <s v="Dan Reichenbach"/>
    <s v="Corporate"/>
    <s v="United States"/>
    <x v="20"/>
    <s v="New York"/>
    <n v="10035"/>
    <x v="3"/>
    <s v="TEC-AC-10002800"/>
    <x v="2"/>
    <s v="Accessories"/>
    <s v="Plantronics Audio 478 Stereo USB Headset"/>
    <n v="249.95"/>
    <n v="5"/>
    <n v="0"/>
    <n v="87.482500000000002"/>
  </r>
  <r>
    <n v="5449"/>
    <s v="US-2014-119081"/>
    <d v="2014-09-12T00:00:00"/>
    <x v="76"/>
    <x v="1"/>
    <s v="TA-21385"/>
    <s v="Tom Ashbrook"/>
    <s v="Home Office"/>
    <s v="United States"/>
    <x v="250"/>
    <s v="Kansas"/>
    <n v="66062"/>
    <x v="2"/>
    <s v="OFF-SU-10000157"/>
    <x v="1"/>
    <s v="Supplies"/>
    <s v="Compact Automatic Electric Letter Opener"/>
    <n v="357.93"/>
    <n v="3"/>
    <n v="0"/>
    <n v="7.1586000000000096"/>
  </r>
  <r>
    <n v="5450"/>
    <s v="US-2014-119081"/>
    <d v="2014-09-12T00:00:00"/>
    <x v="76"/>
    <x v="1"/>
    <s v="TA-21385"/>
    <s v="Tom Ashbrook"/>
    <s v="Home Office"/>
    <s v="United States"/>
    <x v="250"/>
    <s v="Kansas"/>
    <n v="66062"/>
    <x v="2"/>
    <s v="TEC-AC-10001542"/>
    <x v="2"/>
    <s v="Accessories"/>
    <s v="SanDisk Cruzer 16 GB USB Flash Drive"/>
    <n v="57.4"/>
    <n v="5"/>
    <n v="0"/>
    <n v="10.906000000000001"/>
  </r>
  <r>
    <n v="5451"/>
    <s v="US-2014-119081"/>
    <d v="2014-09-12T00:00:00"/>
    <x v="76"/>
    <x v="1"/>
    <s v="TA-21385"/>
    <s v="Tom Ashbrook"/>
    <s v="Home Office"/>
    <s v="United States"/>
    <x v="250"/>
    <s v="Kansas"/>
    <n v="66062"/>
    <x v="2"/>
    <s v="OFF-BI-10004519"/>
    <x v="1"/>
    <s v="Binders"/>
    <s v="GBC DocuBind P100 Manual Binding Machine"/>
    <n v="331.96"/>
    <n v="2"/>
    <n v="0"/>
    <n v="149.38200000000001"/>
  </r>
  <r>
    <n v="5452"/>
    <s v="US-2014-119081"/>
    <d v="2014-09-12T00:00:00"/>
    <x v="76"/>
    <x v="1"/>
    <s v="TA-21385"/>
    <s v="Tom Ashbrook"/>
    <s v="Home Office"/>
    <s v="United States"/>
    <x v="250"/>
    <s v="Kansas"/>
    <n v="66062"/>
    <x v="2"/>
    <s v="FUR-FU-10003464"/>
    <x v="0"/>
    <s v="Furnishings"/>
    <s v="Seth Thomas 8 1/2&quot; Cubicle Clock"/>
    <n v="40.56"/>
    <n v="2"/>
    <n v="0"/>
    <n v="12.979200000000001"/>
  </r>
  <r>
    <n v="5453"/>
    <s v="CA-2016-140613"/>
    <d v="2016-07-22T00:00:00"/>
    <x v="879"/>
    <x v="1"/>
    <s v="KN-16705"/>
    <s v="Kristina Nunn"/>
    <s v="Home Office"/>
    <s v="United States"/>
    <x v="306"/>
    <s v="Nevada"/>
    <n v="89431"/>
    <x v="1"/>
    <s v="OFF-SU-10004261"/>
    <x v="1"/>
    <s v="Supplies"/>
    <s v="Fiskars 8&quot; Scissors, 2/Pack"/>
    <n v="86.2"/>
    <n v="5"/>
    <n v="0"/>
    <n v="24.998000000000001"/>
  </r>
  <r>
    <n v="5454"/>
    <s v="US-2017-108700"/>
    <d v="2017-05-19T00:00:00"/>
    <x v="254"/>
    <x v="1"/>
    <s v="PJ-18835"/>
    <s v="Patrick Jones"/>
    <s v="Corporate"/>
    <s v="United States"/>
    <x v="179"/>
    <s v="Illinois"/>
    <n v="61107"/>
    <x v="2"/>
    <s v="OFF-PA-10004733"/>
    <x v="1"/>
    <s v="Paper"/>
    <s v="Things To Do Today Spiral Book"/>
    <n v="38.015999999999998"/>
    <n v="6"/>
    <n v="0.2"/>
    <n v="13.780799999999999"/>
  </r>
  <r>
    <n v="5455"/>
    <s v="CA-2017-160962"/>
    <d v="2017-04-28T00:00:00"/>
    <x v="1060"/>
    <x v="1"/>
    <s v="MC-17605"/>
    <s v="Matt Connell"/>
    <s v="Corporate"/>
    <s v="United States"/>
    <x v="10"/>
    <s v="Pennsylvania"/>
    <n v="19143"/>
    <x v="3"/>
    <s v="OFF-ST-10001325"/>
    <x v="1"/>
    <s v="Storage"/>
    <s v="Sterilite Officeware Hinged File Box"/>
    <n v="8.3840000000000003"/>
    <n v="1"/>
    <n v="0.2"/>
    <n v="0.73360000000000003"/>
  </r>
  <r>
    <n v="5456"/>
    <s v="CA-2017-160962"/>
    <d v="2017-04-28T00:00:00"/>
    <x v="1060"/>
    <x v="1"/>
    <s v="MC-17605"/>
    <s v="Matt Connell"/>
    <s v="Corporate"/>
    <s v="United States"/>
    <x v="10"/>
    <s v="Pennsylvania"/>
    <n v="19143"/>
    <x v="3"/>
    <s v="OFF-AR-10003056"/>
    <x v="1"/>
    <s v="Art"/>
    <s v="Newell 341"/>
    <n v="6.8479999999999999"/>
    <n v="2"/>
    <n v="0.2"/>
    <n v="0.77039999999999897"/>
  </r>
  <r>
    <n v="5457"/>
    <s v="CA-2017-130631"/>
    <d v="2017-12-29T00:00:00"/>
    <x v="115"/>
    <x v="1"/>
    <s v="BS-11755"/>
    <s v="Bruce Stewart"/>
    <s v="Consumer"/>
    <s v="United States"/>
    <x v="156"/>
    <s v="Washington"/>
    <n v="98026"/>
    <x v="1"/>
    <s v="OFF-FA-10000089"/>
    <x v="1"/>
    <s v="Fasteners"/>
    <s v="Acco Glide Clips"/>
    <n v="19.600000000000001"/>
    <n v="5"/>
    <n v="0"/>
    <n v="9.6039999999999992"/>
  </r>
  <r>
    <n v="5458"/>
    <s v="CA-2017-130631"/>
    <d v="2017-12-29T00:00:00"/>
    <x v="115"/>
    <x v="1"/>
    <s v="BS-11755"/>
    <s v="Bruce Stewart"/>
    <s v="Consumer"/>
    <s v="United States"/>
    <x v="156"/>
    <s v="Washington"/>
    <n v="98026"/>
    <x v="1"/>
    <s v="FUR-FU-10004093"/>
    <x v="0"/>
    <s v="Furnishings"/>
    <s v="Hand-Finished Solid Wood Document Frame"/>
    <n v="68.459999999999994"/>
    <n v="2"/>
    <n v="0"/>
    <n v="20.538"/>
  </r>
  <r>
    <n v="5459"/>
    <s v="CA-2017-116680"/>
    <d v="2017-09-04T00:00:00"/>
    <x v="371"/>
    <x v="0"/>
    <s v="PK-19075"/>
    <s v="Pete Kriz"/>
    <s v="Consumer"/>
    <s v="United States"/>
    <x v="8"/>
    <s v="California"/>
    <n v="94122"/>
    <x v="1"/>
    <s v="OFF-BI-10004022"/>
    <x v="1"/>
    <s v="Binders"/>
    <s v="Acco Suede Grain Vinyl Round Ring Binder"/>
    <n v="13.343999999999999"/>
    <n v="6"/>
    <n v="0.2"/>
    <n v="4.3368000000000002"/>
  </r>
  <r>
    <n v="5460"/>
    <s v="CA-2017-116680"/>
    <d v="2017-09-04T00:00:00"/>
    <x v="371"/>
    <x v="0"/>
    <s v="PK-19075"/>
    <s v="Pete Kriz"/>
    <s v="Consumer"/>
    <s v="United States"/>
    <x v="8"/>
    <s v="California"/>
    <n v="94122"/>
    <x v="1"/>
    <s v="FUR-TA-10001771"/>
    <x v="0"/>
    <s v="Tables"/>
    <s v="Bush Cubix Conference Tables, Fully Assembled"/>
    <n v="1478.2719999999999"/>
    <n v="8"/>
    <n v="0.2"/>
    <n v="92.392000000000095"/>
  </r>
  <r>
    <n v="5461"/>
    <s v="US-2014-107405"/>
    <d v="2014-03-21T00:00:00"/>
    <x v="86"/>
    <x v="1"/>
    <s v="TS-21205"/>
    <s v="Thomas Seio"/>
    <s v="Corporate"/>
    <s v="United States"/>
    <x v="153"/>
    <s v="North Carolina"/>
    <n v="28806"/>
    <x v="0"/>
    <s v="OFF-ST-10002301"/>
    <x v="1"/>
    <s v="Storage"/>
    <s v="Tennsco Commercial Shelving"/>
    <n v="16.271999999999998"/>
    <n v="1"/>
    <n v="0.2"/>
    <n v="-3.8645999999999998"/>
  </r>
  <r>
    <n v="5462"/>
    <s v="CA-2017-101574"/>
    <d v="2017-09-28T00:00:00"/>
    <x v="1092"/>
    <x v="1"/>
    <s v="BD-11725"/>
    <s v="Bruce Degenhardt"/>
    <s v="Consumer"/>
    <s v="United States"/>
    <x v="1"/>
    <s v="California"/>
    <n v="90032"/>
    <x v="1"/>
    <s v="FUR-FU-10001706"/>
    <x v="0"/>
    <s v="Furnishings"/>
    <s v="Longer-Life Soft White Bulbs"/>
    <n v="9.24"/>
    <n v="3"/>
    <n v="0"/>
    <n v="4.4352"/>
  </r>
  <r>
    <n v="5463"/>
    <s v="CA-2014-146591"/>
    <d v="2014-01-19T00:00:00"/>
    <x v="1136"/>
    <x v="2"/>
    <s v="TS-21340"/>
    <s v="Toby Swindell"/>
    <s v="Consumer"/>
    <s v="United States"/>
    <x v="48"/>
    <s v="Arizona"/>
    <n v="85254"/>
    <x v="1"/>
    <s v="OFF-BI-10003676"/>
    <x v="1"/>
    <s v="Binders"/>
    <s v="GBC Standard Recycled Report Covers, Clear Plastic Sheets"/>
    <n v="32.340000000000003"/>
    <n v="10"/>
    <n v="0.7"/>
    <n v="-23.716000000000001"/>
  </r>
  <r>
    <n v="5464"/>
    <s v="CA-2014-146591"/>
    <d v="2014-01-19T00:00:00"/>
    <x v="1136"/>
    <x v="2"/>
    <s v="TS-21340"/>
    <s v="Toby Swindell"/>
    <s v="Consumer"/>
    <s v="United States"/>
    <x v="48"/>
    <s v="Arizona"/>
    <n v="85254"/>
    <x v="1"/>
    <s v="OFF-PA-10000659"/>
    <x v="1"/>
    <s v="Paper"/>
    <s v="TOPS Carbonless Receipt Book, Four 2-3/4 x 7-1/4 Money Receipts per Page"/>
    <n v="56.064"/>
    <n v="4"/>
    <n v="0.2"/>
    <n v="19.622399999999999"/>
  </r>
  <r>
    <n v="5465"/>
    <s v="CA-2014-146591"/>
    <d v="2014-01-19T00:00:00"/>
    <x v="1136"/>
    <x v="2"/>
    <s v="TS-21340"/>
    <s v="Toby Swindell"/>
    <s v="Consumer"/>
    <s v="United States"/>
    <x v="48"/>
    <s v="Arizona"/>
    <n v="85254"/>
    <x v="1"/>
    <s v="OFF-EN-10002504"/>
    <x v="1"/>
    <s v="Envelopes"/>
    <s v="Tyvek  Top-Opening Peel &amp; Seel Envelopes, Plain White"/>
    <n v="108.72"/>
    <n v="5"/>
    <n v="0.2"/>
    <n v="36.692999999999998"/>
  </r>
  <r>
    <n v="5466"/>
    <s v="CA-2014-146591"/>
    <d v="2014-01-19T00:00:00"/>
    <x v="1136"/>
    <x v="2"/>
    <s v="TS-21340"/>
    <s v="Toby Swindell"/>
    <s v="Consumer"/>
    <s v="United States"/>
    <x v="48"/>
    <s v="Arizona"/>
    <n v="85254"/>
    <x v="1"/>
    <s v="FUR-BO-10001972"/>
    <x v="0"/>
    <s v="Bookcases"/>
    <s v="O'Sullivan 4-Shelf Bookcase in Odessa Pine"/>
    <n v="181.47"/>
    <n v="5"/>
    <n v="0.7"/>
    <n v="-320.59699999999998"/>
  </r>
  <r>
    <n v="5467"/>
    <s v="CA-2014-107706"/>
    <d v="2014-02-14T00:00:00"/>
    <x v="1137"/>
    <x v="0"/>
    <s v="ST-20530"/>
    <s v="Shui Tom"/>
    <s v="Consumer"/>
    <s v="United States"/>
    <x v="12"/>
    <s v="Texas"/>
    <n v="77095"/>
    <x v="2"/>
    <s v="OFF-PA-10000466"/>
    <x v="1"/>
    <s v="Paper"/>
    <s v="Memo Book, 100 Message Capacity, 5 3/8” x 11”"/>
    <n v="16.175999999999998"/>
    <n v="3"/>
    <n v="0.2"/>
    <n v="6.0659999999999998"/>
  </r>
  <r>
    <n v="5468"/>
    <s v="CA-2016-122448"/>
    <d v="2016-06-09T00:00:00"/>
    <x v="183"/>
    <x v="1"/>
    <s v="DB-13210"/>
    <s v="Dean Braden"/>
    <s v="Consumer"/>
    <s v="United States"/>
    <x v="8"/>
    <s v="California"/>
    <n v="94109"/>
    <x v="1"/>
    <s v="FUR-CH-10002774"/>
    <x v="0"/>
    <s v="Chairs"/>
    <s v="Global Deluxe Stacking Chair, Gray"/>
    <n v="122.352"/>
    <n v="3"/>
    <n v="0.2"/>
    <n v="13.7646"/>
  </r>
  <r>
    <n v="5469"/>
    <s v="CA-2014-132451"/>
    <d v="2014-09-26T00:00:00"/>
    <x v="1138"/>
    <x v="2"/>
    <s v="KF-16285"/>
    <s v="Karen Ferguson"/>
    <s v="Home Office"/>
    <s v="United States"/>
    <x v="70"/>
    <s v="California"/>
    <n v="92105"/>
    <x v="1"/>
    <s v="FUR-CH-10000454"/>
    <x v="0"/>
    <s v="Chairs"/>
    <s v="Hon Deluxe Fabric Upholstered Stacking Chairs, Rounded Back"/>
    <n v="585.55200000000002"/>
    <n v="3"/>
    <n v="0.2"/>
    <n v="73.194000000000003"/>
  </r>
  <r>
    <n v="5470"/>
    <s v="CA-2014-132451"/>
    <d v="2014-09-26T00:00:00"/>
    <x v="1138"/>
    <x v="2"/>
    <s v="KF-16285"/>
    <s v="Karen Ferguson"/>
    <s v="Home Office"/>
    <s v="United States"/>
    <x v="70"/>
    <s v="California"/>
    <n v="92105"/>
    <x v="1"/>
    <s v="OFF-PA-10004888"/>
    <x v="1"/>
    <s v="Paper"/>
    <s v="Xerox 217"/>
    <n v="19.440000000000001"/>
    <n v="3"/>
    <n v="0"/>
    <n v="9.3312000000000008"/>
  </r>
  <r>
    <n v="5471"/>
    <s v="CA-2016-158547"/>
    <d v="2016-05-30T00:00:00"/>
    <x v="204"/>
    <x v="1"/>
    <s v="JM-16195"/>
    <s v="Justin MacKendrick"/>
    <s v="Consumer"/>
    <s v="United States"/>
    <x v="57"/>
    <s v="Ohio"/>
    <n v="45011"/>
    <x v="3"/>
    <s v="OFF-AP-10003842"/>
    <x v="1"/>
    <s v="Appliances"/>
    <s v="Euro-Pro Shark Turbo Vacuum"/>
    <n v="123.92"/>
    <n v="5"/>
    <n v="0.2"/>
    <n v="9.2940000000000005"/>
  </r>
  <r>
    <n v="5472"/>
    <s v="CA-2017-116946"/>
    <d v="2017-12-19T00:00:00"/>
    <x v="350"/>
    <x v="1"/>
    <s v="TS-21505"/>
    <s v="Tony Sayre"/>
    <s v="Consumer"/>
    <s v="United States"/>
    <x v="117"/>
    <s v="Colorado"/>
    <n v="80134"/>
    <x v="1"/>
    <s v="FUR-FU-10000320"/>
    <x v="0"/>
    <s v="Furnishings"/>
    <s v="OIC Stacking Trays"/>
    <n v="13.36"/>
    <n v="5"/>
    <n v="0.2"/>
    <n v="4.008"/>
  </r>
  <r>
    <n v="5473"/>
    <s v="CA-2017-116946"/>
    <d v="2017-12-19T00:00:00"/>
    <x v="350"/>
    <x v="1"/>
    <s v="TS-21505"/>
    <s v="Tony Sayre"/>
    <s v="Consumer"/>
    <s v="United States"/>
    <x v="117"/>
    <s v="Colorado"/>
    <n v="80134"/>
    <x v="1"/>
    <s v="OFF-ST-10002554"/>
    <x v="1"/>
    <s v="Storage"/>
    <s v="Tennsco Industrial Shelving"/>
    <n v="78.256"/>
    <n v="2"/>
    <n v="0.2"/>
    <n v="-17.607600000000001"/>
  </r>
  <r>
    <n v="5474"/>
    <s v="CA-2017-116946"/>
    <d v="2017-12-19T00:00:00"/>
    <x v="350"/>
    <x v="1"/>
    <s v="TS-21505"/>
    <s v="Tony Sayre"/>
    <s v="Consumer"/>
    <s v="United States"/>
    <x v="117"/>
    <s v="Colorado"/>
    <n v="80134"/>
    <x v="1"/>
    <s v="FUR-BO-10000468"/>
    <x v="0"/>
    <s v="Bookcases"/>
    <s v="O'Sullivan 2-Shelf Heavy-Duty Bookcases"/>
    <n v="102.018"/>
    <n v="7"/>
    <n v="0.7"/>
    <n v="-183.63239999999999"/>
  </r>
  <r>
    <n v="5475"/>
    <s v="CA-2017-121741"/>
    <d v="2017-12-26T00:00:00"/>
    <x v="738"/>
    <x v="3"/>
    <s v="YC-21895"/>
    <s v="Yoseph Carroll"/>
    <s v="Corporate"/>
    <s v="United States"/>
    <x v="9"/>
    <s v="Nebraska"/>
    <n v="68025"/>
    <x v="2"/>
    <s v="OFF-ST-10004459"/>
    <x v="1"/>
    <s v="Storage"/>
    <s v="Tennsco Single-Tier Lockers"/>
    <n v="750.68"/>
    <n v="2"/>
    <n v="0"/>
    <n v="37.533999999999999"/>
  </r>
  <r>
    <n v="5476"/>
    <s v="CA-2017-169691"/>
    <d v="2017-06-15T00:00:00"/>
    <x v="812"/>
    <x v="2"/>
    <s v="Dp-13240"/>
    <s v="Dean percer"/>
    <s v="Home Office"/>
    <s v="United States"/>
    <x v="349"/>
    <s v="Minnesota"/>
    <n v="55369"/>
    <x v="2"/>
    <s v="OFF-LA-10002312"/>
    <x v="1"/>
    <s v="Labels"/>
    <s v="Avery 490"/>
    <n v="44.4"/>
    <n v="3"/>
    <n v="0"/>
    <n v="22.2"/>
  </r>
  <r>
    <n v="5477"/>
    <s v="CA-2017-169691"/>
    <d v="2017-06-15T00:00:00"/>
    <x v="812"/>
    <x v="2"/>
    <s v="Dp-13240"/>
    <s v="Dean percer"/>
    <s v="Home Office"/>
    <s v="United States"/>
    <x v="349"/>
    <s v="Minnesota"/>
    <n v="55369"/>
    <x v="2"/>
    <s v="OFF-ST-10001291"/>
    <x v="1"/>
    <s v="Storage"/>
    <s v="Tenex Personal Self-Stacking Standard File Box, Black/Gray"/>
    <n v="84.55"/>
    <n v="5"/>
    <n v="0"/>
    <n v="22.828499999999998"/>
  </r>
  <r>
    <n v="5478"/>
    <s v="CA-2017-169691"/>
    <d v="2017-06-15T00:00:00"/>
    <x v="812"/>
    <x v="2"/>
    <s v="Dp-13240"/>
    <s v="Dean percer"/>
    <s v="Home Office"/>
    <s v="United States"/>
    <x v="349"/>
    <s v="Minnesota"/>
    <n v="55369"/>
    <x v="2"/>
    <s v="OFF-PA-10003022"/>
    <x v="1"/>
    <s v="Paper"/>
    <s v="Xerox 1992"/>
    <n v="17.940000000000001"/>
    <n v="3"/>
    <n v="0"/>
    <n v="8.7905999999999995"/>
  </r>
  <r>
    <n v="5479"/>
    <s v="CA-2016-121356"/>
    <d v="2016-11-20T00:00:00"/>
    <x v="71"/>
    <x v="1"/>
    <s v="SJ-20500"/>
    <s v="Shirley Jackson"/>
    <s v="Consumer"/>
    <s v="United States"/>
    <x v="46"/>
    <s v="Delaware"/>
    <n v="19711"/>
    <x v="3"/>
    <s v="OFF-BI-10002133"/>
    <x v="1"/>
    <s v="Binders"/>
    <s v="Wilson Jones Elliptical Ring 3 1/2&quot; Capacity Binders, 800 sheets"/>
    <n v="128.4"/>
    <n v="3"/>
    <n v="0"/>
    <n v="62.915999999999997"/>
  </r>
  <r>
    <n v="5480"/>
    <s v="CA-2014-101770"/>
    <d v="2014-03-31T00:00:00"/>
    <x v="1114"/>
    <x v="1"/>
    <s v="KB-16240"/>
    <s v="Karen Bern"/>
    <s v="Corporate"/>
    <s v="United States"/>
    <x v="100"/>
    <s v="Florida"/>
    <n v="33180"/>
    <x v="0"/>
    <s v="OFF-BI-10001097"/>
    <x v="1"/>
    <s v="Binders"/>
    <s v="Avery Hole Reinforcements"/>
    <n v="1.869"/>
    <n v="1"/>
    <n v="0.7"/>
    <n v="-1.3083"/>
  </r>
  <r>
    <n v="5481"/>
    <s v="CA-2017-105487"/>
    <d v="2017-10-08T00:00:00"/>
    <x v="518"/>
    <x v="1"/>
    <s v="CS-12250"/>
    <s v="Chris Selesnick"/>
    <s v="Corporate"/>
    <s v="United States"/>
    <x v="70"/>
    <s v="California"/>
    <n v="92105"/>
    <x v="1"/>
    <s v="TEC-PH-10001336"/>
    <x v="2"/>
    <s v="Phones"/>
    <s v="Digium D40 VoIP phone"/>
    <n v="103.19199999999999"/>
    <n v="1"/>
    <n v="0.2"/>
    <n v="11.6091"/>
  </r>
  <r>
    <n v="5482"/>
    <s v="CA-2017-105487"/>
    <d v="2017-10-08T00:00:00"/>
    <x v="518"/>
    <x v="1"/>
    <s v="CS-12250"/>
    <s v="Chris Selesnick"/>
    <s v="Corporate"/>
    <s v="United States"/>
    <x v="70"/>
    <s v="California"/>
    <n v="92105"/>
    <x v="1"/>
    <s v="TEC-AC-10002305"/>
    <x v="2"/>
    <s v="Accessories"/>
    <s v="KeyTronic E03601U1 - Keyboard - Beige"/>
    <n v="36"/>
    <n v="2"/>
    <n v="0"/>
    <n v="6.48"/>
  </r>
  <r>
    <n v="5483"/>
    <s v="CA-2017-105487"/>
    <d v="2017-10-08T00:00:00"/>
    <x v="518"/>
    <x v="1"/>
    <s v="CS-12250"/>
    <s v="Chris Selesnick"/>
    <s v="Corporate"/>
    <s v="United States"/>
    <x v="70"/>
    <s v="California"/>
    <n v="92105"/>
    <x v="1"/>
    <s v="TEC-AC-10003610"/>
    <x v="2"/>
    <s v="Accessories"/>
    <s v="Logitech Illuminated - Keyboard"/>
    <n v="239.96"/>
    <n v="4"/>
    <n v="0"/>
    <n v="115.1808"/>
  </r>
  <r>
    <n v="5484"/>
    <s v="CA-2017-105487"/>
    <d v="2017-10-08T00:00:00"/>
    <x v="518"/>
    <x v="1"/>
    <s v="CS-12250"/>
    <s v="Chris Selesnick"/>
    <s v="Corporate"/>
    <s v="United States"/>
    <x v="70"/>
    <s v="California"/>
    <n v="92105"/>
    <x v="1"/>
    <s v="OFF-ST-10002301"/>
    <x v="1"/>
    <s v="Storage"/>
    <s v="Tennsco Commercial Shelving"/>
    <n v="40.68"/>
    <n v="2"/>
    <n v="0"/>
    <n v="0.406799999999997"/>
  </r>
  <r>
    <n v="5485"/>
    <s v="CA-2017-148999"/>
    <d v="2017-01-30T00:00:00"/>
    <x v="1139"/>
    <x v="1"/>
    <s v="EB-13870"/>
    <s v="Emily Burns"/>
    <s v="Consumer"/>
    <s v="United States"/>
    <x v="100"/>
    <s v="Florida"/>
    <n v="33142"/>
    <x v="0"/>
    <s v="FUR-CH-10002044"/>
    <x v="0"/>
    <s v="Chairs"/>
    <s v="Office Star - Contemporary Task Swivel chair with 2-way adjustable arms, Plum"/>
    <n v="419.13600000000002"/>
    <n v="4"/>
    <n v="0.2"/>
    <n v="-68.1096"/>
  </r>
  <r>
    <n v="5486"/>
    <s v="CA-2014-107573"/>
    <d v="2014-12-12T00:00:00"/>
    <x v="709"/>
    <x v="1"/>
    <s v="PB-19150"/>
    <s v="Philip Brown"/>
    <s v="Consumer"/>
    <s v="United States"/>
    <x v="100"/>
    <s v="Florida"/>
    <n v="33178"/>
    <x v="0"/>
    <s v="OFF-EN-10001099"/>
    <x v="1"/>
    <s v="Envelopes"/>
    <s v="Staple envelope"/>
    <n v="23.472000000000001"/>
    <n v="3"/>
    <n v="0.2"/>
    <n v="7.6284000000000001"/>
  </r>
  <r>
    <n v="5487"/>
    <s v="CA-2015-156608"/>
    <d v="2015-10-24T00:00:00"/>
    <x v="1140"/>
    <x v="1"/>
    <s v="MT-18070"/>
    <s v="Michelle Tran"/>
    <s v="Home Office"/>
    <s v="United States"/>
    <x v="52"/>
    <s v="Texas"/>
    <n v="78207"/>
    <x v="2"/>
    <s v="OFF-BI-10004140"/>
    <x v="1"/>
    <s v="Binders"/>
    <s v="Avery Non-Stick Binders"/>
    <n v="3.5920000000000001"/>
    <n v="4"/>
    <n v="0.8"/>
    <n v="-6.2859999999999996"/>
  </r>
  <r>
    <n v="5488"/>
    <s v="CA-2017-134495"/>
    <d v="2017-04-01T00:00:00"/>
    <x v="192"/>
    <x v="0"/>
    <s v="BF-11020"/>
    <s v="Barry Französisch"/>
    <s v="Corporate"/>
    <s v="United States"/>
    <x v="108"/>
    <s v="Florida"/>
    <n v="32216"/>
    <x v="0"/>
    <s v="TEC-PH-10004897"/>
    <x v="2"/>
    <s v="Phones"/>
    <s v="Mediabridge Sport Armband iPhone 5s"/>
    <n v="23.975999999999999"/>
    <n v="3"/>
    <n v="0.2"/>
    <n v="-5.6943000000000001"/>
  </r>
  <r>
    <n v="5489"/>
    <s v="CA-2017-134495"/>
    <d v="2017-04-01T00:00:00"/>
    <x v="192"/>
    <x v="0"/>
    <s v="BF-11020"/>
    <s v="Barry Französisch"/>
    <s v="Corporate"/>
    <s v="United States"/>
    <x v="108"/>
    <s v="Florida"/>
    <n v="32216"/>
    <x v="0"/>
    <s v="OFF-LA-10000262"/>
    <x v="1"/>
    <s v="Labels"/>
    <s v="Avery 494"/>
    <n v="6.2640000000000002"/>
    <n v="3"/>
    <n v="0.2"/>
    <n v="2.0358000000000001"/>
  </r>
  <r>
    <n v="5490"/>
    <s v="CA-2017-134495"/>
    <d v="2017-04-01T00:00:00"/>
    <x v="192"/>
    <x v="0"/>
    <s v="BF-11020"/>
    <s v="Barry Französisch"/>
    <s v="Corporate"/>
    <s v="United States"/>
    <x v="108"/>
    <s v="Florida"/>
    <n v="32216"/>
    <x v="0"/>
    <s v="OFF-AP-10002222"/>
    <x v="1"/>
    <s v="Appliances"/>
    <s v="Staple holder"/>
    <n v="20.808"/>
    <n v="3"/>
    <n v="0.2"/>
    <n v="1.8207"/>
  </r>
  <r>
    <n v="5491"/>
    <s v="CA-2017-134495"/>
    <d v="2017-04-01T00:00:00"/>
    <x v="192"/>
    <x v="0"/>
    <s v="BF-11020"/>
    <s v="Barry Französisch"/>
    <s v="Corporate"/>
    <s v="United States"/>
    <x v="108"/>
    <s v="Florida"/>
    <n v="32216"/>
    <x v="0"/>
    <s v="FUR-CH-10003774"/>
    <x v="0"/>
    <s v="Chairs"/>
    <s v="Global Wood Trimmed Manager's Task Chair, Khaki"/>
    <n v="218.352"/>
    <n v="3"/>
    <n v="0.2"/>
    <n v="-19.105799999999999"/>
  </r>
  <r>
    <n v="5492"/>
    <s v="CA-2017-164098"/>
    <d v="2017-01-26T00:00:00"/>
    <x v="210"/>
    <x v="2"/>
    <s v="CG-12520"/>
    <s v="Claire Gute"/>
    <s v="Consumer"/>
    <s v="United States"/>
    <x v="12"/>
    <s v="Texas"/>
    <n v="77070"/>
    <x v="2"/>
    <s v="OFF-ST-10000615"/>
    <x v="1"/>
    <s v="Storage"/>
    <s v="SimpliFile Personal File, Black Granite, 15w x 6-15/16d x 11-1/4h"/>
    <n v="18.16"/>
    <n v="2"/>
    <n v="0.2"/>
    <n v="1.8160000000000001"/>
  </r>
  <r>
    <n v="5493"/>
    <s v="CA-2014-105249"/>
    <d v="2014-11-28T00:00:00"/>
    <x v="986"/>
    <x v="3"/>
    <s v="DH-13675"/>
    <s v="Duane Huffman"/>
    <s v="Home Office"/>
    <s v="United States"/>
    <x v="8"/>
    <s v="California"/>
    <n v="94122"/>
    <x v="1"/>
    <s v="OFF-SU-10001225"/>
    <x v="1"/>
    <s v="Supplies"/>
    <s v="Staple remover"/>
    <n v="7.36"/>
    <n v="2"/>
    <n v="0"/>
    <n v="0.1472"/>
  </r>
  <r>
    <n v="5494"/>
    <s v="CA-2014-105249"/>
    <d v="2014-11-28T00:00:00"/>
    <x v="986"/>
    <x v="3"/>
    <s v="DH-13675"/>
    <s v="Duane Huffman"/>
    <s v="Home Office"/>
    <s v="United States"/>
    <x v="8"/>
    <s v="California"/>
    <n v="94122"/>
    <x v="1"/>
    <s v="OFF-LA-10002043"/>
    <x v="1"/>
    <s v="Labels"/>
    <s v="Avery 489"/>
    <n v="41.4"/>
    <n v="4"/>
    <n v="0"/>
    <n v="19.872"/>
  </r>
  <r>
    <n v="5495"/>
    <s v="CA-2014-105249"/>
    <d v="2014-11-28T00:00:00"/>
    <x v="986"/>
    <x v="3"/>
    <s v="DH-13675"/>
    <s v="Duane Huffman"/>
    <s v="Home Office"/>
    <s v="United States"/>
    <x v="8"/>
    <s v="California"/>
    <n v="94122"/>
    <x v="1"/>
    <s v="FUR-BO-10000330"/>
    <x v="0"/>
    <s v="Bookcases"/>
    <s v="Sauder Camden County Barrister Bookcase, Planked Cherry Finish"/>
    <n v="411.33199999999999"/>
    <n v="4"/>
    <n v="0.15"/>
    <n v="-4.8391999999999804"/>
  </r>
  <r>
    <n v="5496"/>
    <s v="CA-2015-113523"/>
    <d v="2015-09-04T00:00:00"/>
    <x v="37"/>
    <x v="1"/>
    <s v="SC-20440"/>
    <s v="Shaun Chance"/>
    <s v="Corporate"/>
    <s v="United States"/>
    <x v="10"/>
    <s v="Pennsylvania"/>
    <n v="19140"/>
    <x v="3"/>
    <s v="OFF-BI-10001249"/>
    <x v="1"/>
    <s v="Binders"/>
    <s v="Avery Heavy-Duty EZD View Binder with Locking Rings"/>
    <n v="7.6559999999999997"/>
    <n v="4"/>
    <n v="0.7"/>
    <n v="-6.1247999999999996"/>
  </r>
  <r>
    <n v="5497"/>
    <s v="CA-2017-117821"/>
    <d v="2017-06-12T00:00:00"/>
    <x v="529"/>
    <x v="1"/>
    <s v="HG-15025"/>
    <s v="Hunter Glantz"/>
    <s v="Consumer"/>
    <s v="United States"/>
    <x v="292"/>
    <s v="Ohio"/>
    <n v="43302"/>
    <x v="3"/>
    <s v="TEC-AC-10004469"/>
    <x v="2"/>
    <s v="Accessories"/>
    <s v="Microsoft Sculpt Comfort Mouse"/>
    <n v="63.92"/>
    <n v="2"/>
    <n v="0.2"/>
    <n v="19.175999999999998"/>
  </r>
  <r>
    <n v="5498"/>
    <s v="CA-2017-164378"/>
    <d v="2017-07-15T00:00:00"/>
    <x v="11"/>
    <x v="0"/>
    <s v="MM-18055"/>
    <s v="Michelle Moray"/>
    <s v="Consumer"/>
    <s v="United States"/>
    <x v="20"/>
    <s v="New York"/>
    <n v="10024"/>
    <x v="3"/>
    <s v="OFF-AR-10001177"/>
    <x v="1"/>
    <s v="Art"/>
    <s v="Newell 349"/>
    <n v="6.56"/>
    <n v="2"/>
    <n v="0"/>
    <n v="1.9024000000000001"/>
  </r>
  <r>
    <n v="5499"/>
    <s v="CA-2017-164378"/>
    <d v="2017-07-15T00:00:00"/>
    <x v="11"/>
    <x v="0"/>
    <s v="MM-18055"/>
    <s v="Michelle Moray"/>
    <s v="Consumer"/>
    <s v="United States"/>
    <x v="20"/>
    <s v="New York"/>
    <n v="10024"/>
    <x v="3"/>
    <s v="OFF-LA-10000634"/>
    <x v="1"/>
    <s v="Labels"/>
    <s v="Avery 509"/>
    <n v="7.83"/>
    <n v="3"/>
    <n v="0"/>
    <n v="3.6017999999999999"/>
  </r>
  <r>
    <n v="5500"/>
    <s v="CA-2017-164378"/>
    <d v="2017-07-15T00:00:00"/>
    <x v="11"/>
    <x v="0"/>
    <s v="MM-18055"/>
    <s v="Michelle Moray"/>
    <s v="Consumer"/>
    <s v="United States"/>
    <x v="20"/>
    <s v="New York"/>
    <n v="10024"/>
    <x v="3"/>
    <s v="TEC-AC-10004708"/>
    <x v="2"/>
    <s v="Accessories"/>
    <s v="Sony 32GB Class 10 Micro SDHC R40 Memory Card"/>
    <n v="41.9"/>
    <n v="2"/>
    <n v="0"/>
    <n v="8.7989999999999995"/>
  </r>
  <r>
    <n v="5501"/>
    <s v="CA-2017-164378"/>
    <d v="2017-07-15T00:00:00"/>
    <x v="11"/>
    <x v="0"/>
    <s v="MM-18055"/>
    <s v="Michelle Moray"/>
    <s v="Consumer"/>
    <s v="United States"/>
    <x v="20"/>
    <s v="New York"/>
    <n v="10024"/>
    <x v="3"/>
    <s v="FUR-CH-10002084"/>
    <x v="0"/>
    <s v="Chairs"/>
    <s v="Hon Mobius Operator's Chair"/>
    <n v="664.14599999999996"/>
    <n v="6"/>
    <n v="0.1"/>
    <n v="88.552800000000005"/>
  </r>
  <r>
    <n v="5502"/>
    <s v="CA-2017-164378"/>
    <d v="2017-07-15T00:00:00"/>
    <x v="11"/>
    <x v="0"/>
    <s v="MM-18055"/>
    <s v="Michelle Moray"/>
    <s v="Consumer"/>
    <s v="United States"/>
    <x v="20"/>
    <s v="New York"/>
    <n v="10024"/>
    <x v="3"/>
    <s v="OFF-PA-10004519"/>
    <x v="1"/>
    <s v="Paper"/>
    <s v="Spiral Phone Message Books with Labels by Adams"/>
    <n v="8.9600000000000009"/>
    <n v="2"/>
    <n v="0"/>
    <n v="4.3903999999999996"/>
  </r>
  <r>
    <n v="5503"/>
    <s v="CA-2017-127782"/>
    <d v="2017-11-02T00:00:00"/>
    <x v="373"/>
    <x v="1"/>
    <s v="TH-21115"/>
    <s v="Thea Hudgings"/>
    <s v="Corporate"/>
    <s v="United States"/>
    <x v="10"/>
    <s v="Pennsylvania"/>
    <n v="19140"/>
    <x v="3"/>
    <s v="FUR-FU-10001847"/>
    <x v="0"/>
    <s v="Furnishings"/>
    <s v="Eldon Image Series Black Desk Accessories"/>
    <n v="3.3119999999999998"/>
    <n v="1"/>
    <n v="0.2"/>
    <n v="0.66239999999999999"/>
  </r>
  <r>
    <n v="5504"/>
    <s v="CA-2017-127782"/>
    <d v="2017-11-02T00:00:00"/>
    <x v="373"/>
    <x v="1"/>
    <s v="TH-21115"/>
    <s v="Thea Hudgings"/>
    <s v="Corporate"/>
    <s v="United States"/>
    <x v="10"/>
    <s v="Pennsylvania"/>
    <n v="19140"/>
    <x v="3"/>
    <s v="OFF-AP-10001962"/>
    <x v="1"/>
    <s v="Appliances"/>
    <s v="Black &amp; Decker Filter for Double Action Dustbuster Cordless Vac BLDV7210"/>
    <n v="20.135999999999999"/>
    <n v="3"/>
    <n v="0.2"/>
    <n v="1.2585"/>
  </r>
  <r>
    <n v="5505"/>
    <s v="CA-2017-127782"/>
    <d v="2017-11-02T00:00:00"/>
    <x v="373"/>
    <x v="1"/>
    <s v="TH-21115"/>
    <s v="Thea Hudgings"/>
    <s v="Corporate"/>
    <s v="United States"/>
    <x v="10"/>
    <s v="Pennsylvania"/>
    <n v="19140"/>
    <x v="3"/>
    <s v="OFF-EN-10003845"/>
    <x v="1"/>
    <s v="Envelopes"/>
    <s v="Colored Envelopes"/>
    <n v="8.8559999999999999"/>
    <n v="3"/>
    <n v="0.2"/>
    <n v="2.8782000000000001"/>
  </r>
  <r>
    <n v="5506"/>
    <s v="CA-2017-127782"/>
    <d v="2017-11-02T00:00:00"/>
    <x v="373"/>
    <x v="1"/>
    <s v="TH-21115"/>
    <s v="Thea Hudgings"/>
    <s v="Corporate"/>
    <s v="United States"/>
    <x v="10"/>
    <s v="Pennsylvania"/>
    <n v="19140"/>
    <x v="3"/>
    <s v="TEC-PH-10001817"/>
    <x v="2"/>
    <s v="Phones"/>
    <s v="Wilson Electronics DB Pro Signal Booster"/>
    <n v="859.2"/>
    <n v="4"/>
    <n v="0.4"/>
    <n v="-186.16"/>
  </r>
  <r>
    <n v="5507"/>
    <s v="US-2016-162026"/>
    <d v="2016-10-08T00:00:00"/>
    <x v="389"/>
    <x v="3"/>
    <s v="JE-15745"/>
    <s v="Joel Eaton"/>
    <s v="Consumer"/>
    <s v="United States"/>
    <x v="1"/>
    <s v="California"/>
    <n v="90036"/>
    <x v="1"/>
    <s v="OFF-PA-10000167"/>
    <x v="1"/>
    <s v="Paper"/>
    <s v="Xerox 1925"/>
    <n v="61.96"/>
    <n v="2"/>
    <n v="0"/>
    <n v="27.882000000000001"/>
  </r>
  <r>
    <n v="5508"/>
    <s v="CA-2016-150000"/>
    <d v="2016-04-08T00:00:00"/>
    <x v="679"/>
    <x v="1"/>
    <s v="PG-18820"/>
    <s v="Patrick Gardner"/>
    <s v="Consumer"/>
    <s v="United States"/>
    <x v="214"/>
    <s v="Georgia"/>
    <n v="30080"/>
    <x v="0"/>
    <s v="OFF-EN-10002973"/>
    <x v="1"/>
    <s v="Envelopes"/>
    <s v="Ampad #10 Peel &amp; Seel Holiday Envelopes"/>
    <n v="17.920000000000002"/>
    <n v="4"/>
    <n v="0"/>
    <n v="8.6015999999999995"/>
  </r>
  <r>
    <n v="5509"/>
    <s v="CA-2015-168529"/>
    <d v="2015-10-08T00:00:00"/>
    <x v="1141"/>
    <x v="1"/>
    <s v="MB-17305"/>
    <s v="Maria Bertelson"/>
    <s v="Consumer"/>
    <s v="United States"/>
    <x v="8"/>
    <s v="California"/>
    <n v="94122"/>
    <x v="1"/>
    <s v="FUR-FU-10001588"/>
    <x v="0"/>
    <s v="Furnishings"/>
    <s v="Deflect-o SuperTray Unbreakable Stackable Tray, Letter, Black"/>
    <n v="145.9"/>
    <n v="5"/>
    <n v="0"/>
    <n v="62.737000000000002"/>
  </r>
  <r>
    <n v="5510"/>
    <s v="US-2017-152569"/>
    <d v="2017-05-15T00:00:00"/>
    <x v="775"/>
    <x v="1"/>
    <s v="JD-16015"/>
    <s v="Joy Daniels"/>
    <s v="Consumer"/>
    <s v="United States"/>
    <x v="22"/>
    <s v="Illinois"/>
    <n v="60653"/>
    <x v="2"/>
    <s v="OFF-PA-10001736"/>
    <x v="1"/>
    <s v="Paper"/>
    <s v="Xerox 1880"/>
    <n v="56.704000000000001"/>
    <n v="2"/>
    <n v="0.2"/>
    <n v="19.137599999999999"/>
  </r>
  <r>
    <n v="5511"/>
    <s v="US-2017-152569"/>
    <d v="2017-05-15T00:00:00"/>
    <x v="775"/>
    <x v="1"/>
    <s v="JD-16015"/>
    <s v="Joy Daniels"/>
    <s v="Consumer"/>
    <s v="United States"/>
    <x v="22"/>
    <s v="Illinois"/>
    <n v="60653"/>
    <x v="2"/>
    <s v="TEC-PH-10002185"/>
    <x v="2"/>
    <s v="Phones"/>
    <s v="QVS USB Car Charger 2-Port 2.1Amp for iPod/iPhone/iPad/iPad 2/iPad 3"/>
    <n v="11.12"/>
    <n v="2"/>
    <n v="0.2"/>
    <n v="3.4750000000000001"/>
  </r>
  <r>
    <n v="5512"/>
    <s v="US-2014-137680"/>
    <d v="2014-02-24T00:00:00"/>
    <x v="1142"/>
    <x v="1"/>
    <s v="JH-15430"/>
    <s v="Jennifer Halladay"/>
    <s v="Consumer"/>
    <s v="United States"/>
    <x v="261"/>
    <s v="Oregon"/>
    <n v="97504"/>
    <x v="1"/>
    <s v="OFF-PA-10000174"/>
    <x v="1"/>
    <s v="Paper"/>
    <s v="Message Book, Wirebound, Four 5 1/2&quot; X 4&quot; Forms/Pg., 200 Dupl. Sets/Book"/>
    <n v="32.896000000000001"/>
    <n v="4"/>
    <n v="0.2"/>
    <n v="11.102399999999999"/>
  </r>
  <r>
    <n v="5513"/>
    <s v="US-2014-137680"/>
    <d v="2014-02-24T00:00:00"/>
    <x v="1142"/>
    <x v="1"/>
    <s v="JH-15430"/>
    <s v="Jennifer Halladay"/>
    <s v="Consumer"/>
    <s v="United States"/>
    <x v="261"/>
    <s v="Oregon"/>
    <n v="97504"/>
    <x v="1"/>
    <s v="OFF-PA-10000069"/>
    <x v="1"/>
    <s v="Paper"/>
    <s v="TOPS 4 x 6 Fluorescent Color Memo Sheets, 500 Sheets per Pack"/>
    <n v="22.776"/>
    <n v="3"/>
    <n v="0.2"/>
    <n v="7.6868999999999996"/>
  </r>
  <r>
    <n v="5514"/>
    <s v="CA-2015-103177"/>
    <d v="2015-05-30T00:00:00"/>
    <x v="506"/>
    <x v="2"/>
    <s v="EN-13780"/>
    <s v="Edward Nazzal"/>
    <s v="Consumer"/>
    <s v="United States"/>
    <x v="20"/>
    <s v="New York"/>
    <n v="10009"/>
    <x v="3"/>
    <s v="TEC-PH-10001795"/>
    <x v="2"/>
    <s v="Phones"/>
    <s v="RCA H5401RE1 DECT 6.0 4-Line Cordless Handset With Caller ID/Call Waiting"/>
    <n v="239.97"/>
    <n v="3"/>
    <n v="0"/>
    <n v="2.3996999999999802"/>
  </r>
  <r>
    <n v="5515"/>
    <s v="CA-2015-103177"/>
    <d v="2015-05-30T00:00:00"/>
    <x v="506"/>
    <x v="2"/>
    <s v="EN-13780"/>
    <s v="Edward Nazzal"/>
    <s v="Consumer"/>
    <s v="United States"/>
    <x v="20"/>
    <s v="New York"/>
    <n v="10009"/>
    <x v="3"/>
    <s v="OFF-AP-10004540"/>
    <x v="1"/>
    <s v="Appliances"/>
    <s v="Eureka The Boss Lite 10-Amp Upright Vacuum, Blue"/>
    <n v="160.32"/>
    <n v="2"/>
    <n v="0"/>
    <n v="44.889600000000002"/>
  </r>
  <r>
    <n v="5516"/>
    <s v="CA-2015-103177"/>
    <d v="2015-05-30T00:00:00"/>
    <x v="506"/>
    <x v="2"/>
    <s v="EN-13780"/>
    <s v="Edward Nazzal"/>
    <s v="Consumer"/>
    <s v="United States"/>
    <x v="20"/>
    <s v="New York"/>
    <n v="10009"/>
    <x v="3"/>
    <s v="TEC-PH-10001527"/>
    <x v="2"/>
    <s v="Phones"/>
    <s v="Plantronics MX500i Earset"/>
    <n v="128.85"/>
    <n v="3"/>
    <n v="0"/>
    <n v="3.8654999999999999"/>
  </r>
  <r>
    <n v="5517"/>
    <s v="US-2016-138408"/>
    <d v="2016-11-18T00:00:00"/>
    <x v="1143"/>
    <x v="0"/>
    <s v="KC-16255"/>
    <s v="Karen Carlisle"/>
    <s v="Corporate"/>
    <s v="United States"/>
    <x v="114"/>
    <s v="Alabama"/>
    <n v="35810"/>
    <x v="0"/>
    <s v="TEC-AC-10003870"/>
    <x v="2"/>
    <s v="Accessories"/>
    <s v="Logitech Z-906 Speaker sys - home theater - 5.1-CH"/>
    <n v="1319.96"/>
    <n v="4"/>
    <n v="0"/>
    <n v="527.98400000000004"/>
  </r>
  <r>
    <n v="5518"/>
    <s v="CA-2017-117667"/>
    <d v="2017-12-04T00:00:00"/>
    <x v="784"/>
    <x v="1"/>
    <s v="MS-17980"/>
    <s v="Michael Stewart"/>
    <s v="Corporate"/>
    <s v="United States"/>
    <x v="10"/>
    <s v="Pennsylvania"/>
    <n v="19134"/>
    <x v="3"/>
    <s v="FUR-CH-10004540"/>
    <x v="0"/>
    <s v="Chairs"/>
    <s v="Global Chrome Stack Chair"/>
    <n v="239.96"/>
    <n v="10"/>
    <n v="0.3"/>
    <n v="-10.284000000000001"/>
  </r>
  <r>
    <n v="5519"/>
    <s v="CA-2017-117667"/>
    <d v="2017-12-04T00:00:00"/>
    <x v="784"/>
    <x v="1"/>
    <s v="MS-17980"/>
    <s v="Michael Stewart"/>
    <s v="Corporate"/>
    <s v="United States"/>
    <x v="10"/>
    <s v="Pennsylvania"/>
    <n v="19134"/>
    <x v="3"/>
    <s v="FUR-FU-10004093"/>
    <x v="0"/>
    <s v="Furnishings"/>
    <s v="Hand-Finished Solid Wood Document Frame"/>
    <n v="54.768000000000001"/>
    <n v="2"/>
    <n v="0.2"/>
    <n v="6.8460000000000001"/>
  </r>
  <r>
    <n v="5520"/>
    <s v="CA-2017-117667"/>
    <d v="2017-12-04T00:00:00"/>
    <x v="784"/>
    <x v="1"/>
    <s v="MS-17980"/>
    <s v="Michael Stewart"/>
    <s v="Corporate"/>
    <s v="United States"/>
    <x v="10"/>
    <s v="Pennsylvania"/>
    <n v="19134"/>
    <x v="3"/>
    <s v="OFF-AR-10000716"/>
    <x v="1"/>
    <s v="Art"/>
    <s v="DIXON Ticonderoga Erasable Checking Pencils"/>
    <n v="13.391999999999999"/>
    <n v="3"/>
    <n v="0.2"/>
    <n v="3.1806000000000001"/>
  </r>
  <r>
    <n v="5521"/>
    <s v="CA-2017-117667"/>
    <d v="2017-12-04T00:00:00"/>
    <x v="784"/>
    <x v="1"/>
    <s v="MS-17980"/>
    <s v="Michael Stewart"/>
    <s v="Corporate"/>
    <s v="United States"/>
    <x v="10"/>
    <s v="Pennsylvania"/>
    <n v="19134"/>
    <x v="3"/>
    <s v="OFF-PA-10002709"/>
    <x v="1"/>
    <s v="Paper"/>
    <s v="Xerox 1956"/>
    <n v="23.92"/>
    <n v="5"/>
    <n v="0.2"/>
    <n v="8.6709999999999994"/>
  </r>
  <r>
    <n v="5522"/>
    <s v="CA-2017-117667"/>
    <d v="2017-12-04T00:00:00"/>
    <x v="784"/>
    <x v="1"/>
    <s v="MS-17980"/>
    <s v="Michael Stewart"/>
    <s v="Corporate"/>
    <s v="United States"/>
    <x v="10"/>
    <s v="Pennsylvania"/>
    <n v="19134"/>
    <x v="3"/>
    <s v="TEC-AC-10000580"/>
    <x v="2"/>
    <s v="Accessories"/>
    <s v="Logitech G13 Programmable Gameboard with LCD Display"/>
    <n v="255.96799999999999"/>
    <n v="4"/>
    <n v="0.2"/>
    <n v="-28.796399999999998"/>
  </r>
  <r>
    <n v="5523"/>
    <s v="CA-2016-110982"/>
    <d v="2016-06-05T00:00:00"/>
    <x v="181"/>
    <x v="2"/>
    <s v="CK-12205"/>
    <s v="Chloris Kastensmidt"/>
    <s v="Consumer"/>
    <s v="United States"/>
    <x v="68"/>
    <s v="California"/>
    <n v="95051"/>
    <x v="1"/>
    <s v="OFF-BI-10000829"/>
    <x v="1"/>
    <s v="Binders"/>
    <s v="Avery Non-Stick Binders"/>
    <n v="21.552"/>
    <n v="6"/>
    <n v="0.2"/>
    <n v="7.0044000000000004"/>
  </r>
  <r>
    <n v="5524"/>
    <s v="CA-2016-110982"/>
    <d v="2016-06-05T00:00:00"/>
    <x v="181"/>
    <x v="2"/>
    <s v="CK-12205"/>
    <s v="Chloris Kastensmidt"/>
    <s v="Consumer"/>
    <s v="United States"/>
    <x v="68"/>
    <s v="California"/>
    <n v="95051"/>
    <x v="1"/>
    <s v="OFF-AP-10004859"/>
    <x v="1"/>
    <s v="Appliances"/>
    <s v="Acco 6 Outlet Guardian Premium Surge Suppressor"/>
    <n v="58.24"/>
    <n v="4"/>
    <n v="0"/>
    <n v="15.7248"/>
  </r>
  <r>
    <n v="5525"/>
    <s v="CA-2016-147123"/>
    <d v="2016-12-10T00:00:00"/>
    <x v="485"/>
    <x v="2"/>
    <s v="SJ-20125"/>
    <s v="Sanjit Jacobs"/>
    <s v="Home Office"/>
    <s v="United States"/>
    <x v="85"/>
    <s v="California"/>
    <n v="90805"/>
    <x v="1"/>
    <s v="OFF-PA-10000575"/>
    <x v="1"/>
    <s v="Paper"/>
    <s v="Wirebound Message Books, Four 2 3/4 x 5 White Forms per Page"/>
    <n v="80.28"/>
    <n v="12"/>
    <n v="0"/>
    <n v="36.928800000000003"/>
  </r>
  <r>
    <n v="5526"/>
    <s v="CA-2017-154501"/>
    <d v="2017-04-30T00:00:00"/>
    <x v="547"/>
    <x v="1"/>
    <s v="EA-14035"/>
    <s v="Erin Ashbrook"/>
    <s v="Corporate"/>
    <s v="United States"/>
    <x v="1"/>
    <s v="California"/>
    <n v="90008"/>
    <x v="1"/>
    <s v="OFF-AR-10002804"/>
    <x v="1"/>
    <s v="Art"/>
    <s v="Faber Castell Col-Erase Pencils"/>
    <n v="9.7799999999999994"/>
    <n v="2"/>
    <n v="0"/>
    <n v="4.0098000000000003"/>
  </r>
  <r>
    <n v="5527"/>
    <s v="CA-2017-166933"/>
    <d v="2017-04-24T00:00:00"/>
    <x v="1144"/>
    <x v="1"/>
    <s v="MG-17890"/>
    <s v="Michael Granlund"/>
    <s v="Home Office"/>
    <s v="United States"/>
    <x v="443"/>
    <s v="California"/>
    <n v="93101"/>
    <x v="1"/>
    <s v="OFF-FA-10002676"/>
    <x v="1"/>
    <s v="Fasteners"/>
    <s v="Colored Push Pins"/>
    <n v="1.81"/>
    <n v="1"/>
    <n v="0"/>
    <n v="0.65159999999999996"/>
  </r>
  <r>
    <n v="5528"/>
    <s v="CA-2015-142055"/>
    <d v="2015-05-08T00:00:00"/>
    <x v="1145"/>
    <x v="2"/>
    <s v="AB-10255"/>
    <s v="Alejandro Ballentine"/>
    <s v="Home Office"/>
    <s v="United States"/>
    <x v="20"/>
    <s v="New York"/>
    <n v="10009"/>
    <x v="3"/>
    <s v="OFF-PA-10003465"/>
    <x v="1"/>
    <s v="Paper"/>
    <s v="Xerox 1912"/>
    <n v="37.94"/>
    <n v="2"/>
    <n v="0"/>
    <n v="18.211200000000002"/>
  </r>
  <r>
    <n v="5529"/>
    <s v="CA-2015-137106"/>
    <d v="2015-03-31T00:00:00"/>
    <x v="442"/>
    <x v="1"/>
    <s v="SC-20260"/>
    <s v="Scott Cohen"/>
    <s v="Corporate"/>
    <s v="United States"/>
    <x v="108"/>
    <s v="Florida"/>
    <n v="32216"/>
    <x v="0"/>
    <s v="TEC-PH-10000011"/>
    <x v="2"/>
    <s v="Phones"/>
    <s v="PureGear Roll-On Screen Protector"/>
    <n v="79.959999999999994"/>
    <n v="5"/>
    <n v="0.2"/>
    <n v="27.986000000000001"/>
  </r>
  <r>
    <n v="5530"/>
    <s v="CA-2017-136609"/>
    <d v="2017-08-06T00:00:00"/>
    <x v="825"/>
    <x v="1"/>
    <s v="TB-21355"/>
    <s v="Todd Boyes"/>
    <s v="Corporate"/>
    <s v="United States"/>
    <x v="444"/>
    <s v="Texas"/>
    <n v="75104"/>
    <x v="2"/>
    <s v="OFF-PA-10004381"/>
    <x v="1"/>
    <s v="Paper"/>
    <s v="14-7/8 x 11 Blue Bar Computer Printout Paper"/>
    <n v="115.29600000000001"/>
    <n v="3"/>
    <n v="0.2"/>
    <n v="40.3536"/>
  </r>
  <r>
    <n v="5531"/>
    <s v="CA-2017-160885"/>
    <d v="2017-12-02T00:00:00"/>
    <x v="792"/>
    <x v="1"/>
    <s v="JK-16090"/>
    <s v="Juliana Krohn"/>
    <s v="Consumer"/>
    <s v="United States"/>
    <x v="155"/>
    <s v="Nebraska"/>
    <n v="68104"/>
    <x v="2"/>
    <s v="TEC-PH-10001795"/>
    <x v="2"/>
    <s v="Phones"/>
    <s v="ClearOne CHATAttach 160 - speaker phone"/>
    <n v="2479.96"/>
    <n v="4"/>
    <n v="0"/>
    <n v="743.98800000000006"/>
  </r>
  <r>
    <n v="5532"/>
    <s v="US-2016-167472"/>
    <d v="2016-06-06T00:00:00"/>
    <x v="181"/>
    <x v="2"/>
    <s v="CK-12595"/>
    <s v="Clytie Kelty"/>
    <s v="Consumer"/>
    <s v="United States"/>
    <x v="290"/>
    <s v="Arkansas"/>
    <n v="72209"/>
    <x v="0"/>
    <s v="TEC-AC-10001109"/>
    <x v="2"/>
    <s v="Accessories"/>
    <s v="Logitech Trackman Marble Mouse"/>
    <n v="179.94"/>
    <n v="6"/>
    <n v="0"/>
    <n v="75.574799999999996"/>
  </r>
  <r>
    <n v="5533"/>
    <s v="US-2016-167472"/>
    <d v="2016-06-06T00:00:00"/>
    <x v="181"/>
    <x v="2"/>
    <s v="CK-12595"/>
    <s v="Clytie Kelty"/>
    <s v="Consumer"/>
    <s v="United States"/>
    <x v="290"/>
    <s v="Arkansas"/>
    <n v="72209"/>
    <x v="0"/>
    <s v="TEC-AC-10003038"/>
    <x v="2"/>
    <s v="Accessories"/>
    <s v="Kingston Digital DataTraveler 16GB USB 2.0"/>
    <n v="26.85"/>
    <n v="3"/>
    <n v="0"/>
    <n v="5.1014999999999997"/>
  </r>
  <r>
    <n v="5534"/>
    <s v="US-2016-167472"/>
    <d v="2016-06-06T00:00:00"/>
    <x v="181"/>
    <x v="2"/>
    <s v="CK-12595"/>
    <s v="Clytie Kelty"/>
    <s v="Consumer"/>
    <s v="United States"/>
    <x v="290"/>
    <s v="Arkansas"/>
    <n v="72209"/>
    <x v="0"/>
    <s v="TEC-AC-10003174"/>
    <x v="2"/>
    <s v="Accessories"/>
    <s v="Plantronics S12 Corded Telephone Headset System"/>
    <n v="323.37"/>
    <n v="3"/>
    <n v="0"/>
    <n v="129.34800000000001"/>
  </r>
  <r>
    <n v="5535"/>
    <s v="US-2016-167472"/>
    <d v="2016-06-06T00:00:00"/>
    <x v="181"/>
    <x v="2"/>
    <s v="CK-12595"/>
    <s v="Clytie Kelty"/>
    <s v="Consumer"/>
    <s v="United States"/>
    <x v="290"/>
    <s v="Arkansas"/>
    <n v="72209"/>
    <x v="0"/>
    <s v="OFF-PA-10000157"/>
    <x v="1"/>
    <s v="Paper"/>
    <s v="Xerox 191"/>
    <n v="59.94"/>
    <n v="3"/>
    <n v="0"/>
    <n v="28.171800000000001"/>
  </r>
  <r>
    <n v="5536"/>
    <s v="US-2016-167472"/>
    <d v="2016-06-06T00:00:00"/>
    <x v="181"/>
    <x v="2"/>
    <s v="CK-12595"/>
    <s v="Clytie Kelty"/>
    <s v="Consumer"/>
    <s v="United States"/>
    <x v="290"/>
    <s v="Arkansas"/>
    <n v="72209"/>
    <x v="0"/>
    <s v="OFF-BI-10001721"/>
    <x v="1"/>
    <s v="Binders"/>
    <s v="Trimflex Flexible Post Binders"/>
    <n v="64.14"/>
    <n v="3"/>
    <n v="0"/>
    <n v="30.787199999999999"/>
  </r>
  <r>
    <n v="5537"/>
    <s v="US-2016-167472"/>
    <d v="2016-06-06T00:00:00"/>
    <x v="181"/>
    <x v="2"/>
    <s v="CK-12595"/>
    <s v="Clytie Kelty"/>
    <s v="Consumer"/>
    <s v="United States"/>
    <x v="290"/>
    <s v="Arkansas"/>
    <n v="72209"/>
    <x v="0"/>
    <s v="OFF-BI-10000591"/>
    <x v="1"/>
    <s v="Binders"/>
    <s v="Avery Binder Labels"/>
    <n v="11.67"/>
    <n v="3"/>
    <n v="0"/>
    <n v="5.6016000000000004"/>
  </r>
  <r>
    <n v="5538"/>
    <s v="US-2016-167472"/>
    <d v="2016-06-06T00:00:00"/>
    <x v="181"/>
    <x v="2"/>
    <s v="CK-12595"/>
    <s v="Clytie Kelty"/>
    <s v="Consumer"/>
    <s v="United States"/>
    <x v="290"/>
    <s v="Arkansas"/>
    <n v="72209"/>
    <x v="0"/>
    <s v="OFF-PA-10001534"/>
    <x v="1"/>
    <s v="Paper"/>
    <s v="Xerox 230"/>
    <n v="12.96"/>
    <n v="2"/>
    <n v="0"/>
    <n v="6.2207999999999997"/>
  </r>
  <r>
    <n v="5539"/>
    <s v="CA-2015-120551"/>
    <d v="2015-04-13T00:00:00"/>
    <x v="1077"/>
    <x v="1"/>
    <s v="SS-20590"/>
    <s v="Sonia Sunley"/>
    <s v="Consumer"/>
    <s v="United States"/>
    <x v="445"/>
    <s v="Nebraska"/>
    <n v="68701"/>
    <x v="2"/>
    <s v="OFF-BI-10002071"/>
    <x v="1"/>
    <s v="Binders"/>
    <s v="Fellowes Black Plastic Comb Bindings"/>
    <n v="17.43"/>
    <n v="3"/>
    <n v="0"/>
    <n v="8.0177999999999994"/>
  </r>
  <r>
    <n v="5540"/>
    <s v="US-2017-150595"/>
    <d v="2017-05-22T00:00:00"/>
    <x v="393"/>
    <x v="1"/>
    <s v="LE-16810"/>
    <s v="Laurel Elliston"/>
    <s v="Consumer"/>
    <s v="United States"/>
    <x v="22"/>
    <s v="Illinois"/>
    <n v="60653"/>
    <x v="2"/>
    <s v="FUR-CH-10000513"/>
    <x v="0"/>
    <s v="Chairs"/>
    <s v="High-Back Leather Manager's Chair"/>
    <n v="181.98599999999999"/>
    <n v="2"/>
    <n v="0.3"/>
    <n v="-54.595799999999997"/>
  </r>
  <r>
    <n v="5541"/>
    <s v="US-2017-150595"/>
    <d v="2017-05-22T00:00:00"/>
    <x v="393"/>
    <x v="1"/>
    <s v="LE-16810"/>
    <s v="Laurel Elliston"/>
    <s v="Consumer"/>
    <s v="United States"/>
    <x v="22"/>
    <s v="Illinois"/>
    <n v="60653"/>
    <x v="2"/>
    <s v="OFF-BI-10003274"/>
    <x v="1"/>
    <s v="Binders"/>
    <s v="Avery Durable Slant Ring Binders, No Labels"/>
    <n v="1.5920000000000001"/>
    <n v="2"/>
    <n v="0.8"/>
    <n v="-2.6267999999999998"/>
  </r>
  <r>
    <n v="5542"/>
    <s v="US-2017-150595"/>
    <d v="2017-05-22T00:00:00"/>
    <x v="393"/>
    <x v="1"/>
    <s v="LE-16810"/>
    <s v="Laurel Elliston"/>
    <s v="Consumer"/>
    <s v="United States"/>
    <x v="22"/>
    <s v="Illinois"/>
    <n v="60653"/>
    <x v="2"/>
    <s v="OFF-SU-10000381"/>
    <x v="1"/>
    <s v="Supplies"/>
    <s v="Acme Forged Steel Scissors with Black Enamel Handles"/>
    <n v="22.344000000000001"/>
    <n v="3"/>
    <n v="0.2"/>
    <n v="2.5137"/>
  </r>
  <r>
    <n v="5543"/>
    <s v="CA-2016-134936"/>
    <d v="2016-12-19T00:00:00"/>
    <x v="487"/>
    <x v="1"/>
    <s v="ES-14080"/>
    <s v="Erin Smith"/>
    <s v="Corporate"/>
    <s v="United States"/>
    <x v="93"/>
    <s v="Arizona"/>
    <n v="85705"/>
    <x v="1"/>
    <s v="FUR-TA-10001086"/>
    <x v="0"/>
    <s v="Tables"/>
    <s v="SAFCO PlanMaster Boards, 60w x 37-1/2d, White Melamine"/>
    <n v="455.97"/>
    <n v="6"/>
    <n v="0.5"/>
    <n v="-218.8656"/>
  </r>
  <r>
    <n v="5544"/>
    <s v="CA-2016-134936"/>
    <d v="2016-12-19T00:00:00"/>
    <x v="487"/>
    <x v="1"/>
    <s v="ES-14080"/>
    <s v="Erin Smith"/>
    <s v="Corporate"/>
    <s v="United States"/>
    <x v="93"/>
    <s v="Arizona"/>
    <n v="85705"/>
    <x v="1"/>
    <s v="OFF-BI-10000174"/>
    <x v="1"/>
    <s v="Binders"/>
    <s v="Wilson Jones Clip &amp; Carry Folder Binder Tool for Ring Binders, Clear"/>
    <n v="10.44"/>
    <n v="6"/>
    <n v="0.7"/>
    <n v="-7.6559999999999997"/>
  </r>
  <r>
    <n v="5545"/>
    <s v="CA-2016-134936"/>
    <d v="2016-12-19T00:00:00"/>
    <x v="487"/>
    <x v="1"/>
    <s v="ES-14080"/>
    <s v="Erin Smith"/>
    <s v="Corporate"/>
    <s v="United States"/>
    <x v="93"/>
    <s v="Arizona"/>
    <n v="85705"/>
    <x v="1"/>
    <s v="OFF-BI-10002103"/>
    <x v="1"/>
    <s v="Binders"/>
    <s v="Cardinal Slant-D Ring Binder, Heavy Gauge Vinyl"/>
    <n v="5.2140000000000004"/>
    <n v="2"/>
    <n v="0.7"/>
    <n v="-4.1711999999999998"/>
  </r>
  <r>
    <n v="5546"/>
    <s v="CA-2017-102967"/>
    <d v="2017-09-22T00:00:00"/>
    <x v="255"/>
    <x v="1"/>
    <s v="MG-17890"/>
    <s v="Michael Granlund"/>
    <s v="Home Office"/>
    <s v="United States"/>
    <x v="3"/>
    <s v="New Hampshire"/>
    <n v="3301"/>
    <x v="3"/>
    <s v="OFF-ST-10001590"/>
    <x v="1"/>
    <s v="Storage"/>
    <s v="Tenex Personal Project File with Scoop Front Design, Black"/>
    <n v="67.400000000000006"/>
    <n v="5"/>
    <n v="0"/>
    <n v="17.524000000000001"/>
  </r>
  <r>
    <n v="5547"/>
    <s v="CA-2017-151008"/>
    <d v="2017-09-07T00:00:00"/>
    <x v="221"/>
    <x v="2"/>
    <s v="JM-16195"/>
    <s v="Justin MacKendrick"/>
    <s v="Consumer"/>
    <s v="United States"/>
    <x v="446"/>
    <s v="Utah"/>
    <n v="84020"/>
    <x v="1"/>
    <s v="FUR-FU-10002396"/>
    <x v="0"/>
    <s v="Furnishings"/>
    <s v="DAX Copper Panel Document Frame, 5 x 7 Size"/>
    <n v="25.16"/>
    <n v="2"/>
    <n v="0"/>
    <n v="10.5672"/>
  </r>
  <r>
    <n v="5548"/>
    <s v="CA-2017-151008"/>
    <d v="2017-09-07T00:00:00"/>
    <x v="221"/>
    <x v="2"/>
    <s v="JM-16195"/>
    <s v="Justin MacKendrick"/>
    <s v="Consumer"/>
    <s v="United States"/>
    <x v="446"/>
    <s v="Utah"/>
    <n v="84020"/>
    <x v="1"/>
    <s v="TEC-PH-10002807"/>
    <x v="2"/>
    <s v="Phones"/>
    <s v="Motorla HX550 Universal Bluetooth Headset"/>
    <n v="126.56"/>
    <n v="4"/>
    <n v="0.2"/>
    <n v="47.46"/>
  </r>
  <r>
    <n v="5549"/>
    <s v="CA-2014-159800"/>
    <d v="2014-11-28T00:00:00"/>
    <x v="34"/>
    <x v="2"/>
    <s v="SG-20470"/>
    <s v="Sheri Gordon"/>
    <s v="Consumer"/>
    <s v="United States"/>
    <x v="8"/>
    <s v="California"/>
    <n v="94109"/>
    <x v="1"/>
    <s v="OFF-AP-10004859"/>
    <x v="1"/>
    <s v="Appliances"/>
    <s v="Acco 6 Outlet Guardian Premium Surge Suppressor"/>
    <n v="43.68"/>
    <n v="3"/>
    <n v="0"/>
    <n v="11.7936"/>
  </r>
  <r>
    <n v="5550"/>
    <s v="CA-2014-159800"/>
    <d v="2014-11-28T00:00:00"/>
    <x v="34"/>
    <x v="2"/>
    <s v="SG-20470"/>
    <s v="Sheri Gordon"/>
    <s v="Consumer"/>
    <s v="United States"/>
    <x v="8"/>
    <s v="California"/>
    <n v="94109"/>
    <x v="1"/>
    <s v="TEC-AC-10003447"/>
    <x v="2"/>
    <s v="Accessories"/>
    <s v="Micropad Numeric Keypads"/>
    <n v="139.93"/>
    <n v="7"/>
    <n v="0"/>
    <n v="34.982500000000002"/>
  </r>
  <r>
    <n v="5551"/>
    <s v="US-2014-159618"/>
    <d v="2014-11-12T00:00:00"/>
    <x v="723"/>
    <x v="1"/>
    <s v="DB-12970"/>
    <s v="Darren Budd"/>
    <s v="Corporate"/>
    <s v="United States"/>
    <x v="12"/>
    <s v="Texas"/>
    <n v="77036"/>
    <x v="2"/>
    <s v="OFF-AR-10003183"/>
    <x v="1"/>
    <s v="Art"/>
    <s v="Avery Fluorescent Highlighter Four-Color Set"/>
    <n v="2.6720000000000002"/>
    <n v="1"/>
    <n v="0.2"/>
    <n v="0.33400000000000002"/>
  </r>
  <r>
    <n v="5552"/>
    <s v="US-2014-159618"/>
    <d v="2014-11-12T00:00:00"/>
    <x v="723"/>
    <x v="1"/>
    <s v="DB-12970"/>
    <s v="Darren Budd"/>
    <s v="Corporate"/>
    <s v="United States"/>
    <x v="12"/>
    <s v="Texas"/>
    <n v="77036"/>
    <x v="2"/>
    <s v="OFF-SU-10000432"/>
    <x v="1"/>
    <s v="Supplies"/>
    <s v="Acco Side-Punched Conventional Columnar Pads"/>
    <n v="16.655999999999999"/>
    <n v="6"/>
    <n v="0.2"/>
    <n v="-3.1230000000000002"/>
  </r>
  <r>
    <n v="5553"/>
    <s v="US-2014-159618"/>
    <d v="2014-11-12T00:00:00"/>
    <x v="723"/>
    <x v="1"/>
    <s v="DB-12970"/>
    <s v="Darren Budd"/>
    <s v="Corporate"/>
    <s v="United States"/>
    <x v="12"/>
    <s v="Texas"/>
    <n v="77036"/>
    <x v="2"/>
    <s v="TEC-AC-10003832"/>
    <x v="2"/>
    <s v="Accessories"/>
    <s v="Imation 16GB Mini TravelDrive USB 2.0 Flash Drive"/>
    <n v="79.512"/>
    <n v="3"/>
    <n v="0.2"/>
    <n v="20.8719"/>
  </r>
  <r>
    <n v="5554"/>
    <s v="US-2014-159618"/>
    <d v="2014-11-12T00:00:00"/>
    <x v="723"/>
    <x v="1"/>
    <s v="DB-12970"/>
    <s v="Darren Budd"/>
    <s v="Corporate"/>
    <s v="United States"/>
    <x v="12"/>
    <s v="Texas"/>
    <n v="77036"/>
    <x v="2"/>
    <s v="OFF-PA-10004100"/>
    <x v="1"/>
    <s v="Paper"/>
    <s v="Xerox 216"/>
    <n v="36.287999999999997"/>
    <n v="7"/>
    <n v="0.2"/>
    <n v="12.700799999999999"/>
  </r>
  <r>
    <n v="5555"/>
    <s v="US-2014-159618"/>
    <d v="2014-11-12T00:00:00"/>
    <x v="723"/>
    <x v="1"/>
    <s v="DB-12970"/>
    <s v="Darren Budd"/>
    <s v="Corporate"/>
    <s v="United States"/>
    <x v="12"/>
    <s v="Texas"/>
    <n v="77036"/>
    <x v="2"/>
    <s v="FUR-BO-10004467"/>
    <x v="0"/>
    <s v="Bookcases"/>
    <s v="Bestar Classic Bookcase"/>
    <n v="67.993200000000002"/>
    <n v="1"/>
    <n v="0.32"/>
    <n v="-12.998699999999999"/>
  </r>
  <r>
    <n v="5556"/>
    <s v="CA-2017-116113"/>
    <d v="2017-10-02T00:00:00"/>
    <x v="299"/>
    <x v="0"/>
    <s v="JW-15220"/>
    <s v="Jane Waco"/>
    <s v="Corporate"/>
    <s v="United States"/>
    <x v="122"/>
    <s v="Alabama"/>
    <n v="36116"/>
    <x v="0"/>
    <s v="FUR-FU-10002963"/>
    <x v="0"/>
    <s v="Furnishings"/>
    <s v="Master Caster Door Stop, Gray"/>
    <n v="10.16"/>
    <n v="2"/>
    <n v="0"/>
    <n v="3.4544000000000001"/>
  </r>
  <r>
    <n v="5557"/>
    <s v="CA-2015-125066"/>
    <d v="2015-12-14T00:00:00"/>
    <x v="735"/>
    <x v="1"/>
    <s v="KD-16495"/>
    <s v="Keith Dawkins"/>
    <s v="Corporate"/>
    <s v="United States"/>
    <x v="25"/>
    <s v="Mississippi"/>
    <n v="39212"/>
    <x v="0"/>
    <s v="FUR-FU-10003829"/>
    <x v="0"/>
    <s v="Furnishings"/>
    <s v="Stackable Trays"/>
    <n v="6.16"/>
    <n v="2"/>
    <n v="0"/>
    <n v="1.9712000000000001"/>
  </r>
  <r>
    <n v="5558"/>
    <s v="CA-2015-125066"/>
    <d v="2015-12-14T00:00:00"/>
    <x v="735"/>
    <x v="1"/>
    <s v="KD-16495"/>
    <s v="Keith Dawkins"/>
    <s v="Corporate"/>
    <s v="United States"/>
    <x v="25"/>
    <s v="Mississippi"/>
    <n v="39212"/>
    <x v="0"/>
    <s v="OFF-AR-10003582"/>
    <x v="1"/>
    <s v="Art"/>
    <s v="Boston Electric Pencil Sharpener, Model 1818, Charcoal Black"/>
    <n v="56.3"/>
    <n v="2"/>
    <n v="0"/>
    <n v="15.763999999999999"/>
  </r>
  <r>
    <n v="5559"/>
    <s v="US-2015-114741"/>
    <d v="2015-12-06T00:00:00"/>
    <x v="763"/>
    <x v="1"/>
    <s v="IL-15100"/>
    <s v="Ivan Liston"/>
    <s v="Consumer"/>
    <s v="United States"/>
    <x v="226"/>
    <s v="Nevada"/>
    <n v="89031"/>
    <x v="1"/>
    <s v="OFF-PA-10000048"/>
    <x v="1"/>
    <s v="Paper"/>
    <s v="Xerox 20"/>
    <n v="6.48"/>
    <n v="1"/>
    <n v="0"/>
    <n v="3.1103999999999998"/>
  </r>
  <r>
    <n v="5560"/>
    <s v="US-2015-114741"/>
    <d v="2015-12-06T00:00:00"/>
    <x v="763"/>
    <x v="1"/>
    <s v="IL-15100"/>
    <s v="Ivan Liston"/>
    <s v="Consumer"/>
    <s v="United States"/>
    <x v="226"/>
    <s v="Nevada"/>
    <n v="89031"/>
    <x v="1"/>
    <s v="OFF-ST-10000078"/>
    <x v="1"/>
    <s v="Storage"/>
    <s v="Tennsco 6- and 18-Compartment Lockers"/>
    <n v="1325.85"/>
    <n v="5"/>
    <n v="0"/>
    <n v="238.65299999999999"/>
  </r>
  <r>
    <n v="5561"/>
    <s v="US-2015-114741"/>
    <d v="2015-12-06T00:00:00"/>
    <x v="763"/>
    <x v="1"/>
    <s v="IL-15100"/>
    <s v="Ivan Liston"/>
    <s v="Consumer"/>
    <s v="United States"/>
    <x v="226"/>
    <s v="Nevada"/>
    <n v="89031"/>
    <x v="1"/>
    <s v="OFF-LA-10004853"/>
    <x v="1"/>
    <s v="Labels"/>
    <s v="Avery 483"/>
    <n v="14.94"/>
    <n v="3"/>
    <n v="0"/>
    <n v="6.8723999999999998"/>
  </r>
  <r>
    <n v="5562"/>
    <s v="CA-2017-133263"/>
    <d v="2017-03-31T00:00:00"/>
    <x v="504"/>
    <x v="0"/>
    <s v="JE-15610"/>
    <s v="Jim Epp"/>
    <s v="Corporate"/>
    <s v="United States"/>
    <x v="118"/>
    <s v="Georgia"/>
    <n v="30318"/>
    <x v="0"/>
    <s v="OFF-BI-10001153"/>
    <x v="1"/>
    <s v="Binders"/>
    <s v="Ibico Recycled Grain-Textured Covers"/>
    <n v="34.54"/>
    <n v="1"/>
    <n v="0"/>
    <n v="17.27"/>
  </r>
  <r>
    <n v="5563"/>
    <s v="CA-2017-133263"/>
    <d v="2017-03-31T00:00:00"/>
    <x v="504"/>
    <x v="0"/>
    <s v="JE-15610"/>
    <s v="Jim Epp"/>
    <s v="Corporate"/>
    <s v="United States"/>
    <x v="118"/>
    <s v="Georgia"/>
    <n v="30318"/>
    <x v="0"/>
    <s v="TEC-CO-10001449"/>
    <x v="2"/>
    <s v="Copiers"/>
    <s v="Hewlett Packard LaserJet 3310 Copier"/>
    <n v="2999.95"/>
    <n v="5"/>
    <n v="0"/>
    <n v="1439.9760000000001"/>
  </r>
  <r>
    <n v="5564"/>
    <s v="CA-2017-133263"/>
    <d v="2017-03-31T00:00:00"/>
    <x v="504"/>
    <x v="0"/>
    <s v="JE-15610"/>
    <s v="Jim Epp"/>
    <s v="Corporate"/>
    <s v="United States"/>
    <x v="118"/>
    <s v="Georgia"/>
    <n v="30318"/>
    <x v="0"/>
    <s v="OFF-BI-10000474"/>
    <x v="1"/>
    <s v="Binders"/>
    <s v="Avery Recycled Flexi-View Covers for Binding Systems"/>
    <n v="64.12"/>
    <n v="4"/>
    <n v="0"/>
    <n v="30.7776"/>
  </r>
  <r>
    <n v="5565"/>
    <s v="CA-2017-157966"/>
    <d v="2017-03-13T00:00:00"/>
    <x v="669"/>
    <x v="3"/>
    <s v="SU-20665"/>
    <s v="Stephanie Ulpright"/>
    <s v="Home Office"/>
    <s v="United States"/>
    <x v="22"/>
    <s v="Illinois"/>
    <n v="60610"/>
    <x v="2"/>
    <s v="OFF-AR-10000799"/>
    <x v="1"/>
    <s v="Art"/>
    <s v="Col-Erase Pencils with Erasers"/>
    <n v="19.456"/>
    <n v="4"/>
    <n v="0.2"/>
    <n v="2.1888000000000001"/>
  </r>
  <r>
    <n v="5566"/>
    <s v="CA-2017-157966"/>
    <d v="2017-03-13T00:00:00"/>
    <x v="669"/>
    <x v="3"/>
    <s v="SU-20665"/>
    <s v="Stephanie Ulpright"/>
    <s v="Home Office"/>
    <s v="United States"/>
    <x v="22"/>
    <s v="Illinois"/>
    <n v="60610"/>
    <x v="2"/>
    <s v="TEC-MA-10002109"/>
    <x v="2"/>
    <s v="Machines"/>
    <s v="HP Officejet Pro 8600 e-All-In-One Printer, Copier, Scanner, Fax"/>
    <n v="209.98599999999999"/>
    <n v="2"/>
    <n v="0.3"/>
    <n v="8.9993999999999801"/>
  </r>
  <r>
    <n v="5567"/>
    <s v="CA-2017-157966"/>
    <d v="2017-03-13T00:00:00"/>
    <x v="669"/>
    <x v="3"/>
    <s v="SU-20665"/>
    <s v="Stephanie Ulpright"/>
    <s v="Home Office"/>
    <s v="United States"/>
    <x v="22"/>
    <s v="Illinois"/>
    <n v="60610"/>
    <x v="2"/>
    <s v="OFF-AR-10003338"/>
    <x v="1"/>
    <s v="Art"/>
    <s v="Eberhard Faber 3 1/2&quot; Golf Pencils"/>
    <n v="29.76"/>
    <n v="5"/>
    <n v="0.2"/>
    <n v="1.86"/>
  </r>
  <r>
    <n v="5568"/>
    <s v="CA-2017-157966"/>
    <d v="2017-03-13T00:00:00"/>
    <x v="669"/>
    <x v="3"/>
    <s v="SU-20665"/>
    <s v="Stephanie Ulpright"/>
    <s v="Home Office"/>
    <s v="United States"/>
    <x v="22"/>
    <s v="Illinois"/>
    <n v="60610"/>
    <x v="2"/>
    <s v="FUR-CH-10003606"/>
    <x v="0"/>
    <s v="Chairs"/>
    <s v="SAFCO Folding Chair Trolley"/>
    <n v="89.768000000000001"/>
    <n v="1"/>
    <n v="0.3"/>
    <n v="-2.5648"/>
  </r>
  <r>
    <n v="5569"/>
    <s v="CA-2017-157966"/>
    <d v="2017-03-13T00:00:00"/>
    <x v="669"/>
    <x v="3"/>
    <s v="SU-20665"/>
    <s v="Stephanie Ulpright"/>
    <s v="Home Office"/>
    <s v="United States"/>
    <x v="22"/>
    <s v="Illinois"/>
    <n v="60610"/>
    <x v="2"/>
    <s v="TEC-CO-10001449"/>
    <x v="2"/>
    <s v="Copiers"/>
    <s v="Hewlett Packard LaserJet 3310 Copier"/>
    <n v="959.98400000000004"/>
    <n v="2"/>
    <n v="0.2"/>
    <n v="335.99439999999998"/>
  </r>
  <r>
    <n v="5570"/>
    <s v="CA-2017-157966"/>
    <d v="2017-03-13T00:00:00"/>
    <x v="669"/>
    <x v="3"/>
    <s v="SU-20665"/>
    <s v="Stephanie Ulpright"/>
    <s v="Home Office"/>
    <s v="United States"/>
    <x v="22"/>
    <s v="Illinois"/>
    <n v="60610"/>
    <x v="2"/>
    <s v="OFF-PA-10001934"/>
    <x v="1"/>
    <s v="Paper"/>
    <s v="Xerox 1993"/>
    <n v="15.552"/>
    <n v="3"/>
    <n v="0.2"/>
    <n v="5.6375999999999999"/>
  </r>
  <r>
    <n v="5571"/>
    <s v="CA-2017-157966"/>
    <d v="2017-03-13T00:00:00"/>
    <x v="669"/>
    <x v="3"/>
    <s v="SU-20665"/>
    <s v="Stephanie Ulpright"/>
    <s v="Home Office"/>
    <s v="United States"/>
    <x v="22"/>
    <s v="Illinois"/>
    <n v="60610"/>
    <x v="2"/>
    <s v="TEC-PH-10001527"/>
    <x v="2"/>
    <s v="Phones"/>
    <s v="Plantronics MX500i Earset"/>
    <n v="34.36"/>
    <n v="1"/>
    <n v="0.2"/>
    <n v="-7.3014999999999999"/>
  </r>
  <r>
    <n v="5572"/>
    <s v="CA-2014-151162"/>
    <d v="2014-12-05T00:00:00"/>
    <x v="80"/>
    <x v="1"/>
    <s v="EA-14035"/>
    <s v="Erin Ashbrook"/>
    <s v="Corporate"/>
    <s v="United States"/>
    <x v="38"/>
    <s v="Ohio"/>
    <n v="43229"/>
    <x v="3"/>
    <s v="OFF-PA-10001033"/>
    <x v="1"/>
    <s v="Paper"/>
    <s v="Xerox 1893"/>
    <n v="98.376000000000005"/>
    <n v="3"/>
    <n v="0.2"/>
    <n v="35.661299999999997"/>
  </r>
  <r>
    <n v="5573"/>
    <s v="CA-2014-151162"/>
    <d v="2014-12-05T00:00:00"/>
    <x v="80"/>
    <x v="1"/>
    <s v="EA-14035"/>
    <s v="Erin Ashbrook"/>
    <s v="Corporate"/>
    <s v="United States"/>
    <x v="38"/>
    <s v="Ohio"/>
    <n v="43229"/>
    <x v="3"/>
    <s v="OFF-BI-10003719"/>
    <x v="1"/>
    <s v="Binders"/>
    <s v="Large Capacity Hanging Post Binders"/>
    <n v="29.94"/>
    <n v="4"/>
    <n v="0.7"/>
    <n v="-23.952000000000002"/>
  </r>
  <r>
    <n v="5574"/>
    <s v="CA-2014-151162"/>
    <d v="2014-12-05T00:00:00"/>
    <x v="80"/>
    <x v="1"/>
    <s v="EA-14035"/>
    <s v="Erin Ashbrook"/>
    <s v="Corporate"/>
    <s v="United States"/>
    <x v="38"/>
    <s v="Ohio"/>
    <n v="43229"/>
    <x v="3"/>
    <s v="OFF-PA-10003036"/>
    <x v="1"/>
    <s v="Paper"/>
    <s v="Black Print Carbonless 8 1/2&quot; x 8 1/4&quot; Rapid Memo Book"/>
    <n v="17.472000000000001"/>
    <n v="3"/>
    <n v="0.2"/>
    <n v="5.6783999999999999"/>
  </r>
  <r>
    <n v="5575"/>
    <s v="CA-2014-151162"/>
    <d v="2014-12-05T00:00:00"/>
    <x v="80"/>
    <x v="1"/>
    <s v="EA-14035"/>
    <s v="Erin Ashbrook"/>
    <s v="Corporate"/>
    <s v="United States"/>
    <x v="38"/>
    <s v="Ohio"/>
    <n v="43229"/>
    <x v="3"/>
    <s v="TEC-PH-10001870"/>
    <x v="2"/>
    <s v="Phones"/>
    <s v="Lunatik TT5L-002 Taktik Strike Impact Protection System for iPhone 5"/>
    <n v="36.738"/>
    <n v="1"/>
    <n v="0.4"/>
    <n v="-9.1844999999999999"/>
  </r>
  <r>
    <n v="5576"/>
    <s v="CA-2014-151162"/>
    <d v="2014-12-05T00:00:00"/>
    <x v="80"/>
    <x v="1"/>
    <s v="EA-14035"/>
    <s v="Erin Ashbrook"/>
    <s v="Corporate"/>
    <s v="United States"/>
    <x v="38"/>
    <s v="Ohio"/>
    <n v="43229"/>
    <x v="3"/>
    <s v="TEC-PH-10001809"/>
    <x v="2"/>
    <s v="Phones"/>
    <s v="Panasonic KX T7736-B Digital phone"/>
    <n v="179.94"/>
    <n v="2"/>
    <n v="0.4"/>
    <n v="-44.984999999999999"/>
  </r>
  <r>
    <n v="5577"/>
    <s v="CA-2016-136686"/>
    <d v="2016-12-12T00:00:00"/>
    <x v="265"/>
    <x v="1"/>
    <s v="RF-19840"/>
    <s v="Roy Französisch"/>
    <s v="Consumer"/>
    <s v="United States"/>
    <x v="45"/>
    <s v="California"/>
    <n v="91104"/>
    <x v="1"/>
    <s v="FUR-FU-10004864"/>
    <x v="0"/>
    <s v="Furnishings"/>
    <s v="Howard Miller 14-1/2&quot; Diameter Chrome Round Wall Clock"/>
    <n v="383.64"/>
    <n v="6"/>
    <n v="0"/>
    <n v="122.76479999999999"/>
  </r>
  <r>
    <n v="5578"/>
    <s v="CA-2016-136686"/>
    <d v="2016-12-12T00:00:00"/>
    <x v="265"/>
    <x v="1"/>
    <s v="RF-19840"/>
    <s v="Roy Französisch"/>
    <s v="Consumer"/>
    <s v="United States"/>
    <x v="45"/>
    <s v="California"/>
    <n v="91104"/>
    <x v="1"/>
    <s v="OFF-AP-10002350"/>
    <x v="1"/>
    <s v="Appliances"/>
    <s v="Belkin F9H710-06 7 Outlet SurgeMaster Surge Protector"/>
    <n v="56.52"/>
    <n v="3"/>
    <n v="0"/>
    <n v="15.8256"/>
  </r>
  <r>
    <n v="5579"/>
    <s v="CA-2017-137498"/>
    <d v="2017-09-09T00:00:00"/>
    <x v="947"/>
    <x v="0"/>
    <s v="LC-17050"/>
    <s v="Liz Carlisle"/>
    <s v="Consumer"/>
    <s v="United States"/>
    <x v="1"/>
    <s v="California"/>
    <n v="90004"/>
    <x v="1"/>
    <s v="OFF-AR-10003829"/>
    <x v="1"/>
    <s v="Art"/>
    <s v="Newell 35"/>
    <n v="6.56"/>
    <n v="2"/>
    <n v="0"/>
    <n v="1.9024000000000001"/>
  </r>
  <r>
    <n v="5580"/>
    <s v="CA-2017-137498"/>
    <d v="2017-09-09T00:00:00"/>
    <x v="947"/>
    <x v="0"/>
    <s v="LC-17050"/>
    <s v="Liz Carlisle"/>
    <s v="Consumer"/>
    <s v="United States"/>
    <x v="1"/>
    <s v="California"/>
    <n v="90004"/>
    <x v="1"/>
    <s v="FUR-CH-10003833"/>
    <x v="0"/>
    <s v="Chairs"/>
    <s v="Novimex Fabric Task Chair"/>
    <n v="243.92"/>
    <n v="5"/>
    <n v="0.2"/>
    <n v="-15.244999999999999"/>
  </r>
  <r>
    <n v="5581"/>
    <s v="CA-2017-137498"/>
    <d v="2017-09-09T00:00:00"/>
    <x v="947"/>
    <x v="0"/>
    <s v="LC-17050"/>
    <s v="Liz Carlisle"/>
    <s v="Consumer"/>
    <s v="United States"/>
    <x v="1"/>
    <s v="California"/>
    <n v="90004"/>
    <x v="1"/>
    <s v="OFF-PA-10000143"/>
    <x v="1"/>
    <s v="Paper"/>
    <s v="Astroparche Fine Business Paper"/>
    <n v="47.52"/>
    <n v="9"/>
    <n v="0"/>
    <n v="22.8096"/>
  </r>
  <r>
    <n v="5582"/>
    <s v="CA-2017-163818"/>
    <d v="2017-10-04T00:00:00"/>
    <x v="179"/>
    <x v="1"/>
    <s v="PS-18970"/>
    <s v="Paul Stevenson"/>
    <s v="Home Office"/>
    <s v="United States"/>
    <x v="183"/>
    <s v="Maryland"/>
    <n v="20735"/>
    <x v="3"/>
    <s v="FUR-FU-10000076"/>
    <x v="0"/>
    <s v="Furnishings"/>
    <s v="24-Hour Round Wall Clock"/>
    <n v="19.98"/>
    <n v="1"/>
    <n v="0"/>
    <n v="8.5914000000000001"/>
  </r>
  <r>
    <n v="5583"/>
    <s v="CA-2016-161158"/>
    <d v="2016-05-09T00:00:00"/>
    <x v="583"/>
    <x v="1"/>
    <s v="PS-18970"/>
    <s v="Paul Stevenson"/>
    <s v="Home Office"/>
    <s v="United States"/>
    <x v="20"/>
    <s v="New York"/>
    <n v="10024"/>
    <x v="3"/>
    <s v="OFF-AR-10000462"/>
    <x v="1"/>
    <s v="Art"/>
    <s v="Sanford Pocket Accent Highlighters"/>
    <n v="8"/>
    <n v="5"/>
    <n v="0"/>
    <n v="3.44"/>
  </r>
  <r>
    <n v="5584"/>
    <s v="CA-2014-116673"/>
    <d v="2014-12-15T00:00:00"/>
    <x v="549"/>
    <x v="0"/>
    <s v="JO-15280"/>
    <s v="Jas O'Carroll"/>
    <s v="Consumer"/>
    <s v="United States"/>
    <x v="70"/>
    <s v="California"/>
    <n v="92037"/>
    <x v="1"/>
    <s v="FUR-FU-10003829"/>
    <x v="0"/>
    <s v="Furnishings"/>
    <s v="Stackable Trays"/>
    <n v="6.16"/>
    <n v="2"/>
    <n v="0"/>
    <n v="1.9712000000000001"/>
  </r>
  <r>
    <n v="5585"/>
    <s v="CA-2017-105333"/>
    <d v="2017-11-30T00:00:00"/>
    <x v="379"/>
    <x v="1"/>
    <s v="VP-21730"/>
    <s v="Victor Preis"/>
    <s v="Home Office"/>
    <s v="United States"/>
    <x v="20"/>
    <s v="New York"/>
    <n v="10011"/>
    <x v="3"/>
    <s v="OFF-ST-10002182"/>
    <x v="1"/>
    <s v="Storage"/>
    <s v="Iris 3-Drawer Stacking Bin, Black"/>
    <n v="83.56"/>
    <n v="4"/>
    <n v="0"/>
    <n v="1.6712"/>
  </r>
  <r>
    <n v="5586"/>
    <s v="CA-2017-105333"/>
    <d v="2017-11-30T00:00:00"/>
    <x v="379"/>
    <x v="1"/>
    <s v="VP-21730"/>
    <s v="Victor Preis"/>
    <s v="Home Office"/>
    <s v="United States"/>
    <x v="20"/>
    <s v="New York"/>
    <n v="10011"/>
    <x v="3"/>
    <s v="TEC-PH-10001468"/>
    <x v="2"/>
    <s v="Phones"/>
    <s v="Panasonic Business Telephones KX-T7736"/>
    <n v="546.05999999999995"/>
    <n v="3"/>
    <n v="0"/>
    <n v="163.81800000000001"/>
  </r>
  <r>
    <n v="5587"/>
    <s v="CA-2017-105333"/>
    <d v="2017-11-30T00:00:00"/>
    <x v="379"/>
    <x v="1"/>
    <s v="VP-21730"/>
    <s v="Victor Preis"/>
    <s v="Home Office"/>
    <s v="United States"/>
    <x v="20"/>
    <s v="New York"/>
    <n v="10011"/>
    <x v="3"/>
    <s v="OFF-ST-10001809"/>
    <x v="1"/>
    <s v="Storage"/>
    <s v="Fellowes Officeware Wire Shelving"/>
    <n v="269.49"/>
    <n v="3"/>
    <n v="0"/>
    <n v="5.3897999999999904"/>
  </r>
  <r>
    <n v="5588"/>
    <s v="CA-2015-149993"/>
    <d v="2015-03-19T00:00:00"/>
    <x v="590"/>
    <x v="2"/>
    <s v="GA-14725"/>
    <s v="Guy Armstrong"/>
    <s v="Consumer"/>
    <s v="United States"/>
    <x v="152"/>
    <s v="California"/>
    <n v="93534"/>
    <x v="1"/>
    <s v="OFF-FA-10001561"/>
    <x v="1"/>
    <s v="Fasteners"/>
    <s v="Stockwell Push Pins"/>
    <n v="10.9"/>
    <n v="5"/>
    <n v="0"/>
    <n v="3.597"/>
  </r>
  <r>
    <n v="5589"/>
    <s v="CA-2014-168158"/>
    <d v="2014-07-19T00:00:00"/>
    <x v="885"/>
    <x v="1"/>
    <s v="EM-14140"/>
    <s v="Eugene Moren"/>
    <s v="Home Office"/>
    <s v="United States"/>
    <x v="120"/>
    <s v="Montana"/>
    <n v="59405"/>
    <x v="1"/>
    <s v="OFF-BI-10001759"/>
    <x v="1"/>
    <s v="Binders"/>
    <s v="Acco Pressboard Covers with Storage Hooks, 14 7/8&quot; x 11&quot;, Dark Blue"/>
    <n v="6.0960000000000001"/>
    <n v="2"/>
    <n v="0.2"/>
    <n v="2.2098"/>
  </r>
  <r>
    <n v="5590"/>
    <s v="CA-2016-115224"/>
    <d v="2016-12-08T00:00:00"/>
    <x v="440"/>
    <x v="0"/>
    <s v="DB-13615"/>
    <s v="Doug Bickford"/>
    <s v="Consumer"/>
    <s v="United States"/>
    <x v="8"/>
    <s v="California"/>
    <n v="94110"/>
    <x v="1"/>
    <s v="OFF-ST-10000615"/>
    <x v="1"/>
    <s v="Storage"/>
    <s v="SimpliFile Personal File, Black Granite, 15w x 6-15/16d x 11-1/4h"/>
    <n v="34.049999999999997"/>
    <n v="3"/>
    <n v="0"/>
    <n v="9.5340000000000007"/>
  </r>
  <r>
    <n v="5591"/>
    <s v="CA-2016-115224"/>
    <d v="2016-12-08T00:00:00"/>
    <x v="440"/>
    <x v="0"/>
    <s v="DB-13615"/>
    <s v="Doug Bickford"/>
    <s v="Consumer"/>
    <s v="United States"/>
    <x v="8"/>
    <s v="California"/>
    <n v="94110"/>
    <x v="1"/>
    <s v="OFF-ST-10003816"/>
    <x v="1"/>
    <s v="Storage"/>
    <s v="Fellowes High-Stak Drawer Files"/>
    <n v="352.38"/>
    <n v="2"/>
    <n v="0"/>
    <n v="81.047399999999996"/>
  </r>
  <r>
    <n v="5592"/>
    <s v="CA-2014-164742"/>
    <d v="2014-10-13T00:00:00"/>
    <x v="1146"/>
    <x v="0"/>
    <s v="ML-17395"/>
    <s v="Marina Lichtenstein"/>
    <s v="Corporate"/>
    <s v="United States"/>
    <x v="80"/>
    <s v="New Jersey"/>
    <n v="8701"/>
    <x v="3"/>
    <s v="FUR-CH-10002880"/>
    <x v="0"/>
    <s v="Chairs"/>
    <s v="Global High-Back Leather Tilter, Burgundy"/>
    <n v="245.98"/>
    <n v="2"/>
    <n v="0"/>
    <n v="27.0578"/>
  </r>
  <r>
    <n v="5593"/>
    <s v="CA-2014-164742"/>
    <d v="2014-10-13T00:00:00"/>
    <x v="1146"/>
    <x v="0"/>
    <s v="ML-17395"/>
    <s v="Marina Lichtenstein"/>
    <s v="Corporate"/>
    <s v="United States"/>
    <x v="80"/>
    <s v="New Jersey"/>
    <n v="8701"/>
    <x v="3"/>
    <s v="OFF-BI-10004738"/>
    <x v="1"/>
    <s v="Binders"/>
    <s v="Flexible Leather- Look Classic Collection Ring Binder"/>
    <n v="18.940000000000001"/>
    <n v="1"/>
    <n v="0"/>
    <n v="9.4700000000000006"/>
  </r>
  <r>
    <n v="5594"/>
    <s v="US-2017-108014"/>
    <d v="2017-11-19T00:00:00"/>
    <x v="654"/>
    <x v="1"/>
    <s v="JH-15430"/>
    <s v="Jennifer Halladay"/>
    <s v="Consumer"/>
    <s v="United States"/>
    <x v="138"/>
    <s v="Ohio"/>
    <n v="44105"/>
    <x v="3"/>
    <s v="OFF-BI-10003984"/>
    <x v="1"/>
    <s v="Binders"/>
    <s v="Lock-Up Easel 'Spel-Binder'"/>
    <n v="59.912999999999997"/>
    <n v="7"/>
    <n v="0.7"/>
    <n v="-45.933300000000003"/>
  </r>
  <r>
    <n v="5595"/>
    <s v="CA-2017-160325"/>
    <d v="2017-09-24T00:00:00"/>
    <x v="706"/>
    <x v="3"/>
    <s v="BP-11095"/>
    <s v="Bart Pistole"/>
    <s v="Corporate"/>
    <s v="United States"/>
    <x v="104"/>
    <s v="Massachusetts"/>
    <n v="1841"/>
    <x v="3"/>
    <s v="TEC-PH-10000984"/>
    <x v="2"/>
    <s v="Phones"/>
    <s v="Panasonic KX-TG9471B"/>
    <n v="391.98"/>
    <n v="2"/>
    <n v="0"/>
    <n v="109.7544"/>
  </r>
  <r>
    <n v="5596"/>
    <s v="CA-2017-160325"/>
    <d v="2017-09-24T00:00:00"/>
    <x v="706"/>
    <x v="3"/>
    <s v="BP-11095"/>
    <s v="Bart Pistole"/>
    <s v="Corporate"/>
    <s v="United States"/>
    <x v="104"/>
    <s v="Massachusetts"/>
    <n v="1841"/>
    <x v="3"/>
    <s v="TEC-PH-10001944"/>
    <x v="2"/>
    <s v="Phones"/>
    <s v="Wi-Ex zBoost YX540 Cellular Phone Signal Booster"/>
    <n v="437.85"/>
    <n v="3"/>
    <n v="0"/>
    <n v="131.35499999999999"/>
  </r>
  <r>
    <n v="5597"/>
    <s v="CA-2015-159779"/>
    <d v="2015-09-25T00:00:00"/>
    <x v="591"/>
    <x v="1"/>
    <s v="SB-20185"/>
    <s v="Sarah Brown"/>
    <s v="Consumer"/>
    <s v="United States"/>
    <x v="3"/>
    <s v="New Hampshire"/>
    <n v="3301"/>
    <x v="3"/>
    <s v="OFF-BI-10002735"/>
    <x v="1"/>
    <s v="Binders"/>
    <s v="GBC Prestige Therm-A-Bind Covers"/>
    <n v="68.62"/>
    <n v="2"/>
    <n v="0"/>
    <n v="32.251399999999997"/>
  </r>
  <r>
    <n v="5598"/>
    <s v="CA-2017-151176"/>
    <d v="2017-02-13T00:00:00"/>
    <x v="971"/>
    <x v="1"/>
    <s v="SV-20785"/>
    <s v="Stewart Visinsky"/>
    <s v="Consumer"/>
    <s v="United States"/>
    <x v="248"/>
    <s v="Maryland"/>
    <n v="21215"/>
    <x v="3"/>
    <s v="OFF-SU-10001165"/>
    <x v="1"/>
    <s v="Supplies"/>
    <s v="Acme Elite Stainless Steel Scissors"/>
    <n v="25.02"/>
    <n v="3"/>
    <n v="0"/>
    <n v="6.5052000000000003"/>
  </r>
  <r>
    <n v="5599"/>
    <s v="CA-2017-151176"/>
    <d v="2017-02-13T00:00:00"/>
    <x v="971"/>
    <x v="1"/>
    <s v="SV-20785"/>
    <s v="Stewart Visinsky"/>
    <s v="Consumer"/>
    <s v="United States"/>
    <x v="248"/>
    <s v="Maryland"/>
    <n v="21215"/>
    <x v="3"/>
    <s v="OFF-AR-10000614"/>
    <x v="1"/>
    <s v="Art"/>
    <s v="Barrel Sharpener"/>
    <n v="10.71"/>
    <n v="3"/>
    <n v="0"/>
    <n v="2.7846000000000002"/>
  </r>
  <r>
    <n v="5600"/>
    <s v="CA-2014-108903"/>
    <d v="2014-10-03T00:00:00"/>
    <x v="127"/>
    <x v="3"/>
    <s v="DO-13435"/>
    <s v="Denny Ordway"/>
    <s v="Consumer"/>
    <s v="United States"/>
    <x v="38"/>
    <s v="Ohio"/>
    <n v="43229"/>
    <x v="3"/>
    <s v="OFF-AR-10004010"/>
    <x v="1"/>
    <s v="Art"/>
    <s v="Hunt Boston Vacuum Mount KS Pencil Sharpener"/>
    <n v="55.984000000000002"/>
    <n v="2"/>
    <n v="0.2"/>
    <n v="4.1988000000000003"/>
  </r>
  <r>
    <n v="5601"/>
    <s v="CA-2014-108903"/>
    <d v="2014-10-03T00:00:00"/>
    <x v="127"/>
    <x v="3"/>
    <s v="DO-13435"/>
    <s v="Denny Ordway"/>
    <s v="Consumer"/>
    <s v="United States"/>
    <x v="38"/>
    <s v="Ohio"/>
    <n v="43229"/>
    <x v="3"/>
    <s v="OFF-EN-10004030"/>
    <x v="1"/>
    <s v="Envelopes"/>
    <s v="Convenience Packs of Business Envelopes"/>
    <n v="14.48"/>
    <n v="5"/>
    <n v="0.2"/>
    <n v="4.8869999999999996"/>
  </r>
  <r>
    <n v="5602"/>
    <s v="CA-2014-108903"/>
    <d v="2014-10-03T00:00:00"/>
    <x v="127"/>
    <x v="3"/>
    <s v="DO-13435"/>
    <s v="Denny Ordway"/>
    <s v="Consumer"/>
    <s v="United States"/>
    <x v="38"/>
    <s v="Ohio"/>
    <n v="43229"/>
    <x v="3"/>
    <s v="TEC-AC-10003023"/>
    <x v="2"/>
    <s v="Accessories"/>
    <s v="Logitech G105 Gaming Keyboard"/>
    <n v="142.488"/>
    <n v="3"/>
    <n v="0.2"/>
    <n v="-3.5621999999999998"/>
  </r>
  <r>
    <n v="5603"/>
    <s v="CA-2016-117919"/>
    <d v="2016-08-27T00:00:00"/>
    <x v="652"/>
    <x v="0"/>
    <s v="TB-21355"/>
    <s v="Todd Boyes"/>
    <s v="Corporate"/>
    <s v="United States"/>
    <x v="12"/>
    <s v="Texas"/>
    <n v="77041"/>
    <x v="2"/>
    <s v="OFF-ST-10003572"/>
    <x v="1"/>
    <s v="Storage"/>
    <s v="Portfile Personal File Boxes"/>
    <n v="14.16"/>
    <n v="1"/>
    <n v="0.2"/>
    <n v="1.0620000000000001"/>
  </r>
  <r>
    <n v="5604"/>
    <s v="CA-2016-117919"/>
    <d v="2016-08-27T00:00:00"/>
    <x v="652"/>
    <x v="0"/>
    <s v="TB-21355"/>
    <s v="Todd Boyes"/>
    <s v="Corporate"/>
    <s v="United States"/>
    <x v="12"/>
    <s v="Texas"/>
    <n v="77041"/>
    <x v="2"/>
    <s v="OFF-PA-10004353"/>
    <x v="1"/>
    <s v="Paper"/>
    <s v="Southworth 25% Cotton Premium Laser Paper and Envelopes"/>
    <n v="79.92"/>
    <n v="5"/>
    <n v="0.2"/>
    <n v="27.972000000000001"/>
  </r>
  <r>
    <n v="5605"/>
    <s v="CA-2015-142475"/>
    <d v="2015-12-03T00:00:00"/>
    <x v="157"/>
    <x v="1"/>
    <s v="BS-11380"/>
    <s v="Bill Stewart"/>
    <s v="Corporate"/>
    <s v="United States"/>
    <x v="20"/>
    <s v="New York"/>
    <n v="10011"/>
    <x v="3"/>
    <s v="OFF-BI-10003718"/>
    <x v="1"/>
    <s v="Binders"/>
    <s v="GBC Therma-A-Bind 250T Electric Binding System"/>
    <n v="590.35199999999998"/>
    <n v="6"/>
    <n v="0.2"/>
    <n v="206.6232"/>
  </r>
  <r>
    <n v="5606"/>
    <s v="CA-2016-134516"/>
    <d v="2016-09-20T00:00:00"/>
    <x v="1043"/>
    <x v="1"/>
    <s v="FM-14215"/>
    <s v="Filia McAdams"/>
    <s v="Corporate"/>
    <s v="United States"/>
    <x v="247"/>
    <s v="North Carolina"/>
    <n v="27405"/>
    <x v="0"/>
    <s v="FUR-FU-10001546"/>
    <x v="0"/>
    <s v="Furnishings"/>
    <s v="Dana Swing-Arm Lamps"/>
    <n v="17.088000000000001"/>
    <n v="2"/>
    <n v="0.2"/>
    <n v="1.0680000000000001"/>
  </r>
  <r>
    <n v="5607"/>
    <s v="CA-2016-134516"/>
    <d v="2016-09-20T00:00:00"/>
    <x v="1043"/>
    <x v="1"/>
    <s v="FM-14215"/>
    <s v="Filia McAdams"/>
    <s v="Corporate"/>
    <s v="United States"/>
    <x v="247"/>
    <s v="North Carolina"/>
    <n v="27405"/>
    <x v="0"/>
    <s v="FUR-CH-10002880"/>
    <x v="0"/>
    <s v="Chairs"/>
    <s v="Global High-Back Leather Tilter, Burgundy"/>
    <n v="98.391999999999996"/>
    <n v="1"/>
    <n v="0.2"/>
    <n v="-11.069100000000001"/>
  </r>
  <r>
    <n v="5608"/>
    <s v="CA-2017-105193"/>
    <d v="2017-03-25T00:00:00"/>
    <x v="866"/>
    <x v="1"/>
    <s v="JL-15835"/>
    <s v="John Lee"/>
    <s v="Consumer"/>
    <s v="United States"/>
    <x v="20"/>
    <s v="New York"/>
    <n v="10024"/>
    <x v="3"/>
    <s v="OFF-AR-10001547"/>
    <x v="1"/>
    <s v="Art"/>
    <s v="Newell 311"/>
    <n v="11.05"/>
    <n v="5"/>
    <n v="0"/>
    <n v="2.9834999999999998"/>
  </r>
  <r>
    <n v="5609"/>
    <s v="CA-2015-168634"/>
    <d v="2015-12-06T00:00:00"/>
    <x v="223"/>
    <x v="1"/>
    <s v="AF-10870"/>
    <s v="Art Ferguson"/>
    <s v="Consumer"/>
    <s v="United States"/>
    <x v="8"/>
    <s v="California"/>
    <n v="94109"/>
    <x v="1"/>
    <s v="OFF-AP-10001626"/>
    <x v="1"/>
    <s v="Appliances"/>
    <s v="Commercial WindTunnel Clean Air Upright Vacuum, Replacement Belts, Filtration Bags"/>
    <n v="7.78"/>
    <n v="2"/>
    <n v="0"/>
    <n v="2.0228000000000002"/>
  </r>
  <r>
    <n v="5610"/>
    <s v="CA-2017-117198"/>
    <d v="2017-08-31T00:00:00"/>
    <x v="559"/>
    <x v="1"/>
    <s v="BG-11035"/>
    <s v="Barry Gonzalez"/>
    <s v="Consumer"/>
    <s v="United States"/>
    <x v="53"/>
    <s v="Louisiana"/>
    <n v="71203"/>
    <x v="0"/>
    <s v="TEC-AC-10003033"/>
    <x v="2"/>
    <s v="Accessories"/>
    <s v="Plantronics CS510 - Over-the-Head monaural Wireless Headset System"/>
    <n v="659.9"/>
    <n v="2"/>
    <n v="0"/>
    <n v="217.767"/>
  </r>
  <r>
    <n v="5611"/>
    <s v="CA-2015-145828"/>
    <d v="2015-10-05T00:00:00"/>
    <x v="486"/>
    <x v="2"/>
    <s v="MB-17305"/>
    <s v="Maria Bertelson"/>
    <s v="Consumer"/>
    <s v="United States"/>
    <x v="74"/>
    <s v="Ohio"/>
    <n v="45231"/>
    <x v="3"/>
    <s v="TEC-AC-10002323"/>
    <x v="2"/>
    <s v="Accessories"/>
    <s v="SanDisk Ultra 32 GB MicroSDHC Class 10 Memory Card"/>
    <n v="53.04"/>
    <n v="3"/>
    <n v="0.2"/>
    <n v="-4.641"/>
  </r>
  <r>
    <n v="5612"/>
    <s v="CA-2017-121027"/>
    <d v="2017-08-18T00:00:00"/>
    <x v="554"/>
    <x v="1"/>
    <s v="HW-14935"/>
    <s v="Helen Wasserman"/>
    <s v="Corporate"/>
    <s v="United States"/>
    <x v="4"/>
    <s v="Washington"/>
    <n v="98105"/>
    <x v="1"/>
    <s v="TEC-AC-10002049"/>
    <x v="2"/>
    <s v="Accessories"/>
    <s v="Plantronics Savi W720 Multi-Device Wireless Headset System"/>
    <n v="843.9"/>
    <n v="2"/>
    <n v="0"/>
    <n v="371.31599999999997"/>
  </r>
  <r>
    <n v="5613"/>
    <s v="CA-2017-121027"/>
    <d v="2017-08-18T00:00:00"/>
    <x v="554"/>
    <x v="1"/>
    <s v="HW-14935"/>
    <s v="Helen Wasserman"/>
    <s v="Corporate"/>
    <s v="United States"/>
    <x v="4"/>
    <s v="Washington"/>
    <n v="98105"/>
    <x v="1"/>
    <s v="TEC-AC-10002253"/>
    <x v="2"/>
    <s v="Accessories"/>
    <s v="Imation Bio 8GB USB Flash Drive Imation Corp"/>
    <n v="1496.16"/>
    <n v="9"/>
    <n v="0"/>
    <n v="224.42400000000001"/>
  </r>
  <r>
    <n v="5614"/>
    <s v="CA-2016-147431"/>
    <d v="2016-02-02T00:00:00"/>
    <x v="606"/>
    <x v="1"/>
    <s v="AB-10105"/>
    <s v="Adrian Barton"/>
    <s v="Consumer"/>
    <s v="United States"/>
    <x v="20"/>
    <s v="New York"/>
    <n v="10011"/>
    <x v="3"/>
    <s v="OFF-ST-10003994"/>
    <x v="1"/>
    <s v="Storage"/>
    <s v="Belkin 19&quot; Center-Weighted Shelf, Gray"/>
    <n v="117.96"/>
    <n v="2"/>
    <n v="0"/>
    <n v="5.8979999999999997"/>
  </r>
  <r>
    <n v="5615"/>
    <s v="CA-2016-158001"/>
    <d v="2016-08-23T00:00:00"/>
    <x v="395"/>
    <x v="1"/>
    <s v="JP-15460"/>
    <s v="Jennifer Patt"/>
    <s v="Corporate"/>
    <s v="United States"/>
    <x v="20"/>
    <s v="New York"/>
    <n v="10035"/>
    <x v="3"/>
    <s v="OFF-AR-10002399"/>
    <x v="1"/>
    <s v="Art"/>
    <s v="Dixon Prang Watercolor Pencils, 10-Color Set with Brush"/>
    <n v="21.3"/>
    <n v="5"/>
    <n v="0"/>
    <n v="8.7330000000000005"/>
  </r>
  <r>
    <n v="5616"/>
    <s v="CA-2016-158001"/>
    <d v="2016-08-23T00:00:00"/>
    <x v="395"/>
    <x v="1"/>
    <s v="JP-15460"/>
    <s v="Jennifer Patt"/>
    <s v="Corporate"/>
    <s v="United States"/>
    <x v="20"/>
    <s v="New York"/>
    <n v="10035"/>
    <x v="3"/>
    <s v="OFF-AP-10002118"/>
    <x v="1"/>
    <s v="Appliances"/>
    <s v="1.7 Cubic Foot Compact &quot;Cube&quot; Office Refrigerators"/>
    <n v="1040.8"/>
    <n v="5"/>
    <n v="0"/>
    <n v="281.01600000000002"/>
  </r>
  <r>
    <n v="5617"/>
    <s v="CA-2016-158001"/>
    <d v="2016-08-23T00:00:00"/>
    <x v="395"/>
    <x v="1"/>
    <s v="JP-15460"/>
    <s v="Jennifer Patt"/>
    <s v="Corporate"/>
    <s v="United States"/>
    <x v="20"/>
    <s v="New York"/>
    <n v="10035"/>
    <x v="3"/>
    <s v="OFF-AR-10001954"/>
    <x v="1"/>
    <s v="Art"/>
    <s v="Newell 331"/>
    <n v="29.34"/>
    <n v="6"/>
    <n v="0"/>
    <n v="7.9218000000000002"/>
  </r>
  <r>
    <n v="5618"/>
    <s v="CA-2017-125745"/>
    <d v="2017-06-30T00:00:00"/>
    <x v="446"/>
    <x v="1"/>
    <s v="DV-13045"/>
    <s v="Darrin Van Huff"/>
    <s v="Corporate"/>
    <s v="United States"/>
    <x v="26"/>
    <s v="Tennessee"/>
    <n v="38109"/>
    <x v="0"/>
    <s v="FUR-FU-10001591"/>
    <x v="0"/>
    <s v="Furnishings"/>
    <s v="Advantus Panel Wall Certificate Holder - 8.5x11"/>
    <n v="19.52"/>
    <n v="2"/>
    <n v="0.2"/>
    <n v="5.3680000000000003"/>
  </r>
  <r>
    <n v="5619"/>
    <s v="CA-2015-101154"/>
    <d v="2015-09-18T00:00:00"/>
    <x v="14"/>
    <x v="2"/>
    <s v="CM-12190"/>
    <s v="Charlotte Melton"/>
    <s v="Consumer"/>
    <s v="United States"/>
    <x v="70"/>
    <s v="California"/>
    <n v="92105"/>
    <x v="1"/>
    <s v="OFF-ST-10004186"/>
    <x v="1"/>
    <s v="Storage"/>
    <s v="Stur-D-Stor Shelving, Vertical 5-Shelf: 72&quot;H x 36&quot;W x 18 1/2&quot;D"/>
    <n v="443.92"/>
    <n v="4"/>
    <n v="0"/>
    <n v="8.8783999999999992"/>
  </r>
  <r>
    <n v="5620"/>
    <s v="US-2016-124163"/>
    <d v="2016-09-25T00:00:00"/>
    <x v="424"/>
    <x v="1"/>
    <s v="SC-20695"/>
    <s v="Steve Chapman"/>
    <s v="Corporate"/>
    <s v="United States"/>
    <x v="411"/>
    <s v="Wisconsin"/>
    <n v="54601"/>
    <x v="2"/>
    <s v="TEC-AC-10001908"/>
    <x v="2"/>
    <s v="Accessories"/>
    <s v="Logitech Wireless Headset h800"/>
    <n v="499.95"/>
    <n v="5"/>
    <n v="0"/>
    <n v="174.98249999999999"/>
  </r>
  <r>
    <n v="5621"/>
    <s v="US-2016-124163"/>
    <d v="2016-09-25T00:00:00"/>
    <x v="424"/>
    <x v="1"/>
    <s v="SC-20695"/>
    <s v="Steve Chapman"/>
    <s v="Corporate"/>
    <s v="United States"/>
    <x v="411"/>
    <s v="Wisconsin"/>
    <n v="54601"/>
    <x v="2"/>
    <s v="OFF-AR-10000817"/>
    <x v="1"/>
    <s v="Art"/>
    <s v="Manco Dry-Lighter Erasable Highlighter"/>
    <n v="3.04"/>
    <n v="1"/>
    <n v="0"/>
    <n v="1.0336000000000001"/>
  </r>
  <r>
    <n v="5622"/>
    <s v="US-2016-124163"/>
    <d v="2016-09-25T00:00:00"/>
    <x v="424"/>
    <x v="1"/>
    <s v="SC-20695"/>
    <s v="Steve Chapman"/>
    <s v="Corporate"/>
    <s v="United States"/>
    <x v="411"/>
    <s v="Wisconsin"/>
    <n v="54601"/>
    <x v="2"/>
    <s v="FUR-CH-10004218"/>
    <x v="0"/>
    <s v="Chairs"/>
    <s v="Global Fabric Manager's Chair, Dark Gray"/>
    <n v="201.96"/>
    <n v="2"/>
    <n v="0"/>
    <n v="50.49"/>
  </r>
  <r>
    <n v="5623"/>
    <s v="US-2016-124163"/>
    <d v="2016-09-25T00:00:00"/>
    <x v="424"/>
    <x v="1"/>
    <s v="SC-20695"/>
    <s v="Steve Chapman"/>
    <s v="Corporate"/>
    <s v="United States"/>
    <x v="411"/>
    <s v="Wisconsin"/>
    <n v="54601"/>
    <x v="2"/>
    <s v="FUR-FU-10000755"/>
    <x v="0"/>
    <s v="Furnishings"/>
    <s v="Eldon Expressions Mahogany Wood Desk Collection"/>
    <n v="68.64"/>
    <n v="11"/>
    <n v="0"/>
    <n v="17.16"/>
  </r>
  <r>
    <n v="5624"/>
    <s v="CA-2016-121748"/>
    <d v="2016-10-24T00:00:00"/>
    <x v="464"/>
    <x v="0"/>
    <s v="VW-21775"/>
    <s v="Victoria Wilson"/>
    <s v="Corporate"/>
    <s v="United States"/>
    <x v="1"/>
    <s v="California"/>
    <n v="90032"/>
    <x v="1"/>
    <s v="TEC-AC-10003063"/>
    <x v="2"/>
    <s v="Accessories"/>
    <s v="Micro Innovations USB RF Wireless Keyboard with Mouse"/>
    <n v="100"/>
    <n v="4"/>
    <n v="0"/>
    <n v="21"/>
  </r>
  <r>
    <n v="5625"/>
    <s v="CA-2016-121748"/>
    <d v="2016-10-24T00:00:00"/>
    <x v="464"/>
    <x v="0"/>
    <s v="VW-21775"/>
    <s v="Victoria Wilson"/>
    <s v="Corporate"/>
    <s v="United States"/>
    <x v="1"/>
    <s v="California"/>
    <n v="90032"/>
    <x v="1"/>
    <s v="TEC-AC-10002637"/>
    <x v="2"/>
    <s v="Accessories"/>
    <s v="Logitech VX Revolution Cordless Laser Mouse for Notebooks (Black)"/>
    <n v="359.98"/>
    <n v="2"/>
    <n v="0"/>
    <n v="21.598800000000001"/>
  </r>
  <r>
    <n v="5626"/>
    <s v="CA-2014-126683"/>
    <d v="2014-09-29T00:00:00"/>
    <x v="511"/>
    <x v="0"/>
    <s v="PP-18955"/>
    <s v="Paul Prost"/>
    <s v="Home Office"/>
    <s v="United States"/>
    <x v="4"/>
    <s v="Washington"/>
    <n v="98115"/>
    <x v="1"/>
    <s v="FUR-FU-10001706"/>
    <x v="0"/>
    <s v="Furnishings"/>
    <s v="Longer-Life Soft White Bulbs"/>
    <n v="6.16"/>
    <n v="2"/>
    <n v="0"/>
    <n v="2.9567999999999999"/>
  </r>
  <r>
    <n v="5627"/>
    <s v="CA-2014-126683"/>
    <d v="2014-09-29T00:00:00"/>
    <x v="511"/>
    <x v="0"/>
    <s v="PP-18955"/>
    <s v="Paul Prost"/>
    <s v="Home Office"/>
    <s v="United States"/>
    <x v="4"/>
    <s v="Washington"/>
    <n v="98115"/>
    <x v="1"/>
    <s v="FUR-TA-10002958"/>
    <x v="0"/>
    <s v="Tables"/>
    <s v="Bevis Oval Conference Table, Walnut"/>
    <n v="2348.8200000000002"/>
    <n v="9"/>
    <n v="0"/>
    <n v="399.29939999999999"/>
  </r>
  <r>
    <n v="5628"/>
    <s v="CA-2017-148810"/>
    <d v="2017-06-26T00:00:00"/>
    <x v="553"/>
    <x v="1"/>
    <s v="DR-12880"/>
    <s v="Dan Reichenbach"/>
    <s v="Corporate"/>
    <s v="United States"/>
    <x v="100"/>
    <s v="Florida"/>
    <n v="33180"/>
    <x v="0"/>
    <s v="OFF-LA-10004689"/>
    <x v="1"/>
    <s v="Labels"/>
    <s v="Avery 512"/>
    <n v="13.872"/>
    <n v="6"/>
    <n v="0.2"/>
    <n v="4.6818"/>
  </r>
  <r>
    <n v="5629"/>
    <s v="CA-2017-148810"/>
    <d v="2017-06-26T00:00:00"/>
    <x v="553"/>
    <x v="1"/>
    <s v="DR-12880"/>
    <s v="Dan Reichenbach"/>
    <s v="Corporate"/>
    <s v="United States"/>
    <x v="100"/>
    <s v="Florida"/>
    <n v="33180"/>
    <x v="0"/>
    <s v="FUR-CH-10001545"/>
    <x v="0"/>
    <s v="Chairs"/>
    <s v="Hon Comfortask Task/Swivel Chairs"/>
    <n v="273.55200000000002"/>
    <n v="3"/>
    <n v="0.2"/>
    <n v="-13.6776"/>
  </r>
  <r>
    <n v="5630"/>
    <s v="US-2016-146066"/>
    <d v="2016-08-21T00:00:00"/>
    <x v="319"/>
    <x v="0"/>
    <s v="RB-19465"/>
    <s v="Rick Bensley"/>
    <s v="Home Office"/>
    <s v="United States"/>
    <x v="10"/>
    <s v="Pennsylvania"/>
    <n v="19143"/>
    <x v="3"/>
    <s v="FUR-TA-10002530"/>
    <x v="0"/>
    <s v="Tables"/>
    <s v="Iceberg OfficeWorks 42&quot; Round Tables"/>
    <n v="815.29200000000003"/>
    <n v="9"/>
    <n v="0.4"/>
    <n v="-339.70499999999998"/>
  </r>
  <r>
    <n v="5631"/>
    <s v="CA-2014-127614"/>
    <d v="2014-02-11T00:00:00"/>
    <x v="1147"/>
    <x v="1"/>
    <s v="NF-18385"/>
    <s v="Natalie Fritzler"/>
    <s v="Consumer"/>
    <s v="United States"/>
    <x v="269"/>
    <s v="Virginia"/>
    <n v="23320"/>
    <x v="0"/>
    <s v="TEC-AC-10001432"/>
    <x v="2"/>
    <s v="Accessories"/>
    <s v="Enermax Aurora Lite Keyboard"/>
    <n v="234.45"/>
    <n v="3"/>
    <n v="0"/>
    <n v="103.158"/>
  </r>
  <r>
    <n v="5632"/>
    <s v="CA-2014-127614"/>
    <d v="2014-02-11T00:00:00"/>
    <x v="1147"/>
    <x v="1"/>
    <s v="NF-18385"/>
    <s v="Natalie Fritzler"/>
    <s v="Consumer"/>
    <s v="United States"/>
    <x v="269"/>
    <s v="Virginia"/>
    <n v="23320"/>
    <x v="0"/>
    <s v="FUR-TA-10003715"/>
    <x v="0"/>
    <s v="Tables"/>
    <s v="Hon 2111 Invitation Series Corner Table"/>
    <n v="1256.22"/>
    <n v="6"/>
    <n v="0"/>
    <n v="75.373199999999898"/>
  </r>
  <r>
    <n v="5633"/>
    <s v="CA-2014-127614"/>
    <d v="2014-02-11T00:00:00"/>
    <x v="1147"/>
    <x v="1"/>
    <s v="NF-18385"/>
    <s v="Natalie Fritzler"/>
    <s v="Consumer"/>
    <s v="United States"/>
    <x v="269"/>
    <s v="Virginia"/>
    <n v="23320"/>
    <x v="0"/>
    <s v="OFF-BI-10003291"/>
    <x v="1"/>
    <s v="Binders"/>
    <s v="Wilson Jones Leather-Like Binders with DublLock Round Rings"/>
    <n v="17.46"/>
    <n v="2"/>
    <n v="0"/>
    <n v="8.2062000000000008"/>
  </r>
  <r>
    <n v="5634"/>
    <s v="CA-2016-101742"/>
    <d v="2016-09-23T00:00:00"/>
    <x v="961"/>
    <x v="0"/>
    <s v="CR-12580"/>
    <s v="Clay Rozendal"/>
    <s v="Home Office"/>
    <s v="United States"/>
    <x v="20"/>
    <s v="New York"/>
    <n v="10009"/>
    <x v="3"/>
    <s v="OFF-BI-10004187"/>
    <x v="1"/>
    <s v="Binders"/>
    <s v="3-ring staple pack"/>
    <n v="10.528"/>
    <n v="7"/>
    <n v="0.2"/>
    <n v="3.6848000000000001"/>
  </r>
  <r>
    <n v="5635"/>
    <s v="CA-2015-134943"/>
    <d v="2015-12-05T00:00:00"/>
    <x v="726"/>
    <x v="2"/>
    <s v="SU-20665"/>
    <s v="Stephanie Ulpright"/>
    <s v="Home Office"/>
    <s v="United States"/>
    <x v="447"/>
    <s v="Michigan"/>
    <n v="48104"/>
    <x v="2"/>
    <s v="OFF-BI-10000666"/>
    <x v="1"/>
    <s v="Binders"/>
    <s v="Surelock Post Binders"/>
    <n v="152.80000000000001"/>
    <n v="5"/>
    <n v="0"/>
    <n v="76.400000000000006"/>
  </r>
  <r>
    <n v="5636"/>
    <s v="CA-2017-123022"/>
    <d v="2017-09-03T00:00:00"/>
    <x v="221"/>
    <x v="1"/>
    <s v="SC-20050"/>
    <s v="Sample Company A"/>
    <s v="Home Office"/>
    <s v="United States"/>
    <x v="448"/>
    <s v="California"/>
    <n v="91941"/>
    <x v="1"/>
    <s v="OFF-BI-10002225"/>
    <x v="1"/>
    <s v="Binders"/>
    <s v="Square Ring Data Binders, Rigid 75 Pt. Covers, 11&quot; x 14-7/8&quot;"/>
    <n v="82.56"/>
    <n v="5"/>
    <n v="0.2"/>
    <n v="28.896000000000001"/>
  </r>
  <r>
    <n v="5637"/>
    <s v="CA-2017-123022"/>
    <d v="2017-09-03T00:00:00"/>
    <x v="221"/>
    <x v="1"/>
    <s v="SC-20050"/>
    <s v="Sample Company A"/>
    <s v="Home Office"/>
    <s v="United States"/>
    <x v="448"/>
    <s v="California"/>
    <n v="91941"/>
    <x v="1"/>
    <s v="TEC-AC-10000474"/>
    <x v="2"/>
    <s v="Accessories"/>
    <s v="Kensington Expert Mouse Optical USB Trackball for PC or Mac"/>
    <n v="284.97000000000003"/>
    <n v="3"/>
    <n v="0"/>
    <n v="85.491"/>
  </r>
  <r>
    <n v="5638"/>
    <s v="CA-2017-113208"/>
    <d v="2017-03-26T00:00:00"/>
    <x v="504"/>
    <x v="1"/>
    <s v="ML-18040"/>
    <s v="Michelle Lonsdale"/>
    <s v="Corporate"/>
    <s v="United States"/>
    <x v="130"/>
    <s v="Michigan"/>
    <n v="48126"/>
    <x v="2"/>
    <s v="FUR-FU-10004245"/>
    <x v="0"/>
    <s v="Furnishings"/>
    <s v="Career Cubicle Clock, 8 1/4&quot;, Black"/>
    <n v="60.84"/>
    <n v="3"/>
    <n v="0"/>
    <n v="23.119199999999999"/>
  </r>
  <r>
    <n v="5639"/>
    <s v="CA-2014-154893"/>
    <d v="2014-12-21T00:00:00"/>
    <x v="999"/>
    <x v="1"/>
    <s v="GM-14440"/>
    <s v="Gary McGarr"/>
    <s v="Consumer"/>
    <s v="United States"/>
    <x v="70"/>
    <s v="California"/>
    <n v="92024"/>
    <x v="1"/>
    <s v="FUR-CH-10004287"/>
    <x v="0"/>
    <s v="Chairs"/>
    <s v="SAFCO Arco Folding Chair"/>
    <n v="1325.76"/>
    <n v="6"/>
    <n v="0.2"/>
    <n v="149.148"/>
  </r>
  <r>
    <n v="5640"/>
    <s v="CA-2014-154893"/>
    <d v="2014-12-21T00:00:00"/>
    <x v="999"/>
    <x v="1"/>
    <s v="GM-14440"/>
    <s v="Gary McGarr"/>
    <s v="Consumer"/>
    <s v="United States"/>
    <x v="70"/>
    <s v="California"/>
    <n v="92024"/>
    <x v="1"/>
    <s v="FUR-CH-10000595"/>
    <x v="0"/>
    <s v="Chairs"/>
    <s v="Safco Contoured Stacking Chairs"/>
    <n v="572.16"/>
    <n v="3"/>
    <n v="0.2"/>
    <n v="35.76"/>
  </r>
  <r>
    <n v="5641"/>
    <s v="CA-2014-147900"/>
    <d v="2014-09-23T00:00:00"/>
    <x v="919"/>
    <x v="1"/>
    <s v="JK-15640"/>
    <s v="Jim Kriz"/>
    <s v="Home Office"/>
    <s v="United States"/>
    <x v="80"/>
    <s v="Ohio"/>
    <n v="44107"/>
    <x v="3"/>
    <s v="OFF-PA-10003063"/>
    <x v="1"/>
    <s v="Paper"/>
    <s v="EcoTones Memo Sheets"/>
    <n v="28.8"/>
    <n v="9"/>
    <n v="0.2"/>
    <n v="10.08"/>
  </r>
  <r>
    <n v="5642"/>
    <s v="CA-2017-106355"/>
    <d v="2017-04-02T00:00:00"/>
    <x v="710"/>
    <x v="2"/>
    <s v="AT-10435"/>
    <s v="Alyssa Tate"/>
    <s v="Home Office"/>
    <s v="United States"/>
    <x v="255"/>
    <s v="Connecticut"/>
    <n v="6450"/>
    <x v="3"/>
    <s v="OFF-AR-10000246"/>
    <x v="1"/>
    <s v="Art"/>
    <s v="Newell 318"/>
    <n v="11.12"/>
    <n v="4"/>
    <n v="0"/>
    <n v="2.8912"/>
  </r>
  <r>
    <n v="5643"/>
    <s v="CA-2016-127985"/>
    <d v="2016-04-01T00:00:00"/>
    <x v="1012"/>
    <x v="0"/>
    <s v="DB-12910"/>
    <s v="Daniel Byrd"/>
    <s v="Home Office"/>
    <s v="United States"/>
    <x v="38"/>
    <s v="Georgia"/>
    <n v="31907"/>
    <x v="0"/>
    <s v="FUR-FU-10003274"/>
    <x v="0"/>
    <s v="Furnishings"/>
    <s v="Regeneration Desk Collection"/>
    <n v="7.04"/>
    <n v="4"/>
    <n v="0"/>
    <n v="3.0975999999999999"/>
  </r>
  <r>
    <n v="5644"/>
    <s v="CA-2015-166604"/>
    <d v="2015-05-15T00:00:00"/>
    <x v="1148"/>
    <x v="0"/>
    <s v="AH-10690"/>
    <s v="Anna Häberlin"/>
    <s v="Corporate"/>
    <s v="United States"/>
    <x v="185"/>
    <s v="Georgia"/>
    <n v="30076"/>
    <x v="0"/>
    <s v="OFF-EN-10004147"/>
    <x v="1"/>
    <s v="Envelopes"/>
    <s v="Wausau Papers Astrobrights Colored Envelopes"/>
    <n v="17.940000000000001"/>
    <n v="3"/>
    <n v="0"/>
    <n v="8.7905999999999995"/>
  </r>
  <r>
    <n v="5645"/>
    <s v="CA-2017-120719"/>
    <d v="2017-03-23T00:00:00"/>
    <x v="762"/>
    <x v="2"/>
    <s v="SJ-20125"/>
    <s v="Sanjit Jacobs"/>
    <s v="Home Office"/>
    <s v="United States"/>
    <x v="4"/>
    <s v="Washington"/>
    <n v="98105"/>
    <x v="1"/>
    <s v="OFF-BI-10002103"/>
    <x v="1"/>
    <s v="Binders"/>
    <s v="Cardinal Slant-D Ring Binder, Heavy Gauge Vinyl"/>
    <n v="34.76"/>
    <n v="5"/>
    <n v="0.2"/>
    <n v="11.297000000000001"/>
  </r>
  <r>
    <n v="5646"/>
    <s v="CA-2017-127117"/>
    <d v="2017-04-14T00:00:00"/>
    <x v="887"/>
    <x v="1"/>
    <s v="HM-14860"/>
    <s v="Harry Marie"/>
    <s v="Corporate"/>
    <s v="United States"/>
    <x v="73"/>
    <s v="New Jersey"/>
    <n v="7960"/>
    <x v="3"/>
    <s v="FUR-FU-10004018"/>
    <x v="0"/>
    <s v="Furnishings"/>
    <s v="Tensor Computer Mounted Lamp"/>
    <n v="74.45"/>
    <n v="5"/>
    <n v="0"/>
    <n v="20.101500000000001"/>
  </r>
  <r>
    <n v="5647"/>
    <s v="CA-2015-104241"/>
    <d v="2015-01-04T00:00:00"/>
    <x v="96"/>
    <x v="1"/>
    <s v="AG-10495"/>
    <s v="Andrew Gjertsen"/>
    <s v="Corporate"/>
    <s v="United States"/>
    <x v="166"/>
    <s v="Virginia"/>
    <n v="22304"/>
    <x v="0"/>
    <s v="FUR-FU-10001473"/>
    <x v="0"/>
    <s v="Furnishings"/>
    <s v="DAX Wood Document Frame"/>
    <n v="192.22"/>
    <n v="14"/>
    <n v="0"/>
    <n v="69.199200000000005"/>
  </r>
  <r>
    <n v="5648"/>
    <s v="CA-2017-168179"/>
    <d v="2017-11-02T00:00:00"/>
    <x v="170"/>
    <x v="1"/>
    <s v="JB-16000"/>
    <s v="Joy Bell-"/>
    <s v="Consumer"/>
    <s v="United States"/>
    <x v="288"/>
    <s v="Utah"/>
    <n v="84106"/>
    <x v="1"/>
    <s v="OFF-PA-10001800"/>
    <x v="1"/>
    <s v="Paper"/>
    <s v="Xerox 220"/>
    <n v="19.440000000000001"/>
    <n v="3"/>
    <n v="0"/>
    <n v="9.3312000000000008"/>
  </r>
  <r>
    <n v="5649"/>
    <s v="CA-2017-142342"/>
    <d v="2017-07-17T00:00:00"/>
    <x v="698"/>
    <x v="0"/>
    <s v="AJ-10795"/>
    <s v="Anthony Johnson"/>
    <s v="Corporate"/>
    <s v="United States"/>
    <x v="339"/>
    <s v="California"/>
    <n v="92307"/>
    <x v="1"/>
    <s v="OFF-PA-10004609"/>
    <x v="1"/>
    <s v="Paper"/>
    <s v="Xerox 221"/>
    <n v="32.4"/>
    <n v="5"/>
    <n v="0"/>
    <n v="15.552"/>
  </r>
  <r>
    <n v="5650"/>
    <s v="CA-2017-142342"/>
    <d v="2017-07-17T00:00:00"/>
    <x v="698"/>
    <x v="0"/>
    <s v="AJ-10795"/>
    <s v="Anthony Johnson"/>
    <s v="Corporate"/>
    <s v="United States"/>
    <x v="339"/>
    <s v="California"/>
    <n v="92307"/>
    <x v="1"/>
    <s v="OFF-EN-10002592"/>
    <x v="1"/>
    <s v="Envelopes"/>
    <s v="Peel &amp; Seel Recycled Catalog Envelopes, Brown"/>
    <n v="57.9"/>
    <n v="5"/>
    <n v="0"/>
    <n v="28.95"/>
  </r>
  <r>
    <n v="5651"/>
    <s v="CA-2017-142342"/>
    <d v="2017-07-17T00:00:00"/>
    <x v="698"/>
    <x v="0"/>
    <s v="AJ-10795"/>
    <s v="Anthony Johnson"/>
    <s v="Corporate"/>
    <s v="United States"/>
    <x v="339"/>
    <s v="California"/>
    <n v="92307"/>
    <x v="1"/>
    <s v="OFF-ST-10002957"/>
    <x v="1"/>
    <s v="Storage"/>
    <s v="Sterilite Show Offs Storage Containers"/>
    <n v="10.56"/>
    <n v="2"/>
    <n v="0"/>
    <n v="0"/>
  </r>
  <r>
    <n v="5652"/>
    <s v="CA-2017-142342"/>
    <d v="2017-07-17T00:00:00"/>
    <x v="698"/>
    <x v="0"/>
    <s v="AJ-10795"/>
    <s v="Anthony Johnson"/>
    <s v="Corporate"/>
    <s v="United States"/>
    <x v="339"/>
    <s v="California"/>
    <n v="92307"/>
    <x v="1"/>
    <s v="FUR-BO-10002613"/>
    <x v="0"/>
    <s v="Bookcases"/>
    <s v="Atlantic Metals Mobile 4-Shelf Bookcases, Custom Colors"/>
    <n v="1194.165"/>
    <n v="5"/>
    <n v="0.15"/>
    <n v="210.73500000000001"/>
  </r>
  <r>
    <n v="5653"/>
    <s v="CA-2017-109099"/>
    <d v="2017-10-06T00:00:00"/>
    <x v="768"/>
    <x v="1"/>
    <s v="MM-18280"/>
    <s v="Muhammed MacIntyre"/>
    <s v="Corporate"/>
    <s v="United States"/>
    <x v="20"/>
    <s v="New York"/>
    <n v="10009"/>
    <x v="3"/>
    <s v="OFF-PA-10001033"/>
    <x v="1"/>
    <s v="Paper"/>
    <s v="Xerox 1893"/>
    <n v="40.99"/>
    <n v="1"/>
    <n v="0"/>
    <n v="20.085100000000001"/>
  </r>
  <r>
    <n v="5654"/>
    <s v="US-2014-134187"/>
    <d v="2014-11-04T00:00:00"/>
    <x v="193"/>
    <x v="1"/>
    <s v="TH-21235"/>
    <s v="Tiffany House"/>
    <s v="Corporate"/>
    <s v="United States"/>
    <x v="85"/>
    <s v="California"/>
    <n v="90805"/>
    <x v="1"/>
    <s v="OFF-AR-10000940"/>
    <x v="1"/>
    <s v="Art"/>
    <s v="Newell 343"/>
    <n v="2.94"/>
    <n v="1"/>
    <n v="0"/>
    <n v="0.79379999999999995"/>
  </r>
  <r>
    <n v="5655"/>
    <s v="CA-2016-145261"/>
    <d v="2016-12-18T00:00:00"/>
    <x v="967"/>
    <x v="2"/>
    <s v="AH-10120"/>
    <s v="Adrian Hane"/>
    <s v="Home Office"/>
    <s v="United States"/>
    <x v="127"/>
    <s v="Oregon"/>
    <n v="97301"/>
    <x v="1"/>
    <s v="OFF-BI-10001670"/>
    <x v="1"/>
    <s v="Binders"/>
    <s v="Vinyl Sectional Post Binders"/>
    <n v="45.24"/>
    <n v="4"/>
    <n v="0.7"/>
    <n v="-30.16"/>
  </r>
  <r>
    <n v="5656"/>
    <s v="CA-2016-145261"/>
    <d v="2016-12-18T00:00:00"/>
    <x v="967"/>
    <x v="2"/>
    <s v="AH-10120"/>
    <s v="Adrian Hane"/>
    <s v="Home Office"/>
    <s v="United States"/>
    <x v="127"/>
    <s v="Oregon"/>
    <n v="97301"/>
    <x v="1"/>
    <s v="OFF-AR-10004078"/>
    <x v="1"/>
    <s v="Art"/>
    <s v="Newell 312"/>
    <n v="18.687999999999999"/>
    <n v="4"/>
    <n v="0.2"/>
    <n v="2.3359999999999999"/>
  </r>
  <r>
    <n v="5657"/>
    <s v="CA-2016-145261"/>
    <d v="2016-12-18T00:00:00"/>
    <x v="967"/>
    <x v="2"/>
    <s v="AH-10120"/>
    <s v="Adrian Hane"/>
    <s v="Home Office"/>
    <s v="United States"/>
    <x v="127"/>
    <s v="Oregon"/>
    <n v="97301"/>
    <x v="1"/>
    <s v="OFF-PA-10003036"/>
    <x v="1"/>
    <s v="Paper"/>
    <s v="Black Print Carbonless 8 1/2&quot; x 8 1/4&quot; Rapid Memo Book"/>
    <n v="11.648"/>
    <n v="2"/>
    <n v="0.2"/>
    <n v="3.7856000000000001"/>
  </r>
  <r>
    <n v="5658"/>
    <s v="CA-2016-145261"/>
    <d v="2016-12-18T00:00:00"/>
    <x v="967"/>
    <x v="2"/>
    <s v="AH-10120"/>
    <s v="Adrian Hane"/>
    <s v="Home Office"/>
    <s v="United States"/>
    <x v="127"/>
    <s v="Oregon"/>
    <n v="97301"/>
    <x v="1"/>
    <s v="TEC-AC-10000991"/>
    <x v="2"/>
    <s v="Accessories"/>
    <s v="Sony Micro Vault Click 8 GB USB 2.0 Flash Drive"/>
    <n v="112.776"/>
    <n v="3"/>
    <n v="0.2"/>
    <n v="-8.4581999999999997"/>
  </r>
  <r>
    <n v="5659"/>
    <s v="CA-2016-145261"/>
    <d v="2016-12-18T00:00:00"/>
    <x v="967"/>
    <x v="2"/>
    <s v="AH-10120"/>
    <s v="Adrian Hane"/>
    <s v="Home Office"/>
    <s v="United States"/>
    <x v="127"/>
    <s v="Oregon"/>
    <n v="97301"/>
    <x v="1"/>
    <s v="FUR-TA-10002530"/>
    <x v="0"/>
    <s v="Tables"/>
    <s v="Iceberg OfficeWorks 42&quot; Round Tables"/>
    <n v="377.45"/>
    <n v="5"/>
    <n v="0.5"/>
    <n v="-264.21499999999997"/>
  </r>
  <r>
    <n v="5660"/>
    <s v="CA-2016-145261"/>
    <d v="2016-12-18T00:00:00"/>
    <x v="967"/>
    <x v="2"/>
    <s v="AH-10120"/>
    <s v="Adrian Hane"/>
    <s v="Home Office"/>
    <s v="United States"/>
    <x v="127"/>
    <s v="Oregon"/>
    <n v="97301"/>
    <x v="1"/>
    <s v="OFF-LA-10000407"/>
    <x v="1"/>
    <s v="Labels"/>
    <s v="Avery White Multi-Purpose Labels"/>
    <n v="15.936"/>
    <n v="4"/>
    <n v="0.2"/>
    <n v="5.1791999999999998"/>
  </r>
  <r>
    <n v="5661"/>
    <s v="CA-2016-145261"/>
    <d v="2016-12-18T00:00:00"/>
    <x v="967"/>
    <x v="2"/>
    <s v="AH-10120"/>
    <s v="Adrian Hane"/>
    <s v="Home Office"/>
    <s v="United States"/>
    <x v="127"/>
    <s v="Oregon"/>
    <n v="97301"/>
    <x v="1"/>
    <s v="TEC-PH-10004833"/>
    <x v="2"/>
    <s v="Phones"/>
    <s v="Macally Suction Cup Mount"/>
    <n v="28.68"/>
    <n v="3"/>
    <n v="0.2"/>
    <n v="-7.17"/>
  </r>
  <r>
    <n v="5662"/>
    <s v="CA-2016-108875"/>
    <d v="2016-09-24T00:00:00"/>
    <x v="152"/>
    <x v="1"/>
    <s v="CL-12700"/>
    <s v="Craig Leslie"/>
    <s v="Home Office"/>
    <s v="United States"/>
    <x v="34"/>
    <s v="Colorado"/>
    <n v="80013"/>
    <x v="1"/>
    <s v="FUR-FU-10002671"/>
    <x v="0"/>
    <s v="Furnishings"/>
    <s v="Electrix 20W Halogen Replacement Bulb for Zoom-In Desk Lamp"/>
    <n v="21.44"/>
    <n v="2"/>
    <n v="0.2"/>
    <n v="7.5039999999999996"/>
  </r>
  <r>
    <n v="5663"/>
    <s v="CA-2016-108875"/>
    <d v="2016-09-24T00:00:00"/>
    <x v="152"/>
    <x v="1"/>
    <s v="CL-12700"/>
    <s v="Craig Leslie"/>
    <s v="Home Office"/>
    <s v="United States"/>
    <x v="34"/>
    <s v="Colorado"/>
    <n v="80013"/>
    <x v="1"/>
    <s v="OFF-ST-10001370"/>
    <x v="1"/>
    <s v="Storage"/>
    <s v="Sensible Storage WireTech Storage Systems"/>
    <n v="511.05599999999998"/>
    <n v="9"/>
    <n v="0.2"/>
    <n v="-95.823000000000107"/>
  </r>
  <r>
    <n v="5664"/>
    <s v="CA-2016-141957"/>
    <d v="2016-07-21T00:00:00"/>
    <x v="246"/>
    <x v="3"/>
    <s v="JG-15310"/>
    <s v="Jason Gross"/>
    <s v="Corporate"/>
    <s v="United States"/>
    <x v="46"/>
    <s v="Ohio"/>
    <n v="43055"/>
    <x v="3"/>
    <s v="OFF-AR-10000914"/>
    <x v="1"/>
    <s v="Art"/>
    <s v="Boston 16765 Mini Stand Up Battery Pencil Sharpener"/>
    <n v="18.655999999999999"/>
    <n v="2"/>
    <n v="0.2"/>
    <n v="1.3992"/>
  </r>
  <r>
    <n v="5665"/>
    <s v="CA-2016-141957"/>
    <d v="2016-07-21T00:00:00"/>
    <x v="246"/>
    <x v="3"/>
    <s v="JG-15310"/>
    <s v="Jason Gross"/>
    <s v="Corporate"/>
    <s v="United States"/>
    <x v="46"/>
    <s v="Ohio"/>
    <n v="43055"/>
    <x v="3"/>
    <s v="OFF-BI-10001116"/>
    <x v="1"/>
    <s v="Binders"/>
    <s v="Wilson Jones 1&quot; Hanging DublLock Ring Binders"/>
    <n v="11.087999999999999"/>
    <n v="7"/>
    <n v="0.7"/>
    <n v="-8.1311999999999998"/>
  </r>
  <r>
    <n v="5666"/>
    <s v="CA-2016-141957"/>
    <d v="2016-07-21T00:00:00"/>
    <x v="246"/>
    <x v="3"/>
    <s v="JG-15310"/>
    <s v="Jason Gross"/>
    <s v="Corporate"/>
    <s v="United States"/>
    <x v="46"/>
    <s v="Ohio"/>
    <n v="43055"/>
    <x v="3"/>
    <s v="OFF-ST-10002276"/>
    <x v="1"/>
    <s v="Storage"/>
    <s v="Safco Steel Mobile File Cart"/>
    <n v="66.688000000000002"/>
    <n v="1"/>
    <n v="0.2"/>
    <n v="4.1680000000000001"/>
  </r>
  <r>
    <n v="5667"/>
    <s v="CA-2016-141957"/>
    <d v="2016-07-21T00:00:00"/>
    <x v="246"/>
    <x v="3"/>
    <s v="JG-15310"/>
    <s v="Jason Gross"/>
    <s v="Corporate"/>
    <s v="United States"/>
    <x v="46"/>
    <s v="Ohio"/>
    <n v="43055"/>
    <x v="3"/>
    <s v="OFF-ST-10004340"/>
    <x v="1"/>
    <s v="Storage"/>
    <s v="Fellowes Mobile File Cart, Black"/>
    <n v="99.488"/>
    <n v="2"/>
    <n v="0.2"/>
    <n v="8.7051999999999996"/>
  </r>
  <r>
    <n v="5668"/>
    <s v="CA-2016-142405"/>
    <d v="2016-06-11T00:00:00"/>
    <x v="35"/>
    <x v="1"/>
    <s v="SE-20110"/>
    <s v="Sanjit Engle"/>
    <s v="Consumer"/>
    <s v="United States"/>
    <x v="4"/>
    <s v="Washington"/>
    <n v="98103"/>
    <x v="1"/>
    <s v="OFF-LA-10004093"/>
    <x v="1"/>
    <s v="Labels"/>
    <s v="Avery 486"/>
    <n v="14.62"/>
    <n v="2"/>
    <n v="0"/>
    <n v="6.8714000000000004"/>
  </r>
  <r>
    <n v="5669"/>
    <s v="CA-2016-142405"/>
    <d v="2016-06-11T00:00:00"/>
    <x v="35"/>
    <x v="1"/>
    <s v="SE-20110"/>
    <s v="Sanjit Engle"/>
    <s v="Consumer"/>
    <s v="United States"/>
    <x v="4"/>
    <s v="Washington"/>
    <n v="98103"/>
    <x v="1"/>
    <s v="OFF-BI-10004728"/>
    <x v="1"/>
    <s v="Binders"/>
    <s v="Wilson Jones Turn Tabs Binder Tool for Ring Binders"/>
    <n v="53.984000000000002"/>
    <n v="14"/>
    <n v="0.2"/>
    <n v="17.544799999999999"/>
  </r>
  <r>
    <n v="5670"/>
    <s v="CA-2016-142405"/>
    <d v="2016-06-11T00:00:00"/>
    <x v="35"/>
    <x v="1"/>
    <s v="SE-20110"/>
    <s v="Sanjit Engle"/>
    <s v="Consumer"/>
    <s v="United States"/>
    <x v="4"/>
    <s v="Washington"/>
    <n v="98103"/>
    <x v="1"/>
    <s v="TEC-AC-10003095"/>
    <x v="2"/>
    <s v="Accessories"/>
    <s v="Logitech G35 7.1-Channel Surround Sound Headset"/>
    <n v="389.97"/>
    <n v="3"/>
    <n v="0"/>
    <n v="132.5898"/>
  </r>
  <r>
    <n v="5671"/>
    <s v="CA-2015-141012"/>
    <d v="2015-06-09T00:00:00"/>
    <x v="1149"/>
    <x v="0"/>
    <s v="TG-21640"/>
    <s v="Trudy Glocke"/>
    <s v="Consumer"/>
    <s v="United States"/>
    <x v="449"/>
    <s v="Idaho"/>
    <n v="83201"/>
    <x v="1"/>
    <s v="FUR-FU-10003192"/>
    <x v="0"/>
    <s v="Furnishings"/>
    <s v="Luxo Adjustable Task Clamp Lamp"/>
    <n v="355.36"/>
    <n v="4"/>
    <n v="0"/>
    <n v="92.393600000000006"/>
  </r>
  <r>
    <n v="5672"/>
    <s v="CA-2015-141012"/>
    <d v="2015-06-09T00:00:00"/>
    <x v="1149"/>
    <x v="0"/>
    <s v="TG-21640"/>
    <s v="Trudy Glocke"/>
    <s v="Consumer"/>
    <s v="United States"/>
    <x v="449"/>
    <s v="Idaho"/>
    <n v="83201"/>
    <x v="1"/>
    <s v="TEC-PH-10004522"/>
    <x v="2"/>
    <s v="Phones"/>
    <s v="Dexim XPower Skin Super-Thin Power Case for iPhone 5 - Black"/>
    <n v="140.376"/>
    <n v="3"/>
    <n v="0.2"/>
    <n v="8.7735000000000092"/>
  </r>
  <r>
    <n v="5673"/>
    <s v="CA-2017-127922"/>
    <d v="2017-10-27T00:00:00"/>
    <x v="548"/>
    <x v="1"/>
    <s v="SH-19975"/>
    <s v="Sally Hughsby"/>
    <s v="Corporate"/>
    <s v="United States"/>
    <x v="61"/>
    <s v="Texas"/>
    <n v="75081"/>
    <x v="2"/>
    <s v="OFF-EN-10003068"/>
    <x v="1"/>
    <s v="Envelopes"/>
    <s v="#6 3/4 Gummed Flap White Envelopes"/>
    <n v="15.84"/>
    <n v="2"/>
    <n v="0.2"/>
    <n v="5.5439999999999996"/>
  </r>
  <r>
    <n v="5674"/>
    <s v="CA-2017-127922"/>
    <d v="2017-10-27T00:00:00"/>
    <x v="548"/>
    <x v="1"/>
    <s v="SH-19975"/>
    <s v="Sally Hughsby"/>
    <s v="Corporate"/>
    <s v="United States"/>
    <x v="61"/>
    <s v="Texas"/>
    <n v="75081"/>
    <x v="2"/>
    <s v="OFF-PA-10001204"/>
    <x v="1"/>
    <s v="Paper"/>
    <s v="Xerox 1972"/>
    <n v="8.4480000000000004"/>
    <n v="2"/>
    <n v="0.2"/>
    <n v="2.64"/>
  </r>
  <r>
    <n v="5675"/>
    <s v="CA-2016-146318"/>
    <d v="2016-01-22T00:00:00"/>
    <x v="1040"/>
    <x v="1"/>
    <s v="MC-17275"/>
    <s v="Marc Crier"/>
    <s v="Consumer"/>
    <s v="United States"/>
    <x v="4"/>
    <s v="Washington"/>
    <n v="98105"/>
    <x v="1"/>
    <s v="OFF-PA-10003953"/>
    <x v="1"/>
    <s v="Paper"/>
    <s v="Xerox 218"/>
    <n v="12.96"/>
    <n v="2"/>
    <n v="0"/>
    <n v="6.2207999999999997"/>
  </r>
  <r>
    <n v="5676"/>
    <s v="CA-2014-135993"/>
    <d v="2014-05-28T00:00:00"/>
    <x v="1150"/>
    <x v="1"/>
    <s v="PJ-18835"/>
    <s v="Patrick Jones"/>
    <s v="Corporate"/>
    <s v="United States"/>
    <x v="4"/>
    <s v="Washington"/>
    <n v="98115"/>
    <x v="1"/>
    <s v="TEC-PH-10001552"/>
    <x v="2"/>
    <s v="Phones"/>
    <s v="I Need's 3d Hello Kitty Hybrid Silicone Case Cover for HTC One X 4g with 3d Hello Kitty Stylus Pen Green/pink"/>
    <n v="57.408000000000001"/>
    <n v="6"/>
    <n v="0.2"/>
    <n v="5.7408000000000001"/>
  </r>
  <r>
    <n v="5677"/>
    <s v="CA-2014-135993"/>
    <d v="2014-05-28T00:00:00"/>
    <x v="1150"/>
    <x v="1"/>
    <s v="PJ-18835"/>
    <s v="Patrick Jones"/>
    <s v="Corporate"/>
    <s v="United States"/>
    <x v="4"/>
    <s v="Washington"/>
    <n v="98115"/>
    <x v="1"/>
    <s v="TEC-AC-10004877"/>
    <x v="2"/>
    <s v="Accessories"/>
    <s v="Imation 30456 USB Flash Drive 8GB"/>
    <n v="27.6"/>
    <n v="4"/>
    <n v="0"/>
    <n v="2.2080000000000002"/>
  </r>
  <r>
    <n v="5678"/>
    <s v="CA-2014-126802"/>
    <d v="2014-12-29T00:00:00"/>
    <x v="1061"/>
    <x v="1"/>
    <s v="ZC-21910"/>
    <s v="Zuschuss Carroll"/>
    <s v="Consumer"/>
    <s v="United States"/>
    <x v="22"/>
    <s v="Illinois"/>
    <n v="60610"/>
    <x v="2"/>
    <s v="FUR-FU-10000193"/>
    <x v="0"/>
    <s v="Furnishings"/>
    <s v="Tenex Chairmats For Use with Hard Floors"/>
    <n v="38.975999999999999"/>
    <n v="3"/>
    <n v="0.6"/>
    <n v="-50.668799999999997"/>
  </r>
  <r>
    <n v="5679"/>
    <s v="CA-2016-143924"/>
    <d v="2016-07-28T00:00:00"/>
    <x v="1151"/>
    <x v="1"/>
    <s v="SC-20680"/>
    <s v="Steve Carroll"/>
    <s v="Home Office"/>
    <s v="United States"/>
    <x v="450"/>
    <s v="Michigan"/>
    <n v="49423"/>
    <x v="2"/>
    <s v="OFF-FA-10000735"/>
    <x v="1"/>
    <s v="Fasteners"/>
    <s v="Staples"/>
    <n v="20.440000000000001"/>
    <n v="7"/>
    <n v="0"/>
    <n v="9.1980000000000004"/>
  </r>
  <r>
    <n v="5680"/>
    <s v="CA-2016-143924"/>
    <d v="2016-07-28T00:00:00"/>
    <x v="1151"/>
    <x v="1"/>
    <s v="SC-20680"/>
    <s v="Steve Carroll"/>
    <s v="Home Office"/>
    <s v="United States"/>
    <x v="450"/>
    <s v="Michigan"/>
    <n v="49423"/>
    <x v="2"/>
    <s v="OFF-PA-10002120"/>
    <x v="1"/>
    <s v="Paper"/>
    <s v="Xerox 1889"/>
    <n v="109.92"/>
    <n v="2"/>
    <n v="0"/>
    <n v="53.860799999999998"/>
  </r>
  <r>
    <n v="5681"/>
    <s v="CA-2016-141551"/>
    <d v="2016-09-24T00:00:00"/>
    <x v="424"/>
    <x v="1"/>
    <s v="BP-11230"/>
    <s v="Benjamin Patterson"/>
    <s v="Consumer"/>
    <s v="United States"/>
    <x v="387"/>
    <s v="Oklahoma"/>
    <n v="74012"/>
    <x v="2"/>
    <s v="OFF-BI-10001249"/>
    <x v="1"/>
    <s v="Binders"/>
    <s v="Avery Heavy-Duty EZD View Binder with Locking Rings"/>
    <n v="6.38"/>
    <n v="1"/>
    <n v="0"/>
    <n v="2.9348000000000001"/>
  </r>
  <r>
    <n v="5682"/>
    <s v="CA-2016-141551"/>
    <d v="2016-09-24T00:00:00"/>
    <x v="424"/>
    <x v="1"/>
    <s v="BP-11230"/>
    <s v="Benjamin Patterson"/>
    <s v="Consumer"/>
    <s v="United States"/>
    <x v="387"/>
    <s v="Oklahoma"/>
    <n v="74012"/>
    <x v="2"/>
    <s v="OFF-PA-10001569"/>
    <x v="1"/>
    <s v="Paper"/>
    <s v="Xerox 232"/>
    <n v="6.48"/>
    <n v="1"/>
    <n v="0"/>
    <n v="3.1103999999999998"/>
  </r>
  <r>
    <n v="5683"/>
    <s v="CA-2014-164315"/>
    <d v="2014-04-02T00:00:00"/>
    <x v="521"/>
    <x v="1"/>
    <s v="RD-19585"/>
    <s v="Rob Dowd"/>
    <s v="Consumer"/>
    <s v="United States"/>
    <x v="417"/>
    <s v="Georgia"/>
    <n v="30605"/>
    <x v="0"/>
    <s v="OFF-PA-10004248"/>
    <x v="1"/>
    <s v="Paper"/>
    <s v="Xerox 1990"/>
    <n v="15.84"/>
    <n v="3"/>
    <n v="0"/>
    <n v="7.1280000000000001"/>
  </r>
  <r>
    <n v="5684"/>
    <s v="CA-2014-164315"/>
    <d v="2014-04-02T00:00:00"/>
    <x v="521"/>
    <x v="1"/>
    <s v="RD-19585"/>
    <s v="Rob Dowd"/>
    <s v="Consumer"/>
    <s v="United States"/>
    <x v="417"/>
    <s v="Georgia"/>
    <n v="30605"/>
    <x v="0"/>
    <s v="TEC-PH-10001128"/>
    <x v="2"/>
    <s v="Phones"/>
    <s v="Motorola Droid Maxx"/>
    <n v="1049.93"/>
    <n v="7"/>
    <n v="0"/>
    <n v="293.98039999999997"/>
  </r>
  <r>
    <n v="5685"/>
    <s v="CA-2014-164315"/>
    <d v="2014-04-02T00:00:00"/>
    <x v="521"/>
    <x v="1"/>
    <s v="RD-19585"/>
    <s v="Rob Dowd"/>
    <s v="Consumer"/>
    <s v="United States"/>
    <x v="417"/>
    <s v="Georgia"/>
    <n v="30605"/>
    <x v="0"/>
    <s v="OFF-AP-10003842"/>
    <x v="1"/>
    <s v="Appliances"/>
    <s v="Euro-Pro Shark Turbo Vacuum"/>
    <n v="154.9"/>
    <n v="5"/>
    <n v="0"/>
    <n v="40.274000000000001"/>
  </r>
  <r>
    <n v="5686"/>
    <s v="CA-2015-131072"/>
    <d v="2015-11-05T00:00:00"/>
    <x v="745"/>
    <x v="3"/>
    <s v="KL-16645"/>
    <s v="Ken Lonsdale"/>
    <s v="Consumer"/>
    <s v="United States"/>
    <x v="4"/>
    <s v="Washington"/>
    <n v="98105"/>
    <x v="1"/>
    <s v="OFF-BI-10002794"/>
    <x v="1"/>
    <s v="Binders"/>
    <s v="Avery Trapezoid Ring Binder, 3&quot; Capacity, Black, 1040 sheets"/>
    <n v="98.352000000000004"/>
    <n v="3"/>
    <n v="0.2"/>
    <n v="35.6526"/>
  </r>
  <r>
    <n v="5687"/>
    <s v="CA-2014-131541"/>
    <d v="2014-07-28T00:00:00"/>
    <x v="1152"/>
    <x v="3"/>
    <s v="CK-12205"/>
    <s v="Chloris Kastensmidt"/>
    <s v="Consumer"/>
    <s v="United States"/>
    <x v="264"/>
    <s v="Florida"/>
    <n v="32712"/>
    <x v="0"/>
    <s v="OFF-FA-10000621"/>
    <x v="1"/>
    <s v="Fasteners"/>
    <s v="OIC Colored Binder Clips, Assorted Sizes"/>
    <n v="14.32"/>
    <n v="5"/>
    <n v="0.2"/>
    <n v="5.1909999999999998"/>
  </r>
  <r>
    <n v="5688"/>
    <s v="CA-2014-131541"/>
    <d v="2014-07-28T00:00:00"/>
    <x v="1152"/>
    <x v="3"/>
    <s v="CK-12205"/>
    <s v="Chloris Kastensmidt"/>
    <s v="Consumer"/>
    <s v="United States"/>
    <x v="264"/>
    <s v="Florida"/>
    <n v="32712"/>
    <x v="0"/>
    <s v="FUR-FU-10003623"/>
    <x v="0"/>
    <s v="Furnishings"/>
    <s v="DataProducts Ampli Magnifier Task Lamp, Black,"/>
    <n v="129.88800000000001"/>
    <n v="6"/>
    <n v="0.2"/>
    <n v="12.988799999999999"/>
  </r>
  <r>
    <n v="5689"/>
    <s v="CA-2014-131541"/>
    <d v="2014-07-28T00:00:00"/>
    <x v="1152"/>
    <x v="3"/>
    <s v="CK-12205"/>
    <s v="Chloris Kastensmidt"/>
    <s v="Consumer"/>
    <s v="United States"/>
    <x v="264"/>
    <s v="Florida"/>
    <n v="32712"/>
    <x v="0"/>
    <s v="OFF-EN-10000781"/>
    <x v="1"/>
    <s v="Envelopes"/>
    <s v="#10- 4 1/8&quot; x 9 1/2&quot; Recycled Envelopes"/>
    <n v="48.944000000000003"/>
    <n v="7"/>
    <n v="0.2"/>
    <n v="16.518599999999999"/>
  </r>
  <r>
    <n v="5690"/>
    <s v="CA-2015-119550"/>
    <d v="2015-12-26T00:00:00"/>
    <x v="16"/>
    <x v="1"/>
    <s v="RB-19705"/>
    <s v="Roger Barcio"/>
    <s v="Home Office"/>
    <s v="United States"/>
    <x v="12"/>
    <s v="Texas"/>
    <n v="77070"/>
    <x v="2"/>
    <s v="FUR-CH-10002044"/>
    <x v="0"/>
    <s v="Chairs"/>
    <s v="Office Star - Contemporary Task Swivel chair with 2-way adjustable arms, Plum"/>
    <n v="275.05799999999999"/>
    <n v="3"/>
    <n v="0.3"/>
    <n v="-90.376199999999997"/>
  </r>
  <r>
    <n v="5691"/>
    <s v="US-2015-138093"/>
    <d v="2015-12-10T00:00:00"/>
    <x v="313"/>
    <x v="1"/>
    <s v="KM-16225"/>
    <s v="Kalyca Meade"/>
    <s v="Corporate"/>
    <s v="United States"/>
    <x v="248"/>
    <s v="Maryland"/>
    <n v="21215"/>
    <x v="3"/>
    <s v="OFF-AR-10000817"/>
    <x v="1"/>
    <s v="Art"/>
    <s v="Manco Dry-Lighter Erasable Highlighter"/>
    <n v="27.36"/>
    <n v="9"/>
    <n v="0"/>
    <n v="9.3024000000000004"/>
  </r>
  <r>
    <n v="5692"/>
    <s v="US-2015-138093"/>
    <d v="2015-12-10T00:00:00"/>
    <x v="313"/>
    <x v="1"/>
    <s v="KM-16225"/>
    <s v="Kalyca Meade"/>
    <s v="Corporate"/>
    <s v="United States"/>
    <x v="248"/>
    <s v="Maryland"/>
    <n v="21215"/>
    <x v="3"/>
    <s v="OFF-PA-10001509"/>
    <x v="1"/>
    <s v="Paper"/>
    <s v="Recycled Desk Saver Line &quot;While You Were Out&quot; Book, 5 1/2&quot; X 4&quot;"/>
    <n v="44.75"/>
    <n v="5"/>
    <n v="0"/>
    <n v="20.585000000000001"/>
  </r>
  <r>
    <n v="5693"/>
    <s v="US-2015-138093"/>
    <d v="2015-12-10T00:00:00"/>
    <x v="313"/>
    <x v="1"/>
    <s v="KM-16225"/>
    <s v="Kalyca Meade"/>
    <s v="Corporate"/>
    <s v="United States"/>
    <x v="248"/>
    <s v="Maryland"/>
    <n v="21215"/>
    <x v="3"/>
    <s v="TEC-PH-10004667"/>
    <x v="2"/>
    <s v="Phones"/>
    <s v="Cisco 8x8 Inc. 6753i IP Business Phone System"/>
    <n v="134.99"/>
    <n v="1"/>
    <n v="0"/>
    <n v="36.447299999999998"/>
  </r>
  <r>
    <n v="5694"/>
    <s v="US-2015-138093"/>
    <d v="2015-12-10T00:00:00"/>
    <x v="313"/>
    <x v="1"/>
    <s v="KM-16225"/>
    <s v="Kalyca Meade"/>
    <s v="Corporate"/>
    <s v="United States"/>
    <x v="248"/>
    <s v="Maryland"/>
    <n v="21215"/>
    <x v="3"/>
    <s v="OFF-PA-10000143"/>
    <x v="1"/>
    <s v="Paper"/>
    <s v="Astroparche Fine Business Paper"/>
    <n v="26.4"/>
    <n v="5"/>
    <n v="0"/>
    <n v="12.672000000000001"/>
  </r>
  <r>
    <n v="5695"/>
    <s v="US-2015-138093"/>
    <d v="2015-12-10T00:00:00"/>
    <x v="313"/>
    <x v="1"/>
    <s v="KM-16225"/>
    <s v="Kalyca Meade"/>
    <s v="Corporate"/>
    <s v="United States"/>
    <x v="248"/>
    <s v="Maryland"/>
    <n v="21215"/>
    <x v="3"/>
    <s v="FUR-CH-10000785"/>
    <x v="0"/>
    <s v="Chairs"/>
    <s v="Global Ergonomic Managers Chair"/>
    <n v="542.94000000000005"/>
    <n v="3"/>
    <n v="0"/>
    <n v="141.1644"/>
  </r>
  <r>
    <n v="5696"/>
    <s v="CA-2016-126165"/>
    <d v="2016-05-05T00:00:00"/>
    <x v="477"/>
    <x v="0"/>
    <s v="AH-10465"/>
    <s v="Amy Hunt"/>
    <s v="Consumer"/>
    <s v="United States"/>
    <x v="8"/>
    <s v="California"/>
    <n v="94109"/>
    <x v="1"/>
    <s v="FUR-TA-10001676"/>
    <x v="0"/>
    <s v="Tables"/>
    <s v="Hon 61000 Series Interactive Training Tables"/>
    <n v="71.087999999999994"/>
    <n v="2"/>
    <n v="0.2"/>
    <n v="-1.7771999999999999"/>
  </r>
  <r>
    <n v="5697"/>
    <s v="CA-2017-126123"/>
    <d v="2017-10-14T00:00:00"/>
    <x v="499"/>
    <x v="1"/>
    <s v="AG-10765"/>
    <s v="Anthony Garverick"/>
    <s v="Home Office"/>
    <s v="United States"/>
    <x v="22"/>
    <s v="Illinois"/>
    <n v="60623"/>
    <x v="2"/>
    <s v="OFF-BI-10000309"/>
    <x v="1"/>
    <s v="Binders"/>
    <s v="GBC Twin Loop Wire Binding Elements, 9/16&quot; Spine, Black"/>
    <n v="27.396000000000001"/>
    <n v="9"/>
    <n v="0.8"/>
    <n v="-42.463799999999999"/>
  </r>
  <r>
    <n v="5698"/>
    <s v="CA-2017-126123"/>
    <d v="2017-10-14T00:00:00"/>
    <x v="499"/>
    <x v="1"/>
    <s v="AG-10765"/>
    <s v="Anthony Garverick"/>
    <s v="Home Office"/>
    <s v="United States"/>
    <x v="22"/>
    <s v="Illinois"/>
    <n v="60623"/>
    <x v="2"/>
    <s v="OFF-BI-10004224"/>
    <x v="1"/>
    <s v="Binders"/>
    <s v="Catalog Binders with Expanding Posts"/>
    <n v="13.456"/>
    <n v="1"/>
    <n v="0.8"/>
    <n v="-23.547999999999998"/>
  </r>
  <r>
    <n v="5699"/>
    <s v="CA-2016-143441"/>
    <d v="2016-11-05T00:00:00"/>
    <x v="519"/>
    <x v="3"/>
    <s v="EB-14170"/>
    <s v="Evan Bailliet"/>
    <s v="Consumer"/>
    <s v="United States"/>
    <x v="128"/>
    <s v="Texas"/>
    <n v="78041"/>
    <x v="2"/>
    <s v="OFF-LA-10002312"/>
    <x v="1"/>
    <s v="Labels"/>
    <s v="Avery 490"/>
    <n v="11.84"/>
    <n v="1"/>
    <n v="0.2"/>
    <n v="4.4400000000000004"/>
  </r>
  <r>
    <n v="5700"/>
    <s v="CA-2017-148320"/>
    <d v="2017-11-03T00:00:00"/>
    <x v="834"/>
    <x v="1"/>
    <s v="PG-18895"/>
    <s v="Paul Gonzalez"/>
    <s v="Consumer"/>
    <s v="United States"/>
    <x v="8"/>
    <s v="California"/>
    <n v="94109"/>
    <x v="1"/>
    <s v="OFF-PA-10003022"/>
    <x v="1"/>
    <s v="Paper"/>
    <s v="Xerox 1992"/>
    <n v="35.880000000000003"/>
    <n v="6"/>
    <n v="0"/>
    <n v="17.581199999999999"/>
  </r>
  <r>
    <n v="5701"/>
    <s v="CA-2016-125661"/>
    <d v="2016-11-24T00:00:00"/>
    <x v="482"/>
    <x v="2"/>
    <s v="CA-12055"/>
    <s v="Cathy Armstrong"/>
    <s v="Home Office"/>
    <s v="United States"/>
    <x v="138"/>
    <s v="Ohio"/>
    <n v="44105"/>
    <x v="3"/>
    <s v="OFF-EN-10001532"/>
    <x v="1"/>
    <s v="Envelopes"/>
    <s v="Brown Kraft Recycled Envelopes"/>
    <n v="40.752000000000002"/>
    <n v="3"/>
    <n v="0.2"/>
    <n v="15.282"/>
  </r>
  <r>
    <n v="5702"/>
    <s v="CA-2016-125661"/>
    <d v="2016-11-24T00:00:00"/>
    <x v="482"/>
    <x v="2"/>
    <s v="CA-12055"/>
    <s v="Cathy Armstrong"/>
    <s v="Home Office"/>
    <s v="United States"/>
    <x v="138"/>
    <s v="Ohio"/>
    <n v="44105"/>
    <x v="3"/>
    <s v="TEC-AC-10004855"/>
    <x v="2"/>
    <s v="Accessories"/>
    <s v="V7 USB Numeric Keypad"/>
    <n v="139.96"/>
    <n v="5"/>
    <n v="0.2"/>
    <n v="-22.743500000000001"/>
  </r>
  <r>
    <n v="5703"/>
    <s v="US-2014-123519"/>
    <d v="2014-12-14T00:00:00"/>
    <x v="444"/>
    <x v="1"/>
    <s v="SS-20875"/>
    <s v="Sung Shariari"/>
    <s v="Consumer"/>
    <s v="United States"/>
    <x v="292"/>
    <s v="Ohio"/>
    <n v="43302"/>
    <x v="3"/>
    <s v="OFF-AR-10003829"/>
    <x v="1"/>
    <s v="Art"/>
    <s v="Newell 35"/>
    <n v="2.6240000000000001"/>
    <n v="1"/>
    <n v="0.2"/>
    <n v="0.29520000000000002"/>
  </r>
  <r>
    <n v="5704"/>
    <s v="US-2014-123519"/>
    <d v="2014-12-14T00:00:00"/>
    <x v="444"/>
    <x v="1"/>
    <s v="SS-20875"/>
    <s v="Sung Shariari"/>
    <s v="Consumer"/>
    <s v="United States"/>
    <x v="292"/>
    <s v="Ohio"/>
    <n v="43302"/>
    <x v="3"/>
    <s v="FUR-TA-10002645"/>
    <x v="0"/>
    <s v="Tables"/>
    <s v="Hon Rectangular Conference Tables"/>
    <n v="136.53"/>
    <n v="1"/>
    <n v="0.4"/>
    <n v="-52.336500000000001"/>
  </r>
  <r>
    <n v="5705"/>
    <s v="US-2014-123519"/>
    <d v="2014-12-14T00:00:00"/>
    <x v="444"/>
    <x v="1"/>
    <s v="SS-20875"/>
    <s v="Sung Shariari"/>
    <s v="Consumer"/>
    <s v="United States"/>
    <x v="292"/>
    <s v="Ohio"/>
    <n v="43302"/>
    <x v="3"/>
    <s v="TEC-AC-10003033"/>
    <x v="2"/>
    <s v="Accessories"/>
    <s v="Plantronics CS510 - Over-the-Head monaural Wireless Headset System"/>
    <n v="263.95999999999998"/>
    <n v="1"/>
    <n v="0.2"/>
    <n v="42.893500000000003"/>
  </r>
  <r>
    <n v="5706"/>
    <s v="CA-2014-155593"/>
    <d v="2014-11-03T00:00:00"/>
    <x v="821"/>
    <x v="1"/>
    <s v="RP-19390"/>
    <s v="Resi Pölking"/>
    <s v="Consumer"/>
    <s v="United States"/>
    <x v="54"/>
    <s v="Connecticut"/>
    <n v="6824"/>
    <x v="3"/>
    <s v="OFF-SU-10002522"/>
    <x v="1"/>
    <s v="Supplies"/>
    <s v="Acme Kleen Earth Office Shears"/>
    <n v="11.64"/>
    <n v="3"/>
    <n v="0"/>
    <n v="3.3755999999999999"/>
  </r>
  <r>
    <n v="5707"/>
    <s v="CA-2017-136000"/>
    <d v="2017-09-22T00:00:00"/>
    <x v="425"/>
    <x v="0"/>
    <s v="SC-20440"/>
    <s v="Shaun Chance"/>
    <s v="Corporate"/>
    <s v="United States"/>
    <x v="20"/>
    <s v="New York"/>
    <n v="10009"/>
    <x v="3"/>
    <s v="OFF-BI-10004828"/>
    <x v="1"/>
    <s v="Binders"/>
    <s v="GBC Poly Designer Binding Covers"/>
    <n v="40.176000000000002"/>
    <n v="3"/>
    <n v="0.2"/>
    <n v="14.563800000000001"/>
  </r>
  <r>
    <n v="5708"/>
    <s v="US-2015-160857"/>
    <d v="2015-05-08T00:00:00"/>
    <x v="1153"/>
    <x v="1"/>
    <s v="NW-18400"/>
    <s v="Natalie Webber"/>
    <s v="Consumer"/>
    <s v="United States"/>
    <x v="20"/>
    <s v="New York"/>
    <n v="10024"/>
    <x v="3"/>
    <s v="FUR-FU-10001095"/>
    <x v="0"/>
    <s v="Furnishings"/>
    <s v="DAX Black Cherry Wood-Tone Poster Frame"/>
    <n v="79.44"/>
    <n v="3"/>
    <n v="0"/>
    <n v="30.187200000000001"/>
  </r>
  <r>
    <n v="5709"/>
    <s v="US-2015-160857"/>
    <d v="2015-05-08T00:00:00"/>
    <x v="1153"/>
    <x v="1"/>
    <s v="NW-18400"/>
    <s v="Natalie Webber"/>
    <s v="Consumer"/>
    <s v="United States"/>
    <x v="20"/>
    <s v="New York"/>
    <n v="10024"/>
    <x v="3"/>
    <s v="OFF-SU-10000157"/>
    <x v="1"/>
    <s v="Supplies"/>
    <s v="Compact Automatic Electric Letter Opener"/>
    <n v="357.93"/>
    <n v="3"/>
    <n v="0"/>
    <n v="7.1586000000000096"/>
  </r>
  <r>
    <n v="5710"/>
    <s v="US-2015-160857"/>
    <d v="2015-05-08T00:00:00"/>
    <x v="1153"/>
    <x v="1"/>
    <s v="NW-18400"/>
    <s v="Natalie Webber"/>
    <s v="Consumer"/>
    <s v="United States"/>
    <x v="20"/>
    <s v="New York"/>
    <n v="10024"/>
    <x v="3"/>
    <s v="FUR-CH-10002647"/>
    <x v="0"/>
    <s v="Chairs"/>
    <s v="Situations Contoured Folding Chairs, 4/Set"/>
    <n v="127.764"/>
    <n v="2"/>
    <n v="0.1"/>
    <n v="21.294"/>
  </r>
  <r>
    <n v="5711"/>
    <s v="US-2015-160857"/>
    <d v="2015-05-08T00:00:00"/>
    <x v="1153"/>
    <x v="1"/>
    <s v="NW-18400"/>
    <s v="Natalie Webber"/>
    <s v="Consumer"/>
    <s v="United States"/>
    <x v="20"/>
    <s v="New York"/>
    <n v="10024"/>
    <x v="3"/>
    <s v="TEC-CO-10004115"/>
    <x v="2"/>
    <s v="Copiers"/>
    <s v="Sharp AL-1530CS Digital Copier"/>
    <n v="2799.944"/>
    <n v="7"/>
    <n v="0.2"/>
    <n v="1014.9797"/>
  </r>
  <r>
    <n v="5712"/>
    <s v="US-2015-160857"/>
    <d v="2015-05-08T00:00:00"/>
    <x v="1153"/>
    <x v="1"/>
    <s v="NW-18400"/>
    <s v="Natalie Webber"/>
    <s v="Consumer"/>
    <s v="United States"/>
    <x v="20"/>
    <s v="New York"/>
    <n v="10024"/>
    <x v="3"/>
    <s v="OFF-PA-10003363"/>
    <x v="1"/>
    <s v="Paper"/>
    <s v="Xerox 204"/>
    <n v="19.440000000000001"/>
    <n v="3"/>
    <n v="0"/>
    <n v="9.3312000000000008"/>
  </r>
  <r>
    <n v="5713"/>
    <s v="CA-2017-115805"/>
    <d v="2017-07-31T00:00:00"/>
    <x v="849"/>
    <x v="3"/>
    <s v="KW-16435"/>
    <s v="Katrina Willman"/>
    <s v="Consumer"/>
    <s v="United States"/>
    <x v="22"/>
    <s v="Illinois"/>
    <n v="60653"/>
    <x v="2"/>
    <s v="TEC-PH-10003092"/>
    <x v="2"/>
    <s v="Phones"/>
    <s v="Motorola L804"/>
    <n v="36.792000000000002"/>
    <n v="1"/>
    <n v="0.2"/>
    <n v="4.1391"/>
  </r>
  <r>
    <n v="5714"/>
    <s v="US-2014-143707"/>
    <d v="2014-03-01T00:00:00"/>
    <x v="1154"/>
    <x v="1"/>
    <s v="HR-14770"/>
    <s v="Hallie Redmond"/>
    <s v="Home Office"/>
    <s v="United States"/>
    <x v="20"/>
    <s v="New York"/>
    <n v="10035"/>
    <x v="3"/>
    <s v="TEC-PH-10003655"/>
    <x v="2"/>
    <s v="Phones"/>
    <s v="Sannysis Cute Owl Design Soft Skin Case Cover for Samsung Galaxy S4"/>
    <n v="5.94"/>
    <n v="3"/>
    <n v="0"/>
    <n v="1.6037999999999999"/>
  </r>
  <r>
    <n v="5715"/>
    <s v="CA-2017-116939"/>
    <d v="2017-09-25T00:00:00"/>
    <x v="289"/>
    <x v="1"/>
    <s v="AG-10900"/>
    <s v="Arthur Gainer"/>
    <s v="Consumer"/>
    <s v="United States"/>
    <x v="102"/>
    <s v="Virginia"/>
    <n v="23223"/>
    <x v="0"/>
    <s v="OFF-ST-10001476"/>
    <x v="1"/>
    <s v="Storage"/>
    <s v="Steel Personal Filing/Posting Tote"/>
    <n v="177.55"/>
    <n v="5"/>
    <n v="0"/>
    <n v="47.938499999999998"/>
  </r>
  <r>
    <n v="5716"/>
    <s v="CA-2015-124107"/>
    <d v="2015-10-09T00:00:00"/>
    <x v="1141"/>
    <x v="0"/>
    <s v="BM-11650"/>
    <s v="Brian Moss"/>
    <s v="Corporate"/>
    <s v="United States"/>
    <x v="447"/>
    <s v="Michigan"/>
    <n v="48104"/>
    <x v="2"/>
    <s v="TEC-AC-10002049"/>
    <x v="2"/>
    <s v="Accessories"/>
    <s v="Logitech G19 Programmable Gaming Keyboard"/>
    <n v="619.95000000000005"/>
    <n v="5"/>
    <n v="0"/>
    <n v="111.59099999999999"/>
  </r>
  <r>
    <n v="5717"/>
    <s v="CA-2015-124107"/>
    <d v="2015-10-09T00:00:00"/>
    <x v="1141"/>
    <x v="0"/>
    <s v="BM-11650"/>
    <s v="Brian Moss"/>
    <s v="Corporate"/>
    <s v="United States"/>
    <x v="447"/>
    <s v="Michigan"/>
    <n v="48104"/>
    <x v="2"/>
    <s v="TEC-PH-10003875"/>
    <x v="2"/>
    <s v="Phones"/>
    <s v="KLD Oscar II Style Snap-on Ultra Thin Side Flip Synthetic Leather Cover Case for HTC One HTC M7"/>
    <n v="29.16"/>
    <n v="3"/>
    <n v="0"/>
    <n v="8.4564000000000004"/>
  </r>
  <r>
    <n v="5718"/>
    <s v="CA-2015-124107"/>
    <d v="2015-10-09T00:00:00"/>
    <x v="1141"/>
    <x v="0"/>
    <s v="BM-11650"/>
    <s v="Brian Moss"/>
    <s v="Corporate"/>
    <s v="United States"/>
    <x v="447"/>
    <s v="Michigan"/>
    <n v="48104"/>
    <x v="2"/>
    <s v="OFF-EN-10003286"/>
    <x v="1"/>
    <s v="Envelopes"/>
    <s v="Staple envelope"/>
    <n v="57.96"/>
    <n v="7"/>
    <n v="0"/>
    <n v="27.241199999999999"/>
  </r>
  <r>
    <n v="5719"/>
    <s v="CA-2015-124107"/>
    <d v="2015-10-09T00:00:00"/>
    <x v="1141"/>
    <x v="0"/>
    <s v="BM-11650"/>
    <s v="Brian Moss"/>
    <s v="Corporate"/>
    <s v="United States"/>
    <x v="447"/>
    <s v="Michigan"/>
    <n v="48104"/>
    <x v="2"/>
    <s v="OFF-AP-10003971"/>
    <x v="1"/>
    <s v="Appliances"/>
    <s v="Belkin 6 Outlet Metallic Surge Strip"/>
    <n v="29.402999999999999"/>
    <n v="3"/>
    <n v="0.1"/>
    <n v="5.2271999999999998"/>
  </r>
  <r>
    <n v="5720"/>
    <s v="CA-2017-126550"/>
    <d v="2017-03-29T00:00:00"/>
    <x v="504"/>
    <x v="0"/>
    <s v="RD-19720"/>
    <s v="Roger Demir"/>
    <s v="Consumer"/>
    <s v="United States"/>
    <x v="240"/>
    <s v="Indiana"/>
    <n v="47905"/>
    <x v="2"/>
    <s v="OFF-ST-10001031"/>
    <x v="1"/>
    <s v="Storage"/>
    <s v="Adjustable Personal File Tote"/>
    <n v="81.400000000000006"/>
    <n v="5"/>
    <n v="0"/>
    <n v="21.164000000000001"/>
  </r>
  <r>
    <n v="5721"/>
    <s v="CA-2015-138674"/>
    <d v="2015-11-14T00:00:00"/>
    <x v="50"/>
    <x v="2"/>
    <s v="KB-16585"/>
    <s v="Ken Black"/>
    <s v="Corporate"/>
    <s v="United States"/>
    <x v="24"/>
    <s v="Oregon"/>
    <n v="97477"/>
    <x v="1"/>
    <s v="OFF-FA-10000304"/>
    <x v="1"/>
    <s v="Fasteners"/>
    <s v="Advantus Push Pins"/>
    <n v="8.7200000000000006"/>
    <n v="5"/>
    <n v="0.2"/>
    <n v="2.2890000000000001"/>
  </r>
  <r>
    <n v="5722"/>
    <s v="CA-2015-138674"/>
    <d v="2015-11-14T00:00:00"/>
    <x v="50"/>
    <x v="2"/>
    <s v="KB-16585"/>
    <s v="Ken Black"/>
    <s v="Corporate"/>
    <s v="United States"/>
    <x v="24"/>
    <s v="Oregon"/>
    <n v="97477"/>
    <x v="1"/>
    <s v="TEC-AC-10000358"/>
    <x v="2"/>
    <s v="Accessories"/>
    <s v="Imation Secure Drive + Hardware Encrypted USB flash drive - 16 GB"/>
    <n v="91.176000000000002"/>
    <n v="3"/>
    <n v="0.2"/>
    <n v="4.55879999999999"/>
  </r>
  <r>
    <n v="5723"/>
    <s v="CA-2015-138674"/>
    <d v="2015-11-14T00:00:00"/>
    <x v="50"/>
    <x v="2"/>
    <s v="KB-16585"/>
    <s v="Ken Black"/>
    <s v="Corporate"/>
    <s v="United States"/>
    <x v="24"/>
    <s v="Oregon"/>
    <n v="97477"/>
    <x v="1"/>
    <s v="TEC-AC-10002800"/>
    <x v="2"/>
    <s v="Accessories"/>
    <s v="Plantronics Audio 478 Stereo USB Headset"/>
    <n v="159.96799999999999"/>
    <n v="4"/>
    <n v="0.2"/>
    <n v="29.994"/>
  </r>
  <r>
    <n v="5724"/>
    <s v="CA-2016-165820"/>
    <d v="2016-09-26T00:00:00"/>
    <x v="424"/>
    <x v="1"/>
    <s v="DW-13585"/>
    <s v="Dorothy Wardle"/>
    <s v="Corporate"/>
    <s v="United States"/>
    <x v="8"/>
    <s v="California"/>
    <n v="94109"/>
    <x v="1"/>
    <s v="OFF-PA-10004735"/>
    <x v="1"/>
    <s v="Paper"/>
    <s v="Xerox 1905"/>
    <n v="12.96"/>
    <n v="2"/>
    <n v="0"/>
    <n v="6.2207999999999997"/>
  </r>
  <r>
    <n v="5725"/>
    <s v="CA-2014-103191"/>
    <d v="2014-09-22T00:00:00"/>
    <x v="1138"/>
    <x v="1"/>
    <s v="VG-21805"/>
    <s v="Vivek Grady"/>
    <s v="Corporate"/>
    <s v="United States"/>
    <x v="22"/>
    <s v="Illinois"/>
    <n v="60653"/>
    <x v="2"/>
    <s v="OFF-ST-10002574"/>
    <x v="1"/>
    <s v="Storage"/>
    <s v="SAFCO Commercial Wire Shelving, Black"/>
    <n v="331.536"/>
    <n v="3"/>
    <n v="0.2"/>
    <n v="-82.884"/>
  </r>
  <r>
    <n v="5726"/>
    <s v="CA-2015-103933"/>
    <d v="2015-09-25T00:00:00"/>
    <x v="538"/>
    <x v="2"/>
    <s v="DR-12880"/>
    <s v="Dan Reichenbach"/>
    <s v="Corporate"/>
    <s v="United States"/>
    <x v="20"/>
    <s v="New York"/>
    <n v="10011"/>
    <x v="3"/>
    <s v="TEC-AC-10004171"/>
    <x v="2"/>
    <s v="Accessories"/>
    <s v="Razer Kraken 7.1 Surround Sound Over Ear USB Gaming Headset"/>
    <n v="899.91"/>
    <n v="9"/>
    <n v="0"/>
    <n v="395.96039999999999"/>
  </r>
  <r>
    <n v="5727"/>
    <s v="CA-2015-110548"/>
    <d v="2015-05-04T00:00:00"/>
    <x v="970"/>
    <x v="1"/>
    <s v="AH-10690"/>
    <s v="Anna Häberlin"/>
    <s v="Corporate"/>
    <s v="United States"/>
    <x v="12"/>
    <s v="Texas"/>
    <n v="77095"/>
    <x v="2"/>
    <s v="TEC-PH-10002922"/>
    <x v="2"/>
    <s v="Phones"/>
    <s v="ShoreTel ShorePhone IP 230 VoIP phone"/>
    <n v="946.34400000000005"/>
    <n v="7"/>
    <n v="0.2"/>
    <n v="118.29300000000001"/>
  </r>
  <r>
    <n v="5728"/>
    <s v="CA-2017-117324"/>
    <d v="2017-12-08T00:00:00"/>
    <x v="114"/>
    <x v="1"/>
    <s v="JP-15520"/>
    <s v="Jeremy Pistek"/>
    <s v="Consumer"/>
    <s v="United States"/>
    <x v="6"/>
    <s v="Wisconsin"/>
    <n v="53711"/>
    <x v="2"/>
    <s v="TEC-AC-10003023"/>
    <x v="2"/>
    <s v="Accessories"/>
    <s v="Logitech G105 Gaming Keyboard"/>
    <n v="178.11"/>
    <n v="3"/>
    <n v="0"/>
    <n v="32.059800000000003"/>
  </r>
  <r>
    <n v="5729"/>
    <s v="CA-2017-117324"/>
    <d v="2017-12-08T00:00:00"/>
    <x v="114"/>
    <x v="1"/>
    <s v="JP-15520"/>
    <s v="Jeremy Pistek"/>
    <s v="Consumer"/>
    <s v="United States"/>
    <x v="6"/>
    <s v="Wisconsin"/>
    <n v="53711"/>
    <x v="2"/>
    <s v="OFF-AP-10003590"/>
    <x v="1"/>
    <s v="Appliances"/>
    <s v="Hoover WindTunnel Plus Canister Vacuum"/>
    <n v="1089.75"/>
    <n v="3"/>
    <n v="0"/>
    <n v="305.13"/>
  </r>
  <r>
    <n v="5730"/>
    <s v="CA-2017-117324"/>
    <d v="2017-12-08T00:00:00"/>
    <x v="114"/>
    <x v="1"/>
    <s v="JP-15520"/>
    <s v="Jeremy Pistek"/>
    <s v="Consumer"/>
    <s v="United States"/>
    <x v="6"/>
    <s v="Wisconsin"/>
    <n v="53711"/>
    <x v="2"/>
    <s v="OFF-LA-10003510"/>
    <x v="1"/>
    <s v="Labels"/>
    <s v="Avery 4027 File Folder Labels for Dot Matrix Printers, 5000 Labels per Box, White"/>
    <n v="61.06"/>
    <n v="2"/>
    <n v="0"/>
    <n v="28.087599999999998"/>
  </r>
  <r>
    <n v="5731"/>
    <s v="CA-2017-117324"/>
    <d v="2017-12-08T00:00:00"/>
    <x v="114"/>
    <x v="1"/>
    <s v="JP-15520"/>
    <s v="Jeremy Pistek"/>
    <s v="Consumer"/>
    <s v="United States"/>
    <x v="6"/>
    <s v="Wisconsin"/>
    <n v="53711"/>
    <x v="2"/>
    <s v="FUR-BO-10003159"/>
    <x v="0"/>
    <s v="Bookcases"/>
    <s v="Sauder Camden County Collection Libraries, Planked Cherry Finish"/>
    <n v="459.92"/>
    <n v="4"/>
    <n v="0"/>
    <n v="41.392800000000001"/>
  </r>
  <r>
    <n v="5732"/>
    <s v="CA-2017-117324"/>
    <d v="2017-12-08T00:00:00"/>
    <x v="114"/>
    <x v="1"/>
    <s v="JP-15520"/>
    <s v="Jeremy Pistek"/>
    <s v="Consumer"/>
    <s v="United States"/>
    <x v="6"/>
    <s v="Wisconsin"/>
    <n v="53711"/>
    <x v="2"/>
    <s v="OFF-PA-10002713"/>
    <x v="1"/>
    <s v="Paper"/>
    <s v="Adams Phone Message Book, 200 Message Capacity, 8 1/16” x 11”"/>
    <n v="27.52"/>
    <n v="4"/>
    <n v="0"/>
    <n v="12.6592"/>
  </r>
  <r>
    <n v="5733"/>
    <s v="CA-2017-143574"/>
    <d v="2017-06-29T00:00:00"/>
    <x v="354"/>
    <x v="2"/>
    <s v="DR-12880"/>
    <s v="Dan Reichenbach"/>
    <s v="Corporate"/>
    <s v="United States"/>
    <x v="451"/>
    <s v="Connecticut"/>
    <n v="6460"/>
    <x v="3"/>
    <s v="FUR-BO-10002598"/>
    <x v="0"/>
    <s v="Bookcases"/>
    <s v="Hon Metal Bookcases, Putty"/>
    <n v="638.82000000000005"/>
    <n v="9"/>
    <n v="0"/>
    <n v="185.2578"/>
  </r>
  <r>
    <n v="5734"/>
    <s v="CA-2017-143574"/>
    <d v="2017-06-29T00:00:00"/>
    <x v="354"/>
    <x v="2"/>
    <s v="DR-12880"/>
    <s v="Dan Reichenbach"/>
    <s v="Corporate"/>
    <s v="United States"/>
    <x v="451"/>
    <s v="Connecticut"/>
    <n v="6460"/>
    <x v="3"/>
    <s v="OFF-SU-10002537"/>
    <x v="1"/>
    <s v="Supplies"/>
    <s v="Acme Box Cutter Scissors"/>
    <n v="30.69"/>
    <n v="3"/>
    <n v="0"/>
    <n v="7.9794"/>
  </r>
  <r>
    <n v="5735"/>
    <s v="CA-2017-143574"/>
    <d v="2017-06-29T00:00:00"/>
    <x v="354"/>
    <x v="2"/>
    <s v="DR-12880"/>
    <s v="Dan Reichenbach"/>
    <s v="Corporate"/>
    <s v="United States"/>
    <x v="451"/>
    <s v="Connecticut"/>
    <n v="6460"/>
    <x v="3"/>
    <s v="FUR-FU-10003976"/>
    <x v="0"/>
    <s v="Furnishings"/>
    <s v="DAX Executive Solid Wood Document Frame, Desktop or Hang, Mahogany, 5 x 7"/>
    <n v="25.16"/>
    <n v="2"/>
    <n v="0"/>
    <n v="8.5543999999999993"/>
  </r>
  <r>
    <n v="5736"/>
    <s v="CA-2014-111773"/>
    <d v="2014-06-29T00:00:00"/>
    <x v="890"/>
    <x v="1"/>
    <s v="JK-15625"/>
    <s v="Jim Karlsson"/>
    <s v="Consumer"/>
    <s v="United States"/>
    <x v="20"/>
    <s v="New York"/>
    <n v="10024"/>
    <x v="3"/>
    <s v="OFF-BI-10000174"/>
    <x v="1"/>
    <s v="Binders"/>
    <s v="Wilson Jones Clip &amp; Carry Folder Binder Tool for Ring Binders, Clear"/>
    <n v="13.92"/>
    <n v="3"/>
    <n v="0.2"/>
    <n v="4.8719999999999999"/>
  </r>
  <r>
    <n v="5737"/>
    <s v="CA-2014-148614"/>
    <d v="2014-01-20T00:00:00"/>
    <x v="1155"/>
    <x v="1"/>
    <s v="MV-17485"/>
    <s v="Mark Van Huff"/>
    <s v="Consumer"/>
    <s v="United States"/>
    <x v="1"/>
    <s v="California"/>
    <n v="90049"/>
    <x v="1"/>
    <s v="OFF-PA-10002893"/>
    <x v="1"/>
    <s v="Paper"/>
    <s v="Wirebound Service Call Books, 5 1/2&quot; x 4&quot;"/>
    <n v="19.36"/>
    <n v="2"/>
    <n v="0"/>
    <n v="9.2927999999999997"/>
  </r>
  <r>
    <n v="5738"/>
    <s v="CA-2014-148614"/>
    <d v="2014-01-20T00:00:00"/>
    <x v="1155"/>
    <x v="1"/>
    <s v="MV-17485"/>
    <s v="Mark Van Huff"/>
    <s v="Consumer"/>
    <s v="United States"/>
    <x v="1"/>
    <s v="California"/>
    <n v="90049"/>
    <x v="1"/>
    <s v="FUR-FU-10003194"/>
    <x v="0"/>
    <s v="Furnishings"/>
    <s v="Eldon Expressions Desk Accessory, Wood Pencil Holder, Oak"/>
    <n v="19.3"/>
    <n v="2"/>
    <n v="0"/>
    <n v="5.79"/>
  </r>
  <r>
    <n v="5739"/>
    <s v="CA-2017-156139"/>
    <d v="2016-12-31T00:00:00"/>
    <x v="335"/>
    <x v="1"/>
    <s v="BP-11155"/>
    <s v="Becky Pak"/>
    <s v="Consumer"/>
    <s v="United States"/>
    <x v="8"/>
    <s v="California"/>
    <n v="94109"/>
    <x v="1"/>
    <s v="OFF-BI-10004233"/>
    <x v="1"/>
    <s v="Binders"/>
    <s v="GBC Pre-Punched Binding Paper, Plastic, White, 8-1/2&quot; x 11&quot;"/>
    <n v="38.375999999999998"/>
    <n v="3"/>
    <n v="0.2"/>
    <n v="13.4316"/>
  </r>
  <r>
    <n v="5740"/>
    <s v="US-2017-147886"/>
    <d v="2017-03-28T00:00:00"/>
    <x v="866"/>
    <x v="2"/>
    <s v="DH-13075"/>
    <s v="Dave Hallsten"/>
    <s v="Corporate"/>
    <s v="United States"/>
    <x v="54"/>
    <s v="California"/>
    <n v="94533"/>
    <x v="1"/>
    <s v="OFF-PA-10000232"/>
    <x v="1"/>
    <s v="Paper"/>
    <s v="Xerox 1975"/>
    <n v="12.96"/>
    <n v="2"/>
    <n v="0"/>
    <n v="6.3503999999999996"/>
  </r>
  <r>
    <n v="5741"/>
    <s v="US-2017-147886"/>
    <d v="2017-03-28T00:00:00"/>
    <x v="866"/>
    <x v="2"/>
    <s v="DH-13075"/>
    <s v="Dave Hallsten"/>
    <s v="Corporate"/>
    <s v="United States"/>
    <x v="54"/>
    <s v="California"/>
    <n v="94533"/>
    <x v="1"/>
    <s v="FUR-FU-10001095"/>
    <x v="0"/>
    <s v="Furnishings"/>
    <s v="DAX Black Cherry Wood-Tone Poster Frame"/>
    <n v="26.48"/>
    <n v="1"/>
    <n v="0"/>
    <n v="10.0624"/>
  </r>
  <r>
    <n v="5742"/>
    <s v="US-2017-147886"/>
    <d v="2017-03-28T00:00:00"/>
    <x v="866"/>
    <x v="2"/>
    <s v="DH-13075"/>
    <s v="Dave Hallsten"/>
    <s v="Corporate"/>
    <s v="United States"/>
    <x v="54"/>
    <s v="California"/>
    <n v="94533"/>
    <x v="1"/>
    <s v="TEC-MA-10004679"/>
    <x v="2"/>
    <s v="Machines"/>
    <s v="StarTech.com 10/100 VDSL2 Ethernet Extender Kit"/>
    <n v="532.72"/>
    <n v="2"/>
    <n v="0.2"/>
    <n v="53.271999999999998"/>
  </r>
  <r>
    <n v="5743"/>
    <s v="US-2017-147886"/>
    <d v="2017-03-28T00:00:00"/>
    <x v="866"/>
    <x v="2"/>
    <s v="DH-13075"/>
    <s v="Dave Hallsten"/>
    <s v="Corporate"/>
    <s v="United States"/>
    <x v="54"/>
    <s v="California"/>
    <n v="94533"/>
    <x v="1"/>
    <s v="OFF-PA-10003651"/>
    <x v="1"/>
    <s v="Paper"/>
    <s v="Xerox 1968"/>
    <n v="26.72"/>
    <n v="4"/>
    <n v="0"/>
    <n v="12.8256"/>
  </r>
  <r>
    <n v="5744"/>
    <s v="US-2017-147886"/>
    <d v="2017-03-28T00:00:00"/>
    <x v="866"/>
    <x v="2"/>
    <s v="DH-13075"/>
    <s v="Dave Hallsten"/>
    <s v="Corporate"/>
    <s v="United States"/>
    <x v="54"/>
    <s v="California"/>
    <n v="94533"/>
    <x v="1"/>
    <s v="OFF-PA-10000743"/>
    <x v="1"/>
    <s v="Paper"/>
    <s v="Xerox 1977"/>
    <n v="20.04"/>
    <n v="3"/>
    <n v="0"/>
    <n v="9.6191999999999993"/>
  </r>
  <r>
    <n v="5745"/>
    <s v="US-2017-147886"/>
    <d v="2017-03-28T00:00:00"/>
    <x v="866"/>
    <x v="2"/>
    <s v="DH-13075"/>
    <s v="Dave Hallsten"/>
    <s v="Corporate"/>
    <s v="United States"/>
    <x v="54"/>
    <s v="California"/>
    <n v="94533"/>
    <x v="1"/>
    <s v="OFF-ST-10002743"/>
    <x v="1"/>
    <s v="Storage"/>
    <s v="SAFCO Boltless Steel Shelving"/>
    <n v="795.48"/>
    <n v="7"/>
    <n v="0"/>
    <n v="7.9547999999999597"/>
  </r>
  <r>
    <n v="5746"/>
    <s v="US-2017-147886"/>
    <d v="2017-03-28T00:00:00"/>
    <x v="866"/>
    <x v="2"/>
    <s v="DH-13075"/>
    <s v="Dave Hallsten"/>
    <s v="Corporate"/>
    <s v="United States"/>
    <x v="54"/>
    <s v="California"/>
    <n v="94533"/>
    <x v="1"/>
    <s v="FUR-FU-10003829"/>
    <x v="0"/>
    <s v="Furnishings"/>
    <s v="Stackable Trays"/>
    <n v="21.56"/>
    <n v="7"/>
    <n v="0"/>
    <n v="6.8992000000000004"/>
  </r>
  <r>
    <n v="5747"/>
    <s v="CA-2016-113733"/>
    <d v="2016-12-08T00:00:00"/>
    <x v="485"/>
    <x v="1"/>
    <s v="LH-16900"/>
    <s v="Lena Hernandez"/>
    <s v="Consumer"/>
    <s v="United States"/>
    <x v="202"/>
    <s v="North Carolina"/>
    <n v="27834"/>
    <x v="0"/>
    <s v="TEC-PH-10002496"/>
    <x v="2"/>
    <s v="Phones"/>
    <s v="Cisco SPA301"/>
    <n v="249.584"/>
    <n v="2"/>
    <n v="0.2"/>
    <n v="31.198"/>
  </r>
  <r>
    <n v="5748"/>
    <s v="CA-2016-113733"/>
    <d v="2016-12-08T00:00:00"/>
    <x v="485"/>
    <x v="1"/>
    <s v="LH-16900"/>
    <s v="Lena Hernandez"/>
    <s v="Consumer"/>
    <s v="United States"/>
    <x v="202"/>
    <s v="North Carolina"/>
    <n v="27834"/>
    <x v="0"/>
    <s v="TEC-AC-10002473"/>
    <x v="2"/>
    <s v="Accessories"/>
    <s v="Maxell 4.7GB DVD-R"/>
    <n v="68.111999999999995"/>
    <n v="3"/>
    <n v="0.2"/>
    <n v="17.8794"/>
  </r>
  <r>
    <n v="5749"/>
    <s v="CA-2016-113733"/>
    <d v="2016-12-08T00:00:00"/>
    <x v="485"/>
    <x v="1"/>
    <s v="LH-16900"/>
    <s v="Lena Hernandez"/>
    <s v="Consumer"/>
    <s v="United States"/>
    <x v="202"/>
    <s v="North Carolina"/>
    <n v="27834"/>
    <x v="0"/>
    <s v="TEC-AC-10004877"/>
    <x v="2"/>
    <s v="Accessories"/>
    <s v="Imation 30456 USB Flash Drive 8GB"/>
    <n v="16.559999999999999"/>
    <n v="3"/>
    <n v="0.2"/>
    <n v="-2.484"/>
  </r>
  <r>
    <n v="5750"/>
    <s v="CA-2017-104913"/>
    <d v="2017-11-18T00:00:00"/>
    <x v="228"/>
    <x v="1"/>
    <s v="DK-13090"/>
    <s v="Dave Kipp"/>
    <s v="Consumer"/>
    <s v="United States"/>
    <x v="85"/>
    <s v="New York"/>
    <n v="11561"/>
    <x v="3"/>
    <s v="TEC-PH-10000923"/>
    <x v="2"/>
    <s v="Phones"/>
    <s v="Belkin SportFit Armband For iPhone 5s/5c, Fuchsia"/>
    <n v="74.95"/>
    <n v="5"/>
    <n v="0"/>
    <n v="36.725499999999997"/>
  </r>
  <r>
    <n v="5751"/>
    <s v="CA-2014-145800"/>
    <d v="2014-05-30T00:00:00"/>
    <x v="1071"/>
    <x v="1"/>
    <s v="SS-20410"/>
    <s v="Shahid Shariari"/>
    <s v="Consumer"/>
    <s v="United States"/>
    <x v="452"/>
    <s v="Illinois"/>
    <n v="60089"/>
    <x v="2"/>
    <s v="FUR-TA-10001539"/>
    <x v="0"/>
    <s v="Tables"/>
    <s v="Chromcraft Rectangular Conference Tables"/>
    <n v="355.45499999999998"/>
    <n v="3"/>
    <n v="0.5"/>
    <n v="-184.8366"/>
  </r>
  <r>
    <n v="5752"/>
    <s v="CA-2016-125850"/>
    <d v="2016-01-22T00:00:00"/>
    <x v="113"/>
    <x v="1"/>
    <s v="FP-14320"/>
    <s v="Frank Preis"/>
    <s v="Consumer"/>
    <s v="United States"/>
    <x v="70"/>
    <s v="California"/>
    <n v="92037"/>
    <x v="1"/>
    <s v="OFF-LA-10003498"/>
    <x v="1"/>
    <s v="Labels"/>
    <s v="Avery 475"/>
    <n v="44.4"/>
    <n v="3"/>
    <n v="0"/>
    <n v="22.2"/>
  </r>
  <r>
    <n v="5753"/>
    <s v="CA-2016-125850"/>
    <d v="2016-01-22T00:00:00"/>
    <x v="113"/>
    <x v="1"/>
    <s v="FP-14320"/>
    <s v="Frank Preis"/>
    <s v="Consumer"/>
    <s v="United States"/>
    <x v="70"/>
    <s v="California"/>
    <n v="92037"/>
    <x v="1"/>
    <s v="OFF-LA-10004484"/>
    <x v="1"/>
    <s v="Labels"/>
    <s v="Avery 476"/>
    <n v="20.65"/>
    <n v="5"/>
    <n v="0"/>
    <n v="9.4990000000000006"/>
  </r>
  <r>
    <n v="5754"/>
    <s v="CA-2016-118514"/>
    <d v="2016-02-03T00:00:00"/>
    <x v="1156"/>
    <x v="1"/>
    <s v="LC-17050"/>
    <s v="Liz Carlisle"/>
    <s v="Consumer"/>
    <s v="United States"/>
    <x v="102"/>
    <s v="Kentucky"/>
    <n v="40475"/>
    <x v="0"/>
    <s v="FUR-CH-10000015"/>
    <x v="0"/>
    <s v="Chairs"/>
    <s v="Hon Multipurpose Stacking Arm Chairs"/>
    <n v="866.4"/>
    <n v="4"/>
    <n v="0"/>
    <n v="225.26400000000001"/>
  </r>
  <r>
    <n v="5755"/>
    <s v="CA-2015-150749"/>
    <d v="2015-03-29T00:00:00"/>
    <x v="1157"/>
    <x v="0"/>
    <s v="AS-10240"/>
    <s v="Alan Shonely"/>
    <s v="Consumer"/>
    <s v="United States"/>
    <x v="24"/>
    <s v="Virginia"/>
    <n v="22153"/>
    <x v="0"/>
    <s v="OFF-AR-10003732"/>
    <x v="1"/>
    <s v="Art"/>
    <s v="Newell 333"/>
    <n v="5.56"/>
    <n v="2"/>
    <n v="0"/>
    <n v="1.4456"/>
  </r>
  <r>
    <n v="5756"/>
    <s v="CA-2014-163748"/>
    <d v="2014-10-14T00:00:00"/>
    <x v="1146"/>
    <x v="1"/>
    <s v="HG-15025"/>
    <s v="Hunter Glantz"/>
    <s v="Consumer"/>
    <s v="United States"/>
    <x v="5"/>
    <s v="Texas"/>
    <n v="76106"/>
    <x v="2"/>
    <s v="OFF-AP-10004052"/>
    <x v="1"/>
    <s v="Appliances"/>
    <s v="Hoover Replacement Belts For Soft Guard &amp; Commercial Ltweight Upright Vacs, 2/Pk"/>
    <n v="3.16"/>
    <n v="4"/>
    <n v="0.8"/>
    <n v="-8.532"/>
  </r>
  <r>
    <n v="5757"/>
    <s v="CA-2014-163748"/>
    <d v="2014-10-14T00:00:00"/>
    <x v="1146"/>
    <x v="1"/>
    <s v="HG-15025"/>
    <s v="Hunter Glantz"/>
    <s v="Consumer"/>
    <s v="United States"/>
    <x v="5"/>
    <s v="Texas"/>
    <n v="76106"/>
    <x v="2"/>
    <s v="TEC-CO-10002095"/>
    <x v="2"/>
    <s v="Copiers"/>
    <s v="Hewlett Packard 610 Color Digital Copier / Printer"/>
    <n v="1999.96"/>
    <n v="5"/>
    <n v="0.2"/>
    <n v="624.98749999999995"/>
  </r>
  <r>
    <n v="5758"/>
    <s v="CA-2015-119634"/>
    <d v="2015-08-11T00:00:00"/>
    <x v="99"/>
    <x v="1"/>
    <s v="BW-11065"/>
    <s v="Barry Weirich"/>
    <s v="Consumer"/>
    <s v="United States"/>
    <x v="253"/>
    <s v="North Carolina"/>
    <n v="27604"/>
    <x v="0"/>
    <s v="FUR-FU-10004270"/>
    <x v="0"/>
    <s v="Furnishings"/>
    <s v="Executive Impressions 13&quot; Clairmont Wall Clock"/>
    <n v="46.152000000000001"/>
    <n v="3"/>
    <n v="0.2"/>
    <n v="12.1149"/>
  </r>
  <r>
    <n v="5759"/>
    <s v="CA-2015-149300"/>
    <d v="2015-11-22T00:00:00"/>
    <x v="78"/>
    <x v="2"/>
    <s v="BH-11710"/>
    <s v="Brosina Hoffman"/>
    <s v="Consumer"/>
    <s v="United States"/>
    <x v="146"/>
    <s v="Florida"/>
    <n v="33012"/>
    <x v="0"/>
    <s v="TEC-MA-10000423"/>
    <x v="2"/>
    <s v="Machines"/>
    <s v="Texas Instruments TI-34 Scientific Calculator"/>
    <n v="32.984999999999999"/>
    <n v="3"/>
    <n v="0.5"/>
    <n v="-1.9791000000000001"/>
  </r>
  <r>
    <n v="5760"/>
    <s v="US-2016-111528"/>
    <d v="2016-12-30T00:00:00"/>
    <x v="525"/>
    <x v="3"/>
    <s v="JP-16135"/>
    <s v="Julie Prescott"/>
    <s v="Home Office"/>
    <s v="United States"/>
    <x v="1"/>
    <s v="California"/>
    <n v="90032"/>
    <x v="1"/>
    <s v="OFF-ST-10001526"/>
    <x v="1"/>
    <s v="Storage"/>
    <s v="Iceberg Mobile Mega Data/Printer Cart "/>
    <n v="481.32"/>
    <n v="4"/>
    <n v="0"/>
    <n v="125.14319999999999"/>
  </r>
  <r>
    <n v="5761"/>
    <s v="US-2016-111528"/>
    <d v="2016-12-30T00:00:00"/>
    <x v="525"/>
    <x v="3"/>
    <s v="JP-16135"/>
    <s v="Julie Prescott"/>
    <s v="Home Office"/>
    <s v="United States"/>
    <x v="1"/>
    <s v="California"/>
    <n v="90032"/>
    <x v="1"/>
    <s v="OFF-BI-10002194"/>
    <x v="1"/>
    <s v="Binders"/>
    <s v="Cardinal Hold-It CD Pocket"/>
    <n v="6.3840000000000003"/>
    <n v="1"/>
    <n v="0.2"/>
    <n v="2.1545999999999998"/>
  </r>
  <r>
    <n v="5762"/>
    <s v="CA-2017-158169"/>
    <d v="2017-08-12T00:00:00"/>
    <x v="719"/>
    <x v="2"/>
    <s v="JM-16195"/>
    <s v="Justin MacKendrick"/>
    <s v="Consumer"/>
    <s v="United States"/>
    <x v="453"/>
    <s v="California"/>
    <n v="92630"/>
    <x v="1"/>
    <s v="OFF-AP-10000828"/>
    <x v="1"/>
    <s v="Appliances"/>
    <s v="Avanti 4.4 Cu. Ft. Refrigerator"/>
    <n v="542.94000000000005"/>
    <n v="3"/>
    <n v="0"/>
    <n v="152.0232"/>
  </r>
  <r>
    <n v="5763"/>
    <s v="CA-2017-158169"/>
    <d v="2017-08-12T00:00:00"/>
    <x v="719"/>
    <x v="2"/>
    <s v="JM-16195"/>
    <s v="Justin MacKendrick"/>
    <s v="Consumer"/>
    <s v="United States"/>
    <x v="453"/>
    <s v="California"/>
    <n v="92630"/>
    <x v="1"/>
    <s v="FUR-FU-10001473"/>
    <x v="0"/>
    <s v="Furnishings"/>
    <s v="DAX Wood Document Frame"/>
    <n v="54.92"/>
    <n v="4"/>
    <n v="0"/>
    <n v="19.7712"/>
  </r>
  <r>
    <n v="5764"/>
    <s v="CA-2015-162047"/>
    <d v="2015-11-03T00:00:00"/>
    <x v="745"/>
    <x v="2"/>
    <s v="FH-14365"/>
    <s v="Fred Hopkins"/>
    <s v="Corporate"/>
    <s v="United States"/>
    <x v="85"/>
    <s v="New York"/>
    <n v="11561"/>
    <x v="3"/>
    <s v="FUR-CH-10004983"/>
    <x v="0"/>
    <s v="Chairs"/>
    <s v="Office Star - Mid Back Dual function Ergonomic High Back Chair with 2-Way Adjustable Arms"/>
    <n v="1448.82"/>
    <n v="10"/>
    <n v="0.1"/>
    <n v="209.274"/>
  </r>
  <r>
    <n v="5765"/>
    <s v="CA-2015-117772"/>
    <d v="2015-09-10T00:00:00"/>
    <x v="64"/>
    <x v="0"/>
    <s v="MC-17575"/>
    <s v="Matt Collins"/>
    <s v="Consumer"/>
    <s v="United States"/>
    <x v="4"/>
    <s v="Washington"/>
    <n v="98103"/>
    <x v="1"/>
    <s v="OFF-ST-10003994"/>
    <x v="1"/>
    <s v="Storage"/>
    <s v="Belkin 19&quot; Center-Weighted Shelf, Gray"/>
    <n v="353.88"/>
    <n v="6"/>
    <n v="0"/>
    <n v="17.693999999999999"/>
  </r>
  <r>
    <n v="5766"/>
    <s v="US-2014-126340"/>
    <d v="2014-11-08T00:00:00"/>
    <x v="390"/>
    <x v="1"/>
    <s v="EB-13870"/>
    <s v="Emily Burns"/>
    <s v="Consumer"/>
    <s v="United States"/>
    <x v="454"/>
    <s v="California"/>
    <n v="96003"/>
    <x v="1"/>
    <s v="TEC-PH-10004447"/>
    <x v="2"/>
    <s v="Phones"/>
    <s v="Toshiba IPT2010-SD IP Telephone"/>
    <n v="333.57600000000002"/>
    <n v="3"/>
    <n v="0.2"/>
    <n v="25.0182"/>
  </r>
  <r>
    <n v="5767"/>
    <s v="CA-2016-149685"/>
    <d v="2016-10-08T00:00:00"/>
    <x v="831"/>
    <x v="1"/>
    <s v="PM-19135"/>
    <s v="Peter McVee"/>
    <s v="Home Office"/>
    <s v="United States"/>
    <x v="52"/>
    <s v="Texas"/>
    <n v="78207"/>
    <x v="2"/>
    <s v="OFF-LA-10004545"/>
    <x v="1"/>
    <s v="Labels"/>
    <s v="Avery 50"/>
    <n v="60.143999999999998"/>
    <n v="6"/>
    <n v="0.2"/>
    <n v="20.2986"/>
  </r>
  <r>
    <n v="5768"/>
    <s v="CA-2017-126396"/>
    <d v="2017-09-08T00:00:00"/>
    <x v="230"/>
    <x v="0"/>
    <s v="AR-10345"/>
    <s v="Alex Russell"/>
    <s v="Corporate"/>
    <s v="United States"/>
    <x v="12"/>
    <s v="Texas"/>
    <n v="77070"/>
    <x v="2"/>
    <s v="TEC-AC-10003116"/>
    <x v="2"/>
    <s v="Accessories"/>
    <s v="Memorex Froggy Flash Drive 8 GB"/>
    <n v="85.2"/>
    <n v="6"/>
    <n v="0.2"/>
    <n v="20.234999999999999"/>
  </r>
  <r>
    <n v="5769"/>
    <s v="CA-2015-154900"/>
    <d v="2015-02-25T00:00:00"/>
    <x v="1158"/>
    <x v="1"/>
    <s v="SS-20875"/>
    <s v="Sung Shariari"/>
    <s v="Consumer"/>
    <s v="United States"/>
    <x v="273"/>
    <s v="Massachusetts"/>
    <n v="1453"/>
    <x v="3"/>
    <s v="OFF-LA-10001641"/>
    <x v="1"/>
    <s v="Labels"/>
    <s v="Avery 518"/>
    <n v="3.15"/>
    <n v="1"/>
    <n v="0"/>
    <n v="1.512"/>
  </r>
  <r>
    <n v="5770"/>
    <s v="CA-2015-154900"/>
    <d v="2015-02-25T00:00:00"/>
    <x v="1158"/>
    <x v="1"/>
    <s v="SS-20875"/>
    <s v="Sung Shariari"/>
    <s v="Consumer"/>
    <s v="United States"/>
    <x v="273"/>
    <s v="Massachusetts"/>
    <n v="1453"/>
    <x v="3"/>
    <s v="OFF-PA-10002377"/>
    <x v="1"/>
    <s v="Paper"/>
    <s v="Adams Telephone Message Book W/Dividers/Space For Phone Numbers, 5 1/4&quot;X8 1/2&quot;, 200/Messages"/>
    <n v="22.72"/>
    <n v="4"/>
    <n v="0"/>
    <n v="10.224"/>
  </r>
  <r>
    <n v="5771"/>
    <s v="CA-2015-103835"/>
    <d v="2015-09-24T00:00:00"/>
    <x v="118"/>
    <x v="1"/>
    <s v="SC-20440"/>
    <s v="Shaun Chance"/>
    <s v="Corporate"/>
    <s v="United States"/>
    <x v="1"/>
    <s v="California"/>
    <n v="90032"/>
    <x v="1"/>
    <s v="FUR-FU-10000010"/>
    <x v="0"/>
    <s v="Furnishings"/>
    <s v="DAX Value U-Channel Document Frames, Easel Back"/>
    <n v="14.91"/>
    <n v="3"/>
    <n v="0"/>
    <n v="4.6220999999999997"/>
  </r>
  <r>
    <n v="5772"/>
    <s v="CA-2015-103835"/>
    <d v="2015-09-24T00:00:00"/>
    <x v="118"/>
    <x v="1"/>
    <s v="SC-20440"/>
    <s v="Shaun Chance"/>
    <s v="Corporate"/>
    <s v="United States"/>
    <x v="1"/>
    <s v="California"/>
    <n v="90032"/>
    <x v="1"/>
    <s v="OFF-AP-10002651"/>
    <x v="1"/>
    <s v="Appliances"/>
    <s v="Hoover Upright Vacuum With Dirt Cup"/>
    <n v="1158.1199999999999"/>
    <n v="4"/>
    <n v="0"/>
    <n v="335.85480000000001"/>
  </r>
  <r>
    <n v="5773"/>
    <s v="CA-2015-158939"/>
    <d v="2015-11-26T00:00:00"/>
    <x v="382"/>
    <x v="1"/>
    <s v="EA-14035"/>
    <s v="Erin Ashbrook"/>
    <s v="Corporate"/>
    <s v="United States"/>
    <x v="24"/>
    <s v="Missouri"/>
    <n v="65807"/>
    <x v="2"/>
    <s v="TEC-CO-10002313"/>
    <x v="2"/>
    <s v="Copiers"/>
    <s v="Canon PC1080F Personal Copier"/>
    <n v="599.99"/>
    <n v="1"/>
    <n v="0"/>
    <n v="233.99610000000001"/>
  </r>
  <r>
    <n v="5774"/>
    <s v="CA-2016-117408"/>
    <d v="2016-08-31T00:00:00"/>
    <x v="479"/>
    <x v="1"/>
    <s v="TP-21130"/>
    <s v="Theone Pippenger"/>
    <s v="Consumer"/>
    <s v="United States"/>
    <x v="435"/>
    <s v="Texas"/>
    <n v="76706"/>
    <x v="2"/>
    <s v="OFF-ST-10001580"/>
    <x v="1"/>
    <s v="Storage"/>
    <s v="Super Decoflex Portable Personal File"/>
    <n v="23.968"/>
    <n v="2"/>
    <n v="0.2"/>
    <n v="2.3967999999999998"/>
  </r>
  <r>
    <n v="5775"/>
    <s v="CA-2016-142398"/>
    <d v="2016-04-12T00:00:00"/>
    <x v="438"/>
    <x v="1"/>
    <s v="BP-11290"/>
    <s v="Beth Paige"/>
    <s v="Consumer"/>
    <s v="United States"/>
    <x v="1"/>
    <s v="California"/>
    <n v="90036"/>
    <x v="1"/>
    <s v="FUR-CH-10001545"/>
    <x v="0"/>
    <s v="Chairs"/>
    <s v="Hon Comfortask Task/Swivel Chairs"/>
    <n v="638.28800000000001"/>
    <n v="7"/>
    <n v="0.2"/>
    <n v="-31.914400000000001"/>
  </r>
  <r>
    <n v="5776"/>
    <s v="CA-2016-142398"/>
    <d v="2016-04-12T00:00:00"/>
    <x v="438"/>
    <x v="1"/>
    <s v="BP-11290"/>
    <s v="Beth Paige"/>
    <s v="Consumer"/>
    <s v="United States"/>
    <x v="1"/>
    <s v="California"/>
    <n v="90036"/>
    <x v="1"/>
    <s v="OFF-BI-10004826"/>
    <x v="1"/>
    <s v="Binders"/>
    <s v="JM Magazine Binder"/>
    <n v="13.208"/>
    <n v="1"/>
    <n v="0.2"/>
    <n v="4.6227999999999998"/>
  </r>
  <r>
    <n v="5777"/>
    <s v="CA-2016-105277"/>
    <d v="2016-12-04T00:00:00"/>
    <x v="542"/>
    <x v="1"/>
    <s v="LM-17065"/>
    <s v="Liz MacKendrick"/>
    <s v="Consumer"/>
    <s v="United States"/>
    <x v="109"/>
    <s v="New York"/>
    <n v="13021"/>
    <x v="3"/>
    <s v="OFF-BI-10000301"/>
    <x v="1"/>
    <s v="Binders"/>
    <s v="GBC Instant Report Kit"/>
    <n v="15.528"/>
    <n v="3"/>
    <n v="0.2"/>
    <n v="5.8230000000000004"/>
  </r>
  <r>
    <n v="5778"/>
    <s v="CA-2016-112060"/>
    <d v="2016-12-04T00:00:00"/>
    <x v="66"/>
    <x v="1"/>
    <s v="KT-16465"/>
    <s v="Kean Takahito"/>
    <s v="Consumer"/>
    <s v="United States"/>
    <x v="8"/>
    <s v="California"/>
    <n v="94109"/>
    <x v="1"/>
    <s v="OFF-PA-10000994"/>
    <x v="1"/>
    <s v="Paper"/>
    <s v="Xerox 1915"/>
    <n v="104.85"/>
    <n v="1"/>
    <n v="0"/>
    <n v="50.328000000000003"/>
  </r>
  <r>
    <n v="5779"/>
    <s v="CA-2014-105270"/>
    <d v="2014-11-11T00:00:00"/>
    <x v="7"/>
    <x v="1"/>
    <s v="AP-10915"/>
    <s v="Arthur Prichep"/>
    <s v="Consumer"/>
    <s v="United States"/>
    <x v="1"/>
    <s v="California"/>
    <n v="90008"/>
    <x v="1"/>
    <s v="OFF-AR-10003156"/>
    <x v="1"/>
    <s v="Art"/>
    <s v="50 Colored Long Pencils"/>
    <n v="30.48"/>
    <n v="3"/>
    <n v="0"/>
    <n v="7.9248000000000003"/>
  </r>
  <r>
    <n v="5780"/>
    <s v="CA-2014-105270"/>
    <d v="2014-11-11T00:00:00"/>
    <x v="7"/>
    <x v="1"/>
    <s v="AP-10915"/>
    <s v="Arthur Prichep"/>
    <s v="Consumer"/>
    <s v="United States"/>
    <x v="1"/>
    <s v="California"/>
    <n v="90008"/>
    <x v="1"/>
    <s v="FUR-CH-10000988"/>
    <x v="0"/>
    <s v="Chairs"/>
    <s v="Hon Olson Stacker Stools"/>
    <n v="112.648"/>
    <n v="1"/>
    <n v="0.2"/>
    <n v="11.264799999999999"/>
  </r>
  <r>
    <n v="5781"/>
    <s v="US-2015-159513"/>
    <d v="2015-04-02T00:00:00"/>
    <x v="1159"/>
    <x v="1"/>
    <s v="JD-15790"/>
    <s v="John Dryer"/>
    <s v="Consumer"/>
    <s v="United States"/>
    <x v="1"/>
    <s v="California"/>
    <n v="90049"/>
    <x v="1"/>
    <s v="TEC-MA-10003329"/>
    <x v="2"/>
    <s v="Machines"/>
    <s v="Vtech AT&amp;T CL2940 Corded Speakerphone, Black"/>
    <n v="71.975999999999999"/>
    <n v="3"/>
    <n v="0.2"/>
    <n v="24.291899999999998"/>
  </r>
  <r>
    <n v="5782"/>
    <s v="CA-2015-155586"/>
    <d v="2015-12-12T00:00:00"/>
    <x v="313"/>
    <x v="0"/>
    <s v="XP-21865"/>
    <s v="Xylona Preis"/>
    <s v="Consumer"/>
    <s v="United States"/>
    <x v="455"/>
    <s v="California"/>
    <n v="95928"/>
    <x v="1"/>
    <s v="OFF-AR-10001547"/>
    <x v="1"/>
    <s v="Art"/>
    <s v="Newell 311"/>
    <n v="2.21"/>
    <n v="1"/>
    <n v="0"/>
    <n v="0.59670000000000001"/>
  </r>
  <r>
    <n v="5783"/>
    <s v="CA-2015-155586"/>
    <d v="2015-12-12T00:00:00"/>
    <x v="313"/>
    <x v="0"/>
    <s v="XP-21865"/>
    <s v="Xylona Preis"/>
    <s v="Consumer"/>
    <s v="United States"/>
    <x v="455"/>
    <s v="California"/>
    <n v="95928"/>
    <x v="1"/>
    <s v="OFF-EN-10003072"/>
    <x v="1"/>
    <s v="Envelopes"/>
    <s v="Peel &amp; Seel Envelopes"/>
    <n v="15.52"/>
    <n v="4"/>
    <n v="0"/>
    <n v="7.4496000000000002"/>
  </r>
  <r>
    <n v="5784"/>
    <s v="CA-2015-155586"/>
    <d v="2015-12-12T00:00:00"/>
    <x v="313"/>
    <x v="0"/>
    <s v="XP-21865"/>
    <s v="Xylona Preis"/>
    <s v="Consumer"/>
    <s v="United States"/>
    <x v="455"/>
    <s v="California"/>
    <n v="95928"/>
    <x v="1"/>
    <s v="OFF-PA-10000726"/>
    <x v="1"/>
    <s v="Paper"/>
    <s v="Black Print Carbonless Snap-Off Rapid Letter, 8 1/2&quot; x 7&quot;"/>
    <n v="36.44"/>
    <n v="4"/>
    <n v="0"/>
    <n v="16.398"/>
  </r>
  <r>
    <n v="5785"/>
    <s v="CA-2017-141117"/>
    <d v="2017-10-02T00:00:00"/>
    <x v="179"/>
    <x v="1"/>
    <s v="JK-16090"/>
    <s v="Juliana Krohn"/>
    <s v="Consumer"/>
    <s v="United States"/>
    <x v="24"/>
    <s v="Oregon"/>
    <n v="97477"/>
    <x v="1"/>
    <s v="FUR-BO-10001972"/>
    <x v="0"/>
    <s v="Bookcases"/>
    <s v="O'Sullivan 4-Shelf Bookcase in Odessa Pine"/>
    <n v="217.76400000000001"/>
    <n v="6"/>
    <n v="0.7"/>
    <n v="-384.71640000000002"/>
  </r>
  <r>
    <n v="5786"/>
    <s v="CA-2017-141117"/>
    <d v="2017-10-02T00:00:00"/>
    <x v="179"/>
    <x v="1"/>
    <s v="JK-16090"/>
    <s v="Juliana Krohn"/>
    <s v="Consumer"/>
    <s v="United States"/>
    <x v="24"/>
    <s v="Oregon"/>
    <n v="97477"/>
    <x v="1"/>
    <s v="OFF-SU-10004664"/>
    <x v="1"/>
    <s v="Supplies"/>
    <s v="Acme Softgrip Scissors"/>
    <n v="39.072000000000003"/>
    <n v="6"/>
    <n v="0.2"/>
    <n v="4.3956"/>
  </r>
  <r>
    <n v="5787"/>
    <s v="CA-2017-141117"/>
    <d v="2017-10-02T00:00:00"/>
    <x v="179"/>
    <x v="1"/>
    <s v="JK-16090"/>
    <s v="Juliana Krohn"/>
    <s v="Consumer"/>
    <s v="United States"/>
    <x v="24"/>
    <s v="Oregon"/>
    <n v="97477"/>
    <x v="1"/>
    <s v="OFF-BI-10003676"/>
    <x v="1"/>
    <s v="Binders"/>
    <s v="GBC Standard Recycled Report Covers, Clear Plastic Sheets"/>
    <n v="22.638000000000002"/>
    <n v="7"/>
    <n v="0.7"/>
    <n v="-16.601199999999999"/>
  </r>
  <r>
    <n v="5788"/>
    <s v="CA-2017-141117"/>
    <d v="2017-10-02T00:00:00"/>
    <x v="179"/>
    <x v="1"/>
    <s v="JK-16090"/>
    <s v="Juliana Krohn"/>
    <s v="Consumer"/>
    <s v="United States"/>
    <x v="24"/>
    <s v="Oregon"/>
    <n v="97477"/>
    <x v="1"/>
    <s v="OFF-AR-10003727"/>
    <x v="1"/>
    <s v="Art"/>
    <s v="Berol Giant Pencil Sharpener"/>
    <n v="95.144000000000005"/>
    <n v="7"/>
    <n v="0.2"/>
    <n v="10.7037"/>
  </r>
  <r>
    <n v="5789"/>
    <s v="CA-2017-115070"/>
    <d v="2017-04-10T00:00:00"/>
    <x v="1001"/>
    <x v="0"/>
    <s v="MG-18205"/>
    <s v="Mitch Gastineau"/>
    <s v="Corporate"/>
    <s v="United States"/>
    <x v="108"/>
    <s v="Florida"/>
    <n v="32216"/>
    <x v="0"/>
    <s v="FUR-FU-10003829"/>
    <x v="0"/>
    <s v="Furnishings"/>
    <s v="Stackable Trays"/>
    <n v="12.32"/>
    <n v="5"/>
    <n v="0.2"/>
    <n v="1.8480000000000001"/>
  </r>
  <r>
    <n v="5790"/>
    <s v="CA-2017-115070"/>
    <d v="2017-04-10T00:00:00"/>
    <x v="1001"/>
    <x v="0"/>
    <s v="MG-18205"/>
    <s v="Mitch Gastineau"/>
    <s v="Corporate"/>
    <s v="United States"/>
    <x v="108"/>
    <s v="Florida"/>
    <n v="32216"/>
    <x v="0"/>
    <s v="OFF-BI-10003712"/>
    <x v="1"/>
    <s v="Binders"/>
    <s v="Acco Pressboard Covers with Storage Hooks, 14 7/8&quot; x 11&quot;, Light Blue"/>
    <n v="4.4189999999999996"/>
    <n v="3"/>
    <n v="0.7"/>
    <n v="-3.0933000000000002"/>
  </r>
  <r>
    <n v="5791"/>
    <s v="CA-2017-140186"/>
    <d v="2017-09-29T00:00:00"/>
    <x v="725"/>
    <x v="2"/>
    <s v="PG-18820"/>
    <s v="Patrick Gardner"/>
    <s v="Consumer"/>
    <s v="United States"/>
    <x v="329"/>
    <s v="California"/>
    <n v="93309"/>
    <x v="1"/>
    <s v="OFF-FA-10002280"/>
    <x v="1"/>
    <s v="Fasteners"/>
    <s v="Advantus Plastic Paper Clips"/>
    <n v="35"/>
    <n v="7"/>
    <n v="0"/>
    <n v="16.8"/>
  </r>
  <r>
    <n v="5792"/>
    <s v="CA-2017-140186"/>
    <d v="2017-09-29T00:00:00"/>
    <x v="725"/>
    <x v="2"/>
    <s v="PG-18820"/>
    <s v="Patrick Gardner"/>
    <s v="Consumer"/>
    <s v="United States"/>
    <x v="329"/>
    <s v="California"/>
    <n v="93309"/>
    <x v="1"/>
    <s v="FUR-CH-10002961"/>
    <x v="0"/>
    <s v="Chairs"/>
    <s v="Leather Task Chair, Black"/>
    <n v="72.784000000000006"/>
    <n v="1"/>
    <n v="0.2"/>
    <n v="0"/>
  </r>
  <r>
    <n v="5793"/>
    <s v="CA-2017-140186"/>
    <d v="2017-09-29T00:00:00"/>
    <x v="725"/>
    <x v="2"/>
    <s v="PG-18820"/>
    <s v="Patrick Gardner"/>
    <s v="Consumer"/>
    <s v="United States"/>
    <x v="329"/>
    <s v="California"/>
    <n v="93309"/>
    <x v="1"/>
    <s v="OFF-AP-10002578"/>
    <x v="1"/>
    <s v="Appliances"/>
    <s v="Fellowes Premier Superior Surge Suppressor, 10-Outlet, With Phone and Remote"/>
    <n v="97.84"/>
    <n v="2"/>
    <n v="0"/>
    <n v="25.438400000000001"/>
  </r>
  <r>
    <n v="5794"/>
    <s v="CA-2017-140186"/>
    <d v="2017-09-29T00:00:00"/>
    <x v="725"/>
    <x v="2"/>
    <s v="PG-18820"/>
    <s v="Patrick Gardner"/>
    <s v="Consumer"/>
    <s v="United States"/>
    <x v="329"/>
    <s v="California"/>
    <n v="93309"/>
    <x v="1"/>
    <s v="FUR-FU-10004848"/>
    <x v="0"/>
    <s v="Furnishings"/>
    <s v="Howard Miller 13-3/4&quot; Diameter Brushed Chrome Round Wall Clock"/>
    <n v="51.75"/>
    <n v="1"/>
    <n v="0"/>
    <n v="15.525"/>
  </r>
  <r>
    <n v="5795"/>
    <s v="CA-2017-140186"/>
    <d v="2017-09-29T00:00:00"/>
    <x v="725"/>
    <x v="2"/>
    <s v="PG-18820"/>
    <s v="Patrick Gardner"/>
    <s v="Consumer"/>
    <s v="United States"/>
    <x v="329"/>
    <s v="California"/>
    <n v="93309"/>
    <x v="1"/>
    <s v="OFF-BI-10003364"/>
    <x v="1"/>
    <s v="Binders"/>
    <s v="Binding Machine Supplies"/>
    <n v="46.671999999999997"/>
    <n v="2"/>
    <n v="0.2"/>
    <n v="16.3352"/>
  </r>
  <r>
    <n v="5796"/>
    <s v="CA-2014-124856"/>
    <d v="2014-09-29T00:00:00"/>
    <x v="127"/>
    <x v="0"/>
    <s v="LD-17005"/>
    <s v="Lisa DeCherney"/>
    <s v="Consumer"/>
    <s v="United States"/>
    <x v="20"/>
    <s v="New York"/>
    <n v="10011"/>
    <x v="3"/>
    <s v="OFF-ST-10002615"/>
    <x v="1"/>
    <s v="Storage"/>
    <s v="Dual Level, Single-Width Filing Carts"/>
    <n v="1395.54"/>
    <n v="9"/>
    <n v="0"/>
    <n v="362.84039999999999"/>
  </r>
  <r>
    <n v="5797"/>
    <s v="CA-2014-124856"/>
    <d v="2014-09-29T00:00:00"/>
    <x v="127"/>
    <x v="0"/>
    <s v="LD-17005"/>
    <s v="Lisa DeCherney"/>
    <s v="Consumer"/>
    <s v="United States"/>
    <x v="20"/>
    <s v="New York"/>
    <n v="10011"/>
    <x v="3"/>
    <s v="FUR-FU-10000521"/>
    <x v="0"/>
    <s v="Furnishings"/>
    <s v="Seth Thomas 14&quot; Putty-Colored Wall Clock"/>
    <n v="117.36"/>
    <n v="4"/>
    <n v="0"/>
    <n v="36.381599999999999"/>
  </r>
  <r>
    <n v="5798"/>
    <s v="CA-2014-124856"/>
    <d v="2014-09-29T00:00:00"/>
    <x v="127"/>
    <x v="0"/>
    <s v="LD-17005"/>
    <s v="Lisa DeCherney"/>
    <s v="Consumer"/>
    <s v="United States"/>
    <x v="20"/>
    <s v="New York"/>
    <n v="10011"/>
    <x v="3"/>
    <s v="OFF-LA-10000121"/>
    <x v="1"/>
    <s v="Labels"/>
    <s v="Avery 48"/>
    <n v="18.899999999999999"/>
    <n v="3"/>
    <n v="0"/>
    <n v="8.6940000000000008"/>
  </r>
  <r>
    <n v="5799"/>
    <s v="CA-2014-124856"/>
    <d v="2014-09-29T00:00:00"/>
    <x v="127"/>
    <x v="0"/>
    <s v="LD-17005"/>
    <s v="Lisa DeCherney"/>
    <s v="Consumer"/>
    <s v="United States"/>
    <x v="20"/>
    <s v="New York"/>
    <n v="10011"/>
    <x v="3"/>
    <s v="OFF-PA-10001289"/>
    <x v="1"/>
    <s v="Paper"/>
    <s v="White Computer Printout Paper by Universal"/>
    <n v="77.52"/>
    <n v="2"/>
    <n v="0"/>
    <n v="37.9848"/>
  </r>
  <r>
    <n v="5800"/>
    <s v="CA-2014-166716"/>
    <d v="2014-08-20T00:00:00"/>
    <x v="1036"/>
    <x v="0"/>
    <s v="CR-12730"/>
    <s v="Craig Reiter"/>
    <s v="Consumer"/>
    <s v="United States"/>
    <x v="22"/>
    <s v="Illinois"/>
    <n v="60610"/>
    <x v="2"/>
    <s v="FUR-CH-10004495"/>
    <x v="0"/>
    <s v="Chairs"/>
    <s v="Global Leather and Oak Executive Chair, Black"/>
    <n v="421.37200000000001"/>
    <n v="2"/>
    <n v="0.3"/>
    <n v="-6.0196000000000502"/>
  </r>
  <r>
    <n v="5801"/>
    <s v="CA-2014-123225"/>
    <d v="2014-07-11T00:00:00"/>
    <x v="1160"/>
    <x v="2"/>
    <s v="MN-17935"/>
    <s v="Michael Nguyen"/>
    <s v="Consumer"/>
    <s v="United States"/>
    <x v="236"/>
    <s v="Texas"/>
    <n v="79907"/>
    <x v="2"/>
    <s v="TEC-PH-10000895"/>
    <x v="2"/>
    <s v="Phones"/>
    <s v="Polycom VVX 310 VoIP phone"/>
    <n v="575.96799999999996"/>
    <n v="4"/>
    <n v="0.2"/>
    <n v="43.197600000000001"/>
  </r>
  <r>
    <n v="5802"/>
    <s v="CA-2014-123225"/>
    <d v="2014-07-11T00:00:00"/>
    <x v="1160"/>
    <x v="2"/>
    <s v="MN-17935"/>
    <s v="Michael Nguyen"/>
    <s v="Consumer"/>
    <s v="United States"/>
    <x v="236"/>
    <s v="Texas"/>
    <n v="79907"/>
    <x v="2"/>
    <s v="OFF-PA-10000552"/>
    <x v="1"/>
    <s v="Paper"/>
    <s v="Xerox 200"/>
    <n v="10.368"/>
    <n v="2"/>
    <n v="0.2"/>
    <n v="3.6288"/>
  </r>
  <r>
    <n v="5803"/>
    <s v="CA-2015-163440"/>
    <d v="2015-03-22T00:00:00"/>
    <x v="949"/>
    <x v="2"/>
    <s v="RD-19900"/>
    <s v="Ruben Dartt"/>
    <s v="Consumer"/>
    <s v="United States"/>
    <x v="302"/>
    <s v="California"/>
    <n v="91360"/>
    <x v="1"/>
    <s v="TEC-PH-10000376"/>
    <x v="2"/>
    <s v="Phones"/>
    <s v="Square Credit Card Reader"/>
    <n v="15.984"/>
    <n v="2"/>
    <n v="0.2"/>
    <n v="1.1988000000000001"/>
  </r>
  <r>
    <n v="5804"/>
    <s v="US-2017-106796"/>
    <d v="2017-05-12T00:00:00"/>
    <x v="1049"/>
    <x v="1"/>
    <s v="JP-16135"/>
    <s v="Julie Prescott"/>
    <s v="Home Office"/>
    <s v="United States"/>
    <x v="24"/>
    <s v="Ohio"/>
    <n v="45503"/>
    <x v="3"/>
    <s v="OFF-AR-10003504"/>
    <x v="1"/>
    <s v="Art"/>
    <s v="Newell 347"/>
    <n v="10.272"/>
    <n v="3"/>
    <n v="0.2"/>
    <n v="1.1556"/>
  </r>
  <r>
    <n v="5805"/>
    <s v="CA-2017-113873"/>
    <d v="2017-11-13T00:00:00"/>
    <x v="381"/>
    <x v="1"/>
    <s v="KE-16420"/>
    <s v="Katrina Edelman"/>
    <s v="Corporate"/>
    <s v="United States"/>
    <x v="61"/>
    <s v="Texas"/>
    <n v="75220"/>
    <x v="2"/>
    <s v="OFF-ST-10000943"/>
    <x v="1"/>
    <s v="Storage"/>
    <s v="Eldon ProFile File 'N Store Portable File Tub Letter/Legal Size Black"/>
    <n v="61.792000000000002"/>
    <n v="4"/>
    <n v="0.2"/>
    <n v="6.1791999999999998"/>
  </r>
  <r>
    <n v="5806"/>
    <s v="CA-2017-113873"/>
    <d v="2017-11-13T00:00:00"/>
    <x v="381"/>
    <x v="1"/>
    <s v="KE-16420"/>
    <s v="Katrina Edelman"/>
    <s v="Corporate"/>
    <s v="United States"/>
    <x v="61"/>
    <s v="Texas"/>
    <n v="75220"/>
    <x v="2"/>
    <s v="FUR-BO-10003441"/>
    <x v="0"/>
    <s v="Bookcases"/>
    <s v="Bush Westfield Collection Bookcases, Fully Assembled"/>
    <n v="205.9992"/>
    <n v="3"/>
    <n v="0.32"/>
    <n v="-27.264600000000002"/>
  </r>
  <r>
    <n v="5807"/>
    <s v="CA-2016-149783"/>
    <d v="2016-09-04T00:00:00"/>
    <x v="62"/>
    <x v="0"/>
    <s v="DL-13315"/>
    <s v="Delfina Latchford"/>
    <s v="Consumer"/>
    <s v="United States"/>
    <x v="289"/>
    <s v="Tennessee"/>
    <n v="37918"/>
    <x v="0"/>
    <s v="OFF-PA-10002195"/>
    <x v="1"/>
    <s v="Paper"/>
    <s v="RSVP Cards &amp; Envelopes, Blank White, 8-1/2&quot; X 11&quot;, 24 Cards/25 Envelopes/Set"/>
    <n v="12.192"/>
    <n v="3"/>
    <n v="0.2"/>
    <n v="4.1147999999999998"/>
  </r>
  <r>
    <n v="5808"/>
    <s v="CA-2016-149783"/>
    <d v="2016-09-04T00:00:00"/>
    <x v="62"/>
    <x v="0"/>
    <s v="DL-13315"/>
    <s v="Delfina Latchford"/>
    <s v="Consumer"/>
    <s v="United States"/>
    <x v="289"/>
    <s v="Tennessee"/>
    <n v="37918"/>
    <x v="0"/>
    <s v="OFF-AP-10001205"/>
    <x v="1"/>
    <s v="Appliances"/>
    <s v="Belkin 5 Outlet SurgeMaster Power Centers"/>
    <n v="87.168000000000006"/>
    <n v="2"/>
    <n v="0.2"/>
    <n v="8.7168000000000099"/>
  </r>
  <r>
    <n v="5809"/>
    <s v="CA-2016-149783"/>
    <d v="2016-09-04T00:00:00"/>
    <x v="62"/>
    <x v="0"/>
    <s v="DL-13315"/>
    <s v="Delfina Latchford"/>
    <s v="Consumer"/>
    <s v="United States"/>
    <x v="289"/>
    <s v="Tennessee"/>
    <n v="37918"/>
    <x v="0"/>
    <s v="OFF-AR-10002987"/>
    <x v="1"/>
    <s v="Art"/>
    <s v="Prismacolor Color Pencil Set"/>
    <n v="31.744"/>
    <n v="2"/>
    <n v="0.2"/>
    <n v="8.3328000000000007"/>
  </r>
  <r>
    <n v="5810"/>
    <s v="CA-2016-125017"/>
    <d v="2016-02-06T00:00:00"/>
    <x v="634"/>
    <x v="1"/>
    <s v="KB-16240"/>
    <s v="Karen Bern"/>
    <s v="Corporate"/>
    <s v="United States"/>
    <x v="346"/>
    <s v="Tennessee"/>
    <n v="37421"/>
    <x v="0"/>
    <s v="FUR-FU-10000723"/>
    <x v="0"/>
    <s v="Furnishings"/>
    <s v="Deflect-o EconoMat Studded, No Bevel Mat for Low Pile Carpeting"/>
    <n v="132.22399999999999"/>
    <n v="4"/>
    <n v="0.2"/>
    <n v="-18.180800000000001"/>
  </r>
  <r>
    <n v="5811"/>
    <s v="US-2015-163279"/>
    <d v="2015-03-22T00:00:00"/>
    <x v="211"/>
    <x v="1"/>
    <s v="JD-16150"/>
    <s v="Justin Deggeller"/>
    <s v="Corporate"/>
    <s v="United States"/>
    <x v="70"/>
    <s v="California"/>
    <n v="92037"/>
    <x v="1"/>
    <s v="OFF-PA-10003127"/>
    <x v="1"/>
    <s v="Paper"/>
    <s v="Easy-staple paper"/>
    <n v="105.52"/>
    <n v="4"/>
    <n v="0"/>
    <n v="48.539200000000001"/>
  </r>
  <r>
    <n v="5812"/>
    <s v="US-2015-163279"/>
    <d v="2015-03-22T00:00:00"/>
    <x v="211"/>
    <x v="1"/>
    <s v="JD-16150"/>
    <s v="Justin Deggeller"/>
    <s v="Corporate"/>
    <s v="United States"/>
    <x v="70"/>
    <s v="California"/>
    <n v="92037"/>
    <x v="1"/>
    <s v="FUR-FU-10000747"/>
    <x v="0"/>
    <s v="Furnishings"/>
    <s v="Tenex B1-RE Series Chair Mats for Low Pile Carpets"/>
    <n v="91.96"/>
    <n v="2"/>
    <n v="0"/>
    <n v="15.6332"/>
  </r>
  <r>
    <n v="5813"/>
    <s v="US-2015-163279"/>
    <d v="2015-03-22T00:00:00"/>
    <x v="211"/>
    <x v="1"/>
    <s v="JD-16150"/>
    <s v="Justin Deggeller"/>
    <s v="Corporate"/>
    <s v="United States"/>
    <x v="70"/>
    <s v="California"/>
    <n v="92037"/>
    <x v="1"/>
    <s v="TEC-PH-10001795"/>
    <x v="2"/>
    <s v="Phones"/>
    <s v="ClearOne CHATAttach 160 - speaker phone"/>
    <n v="1487.9760000000001"/>
    <n v="3"/>
    <n v="0.2"/>
    <n v="185.99700000000001"/>
  </r>
  <r>
    <n v="5814"/>
    <s v="CA-2015-150196"/>
    <d v="2015-07-02T00:00:00"/>
    <x v="1161"/>
    <x v="2"/>
    <s v="SR-20740"/>
    <s v="Steven Roelle"/>
    <s v="Home Office"/>
    <s v="United States"/>
    <x v="20"/>
    <s v="New York"/>
    <n v="10024"/>
    <x v="3"/>
    <s v="OFF-PA-10003797"/>
    <x v="1"/>
    <s v="Paper"/>
    <s v="Xerox 209"/>
    <n v="19.440000000000001"/>
    <n v="3"/>
    <n v="0"/>
    <n v="9.3312000000000008"/>
  </r>
  <r>
    <n v="5815"/>
    <s v="US-2015-106495"/>
    <d v="2015-06-15T00:00:00"/>
    <x v="871"/>
    <x v="2"/>
    <s v="AC-10450"/>
    <s v="Amy Cox"/>
    <s v="Consumer"/>
    <s v="United States"/>
    <x v="67"/>
    <s v="Florida"/>
    <n v="33614"/>
    <x v="0"/>
    <s v="TEC-AC-10002718"/>
    <x v="2"/>
    <s v="Accessories"/>
    <s v="Belkin Standard 104 key USB Keyboard"/>
    <n v="11.672000000000001"/>
    <n v="1"/>
    <n v="0.2"/>
    <n v="-0.72950000000000104"/>
  </r>
  <r>
    <n v="5816"/>
    <s v="CA-2014-124730"/>
    <d v="2014-11-26T00:00:00"/>
    <x v="158"/>
    <x v="3"/>
    <s v="LS-17245"/>
    <s v="Lynn Smith"/>
    <s v="Consumer"/>
    <s v="United States"/>
    <x v="456"/>
    <s v="New York"/>
    <n v="13501"/>
    <x v="3"/>
    <s v="TEC-PH-10002170"/>
    <x v="2"/>
    <s v="Phones"/>
    <s v="ClearSounds CSC500 Amplified Spirit Phone Corded phone"/>
    <n v="279.95999999999998"/>
    <n v="4"/>
    <n v="0"/>
    <n v="78.388800000000003"/>
  </r>
  <r>
    <n v="5817"/>
    <s v="CA-2014-124730"/>
    <d v="2014-11-26T00:00:00"/>
    <x v="158"/>
    <x v="3"/>
    <s v="LS-17245"/>
    <s v="Lynn Smith"/>
    <s v="Consumer"/>
    <s v="United States"/>
    <x v="456"/>
    <s v="New York"/>
    <n v="13501"/>
    <x v="3"/>
    <s v="OFF-BI-10001078"/>
    <x v="1"/>
    <s v="Binders"/>
    <s v="Acco PRESSTEX Data Binder with Storage Hooks, Dark Blue, 14 7/8&quot; X 11&quot;"/>
    <n v="12.912000000000001"/>
    <n v="3"/>
    <n v="0.2"/>
    <n v="4.6806000000000001"/>
  </r>
  <r>
    <n v="5818"/>
    <s v="CA-2014-124730"/>
    <d v="2014-11-26T00:00:00"/>
    <x v="158"/>
    <x v="3"/>
    <s v="LS-17245"/>
    <s v="Lynn Smith"/>
    <s v="Consumer"/>
    <s v="United States"/>
    <x v="456"/>
    <s v="New York"/>
    <n v="13501"/>
    <x v="3"/>
    <s v="OFF-BI-10001031"/>
    <x v="1"/>
    <s v="Binders"/>
    <s v="Pressboard Data Binders by Wilson Jones"/>
    <n v="17.088000000000001"/>
    <n v="4"/>
    <n v="0.2"/>
    <n v="5.7671999999999999"/>
  </r>
  <r>
    <n v="5819"/>
    <s v="CA-2014-124730"/>
    <d v="2014-11-26T00:00:00"/>
    <x v="158"/>
    <x v="3"/>
    <s v="LS-17245"/>
    <s v="Lynn Smith"/>
    <s v="Consumer"/>
    <s v="United States"/>
    <x v="456"/>
    <s v="New York"/>
    <n v="13501"/>
    <x v="3"/>
    <s v="OFF-LA-10001158"/>
    <x v="1"/>
    <s v="Labels"/>
    <s v="Avery Address/Shipping Labels for Typewriters, 4&quot; x 2&quot;"/>
    <n v="93.15"/>
    <n v="9"/>
    <n v="0"/>
    <n v="44.712000000000003"/>
  </r>
  <r>
    <n v="5820"/>
    <s v="CA-2014-124730"/>
    <d v="2014-11-26T00:00:00"/>
    <x v="158"/>
    <x v="3"/>
    <s v="LS-17245"/>
    <s v="Lynn Smith"/>
    <s v="Consumer"/>
    <s v="United States"/>
    <x v="456"/>
    <s v="New York"/>
    <n v="13501"/>
    <x v="3"/>
    <s v="OFF-LA-10001613"/>
    <x v="1"/>
    <s v="Labels"/>
    <s v="Avery File Folder Labels"/>
    <n v="11.52"/>
    <n v="4"/>
    <n v="0"/>
    <n v="5.6448"/>
  </r>
  <r>
    <n v="5821"/>
    <s v="CA-2017-117632"/>
    <d v="2017-05-12T00:00:00"/>
    <x v="380"/>
    <x v="1"/>
    <s v="CS-12175"/>
    <s v="Charles Sheldon"/>
    <s v="Corporate"/>
    <s v="United States"/>
    <x v="8"/>
    <s v="California"/>
    <n v="94122"/>
    <x v="1"/>
    <s v="OFF-SU-10000157"/>
    <x v="1"/>
    <s v="Supplies"/>
    <s v="Compact Automatic Electric Letter Opener"/>
    <n v="238.62"/>
    <n v="2"/>
    <n v="0"/>
    <n v="4.7724000000000002"/>
  </r>
  <r>
    <n v="5822"/>
    <s v="CA-2017-117632"/>
    <d v="2017-05-12T00:00:00"/>
    <x v="380"/>
    <x v="1"/>
    <s v="CS-12175"/>
    <s v="Charles Sheldon"/>
    <s v="Corporate"/>
    <s v="United States"/>
    <x v="8"/>
    <s v="California"/>
    <n v="94122"/>
    <x v="1"/>
    <s v="OFF-AP-10004868"/>
    <x v="1"/>
    <s v="Appliances"/>
    <s v="Hoover Commercial Soft Guard Upright Vacuum And Disposable Filtration Bags"/>
    <n v="7.77"/>
    <n v="1"/>
    <n v="0"/>
    <n v="2.0979000000000001"/>
  </r>
  <r>
    <n v="5823"/>
    <s v="CA-2017-117632"/>
    <d v="2017-05-12T00:00:00"/>
    <x v="380"/>
    <x v="1"/>
    <s v="CS-12175"/>
    <s v="Charles Sheldon"/>
    <s v="Corporate"/>
    <s v="United States"/>
    <x v="8"/>
    <s v="California"/>
    <n v="94122"/>
    <x v="1"/>
    <s v="FUR-TA-10001520"/>
    <x v="0"/>
    <s v="Tables"/>
    <s v="Lesro Sheffield Collection Coffee Table, End Table, Center Table, Corner Table"/>
    <n v="285.48"/>
    <n v="5"/>
    <n v="0.2"/>
    <n v="-10.705500000000001"/>
  </r>
  <r>
    <n v="5824"/>
    <s v="CA-2017-117632"/>
    <d v="2017-05-12T00:00:00"/>
    <x v="380"/>
    <x v="1"/>
    <s v="CS-12175"/>
    <s v="Charles Sheldon"/>
    <s v="Corporate"/>
    <s v="United States"/>
    <x v="8"/>
    <s v="California"/>
    <n v="94122"/>
    <x v="1"/>
    <s v="OFF-BI-10001900"/>
    <x v="1"/>
    <s v="Binders"/>
    <s v="DXL Angle-View Binders with Locking Rings, Black"/>
    <n v="19.167999999999999"/>
    <n v="4"/>
    <n v="0.2"/>
    <n v="6.4691999999999998"/>
  </r>
  <r>
    <n v="5825"/>
    <s v="CA-2014-115056"/>
    <d v="2014-05-02T00:00:00"/>
    <x v="1108"/>
    <x v="3"/>
    <s v="AR-10510"/>
    <s v="Andrew Roberts"/>
    <s v="Consumer"/>
    <s v="United States"/>
    <x v="38"/>
    <s v="Ohio"/>
    <n v="43229"/>
    <x v="3"/>
    <s v="OFF-AP-10003971"/>
    <x v="1"/>
    <s v="Appliances"/>
    <s v="Belkin 6 Outlet Metallic Surge Strip"/>
    <n v="26.135999999999999"/>
    <n v="3"/>
    <n v="0.2"/>
    <n v="1.9601999999999999"/>
  </r>
  <r>
    <n v="5826"/>
    <s v="CA-2017-161067"/>
    <d v="2017-09-03T00:00:00"/>
    <x v="371"/>
    <x v="0"/>
    <s v="KB-16405"/>
    <s v="Katrina Bavinger"/>
    <s v="Home Office"/>
    <s v="United States"/>
    <x v="20"/>
    <s v="New York"/>
    <n v="10035"/>
    <x v="3"/>
    <s v="OFF-PA-10000418"/>
    <x v="1"/>
    <s v="Paper"/>
    <s v="Xerox 189"/>
    <n v="419.4"/>
    <n v="4"/>
    <n v="0"/>
    <n v="201.31200000000001"/>
  </r>
  <r>
    <n v="5827"/>
    <s v="CA-2017-161067"/>
    <d v="2017-09-03T00:00:00"/>
    <x v="371"/>
    <x v="0"/>
    <s v="KB-16405"/>
    <s v="Katrina Bavinger"/>
    <s v="Home Office"/>
    <s v="United States"/>
    <x v="20"/>
    <s v="New York"/>
    <n v="10035"/>
    <x v="3"/>
    <s v="FUR-CH-10004626"/>
    <x v="0"/>
    <s v="Chairs"/>
    <s v="Office Star Flex Back Scooter Chair with Aluminum Finish Frame"/>
    <n v="90.801000000000002"/>
    <n v="1"/>
    <n v="0.1"/>
    <n v="14.124599999999999"/>
  </r>
  <r>
    <n v="5828"/>
    <s v="CA-2017-161067"/>
    <d v="2017-09-03T00:00:00"/>
    <x v="371"/>
    <x v="0"/>
    <s v="KB-16405"/>
    <s v="Katrina Bavinger"/>
    <s v="Home Office"/>
    <s v="United States"/>
    <x v="20"/>
    <s v="New York"/>
    <n v="10035"/>
    <x v="3"/>
    <s v="FUR-CH-10004860"/>
    <x v="0"/>
    <s v="Chairs"/>
    <s v="Global Low Back Tilter Chair"/>
    <n v="181.76400000000001"/>
    <n v="2"/>
    <n v="0.1"/>
    <n v="-8.0784000000000198"/>
  </r>
  <r>
    <n v="5829"/>
    <s v="CA-2017-161067"/>
    <d v="2017-09-03T00:00:00"/>
    <x v="371"/>
    <x v="0"/>
    <s v="KB-16405"/>
    <s v="Katrina Bavinger"/>
    <s v="Home Office"/>
    <s v="United States"/>
    <x v="20"/>
    <s v="New York"/>
    <n v="10035"/>
    <x v="3"/>
    <s v="OFF-AR-10003251"/>
    <x v="1"/>
    <s v="Art"/>
    <s v="Prang Drawing Pencil Set"/>
    <n v="5.56"/>
    <n v="2"/>
    <n v="0"/>
    <n v="2.2240000000000002"/>
  </r>
  <r>
    <n v="5830"/>
    <s v="CA-2016-122063"/>
    <d v="2016-12-03T00:00:00"/>
    <x v="439"/>
    <x v="1"/>
    <s v="MM-17920"/>
    <s v="Michael Moore"/>
    <s v="Consumer"/>
    <s v="United States"/>
    <x v="102"/>
    <s v="Indiana"/>
    <n v="47374"/>
    <x v="2"/>
    <s v="FUR-TA-10004575"/>
    <x v="0"/>
    <s v="Tables"/>
    <s v="Hon 5100 Series Wood Tables"/>
    <n v="581.96"/>
    <n v="2"/>
    <n v="0"/>
    <n v="104.75279999999999"/>
  </r>
  <r>
    <n v="5831"/>
    <s v="CA-2016-122063"/>
    <d v="2016-12-03T00:00:00"/>
    <x v="439"/>
    <x v="1"/>
    <s v="MM-17920"/>
    <s v="Michael Moore"/>
    <s v="Consumer"/>
    <s v="United States"/>
    <x v="102"/>
    <s v="Indiana"/>
    <n v="47374"/>
    <x v="2"/>
    <s v="FUR-CH-10004754"/>
    <x v="0"/>
    <s v="Chairs"/>
    <s v="Global Stack Chair with Arms, Black"/>
    <n v="29.98"/>
    <n v="1"/>
    <n v="0"/>
    <n v="8.0945999999999998"/>
  </r>
  <r>
    <n v="5832"/>
    <s v="CA-2015-111206"/>
    <d v="2015-07-18T00:00:00"/>
    <x v="1162"/>
    <x v="1"/>
    <s v="RF-19735"/>
    <s v="Roland Fjeld"/>
    <s v="Consumer"/>
    <s v="United States"/>
    <x v="70"/>
    <s v="California"/>
    <n v="92105"/>
    <x v="1"/>
    <s v="TEC-AC-10003095"/>
    <x v="2"/>
    <s v="Accessories"/>
    <s v="Logitech G35 7.1-Channel Surround Sound Headset"/>
    <n v="519.96"/>
    <n v="4"/>
    <n v="0"/>
    <n v="176.78639999999999"/>
  </r>
  <r>
    <n v="5833"/>
    <s v="CA-2016-142895"/>
    <d v="2016-07-21T00:00:00"/>
    <x v="1050"/>
    <x v="1"/>
    <s v="BP-11290"/>
    <s v="Beth Paige"/>
    <s v="Consumer"/>
    <s v="United States"/>
    <x v="3"/>
    <s v="North Carolina"/>
    <n v="28027"/>
    <x v="0"/>
    <s v="OFF-LA-10000262"/>
    <x v="1"/>
    <s v="Labels"/>
    <s v="Avery 494"/>
    <n v="6.2640000000000002"/>
    <n v="3"/>
    <n v="0.2"/>
    <n v="2.0358000000000001"/>
  </r>
  <r>
    <n v="5834"/>
    <s v="CA-2016-142895"/>
    <d v="2016-07-21T00:00:00"/>
    <x v="1050"/>
    <x v="1"/>
    <s v="BP-11290"/>
    <s v="Beth Paige"/>
    <s v="Consumer"/>
    <s v="United States"/>
    <x v="3"/>
    <s v="North Carolina"/>
    <n v="28027"/>
    <x v="0"/>
    <s v="FUR-CH-10002961"/>
    <x v="0"/>
    <s v="Chairs"/>
    <s v="Leather Task Chair, Black"/>
    <n v="363.92"/>
    <n v="5"/>
    <n v="0.2"/>
    <n v="0"/>
  </r>
  <r>
    <n v="5835"/>
    <s v="CA-2015-101868"/>
    <d v="2015-06-09T00:00:00"/>
    <x v="883"/>
    <x v="1"/>
    <s v="MJ-17740"/>
    <s v="Max Jones"/>
    <s v="Consumer"/>
    <s v="United States"/>
    <x v="100"/>
    <s v="Florida"/>
    <n v="33178"/>
    <x v="0"/>
    <s v="OFF-BI-10003876"/>
    <x v="1"/>
    <s v="Binders"/>
    <s v="Green Canvas Binder for 8-1/2&quot; x 14&quot; Sheets"/>
    <n v="64.2"/>
    <n v="5"/>
    <n v="0.7"/>
    <n v="-42.8"/>
  </r>
  <r>
    <n v="5836"/>
    <s v="CA-2015-101868"/>
    <d v="2015-06-09T00:00:00"/>
    <x v="883"/>
    <x v="1"/>
    <s v="MJ-17740"/>
    <s v="Max Jones"/>
    <s v="Consumer"/>
    <s v="United States"/>
    <x v="100"/>
    <s v="Florida"/>
    <n v="33178"/>
    <x v="0"/>
    <s v="OFF-BI-10002133"/>
    <x v="1"/>
    <s v="Binders"/>
    <s v="Wilson Jones Elliptical Ring 3 1/2&quot; Capacity Binders, 800 sheets"/>
    <n v="38.520000000000003"/>
    <n v="3"/>
    <n v="0.7"/>
    <n v="-26.963999999999999"/>
  </r>
  <r>
    <n v="5837"/>
    <s v="CA-2015-101868"/>
    <d v="2015-06-09T00:00:00"/>
    <x v="883"/>
    <x v="1"/>
    <s v="MJ-17740"/>
    <s v="Max Jones"/>
    <s v="Consumer"/>
    <s v="United States"/>
    <x v="100"/>
    <s v="Florida"/>
    <n v="33178"/>
    <x v="0"/>
    <s v="TEC-AC-10004396"/>
    <x v="2"/>
    <s v="Accessories"/>
    <s v="Logitech Keyboard K120"/>
    <n v="72.599999999999994"/>
    <n v="5"/>
    <n v="0.2"/>
    <n v="-8.1674999999999898"/>
  </r>
  <r>
    <n v="5838"/>
    <s v="CA-2017-133207"/>
    <d v="2017-11-27T00:00:00"/>
    <x v="108"/>
    <x v="1"/>
    <s v="DO-13645"/>
    <s v="Doug O'Connell"/>
    <s v="Consumer"/>
    <s v="United States"/>
    <x v="1"/>
    <s v="California"/>
    <n v="90036"/>
    <x v="1"/>
    <s v="TEC-PH-10004100"/>
    <x v="2"/>
    <s v="Phones"/>
    <s v="Griffin GC17055 Auxiliary Audio Cable"/>
    <n v="57.567999999999998"/>
    <n v="4"/>
    <n v="0.2"/>
    <n v="5.7568000000000001"/>
  </r>
  <r>
    <n v="5839"/>
    <s v="CA-2015-132948"/>
    <d v="2015-03-27T00:00:00"/>
    <x v="1157"/>
    <x v="1"/>
    <s v="MV-17485"/>
    <s v="Mark Van Huff"/>
    <s v="Consumer"/>
    <s v="United States"/>
    <x v="4"/>
    <s v="Washington"/>
    <n v="98115"/>
    <x v="1"/>
    <s v="OFF-ST-10000636"/>
    <x v="1"/>
    <s v="Storage"/>
    <s v="Rogers Profile Extra Capacity Storage Tub"/>
    <n v="83.7"/>
    <n v="5"/>
    <n v="0"/>
    <n v="3.3479999999999999"/>
  </r>
  <r>
    <n v="5840"/>
    <s v="CA-2015-134992"/>
    <d v="2015-09-22T00:00:00"/>
    <x v="1068"/>
    <x v="0"/>
    <s v="MG-17875"/>
    <s v="Michael Grace"/>
    <s v="Home Office"/>
    <s v="United States"/>
    <x v="81"/>
    <s v="Virginia"/>
    <n v="22204"/>
    <x v="0"/>
    <s v="OFF-PA-10001972"/>
    <x v="1"/>
    <s v="Paper"/>
    <s v="Xerox 214"/>
    <n v="32.4"/>
    <n v="5"/>
    <n v="0"/>
    <n v="15.552"/>
  </r>
  <r>
    <n v="5841"/>
    <s v="CA-2015-134992"/>
    <d v="2015-09-22T00:00:00"/>
    <x v="1068"/>
    <x v="0"/>
    <s v="MG-17875"/>
    <s v="Michael Grace"/>
    <s v="Home Office"/>
    <s v="United States"/>
    <x v="81"/>
    <s v="Virginia"/>
    <n v="22204"/>
    <x v="0"/>
    <s v="FUR-FU-10002554"/>
    <x v="0"/>
    <s v="Furnishings"/>
    <s v="Westinghouse Floor Lamp with Metal Mesh Shade, Black"/>
    <n v="47.98"/>
    <n v="2"/>
    <n v="0"/>
    <n v="11.035399999999999"/>
  </r>
  <r>
    <n v="5842"/>
    <s v="CA-2015-126725"/>
    <d v="2015-11-17T00:00:00"/>
    <x v="958"/>
    <x v="1"/>
    <s v="BS-11665"/>
    <s v="Brian Stugart"/>
    <s v="Consumer"/>
    <s v="United States"/>
    <x v="70"/>
    <s v="California"/>
    <n v="92105"/>
    <x v="1"/>
    <s v="TEC-PH-10003174"/>
    <x v="2"/>
    <s v="Phones"/>
    <s v="RCA ViSYS 25825 Wireless digital phone"/>
    <n v="415.96800000000002"/>
    <n v="4"/>
    <n v="0.2"/>
    <n v="51.996000000000002"/>
  </r>
  <r>
    <n v="5843"/>
    <s v="CA-2015-126725"/>
    <d v="2015-11-17T00:00:00"/>
    <x v="958"/>
    <x v="1"/>
    <s v="BS-11665"/>
    <s v="Brian Stugart"/>
    <s v="Consumer"/>
    <s v="United States"/>
    <x v="70"/>
    <s v="California"/>
    <n v="92105"/>
    <x v="1"/>
    <s v="OFF-ST-10001418"/>
    <x v="1"/>
    <s v="Storage"/>
    <s v="Carina Media Storage Towers in Natural &amp; Black"/>
    <n v="304.89999999999998"/>
    <n v="5"/>
    <n v="0"/>
    <n v="6.0979999999999999"/>
  </r>
  <r>
    <n v="5844"/>
    <s v="CA-2015-126725"/>
    <d v="2015-11-17T00:00:00"/>
    <x v="958"/>
    <x v="1"/>
    <s v="BS-11665"/>
    <s v="Brian Stugart"/>
    <s v="Consumer"/>
    <s v="United States"/>
    <x v="70"/>
    <s v="California"/>
    <n v="92105"/>
    <x v="1"/>
    <s v="FUR-FU-10002813"/>
    <x v="0"/>
    <s v="Furnishings"/>
    <s v="DAX Contemporary Wood Frame with Silver Metal Mat, Desktop, 11 x 14 Size"/>
    <n v="80.959999999999994"/>
    <n v="4"/>
    <n v="0"/>
    <n v="29.145600000000002"/>
  </r>
  <r>
    <n v="5845"/>
    <s v="CA-2015-126725"/>
    <d v="2015-11-17T00:00:00"/>
    <x v="958"/>
    <x v="1"/>
    <s v="BS-11665"/>
    <s v="Brian Stugart"/>
    <s v="Consumer"/>
    <s v="United States"/>
    <x v="70"/>
    <s v="California"/>
    <n v="92105"/>
    <x v="1"/>
    <s v="OFF-ST-10000129"/>
    <x v="1"/>
    <s v="Storage"/>
    <s v="Fellowes Recycled Storage Drawers"/>
    <n v="777.21"/>
    <n v="7"/>
    <n v="0"/>
    <n v="54.404699999999998"/>
  </r>
  <r>
    <n v="5846"/>
    <s v="CA-2015-126725"/>
    <d v="2015-11-17T00:00:00"/>
    <x v="958"/>
    <x v="1"/>
    <s v="BS-11665"/>
    <s v="Brian Stugart"/>
    <s v="Consumer"/>
    <s v="United States"/>
    <x v="70"/>
    <s v="California"/>
    <n v="92105"/>
    <x v="1"/>
    <s v="OFF-PA-10001639"/>
    <x v="1"/>
    <s v="Paper"/>
    <s v="Xerox 203"/>
    <n v="32.4"/>
    <n v="5"/>
    <n v="0"/>
    <n v="15.552"/>
  </r>
  <r>
    <n v="5847"/>
    <s v="CA-2015-126725"/>
    <d v="2015-11-17T00:00:00"/>
    <x v="958"/>
    <x v="1"/>
    <s v="BS-11665"/>
    <s v="Brian Stugart"/>
    <s v="Consumer"/>
    <s v="United States"/>
    <x v="70"/>
    <s v="California"/>
    <n v="92105"/>
    <x v="1"/>
    <s v="FUR-CH-10001708"/>
    <x v="0"/>
    <s v="Chairs"/>
    <s v="Office Star - Contemporary Swivel Chair with Padded Adjustable Arms and Flex Back"/>
    <n v="225.56800000000001"/>
    <n v="2"/>
    <n v="0.2"/>
    <n v="2.8195999999999799"/>
  </r>
  <r>
    <n v="5848"/>
    <s v="CA-2015-126725"/>
    <d v="2015-11-17T00:00:00"/>
    <x v="958"/>
    <x v="1"/>
    <s v="BS-11665"/>
    <s v="Brian Stugart"/>
    <s v="Consumer"/>
    <s v="United States"/>
    <x v="70"/>
    <s v="California"/>
    <n v="92105"/>
    <x v="1"/>
    <s v="FUR-FU-10001591"/>
    <x v="0"/>
    <s v="Furnishings"/>
    <s v="Advantus Panel Wall Certificate Holder - 8.5x11"/>
    <n v="36.6"/>
    <n v="3"/>
    <n v="0"/>
    <n v="15.372"/>
  </r>
  <r>
    <n v="5849"/>
    <s v="CA-2015-121783"/>
    <d v="2015-11-10T00:00:00"/>
    <x v="665"/>
    <x v="1"/>
    <s v="PO-19180"/>
    <s v="Philisse Overcash"/>
    <s v="Home Office"/>
    <s v="United States"/>
    <x v="43"/>
    <s v="Minnesota"/>
    <n v="55113"/>
    <x v="2"/>
    <s v="OFF-AP-10003849"/>
    <x v="1"/>
    <s v="Appliances"/>
    <s v="Hoover Shoulder Vac Commercial Portable Vacuum"/>
    <n v="715.64"/>
    <n v="2"/>
    <n v="0"/>
    <n v="178.91"/>
  </r>
  <r>
    <n v="5850"/>
    <s v="CA-2015-121783"/>
    <d v="2015-11-10T00:00:00"/>
    <x v="665"/>
    <x v="1"/>
    <s v="PO-19180"/>
    <s v="Philisse Overcash"/>
    <s v="Home Office"/>
    <s v="United States"/>
    <x v="43"/>
    <s v="Minnesota"/>
    <n v="55113"/>
    <x v="2"/>
    <s v="OFF-ST-10000078"/>
    <x v="1"/>
    <s v="Storage"/>
    <s v="Tennsco 6- and 18-Compartment Lockers"/>
    <n v="795.51"/>
    <n v="3"/>
    <n v="0"/>
    <n v="143.1918"/>
  </r>
  <r>
    <n v="5851"/>
    <s v="CA-2015-121783"/>
    <d v="2015-11-10T00:00:00"/>
    <x v="665"/>
    <x v="1"/>
    <s v="PO-19180"/>
    <s v="Philisse Overcash"/>
    <s v="Home Office"/>
    <s v="United States"/>
    <x v="43"/>
    <s v="Minnesota"/>
    <n v="55113"/>
    <x v="2"/>
    <s v="TEC-CO-10001571"/>
    <x v="2"/>
    <s v="Copiers"/>
    <s v="Sharp 1540cs Digital Laser Copier"/>
    <n v="549.99"/>
    <n v="1"/>
    <n v="0"/>
    <n v="274.995"/>
  </r>
  <r>
    <n v="5852"/>
    <s v="CA-2015-121783"/>
    <d v="2015-11-10T00:00:00"/>
    <x v="665"/>
    <x v="1"/>
    <s v="PO-19180"/>
    <s v="Philisse Overcash"/>
    <s v="Home Office"/>
    <s v="United States"/>
    <x v="43"/>
    <s v="Minnesota"/>
    <n v="55113"/>
    <x v="2"/>
    <s v="OFF-BI-10001658"/>
    <x v="1"/>
    <s v="Binders"/>
    <s v="GBC Standard Therm-A-Bind Covers"/>
    <n v="74.760000000000005"/>
    <n v="3"/>
    <n v="0"/>
    <n v="34.389600000000002"/>
  </r>
  <r>
    <n v="5853"/>
    <s v="CA-2015-121783"/>
    <d v="2015-11-10T00:00:00"/>
    <x v="665"/>
    <x v="1"/>
    <s v="PO-19180"/>
    <s v="Philisse Overcash"/>
    <s v="Home Office"/>
    <s v="United States"/>
    <x v="43"/>
    <s v="Minnesota"/>
    <n v="55113"/>
    <x v="2"/>
    <s v="FUR-FU-10004351"/>
    <x v="0"/>
    <s v="Furnishings"/>
    <s v="Staple-based wall hangings"/>
    <n v="29.22"/>
    <n v="3"/>
    <n v="0"/>
    <n v="12.8568"/>
  </r>
  <r>
    <n v="5854"/>
    <s v="US-2014-138835"/>
    <d v="2014-09-10T00:00:00"/>
    <x v="931"/>
    <x v="1"/>
    <s v="DA-13450"/>
    <s v="Dianna Arnett"/>
    <s v="Home Office"/>
    <s v="United States"/>
    <x v="173"/>
    <s v="Virginia"/>
    <n v="23464"/>
    <x v="0"/>
    <s v="OFF-BI-10003314"/>
    <x v="1"/>
    <s v="Binders"/>
    <s v="Tuff Stuff Recycled Round Ring Binders"/>
    <n v="9.64"/>
    <n v="2"/>
    <n v="0"/>
    <n v="4.7236000000000002"/>
  </r>
  <r>
    <n v="5855"/>
    <s v="CA-2015-112214"/>
    <d v="2015-08-05T00:00:00"/>
    <x v="1052"/>
    <x v="1"/>
    <s v="AH-10690"/>
    <s v="Anna Häberlin"/>
    <s v="Corporate"/>
    <s v="United States"/>
    <x v="61"/>
    <s v="Texas"/>
    <n v="75220"/>
    <x v="2"/>
    <s v="OFF-ST-10001505"/>
    <x v="1"/>
    <s v="Storage"/>
    <s v="Perma STOR-ALL Hanging File Box, 13 1/8&quot;W x 12 1/4&quot;D x 10 1/2&quot;H"/>
    <n v="33.488"/>
    <n v="7"/>
    <n v="0.2"/>
    <n v="-1.25580000000001"/>
  </r>
  <r>
    <n v="5856"/>
    <s v="CA-2015-112214"/>
    <d v="2015-08-05T00:00:00"/>
    <x v="1052"/>
    <x v="1"/>
    <s v="AH-10690"/>
    <s v="Anna Häberlin"/>
    <s v="Corporate"/>
    <s v="United States"/>
    <x v="61"/>
    <s v="Texas"/>
    <n v="75220"/>
    <x v="2"/>
    <s v="OFF-SU-10003567"/>
    <x v="1"/>
    <s v="Supplies"/>
    <s v="Stiletto Hand Letter Openers"/>
    <n v="23.04"/>
    <n v="3"/>
    <n v="0.2"/>
    <n v="-4.8959999999999999"/>
  </r>
  <r>
    <n v="5857"/>
    <s v="CA-2015-112214"/>
    <d v="2015-08-05T00:00:00"/>
    <x v="1052"/>
    <x v="1"/>
    <s v="AH-10690"/>
    <s v="Anna Häberlin"/>
    <s v="Corporate"/>
    <s v="United States"/>
    <x v="61"/>
    <s v="Texas"/>
    <n v="75220"/>
    <x v="2"/>
    <s v="OFF-BI-10002982"/>
    <x v="1"/>
    <s v="Binders"/>
    <s v="Avery Self-Adhesive Photo Pockets for Polaroid Photos"/>
    <n v="1.3620000000000001"/>
    <n v="1"/>
    <n v="0.8"/>
    <n v="-2.1791999999999998"/>
  </r>
  <r>
    <n v="5858"/>
    <s v="CA-2015-112214"/>
    <d v="2015-08-05T00:00:00"/>
    <x v="1052"/>
    <x v="1"/>
    <s v="AH-10690"/>
    <s v="Anna Häberlin"/>
    <s v="Corporate"/>
    <s v="United States"/>
    <x v="61"/>
    <s v="Texas"/>
    <n v="75220"/>
    <x v="2"/>
    <s v="FUR-FU-10002364"/>
    <x v="0"/>
    <s v="Furnishings"/>
    <s v="Eldon Expressions Wood Desk Accessories, Oak"/>
    <n v="14.76"/>
    <n v="5"/>
    <n v="0.6"/>
    <n v="-11.439"/>
  </r>
  <r>
    <n v="5859"/>
    <s v="US-2017-153255"/>
    <d v="2017-09-03T00:00:00"/>
    <x v="285"/>
    <x v="0"/>
    <s v="JK-15730"/>
    <s v="Joe Kamberova"/>
    <s v="Consumer"/>
    <s v="United States"/>
    <x v="3"/>
    <s v="California"/>
    <n v="94521"/>
    <x v="1"/>
    <s v="FUR-BO-10004218"/>
    <x v="0"/>
    <s v="Bookcases"/>
    <s v="Bush Heritage Pine Collection 5-Shelf Bookcase, Albany Pine Finish, *Special Order"/>
    <n v="239.666"/>
    <n v="2"/>
    <n v="0.15"/>
    <n v="14.098000000000001"/>
  </r>
  <r>
    <n v="5860"/>
    <s v="CA-2015-108119"/>
    <d v="2015-11-01T00:00:00"/>
    <x v="1163"/>
    <x v="1"/>
    <s v="MS-17530"/>
    <s v="MaryBeth Skach"/>
    <s v="Consumer"/>
    <s v="United States"/>
    <x v="457"/>
    <s v="Arkansas"/>
    <n v="72032"/>
    <x v="0"/>
    <s v="FUR-TA-10002530"/>
    <x v="0"/>
    <s v="Tables"/>
    <s v="Iceberg OfficeWorks 42&quot; Round Tables"/>
    <n v="301.95999999999998"/>
    <n v="2"/>
    <n v="0"/>
    <n v="45.293999999999997"/>
  </r>
  <r>
    <n v="5861"/>
    <s v="CA-2015-157434"/>
    <d v="2015-04-29T00:00:00"/>
    <x v="1164"/>
    <x v="0"/>
    <s v="JK-15640"/>
    <s v="Jim Kriz"/>
    <s v="Home Office"/>
    <s v="United States"/>
    <x v="10"/>
    <s v="Pennsylvania"/>
    <n v="19120"/>
    <x v="3"/>
    <s v="OFF-PA-10001526"/>
    <x v="1"/>
    <s v="Paper"/>
    <s v="Xerox 1949"/>
    <n v="7.968"/>
    <n v="2"/>
    <n v="0.2"/>
    <n v="2.8883999999999999"/>
  </r>
  <r>
    <n v="5862"/>
    <s v="CA-2016-101525"/>
    <d v="2016-05-01T00:00:00"/>
    <x v="602"/>
    <x v="0"/>
    <s v="CM-12235"/>
    <s v="Chris McAfee"/>
    <s v="Consumer"/>
    <s v="United States"/>
    <x v="290"/>
    <s v="Arkansas"/>
    <n v="72209"/>
    <x v="0"/>
    <s v="OFF-PA-10001497"/>
    <x v="1"/>
    <s v="Paper"/>
    <s v="Xerox 1914"/>
    <n v="109.92"/>
    <n v="2"/>
    <n v="0"/>
    <n v="53.860799999999998"/>
  </r>
  <r>
    <n v="5863"/>
    <s v="CA-2016-101525"/>
    <d v="2016-05-01T00:00:00"/>
    <x v="602"/>
    <x v="0"/>
    <s v="CM-12235"/>
    <s v="Chris McAfee"/>
    <s v="Consumer"/>
    <s v="United States"/>
    <x v="290"/>
    <s v="Arkansas"/>
    <n v="72209"/>
    <x v="0"/>
    <s v="OFF-PA-10003936"/>
    <x v="1"/>
    <s v="Paper"/>
    <s v="Xerox 1994"/>
    <n v="19.440000000000001"/>
    <n v="3"/>
    <n v="0"/>
    <n v="9.3312000000000008"/>
  </r>
  <r>
    <n v="5864"/>
    <s v="CA-2016-101525"/>
    <d v="2016-05-01T00:00:00"/>
    <x v="602"/>
    <x v="0"/>
    <s v="CM-12235"/>
    <s v="Chris McAfee"/>
    <s v="Consumer"/>
    <s v="United States"/>
    <x v="290"/>
    <s v="Arkansas"/>
    <n v="72209"/>
    <x v="0"/>
    <s v="OFF-AR-10000716"/>
    <x v="1"/>
    <s v="Art"/>
    <s v="DIXON Ticonderoga Erasable Checking Pencils"/>
    <n v="11.16"/>
    <n v="2"/>
    <n v="0"/>
    <n v="4.3524000000000003"/>
  </r>
  <r>
    <n v="5865"/>
    <s v="US-2014-117968"/>
    <d v="2014-08-05T00:00:00"/>
    <x v="1165"/>
    <x v="0"/>
    <s v="RS-19420"/>
    <s v="Ricardo Sperren"/>
    <s v="Corporate"/>
    <s v="United States"/>
    <x v="255"/>
    <s v="Connecticut"/>
    <n v="6450"/>
    <x v="3"/>
    <s v="OFF-AP-10002765"/>
    <x v="1"/>
    <s v="Appliances"/>
    <s v="Fellowes Advanced Computer Series Surge Protectors"/>
    <n v="79.47"/>
    <n v="3"/>
    <n v="0"/>
    <n v="22.2516"/>
  </r>
  <r>
    <n v="5866"/>
    <s v="US-2014-117968"/>
    <d v="2014-08-05T00:00:00"/>
    <x v="1165"/>
    <x v="0"/>
    <s v="RS-19420"/>
    <s v="Ricardo Sperren"/>
    <s v="Corporate"/>
    <s v="United States"/>
    <x v="255"/>
    <s v="Connecticut"/>
    <n v="6450"/>
    <x v="3"/>
    <s v="OFF-AR-10004165"/>
    <x v="1"/>
    <s v="Art"/>
    <s v="Binney &amp; Smith inkTank Erasable Pocket Highlighter, Chisel Tip, Yellow"/>
    <n v="4.5599999999999996"/>
    <n v="2"/>
    <n v="0"/>
    <n v="2.0064000000000002"/>
  </r>
  <r>
    <n v="5867"/>
    <s v="US-2014-117968"/>
    <d v="2014-08-05T00:00:00"/>
    <x v="1165"/>
    <x v="0"/>
    <s v="RS-19420"/>
    <s v="Ricardo Sperren"/>
    <s v="Corporate"/>
    <s v="United States"/>
    <x v="255"/>
    <s v="Connecticut"/>
    <n v="6450"/>
    <x v="3"/>
    <s v="FUR-CH-10002335"/>
    <x v="0"/>
    <s v="Chairs"/>
    <s v="Hon GuestStacker Chair"/>
    <n v="1133.3499999999999"/>
    <n v="5"/>
    <n v="0"/>
    <n v="294.67099999999999"/>
  </r>
  <r>
    <n v="5868"/>
    <s v="CA-2016-158211"/>
    <d v="2016-01-04T00:00:00"/>
    <x v="1166"/>
    <x v="1"/>
    <s v="BP-11185"/>
    <s v="Ben Peterman"/>
    <s v="Corporate"/>
    <s v="United States"/>
    <x v="10"/>
    <s v="Pennsylvania"/>
    <n v="19143"/>
    <x v="3"/>
    <s v="OFF-AR-10004078"/>
    <x v="1"/>
    <s v="Art"/>
    <s v="Newell 312"/>
    <n v="4.6719999999999997"/>
    <n v="1"/>
    <n v="0.2"/>
    <n v="0.58399999999999996"/>
  </r>
  <r>
    <n v="5869"/>
    <s v="CA-2016-158211"/>
    <d v="2016-01-04T00:00:00"/>
    <x v="1166"/>
    <x v="1"/>
    <s v="BP-11185"/>
    <s v="Ben Peterman"/>
    <s v="Corporate"/>
    <s v="United States"/>
    <x v="10"/>
    <s v="Pennsylvania"/>
    <n v="19143"/>
    <x v="3"/>
    <s v="OFF-BI-10002026"/>
    <x v="1"/>
    <s v="Binders"/>
    <s v="Avery Arch Ring Binders"/>
    <n v="104.58"/>
    <n v="6"/>
    <n v="0.7"/>
    <n v="-80.177999999999997"/>
  </r>
  <r>
    <n v="5870"/>
    <s v="CA-2016-152247"/>
    <d v="2016-11-07T00:00:00"/>
    <x v="357"/>
    <x v="1"/>
    <s v="MA-17995"/>
    <s v="Michelle Arnett"/>
    <s v="Home Office"/>
    <s v="United States"/>
    <x v="458"/>
    <s v="Wyoming"/>
    <n v="82001"/>
    <x v="1"/>
    <s v="FUR-CH-10001215"/>
    <x v="0"/>
    <s v="Chairs"/>
    <s v="Global Troy Executive Leather Low-Back Tilter"/>
    <n v="1603.136"/>
    <n v="4"/>
    <n v="0.2"/>
    <n v="100.196"/>
  </r>
  <r>
    <n v="5871"/>
    <s v="CA-2016-128223"/>
    <d v="2016-06-14T00:00:00"/>
    <x v="183"/>
    <x v="3"/>
    <s v="EB-13705"/>
    <s v="Ed Braxton"/>
    <s v="Corporate"/>
    <s v="United States"/>
    <x v="125"/>
    <s v="California"/>
    <n v="92804"/>
    <x v="1"/>
    <s v="FUR-TA-10001771"/>
    <x v="0"/>
    <s v="Tables"/>
    <s v="Bush Cubix Conference Tables, Fully Assembled"/>
    <n v="1293.4880000000001"/>
    <n v="7"/>
    <n v="0.2"/>
    <n v="80.843000000000103"/>
  </r>
  <r>
    <n v="5872"/>
    <s v="CA-2016-154235"/>
    <d v="2016-09-24T00:00:00"/>
    <x v="961"/>
    <x v="1"/>
    <s v="RD-19900"/>
    <s v="Ruben Dartt"/>
    <s v="Consumer"/>
    <s v="United States"/>
    <x v="41"/>
    <s v="Indiana"/>
    <n v="47401"/>
    <x v="2"/>
    <s v="FUR-FU-10004006"/>
    <x v="0"/>
    <s v="Furnishings"/>
    <s v="Deflect-o DuraMat Lighweight, Studded, Beveled Mat for Low Pile Carpeting"/>
    <n v="127.95"/>
    <n v="3"/>
    <n v="0"/>
    <n v="21.7515"/>
  </r>
  <r>
    <n v="5873"/>
    <s v="CA-2017-129910"/>
    <d v="2017-03-30T00:00:00"/>
    <x v="1026"/>
    <x v="1"/>
    <s v="ME-17320"/>
    <s v="Maria Etezadi"/>
    <s v="Home Office"/>
    <s v="United States"/>
    <x v="38"/>
    <s v="Georgia"/>
    <n v="31907"/>
    <x v="0"/>
    <s v="OFF-ST-10003282"/>
    <x v="1"/>
    <s v="Storage"/>
    <s v="Advantus 10-Drawer Portable Organizer, Chrome Metal Frame, Smoke Drawers"/>
    <n v="59.76"/>
    <n v="1"/>
    <n v="0"/>
    <n v="16.732800000000001"/>
  </r>
  <r>
    <n v="5874"/>
    <s v="CA-2017-133095"/>
    <d v="2017-06-04T00:00:00"/>
    <x v="150"/>
    <x v="3"/>
    <s v="EH-14005"/>
    <s v="Erica Hernandez"/>
    <s v="Home Office"/>
    <s v="United States"/>
    <x v="186"/>
    <s v="Arkansas"/>
    <n v="72401"/>
    <x v="0"/>
    <s v="OFF-BI-10002353"/>
    <x v="1"/>
    <s v="Binders"/>
    <s v="GBC VeloBind Cover Sets"/>
    <n v="108.08"/>
    <n v="7"/>
    <n v="0"/>
    <n v="54.04"/>
  </r>
  <r>
    <n v="5875"/>
    <s v="CA-2017-133095"/>
    <d v="2017-06-04T00:00:00"/>
    <x v="150"/>
    <x v="3"/>
    <s v="EH-14005"/>
    <s v="Erica Hernandez"/>
    <s v="Home Office"/>
    <s v="United States"/>
    <x v="186"/>
    <s v="Arkansas"/>
    <n v="72401"/>
    <x v="0"/>
    <s v="OFF-BI-10004141"/>
    <x v="1"/>
    <s v="Binders"/>
    <s v="Insertable Tab Indexes For Data Binders"/>
    <n v="9.5399999999999991"/>
    <n v="3"/>
    <n v="0"/>
    <n v="4.3883999999999999"/>
  </r>
  <r>
    <n v="5876"/>
    <s v="CA-2015-130554"/>
    <d v="2015-04-07T00:00:00"/>
    <x v="1159"/>
    <x v="2"/>
    <s v="FM-14290"/>
    <s v="Frank Merwin"/>
    <s v="Home Office"/>
    <s v="United States"/>
    <x v="10"/>
    <s v="Pennsylvania"/>
    <n v="19140"/>
    <x v="3"/>
    <s v="OFF-AR-10001954"/>
    <x v="1"/>
    <s v="Art"/>
    <s v="Newell 331"/>
    <n v="11.736000000000001"/>
    <n v="3"/>
    <n v="0.2"/>
    <n v="1.0268999999999999"/>
  </r>
  <r>
    <n v="5877"/>
    <s v="CA-2014-152443"/>
    <d v="2014-05-21T00:00:00"/>
    <x v="1167"/>
    <x v="1"/>
    <s v="FG-14260"/>
    <s v="Frank Gastineau"/>
    <s v="Home Office"/>
    <s v="United States"/>
    <x v="104"/>
    <s v="Massachusetts"/>
    <n v="1841"/>
    <x v="3"/>
    <s v="OFF-BI-10001071"/>
    <x v="1"/>
    <s v="Binders"/>
    <s v="GBC ProClick Punch Binding System"/>
    <n v="447.86"/>
    <n v="7"/>
    <n v="0"/>
    <n v="219.45140000000001"/>
  </r>
  <r>
    <n v="5878"/>
    <s v="CA-2014-152443"/>
    <d v="2014-05-21T00:00:00"/>
    <x v="1167"/>
    <x v="1"/>
    <s v="FG-14260"/>
    <s v="Frank Gastineau"/>
    <s v="Home Office"/>
    <s v="United States"/>
    <x v="104"/>
    <s v="Massachusetts"/>
    <n v="1841"/>
    <x v="3"/>
    <s v="OFF-PA-10003022"/>
    <x v="1"/>
    <s v="Paper"/>
    <s v="Xerox 1992"/>
    <n v="17.940000000000001"/>
    <n v="3"/>
    <n v="0"/>
    <n v="8.7905999999999995"/>
  </r>
  <r>
    <n v="5879"/>
    <s v="CA-2014-152443"/>
    <d v="2014-05-21T00:00:00"/>
    <x v="1167"/>
    <x v="1"/>
    <s v="FG-14260"/>
    <s v="Frank Gastineau"/>
    <s v="Home Office"/>
    <s v="United States"/>
    <x v="104"/>
    <s v="Massachusetts"/>
    <n v="1841"/>
    <x v="3"/>
    <s v="OFF-AP-10001293"/>
    <x v="1"/>
    <s v="Appliances"/>
    <s v="Belkin 8 Outlet Surge Protector"/>
    <n v="245.88"/>
    <n v="6"/>
    <n v="0"/>
    <n v="68.846400000000003"/>
  </r>
  <r>
    <n v="5880"/>
    <s v="CA-2016-133319"/>
    <d v="2016-09-05T00:00:00"/>
    <x v="47"/>
    <x v="1"/>
    <s v="MV-17485"/>
    <s v="Mark Van Huff"/>
    <s v="Consumer"/>
    <s v="United States"/>
    <x v="20"/>
    <s v="New York"/>
    <n v="10011"/>
    <x v="3"/>
    <s v="OFF-PA-10001815"/>
    <x v="1"/>
    <s v="Paper"/>
    <s v="Xerox 1885"/>
    <n v="192.16"/>
    <n v="4"/>
    <n v="0"/>
    <n v="92.236800000000002"/>
  </r>
  <r>
    <n v="5881"/>
    <s v="CA-2016-133935"/>
    <d v="2016-09-18T00:00:00"/>
    <x v="42"/>
    <x v="1"/>
    <s v="JW-15220"/>
    <s v="Jane Waco"/>
    <s v="Corporate"/>
    <s v="United States"/>
    <x v="70"/>
    <s v="California"/>
    <n v="92105"/>
    <x v="1"/>
    <s v="FUR-CH-10001215"/>
    <x v="0"/>
    <s v="Chairs"/>
    <s v="Global Troy Executive Leather Low-Back Tilter"/>
    <n v="801.56799999999998"/>
    <n v="2"/>
    <n v="0.2"/>
    <n v="50.097999999999999"/>
  </r>
  <r>
    <n v="5882"/>
    <s v="CA-2016-133935"/>
    <d v="2016-09-18T00:00:00"/>
    <x v="42"/>
    <x v="1"/>
    <s v="JW-15220"/>
    <s v="Jane Waco"/>
    <s v="Corporate"/>
    <s v="United States"/>
    <x v="70"/>
    <s v="California"/>
    <n v="92105"/>
    <x v="1"/>
    <s v="OFF-PA-10000100"/>
    <x v="1"/>
    <s v="Paper"/>
    <s v="Xerox 1945"/>
    <n v="368.91"/>
    <n v="9"/>
    <n v="0"/>
    <n v="180.76589999999999"/>
  </r>
  <r>
    <n v="5883"/>
    <s v="CA-2016-133935"/>
    <d v="2016-09-18T00:00:00"/>
    <x v="42"/>
    <x v="1"/>
    <s v="JW-15220"/>
    <s v="Jane Waco"/>
    <s v="Corporate"/>
    <s v="United States"/>
    <x v="70"/>
    <s v="California"/>
    <n v="92105"/>
    <x v="1"/>
    <s v="FUR-CH-10002880"/>
    <x v="0"/>
    <s v="Chairs"/>
    <s v="Global High-Back Leather Tilter, Burgundy"/>
    <n v="885.52800000000002"/>
    <n v="9"/>
    <n v="0.2"/>
    <n v="-99.621900000000096"/>
  </r>
  <r>
    <n v="5884"/>
    <s v="CA-2016-136301"/>
    <d v="2016-03-13T00:00:00"/>
    <x v="535"/>
    <x v="0"/>
    <s v="EH-13765"/>
    <s v="Edward Hooks"/>
    <s v="Corporate"/>
    <s v="United States"/>
    <x v="8"/>
    <s v="California"/>
    <n v="94109"/>
    <x v="1"/>
    <s v="FUR-FU-10004712"/>
    <x v="0"/>
    <s v="Furnishings"/>
    <s v="Westinghouse Mesh Shade Clip-On Gooseneck Lamp, Black"/>
    <n v="28.28"/>
    <n v="2"/>
    <n v="0"/>
    <n v="7.3528000000000002"/>
  </r>
  <r>
    <n v="5885"/>
    <s v="CA-2016-136301"/>
    <d v="2016-03-13T00:00:00"/>
    <x v="535"/>
    <x v="0"/>
    <s v="EH-13765"/>
    <s v="Edward Hooks"/>
    <s v="Corporate"/>
    <s v="United States"/>
    <x v="8"/>
    <s v="California"/>
    <n v="94109"/>
    <x v="1"/>
    <s v="OFF-SU-10000151"/>
    <x v="1"/>
    <s v="Supplies"/>
    <s v="High Speed Automatic Electric Letter Opener"/>
    <n v="4912.59"/>
    <n v="3"/>
    <n v="0"/>
    <n v="196.50360000000001"/>
  </r>
  <r>
    <n v="5886"/>
    <s v="US-2014-109456"/>
    <d v="2014-10-16T00:00:00"/>
    <x v="1098"/>
    <x v="3"/>
    <s v="LS-17245"/>
    <s v="Lynn Smith"/>
    <s v="Consumer"/>
    <s v="United States"/>
    <x v="8"/>
    <s v="California"/>
    <n v="94110"/>
    <x v="1"/>
    <s v="OFF-BI-10000136"/>
    <x v="1"/>
    <s v="Binders"/>
    <s v="Avery Non-Stick Heavy Duty View Round Locking Ring Binders"/>
    <n v="14.352"/>
    <n v="3"/>
    <n v="0.2"/>
    <n v="5.0232000000000001"/>
  </r>
  <r>
    <n v="5887"/>
    <s v="US-2014-109456"/>
    <d v="2014-10-16T00:00:00"/>
    <x v="1098"/>
    <x v="3"/>
    <s v="LS-17245"/>
    <s v="Lynn Smith"/>
    <s v="Consumer"/>
    <s v="United States"/>
    <x v="8"/>
    <s v="California"/>
    <n v="94110"/>
    <x v="1"/>
    <s v="TEC-AC-10003610"/>
    <x v="2"/>
    <s v="Accessories"/>
    <s v="Logitech Illuminated - Keyboard"/>
    <n v="179.97"/>
    <n v="3"/>
    <n v="0"/>
    <n v="86.385599999999997"/>
  </r>
  <r>
    <n v="5888"/>
    <s v="CA-2017-151596"/>
    <d v="2017-10-08T00:00:00"/>
    <x v="768"/>
    <x v="2"/>
    <s v="BP-11050"/>
    <s v="Barry Pond"/>
    <s v="Corporate"/>
    <s v="United States"/>
    <x v="395"/>
    <s v="Rhode Island"/>
    <n v="2920"/>
    <x v="3"/>
    <s v="OFF-ST-10001837"/>
    <x v="1"/>
    <s v="Storage"/>
    <s v="SAFCO Mobile Desk Side File, Wire Frame"/>
    <n v="42.76"/>
    <n v="1"/>
    <n v="0"/>
    <n v="11.117599999999999"/>
  </r>
  <r>
    <n v="5889"/>
    <s v="CA-2015-147879"/>
    <d v="2015-05-07T00:00:00"/>
    <x v="678"/>
    <x v="1"/>
    <s v="CC-12220"/>
    <s v="Chris Cortes"/>
    <s v="Consumer"/>
    <s v="United States"/>
    <x v="459"/>
    <s v="Kentucky"/>
    <n v="42301"/>
    <x v="0"/>
    <s v="OFF-PA-10001952"/>
    <x v="1"/>
    <s v="Paper"/>
    <s v="Xerox 1902"/>
    <n v="45.68"/>
    <n v="2"/>
    <n v="0"/>
    <n v="21.012799999999999"/>
  </r>
  <r>
    <n v="5890"/>
    <s v="CA-2016-166625"/>
    <d v="2016-04-14T00:00:00"/>
    <x v="229"/>
    <x v="2"/>
    <s v="JM-15580"/>
    <s v="Jill Matthias"/>
    <s v="Consumer"/>
    <s v="United States"/>
    <x v="248"/>
    <s v="Maryland"/>
    <n v="21215"/>
    <x v="3"/>
    <s v="OFF-BI-10002414"/>
    <x v="1"/>
    <s v="Binders"/>
    <s v="GBC ProClick Spines for 32-Hole Punch"/>
    <n v="25.06"/>
    <n v="2"/>
    <n v="0"/>
    <n v="11.7782"/>
  </r>
  <r>
    <n v="5891"/>
    <s v="CA-2016-146157"/>
    <d v="2016-11-21T00:00:00"/>
    <x v="482"/>
    <x v="1"/>
    <s v="RD-19720"/>
    <s v="Roger Demir"/>
    <s v="Consumer"/>
    <s v="United States"/>
    <x v="22"/>
    <s v="Illinois"/>
    <n v="60610"/>
    <x v="2"/>
    <s v="OFF-PA-10001790"/>
    <x v="1"/>
    <s v="Paper"/>
    <s v="Xerox 1910"/>
    <n v="38.432000000000002"/>
    <n v="1"/>
    <n v="0.2"/>
    <n v="13.4512"/>
  </r>
  <r>
    <n v="5892"/>
    <s v="CA-2016-146157"/>
    <d v="2016-11-21T00:00:00"/>
    <x v="482"/>
    <x v="1"/>
    <s v="RD-19720"/>
    <s v="Roger Demir"/>
    <s v="Consumer"/>
    <s v="United States"/>
    <x v="22"/>
    <s v="Illinois"/>
    <n v="60610"/>
    <x v="2"/>
    <s v="OFF-ST-10001590"/>
    <x v="1"/>
    <s v="Storage"/>
    <s v="Tenex Personal Project File with Scoop Front Design, Black"/>
    <n v="21.568000000000001"/>
    <n v="2"/>
    <n v="0.2"/>
    <n v="1.6175999999999999"/>
  </r>
  <r>
    <n v="5893"/>
    <s v="CA-2016-146157"/>
    <d v="2016-11-21T00:00:00"/>
    <x v="482"/>
    <x v="1"/>
    <s v="RD-19720"/>
    <s v="Roger Demir"/>
    <s v="Consumer"/>
    <s v="United States"/>
    <x v="22"/>
    <s v="Illinois"/>
    <n v="60610"/>
    <x v="2"/>
    <s v="TEC-AC-10003657"/>
    <x v="2"/>
    <s v="Accessories"/>
    <s v="Lenovo 17-Key USB Numeric Keypad"/>
    <n v="81.575999999999993"/>
    <n v="3"/>
    <n v="0.2"/>
    <n v="2.0393999999999899"/>
  </r>
  <r>
    <n v="5894"/>
    <s v="CA-2017-159954"/>
    <d v="2017-09-10T00:00:00"/>
    <x v="947"/>
    <x v="1"/>
    <s v="SS-20410"/>
    <s v="Shahid Shariari"/>
    <s v="Consumer"/>
    <s v="United States"/>
    <x v="118"/>
    <s v="Georgia"/>
    <n v="30318"/>
    <x v="0"/>
    <s v="OFF-BI-10004876"/>
    <x v="1"/>
    <s v="Binders"/>
    <s v="Wilson Jones Suede Grain Vinyl Binders"/>
    <n v="2.78"/>
    <n v="1"/>
    <n v="0"/>
    <n v="1.3622000000000001"/>
  </r>
  <r>
    <n v="5895"/>
    <s v="CA-2017-100825"/>
    <d v="2017-09-09T00:00:00"/>
    <x v="947"/>
    <x v="1"/>
    <s v="KD-16495"/>
    <s v="Keith Dawkins"/>
    <s v="Corporate"/>
    <s v="United States"/>
    <x v="1"/>
    <s v="California"/>
    <n v="90036"/>
    <x v="1"/>
    <s v="OFF-ST-10003123"/>
    <x v="1"/>
    <s v="Storage"/>
    <s v="Fellowes Bases and Tops For Staxonsteel/High-Stak Systems"/>
    <n v="99.87"/>
    <n v="3"/>
    <n v="0"/>
    <n v="23.968800000000002"/>
  </r>
  <r>
    <n v="5896"/>
    <s v="CA-2014-168305"/>
    <d v="2014-11-01T00:00:00"/>
    <x v="821"/>
    <x v="1"/>
    <s v="PL-18925"/>
    <s v="Paul Lucas"/>
    <s v="Home Office"/>
    <s v="United States"/>
    <x v="1"/>
    <s v="California"/>
    <n v="90049"/>
    <x v="1"/>
    <s v="OFF-LA-10003498"/>
    <x v="1"/>
    <s v="Labels"/>
    <s v="Avery 475"/>
    <n v="44.4"/>
    <n v="3"/>
    <n v="0"/>
    <n v="22.2"/>
  </r>
  <r>
    <n v="5897"/>
    <s v="CA-2014-168305"/>
    <d v="2014-11-01T00:00:00"/>
    <x v="821"/>
    <x v="1"/>
    <s v="PL-18925"/>
    <s v="Paul Lucas"/>
    <s v="Home Office"/>
    <s v="United States"/>
    <x v="1"/>
    <s v="California"/>
    <n v="90049"/>
    <x v="1"/>
    <s v="OFF-PA-10004947"/>
    <x v="1"/>
    <s v="Paper"/>
    <s v="Easy-staple paper"/>
    <n v="21.4"/>
    <n v="5"/>
    <n v="0"/>
    <n v="9.6300000000000008"/>
  </r>
  <r>
    <n v="5898"/>
    <s v="CA-2016-167682"/>
    <d v="2016-04-03T00:00:00"/>
    <x v="300"/>
    <x v="1"/>
    <s v="ZD-21925"/>
    <s v="Zuschuss Donatelli"/>
    <s v="Consumer"/>
    <s v="United States"/>
    <x v="102"/>
    <s v="Indiana"/>
    <n v="47374"/>
    <x v="2"/>
    <s v="FUR-FU-10003799"/>
    <x v="0"/>
    <s v="Furnishings"/>
    <s v="Seth Thomas 13 1/2&quot; Wall Clock"/>
    <n v="71.12"/>
    <n v="4"/>
    <n v="0"/>
    <n v="22.0472"/>
  </r>
  <r>
    <n v="5899"/>
    <s v="CA-2016-167682"/>
    <d v="2016-04-03T00:00:00"/>
    <x v="300"/>
    <x v="1"/>
    <s v="ZD-21925"/>
    <s v="Zuschuss Donatelli"/>
    <s v="Consumer"/>
    <s v="United States"/>
    <x v="102"/>
    <s v="Indiana"/>
    <n v="47374"/>
    <x v="2"/>
    <s v="TEC-PH-10000673"/>
    <x v="2"/>
    <s v="Phones"/>
    <s v="Plantronics Voyager Pro HD - Bluetooth Headset"/>
    <n v="259.95999999999998"/>
    <n v="4"/>
    <n v="0"/>
    <n v="124.7808"/>
  </r>
  <r>
    <n v="5900"/>
    <s v="CA-2017-108000"/>
    <d v="2017-01-12T00:00:00"/>
    <x v="1019"/>
    <x v="1"/>
    <s v="LS-16945"/>
    <s v="Linda Southworth"/>
    <s v="Corporate"/>
    <s v="United States"/>
    <x v="8"/>
    <s v="California"/>
    <n v="94110"/>
    <x v="1"/>
    <s v="OFF-EN-10002621"/>
    <x v="1"/>
    <s v="Envelopes"/>
    <s v="Staple envelope"/>
    <n v="9.7799999999999994"/>
    <n v="1"/>
    <n v="0"/>
    <n v="4.8899999999999997"/>
  </r>
  <r>
    <n v="5901"/>
    <s v="CA-2015-146465"/>
    <d v="2015-11-20T00:00:00"/>
    <x v="1005"/>
    <x v="1"/>
    <s v="PB-18805"/>
    <s v="Patrick Bzostek"/>
    <s v="Home Office"/>
    <s v="United States"/>
    <x v="8"/>
    <s v="California"/>
    <n v="94122"/>
    <x v="1"/>
    <s v="OFF-BI-10004528"/>
    <x v="1"/>
    <s v="Binders"/>
    <s v="Cardinal Poly Pocket Divider Pockets for Ring Binders"/>
    <n v="24.192"/>
    <n v="9"/>
    <n v="0.2"/>
    <n v="7.56"/>
  </r>
  <r>
    <n v="5902"/>
    <s v="CA-2016-159639"/>
    <d v="2016-11-27T00:00:00"/>
    <x v="82"/>
    <x v="1"/>
    <s v="PC-18745"/>
    <s v="Pamela Coakley"/>
    <s v="Corporate"/>
    <s v="United States"/>
    <x v="58"/>
    <s v="New Jersey"/>
    <n v="7090"/>
    <x v="3"/>
    <s v="FUR-FU-10001889"/>
    <x v="0"/>
    <s v="Furnishings"/>
    <s v="Ultra Door Pull Handle"/>
    <n v="31.56"/>
    <n v="3"/>
    <n v="0"/>
    <n v="10.4148"/>
  </r>
  <r>
    <n v="5903"/>
    <s v="US-2017-153948"/>
    <d v="2017-11-06T00:00:00"/>
    <x v="373"/>
    <x v="3"/>
    <s v="FM-14290"/>
    <s v="Frank Merwin"/>
    <s v="Home Office"/>
    <s v="United States"/>
    <x v="8"/>
    <s v="California"/>
    <n v="94122"/>
    <x v="1"/>
    <s v="OFF-PA-10000157"/>
    <x v="1"/>
    <s v="Paper"/>
    <s v="Xerox 191"/>
    <n v="59.94"/>
    <n v="3"/>
    <n v="0"/>
    <n v="28.171800000000001"/>
  </r>
  <r>
    <n v="5904"/>
    <s v="US-2017-153948"/>
    <d v="2017-11-06T00:00:00"/>
    <x v="373"/>
    <x v="3"/>
    <s v="FM-14290"/>
    <s v="Frank Merwin"/>
    <s v="Home Office"/>
    <s v="United States"/>
    <x v="8"/>
    <s v="California"/>
    <n v="94122"/>
    <x v="1"/>
    <s v="OFF-PA-10002764"/>
    <x v="1"/>
    <s v="Paper"/>
    <s v="Easy-staple paper"/>
    <n v="45.36"/>
    <n v="4"/>
    <n v="0"/>
    <n v="22.226400000000002"/>
  </r>
  <r>
    <n v="5905"/>
    <s v="US-2017-153948"/>
    <d v="2017-11-06T00:00:00"/>
    <x v="373"/>
    <x v="3"/>
    <s v="FM-14290"/>
    <s v="Frank Merwin"/>
    <s v="Home Office"/>
    <s v="United States"/>
    <x v="8"/>
    <s v="California"/>
    <n v="94122"/>
    <x v="1"/>
    <s v="OFF-PA-10000143"/>
    <x v="1"/>
    <s v="Paper"/>
    <s v="Astroparche Fine Business Paper"/>
    <n v="26.4"/>
    <n v="5"/>
    <n v="0"/>
    <n v="12.672000000000001"/>
  </r>
  <r>
    <n v="5906"/>
    <s v="US-2017-153948"/>
    <d v="2017-11-06T00:00:00"/>
    <x v="373"/>
    <x v="3"/>
    <s v="FM-14290"/>
    <s v="Frank Merwin"/>
    <s v="Home Office"/>
    <s v="United States"/>
    <x v="8"/>
    <s v="California"/>
    <n v="94122"/>
    <x v="1"/>
    <s v="OFF-LA-10000414"/>
    <x v="1"/>
    <s v="Labels"/>
    <s v="Avery 503"/>
    <n v="41.4"/>
    <n v="4"/>
    <n v="0"/>
    <n v="19.872"/>
  </r>
  <r>
    <n v="5907"/>
    <s v="US-2017-153948"/>
    <d v="2017-11-06T00:00:00"/>
    <x v="373"/>
    <x v="3"/>
    <s v="FM-14290"/>
    <s v="Frank Merwin"/>
    <s v="Home Office"/>
    <s v="United States"/>
    <x v="8"/>
    <s v="California"/>
    <n v="94122"/>
    <x v="1"/>
    <s v="TEC-AC-10003441"/>
    <x v="2"/>
    <s v="Accessories"/>
    <s v="Kingston Digital DataTraveler 32GB USB 2.0"/>
    <n v="16.95"/>
    <n v="1"/>
    <n v="0"/>
    <n v="1.0169999999999999"/>
  </r>
  <r>
    <n v="5908"/>
    <s v="US-2016-113985"/>
    <d v="2016-12-02T00:00:00"/>
    <x v="439"/>
    <x v="1"/>
    <s v="KD-16495"/>
    <s v="Keith Dawkins"/>
    <s v="Corporate"/>
    <s v="United States"/>
    <x v="49"/>
    <s v="California"/>
    <n v="95123"/>
    <x v="1"/>
    <s v="OFF-BI-10002353"/>
    <x v="1"/>
    <s v="Binders"/>
    <s v="GBC VeloBind Cover Sets"/>
    <n v="24.704000000000001"/>
    <n v="2"/>
    <n v="0.2"/>
    <n v="9.2639999999999993"/>
  </r>
  <r>
    <n v="5909"/>
    <s v="US-2016-113985"/>
    <d v="2016-12-02T00:00:00"/>
    <x v="439"/>
    <x v="1"/>
    <s v="KD-16495"/>
    <s v="Keith Dawkins"/>
    <s v="Corporate"/>
    <s v="United States"/>
    <x v="49"/>
    <s v="California"/>
    <n v="95123"/>
    <x v="1"/>
    <s v="OFF-AP-10001303"/>
    <x v="1"/>
    <s v="Appliances"/>
    <s v="Holmes Cool Mist Humidifier for the Whole House with 8-Gallon Output per Day, Extended Life Filter"/>
    <n v="59.7"/>
    <n v="3"/>
    <n v="0"/>
    <n v="26.864999999999998"/>
  </r>
  <r>
    <n v="5910"/>
    <s v="US-2016-113985"/>
    <d v="2016-12-02T00:00:00"/>
    <x v="439"/>
    <x v="1"/>
    <s v="KD-16495"/>
    <s v="Keith Dawkins"/>
    <s v="Corporate"/>
    <s v="United States"/>
    <x v="49"/>
    <s v="California"/>
    <n v="95123"/>
    <x v="1"/>
    <s v="FUR-FU-10003026"/>
    <x v="0"/>
    <s v="Furnishings"/>
    <s v="Eldon Regeneration Recycled Desk Accessories, Black"/>
    <n v="14.52"/>
    <n v="3"/>
    <n v="0"/>
    <n v="5.6627999999999998"/>
  </r>
  <r>
    <n v="5911"/>
    <s v="US-2016-113985"/>
    <d v="2016-12-02T00:00:00"/>
    <x v="439"/>
    <x v="1"/>
    <s v="KD-16495"/>
    <s v="Keith Dawkins"/>
    <s v="Corporate"/>
    <s v="United States"/>
    <x v="49"/>
    <s v="California"/>
    <n v="95123"/>
    <x v="1"/>
    <s v="OFF-BI-10000632"/>
    <x v="1"/>
    <s v="Binders"/>
    <s v="Satellite Sectional Post Binders"/>
    <n v="104.184"/>
    <n v="3"/>
    <n v="0.2"/>
    <n v="33.8598"/>
  </r>
  <r>
    <n v="5912"/>
    <s v="CA-2016-155383"/>
    <d v="2016-12-17T00:00:00"/>
    <x v="259"/>
    <x v="1"/>
    <s v="SC-20680"/>
    <s v="Steve Carroll"/>
    <s v="Home Office"/>
    <s v="United States"/>
    <x v="4"/>
    <s v="Washington"/>
    <n v="98115"/>
    <x v="1"/>
    <s v="OFF-ST-10001328"/>
    <x v="1"/>
    <s v="Storage"/>
    <s v="Personal Filing Tote with Lid, Black/Gray"/>
    <n v="46.53"/>
    <n v="3"/>
    <n v="0"/>
    <n v="13.0284"/>
  </r>
  <r>
    <n v="5913"/>
    <s v="CA-2014-120432"/>
    <d v="2014-08-24T00:00:00"/>
    <x v="889"/>
    <x v="0"/>
    <s v="DW-13585"/>
    <s v="Dorothy Wardle"/>
    <s v="Corporate"/>
    <s v="United States"/>
    <x v="459"/>
    <s v="Kentucky"/>
    <n v="42301"/>
    <x v="0"/>
    <s v="OFF-SU-10004661"/>
    <x v="1"/>
    <s v="Supplies"/>
    <s v="Acme Titanium Bonded Scissors"/>
    <n v="25.5"/>
    <n v="3"/>
    <n v="0"/>
    <n v="6.63"/>
  </r>
  <r>
    <n v="5914"/>
    <s v="US-2015-126977"/>
    <d v="2015-09-17T00:00:00"/>
    <x v="832"/>
    <x v="1"/>
    <s v="PF-19120"/>
    <s v="Peter Fuller"/>
    <s v="Consumer"/>
    <s v="United States"/>
    <x v="20"/>
    <s v="New York"/>
    <n v="10035"/>
    <x v="3"/>
    <s v="OFF-ST-10000617"/>
    <x v="1"/>
    <s v="Storage"/>
    <s v="Woodgrain Magazine Files by Perma"/>
    <n v="14.9"/>
    <n v="5"/>
    <n v="0"/>
    <n v="1.0429999999999999"/>
  </r>
  <r>
    <n v="5915"/>
    <s v="US-2015-126977"/>
    <d v="2015-09-17T00:00:00"/>
    <x v="832"/>
    <x v="1"/>
    <s v="PF-19120"/>
    <s v="Peter Fuller"/>
    <s v="Consumer"/>
    <s v="United States"/>
    <x v="20"/>
    <s v="New York"/>
    <n v="10035"/>
    <x v="3"/>
    <s v="OFF-LA-10002762"/>
    <x v="1"/>
    <s v="Labels"/>
    <s v="Avery 485"/>
    <n v="87.71"/>
    <n v="7"/>
    <n v="0"/>
    <n v="41.223700000000001"/>
  </r>
  <r>
    <n v="5916"/>
    <s v="US-2015-126977"/>
    <d v="2015-09-17T00:00:00"/>
    <x v="832"/>
    <x v="1"/>
    <s v="PF-19120"/>
    <s v="Peter Fuller"/>
    <s v="Consumer"/>
    <s v="United States"/>
    <x v="20"/>
    <s v="New York"/>
    <n v="10035"/>
    <x v="3"/>
    <s v="FUR-CH-10001973"/>
    <x v="0"/>
    <s v="Chairs"/>
    <s v="Office Star Flex Back Scooter Chair with White Frame"/>
    <n v="199.76400000000001"/>
    <n v="2"/>
    <n v="0.1"/>
    <n v="8.8783999999999992"/>
  </r>
  <r>
    <n v="5917"/>
    <s v="US-2015-126977"/>
    <d v="2015-09-17T00:00:00"/>
    <x v="832"/>
    <x v="1"/>
    <s v="PF-19120"/>
    <s v="Peter Fuller"/>
    <s v="Consumer"/>
    <s v="United States"/>
    <x v="20"/>
    <s v="New York"/>
    <n v="10035"/>
    <x v="3"/>
    <s v="OFF-ST-10003058"/>
    <x v="1"/>
    <s v="Storage"/>
    <s v="Eldon Mobile Mega Data Cart  Mega Stackable  Add-On Trays"/>
    <n v="94.6"/>
    <n v="4"/>
    <n v="0"/>
    <n v="27.434000000000001"/>
  </r>
  <r>
    <n v="5918"/>
    <s v="US-2015-126977"/>
    <d v="2015-09-17T00:00:00"/>
    <x v="832"/>
    <x v="1"/>
    <s v="PF-19120"/>
    <s v="Peter Fuller"/>
    <s v="Consumer"/>
    <s v="United States"/>
    <x v="20"/>
    <s v="New York"/>
    <n v="10035"/>
    <x v="3"/>
    <s v="FUR-BO-10004834"/>
    <x v="0"/>
    <s v="Bookcases"/>
    <s v="Riverside Palais Royal Lawyers Bookcase, Royale Cherry Finish"/>
    <n v="4228.7039999999997"/>
    <n v="6"/>
    <n v="0.2"/>
    <n v="158.57640000000001"/>
  </r>
  <r>
    <n v="5919"/>
    <s v="US-2015-126977"/>
    <d v="2015-09-17T00:00:00"/>
    <x v="832"/>
    <x v="1"/>
    <s v="PF-19120"/>
    <s v="Peter Fuller"/>
    <s v="Consumer"/>
    <s v="United States"/>
    <x v="20"/>
    <s v="New York"/>
    <n v="10035"/>
    <x v="3"/>
    <s v="FUR-BO-10002213"/>
    <x v="0"/>
    <s v="Bookcases"/>
    <s v="DMI Eclipse Executive Suite Bookcases"/>
    <n v="2003.92"/>
    <n v="5"/>
    <n v="0.2"/>
    <n v="-25.049000000000099"/>
  </r>
  <r>
    <n v="5920"/>
    <s v="US-2015-126977"/>
    <d v="2015-09-17T00:00:00"/>
    <x v="832"/>
    <x v="1"/>
    <s v="PF-19120"/>
    <s v="Peter Fuller"/>
    <s v="Consumer"/>
    <s v="United States"/>
    <x v="20"/>
    <s v="New York"/>
    <n v="10035"/>
    <x v="3"/>
    <s v="TEC-PH-10002170"/>
    <x v="2"/>
    <s v="Phones"/>
    <s v="ClearSounds CSC500 Amplified Spirit Phone Corded phone"/>
    <n v="209.97"/>
    <n v="3"/>
    <n v="0"/>
    <n v="58.791600000000003"/>
  </r>
  <r>
    <n v="5921"/>
    <s v="US-2015-126977"/>
    <d v="2015-09-17T00:00:00"/>
    <x v="832"/>
    <x v="1"/>
    <s v="PF-19120"/>
    <s v="Peter Fuller"/>
    <s v="Consumer"/>
    <s v="United States"/>
    <x v="20"/>
    <s v="New York"/>
    <n v="10035"/>
    <x v="3"/>
    <s v="TEC-AC-10003033"/>
    <x v="2"/>
    <s v="Accessories"/>
    <s v="Plantronics CS510 - Over-the-Head monaural Wireless Headset System"/>
    <n v="659.9"/>
    <n v="2"/>
    <n v="0"/>
    <n v="217.767"/>
  </r>
  <r>
    <n v="5922"/>
    <s v="US-2015-126977"/>
    <d v="2015-09-17T00:00:00"/>
    <x v="832"/>
    <x v="1"/>
    <s v="PF-19120"/>
    <s v="Peter Fuller"/>
    <s v="Consumer"/>
    <s v="United States"/>
    <x v="20"/>
    <s v="New York"/>
    <n v="10035"/>
    <x v="3"/>
    <s v="OFF-PA-10004071"/>
    <x v="1"/>
    <s v="Paper"/>
    <s v="Eaton Premium Continuous-Feed Paper, 25% Cotton, Letter Size, White, 1000 Shts/Box"/>
    <n v="110.96"/>
    <n v="2"/>
    <n v="0"/>
    <n v="53.260800000000003"/>
  </r>
  <r>
    <n v="5923"/>
    <s v="US-2015-126977"/>
    <d v="2015-09-17T00:00:00"/>
    <x v="832"/>
    <x v="1"/>
    <s v="PF-19120"/>
    <s v="Peter Fuller"/>
    <s v="Consumer"/>
    <s v="United States"/>
    <x v="20"/>
    <s v="New York"/>
    <n v="10035"/>
    <x v="3"/>
    <s v="TEC-PH-10000169"/>
    <x v="2"/>
    <s v="Phones"/>
    <s v="ARKON Windshield Dashboard Air Vent Car Mount Holder"/>
    <n v="67.8"/>
    <n v="4"/>
    <n v="0"/>
    <n v="1.3559999999999901"/>
  </r>
  <r>
    <n v="5924"/>
    <s v="CA-2016-130288"/>
    <d v="2016-11-26T00:00:00"/>
    <x v="724"/>
    <x v="0"/>
    <s v="DK-13225"/>
    <s v="Dean Katz"/>
    <s v="Corporate"/>
    <s v="United States"/>
    <x v="20"/>
    <s v="New York"/>
    <n v="10011"/>
    <x v="3"/>
    <s v="FUR-TA-10002958"/>
    <x v="0"/>
    <s v="Tables"/>
    <s v="Bevis Oval Conference Table, Walnut"/>
    <n v="313.17599999999999"/>
    <n v="2"/>
    <n v="0.4"/>
    <n v="-120.0508"/>
  </r>
  <r>
    <n v="5925"/>
    <s v="CA-2017-146458"/>
    <d v="2017-11-19T00:00:00"/>
    <x v="228"/>
    <x v="0"/>
    <s v="RB-19435"/>
    <s v="Richard Bierner"/>
    <s v="Consumer"/>
    <s v="United States"/>
    <x v="24"/>
    <s v="Virginia"/>
    <n v="22153"/>
    <x v="0"/>
    <s v="OFF-AR-10001177"/>
    <x v="1"/>
    <s v="Art"/>
    <s v="Newell 349"/>
    <n v="22.96"/>
    <n v="7"/>
    <n v="0"/>
    <n v="6.6584000000000003"/>
  </r>
  <r>
    <n v="5926"/>
    <s v="CA-2017-150420"/>
    <d v="2017-06-03T00:00:00"/>
    <x v="475"/>
    <x v="1"/>
    <s v="GD-14590"/>
    <s v="Giulietta Dortch"/>
    <s v="Corporate"/>
    <s v="United States"/>
    <x v="317"/>
    <s v="Washington"/>
    <n v="98226"/>
    <x v="1"/>
    <s v="TEC-AC-10004975"/>
    <x v="2"/>
    <s v="Accessories"/>
    <s v="Plantronics Audio 995 Wireless Stereo Headset"/>
    <n v="1099.5"/>
    <n v="10"/>
    <n v="0"/>
    <n v="362.83499999999998"/>
  </r>
  <r>
    <n v="5927"/>
    <s v="US-2014-118997"/>
    <d v="2014-04-08T00:00:00"/>
    <x v="1021"/>
    <x v="1"/>
    <s v="RA-19885"/>
    <s v="Ruben Ausman"/>
    <s v="Corporate"/>
    <s v="United States"/>
    <x v="27"/>
    <s v="Alabama"/>
    <n v="35601"/>
    <x v="0"/>
    <s v="FUR-TA-10001086"/>
    <x v="0"/>
    <s v="Tables"/>
    <s v="SAFCO PlanMaster Boards, 60w x 37-1/2d, White Melamine"/>
    <n v="1215.92"/>
    <n v="8"/>
    <n v="0"/>
    <n v="316.13920000000002"/>
  </r>
  <r>
    <n v="5928"/>
    <s v="CA-2014-114314"/>
    <d v="2014-10-11T00:00:00"/>
    <x v="323"/>
    <x v="1"/>
    <s v="DB-13555"/>
    <s v="Dorothy Badders"/>
    <s v="Corporate"/>
    <s v="United States"/>
    <x v="115"/>
    <s v="Arkansas"/>
    <n v="72701"/>
    <x v="0"/>
    <s v="OFF-LA-10000240"/>
    <x v="1"/>
    <s v="Labels"/>
    <s v="Self-Adhesive Address Labels for Typewriters by Universal"/>
    <n v="7.31"/>
    <n v="1"/>
    <n v="0"/>
    <n v="3.4357000000000002"/>
  </r>
  <r>
    <n v="5929"/>
    <s v="CA-2014-114314"/>
    <d v="2014-10-11T00:00:00"/>
    <x v="323"/>
    <x v="1"/>
    <s v="DB-13555"/>
    <s v="Dorothy Badders"/>
    <s v="Corporate"/>
    <s v="United States"/>
    <x v="115"/>
    <s v="Arkansas"/>
    <n v="72701"/>
    <x v="0"/>
    <s v="FUR-FU-10002107"/>
    <x v="0"/>
    <s v="Furnishings"/>
    <s v="Eldon Pizzaz Desk Accessories"/>
    <n v="8.92"/>
    <n v="4"/>
    <n v="0"/>
    <n v="3.9247999999999998"/>
  </r>
  <r>
    <n v="5930"/>
    <s v="US-2017-169551"/>
    <d v="2017-07-07T00:00:00"/>
    <x v="472"/>
    <x v="2"/>
    <s v="RL-19615"/>
    <s v="Rob Lucas"/>
    <s v="Consumer"/>
    <s v="United States"/>
    <x v="10"/>
    <s v="Pennsylvania"/>
    <n v="19120"/>
    <x v="3"/>
    <s v="FUR-BO-10001519"/>
    <x v="0"/>
    <s v="Bookcases"/>
    <s v="O'Sullivan 3-Shelf Heavy-Duty Bookcases"/>
    <n v="87.21"/>
    <n v="3"/>
    <n v="0.5"/>
    <n v="-45.349200000000003"/>
  </r>
  <r>
    <n v="5931"/>
    <s v="US-2017-169551"/>
    <d v="2017-07-07T00:00:00"/>
    <x v="472"/>
    <x v="2"/>
    <s v="RL-19615"/>
    <s v="Rob Lucas"/>
    <s v="Consumer"/>
    <s v="United States"/>
    <x v="10"/>
    <s v="Pennsylvania"/>
    <n v="19120"/>
    <x v="3"/>
    <s v="OFF-PA-10004100"/>
    <x v="1"/>
    <s v="Paper"/>
    <s v="Xerox 216"/>
    <n v="15.552"/>
    <n v="3"/>
    <n v="0.2"/>
    <n v="5.4432"/>
  </r>
  <r>
    <n v="5932"/>
    <s v="US-2017-169551"/>
    <d v="2017-07-07T00:00:00"/>
    <x v="472"/>
    <x v="2"/>
    <s v="RL-19615"/>
    <s v="Rob Lucas"/>
    <s v="Consumer"/>
    <s v="United States"/>
    <x v="10"/>
    <s v="Pennsylvania"/>
    <n v="19120"/>
    <x v="3"/>
    <s v="TEC-PH-10001363"/>
    <x v="2"/>
    <s v="Phones"/>
    <s v="Apple iPhone 5S"/>
    <n v="683.98800000000006"/>
    <n v="2"/>
    <n v="0.4"/>
    <n v="-113.998"/>
  </r>
  <r>
    <n v="5933"/>
    <s v="US-2017-169551"/>
    <d v="2017-07-07T00:00:00"/>
    <x v="472"/>
    <x v="2"/>
    <s v="RL-19615"/>
    <s v="Rob Lucas"/>
    <s v="Consumer"/>
    <s v="United States"/>
    <x v="10"/>
    <s v="Pennsylvania"/>
    <n v="19120"/>
    <x v="3"/>
    <s v="OFF-ST-10004835"/>
    <x v="1"/>
    <s v="Storage"/>
    <s v="Plastic Stacking Crates &amp; Casters"/>
    <n v="13.391999999999999"/>
    <n v="3"/>
    <n v="0.2"/>
    <n v="1.0044"/>
  </r>
  <r>
    <n v="5934"/>
    <s v="US-2017-169551"/>
    <d v="2017-07-07T00:00:00"/>
    <x v="472"/>
    <x v="2"/>
    <s v="RL-19615"/>
    <s v="Rob Lucas"/>
    <s v="Consumer"/>
    <s v="United States"/>
    <x v="10"/>
    <s v="Pennsylvania"/>
    <n v="19120"/>
    <x v="3"/>
    <s v="TEC-AC-10002018"/>
    <x v="2"/>
    <s v="Accessories"/>
    <s v="AmazonBasics 3-Button USB Wired Mouse"/>
    <n v="16.776"/>
    <n v="3"/>
    <n v="0.2"/>
    <n v="4.8231000000000002"/>
  </r>
  <r>
    <n v="5935"/>
    <s v="US-2017-169551"/>
    <d v="2017-07-07T00:00:00"/>
    <x v="472"/>
    <x v="2"/>
    <s v="RL-19615"/>
    <s v="Rob Lucas"/>
    <s v="Consumer"/>
    <s v="United States"/>
    <x v="10"/>
    <s v="Pennsylvania"/>
    <n v="19120"/>
    <x v="3"/>
    <s v="TEC-AC-10003033"/>
    <x v="2"/>
    <s v="Accessories"/>
    <s v="Plantronics CS510 - Over-the-Head monaural Wireless Headset System"/>
    <n v="527.91999999999996"/>
    <n v="2"/>
    <n v="0.2"/>
    <n v="85.786999999999907"/>
  </r>
  <r>
    <n v="5936"/>
    <s v="CA-2016-103107"/>
    <d v="2016-07-04T00:00:00"/>
    <x v="1168"/>
    <x v="3"/>
    <s v="RB-19465"/>
    <s v="Rick Bensley"/>
    <s v="Home Office"/>
    <s v="United States"/>
    <x v="4"/>
    <s v="Washington"/>
    <n v="98103"/>
    <x v="1"/>
    <s v="FUR-FU-10000221"/>
    <x v="0"/>
    <s v="Furnishings"/>
    <s v="Master Caster Door Stop, Brown"/>
    <n v="25.4"/>
    <n v="5"/>
    <n v="0"/>
    <n v="8.6359999999999992"/>
  </r>
  <r>
    <n v="5937"/>
    <s v="CA-2016-103107"/>
    <d v="2016-07-04T00:00:00"/>
    <x v="1168"/>
    <x v="3"/>
    <s v="RB-19465"/>
    <s v="Rick Bensley"/>
    <s v="Home Office"/>
    <s v="United States"/>
    <x v="4"/>
    <s v="Washington"/>
    <n v="98103"/>
    <x v="1"/>
    <s v="TEC-PH-10001198"/>
    <x v="2"/>
    <s v="Phones"/>
    <s v="Avaya 4621SW VoIP phone"/>
    <n v="177.48"/>
    <n v="3"/>
    <n v="0.2"/>
    <n v="19.9665"/>
  </r>
  <r>
    <n v="5938"/>
    <s v="CA-2016-103107"/>
    <d v="2016-07-04T00:00:00"/>
    <x v="1168"/>
    <x v="3"/>
    <s v="RB-19465"/>
    <s v="Rick Bensley"/>
    <s v="Home Office"/>
    <s v="United States"/>
    <x v="4"/>
    <s v="Washington"/>
    <n v="98103"/>
    <x v="1"/>
    <s v="TEC-PH-10002564"/>
    <x v="2"/>
    <s v="Phones"/>
    <s v="OtterBox Defender Series Case - Samsung Galaxy S4"/>
    <n v="71.975999999999999"/>
    <n v="3"/>
    <n v="0.2"/>
    <n v="8.9969999999999892"/>
  </r>
  <r>
    <n v="5939"/>
    <s v="CA-2017-122077"/>
    <d v="2017-05-19T00:00:00"/>
    <x v="1169"/>
    <x v="1"/>
    <s v="JF-15295"/>
    <s v="Jason Fortune-"/>
    <s v="Consumer"/>
    <s v="United States"/>
    <x v="243"/>
    <s v="Texas"/>
    <n v="75023"/>
    <x v="2"/>
    <s v="TEC-PH-10003811"/>
    <x v="2"/>
    <s v="Phones"/>
    <s v="Jabra Supreme Plus Driver Edition Headset"/>
    <n v="95.992000000000004"/>
    <n v="1"/>
    <n v="0.2"/>
    <n v="9.5991999999999997"/>
  </r>
  <r>
    <n v="5940"/>
    <s v="CA-2017-122077"/>
    <d v="2017-05-19T00:00:00"/>
    <x v="1169"/>
    <x v="1"/>
    <s v="JF-15295"/>
    <s v="Jason Fortune-"/>
    <s v="Consumer"/>
    <s v="United States"/>
    <x v="243"/>
    <s v="Texas"/>
    <n v="75023"/>
    <x v="2"/>
    <s v="OFF-LA-10004178"/>
    <x v="1"/>
    <s v="Labels"/>
    <s v="Avery 491"/>
    <n v="13.215999999999999"/>
    <n v="4"/>
    <n v="0.2"/>
    <n v="4.2952000000000004"/>
  </r>
  <r>
    <n v="5941"/>
    <s v="CA-2017-112431"/>
    <d v="2017-10-12T00:00:00"/>
    <x v="518"/>
    <x v="0"/>
    <s v="RW-19690"/>
    <s v="Robert Waldorf"/>
    <s v="Consumer"/>
    <s v="United States"/>
    <x v="1"/>
    <s v="California"/>
    <n v="90049"/>
    <x v="1"/>
    <s v="TEC-AC-10001465"/>
    <x v="2"/>
    <s v="Accessories"/>
    <s v="SanDisk Cruzer 64 GB USB Flash Drive"/>
    <n v="435.84"/>
    <n v="12"/>
    <n v="0"/>
    <n v="130.75200000000001"/>
  </r>
  <r>
    <n v="5942"/>
    <s v="CA-2017-112431"/>
    <d v="2017-10-12T00:00:00"/>
    <x v="518"/>
    <x v="0"/>
    <s v="RW-19690"/>
    <s v="Robert Waldorf"/>
    <s v="Consumer"/>
    <s v="United States"/>
    <x v="1"/>
    <s v="California"/>
    <n v="90049"/>
    <x v="1"/>
    <s v="OFF-AR-10000940"/>
    <x v="1"/>
    <s v="Art"/>
    <s v="Newell 343"/>
    <n v="5.88"/>
    <n v="2"/>
    <n v="0"/>
    <n v="1.5875999999999999"/>
  </r>
  <r>
    <n v="5943"/>
    <s v="CA-2016-151092"/>
    <d v="2016-08-06T00:00:00"/>
    <x v="898"/>
    <x v="1"/>
    <s v="VG-21790"/>
    <s v="Vivek Gonzalez"/>
    <s v="Consumer"/>
    <s v="United States"/>
    <x v="1"/>
    <s v="California"/>
    <n v="90032"/>
    <x v="1"/>
    <s v="TEC-PH-10001700"/>
    <x v="2"/>
    <s v="Phones"/>
    <s v="Panasonic KX-TG6844B Expandable Digital Cordless Telephone"/>
    <n v="211.16800000000001"/>
    <n v="4"/>
    <n v="0.2"/>
    <n v="18.4772"/>
  </r>
  <r>
    <n v="5944"/>
    <s v="CA-2014-104178"/>
    <d v="2014-08-25T00:00:00"/>
    <x v="592"/>
    <x v="1"/>
    <s v="JM-15265"/>
    <s v="Janet Molinari"/>
    <s v="Corporate"/>
    <s v="United States"/>
    <x v="1"/>
    <s v="California"/>
    <n v="90036"/>
    <x v="1"/>
    <s v="FUR-FU-10000771"/>
    <x v="0"/>
    <s v="Furnishings"/>
    <s v="Eldon 200 Class Desk Accessories, Smoke"/>
    <n v="6.28"/>
    <n v="1"/>
    <n v="0"/>
    <n v="2.6375999999999999"/>
  </r>
  <r>
    <n v="5945"/>
    <s v="CA-2014-104178"/>
    <d v="2014-08-25T00:00:00"/>
    <x v="592"/>
    <x v="1"/>
    <s v="JM-15265"/>
    <s v="Janet Molinari"/>
    <s v="Corporate"/>
    <s v="United States"/>
    <x v="1"/>
    <s v="California"/>
    <n v="90036"/>
    <x v="1"/>
    <s v="TEC-AC-10002399"/>
    <x v="2"/>
    <s v="Accessories"/>
    <s v="SanDisk Cruzer 32 GB USB Flash Drive"/>
    <n v="95.1"/>
    <n v="5"/>
    <n v="0"/>
    <n v="30.431999999999999"/>
  </r>
  <r>
    <n v="5946"/>
    <s v="CA-2014-104178"/>
    <d v="2014-08-25T00:00:00"/>
    <x v="592"/>
    <x v="1"/>
    <s v="JM-15265"/>
    <s v="Janet Molinari"/>
    <s v="Corporate"/>
    <s v="United States"/>
    <x v="1"/>
    <s v="California"/>
    <n v="90036"/>
    <x v="1"/>
    <s v="OFF-PA-10004983"/>
    <x v="1"/>
    <s v="Paper"/>
    <s v="Xerox 23"/>
    <n v="25.92"/>
    <n v="4"/>
    <n v="0"/>
    <n v="12.441599999999999"/>
  </r>
  <r>
    <n v="5947"/>
    <s v="CA-2014-104178"/>
    <d v="2014-08-25T00:00:00"/>
    <x v="592"/>
    <x v="1"/>
    <s v="JM-15265"/>
    <s v="Janet Molinari"/>
    <s v="Corporate"/>
    <s v="United States"/>
    <x v="1"/>
    <s v="California"/>
    <n v="90036"/>
    <x v="1"/>
    <s v="OFF-ST-10004258"/>
    <x v="1"/>
    <s v="Storage"/>
    <s v="Portable Personal File Box"/>
    <n v="48.84"/>
    <n v="4"/>
    <n v="0"/>
    <n v="13.1868"/>
  </r>
  <r>
    <n v="5948"/>
    <s v="CA-2015-115924"/>
    <d v="2015-09-14T00:00:00"/>
    <x v="629"/>
    <x v="0"/>
    <s v="BE-11455"/>
    <s v="Brad Eason"/>
    <s v="Home Office"/>
    <s v="United States"/>
    <x v="96"/>
    <s v="Iowa"/>
    <n v="50315"/>
    <x v="2"/>
    <s v="OFF-BI-10004040"/>
    <x v="1"/>
    <s v="Binders"/>
    <s v="Wilson Jones Impact Binders"/>
    <n v="25.9"/>
    <n v="5"/>
    <n v="0"/>
    <n v="12.691000000000001"/>
  </r>
  <r>
    <n v="5949"/>
    <s v="CA-2017-161046"/>
    <d v="2017-03-05T00:00:00"/>
    <x v="974"/>
    <x v="3"/>
    <s v="CB-12535"/>
    <s v="Claudia Bergmann"/>
    <s v="Corporate"/>
    <s v="United States"/>
    <x v="295"/>
    <s v="Mississippi"/>
    <n v="38671"/>
    <x v="0"/>
    <s v="OFF-EN-10003862"/>
    <x v="1"/>
    <s v="Envelopes"/>
    <s v="Laser &amp; Ink Jet Business Envelopes"/>
    <n v="42.68"/>
    <n v="4"/>
    <n v="0"/>
    <n v="19.6328"/>
  </r>
  <r>
    <n v="5950"/>
    <s v="CA-2017-161046"/>
    <d v="2017-03-05T00:00:00"/>
    <x v="974"/>
    <x v="3"/>
    <s v="CB-12535"/>
    <s v="Claudia Bergmann"/>
    <s v="Corporate"/>
    <s v="United States"/>
    <x v="295"/>
    <s v="Mississippi"/>
    <n v="38671"/>
    <x v="0"/>
    <s v="TEC-AC-10004571"/>
    <x v="2"/>
    <s v="Accessories"/>
    <s v="Logitech G700s Rechargeable Gaming Mouse"/>
    <n v="299.97000000000003"/>
    <n v="3"/>
    <n v="0"/>
    <n v="125.98739999999999"/>
  </r>
  <r>
    <n v="5951"/>
    <s v="CA-2017-161046"/>
    <d v="2017-03-05T00:00:00"/>
    <x v="974"/>
    <x v="3"/>
    <s v="CB-12535"/>
    <s v="Claudia Bergmann"/>
    <s v="Corporate"/>
    <s v="United States"/>
    <x v="295"/>
    <s v="Mississippi"/>
    <n v="38671"/>
    <x v="0"/>
    <s v="OFF-AP-10000891"/>
    <x v="1"/>
    <s v="Appliances"/>
    <s v="Kensington 7 Outlet MasterPiece HOMEOFFICE Power Control Center"/>
    <n v="262.24"/>
    <n v="2"/>
    <n v="0"/>
    <n v="78.671999999999997"/>
  </r>
  <r>
    <n v="5952"/>
    <s v="CA-2017-161046"/>
    <d v="2017-03-05T00:00:00"/>
    <x v="974"/>
    <x v="3"/>
    <s v="CB-12535"/>
    <s v="Claudia Bergmann"/>
    <s v="Corporate"/>
    <s v="United States"/>
    <x v="295"/>
    <s v="Mississippi"/>
    <n v="38671"/>
    <x v="0"/>
    <s v="OFF-BI-10002026"/>
    <x v="1"/>
    <s v="Binders"/>
    <s v="Ibico Recycled Linen-Style Covers"/>
    <n v="234.36"/>
    <n v="6"/>
    <n v="0"/>
    <n v="112.4928"/>
  </r>
  <r>
    <n v="5953"/>
    <s v="US-2017-141698"/>
    <d v="2017-04-15T00:00:00"/>
    <x v="557"/>
    <x v="1"/>
    <s v="SD-20485"/>
    <s v="Shirley Daniels"/>
    <s v="Home Office"/>
    <s v="United States"/>
    <x v="12"/>
    <s v="Texas"/>
    <n v="77041"/>
    <x v="2"/>
    <s v="OFF-PA-10001826"/>
    <x v="1"/>
    <s v="Paper"/>
    <s v="Xerox 207"/>
    <n v="20.736000000000001"/>
    <n v="4"/>
    <n v="0.2"/>
    <n v="7.2576000000000001"/>
  </r>
  <r>
    <n v="5954"/>
    <s v="US-2014-105151"/>
    <d v="2014-03-30T00:00:00"/>
    <x v="1075"/>
    <x v="2"/>
    <s v="SG-20890"/>
    <s v="Susan Gilcrest"/>
    <s v="Corporate"/>
    <s v="United States"/>
    <x v="20"/>
    <s v="New York"/>
    <n v="10009"/>
    <x v="3"/>
    <s v="OFF-AR-10001231"/>
    <x v="1"/>
    <s v="Art"/>
    <s v="Sanford EarthWrite Recycled Pencils, Medium Soft, #2"/>
    <n v="10.5"/>
    <n v="5"/>
    <n v="0"/>
    <n v="2.94"/>
  </r>
  <r>
    <n v="5955"/>
    <s v="CA-2014-155796"/>
    <d v="2014-11-11T00:00:00"/>
    <x v="907"/>
    <x v="0"/>
    <s v="TS-21430"/>
    <s v="Tom Stivers"/>
    <s v="Corporate"/>
    <s v="United States"/>
    <x v="265"/>
    <s v="Pennsylvania"/>
    <n v="19601"/>
    <x v="3"/>
    <s v="FUR-FU-10000409"/>
    <x v="0"/>
    <s v="Furnishings"/>
    <s v="GE 4 Foot Flourescent Tube, 40 Watt"/>
    <n v="23.968"/>
    <n v="2"/>
    <n v="0.2"/>
    <n v="7.7896000000000001"/>
  </r>
  <r>
    <n v="5956"/>
    <s v="CA-2014-155796"/>
    <d v="2014-11-11T00:00:00"/>
    <x v="907"/>
    <x v="0"/>
    <s v="TS-21430"/>
    <s v="Tom Stivers"/>
    <s v="Corporate"/>
    <s v="United States"/>
    <x v="265"/>
    <s v="Pennsylvania"/>
    <n v="19601"/>
    <x v="3"/>
    <s v="FUR-BO-10002545"/>
    <x v="0"/>
    <s v="Bookcases"/>
    <s v="Atlantic Metals Mobile 3-Shelf Bookcases, Custom Colors"/>
    <n v="521.96"/>
    <n v="4"/>
    <n v="0.5"/>
    <n v="-250.54079999999999"/>
  </r>
  <r>
    <n v="5957"/>
    <s v="CA-2016-127138"/>
    <d v="2016-03-12T00:00:00"/>
    <x v="535"/>
    <x v="0"/>
    <s v="DK-13225"/>
    <s v="Dean Katz"/>
    <s v="Corporate"/>
    <s v="United States"/>
    <x v="8"/>
    <s v="California"/>
    <n v="94109"/>
    <x v="1"/>
    <s v="OFF-ST-10002756"/>
    <x v="1"/>
    <s v="Storage"/>
    <s v="Tennsco Stur-D-Stor Boltless Shelving, 5 Shelves, 24&quot; Deep, Sand"/>
    <n v="676.55"/>
    <n v="5"/>
    <n v="0"/>
    <n v="6.7655000000000598"/>
  </r>
  <r>
    <n v="5958"/>
    <s v="CA-2016-127138"/>
    <d v="2016-03-12T00:00:00"/>
    <x v="535"/>
    <x v="0"/>
    <s v="DK-13225"/>
    <s v="Dean Katz"/>
    <s v="Corporate"/>
    <s v="United States"/>
    <x v="8"/>
    <s v="California"/>
    <n v="94109"/>
    <x v="1"/>
    <s v="OFF-AP-10003842"/>
    <x v="1"/>
    <s v="Appliances"/>
    <s v="Euro-Pro Shark Turbo Vacuum"/>
    <n v="154.9"/>
    <n v="5"/>
    <n v="0"/>
    <n v="40.274000000000001"/>
  </r>
  <r>
    <n v="5959"/>
    <s v="CA-2016-127138"/>
    <d v="2016-03-12T00:00:00"/>
    <x v="535"/>
    <x v="0"/>
    <s v="DK-13225"/>
    <s v="Dean Katz"/>
    <s v="Corporate"/>
    <s v="United States"/>
    <x v="8"/>
    <s v="California"/>
    <n v="94109"/>
    <x v="1"/>
    <s v="OFF-EN-10004459"/>
    <x v="1"/>
    <s v="Envelopes"/>
    <s v="Security-Tint Envelopes"/>
    <n v="30.56"/>
    <n v="4"/>
    <n v="0"/>
    <n v="14.974399999999999"/>
  </r>
  <r>
    <n v="5960"/>
    <s v="CA-2016-127138"/>
    <d v="2016-03-12T00:00:00"/>
    <x v="535"/>
    <x v="0"/>
    <s v="DK-13225"/>
    <s v="Dean Katz"/>
    <s v="Corporate"/>
    <s v="United States"/>
    <x v="8"/>
    <s v="California"/>
    <n v="94109"/>
    <x v="1"/>
    <s v="FUR-CH-10003746"/>
    <x v="0"/>
    <s v="Chairs"/>
    <s v="Hon 4070 Series Pagoda Round Back Stacking Chairs"/>
    <n v="770.35199999999998"/>
    <n v="3"/>
    <n v="0.2"/>
    <n v="77.035200000000003"/>
  </r>
  <r>
    <n v="5961"/>
    <s v="CA-2017-150602"/>
    <d v="2017-02-09T00:00:00"/>
    <x v="556"/>
    <x v="0"/>
    <s v="ML-17395"/>
    <s v="Marina Lichtenstein"/>
    <s v="Corporate"/>
    <s v="United States"/>
    <x v="1"/>
    <s v="California"/>
    <n v="90045"/>
    <x v="1"/>
    <s v="FUR-FU-10003142"/>
    <x v="0"/>
    <s v="Furnishings"/>
    <s v="Master Big Foot Doorstop, Beige"/>
    <n v="21.12"/>
    <n v="4"/>
    <n v="0"/>
    <n v="6.5472000000000001"/>
  </r>
  <r>
    <n v="5962"/>
    <s v="CA-2014-140732"/>
    <d v="2014-11-11T00:00:00"/>
    <x v="1170"/>
    <x v="0"/>
    <s v="MA-17560"/>
    <s v="Matt Abelman"/>
    <s v="Home Office"/>
    <s v="United States"/>
    <x v="1"/>
    <s v="California"/>
    <n v="90004"/>
    <x v="1"/>
    <s v="TEC-PH-10001425"/>
    <x v="2"/>
    <s v="Phones"/>
    <s v="Mophie Juice Pack Helium for iPhone"/>
    <n v="575.928"/>
    <n v="9"/>
    <n v="0.2"/>
    <n v="57.592799999999997"/>
  </r>
  <r>
    <n v="5963"/>
    <s v="CA-2014-140732"/>
    <d v="2014-11-11T00:00:00"/>
    <x v="1170"/>
    <x v="0"/>
    <s v="MA-17560"/>
    <s v="Matt Abelman"/>
    <s v="Home Office"/>
    <s v="United States"/>
    <x v="1"/>
    <s v="California"/>
    <n v="90004"/>
    <x v="1"/>
    <s v="OFF-AP-10001626"/>
    <x v="1"/>
    <s v="Appliances"/>
    <s v="Commercial WindTunnel Clean Air Upright Vacuum, Replacement Belts, Filtration Bags"/>
    <n v="7.78"/>
    <n v="2"/>
    <n v="0"/>
    <n v="2.0228000000000002"/>
  </r>
  <r>
    <n v="5964"/>
    <s v="CA-2014-140732"/>
    <d v="2014-11-11T00:00:00"/>
    <x v="1170"/>
    <x v="0"/>
    <s v="MA-17560"/>
    <s v="Matt Abelman"/>
    <s v="Home Office"/>
    <s v="United States"/>
    <x v="1"/>
    <s v="California"/>
    <n v="90004"/>
    <x v="1"/>
    <s v="OFF-PA-10003625"/>
    <x v="1"/>
    <s v="Paper"/>
    <s v="Xerox 1979"/>
    <n v="123.92"/>
    <n v="4"/>
    <n v="0"/>
    <n v="55.764000000000003"/>
  </r>
  <r>
    <n v="5965"/>
    <s v="CA-2017-119011"/>
    <d v="2017-08-20T00:00:00"/>
    <x v="1171"/>
    <x v="1"/>
    <s v="LR-17035"/>
    <s v="Lisa Ryan"/>
    <s v="Corporate"/>
    <s v="United States"/>
    <x v="8"/>
    <s v="California"/>
    <n v="94109"/>
    <x v="1"/>
    <s v="OFF-SU-10004768"/>
    <x v="1"/>
    <s v="Supplies"/>
    <s v="Acme Kleencut Forged Steel Scissors"/>
    <n v="17.22"/>
    <n v="3"/>
    <n v="0"/>
    <n v="5.1660000000000004"/>
  </r>
  <r>
    <n v="5966"/>
    <s v="CA-2017-119011"/>
    <d v="2017-08-20T00:00:00"/>
    <x v="1171"/>
    <x v="1"/>
    <s v="LR-17035"/>
    <s v="Lisa Ryan"/>
    <s v="Corporate"/>
    <s v="United States"/>
    <x v="8"/>
    <s v="California"/>
    <n v="94109"/>
    <x v="1"/>
    <s v="OFF-ST-10000777"/>
    <x v="1"/>
    <s v="Storage"/>
    <s v="Companion Letter/Legal File, Black"/>
    <n v="226.56"/>
    <n v="6"/>
    <n v="0"/>
    <n v="63.436799999999998"/>
  </r>
  <r>
    <n v="5967"/>
    <s v="CA-2017-119011"/>
    <d v="2017-08-20T00:00:00"/>
    <x v="1171"/>
    <x v="1"/>
    <s v="LR-17035"/>
    <s v="Lisa Ryan"/>
    <s v="Corporate"/>
    <s v="United States"/>
    <x v="8"/>
    <s v="California"/>
    <n v="94109"/>
    <x v="1"/>
    <s v="TEC-PH-10003171"/>
    <x v="2"/>
    <s v="Phones"/>
    <s v="Plantronics Encore H101 Dual Earpieces Headset"/>
    <n v="107.88"/>
    <n v="3"/>
    <n v="0.2"/>
    <n v="10.788"/>
  </r>
  <r>
    <n v="5968"/>
    <s v="CA-2016-166912"/>
    <d v="2016-01-15T00:00:00"/>
    <x v="1072"/>
    <x v="2"/>
    <s v="BE-11335"/>
    <s v="Bill Eplett"/>
    <s v="Home Office"/>
    <s v="United States"/>
    <x v="20"/>
    <s v="New York"/>
    <n v="10009"/>
    <x v="3"/>
    <s v="OFF-PA-10001033"/>
    <x v="1"/>
    <s v="Paper"/>
    <s v="Xerox 1893"/>
    <n v="81.98"/>
    <n v="2"/>
    <n v="0"/>
    <n v="40.170200000000001"/>
  </r>
  <r>
    <n v="5969"/>
    <s v="CA-2014-141726"/>
    <d v="2014-07-20T00:00:00"/>
    <x v="1172"/>
    <x v="2"/>
    <s v="CC-12145"/>
    <s v="Charles Crestani"/>
    <s v="Consumer"/>
    <s v="United States"/>
    <x v="70"/>
    <s v="California"/>
    <n v="92105"/>
    <x v="1"/>
    <s v="OFF-PA-10000418"/>
    <x v="1"/>
    <s v="Paper"/>
    <s v="Xerox 189"/>
    <n v="104.85"/>
    <n v="1"/>
    <n v="0"/>
    <n v="50.328000000000003"/>
  </r>
  <r>
    <n v="5970"/>
    <s v="CA-2014-141726"/>
    <d v="2014-07-20T00:00:00"/>
    <x v="1172"/>
    <x v="2"/>
    <s v="CC-12145"/>
    <s v="Charles Crestani"/>
    <s v="Consumer"/>
    <s v="United States"/>
    <x v="70"/>
    <s v="California"/>
    <n v="92105"/>
    <x v="1"/>
    <s v="OFF-BI-10001982"/>
    <x v="1"/>
    <s v="Binders"/>
    <s v="Wilson Jones Custom Binder Spines &amp; Labels"/>
    <n v="8.7040000000000006"/>
    <n v="2"/>
    <n v="0.2"/>
    <n v="3.1551999999999998"/>
  </r>
  <r>
    <n v="5971"/>
    <s v="CA-2014-141726"/>
    <d v="2014-07-20T00:00:00"/>
    <x v="1172"/>
    <x v="2"/>
    <s v="CC-12145"/>
    <s v="Charles Crestani"/>
    <s v="Consumer"/>
    <s v="United States"/>
    <x v="70"/>
    <s v="California"/>
    <n v="92105"/>
    <x v="1"/>
    <s v="OFF-PA-10002230"/>
    <x v="1"/>
    <s v="Paper"/>
    <s v="Xerox 1897"/>
    <n v="19.920000000000002"/>
    <n v="4"/>
    <n v="0"/>
    <n v="9.7607999999999997"/>
  </r>
  <r>
    <n v="5972"/>
    <s v="CA-2014-141726"/>
    <d v="2014-07-20T00:00:00"/>
    <x v="1172"/>
    <x v="2"/>
    <s v="CC-12145"/>
    <s v="Charles Crestani"/>
    <s v="Consumer"/>
    <s v="United States"/>
    <x v="70"/>
    <s v="California"/>
    <n v="92105"/>
    <x v="1"/>
    <s v="FUR-FU-10003577"/>
    <x v="0"/>
    <s v="Furnishings"/>
    <s v="Nu-Dell Leatherette Frames"/>
    <n v="43.02"/>
    <n v="3"/>
    <n v="0"/>
    <n v="15.4872"/>
  </r>
  <r>
    <n v="5973"/>
    <s v="CA-2017-115105"/>
    <d v="2017-02-06T00:00:00"/>
    <x v="1173"/>
    <x v="1"/>
    <s v="BD-11770"/>
    <s v="Bryan Davis"/>
    <s v="Consumer"/>
    <s v="United States"/>
    <x v="20"/>
    <s v="New York"/>
    <n v="10024"/>
    <x v="3"/>
    <s v="FUR-BO-10001811"/>
    <x v="0"/>
    <s v="Bookcases"/>
    <s v="Atlantic Metals Mobile 5-Shelf Bookcases, Custom Colors"/>
    <n v="240.78399999999999"/>
    <n v="1"/>
    <n v="0.2"/>
    <n v="30.097999999999999"/>
  </r>
  <r>
    <n v="5974"/>
    <s v="CA-2015-143980"/>
    <d v="2015-12-25T00:00:00"/>
    <x v="693"/>
    <x v="1"/>
    <s v="JK-15640"/>
    <s v="Jim Kriz"/>
    <s v="Home Office"/>
    <s v="United States"/>
    <x v="20"/>
    <s v="New York"/>
    <n v="10011"/>
    <x v="3"/>
    <s v="OFF-AP-10003779"/>
    <x v="1"/>
    <s v="Appliances"/>
    <s v="Kensington 7 Outlet MasterPiece Power Center with Fax/Phone Line Protection"/>
    <n v="414.96"/>
    <n v="2"/>
    <n v="0"/>
    <n v="124.488"/>
  </r>
  <r>
    <n v="5975"/>
    <s v="CA-2016-135636"/>
    <d v="2016-10-08T00:00:00"/>
    <x v="930"/>
    <x v="1"/>
    <s v="DB-13615"/>
    <s v="Doug Bickford"/>
    <s v="Consumer"/>
    <s v="United States"/>
    <x v="35"/>
    <s v="North Carolina"/>
    <n v="28205"/>
    <x v="0"/>
    <s v="OFF-ST-10000676"/>
    <x v="1"/>
    <s v="Storage"/>
    <s v="Fellowes Econo/Stor Drawers"/>
    <n v="387.72"/>
    <n v="5"/>
    <n v="0.2"/>
    <n v="-67.850999999999999"/>
  </r>
  <r>
    <n v="5976"/>
    <s v="CA-2017-102155"/>
    <d v="2017-07-13T00:00:00"/>
    <x v="1089"/>
    <x v="1"/>
    <s v="RR-19525"/>
    <s v="Rick Reed"/>
    <s v="Corporate"/>
    <s v="United States"/>
    <x v="356"/>
    <s v="Kansas"/>
    <n v="66212"/>
    <x v="2"/>
    <s v="OFF-ST-10001496"/>
    <x v="1"/>
    <s v="Storage"/>
    <s v="Standard Rollaway File with Lock"/>
    <n v="360.38"/>
    <n v="2"/>
    <n v="0"/>
    <n v="93.698800000000006"/>
  </r>
  <r>
    <n v="5977"/>
    <s v="CA-2017-102155"/>
    <d v="2017-07-13T00:00:00"/>
    <x v="1089"/>
    <x v="1"/>
    <s v="RR-19525"/>
    <s v="Rick Reed"/>
    <s v="Corporate"/>
    <s v="United States"/>
    <x v="356"/>
    <s v="Kansas"/>
    <n v="66212"/>
    <x v="2"/>
    <s v="OFF-PA-10003673"/>
    <x v="1"/>
    <s v="Paper"/>
    <s v="Strathmore Photo Mount Cards"/>
    <n v="13.56"/>
    <n v="2"/>
    <n v="0"/>
    <n v="6.2375999999999996"/>
  </r>
  <r>
    <n v="5978"/>
    <s v="CA-2017-116953"/>
    <d v="2017-04-24T00:00:00"/>
    <x v="77"/>
    <x v="2"/>
    <s v="SV-20935"/>
    <s v="Susan Vittorini"/>
    <s v="Consumer"/>
    <s v="United States"/>
    <x v="123"/>
    <s v="Arizona"/>
    <n v="85204"/>
    <x v="1"/>
    <s v="TEC-PH-10004614"/>
    <x v="2"/>
    <s v="Phones"/>
    <s v="AT&amp;T 841000 Phone"/>
    <n v="552"/>
    <n v="10"/>
    <n v="0.2"/>
    <n v="34.5"/>
  </r>
  <r>
    <n v="5979"/>
    <s v="CA-2014-117765"/>
    <d v="2014-09-07T00:00:00"/>
    <x v="178"/>
    <x v="1"/>
    <s v="RB-19465"/>
    <s v="Rick Bensley"/>
    <s v="Home Office"/>
    <s v="United States"/>
    <x v="251"/>
    <s v="Oklahoma"/>
    <n v="74133"/>
    <x v="2"/>
    <s v="FUR-TA-10001039"/>
    <x v="0"/>
    <s v="Tables"/>
    <s v="KI Adjustable-Height Table"/>
    <n v="429.9"/>
    <n v="5"/>
    <n v="0"/>
    <n v="111.774"/>
  </r>
  <r>
    <n v="5980"/>
    <s v="CA-2014-117765"/>
    <d v="2014-09-07T00:00:00"/>
    <x v="178"/>
    <x v="1"/>
    <s v="RB-19465"/>
    <s v="Rick Bensley"/>
    <s v="Home Office"/>
    <s v="United States"/>
    <x v="251"/>
    <s v="Oklahoma"/>
    <n v="74133"/>
    <x v="2"/>
    <s v="OFF-BI-10000474"/>
    <x v="1"/>
    <s v="Binders"/>
    <s v="Avery Recycled Flexi-View Covers for Binding Systems"/>
    <n v="32.06"/>
    <n v="2"/>
    <n v="0"/>
    <n v="15.3888"/>
  </r>
  <r>
    <n v="5981"/>
    <s v="CA-2014-117765"/>
    <d v="2014-09-07T00:00:00"/>
    <x v="178"/>
    <x v="1"/>
    <s v="RB-19465"/>
    <s v="Rick Bensley"/>
    <s v="Home Office"/>
    <s v="United States"/>
    <x v="251"/>
    <s v="Oklahoma"/>
    <n v="74133"/>
    <x v="2"/>
    <s v="FUR-CH-10004698"/>
    <x v="0"/>
    <s v="Chairs"/>
    <s v="Padded Folding Chairs, Black, 4/Carton"/>
    <n v="161.96"/>
    <n v="2"/>
    <n v="0"/>
    <n v="45.348799999999997"/>
  </r>
  <r>
    <n v="5982"/>
    <s v="CA-2014-117765"/>
    <d v="2014-09-07T00:00:00"/>
    <x v="178"/>
    <x v="1"/>
    <s v="RB-19465"/>
    <s v="Rick Bensley"/>
    <s v="Home Office"/>
    <s v="United States"/>
    <x v="251"/>
    <s v="Oklahoma"/>
    <n v="74133"/>
    <x v="2"/>
    <s v="OFF-ST-10003327"/>
    <x v="1"/>
    <s v="Storage"/>
    <s v="Akro-Mils 12-Gallon Tote"/>
    <n v="19.86"/>
    <n v="2"/>
    <n v="0"/>
    <n v="5.7594000000000003"/>
  </r>
  <r>
    <n v="5983"/>
    <s v="CA-2016-114895"/>
    <d v="2016-11-21T00:00:00"/>
    <x v="940"/>
    <x v="1"/>
    <s v="MV-18190"/>
    <s v="Mike Vittorini"/>
    <s v="Consumer"/>
    <s v="United States"/>
    <x v="20"/>
    <s v="New York"/>
    <n v="10035"/>
    <x v="3"/>
    <s v="OFF-PA-10000232"/>
    <x v="1"/>
    <s v="Paper"/>
    <s v="Xerox 1975"/>
    <n v="12.96"/>
    <n v="2"/>
    <n v="0"/>
    <n v="6.3503999999999996"/>
  </r>
  <r>
    <n v="5984"/>
    <s v="CA-2017-112984"/>
    <d v="2017-09-16T00:00:00"/>
    <x v="934"/>
    <x v="0"/>
    <s v="EH-14185"/>
    <s v="Evan Henry"/>
    <s v="Consumer"/>
    <s v="United States"/>
    <x v="10"/>
    <s v="Pennsylvania"/>
    <n v="19143"/>
    <x v="3"/>
    <s v="OFF-PA-10003657"/>
    <x v="1"/>
    <s v="Paper"/>
    <s v="Xerox 1927"/>
    <n v="20.544"/>
    <n v="6"/>
    <n v="0.2"/>
    <n v="6.42"/>
  </r>
  <r>
    <n v="5985"/>
    <s v="CA-2016-163776"/>
    <d v="2016-07-19T00:00:00"/>
    <x v="1174"/>
    <x v="1"/>
    <s v="JS-16030"/>
    <s v="Joy Smith"/>
    <s v="Consumer"/>
    <s v="United States"/>
    <x v="413"/>
    <s v="Mississippi"/>
    <n v="39401"/>
    <x v="0"/>
    <s v="FUR-FU-10001185"/>
    <x v="0"/>
    <s v="Furnishings"/>
    <s v="Advantus Employee of the Month Certificate Frame, 11 x 13-1/2"/>
    <n v="185.58"/>
    <n v="6"/>
    <n v="0"/>
    <n v="76.087800000000001"/>
  </r>
  <r>
    <n v="5986"/>
    <s v="CA-2016-163776"/>
    <d v="2016-07-19T00:00:00"/>
    <x v="1174"/>
    <x v="1"/>
    <s v="JS-16030"/>
    <s v="Joy Smith"/>
    <s v="Consumer"/>
    <s v="United States"/>
    <x v="413"/>
    <s v="Mississippi"/>
    <n v="39401"/>
    <x v="0"/>
    <s v="OFF-BI-10003007"/>
    <x v="1"/>
    <s v="Binders"/>
    <s v="Premium Transparent Presentation Covers, No Pattern/Clear, 8 1/2&quot; x 11&quot;"/>
    <n v="77.56"/>
    <n v="2"/>
    <n v="0"/>
    <n v="35.677599999999998"/>
  </r>
  <r>
    <n v="5987"/>
    <s v="CA-2016-163776"/>
    <d v="2016-07-19T00:00:00"/>
    <x v="1174"/>
    <x v="1"/>
    <s v="JS-16030"/>
    <s v="Joy Smith"/>
    <s v="Consumer"/>
    <s v="United States"/>
    <x v="413"/>
    <s v="Mississippi"/>
    <n v="39401"/>
    <x v="0"/>
    <s v="OFF-ST-10002485"/>
    <x v="1"/>
    <s v="Storage"/>
    <s v="Rogers Deluxe File Chest"/>
    <n v="87.92"/>
    <n v="4"/>
    <n v="0"/>
    <n v="0.87919999999999698"/>
  </r>
  <r>
    <n v="5988"/>
    <s v="CA-2016-163776"/>
    <d v="2016-07-19T00:00:00"/>
    <x v="1174"/>
    <x v="1"/>
    <s v="JS-16030"/>
    <s v="Joy Smith"/>
    <s v="Consumer"/>
    <s v="United States"/>
    <x v="413"/>
    <s v="Mississippi"/>
    <n v="39401"/>
    <x v="0"/>
    <s v="OFF-PA-10001033"/>
    <x v="1"/>
    <s v="Paper"/>
    <s v="Xerox 1893"/>
    <n v="245.94"/>
    <n v="6"/>
    <n v="0"/>
    <n v="120.5106"/>
  </r>
  <r>
    <n v="5989"/>
    <s v="CA-2016-163776"/>
    <d v="2016-07-19T00:00:00"/>
    <x v="1174"/>
    <x v="1"/>
    <s v="JS-16030"/>
    <s v="Joy Smith"/>
    <s v="Consumer"/>
    <s v="United States"/>
    <x v="413"/>
    <s v="Mississippi"/>
    <n v="39401"/>
    <x v="0"/>
    <s v="OFF-BI-10000404"/>
    <x v="1"/>
    <s v="Binders"/>
    <s v="Avery Printable Repositionable Plastic Tabs"/>
    <n v="8.6"/>
    <n v="1"/>
    <n v="0"/>
    <n v="4.0419999999999998"/>
  </r>
  <r>
    <n v="5990"/>
    <s v="CA-2016-163776"/>
    <d v="2016-07-19T00:00:00"/>
    <x v="1174"/>
    <x v="1"/>
    <s v="JS-16030"/>
    <s v="Joy Smith"/>
    <s v="Consumer"/>
    <s v="United States"/>
    <x v="413"/>
    <s v="Mississippi"/>
    <n v="39401"/>
    <x v="0"/>
    <s v="FUR-BO-10003546"/>
    <x v="0"/>
    <s v="Bookcases"/>
    <s v="Hon 4-Shelf Metal Bookcases"/>
    <n v="504.9"/>
    <n v="5"/>
    <n v="0"/>
    <n v="126.22499999999999"/>
  </r>
  <r>
    <n v="5991"/>
    <s v="US-2017-163300"/>
    <d v="2017-09-15T00:00:00"/>
    <x v="814"/>
    <x v="1"/>
    <s v="ES-14020"/>
    <s v="Erica Smith"/>
    <s v="Consumer"/>
    <s v="United States"/>
    <x v="1"/>
    <s v="California"/>
    <n v="90049"/>
    <x v="1"/>
    <s v="OFF-BI-10004390"/>
    <x v="1"/>
    <s v="Binders"/>
    <s v="GBC DocuBind 200 Manual Binding Machine"/>
    <n v="2357.4879999999998"/>
    <n v="7"/>
    <n v="0.2"/>
    <n v="884.05799999999999"/>
  </r>
  <r>
    <n v="5992"/>
    <s v="US-2017-163300"/>
    <d v="2017-09-15T00:00:00"/>
    <x v="814"/>
    <x v="1"/>
    <s v="ES-14020"/>
    <s v="Erica Smith"/>
    <s v="Consumer"/>
    <s v="United States"/>
    <x v="1"/>
    <s v="California"/>
    <n v="90049"/>
    <x v="1"/>
    <s v="TEC-PH-10001700"/>
    <x v="2"/>
    <s v="Phones"/>
    <s v="Panasonic KX-TG6844B Expandable Digital Cordless Telephone"/>
    <n v="369.54399999999998"/>
    <n v="7"/>
    <n v="0.2"/>
    <n v="32.335099999999997"/>
  </r>
  <r>
    <n v="5993"/>
    <s v="US-2017-163300"/>
    <d v="2017-09-15T00:00:00"/>
    <x v="814"/>
    <x v="1"/>
    <s v="ES-14020"/>
    <s v="Erica Smith"/>
    <s v="Consumer"/>
    <s v="United States"/>
    <x v="1"/>
    <s v="California"/>
    <n v="90049"/>
    <x v="1"/>
    <s v="FUR-CH-10003396"/>
    <x v="0"/>
    <s v="Chairs"/>
    <s v="Global Deluxe Steno Chair"/>
    <n v="184.75200000000001"/>
    <n v="3"/>
    <n v="0.2"/>
    <n v="-20.784600000000001"/>
  </r>
  <r>
    <n v="5994"/>
    <s v="CA-2016-162187"/>
    <d v="2016-12-11T00:00:00"/>
    <x v="440"/>
    <x v="3"/>
    <s v="NS-18640"/>
    <s v="Noel Staavos"/>
    <s v="Corporate"/>
    <s v="United States"/>
    <x v="38"/>
    <s v="Ohio"/>
    <n v="43229"/>
    <x v="3"/>
    <s v="OFF-ST-10001558"/>
    <x v="1"/>
    <s v="Storage"/>
    <s v="Acco Perma 4000 Stacking Storage Drawers"/>
    <n v="64.959999999999994"/>
    <n v="5"/>
    <n v="0.2"/>
    <n v="-4.0599999999999996"/>
  </r>
  <r>
    <n v="5995"/>
    <s v="CA-2016-162187"/>
    <d v="2016-12-11T00:00:00"/>
    <x v="440"/>
    <x v="3"/>
    <s v="NS-18640"/>
    <s v="Noel Staavos"/>
    <s v="Corporate"/>
    <s v="United States"/>
    <x v="38"/>
    <s v="Ohio"/>
    <n v="43229"/>
    <x v="3"/>
    <s v="OFF-SU-10004782"/>
    <x v="1"/>
    <s v="Supplies"/>
    <s v="Elite 5&quot; Scissors"/>
    <n v="13.52"/>
    <n v="2"/>
    <n v="0.2"/>
    <n v="1.69"/>
  </r>
  <r>
    <n v="5996"/>
    <s v="CA-2016-162187"/>
    <d v="2016-12-11T00:00:00"/>
    <x v="440"/>
    <x v="3"/>
    <s v="NS-18640"/>
    <s v="Noel Staavos"/>
    <s v="Corporate"/>
    <s v="United States"/>
    <x v="38"/>
    <s v="Ohio"/>
    <n v="43229"/>
    <x v="3"/>
    <s v="FUR-CH-10003298"/>
    <x v="0"/>
    <s v="Chairs"/>
    <s v="Office Star - Contemporary Task Swivel chair with Loop Arms, Charcoal"/>
    <n v="458.43"/>
    <n v="5"/>
    <n v="0.3"/>
    <n v="-137.529"/>
  </r>
  <r>
    <n v="5997"/>
    <s v="CA-2016-162187"/>
    <d v="2016-12-11T00:00:00"/>
    <x v="440"/>
    <x v="3"/>
    <s v="NS-18640"/>
    <s v="Noel Staavos"/>
    <s v="Corporate"/>
    <s v="United States"/>
    <x v="38"/>
    <s v="Ohio"/>
    <n v="43229"/>
    <x v="3"/>
    <s v="OFF-AP-10000576"/>
    <x v="1"/>
    <s v="Appliances"/>
    <s v="Belkin 325VA UPS Surge Protector, 6'"/>
    <n v="387.13600000000002"/>
    <n v="4"/>
    <n v="0.2"/>
    <n v="24.196000000000002"/>
  </r>
  <r>
    <n v="5998"/>
    <s v="CA-2016-162187"/>
    <d v="2016-12-11T00:00:00"/>
    <x v="440"/>
    <x v="3"/>
    <s v="NS-18640"/>
    <s v="Noel Staavos"/>
    <s v="Corporate"/>
    <s v="United States"/>
    <x v="38"/>
    <s v="Ohio"/>
    <n v="43229"/>
    <x v="3"/>
    <s v="FUR-TA-10003008"/>
    <x v="0"/>
    <s v="Tables"/>
    <s v="Lesro Round Back Collection Coffee Table, End Table"/>
    <n v="328.59"/>
    <n v="3"/>
    <n v="0.4"/>
    <n v="-147.8655"/>
  </r>
  <r>
    <n v="5999"/>
    <s v="US-2014-112991"/>
    <d v="2014-12-10T00:00:00"/>
    <x v="467"/>
    <x v="1"/>
    <s v="SH-19975"/>
    <s v="Sally Hughsby"/>
    <s v="Corporate"/>
    <s v="United States"/>
    <x v="460"/>
    <s v="Idaho"/>
    <n v="83605"/>
    <x v="1"/>
    <s v="FUR-CH-10001708"/>
    <x v="0"/>
    <s v="Chairs"/>
    <s v="Office Star - Contemporary Swivel Chair with Padded Adjustable Arms and Flex Back"/>
    <n v="338.35199999999998"/>
    <n v="3"/>
    <n v="0.2"/>
    <n v="4.2293999999999699"/>
  </r>
  <r>
    <n v="6000"/>
    <s v="US-2014-112991"/>
    <d v="2014-12-10T00:00:00"/>
    <x v="467"/>
    <x v="1"/>
    <s v="SH-19975"/>
    <s v="Sally Hughsby"/>
    <s v="Corporate"/>
    <s v="United States"/>
    <x v="460"/>
    <s v="Idaho"/>
    <n v="83605"/>
    <x v="1"/>
    <s v="OFF-PA-10000019"/>
    <x v="1"/>
    <s v="Paper"/>
    <s v="Xerox 1931"/>
    <n v="25.92"/>
    <n v="4"/>
    <n v="0"/>
    <n v="12.441599999999999"/>
  </r>
  <r>
    <n v="6001"/>
    <s v="US-2014-112991"/>
    <d v="2014-12-10T00:00:00"/>
    <x v="467"/>
    <x v="1"/>
    <s v="SH-19975"/>
    <s v="Sally Hughsby"/>
    <s v="Corporate"/>
    <s v="United States"/>
    <x v="460"/>
    <s v="Idaho"/>
    <n v="83605"/>
    <x v="1"/>
    <s v="OFF-PA-10002222"/>
    <x v="1"/>
    <s v="Paper"/>
    <s v="Xerox Color Copier Paper, 11&quot; x 17&quot;, Ream"/>
    <n v="91.36"/>
    <n v="4"/>
    <n v="0"/>
    <n v="42.025599999999997"/>
  </r>
  <r>
    <n v="6002"/>
    <s v="CA-2014-124079"/>
    <d v="2014-12-13T00:00:00"/>
    <x v="709"/>
    <x v="1"/>
    <s v="RF-19345"/>
    <s v="Randy Ferguson"/>
    <s v="Corporate"/>
    <s v="United States"/>
    <x v="42"/>
    <s v="Arizona"/>
    <n v="85023"/>
    <x v="1"/>
    <s v="FUR-FU-10002553"/>
    <x v="0"/>
    <s v="Furnishings"/>
    <s v="Electrix Incandescent Magnifying Lamp, Black"/>
    <n v="87.96"/>
    <n v="3"/>
    <n v="0.2"/>
    <n v="7.6965000000000003"/>
  </r>
  <r>
    <n v="6003"/>
    <s v="CA-2014-124079"/>
    <d v="2014-12-13T00:00:00"/>
    <x v="709"/>
    <x v="1"/>
    <s v="RF-19345"/>
    <s v="Randy Ferguson"/>
    <s v="Corporate"/>
    <s v="United States"/>
    <x v="42"/>
    <s v="Arizona"/>
    <n v="85023"/>
    <x v="1"/>
    <s v="OFF-BI-10002103"/>
    <x v="1"/>
    <s v="Binders"/>
    <s v="Cardinal Slant-D Ring Binder, Heavy Gauge Vinyl"/>
    <n v="5.2140000000000004"/>
    <n v="2"/>
    <n v="0.7"/>
    <n v="-4.1711999999999998"/>
  </r>
  <r>
    <n v="6004"/>
    <s v="US-2017-146878"/>
    <d v="2017-09-21T00:00:00"/>
    <x v="474"/>
    <x v="1"/>
    <s v="DL-12865"/>
    <s v="Dan Lawera"/>
    <s v="Consumer"/>
    <s v="United States"/>
    <x v="100"/>
    <s v="Florida"/>
    <n v="33142"/>
    <x v="0"/>
    <s v="OFF-BI-10002794"/>
    <x v="1"/>
    <s v="Binders"/>
    <s v="Avery Trapezoid Ring Binder, 3&quot; Capacity, Black, 1040 sheets"/>
    <n v="12.294"/>
    <n v="1"/>
    <n v="0.7"/>
    <n v="-8.6058000000000003"/>
  </r>
  <r>
    <n v="6005"/>
    <s v="CA-2017-107244"/>
    <d v="2017-09-07T00:00:00"/>
    <x v="218"/>
    <x v="1"/>
    <s v="AG-10390"/>
    <s v="Allen Goldenen"/>
    <s v="Consumer"/>
    <s v="United States"/>
    <x v="1"/>
    <s v="California"/>
    <n v="90004"/>
    <x v="1"/>
    <s v="FUR-FU-10002597"/>
    <x v="0"/>
    <s v="Furnishings"/>
    <s v="C-Line Magnetic Cubicle Keepers, Clear Polypropylene"/>
    <n v="19.760000000000002"/>
    <n v="4"/>
    <n v="0"/>
    <n v="8.2992000000000008"/>
  </r>
  <r>
    <n v="6006"/>
    <s v="CA-2015-100657"/>
    <d v="2015-11-02T00:00:00"/>
    <x v="545"/>
    <x v="1"/>
    <s v="SW-20245"/>
    <s v="Scot Wooten"/>
    <s v="Consumer"/>
    <s v="United States"/>
    <x v="21"/>
    <s v="New York"/>
    <n v="12180"/>
    <x v="3"/>
    <s v="FUR-CH-10003535"/>
    <x v="0"/>
    <s v="Chairs"/>
    <s v="Global Armless Task Chair, Royal Blue"/>
    <n v="109.764"/>
    <n v="2"/>
    <n v="0.1"/>
    <n v="8.5372000000000003"/>
  </r>
  <r>
    <n v="6007"/>
    <s v="CA-2017-129581"/>
    <d v="2017-12-11T00:00:00"/>
    <x v="867"/>
    <x v="1"/>
    <s v="KN-16390"/>
    <s v="Katherine Nockton"/>
    <s v="Corporate"/>
    <s v="United States"/>
    <x v="217"/>
    <s v="Massachusetts"/>
    <n v="2740"/>
    <x v="3"/>
    <s v="TEC-PH-10001527"/>
    <x v="2"/>
    <s v="Phones"/>
    <s v="Plantronics MX500i Earset"/>
    <n v="128.85"/>
    <n v="3"/>
    <n v="0"/>
    <n v="3.8654999999999999"/>
  </r>
  <r>
    <n v="6008"/>
    <s v="CA-2017-129028"/>
    <d v="2017-04-01T00:00:00"/>
    <x v="1026"/>
    <x v="2"/>
    <s v="GB-14530"/>
    <s v="George Bell"/>
    <s v="Corporate"/>
    <s v="United States"/>
    <x v="159"/>
    <s v="South Carolina"/>
    <n v="29501"/>
    <x v="0"/>
    <s v="FUR-FU-10004006"/>
    <x v="0"/>
    <s v="Furnishings"/>
    <s v="Deflect-o DuraMat Lighweight, Studded, Beveled Mat for Low Pile Carpeting"/>
    <n v="127.95"/>
    <n v="3"/>
    <n v="0"/>
    <n v="21.7515"/>
  </r>
  <r>
    <n v="6009"/>
    <s v="CA-2015-135580"/>
    <d v="2015-12-30T00:00:00"/>
    <x v="749"/>
    <x v="1"/>
    <s v="CL-12565"/>
    <s v="Clay Ludtke"/>
    <s v="Consumer"/>
    <s v="United States"/>
    <x v="1"/>
    <s v="California"/>
    <n v="90049"/>
    <x v="1"/>
    <s v="OFF-PA-10000595"/>
    <x v="1"/>
    <s v="Paper"/>
    <s v="Xerox 1929"/>
    <n v="68.52"/>
    <n v="3"/>
    <n v="0"/>
    <n v="31.519200000000001"/>
  </r>
  <r>
    <n v="6010"/>
    <s v="CA-2015-135580"/>
    <d v="2015-12-30T00:00:00"/>
    <x v="749"/>
    <x v="1"/>
    <s v="CL-12565"/>
    <s v="Clay Ludtke"/>
    <s v="Consumer"/>
    <s v="United States"/>
    <x v="1"/>
    <s v="California"/>
    <n v="90049"/>
    <x v="1"/>
    <s v="OFF-ST-10000798"/>
    <x v="1"/>
    <s v="Storage"/>
    <s v="2300 Heavy-Duty Transfer File Systems by Perma"/>
    <n v="74.94"/>
    <n v="3"/>
    <n v="0"/>
    <n v="14.2386"/>
  </r>
  <r>
    <n v="6011"/>
    <s v="CA-2015-135580"/>
    <d v="2015-12-30T00:00:00"/>
    <x v="749"/>
    <x v="1"/>
    <s v="CL-12565"/>
    <s v="Clay Ludtke"/>
    <s v="Consumer"/>
    <s v="United States"/>
    <x v="1"/>
    <s v="California"/>
    <n v="90049"/>
    <x v="1"/>
    <s v="TEC-MA-10004002"/>
    <x v="2"/>
    <s v="Machines"/>
    <s v="Zebra GX420t Direct Thermal/Thermal Transfer Printer"/>
    <n v="2548.56"/>
    <n v="6"/>
    <n v="0.2"/>
    <n v="286.71300000000002"/>
  </r>
  <r>
    <n v="6012"/>
    <s v="CA-2015-135580"/>
    <d v="2015-12-30T00:00:00"/>
    <x v="749"/>
    <x v="1"/>
    <s v="CL-12565"/>
    <s v="Clay Ludtke"/>
    <s v="Consumer"/>
    <s v="United States"/>
    <x v="1"/>
    <s v="California"/>
    <n v="90049"/>
    <x v="1"/>
    <s v="OFF-EN-10003296"/>
    <x v="1"/>
    <s v="Envelopes"/>
    <s v="Tyvek Side-Opening Peel &amp; Seel Expanding Envelopes"/>
    <n v="271.44"/>
    <n v="3"/>
    <n v="0"/>
    <n v="122.148"/>
  </r>
  <r>
    <n v="6013"/>
    <s v="CA-2015-135580"/>
    <d v="2015-12-30T00:00:00"/>
    <x v="749"/>
    <x v="1"/>
    <s v="CL-12565"/>
    <s v="Clay Ludtke"/>
    <s v="Consumer"/>
    <s v="United States"/>
    <x v="1"/>
    <s v="California"/>
    <n v="90049"/>
    <x v="1"/>
    <s v="TEC-PH-10004345"/>
    <x v="2"/>
    <s v="Phones"/>
    <s v="Cisco SPA 502G IP Phone"/>
    <n v="287.88"/>
    <n v="3"/>
    <n v="0.2"/>
    <n v="35.984999999999999"/>
  </r>
  <r>
    <n v="6014"/>
    <s v="CA-2016-159016"/>
    <d v="2016-03-10T00:00:00"/>
    <x v="366"/>
    <x v="2"/>
    <s v="KF-16285"/>
    <s v="Karen Ferguson"/>
    <s v="Home Office"/>
    <s v="United States"/>
    <x v="1"/>
    <s v="California"/>
    <n v="90008"/>
    <x v="1"/>
    <s v="OFF-PA-10004405"/>
    <x v="1"/>
    <s v="Paper"/>
    <s v="Rediform Voice Mail Log Books"/>
    <n v="14.9"/>
    <n v="5"/>
    <n v="0"/>
    <n v="7.1520000000000001"/>
  </r>
  <r>
    <n v="6015"/>
    <s v="CA-2016-159016"/>
    <d v="2016-03-10T00:00:00"/>
    <x v="366"/>
    <x v="2"/>
    <s v="KF-16285"/>
    <s v="Karen Ferguson"/>
    <s v="Home Office"/>
    <s v="United States"/>
    <x v="1"/>
    <s v="California"/>
    <n v="90008"/>
    <x v="1"/>
    <s v="TEC-PH-10002885"/>
    <x v="2"/>
    <s v="Phones"/>
    <s v="Apple iPhone 5"/>
    <n v="4158.9120000000003"/>
    <n v="8"/>
    <n v="0.2"/>
    <n v="363.90480000000002"/>
  </r>
  <r>
    <n v="6016"/>
    <s v="CA-2014-102652"/>
    <d v="2014-04-06T00:00:00"/>
    <x v="1021"/>
    <x v="1"/>
    <s v="AY-10555"/>
    <s v="Andy Yotov"/>
    <s v="Corporate"/>
    <s v="United States"/>
    <x v="1"/>
    <s v="California"/>
    <n v="90049"/>
    <x v="1"/>
    <s v="FUR-FU-10000747"/>
    <x v="0"/>
    <s v="Furnishings"/>
    <s v="Tenex B1-RE Series Chair Mats for Low Pile Carpets"/>
    <n v="91.96"/>
    <n v="2"/>
    <n v="0"/>
    <n v="15.6332"/>
  </r>
  <r>
    <n v="6017"/>
    <s v="CA-2014-102652"/>
    <d v="2014-04-06T00:00:00"/>
    <x v="1021"/>
    <x v="1"/>
    <s v="AY-10555"/>
    <s v="Andy Yotov"/>
    <s v="Corporate"/>
    <s v="United States"/>
    <x v="1"/>
    <s v="California"/>
    <n v="90049"/>
    <x v="1"/>
    <s v="FUR-FU-10001918"/>
    <x v="0"/>
    <s v="Furnishings"/>
    <s v="C-Line Cubicle Keepers Polyproplyene Holder With Velcro Backings"/>
    <n v="33.11"/>
    <n v="7"/>
    <n v="0"/>
    <n v="12.9129"/>
  </r>
  <r>
    <n v="6018"/>
    <s v="CA-2014-102652"/>
    <d v="2014-04-06T00:00:00"/>
    <x v="1021"/>
    <x v="1"/>
    <s v="AY-10555"/>
    <s v="Andy Yotov"/>
    <s v="Corporate"/>
    <s v="United States"/>
    <x v="1"/>
    <s v="California"/>
    <n v="90049"/>
    <x v="1"/>
    <s v="OFF-PA-10003309"/>
    <x v="1"/>
    <s v="Paper"/>
    <s v="Xerox 211"/>
    <n v="19.440000000000001"/>
    <n v="3"/>
    <n v="0"/>
    <n v="9.3312000000000008"/>
  </r>
  <r>
    <n v="6019"/>
    <s v="CA-2014-102652"/>
    <d v="2014-04-06T00:00:00"/>
    <x v="1021"/>
    <x v="1"/>
    <s v="AY-10555"/>
    <s v="Andy Yotov"/>
    <s v="Corporate"/>
    <s v="United States"/>
    <x v="1"/>
    <s v="California"/>
    <n v="90049"/>
    <x v="1"/>
    <s v="OFF-PA-10001977"/>
    <x v="1"/>
    <s v="Paper"/>
    <s v="Xerox 194"/>
    <n v="55.48"/>
    <n v="1"/>
    <n v="0"/>
    <n v="26.630400000000002"/>
  </r>
  <r>
    <n v="6020"/>
    <s v="CA-2014-152422"/>
    <d v="2014-10-05T00:00:00"/>
    <x v="197"/>
    <x v="0"/>
    <s v="BD-11635"/>
    <s v="Brian Derr"/>
    <s v="Consumer"/>
    <s v="United States"/>
    <x v="38"/>
    <s v="Ohio"/>
    <n v="43229"/>
    <x v="3"/>
    <s v="OFF-AP-10002892"/>
    <x v="1"/>
    <s v="Appliances"/>
    <s v="Belkin F5C206VTEL 6 Outlet Surge"/>
    <n v="91.92"/>
    <n v="5"/>
    <n v="0.2"/>
    <n v="11.49"/>
  </r>
  <r>
    <n v="6021"/>
    <s v="US-2016-156692"/>
    <d v="2016-08-13T00:00:00"/>
    <x v="898"/>
    <x v="3"/>
    <s v="HG-15025"/>
    <s v="Hunter Glantz"/>
    <s v="Consumer"/>
    <s v="United States"/>
    <x v="461"/>
    <s v="Louisiana"/>
    <n v="70065"/>
    <x v="0"/>
    <s v="OFF-AP-10002222"/>
    <x v="1"/>
    <s v="Appliances"/>
    <s v="Staple holder"/>
    <n v="17.34"/>
    <n v="2"/>
    <n v="0"/>
    <n v="4.6818"/>
  </r>
  <r>
    <n v="6022"/>
    <s v="US-2016-156692"/>
    <d v="2016-08-13T00:00:00"/>
    <x v="898"/>
    <x v="3"/>
    <s v="HG-15025"/>
    <s v="Hunter Glantz"/>
    <s v="Consumer"/>
    <s v="United States"/>
    <x v="461"/>
    <s v="Louisiana"/>
    <n v="70065"/>
    <x v="0"/>
    <s v="TEC-AC-10000158"/>
    <x v="2"/>
    <s v="Accessories"/>
    <s v="Sony 64GB Class 10 Micro SDHC R40 Memory Card"/>
    <n v="71.98"/>
    <n v="2"/>
    <n v="0"/>
    <n v="15.1158"/>
  </r>
  <r>
    <n v="6023"/>
    <s v="CA-2014-130869"/>
    <d v="2014-11-17T00:00:00"/>
    <x v="683"/>
    <x v="1"/>
    <s v="CB-12025"/>
    <s v="Cassandra Brandow"/>
    <s v="Consumer"/>
    <s v="United States"/>
    <x v="444"/>
    <s v="Texas"/>
    <n v="75104"/>
    <x v="2"/>
    <s v="OFF-EN-10002600"/>
    <x v="1"/>
    <s v="Envelopes"/>
    <s v="Redi-Strip #10 Envelopes, 4 1/8 x 9 1/2"/>
    <n v="7.08"/>
    <n v="3"/>
    <n v="0.2"/>
    <n v="2.4780000000000002"/>
  </r>
  <r>
    <n v="6024"/>
    <s v="US-2017-128832"/>
    <d v="2017-04-24T00:00:00"/>
    <x v="433"/>
    <x v="2"/>
    <s v="LS-16945"/>
    <s v="Linda Southworth"/>
    <s v="Corporate"/>
    <s v="United States"/>
    <x v="205"/>
    <s v="Rhode Island"/>
    <n v="2908"/>
    <x v="3"/>
    <s v="TEC-AC-10004855"/>
    <x v="2"/>
    <s v="Accessories"/>
    <s v="V7 USB Numeric Keypad"/>
    <n v="69.98"/>
    <n v="2"/>
    <n v="0"/>
    <n v="4.8986000000000001"/>
  </r>
  <r>
    <n v="6025"/>
    <s v="CA-2017-139717"/>
    <d v="2017-08-24T00:00:00"/>
    <x v="1035"/>
    <x v="0"/>
    <s v="DM-13015"/>
    <s v="Darrin Martin"/>
    <s v="Consumer"/>
    <s v="United States"/>
    <x v="152"/>
    <s v="Ohio"/>
    <n v="43130"/>
    <x v="3"/>
    <s v="OFF-AP-10000938"/>
    <x v="1"/>
    <s v="Appliances"/>
    <s v="Avanti 1.7 Cu. Ft. Refrigerator"/>
    <n v="646.27200000000005"/>
    <n v="8"/>
    <n v="0.2"/>
    <n v="64.627200000000002"/>
  </r>
  <r>
    <n v="6026"/>
    <s v="CA-2017-139717"/>
    <d v="2017-08-24T00:00:00"/>
    <x v="1035"/>
    <x v="0"/>
    <s v="DM-13015"/>
    <s v="Darrin Martin"/>
    <s v="Consumer"/>
    <s v="United States"/>
    <x v="152"/>
    <s v="Ohio"/>
    <n v="43130"/>
    <x v="3"/>
    <s v="OFF-PA-10002195"/>
    <x v="1"/>
    <s v="Paper"/>
    <s v="Xerox 1966"/>
    <n v="10.368"/>
    <n v="2"/>
    <n v="0.2"/>
    <n v="3.7584"/>
  </r>
  <r>
    <n v="6027"/>
    <s v="CA-2017-136007"/>
    <d v="2017-02-23T00:00:00"/>
    <x v="965"/>
    <x v="1"/>
    <s v="AC-10615"/>
    <s v="Ann Chong"/>
    <s v="Corporate"/>
    <s v="United States"/>
    <x v="4"/>
    <s v="Washington"/>
    <n v="98115"/>
    <x v="1"/>
    <s v="OFF-FA-10002701"/>
    <x v="1"/>
    <s v="Fasteners"/>
    <s v="Alliance Rubber Bands"/>
    <n v="8.4"/>
    <n v="5"/>
    <n v="0"/>
    <n v="0.33600000000000002"/>
  </r>
  <r>
    <n v="6028"/>
    <s v="CA-2017-136007"/>
    <d v="2017-02-23T00:00:00"/>
    <x v="965"/>
    <x v="1"/>
    <s v="AC-10615"/>
    <s v="Ann Chong"/>
    <s v="Corporate"/>
    <s v="United States"/>
    <x v="4"/>
    <s v="Washington"/>
    <n v="98115"/>
    <x v="1"/>
    <s v="TEC-PH-10003589"/>
    <x v="2"/>
    <s v="Phones"/>
    <s v="invisibleSHIELD by ZAGG Smudge-Free Screen Protector"/>
    <n v="71.959999999999994"/>
    <n v="5"/>
    <n v="0.2"/>
    <n v="25.186"/>
  </r>
  <r>
    <n v="6029"/>
    <s v="CA-2016-157364"/>
    <d v="2016-11-19T00:00:00"/>
    <x v="1143"/>
    <x v="2"/>
    <s v="LT-17110"/>
    <s v="Liz Thompson"/>
    <s v="Consumer"/>
    <s v="United States"/>
    <x v="108"/>
    <s v="North Carolina"/>
    <n v="28540"/>
    <x v="0"/>
    <s v="OFF-AR-10003752"/>
    <x v="1"/>
    <s v="Art"/>
    <s v="Deluxe Chalkboard Eraser Cleaner"/>
    <n v="18.48"/>
    <n v="2"/>
    <n v="0.2"/>
    <n v="6.0060000000000002"/>
  </r>
  <r>
    <n v="6030"/>
    <s v="US-2016-112970"/>
    <d v="2016-11-14T00:00:00"/>
    <x v="441"/>
    <x v="2"/>
    <s v="TB-21250"/>
    <s v="Tim Brockman"/>
    <s v="Consumer"/>
    <s v="United States"/>
    <x v="1"/>
    <s v="California"/>
    <n v="90049"/>
    <x v="1"/>
    <s v="OFF-AR-10003829"/>
    <x v="1"/>
    <s v="Art"/>
    <s v="Newell 35"/>
    <n v="9.84"/>
    <n v="3"/>
    <n v="0"/>
    <n v="2.8536000000000001"/>
  </r>
  <r>
    <n v="6031"/>
    <s v="US-2017-152492"/>
    <d v="2017-07-06T00:00:00"/>
    <x v="663"/>
    <x v="3"/>
    <s v="AH-10585"/>
    <s v="Angele Hood"/>
    <s v="Consumer"/>
    <s v="United States"/>
    <x v="100"/>
    <s v="Florida"/>
    <n v="33142"/>
    <x v="0"/>
    <s v="FUR-CH-10000155"/>
    <x v="0"/>
    <s v="Chairs"/>
    <s v="Global Comet Stacking Armless Chair"/>
    <n v="239.24"/>
    <n v="1"/>
    <n v="0.2"/>
    <n v="23.923999999999999"/>
  </r>
  <r>
    <n v="6032"/>
    <s v="CA-2016-101168"/>
    <d v="2016-12-25T00:00:00"/>
    <x v="1015"/>
    <x v="1"/>
    <s v="SS-20140"/>
    <s v="Saphhira Shifley"/>
    <s v="Corporate"/>
    <s v="United States"/>
    <x v="462"/>
    <s v="New Hampshire"/>
    <n v="3060"/>
    <x v="3"/>
    <s v="FUR-FU-10003142"/>
    <x v="0"/>
    <s v="Furnishings"/>
    <s v="Master Big Foot Doorstop, Beige"/>
    <n v="21.12"/>
    <n v="4"/>
    <n v="0"/>
    <n v="6.5472000000000001"/>
  </r>
  <r>
    <n v="6033"/>
    <s v="CA-2017-104010"/>
    <d v="2017-04-23T00:00:00"/>
    <x v="77"/>
    <x v="2"/>
    <s v="TD-20995"/>
    <s v="Tamara Dahlen"/>
    <s v="Consumer"/>
    <s v="United States"/>
    <x v="20"/>
    <s v="New York"/>
    <n v="10011"/>
    <x v="3"/>
    <s v="OFF-SU-10001218"/>
    <x v="1"/>
    <s v="Supplies"/>
    <s v="Fiskars Softgrip Scissors"/>
    <n v="54.9"/>
    <n v="5"/>
    <n v="0"/>
    <n v="15.372"/>
  </r>
  <r>
    <n v="6034"/>
    <s v="CA-2015-130253"/>
    <d v="2015-12-14T00:00:00"/>
    <x v="735"/>
    <x v="1"/>
    <s v="PP-18955"/>
    <s v="Paul Prost"/>
    <s v="Home Office"/>
    <s v="United States"/>
    <x v="1"/>
    <s v="California"/>
    <n v="90036"/>
    <x v="1"/>
    <s v="FUR-FU-10002963"/>
    <x v="0"/>
    <s v="Furnishings"/>
    <s v="Master Caster Door Stop, Gray"/>
    <n v="15.24"/>
    <n v="3"/>
    <n v="0"/>
    <n v="5.1816000000000004"/>
  </r>
  <r>
    <n v="6035"/>
    <s v="US-2015-155369"/>
    <d v="2015-04-19T00:00:00"/>
    <x v="744"/>
    <x v="1"/>
    <s v="PG-18820"/>
    <s v="Patrick Gardner"/>
    <s v="Consumer"/>
    <s v="United States"/>
    <x v="238"/>
    <s v="Texas"/>
    <n v="75007"/>
    <x v="2"/>
    <s v="OFF-AP-10002578"/>
    <x v="1"/>
    <s v="Appliances"/>
    <s v="Fellowes Premier Superior Surge Suppressor, 10-Outlet, With Phone and Remote"/>
    <n v="19.568000000000001"/>
    <n v="2"/>
    <n v="0.8"/>
    <n v="-52.833599999999997"/>
  </r>
  <r>
    <n v="6036"/>
    <s v="US-2015-155369"/>
    <d v="2015-04-19T00:00:00"/>
    <x v="744"/>
    <x v="1"/>
    <s v="PG-18820"/>
    <s v="Patrick Gardner"/>
    <s v="Consumer"/>
    <s v="United States"/>
    <x v="238"/>
    <s v="Texas"/>
    <n v="75007"/>
    <x v="2"/>
    <s v="OFF-BI-10003925"/>
    <x v="1"/>
    <s v="Binders"/>
    <s v="Fellowes PB300 Plastic Comb Binding Machine"/>
    <n v="310.392"/>
    <n v="4"/>
    <n v="0.8"/>
    <n v="-512.14679999999998"/>
  </r>
  <r>
    <n v="6037"/>
    <s v="CA-2016-131205"/>
    <d v="2016-09-04T00:00:00"/>
    <x v="1054"/>
    <x v="1"/>
    <s v="AA-10645"/>
    <s v="Anna Andreadi"/>
    <s v="Consumer"/>
    <s v="United States"/>
    <x v="430"/>
    <s v="Kentucky"/>
    <n v="40324"/>
    <x v="0"/>
    <s v="FUR-FU-10003347"/>
    <x v="0"/>
    <s v="Furnishings"/>
    <s v="Coloredge Poster Frame"/>
    <n v="42.6"/>
    <n v="3"/>
    <n v="0"/>
    <n v="16.614000000000001"/>
  </r>
  <r>
    <n v="6038"/>
    <s v="CA-2016-131205"/>
    <d v="2016-09-04T00:00:00"/>
    <x v="1054"/>
    <x v="1"/>
    <s v="AA-10645"/>
    <s v="Anna Andreadi"/>
    <s v="Consumer"/>
    <s v="United States"/>
    <x v="430"/>
    <s v="Kentucky"/>
    <n v="40324"/>
    <x v="0"/>
    <s v="OFF-BI-10000315"/>
    <x v="1"/>
    <s v="Binders"/>
    <s v="Poly Designer Cover &amp; Back"/>
    <n v="113.94"/>
    <n v="6"/>
    <n v="0"/>
    <n v="54.691200000000002"/>
  </r>
  <r>
    <n v="6039"/>
    <s v="CA-2016-131205"/>
    <d v="2016-09-04T00:00:00"/>
    <x v="1054"/>
    <x v="1"/>
    <s v="AA-10645"/>
    <s v="Anna Andreadi"/>
    <s v="Consumer"/>
    <s v="United States"/>
    <x v="430"/>
    <s v="Kentucky"/>
    <n v="40324"/>
    <x v="0"/>
    <s v="OFF-ST-10002583"/>
    <x v="1"/>
    <s v="Storage"/>
    <s v="Fellowes Neat Ideas Storage Cubes"/>
    <n v="129.91999999999999"/>
    <n v="4"/>
    <n v="0"/>
    <n v="5.1967999999999996"/>
  </r>
  <r>
    <n v="6040"/>
    <s v="CA-2016-131205"/>
    <d v="2016-09-04T00:00:00"/>
    <x v="1054"/>
    <x v="1"/>
    <s v="AA-10645"/>
    <s v="Anna Andreadi"/>
    <s v="Consumer"/>
    <s v="United States"/>
    <x v="430"/>
    <s v="Kentucky"/>
    <n v="40324"/>
    <x v="0"/>
    <s v="OFF-AR-10003469"/>
    <x v="1"/>
    <s v="Art"/>
    <s v="Nontoxic Chalk"/>
    <n v="5.28"/>
    <n v="3"/>
    <n v="0"/>
    <n v="2.5344000000000002"/>
  </r>
  <r>
    <n v="6041"/>
    <s v="CA-2017-122364"/>
    <d v="2017-09-24T00:00:00"/>
    <x v="289"/>
    <x v="1"/>
    <s v="FA-14230"/>
    <s v="Frank Atkinson"/>
    <s v="Corporate"/>
    <s v="United States"/>
    <x v="1"/>
    <s v="California"/>
    <n v="90008"/>
    <x v="1"/>
    <s v="TEC-PH-10001817"/>
    <x v="2"/>
    <s v="Phones"/>
    <s v="Wilson Electronics DB Pro Signal Booster"/>
    <n v="859.2"/>
    <n v="3"/>
    <n v="0.2"/>
    <n v="75.180000000000106"/>
  </r>
  <r>
    <n v="6042"/>
    <s v="CA-2017-122364"/>
    <d v="2017-09-24T00:00:00"/>
    <x v="289"/>
    <x v="1"/>
    <s v="FA-14230"/>
    <s v="Frank Atkinson"/>
    <s v="Corporate"/>
    <s v="United States"/>
    <x v="1"/>
    <s v="California"/>
    <n v="90008"/>
    <x v="1"/>
    <s v="TEC-MA-10001031"/>
    <x v="2"/>
    <s v="Machines"/>
    <s v="Socket Bluetooth Cordless Hand Scanner (CHS)"/>
    <n v="506.28"/>
    <n v="3"/>
    <n v="0.2"/>
    <n v="177.19800000000001"/>
  </r>
  <r>
    <n v="6043"/>
    <s v="CA-2016-117912"/>
    <d v="2016-02-04T00:00:00"/>
    <x v="1175"/>
    <x v="1"/>
    <s v="TB-21520"/>
    <s v="Tracy Blumstein"/>
    <s v="Consumer"/>
    <s v="United States"/>
    <x v="136"/>
    <s v="Arizona"/>
    <n v="85635"/>
    <x v="1"/>
    <s v="FUR-FU-10002088"/>
    <x v="0"/>
    <s v="Furnishings"/>
    <s v="Nu-Dell Float Frame 11 x 14 1/2"/>
    <n v="14.368"/>
    <n v="2"/>
    <n v="0.2"/>
    <n v="3.9512"/>
  </r>
  <r>
    <n v="6044"/>
    <s v="CA-2017-145702"/>
    <d v="2017-05-19T00:00:00"/>
    <x v="286"/>
    <x v="0"/>
    <s v="AH-10075"/>
    <s v="Adam Hart"/>
    <s v="Corporate"/>
    <s v="United States"/>
    <x v="289"/>
    <s v="Tennessee"/>
    <n v="37918"/>
    <x v="0"/>
    <s v="FUR-CH-10001482"/>
    <x v="0"/>
    <s v="Chairs"/>
    <s v="Office Star - Mesh Screen back chair with Vinyl seat"/>
    <n v="314.35199999999998"/>
    <n v="3"/>
    <n v="0.2"/>
    <n v="-35.364600000000003"/>
  </r>
  <r>
    <n v="6045"/>
    <s v="CA-2017-145702"/>
    <d v="2017-05-19T00:00:00"/>
    <x v="286"/>
    <x v="0"/>
    <s v="AH-10075"/>
    <s v="Adam Hart"/>
    <s v="Corporate"/>
    <s v="United States"/>
    <x v="289"/>
    <s v="Tennessee"/>
    <n v="37918"/>
    <x v="0"/>
    <s v="OFF-PA-10001526"/>
    <x v="1"/>
    <s v="Paper"/>
    <s v="Xerox 1949"/>
    <n v="27.888000000000002"/>
    <n v="7"/>
    <n v="0.2"/>
    <n v="10.109400000000001"/>
  </r>
  <r>
    <n v="6046"/>
    <s v="CA-2015-113215"/>
    <d v="2015-09-03T00:00:00"/>
    <x v="37"/>
    <x v="1"/>
    <s v="CP-12085"/>
    <s v="Cathy Prescott"/>
    <s v="Corporate"/>
    <s v="United States"/>
    <x v="93"/>
    <s v="Arizona"/>
    <n v="85705"/>
    <x v="1"/>
    <s v="FUR-FU-10002937"/>
    <x v="0"/>
    <s v="Furnishings"/>
    <s v="GE 48&quot; Fluorescent Tube, Cool White Energy Saver, 34 Watts, 30/Box"/>
    <n v="238.15199999999999"/>
    <n v="3"/>
    <n v="0.2"/>
    <n v="89.307000000000002"/>
  </r>
  <r>
    <n v="6047"/>
    <s v="CA-2016-154662"/>
    <d v="2016-06-09T00:00:00"/>
    <x v="1"/>
    <x v="1"/>
    <s v="BF-11215"/>
    <s v="Benjamin Farhat"/>
    <s v="Home Office"/>
    <s v="United States"/>
    <x v="31"/>
    <s v="Minnesota"/>
    <n v="55407"/>
    <x v="2"/>
    <s v="FUR-TA-10001771"/>
    <x v="0"/>
    <s v="Tables"/>
    <s v="Bush Cubix Conference Tables, Fully Assembled"/>
    <n v="692.94"/>
    <n v="3"/>
    <n v="0"/>
    <n v="173.23500000000001"/>
  </r>
  <r>
    <n v="6048"/>
    <s v="CA-2015-105571"/>
    <d v="2015-11-07T00:00:00"/>
    <x v="917"/>
    <x v="1"/>
    <s v="CP-12340"/>
    <s v="Christine Phan"/>
    <s v="Corporate"/>
    <s v="United States"/>
    <x v="100"/>
    <s v="Florida"/>
    <n v="33142"/>
    <x v="0"/>
    <s v="OFF-BI-10003305"/>
    <x v="1"/>
    <s v="Binders"/>
    <s v="Avery Hanging File Binders"/>
    <n v="16.146000000000001"/>
    <n v="9"/>
    <n v="0.7"/>
    <n v="-12.9168"/>
  </r>
  <r>
    <n v="6049"/>
    <s v="CA-2015-105571"/>
    <d v="2015-11-07T00:00:00"/>
    <x v="917"/>
    <x v="1"/>
    <s v="CP-12340"/>
    <s v="Christine Phan"/>
    <s v="Corporate"/>
    <s v="United States"/>
    <x v="100"/>
    <s v="Florida"/>
    <n v="33142"/>
    <x v="0"/>
    <s v="OFF-BI-10001359"/>
    <x v="1"/>
    <s v="Binders"/>
    <s v="GBC DocuBind TL300 Electric Binding System"/>
    <n v="1345.4849999999999"/>
    <n v="5"/>
    <n v="0.7"/>
    <n v="-1031.5385000000001"/>
  </r>
  <r>
    <n v="6050"/>
    <s v="CA-2016-152765"/>
    <d v="2016-06-15T00:00:00"/>
    <x v="25"/>
    <x v="2"/>
    <s v="LS-17245"/>
    <s v="Lynn Smith"/>
    <s v="Consumer"/>
    <s v="United States"/>
    <x v="12"/>
    <s v="Texas"/>
    <n v="77036"/>
    <x v="2"/>
    <s v="OFF-PA-10000483"/>
    <x v="1"/>
    <s v="Paper"/>
    <s v="Xerox 19"/>
    <n v="173.488"/>
    <n v="7"/>
    <n v="0.2"/>
    <n v="54.215000000000003"/>
  </r>
  <r>
    <n v="6051"/>
    <s v="CA-2015-153878"/>
    <d v="2015-04-25T00:00:00"/>
    <x v="862"/>
    <x v="1"/>
    <s v="TS-21655"/>
    <s v="Trudy Schmidt"/>
    <s v="Consumer"/>
    <s v="United States"/>
    <x v="158"/>
    <s v="Wisconsin"/>
    <n v="53209"/>
    <x v="2"/>
    <s v="OFF-AR-10000658"/>
    <x v="1"/>
    <s v="Art"/>
    <s v="Newell 324"/>
    <n v="57.75"/>
    <n v="5"/>
    <n v="0"/>
    <n v="16.170000000000002"/>
  </r>
  <r>
    <n v="6052"/>
    <s v="CA-2015-153878"/>
    <d v="2015-04-25T00:00:00"/>
    <x v="862"/>
    <x v="1"/>
    <s v="TS-21655"/>
    <s v="Trudy Schmidt"/>
    <s v="Consumer"/>
    <s v="United States"/>
    <x v="158"/>
    <s v="Wisconsin"/>
    <n v="53209"/>
    <x v="2"/>
    <s v="OFF-AP-10001205"/>
    <x v="1"/>
    <s v="Appliances"/>
    <s v="Belkin 5 Outlet SurgeMaster Power Centers"/>
    <n v="272.39999999999998"/>
    <n v="5"/>
    <n v="0"/>
    <n v="76.272000000000006"/>
  </r>
  <r>
    <n v="6053"/>
    <s v="CA-2016-124016"/>
    <d v="2016-09-23T00:00:00"/>
    <x v="750"/>
    <x v="0"/>
    <s v="JS-15940"/>
    <s v="Joni Sundaresam"/>
    <s v="Home Office"/>
    <s v="United States"/>
    <x v="152"/>
    <s v="Ohio"/>
    <n v="43130"/>
    <x v="3"/>
    <s v="OFF-PA-10002586"/>
    <x v="1"/>
    <s v="Paper"/>
    <s v="Xerox 1970"/>
    <n v="11.952"/>
    <n v="3"/>
    <n v="0.2"/>
    <n v="4.0338000000000003"/>
  </r>
  <r>
    <n v="6054"/>
    <s v="CA-2016-124016"/>
    <d v="2016-09-23T00:00:00"/>
    <x v="750"/>
    <x v="0"/>
    <s v="JS-15940"/>
    <s v="Joni Sundaresam"/>
    <s v="Home Office"/>
    <s v="United States"/>
    <x v="152"/>
    <s v="Ohio"/>
    <n v="43130"/>
    <x v="3"/>
    <s v="FUR-FU-10004963"/>
    <x v="0"/>
    <s v="Furnishings"/>
    <s v="Eldon 400 Class Desk Accessories, Black Carbon"/>
    <n v="28"/>
    <n v="4"/>
    <n v="0.2"/>
    <n v="7.7"/>
  </r>
  <r>
    <n v="6055"/>
    <s v="CA-2016-124016"/>
    <d v="2016-09-23T00:00:00"/>
    <x v="750"/>
    <x v="0"/>
    <s v="JS-15940"/>
    <s v="Joni Sundaresam"/>
    <s v="Home Office"/>
    <s v="United States"/>
    <x v="152"/>
    <s v="Ohio"/>
    <n v="43130"/>
    <x v="3"/>
    <s v="OFF-BI-10002071"/>
    <x v="1"/>
    <s v="Binders"/>
    <s v="Fellowes Black Plastic Comb Bindings"/>
    <n v="12.201000000000001"/>
    <n v="7"/>
    <n v="0.7"/>
    <n v="-9.7607999999999997"/>
  </r>
  <r>
    <n v="6056"/>
    <s v="CA-2016-113551"/>
    <d v="2016-08-18T00:00:00"/>
    <x v="428"/>
    <x v="2"/>
    <s v="NF-18385"/>
    <s v="Natalie Fritzler"/>
    <s v="Consumer"/>
    <s v="United States"/>
    <x v="380"/>
    <s v="Texas"/>
    <n v="78539"/>
    <x v="2"/>
    <s v="OFF-BI-10001617"/>
    <x v="1"/>
    <s v="Binders"/>
    <s v="GBC Wire Binding Combs"/>
    <n v="2.0680000000000001"/>
    <n v="1"/>
    <n v="0.8"/>
    <n v="-3.4121999999999999"/>
  </r>
  <r>
    <n v="6057"/>
    <s v="CA-2016-113551"/>
    <d v="2016-08-18T00:00:00"/>
    <x v="428"/>
    <x v="2"/>
    <s v="NF-18385"/>
    <s v="Natalie Fritzler"/>
    <s v="Consumer"/>
    <s v="United States"/>
    <x v="380"/>
    <s v="Texas"/>
    <n v="78539"/>
    <x v="2"/>
    <s v="OFF-PA-10004665"/>
    <x v="1"/>
    <s v="Paper"/>
    <s v="Advantus Motivational Note Cards"/>
    <n v="83.84"/>
    <n v="8"/>
    <n v="0.2"/>
    <n v="30.391999999999999"/>
  </r>
  <r>
    <n v="6058"/>
    <s v="CA-2014-107524"/>
    <d v="2014-03-02T00:00:00"/>
    <x v="448"/>
    <x v="1"/>
    <s v="KN-16705"/>
    <s v="Kristina Nunn"/>
    <s v="Home Office"/>
    <s v="United States"/>
    <x v="20"/>
    <s v="New York"/>
    <n v="10009"/>
    <x v="3"/>
    <s v="OFF-EN-10001990"/>
    <x v="1"/>
    <s v="Envelopes"/>
    <s v="Staple envelope"/>
    <n v="11.36"/>
    <n v="2"/>
    <n v="0"/>
    <n v="5.3391999999999999"/>
  </r>
  <r>
    <n v="6059"/>
    <s v="CA-2014-107524"/>
    <d v="2014-03-02T00:00:00"/>
    <x v="448"/>
    <x v="1"/>
    <s v="KN-16705"/>
    <s v="Kristina Nunn"/>
    <s v="Home Office"/>
    <s v="United States"/>
    <x v="20"/>
    <s v="New York"/>
    <n v="10009"/>
    <x v="3"/>
    <s v="OFF-PA-10000587"/>
    <x v="1"/>
    <s v="Paper"/>
    <s v="Array Parchment Paper, Assorted Colors"/>
    <n v="36.4"/>
    <n v="5"/>
    <n v="0"/>
    <n v="17.472000000000001"/>
  </r>
  <r>
    <n v="6060"/>
    <s v="CA-2014-138072"/>
    <d v="2014-12-30T00:00:00"/>
    <x v="752"/>
    <x v="1"/>
    <s v="GA-14725"/>
    <s v="Guy Armstrong"/>
    <s v="Consumer"/>
    <s v="United States"/>
    <x v="10"/>
    <s v="Pennsylvania"/>
    <n v="19120"/>
    <x v="3"/>
    <s v="TEC-AC-10004859"/>
    <x v="2"/>
    <s v="Accessories"/>
    <s v="Maxell Pro 80 Minute CD-R, 10/Pack"/>
    <n v="27.968"/>
    <n v="2"/>
    <n v="0.2"/>
    <n v="6.992"/>
  </r>
  <r>
    <n v="6061"/>
    <s v="CA-2015-134201"/>
    <d v="2015-04-10T00:00:00"/>
    <x v="1176"/>
    <x v="1"/>
    <s v="EH-14125"/>
    <s v="Eugene Hildebrand"/>
    <s v="Home Office"/>
    <s v="United States"/>
    <x v="30"/>
    <s v="New York"/>
    <n v="14609"/>
    <x v="3"/>
    <s v="OFF-ST-10001476"/>
    <x v="1"/>
    <s v="Storage"/>
    <s v="Steel Personal Filing/Posting Tote"/>
    <n v="142.04"/>
    <n v="4"/>
    <n v="0"/>
    <n v="38.3508"/>
  </r>
  <r>
    <n v="6062"/>
    <s v="CA-2015-134201"/>
    <d v="2015-04-10T00:00:00"/>
    <x v="1176"/>
    <x v="1"/>
    <s v="EH-14125"/>
    <s v="Eugene Hildebrand"/>
    <s v="Home Office"/>
    <s v="United States"/>
    <x v="30"/>
    <s v="New York"/>
    <n v="14609"/>
    <x v="3"/>
    <s v="OFF-AR-10002804"/>
    <x v="1"/>
    <s v="Art"/>
    <s v="Faber Castell Col-Erase Pencils"/>
    <n v="14.67"/>
    <n v="3"/>
    <n v="0"/>
    <n v="6.0147000000000004"/>
  </r>
  <r>
    <n v="6063"/>
    <s v="CA-2015-111780"/>
    <d v="2015-12-25T00:00:00"/>
    <x v="1090"/>
    <x v="0"/>
    <s v="RA-19285"/>
    <s v="Ralph Arnett"/>
    <s v="Consumer"/>
    <s v="United States"/>
    <x v="70"/>
    <s v="California"/>
    <n v="92037"/>
    <x v="1"/>
    <s v="TEC-CO-10004202"/>
    <x v="2"/>
    <s v="Copiers"/>
    <s v="Brother DCP1000 Digital 3 in 1 Multifunction Machine"/>
    <n v="1199.96"/>
    <n v="5"/>
    <n v="0.2"/>
    <n v="224.99250000000001"/>
  </r>
  <r>
    <n v="6064"/>
    <s v="CA-2015-111780"/>
    <d v="2015-12-25T00:00:00"/>
    <x v="1090"/>
    <x v="0"/>
    <s v="RA-19285"/>
    <s v="Ralph Arnett"/>
    <s v="Consumer"/>
    <s v="United States"/>
    <x v="70"/>
    <s v="California"/>
    <n v="92037"/>
    <x v="1"/>
    <s v="OFF-PA-10001307"/>
    <x v="1"/>
    <s v="Paper"/>
    <s v="Important Message Pads, 50 4-1/4 x 5-1/2 Forms per Pad"/>
    <n v="12.6"/>
    <n v="3"/>
    <n v="0"/>
    <n v="6.1740000000000004"/>
  </r>
  <r>
    <n v="6065"/>
    <s v="CA-2015-111780"/>
    <d v="2015-12-25T00:00:00"/>
    <x v="1090"/>
    <x v="0"/>
    <s v="RA-19285"/>
    <s v="Ralph Arnett"/>
    <s v="Consumer"/>
    <s v="United States"/>
    <x v="70"/>
    <s v="California"/>
    <n v="92037"/>
    <x v="1"/>
    <s v="OFF-PA-10001667"/>
    <x v="1"/>
    <s v="Paper"/>
    <s v="Great White Multi-Use Recycled Paper (20Lb. and 84 Bright)"/>
    <n v="17.940000000000001"/>
    <n v="3"/>
    <n v="0"/>
    <n v="8.0730000000000004"/>
  </r>
  <r>
    <n v="6066"/>
    <s v="CA-2015-119942"/>
    <d v="2015-04-05T00:00:00"/>
    <x v="828"/>
    <x v="2"/>
    <s v="TT-21070"/>
    <s v="Ted Trevino"/>
    <s v="Consumer"/>
    <s v="United States"/>
    <x v="10"/>
    <s v="Pennsylvania"/>
    <n v="19120"/>
    <x v="3"/>
    <s v="OFF-LA-10001569"/>
    <x v="1"/>
    <s v="Labels"/>
    <s v="Avery 499"/>
    <n v="23.904"/>
    <n v="6"/>
    <n v="0.2"/>
    <n v="7.7687999999999997"/>
  </r>
  <r>
    <n v="6067"/>
    <s v="CA-2015-151547"/>
    <d v="2015-01-17T00:00:00"/>
    <x v="1177"/>
    <x v="1"/>
    <s v="AH-10465"/>
    <s v="Amy Hunt"/>
    <s v="Consumer"/>
    <s v="United States"/>
    <x v="463"/>
    <s v="Tennessee"/>
    <n v="38134"/>
    <x v="0"/>
    <s v="OFF-SU-10000898"/>
    <x v="1"/>
    <s v="Supplies"/>
    <s v="Acme Hot Forged Carbon Steel Scissors with Nickel-Plated Handles, 3 7/8&quot; Cut, 8&quot;L"/>
    <n v="88.96"/>
    <n v="8"/>
    <n v="0.2"/>
    <n v="10.007999999999999"/>
  </r>
  <r>
    <n v="6068"/>
    <s v="CA-2017-166695"/>
    <d v="2017-05-20T00:00:00"/>
    <x v="286"/>
    <x v="1"/>
    <s v="CC-12430"/>
    <s v="Chuck Clark"/>
    <s v="Home Office"/>
    <s v="United States"/>
    <x v="80"/>
    <s v="California"/>
    <n v="90712"/>
    <x v="1"/>
    <s v="FUR-CH-10000225"/>
    <x v="0"/>
    <s v="Chairs"/>
    <s v="Global Geo Office Task Chair, Gray"/>
    <n v="518.27200000000005"/>
    <n v="8"/>
    <n v="0.2"/>
    <n v="-97.176000000000101"/>
  </r>
  <r>
    <n v="6069"/>
    <s v="CA-2017-166695"/>
    <d v="2017-05-20T00:00:00"/>
    <x v="286"/>
    <x v="1"/>
    <s v="CC-12430"/>
    <s v="Chuck Clark"/>
    <s v="Home Office"/>
    <s v="United States"/>
    <x v="80"/>
    <s v="California"/>
    <n v="90712"/>
    <x v="1"/>
    <s v="FUR-FU-10002191"/>
    <x v="0"/>
    <s v="Furnishings"/>
    <s v="G.E. Halogen Desk Lamp Bulbs"/>
    <n v="6.98"/>
    <n v="1"/>
    <n v="0"/>
    <n v="3.3504"/>
  </r>
  <r>
    <n v="6070"/>
    <s v="CA-2017-166695"/>
    <d v="2017-05-20T00:00:00"/>
    <x v="286"/>
    <x v="1"/>
    <s v="CC-12430"/>
    <s v="Chuck Clark"/>
    <s v="Home Office"/>
    <s v="United States"/>
    <x v="80"/>
    <s v="California"/>
    <n v="90712"/>
    <x v="1"/>
    <s v="TEC-MA-10003176"/>
    <x v="2"/>
    <s v="Machines"/>
    <s v="Okidata B400 Printer"/>
    <n v="343.2"/>
    <n v="1"/>
    <n v="0.2"/>
    <n v="38.61"/>
  </r>
  <r>
    <n v="6071"/>
    <s v="CA-2017-167542"/>
    <d v="2017-08-13T00:00:00"/>
    <x v="848"/>
    <x v="1"/>
    <s v="KD-16495"/>
    <s v="Keith Dawkins"/>
    <s v="Corporate"/>
    <s v="United States"/>
    <x v="10"/>
    <s v="Pennsylvania"/>
    <n v="19120"/>
    <x v="3"/>
    <s v="OFF-LA-10004093"/>
    <x v="1"/>
    <s v="Labels"/>
    <s v="Avery 486"/>
    <n v="17.544"/>
    <n v="3"/>
    <n v="0.2"/>
    <n v="5.9211"/>
  </r>
  <r>
    <n v="6072"/>
    <s v="CA-2015-120901"/>
    <d v="2015-12-31T00:00:00"/>
    <x v="659"/>
    <x v="1"/>
    <s v="BG-11035"/>
    <s v="Barry Gonzalez"/>
    <s v="Consumer"/>
    <s v="United States"/>
    <x v="89"/>
    <s v="Texas"/>
    <n v="78745"/>
    <x v="2"/>
    <s v="OFF-ST-10000025"/>
    <x v="1"/>
    <s v="Storage"/>
    <s v="Fellowes Stor/Drawer Steel Plus Storage Drawers"/>
    <n v="152.68799999999999"/>
    <n v="2"/>
    <n v="0.2"/>
    <n v="-26.720400000000001"/>
  </r>
  <r>
    <n v="6073"/>
    <s v="CA-2015-120901"/>
    <d v="2015-12-31T00:00:00"/>
    <x v="659"/>
    <x v="1"/>
    <s v="BG-11035"/>
    <s v="Barry Gonzalez"/>
    <s v="Consumer"/>
    <s v="United States"/>
    <x v="89"/>
    <s v="Texas"/>
    <n v="78745"/>
    <x v="2"/>
    <s v="OFF-FA-10001561"/>
    <x v="1"/>
    <s v="Fasteners"/>
    <s v="Stockwell Push Pins"/>
    <n v="3.488"/>
    <n v="2"/>
    <n v="0.2"/>
    <n v="0.56679999999999997"/>
  </r>
  <r>
    <n v="6074"/>
    <s v="CA-2015-120901"/>
    <d v="2015-12-31T00:00:00"/>
    <x v="659"/>
    <x v="1"/>
    <s v="BG-11035"/>
    <s v="Barry Gonzalez"/>
    <s v="Consumer"/>
    <s v="United States"/>
    <x v="89"/>
    <s v="Texas"/>
    <n v="78745"/>
    <x v="2"/>
    <s v="OFF-SU-10001225"/>
    <x v="1"/>
    <s v="Supplies"/>
    <s v="Staple remover"/>
    <n v="5.8879999999999999"/>
    <n v="2"/>
    <n v="0.2"/>
    <n v="-1.3248"/>
  </r>
  <r>
    <n v="6075"/>
    <s v="CA-2017-121398"/>
    <d v="2017-12-25T00:00:00"/>
    <x v="168"/>
    <x v="1"/>
    <s v="FH-14365"/>
    <s v="Fred Hopkins"/>
    <s v="Corporate"/>
    <s v="United States"/>
    <x v="1"/>
    <s v="California"/>
    <n v="90008"/>
    <x v="1"/>
    <s v="OFF-BI-10001718"/>
    <x v="1"/>
    <s v="Binders"/>
    <s v="GBC DocuBind P50 Personal Binding Machine"/>
    <n v="153.55199999999999"/>
    <n v="3"/>
    <n v="0.2"/>
    <n v="51.823799999999999"/>
  </r>
  <r>
    <n v="6076"/>
    <s v="CA-2017-121398"/>
    <d v="2017-12-25T00:00:00"/>
    <x v="168"/>
    <x v="1"/>
    <s v="FH-14365"/>
    <s v="Fred Hopkins"/>
    <s v="Corporate"/>
    <s v="United States"/>
    <x v="1"/>
    <s v="California"/>
    <n v="90008"/>
    <x v="1"/>
    <s v="OFF-ST-10002756"/>
    <x v="1"/>
    <s v="Storage"/>
    <s v="Tennsco Stur-D-Stor Boltless Shelving, 5 Shelves, 24&quot; Deep, Sand"/>
    <n v="270.62"/>
    <n v="2"/>
    <n v="0"/>
    <n v="2.7062000000000199"/>
  </r>
  <r>
    <n v="6077"/>
    <s v="CA-2016-151561"/>
    <d v="2016-09-01T00:00:00"/>
    <x v="62"/>
    <x v="1"/>
    <s v="PG-18820"/>
    <s v="Patrick Gardner"/>
    <s v="Consumer"/>
    <s v="United States"/>
    <x v="20"/>
    <s v="New York"/>
    <n v="10011"/>
    <x v="3"/>
    <s v="TEC-AC-10001432"/>
    <x v="2"/>
    <s v="Accessories"/>
    <s v="Enermax Aurora Lite Keyboard"/>
    <n v="468.9"/>
    <n v="6"/>
    <n v="0"/>
    <n v="206.316"/>
  </r>
  <r>
    <n v="6078"/>
    <s v="CA-2016-151561"/>
    <d v="2016-09-01T00:00:00"/>
    <x v="62"/>
    <x v="1"/>
    <s v="PG-18820"/>
    <s v="Patrick Gardner"/>
    <s v="Consumer"/>
    <s v="United States"/>
    <x v="20"/>
    <s v="New York"/>
    <n v="10011"/>
    <x v="3"/>
    <s v="TEC-AC-10003399"/>
    <x v="2"/>
    <s v="Accessories"/>
    <s v="Memorex Mini Travel Drive 64 GB USB 2.0 Flash Drive"/>
    <n v="72.48"/>
    <n v="2"/>
    <n v="0"/>
    <n v="30.441600000000001"/>
  </r>
  <r>
    <n v="6079"/>
    <s v="CA-2016-151561"/>
    <d v="2016-09-01T00:00:00"/>
    <x v="62"/>
    <x v="1"/>
    <s v="PG-18820"/>
    <s v="Patrick Gardner"/>
    <s v="Consumer"/>
    <s v="United States"/>
    <x v="20"/>
    <s v="New York"/>
    <n v="10011"/>
    <x v="3"/>
    <s v="OFF-SU-10001574"/>
    <x v="1"/>
    <s v="Supplies"/>
    <s v="Acme Value Line Scissors"/>
    <n v="10.95"/>
    <n v="3"/>
    <n v="0"/>
    <n v="3.2850000000000001"/>
  </r>
  <r>
    <n v="6080"/>
    <s v="CA-2016-151561"/>
    <d v="2016-09-01T00:00:00"/>
    <x v="62"/>
    <x v="1"/>
    <s v="PG-18820"/>
    <s v="Patrick Gardner"/>
    <s v="Consumer"/>
    <s v="United States"/>
    <x v="20"/>
    <s v="New York"/>
    <n v="10011"/>
    <x v="3"/>
    <s v="FUR-FU-10004864"/>
    <x v="0"/>
    <s v="Furnishings"/>
    <s v="Howard Miller 14-1/2&quot; Diameter Chrome Round Wall Clock"/>
    <n v="191.82"/>
    <n v="3"/>
    <n v="0"/>
    <n v="61.382399999999997"/>
  </r>
  <r>
    <n v="6081"/>
    <s v="CA-2017-154676"/>
    <d v="2017-08-05T00:00:00"/>
    <x v="527"/>
    <x v="2"/>
    <s v="NZ-18565"/>
    <s v="Nick Zandusky"/>
    <s v="Home Office"/>
    <s v="United States"/>
    <x v="12"/>
    <s v="Texas"/>
    <n v="77070"/>
    <x v="2"/>
    <s v="OFF-ST-10001172"/>
    <x v="1"/>
    <s v="Storage"/>
    <s v="Tennsco Lockers, Sand"/>
    <n v="151.05600000000001"/>
    <n v="9"/>
    <n v="0.2"/>
    <n v="7.5528000000000004"/>
  </r>
  <r>
    <n v="6082"/>
    <s v="US-2014-165589"/>
    <d v="2014-02-18T00:00:00"/>
    <x v="189"/>
    <x v="3"/>
    <s v="TB-21595"/>
    <s v="Troy Blackwell"/>
    <s v="Consumer"/>
    <s v="United States"/>
    <x v="270"/>
    <s v="Texas"/>
    <n v="79424"/>
    <x v="2"/>
    <s v="FUR-FU-10002396"/>
    <x v="0"/>
    <s v="Furnishings"/>
    <s v="DAX Copper Panel Document Frame, 5 x 7 Size"/>
    <n v="25.16"/>
    <n v="5"/>
    <n v="0.6"/>
    <n v="-11.321999999999999"/>
  </r>
  <r>
    <n v="6083"/>
    <s v="US-2016-132577"/>
    <d v="2016-11-22T00:00:00"/>
    <x v="902"/>
    <x v="1"/>
    <s v="JE-15475"/>
    <s v="Jeremy Ellison"/>
    <s v="Consumer"/>
    <s v="United States"/>
    <x v="12"/>
    <s v="Texas"/>
    <n v="77095"/>
    <x v="2"/>
    <s v="OFF-BI-10004040"/>
    <x v="1"/>
    <s v="Binders"/>
    <s v="Wilson Jones Impact Binders"/>
    <n v="6.2160000000000002"/>
    <n v="6"/>
    <n v="0.8"/>
    <n v="-9.6348000000000003"/>
  </r>
  <r>
    <n v="6084"/>
    <s v="US-2016-132577"/>
    <d v="2016-11-22T00:00:00"/>
    <x v="902"/>
    <x v="1"/>
    <s v="JE-15475"/>
    <s v="Jeremy Ellison"/>
    <s v="Consumer"/>
    <s v="United States"/>
    <x v="12"/>
    <s v="Texas"/>
    <n v="77095"/>
    <x v="2"/>
    <s v="OFF-AR-10003481"/>
    <x v="1"/>
    <s v="Art"/>
    <s v="Newell 348"/>
    <n v="23.616"/>
    <n v="9"/>
    <n v="0.2"/>
    <n v="2.6568000000000001"/>
  </r>
  <r>
    <n v="6085"/>
    <s v="US-2016-132577"/>
    <d v="2016-11-22T00:00:00"/>
    <x v="902"/>
    <x v="1"/>
    <s v="JE-15475"/>
    <s v="Jeremy Ellison"/>
    <s v="Consumer"/>
    <s v="United States"/>
    <x v="12"/>
    <s v="Texas"/>
    <n v="77095"/>
    <x v="2"/>
    <s v="TEC-AC-10000387"/>
    <x v="2"/>
    <s v="Accessories"/>
    <s v="KeyTronic KT800P2 - Keyboard - Black"/>
    <n v="24.032"/>
    <n v="2"/>
    <n v="0.2"/>
    <n v="-0.6008"/>
  </r>
  <r>
    <n v="6086"/>
    <s v="US-2016-132577"/>
    <d v="2016-11-22T00:00:00"/>
    <x v="902"/>
    <x v="1"/>
    <s v="JE-15475"/>
    <s v="Jeremy Ellison"/>
    <s v="Consumer"/>
    <s v="United States"/>
    <x v="12"/>
    <s v="Texas"/>
    <n v="77095"/>
    <x v="2"/>
    <s v="OFF-LA-10000262"/>
    <x v="1"/>
    <s v="Labels"/>
    <s v="Avery 494"/>
    <n v="2.0880000000000001"/>
    <n v="1"/>
    <n v="0.2"/>
    <n v="0.67859999999999998"/>
  </r>
  <r>
    <n v="6087"/>
    <s v="US-2016-132577"/>
    <d v="2016-11-22T00:00:00"/>
    <x v="902"/>
    <x v="1"/>
    <s v="JE-15475"/>
    <s v="Jeremy Ellison"/>
    <s v="Consumer"/>
    <s v="United States"/>
    <x v="12"/>
    <s v="Texas"/>
    <n v="77095"/>
    <x v="2"/>
    <s v="OFF-BI-10003196"/>
    <x v="1"/>
    <s v="Binders"/>
    <s v="Accohide Poly Flexible Ring Binders"/>
    <n v="4.4880000000000004"/>
    <n v="6"/>
    <n v="0.8"/>
    <n v="-6.7320000000000002"/>
  </r>
  <r>
    <n v="6088"/>
    <s v="CA-2015-114048"/>
    <d v="2015-12-14T00:00:00"/>
    <x v="735"/>
    <x v="1"/>
    <s v="EH-13945"/>
    <s v="Eric Hoffmann"/>
    <s v="Consumer"/>
    <s v="United States"/>
    <x v="116"/>
    <s v="California"/>
    <n v="92627"/>
    <x v="1"/>
    <s v="FUR-FU-10004351"/>
    <x v="0"/>
    <s v="Furnishings"/>
    <s v="Staple-based wall hangings"/>
    <n v="29.22"/>
    <n v="3"/>
    <n v="0"/>
    <n v="12.8568"/>
  </r>
  <r>
    <n v="6089"/>
    <s v="CA-2015-137281"/>
    <d v="2015-06-13T00:00:00"/>
    <x v="871"/>
    <x v="1"/>
    <s v="BF-10975"/>
    <s v="Barbara Fisher"/>
    <s v="Corporate"/>
    <s v="United States"/>
    <x v="185"/>
    <s v="Georgia"/>
    <n v="30076"/>
    <x v="0"/>
    <s v="OFF-PA-10001870"/>
    <x v="1"/>
    <s v="Paper"/>
    <s v="Xerox 202"/>
    <n v="6.48"/>
    <n v="1"/>
    <n v="0"/>
    <n v="3.1103999999999998"/>
  </r>
  <r>
    <n v="6090"/>
    <s v="US-2017-162068"/>
    <d v="2017-12-28T00:00:00"/>
    <x v="786"/>
    <x v="0"/>
    <s v="PC-18745"/>
    <s v="Pamela Coakley"/>
    <s v="Corporate"/>
    <s v="United States"/>
    <x v="431"/>
    <s v="Colorado"/>
    <n v="80538"/>
    <x v="1"/>
    <s v="OFF-BI-10002813"/>
    <x v="1"/>
    <s v="Binders"/>
    <s v="Avery Reinforcements for Hole-Punch Pages"/>
    <n v="1.1879999999999999"/>
    <n v="2"/>
    <n v="0.7"/>
    <n v="-0.99"/>
  </r>
  <r>
    <n v="6091"/>
    <s v="CA-2017-100111"/>
    <d v="2017-09-20T00:00:00"/>
    <x v="255"/>
    <x v="1"/>
    <s v="SV-20365"/>
    <s v="Seth Vernon"/>
    <s v="Consumer"/>
    <s v="United States"/>
    <x v="20"/>
    <s v="New York"/>
    <n v="10035"/>
    <x v="3"/>
    <s v="FUR-CH-10003846"/>
    <x v="0"/>
    <s v="Chairs"/>
    <s v="Hon Valutask Swivel Chairs"/>
    <n v="272.64600000000002"/>
    <n v="3"/>
    <n v="0.1"/>
    <n v="18.176400000000001"/>
  </r>
  <r>
    <n v="6092"/>
    <s v="CA-2017-100111"/>
    <d v="2017-09-20T00:00:00"/>
    <x v="255"/>
    <x v="1"/>
    <s v="SV-20365"/>
    <s v="Seth Vernon"/>
    <s v="Consumer"/>
    <s v="United States"/>
    <x v="20"/>
    <s v="New York"/>
    <n v="10035"/>
    <x v="3"/>
    <s v="TEC-AC-10002647"/>
    <x v="2"/>
    <s v="Accessories"/>
    <s v="Logitech Wireless Boombox Speaker - portable - wireless, wired"/>
    <n v="212.8"/>
    <n v="2"/>
    <n v="0"/>
    <n v="95.76"/>
  </r>
  <r>
    <n v="6093"/>
    <s v="CA-2017-100111"/>
    <d v="2017-09-20T00:00:00"/>
    <x v="255"/>
    <x v="1"/>
    <s v="SV-20365"/>
    <s v="Seth Vernon"/>
    <s v="Consumer"/>
    <s v="United States"/>
    <x v="20"/>
    <s v="New York"/>
    <n v="10035"/>
    <x v="3"/>
    <s v="OFF-PA-10000807"/>
    <x v="1"/>
    <s v="Paper"/>
    <s v="TOPS &quot;Important Message&quot; Pads, Canary, 4-1/4 x 5-1/2, 50 Sheets per Pad"/>
    <n v="38.520000000000003"/>
    <n v="9"/>
    <n v="0"/>
    <n v="18.104399999999998"/>
  </r>
  <r>
    <n v="6094"/>
    <s v="CA-2017-100111"/>
    <d v="2017-09-20T00:00:00"/>
    <x v="255"/>
    <x v="1"/>
    <s v="SV-20365"/>
    <s v="Seth Vernon"/>
    <s v="Consumer"/>
    <s v="United States"/>
    <x v="20"/>
    <s v="New York"/>
    <n v="10035"/>
    <x v="3"/>
    <s v="TEC-AC-10001465"/>
    <x v="2"/>
    <s v="Accessories"/>
    <s v="SanDisk Cruzer 64 GB USB Flash Drive"/>
    <n v="72.64"/>
    <n v="2"/>
    <n v="0"/>
    <n v="21.792000000000002"/>
  </r>
  <r>
    <n v="6095"/>
    <s v="CA-2017-100111"/>
    <d v="2017-09-20T00:00:00"/>
    <x v="255"/>
    <x v="1"/>
    <s v="SV-20365"/>
    <s v="Seth Vernon"/>
    <s v="Consumer"/>
    <s v="United States"/>
    <x v="20"/>
    <s v="New York"/>
    <n v="10035"/>
    <x v="3"/>
    <s v="OFF-ST-10000615"/>
    <x v="1"/>
    <s v="Storage"/>
    <s v="SimpliFile Personal File, Black Granite, 15w x 6-15/16d x 11-1/4h"/>
    <n v="45.4"/>
    <n v="4"/>
    <n v="0"/>
    <n v="12.712"/>
  </r>
  <r>
    <n v="6096"/>
    <s v="CA-2017-100111"/>
    <d v="2017-09-20T00:00:00"/>
    <x v="255"/>
    <x v="1"/>
    <s v="SV-20365"/>
    <s v="Seth Vernon"/>
    <s v="Consumer"/>
    <s v="United States"/>
    <x v="20"/>
    <s v="New York"/>
    <n v="10035"/>
    <x v="3"/>
    <s v="OFF-PA-10002713"/>
    <x v="1"/>
    <s v="Paper"/>
    <s v="Adams Phone Message Book, 200 Message Capacity, 8 1/16” x 11”"/>
    <n v="13.76"/>
    <n v="2"/>
    <n v="0"/>
    <n v="6.3296000000000001"/>
  </r>
  <r>
    <n v="6097"/>
    <s v="CA-2017-100111"/>
    <d v="2017-09-20T00:00:00"/>
    <x v="255"/>
    <x v="1"/>
    <s v="SV-20365"/>
    <s v="Seth Vernon"/>
    <s v="Consumer"/>
    <s v="United States"/>
    <x v="20"/>
    <s v="New York"/>
    <n v="10035"/>
    <x v="3"/>
    <s v="FUR-CH-10003061"/>
    <x v="0"/>
    <s v="Chairs"/>
    <s v="Global Leather Task Chair, Black"/>
    <n v="80.991"/>
    <n v="1"/>
    <n v="0.1"/>
    <n v="8.0990999999999893"/>
  </r>
  <r>
    <n v="6098"/>
    <s v="CA-2017-100111"/>
    <d v="2017-09-20T00:00:00"/>
    <x v="255"/>
    <x v="1"/>
    <s v="SV-20365"/>
    <s v="Seth Vernon"/>
    <s v="Consumer"/>
    <s v="United States"/>
    <x v="20"/>
    <s v="New York"/>
    <n v="10035"/>
    <x v="3"/>
    <s v="OFF-BI-10000343"/>
    <x v="1"/>
    <s v="Binders"/>
    <s v="Pressboard Covers with Storage Hooks, 9 1/2&quot; x 11&quot;, Light Blue"/>
    <n v="11.784000000000001"/>
    <n v="3"/>
    <n v="0.2"/>
    <n v="3.9771000000000001"/>
  </r>
  <r>
    <n v="6099"/>
    <s v="CA-2017-100111"/>
    <d v="2017-09-20T00:00:00"/>
    <x v="255"/>
    <x v="1"/>
    <s v="SV-20365"/>
    <s v="Seth Vernon"/>
    <s v="Consumer"/>
    <s v="United States"/>
    <x v="20"/>
    <s v="New York"/>
    <n v="10035"/>
    <x v="3"/>
    <s v="OFF-FA-10000304"/>
    <x v="1"/>
    <s v="Fasteners"/>
    <s v="Advantus Push Pins"/>
    <n v="4.3600000000000003"/>
    <n v="2"/>
    <n v="0"/>
    <n v="1.7876000000000001"/>
  </r>
  <r>
    <n v="6100"/>
    <s v="CA-2017-100111"/>
    <d v="2017-09-20T00:00:00"/>
    <x v="255"/>
    <x v="1"/>
    <s v="SV-20365"/>
    <s v="Seth Vernon"/>
    <s v="Consumer"/>
    <s v="United States"/>
    <x v="20"/>
    <s v="New York"/>
    <n v="10035"/>
    <x v="3"/>
    <s v="FUR-CH-10004086"/>
    <x v="0"/>
    <s v="Chairs"/>
    <s v="Hon 4070 Series Pagoda Armless Upholstered Stacking Chairs"/>
    <n v="2888.127"/>
    <n v="11"/>
    <n v="0.1"/>
    <n v="609.71569999999997"/>
  </r>
  <r>
    <n v="6101"/>
    <s v="CA-2017-100111"/>
    <d v="2017-09-20T00:00:00"/>
    <x v="255"/>
    <x v="1"/>
    <s v="SV-20365"/>
    <s v="Seth Vernon"/>
    <s v="Consumer"/>
    <s v="United States"/>
    <x v="20"/>
    <s v="New York"/>
    <n v="10035"/>
    <x v="3"/>
    <s v="TEC-PH-10002885"/>
    <x v="2"/>
    <s v="Phones"/>
    <s v="Apple iPhone 5"/>
    <n v="1299.6600000000001"/>
    <n v="2"/>
    <n v="0"/>
    <n v="350.90820000000002"/>
  </r>
  <r>
    <n v="6102"/>
    <s v="CA-2017-100111"/>
    <d v="2017-09-20T00:00:00"/>
    <x v="255"/>
    <x v="1"/>
    <s v="SV-20365"/>
    <s v="Seth Vernon"/>
    <s v="Consumer"/>
    <s v="United States"/>
    <x v="20"/>
    <s v="New York"/>
    <n v="10035"/>
    <x v="3"/>
    <s v="FUR-CH-10001215"/>
    <x v="0"/>
    <s v="Chairs"/>
    <s v="Global Troy Executive Leather Low-Back Tilter"/>
    <n v="2254.41"/>
    <n v="5"/>
    <n v="0.1"/>
    <n v="375.73500000000001"/>
  </r>
  <r>
    <n v="6103"/>
    <s v="CA-2017-100111"/>
    <d v="2017-09-20T00:00:00"/>
    <x v="255"/>
    <x v="1"/>
    <s v="SV-20365"/>
    <s v="Seth Vernon"/>
    <s v="Consumer"/>
    <s v="United States"/>
    <x v="20"/>
    <s v="New York"/>
    <n v="10035"/>
    <x v="3"/>
    <s v="TEC-PH-10000215"/>
    <x v="2"/>
    <s v="Phones"/>
    <s v="Plantronics Cordless Phone Headset with In-line Volume - M214C"/>
    <n v="104.85"/>
    <n v="3"/>
    <n v="0"/>
    <n v="28.3095"/>
  </r>
  <r>
    <n v="6104"/>
    <s v="CA-2017-100111"/>
    <d v="2017-09-20T00:00:00"/>
    <x v="255"/>
    <x v="1"/>
    <s v="SV-20365"/>
    <s v="Seth Vernon"/>
    <s v="Consumer"/>
    <s v="United States"/>
    <x v="20"/>
    <s v="New York"/>
    <n v="10035"/>
    <x v="3"/>
    <s v="TEC-AC-10001998"/>
    <x v="2"/>
    <s v="Accessories"/>
    <s v="Logitech LS21 Speaker System - PC Multimedia - 2.1-CH - Wired"/>
    <n v="59.97"/>
    <n v="3"/>
    <n v="0"/>
    <n v="20.389800000000001"/>
  </r>
  <r>
    <n v="6105"/>
    <s v="US-2017-132381"/>
    <d v="2017-08-22T00:00:00"/>
    <x v="1178"/>
    <x v="2"/>
    <s v="Dp-13240"/>
    <s v="Dean percer"/>
    <s v="Home Office"/>
    <s v="United States"/>
    <x v="10"/>
    <s v="Pennsylvania"/>
    <n v="19143"/>
    <x v="3"/>
    <s v="FUR-TA-10002356"/>
    <x v="0"/>
    <s v="Tables"/>
    <s v="Bevis Boat-Shaped Conference Table"/>
    <n v="314.53199999999998"/>
    <n v="2"/>
    <n v="0.4"/>
    <n v="-83.875200000000007"/>
  </r>
  <r>
    <n v="6106"/>
    <s v="CA-2015-147011"/>
    <d v="2015-06-18T00:00:00"/>
    <x v="1022"/>
    <x v="1"/>
    <s v="HR-14830"/>
    <s v="Harold Ryan"/>
    <s v="Corporate"/>
    <s v="United States"/>
    <x v="100"/>
    <s v="Florida"/>
    <n v="33178"/>
    <x v="0"/>
    <s v="OFF-AR-10002399"/>
    <x v="1"/>
    <s v="Art"/>
    <s v="Dixon Prang Watercolor Pencils, 10-Color Set with Brush"/>
    <n v="13.632"/>
    <n v="4"/>
    <n v="0.2"/>
    <n v="3.5783999999999998"/>
  </r>
  <r>
    <n v="6107"/>
    <s v="CA-2014-120852"/>
    <d v="2014-12-20T00:00:00"/>
    <x v="182"/>
    <x v="1"/>
    <s v="WB-21850"/>
    <s v="William Brown"/>
    <s v="Consumer"/>
    <s v="United States"/>
    <x v="55"/>
    <s v="Texas"/>
    <n v="75051"/>
    <x v="2"/>
    <s v="OFF-AP-10001563"/>
    <x v="1"/>
    <s v="Appliances"/>
    <s v="Belkin Premiere Surge Master II 8-outlet surge protector"/>
    <n v="19.431999999999999"/>
    <n v="2"/>
    <n v="0.8"/>
    <n v="-49.551600000000001"/>
  </r>
  <r>
    <n v="6108"/>
    <s v="CA-2014-120852"/>
    <d v="2014-12-20T00:00:00"/>
    <x v="182"/>
    <x v="1"/>
    <s v="WB-21850"/>
    <s v="William Brown"/>
    <s v="Consumer"/>
    <s v="United States"/>
    <x v="55"/>
    <s v="Texas"/>
    <n v="75051"/>
    <x v="2"/>
    <s v="TEC-AC-10004510"/>
    <x v="2"/>
    <s v="Accessories"/>
    <s v="Logitech Desktop MK120 Mouse and keyboard Combo"/>
    <n v="65.44"/>
    <n v="5"/>
    <n v="0.2"/>
    <n v="-8.18"/>
  </r>
  <r>
    <n v="6109"/>
    <s v="CA-2016-150007"/>
    <d v="2016-09-11T00:00:00"/>
    <x v="1069"/>
    <x v="1"/>
    <s v="AS-10090"/>
    <s v="Adam Shillingsburg"/>
    <s v="Consumer"/>
    <s v="United States"/>
    <x v="22"/>
    <s v="Illinois"/>
    <n v="60653"/>
    <x v="2"/>
    <s v="OFF-LA-10001982"/>
    <x v="1"/>
    <s v="Labels"/>
    <s v="Smead Alpha-Z Color-Coded Name Labels First Letter Starter Set"/>
    <n v="6"/>
    <n v="2"/>
    <n v="0.2"/>
    <n v="2.1"/>
  </r>
  <r>
    <n v="6110"/>
    <s v="CA-2016-150007"/>
    <d v="2016-09-11T00:00:00"/>
    <x v="1069"/>
    <x v="1"/>
    <s v="AS-10090"/>
    <s v="Adam Shillingsburg"/>
    <s v="Consumer"/>
    <s v="United States"/>
    <x v="22"/>
    <s v="Illinois"/>
    <n v="60653"/>
    <x v="2"/>
    <s v="OFF-BI-10004141"/>
    <x v="1"/>
    <s v="Binders"/>
    <s v="Insertable Tab Indexes For Data Binders"/>
    <n v="1.9079999999999999"/>
    <n v="3"/>
    <n v="0.8"/>
    <n v="-3.2435999999999998"/>
  </r>
  <r>
    <n v="6111"/>
    <s v="CA-2016-124590"/>
    <d v="2016-11-12T00:00:00"/>
    <x v="619"/>
    <x v="1"/>
    <s v="SP-20920"/>
    <s v="Susan Pistek"/>
    <s v="Consumer"/>
    <s v="United States"/>
    <x v="215"/>
    <s v="Ohio"/>
    <n v="44134"/>
    <x v="3"/>
    <s v="FUR-CH-10004495"/>
    <x v="0"/>
    <s v="Chairs"/>
    <s v="Global Leather and Oak Executive Chair, Black"/>
    <n v="1474.8019999999999"/>
    <n v="7"/>
    <n v="0.3"/>
    <n v="-21.068600000000199"/>
  </r>
  <r>
    <n v="6112"/>
    <s v="CA-2016-124590"/>
    <d v="2016-11-12T00:00:00"/>
    <x v="619"/>
    <x v="1"/>
    <s v="SP-20920"/>
    <s v="Susan Pistek"/>
    <s v="Consumer"/>
    <s v="United States"/>
    <x v="215"/>
    <s v="Ohio"/>
    <n v="44134"/>
    <x v="3"/>
    <s v="OFF-AP-10002311"/>
    <x v="1"/>
    <s v="Appliances"/>
    <s v="Holmes Replacement Filter for HEPA Air Cleaner, Very Large Room, HEPA Filter"/>
    <n v="110.096"/>
    <n v="2"/>
    <n v="0.2"/>
    <n v="33.028799999999997"/>
  </r>
  <r>
    <n v="6113"/>
    <s v="CA-2016-124590"/>
    <d v="2016-11-12T00:00:00"/>
    <x v="619"/>
    <x v="1"/>
    <s v="SP-20920"/>
    <s v="Susan Pistek"/>
    <s v="Consumer"/>
    <s v="United States"/>
    <x v="215"/>
    <s v="Ohio"/>
    <n v="44134"/>
    <x v="3"/>
    <s v="OFF-FA-10000585"/>
    <x v="1"/>
    <s v="Fasteners"/>
    <s v="OIC Bulk Pack Metal Binder Clips"/>
    <n v="16.751999999999999"/>
    <n v="6"/>
    <n v="0.2"/>
    <n v="5.4443999999999999"/>
  </r>
  <r>
    <n v="6114"/>
    <s v="CA-2016-124590"/>
    <d v="2016-11-12T00:00:00"/>
    <x v="619"/>
    <x v="1"/>
    <s v="SP-20920"/>
    <s v="Susan Pistek"/>
    <s v="Consumer"/>
    <s v="United States"/>
    <x v="215"/>
    <s v="Ohio"/>
    <n v="44134"/>
    <x v="3"/>
    <s v="FUR-CH-10000454"/>
    <x v="0"/>
    <s v="Chairs"/>
    <s v="Hon Deluxe Fabric Upholstered Stacking Chairs, Rounded Back"/>
    <n v="1537.0740000000001"/>
    <n v="9"/>
    <n v="0.3"/>
    <n v="0"/>
  </r>
  <r>
    <n v="6115"/>
    <s v="CA-2016-124590"/>
    <d v="2016-11-12T00:00:00"/>
    <x v="619"/>
    <x v="1"/>
    <s v="SP-20920"/>
    <s v="Susan Pistek"/>
    <s v="Consumer"/>
    <s v="United States"/>
    <x v="215"/>
    <s v="Ohio"/>
    <n v="44134"/>
    <x v="3"/>
    <s v="FUR-CH-10003746"/>
    <x v="0"/>
    <s v="Chairs"/>
    <s v="Hon 4070 Series Pagoda Round Back Stacking Chairs"/>
    <n v="449.37200000000001"/>
    <n v="2"/>
    <n v="0.3"/>
    <n v="-12.8392"/>
  </r>
  <r>
    <n v="6116"/>
    <s v="CA-2016-133802"/>
    <d v="2016-03-14T00:00:00"/>
    <x v="1179"/>
    <x v="1"/>
    <s v="SP-20650"/>
    <s v="Stephanie Phelps"/>
    <s v="Corporate"/>
    <s v="United States"/>
    <x v="464"/>
    <s v="California"/>
    <n v="94061"/>
    <x v="1"/>
    <s v="OFF-BI-10003291"/>
    <x v="1"/>
    <s v="Binders"/>
    <s v="Wilson Jones Leather-Like Binders with DublLock Round Rings"/>
    <n v="41.904000000000003"/>
    <n v="6"/>
    <n v="0.2"/>
    <n v="14.1426"/>
  </r>
  <r>
    <n v="6117"/>
    <s v="US-2016-113677"/>
    <d v="2016-11-13T00:00:00"/>
    <x v="423"/>
    <x v="1"/>
    <s v="CM-12655"/>
    <s v="Corinna Mitchell"/>
    <s v="Home Office"/>
    <s v="United States"/>
    <x v="20"/>
    <s v="New York"/>
    <n v="10011"/>
    <x v="3"/>
    <s v="TEC-PH-10002114"/>
    <x v="2"/>
    <s v="Phones"/>
    <s v="Xiaomi Mi3"/>
    <n v="2279.96"/>
    <n v="4"/>
    <n v="0"/>
    <n v="592.78959999999995"/>
  </r>
  <r>
    <n v="6118"/>
    <s v="US-2016-113677"/>
    <d v="2016-11-13T00:00:00"/>
    <x v="423"/>
    <x v="1"/>
    <s v="CM-12655"/>
    <s v="Corinna Mitchell"/>
    <s v="Home Office"/>
    <s v="United States"/>
    <x v="20"/>
    <s v="New York"/>
    <n v="10011"/>
    <x v="3"/>
    <s v="OFF-LA-10001569"/>
    <x v="1"/>
    <s v="Labels"/>
    <s v="Avery 499"/>
    <n v="14.94"/>
    <n v="3"/>
    <n v="0"/>
    <n v="6.8723999999999998"/>
  </r>
  <r>
    <n v="6119"/>
    <s v="CA-2017-143378"/>
    <d v="2017-09-19T00:00:00"/>
    <x v="425"/>
    <x v="1"/>
    <s v="JR-16210"/>
    <s v="Justin Ritter"/>
    <s v="Corporate"/>
    <s v="United States"/>
    <x v="24"/>
    <s v="Oregon"/>
    <n v="97477"/>
    <x v="1"/>
    <s v="TEC-PH-10001425"/>
    <x v="2"/>
    <s v="Phones"/>
    <s v="Mophie Juice Pack Helium for iPhone"/>
    <n v="191.976"/>
    <n v="3"/>
    <n v="0.2"/>
    <n v="19.197600000000001"/>
  </r>
  <r>
    <n v="6120"/>
    <s v="CA-2017-143378"/>
    <d v="2017-09-19T00:00:00"/>
    <x v="425"/>
    <x v="1"/>
    <s v="JR-16210"/>
    <s v="Justin Ritter"/>
    <s v="Corporate"/>
    <s v="United States"/>
    <x v="24"/>
    <s v="Oregon"/>
    <n v="97477"/>
    <x v="1"/>
    <s v="OFF-AR-10001915"/>
    <x v="1"/>
    <s v="Art"/>
    <s v="Peel-Off China Markers"/>
    <n v="23.832000000000001"/>
    <n v="3"/>
    <n v="0.2"/>
    <n v="6.5537999999999998"/>
  </r>
  <r>
    <n v="6121"/>
    <s v="CA-2017-143378"/>
    <d v="2017-09-19T00:00:00"/>
    <x v="425"/>
    <x v="1"/>
    <s v="JR-16210"/>
    <s v="Justin Ritter"/>
    <s v="Corporate"/>
    <s v="United States"/>
    <x v="24"/>
    <s v="Oregon"/>
    <n v="97477"/>
    <x v="1"/>
    <s v="FUR-FU-10004864"/>
    <x v="0"/>
    <s v="Furnishings"/>
    <s v="Howard Miller 14-1/2&quot; Diameter Chrome Round Wall Clock"/>
    <n v="409.21600000000001"/>
    <n v="8"/>
    <n v="0.2"/>
    <n v="61.382399999999997"/>
  </r>
  <r>
    <n v="6122"/>
    <s v="CA-2017-143378"/>
    <d v="2017-09-19T00:00:00"/>
    <x v="425"/>
    <x v="1"/>
    <s v="JR-16210"/>
    <s v="Justin Ritter"/>
    <s v="Corporate"/>
    <s v="United States"/>
    <x v="24"/>
    <s v="Oregon"/>
    <n v="97477"/>
    <x v="1"/>
    <s v="FUR-BO-10001972"/>
    <x v="0"/>
    <s v="Bookcases"/>
    <s v="O'Sullivan 4-Shelf Bookcase in Odessa Pine"/>
    <n v="72.587999999999994"/>
    <n v="2"/>
    <n v="0.7"/>
    <n v="-128.2388"/>
  </r>
  <r>
    <n v="6123"/>
    <s v="CA-2017-152660"/>
    <d v="2017-12-04T00:00:00"/>
    <x v="784"/>
    <x v="1"/>
    <s v="CB-12415"/>
    <s v="Christy Brittain"/>
    <s v="Consumer"/>
    <s v="United States"/>
    <x v="22"/>
    <s v="Illinois"/>
    <n v="60610"/>
    <x v="2"/>
    <s v="OFF-ST-10000532"/>
    <x v="1"/>
    <s v="Storage"/>
    <s v="Advantus Rolling Drawer Organizers"/>
    <n v="61.567999999999998"/>
    <n v="2"/>
    <n v="0.2"/>
    <n v="4.6176000000000004"/>
  </r>
  <r>
    <n v="6124"/>
    <s v="CA-2015-142139"/>
    <d v="2015-08-31T00:00:00"/>
    <x v="305"/>
    <x v="1"/>
    <s v="SD-20485"/>
    <s v="Shirley Daniels"/>
    <s v="Home Office"/>
    <s v="United States"/>
    <x v="385"/>
    <s v="Texas"/>
    <n v="76021"/>
    <x v="2"/>
    <s v="OFF-PA-10003883"/>
    <x v="1"/>
    <s v="Paper"/>
    <s v="Message Book, Phone, Wirebound Standard Line Memo, 2 3/4&quot; X 5&quot;"/>
    <n v="20.96"/>
    <n v="4"/>
    <n v="0.2"/>
    <n v="6.8120000000000003"/>
  </r>
  <r>
    <n v="6125"/>
    <s v="CA-2017-145772"/>
    <d v="2017-06-03T00:00:00"/>
    <x v="92"/>
    <x v="1"/>
    <s v="SS-20140"/>
    <s v="Saphhira Shifley"/>
    <s v="Corporate"/>
    <s v="United States"/>
    <x v="1"/>
    <s v="California"/>
    <n v="90036"/>
    <x v="1"/>
    <s v="TEC-AC-10003038"/>
    <x v="2"/>
    <s v="Accessories"/>
    <s v="Kingston Digital DataTraveler 16GB USB 2.0"/>
    <n v="44.75"/>
    <n v="5"/>
    <n v="0"/>
    <n v="8.5024999999999906"/>
  </r>
  <r>
    <n v="6126"/>
    <s v="CA-2017-145772"/>
    <d v="2017-06-03T00:00:00"/>
    <x v="92"/>
    <x v="1"/>
    <s v="SS-20140"/>
    <s v="Saphhira Shifley"/>
    <s v="Corporate"/>
    <s v="United States"/>
    <x v="1"/>
    <s v="California"/>
    <n v="90036"/>
    <x v="1"/>
    <s v="OFF-PA-10001593"/>
    <x v="1"/>
    <s v="Paper"/>
    <s v="Xerox 1947"/>
    <n v="11.96"/>
    <n v="2"/>
    <n v="0"/>
    <n v="5.3819999999999997"/>
  </r>
  <r>
    <n v="6127"/>
    <s v="CA-2017-145772"/>
    <d v="2017-06-03T00:00:00"/>
    <x v="92"/>
    <x v="1"/>
    <s v="SS-20140"/>
    <s v="Saphhira Shifley"/>
    <s v="Corporate"/>
    <s v="United States"/>
    <x v="1"/>
    <s v="California"/>
    <n v="90036"/>
    <x v="1"/>
    <s v="OFF-BI-10002049"/>
    <x v="1"/>
    <s v="Binders"/>
    <s v="UniKeep View Case Binders"/>
    <n v="3.9119999999999999"/>
    <n v="1"/>
    <n v="0.2"/>
    <n v="1.2714000000000001"/>
  </r>
  <r>
    <n v="6128"/>
    <s v="CA-2016-124100"/>
    <d v="2016-03-31T00:00:00"/>
    <x v="996"/>
    <x v="1"/>
    <s v="EH-13990"/>
    <s v="Erica Hackney"/>
    <s v="Consumer"/>
    <s v="United States"/>
    <x v="20"/>
    <s v="New York"/>
    <n v="10009"/>
    <x v="3"/>
    <s v="FUR-CH-10003817"/>
    <x v="0"/>
    <s v="Chairs"/>
    <s v="Global Value Steno Chair, Gray"/>
    <n v="327.99599999999998"/>
    <n v="6"/>
    <n v="0.1"/>
    <n v="54.665999999999997"/>
  </r>
  <r>
    <n v="6129"/>
    <s v="US-2014-158400"/>
    <d v="2014-10-25T00:00:00"/>
    <x v="65"/>
    <x v="2"/>
    <s v="AH-10030"/>
    <s v="Aaron Hawkins"/>
    <s v="Corporate"/>
    <s v="United States"/>
    <x v="8"/>
    <s v="California"/>
    <n v="94109"/>
    <x v="1"/>
    <s v="OFF-BI-10002353"/>
    <x v="1"/>
    <s v="Binders"/>
    <s v="GBC VeloBind Cover Sets"/>
    <n v="49.408000000000001"/>
    <n v="4"/>
    <n v="0.2"/>
    <n v="18.527999999999999"/>
  </r>
  <r>
    <n v="6130"/>
    <s v="CA-2017-162033"/>
    <d v="2017-03-26T00:00:00"/>
    <x v="504"/>
    <x v="1"/>
    <s v="EM-14200"/>
    <s v="Evan Minnotte"/>
    <s v="Home Office"/>
    <s v="United States"/>
    <x v="173"/>
    <s v="Virginia"/>
    <n v="23464"/>
    <x v="0"/>
    <s v="TEC-AC-10003116"/>
    <x v="2"/>
    <s v="Accessories"/>
    <s v="Memorex Froggy Flash Drive 8 GB"/>
    <n v="53.25"/>
    <n v="3"/>
    <n v="0"/>
    <n v="20.767499999999998"/>
  </r>
  <r>
    <n v="6131"/>
    <s v="CA-2017-162033"/>
    <d v="2017-03-26T00:00:00"/>
    <x v="504"/>
    <x v="1"/>
    <s v="EM-14200"/>
    <s v="Evan Minnotte"/>
    <s v="Home Office"/>
    <s v="United States"/>
    <x v="173"/>
    <s v="Virginia"/>
    <n v="23464"/>
    <x v="0"/>
    <s v="OFF-FA-10003021"/>
    <x v="1"/>
    <s v="Fasteners"/>
    <s v="Staples"/>
    <n v="3.76"/>
    <n v="2"/>
    <n v="0"/>
    <n v="1.3160000000000001"/>
  </r>
  <r>
    <n v="6132"/>
    <s v="CA-2014-163447"/>
    <d v="2014-12-27T00:00:00"/>
    <x v="252"/>
    <x v="1"/>
    <s v="TB-21190"/>
    <s v="Thomas Brumley"/>
    <s v="Home Office"/>
    <s v="United States"/>
    <x v="20"/>
    <s v="New York"/>
    <n v="10011"/>
    <x v="3"/>
    <s v="FUR-CH-10004477"/>
    <x v="0"/>
    <s v="Chairs"/>
    <s v="Global Push Button Manager's Chair, Indigo"/>
    <n v="767.21400000000006"/>
    <n v="14"/>
    <n v="0.1"/>
    <n v="161.9674"/>
  </r>
  <r>
    <n v="6133"/>
    <s v="CA-2017-145737"/>
    <d v="2017-09-15T00:00:00"/>
    <x v="295"/>
    <x v="1"/>
    <s v="AB-10165"/>
    <s v="Alan Barnes"/>
    <s v="Consumer"/>
    <s v="United States"/>
    <x v="465"/>
    <s v="Tennessee"/>
    <n v="37087"/>
    <x v="0"/>
    <s v="OFF-PA-10001033"/>
    <x v="1"/>
    <s v="Paper"/>
    <s v="Xerox 1893"/>
    <n v="163.96"/>
    <n v="5"/>
    <n v="0.2"/>
    <n v="59.435499999999998"/>
  </r>
  <r>
    <n v="6134"/>
    <s v="CA-2016-148096"/>
    <d v="2016-08-16T00:00:00"/>
    <x v="1180"/>
    <x v="2"/>
    <s v="AO-10810"/>
    <s v="Anthony O'Donnell"/>
    <s v="Corporate"/>
    <s v="United States"/>
    <x v="1"/>
    <s v="California"/>
    <n v="90045"/>
    <x v="1"/>
    <s v="FUR-TA-10004152"/>
    <x v="0"/>
    <s v="Tables"/>
    <s v="Barricks 18&quot; x 48&quot; Non-Folding Utility Table with Bottom Storage Shelf"/>
    <n v="161.28"/>
    <n v="2"/>
    <n v="0.2"/>
    <n v="12.096"/>
  </r>
  <r>
    <n v="6135"/>
    <s v="CA-2016-146766"/>
    <d v="2016-11-04T00:00:00"/>
    <x v="271"/>
    <x v="3"/>
    <s v="TT-21220"/>
    <s v="Thomas Thornton"/>
    <s v="Consumer"/>
    <s v="United States"/>
    <x v="374"/>
    <s v="California"/>
    <n v="91911"/>
    <x v="1"/>
    <s v="OFF-AR-10002135"/>
    <x v="1"/>
    <s v="Art"/>
    <s v="Boston Heavy-Duty Trimline Electric Pencil Sharpeners"/>
    <n v="192.8"/>
    <n v="4"/>
    <n v="0"/>
    <n v="55.911999999999999"/>
  </r>
  <r>
    <n v="6136"/>
    <s v="CA-2015-105613"/>
    <d v="2015-10-18T00:00:00"/>
    <x v="1181"/>
    <x v="1"/>
    <s v="KN-16705"/>
    <s v="Kristina Nunn"/>
    <s v="Home Office"/>
    <s v="United States"/>
    <x v="392"/>
    <s v="Texas"/>
    <n v="78501"/>
    <x v="2"/>
    <s v="TEC-AC-10000521"/>
    <x v="2"/>
    <s v="Accessories"/>
    <s v="Verbatim Slim CD and DVD Storage Cases, 50/Pack"/>
    <n v="27.696000000000002"/>
    <n v="3"/>
    <n v="0.2"/>
    <n v="3.4620000000000002"/>
  </r>
  <r>
    <n v="6137"/>
    <s v="CA-2015-105613"/>
    <d v="2015-10-18T00:00:00"/>
    <x v="1181"/>
    <x v="1"/>
    <s v="KN-16705"/>
    <s v="Kristina Nunn"/>
    <s v="Home Office"/>
    <s v="United States"/>
    <x v="392"/>
    <s v="Texas"/>
    <n v="78501"/>
    <x v="2"/>
    <s v="OFF-AP-10000026"/>
    <x v="1"/>
    <s v="Appliances"/>
    <s v="Tripp Lite Isotel 6 Outlet Surge Protector with Fax/Modem Protection"/>
    <n v="73.164000000000001"/>
    <n v="6"/>
    <n v="0.8"/>
    <n v="-186.56819999999999"/>
  </r>
  <r>
    <n v="6138"/>
    <s v="US-2016-142251"/>
    <d v="2016-10-31T00:00:00"/>
    <x v="271"/>
    <x v="0"/>
    <s v="FO-14305"/>
    <s v="Frank Olsen"/>
    <s v="Consumer"/>
    <s v="United States"/>
    <x v="389"/>
    <s v="Florida"/>
    <n v="33021"/>
    <x v="0"/>
    <s v="OFF-PA-10002986"/>
    <x v="1"/>
    <s v="Paper"/>
    <s v="Xerox 1898"/>
    <n v="32.064"/>
    <n v="6"/>
    <n v="0.2"/>
    <n v="11.2224"/>
  </r>
  <r>
    <n v="6139"/>
    <s v="CA-2014-131247"/>
    <d v="2014-03-30T00:00:00"/>
    <x v="1114"/>
    <x v="1"/>
    <s v="GA-14725"/>
    <s v="Guy Armstrong"/>
    <s v="Consumer"/>
    <s v="United States"/>
    <x v="8"/>
    <s v="California"/>
    <n v="94110"/>
    <x v="1"/>
    <s v="FUR-BO-10001337"/>
    <x v="0"/>
    <s v="Bookcases"/>
    <s v="O'Sullivan Living Dimensions 2-Shelf Bookcases"/>
    <n v="205.666"/>
    <n v="2"/>
    <n v="0.15"/>
    <n v="-12.098000000000001"/>
  </r>
  <r>
    <n v="6140"/>
    <s v="US-2015-113593"/>
    <d v="2015-04-18T00:00:00"/>
    <x v="1077"/>
    <x v="2"/>
    <s v="NC-18415"/>
    <s v="Nathan Cano"/>
    <s v="Consumer"/>
    <s v="United States"/>
    <x v="466"/>
    <s v="California"/>
    <n v="93454"/>
    <x v="1"/>
    <s v="OFF-ST-10000532"/>
    <x v="1"/>
    <s v="Storage"/>
    <s v="Advantus Rolling Drawer Organizers"/>
    <n v="115.44"/>
    <n v="3"/>
    <n v="0"/>
    <n v="30.014399999999998"/>
  </r>
  <r>
    <n v="6141"/>
    <s v="CA-2017-121083"/>
    <d v="2017-07-09T00:00:00"/>
    <x v="386"/>
    <x v="1"/>
    <s v="JF-15190"/>
    <s v="Jamie Frazer"/>
    <s v="Consumer"/>
    <s v="United States"/>
    <x v="91"/>
    <s v="Connecticut"/>
    <n v="6040"/>
    <x v="3"/>
    <s v="OFF-PA-10001497"/>
    <x v="1"/>
    <s v="Paper"/>
    <s v="Xerox 1914"/>
    <n v="274.8"/>
    <n v="5"/>
    <n v="0"/>
    <n v="134.65199999999999"/>
  </r>
  <r>
    <n v="6142"/>
    <s v="CA-2017-121083"/>
    <d v="2017-07-09T00:00:00"/>
    <x v="386"/>
    <x v="1"/>
    <s v="JF-15190"/>
    <s v="Jamie Frazer"/>
    <s v="Consumer"/>
    <s v="United States"/>
    <x v="91"/>
    <s v="Connecticut"/>
    <n v="6040"/>
    <x v="3"/>
    <s v="OFF-ST-10002554"/>
    <x v="1"/>
    <s v="Storage"/>
    <s v="Tennsco Industrial Shelving"/>
    <n v="195.64"/>
    <n v="4"/>
    <n v="0"/>
    <n v="3.9127999999999998"/>
  </r>
  <r>
    <n v="6143"/>
    <s v="CA-2017-121083"/>
    <d v="2017-07-09T00:00:00"/>
    <x v="386"/>
    <x v="1"/>
    <s v="JF-15190"/>
    <s v="Jamie Frazer"/>
    <s v="Consumer"/>
    <s v="United States"/>
    <x v="91"/>
    <s v="Connecticut"/>
    <n v="6040"/>
    <x v="3"/>
    <s v="TEC-PH-10001336"/>
    <x v="2"/>
    <s v="Phones"/>
    <s v="Digium D40 VoIP phone"/>
    <n v="257.98"/>
    <n v="2"/>
    <n v="0"/>
    <n v="74.8142"/>
  </r>
  <r>
    <n v="6144"/>
    <s v="CA-2017-121083"/>
    <d v="2017-07-09T00:00:00"/>
    <x v="386"/>
    <x v="1"/>
    <s v="JF-15190"/>
    <s v="Jamie Frazer"/>
    <s v="Consumer"/>
    <s v="United States"/>
    <x v="91"/>
    <s v="Connecticut"/>
    <n v="6040"/>
    <x v="3"/>
    <s v="OFF-AR-10002987"/>
    <x v="1"/>
    <s v="Art"/>
    <s v="Prismacolor Color Pencil Set"/>
    <n v="119.04"/>
    <n v="6"/>
    <n v="0"/>
    <n v="48.806399999999996"/>
  </r>
  <r>
    <n v="6145"/>
    <s v="CA-2017-151190"/>
    <d v="2017-06-27T00:00:00"/>
    <x v="553"/>
    <x v="1"/>
    <s v="GT-14710"/>
    <s v="Greg Tran"/>
    <s v="Consumer"/>
    <s v="United States"/>
    <x v="155"/>
    <s v="Nebraska"/>
    <n v="68104"/>
    <x v="2"/>
    <s v="OFF-PA-10000575"/>
    <x v="1"/>
    <s v="Paper"/>
    <s v="Wirebound Message Books, Four 2 3/4 x 5 White Forms per Page"/>
    <n v="20.07"/>
    <n v="3"/>
    <n v="0"/>
    <n v="9.2322000000000006"/>
  </r>
  <r>
    <n v="6146"/>
    <s v="CA-2014-133543"/>
    <d v="2014-12-22T00:00:00"/>
    <x v="166"/>
    <x v="1"/>
    <s v="KM-16660"/>
    <s v="Khloe Miller"/>
    <s v="Consumer"/>
    <s v="United States"/>
    <x v="49"/>
    <s v="California"/>
    <n v="95123"/>
    <x v="1"/>
    <s v="OFF-AR-10003394"/>
    <x v="1"/>
    <s v="Art"/>
    <s v="Newell 332"/>
    <n v="11.76"/>
    <n v="4"/>
    <n v="0"/>
    <n v="3.1751999999999998"/>
  </r>
  <r>
    <n v="6147"/>
    <s v="CA-2017-105130"/>
    <d v="2017-11-21T00:00:00"/>
    <x v="654"/>
    <x v="1"/>
    <s v="PJ-18835"/>
    <s v="Patrick Jones"/>
    <s v="Corporate"/>
    <s v="United States"/>
    <x v="8"/>
    <s v="California"/>
    <n v="94122"/>
    <x v="1"/>
    <s v="OFF-AR-10003394"/>
    <x v="1"/>
    <s v="Art"/>
    <s v="Newell 332"/>
    <n v="11.76"/>
    <n v="4"/>
    <n v="0"/>
    <n v="3.1751999999999998"/>
  </r>
  <r>
    <n v="6148"/>
    <s v="CA-2017-105130"/>
    <d v="2017-11-21T00:00:00"/>
    <x v="654"/>
    <x v="1"/>
    <s v="PJ-18835"/>
    <s v="Patrick Jones"/>
    <s v="Corporate"/>
    <s v="United States"/>
    <x v="8"/>
    <s v="California"/>
    <n v="94122"/>
    <x v="1"/>
    <s v="OFF-BI-10001191"/>
    <x v="1"/>
    <s v="Binders"/>
    <s v="Canvas Sectional Post Binders"/>
    <n v="40.735999999999997"/>
    <n v="2"/>
    <n v="0.2"/>
    <n v="14.7668"/>
  </r>
  <r>
    <n v="6149"/>
    <s v="CA-2016-161928"/>
    <d v="2016-06-27T00:00:00"/>
    <x v="597"/>
    <x v="0"/>
    <s v="AC-10660"/>
    <s v="Anna Chung"/>
    <s v="Consumer"/>
    <s v="United States"/>
    <x v="8"/>
    <s v="California"/>
    <n v="94109"/>
    <x v="1"/>
    <s v="TEC-PH-10003484"/>
    <x v="2"/>
    <s v="Phones"/>
    <s v="Ooma Telo VoIP Home Phone System"/>
    <n v="201.584"/>
    <n v="2"/>
    <n v="0.2"/>
    <n v="12.599"/>
  </r>
  <r>
    <n v="6150"/>
    <s v="CA-2017-101322"/>
    <d v="2017-12-28T00:00:00"/>
    <x v="786"/>
    <x v="2"/>
    <s v="JG-15310"/>
    <s v="Jason Gross"/>
    <s v="Corporate"/>
    <s v="United States"/>
    <x v="85"/>
    <s v="California"/>
    <n v="90805"/>
    <x v="1"/>
    <s v="FUR-CH-10003968"/>
    <x v="0"/>
    <s v="Chairs"/>
    <s v="Novimex Turbo Task Chair"/>
    <n v="340.70400000000001"/>
    <n v="6"/>
    <n v="0.2"/>
    <n v="-34.070399999999999"/>
  </r>
  <r>
    <n v="6151"/>
    <s v="US-2016-106600"/>
    <d v="2016-04-08T00:00:00"/>
    <x v="1182"/>
    <x v="2"/>
    <s v="RM-19375"/>
    <s v="Raymond Messe"/>
    <s v="Consumer"/>
    <s v="United States"/>
    <x v="38"/>
    <s v="Georgia"/>
    <n v="31907"/>
    <x v="0"/>
    <s v="FUR-BO-10001608"/>
    <x v="0"/>
    <s v="Bookcases"/>
    <s v="Hon Metal Bookcases, Black"/>
    <n v="354.9"/>
    <n v="5"/>
    <n v="0"/>
    <n v="88.724999999999994"/>
  </r>
  <r>
    <n v="6152"/>
    <s v="CA-2014-111871"/>
    <d v="2014-03-18T00:00:00"/>
    <x v="757"/>
    <x v="0"/>
    <s v="EK-13795"/>
    <s v="Eileen Kiefer"/>
    <s v="Home Office"/>
    <s v="United States"/>
    <x v="8"/>
    <s v="California"/>
    <n v="94110"/>
    <x v="1"/>
    <s v="FUR-BO-10004218"/>
    <x v="0"/>
    <s v="Bookcases"/>
    <s v="Bush Heritage Pine Collection 5-Shelf Bookcase, Albany Pine Finish, *Special Order"/>
    <n v="1198.33"/>
    <n v="10"/>
    <n v="0.15"/>
    <n v="70.489999999999995"/>
  </r>
  <r>
    <n v="6153"/>
    <s v="CA-2017-139437"/>
    <d v="2017-07-03T00:00:00"/>
    <x v="924"/>
    <x v="1"/>
    <s v="RD-19585"/>
    <s v="Rob Dowd"/>
    <s v="Consumer"/>
    <s v="United States"/>
    <x v="1"/>
    <s v="California"/>
    <n v="90004"/>
    <x v="1"/>
    <s v="OFF-ST-10002485"/>
    <x v="1"/>
    <s v="Storage"/>
    <s v="Rogers Deluxe File Chest"/>
    <n v="87.92"/>
    <n v="4"/>
    <n v="0"/>
    <n v="0.87919999999999698"/>
  </r>
  <r>
    <n v="6154"/>
    <s v="CA-2017-151484"/>
    <d v="2017-04-20T00:00:00"/>
    <x v="880"/>
    <x v="2"/>
    <s v="CV-12805"/>
    <s v="Cynthia Voltz"/>
    <s v="Corporate"/>
    <s v="United States"/>
    <x v="10"/>
    <s v="Pennsylvania"/>
    <n v="19120"/>
    <x v="3"/>
    <s v="FUR-FU-10001876"/>
    <x v="0"/>
    <s v="Furnishings"/>
    <s v="Computer Room Manger, 14&quot;"/>
    <n v="51.968000000000004"/>
    <n v="2"/>
    <n v="0.2"/>
    <n v="10.393599999999999"/>
  </r>
  <r>
    <n v="6155"/>
    <s v="CA-2017-151484"/>
    <d v="2017-04-20T00:00:00"/>
    <x v="880"/>
    <x v="2"/>
    <s v="CV-12805"/>
    <s v="Cynthia Voltz"/>
    <s v="Corporate"/>
    <s v="United States"/>
    <x v="10"/>
    <s v="Pennsylvania"/>
    <n v="19120"/>
    <x v="3"/>
    <s v="OFF-ST-10002370"/>
    <x v="1"/>
    <s v="Storage"/>
    <s v="Sortfiler Multipurpose Personal File Organizer, Black"/>
    <n v="51.335999999999999"/>
    <n v="3"/>
    <n v="0.2"/>
    <n v="5.7752999999999997"/>
  </r>
  <r>
    <n v="6156"/>
    <s v="CA-2017-151484"/>
    <d v="2017-04-20T00:00:00"/>
    <x v="880"/>
    <x v="2"/>
    <s v="CV-12805"/>
    <s v="Cynthia Voltz"/>
    <s v="Corporate"/>
    <s v="United States"/>
    <x v="10"/>
    <s v="Pennsylvania"/>
    <n v="19120"/>
    <x v="3"/>
    <s v="OFF-ST-10000142"/>
    <x v="1"/>
    <s v="Storage"/>
    <s v="Deluxe Rollaway Locking File with Drawer"/>
    <n v="332.70400000000001"/>
    <n v="1"/>
    <n v="0.2"/>
    <n v="33.270400000000002"/>
  </r>
  <r>
    <n v="6157"/>
    <s v="CA-2017-151484"/>
    <d v="2017-04-20T00:00:00"/>
    <x v="880"/>
    <x v="2"/>
    <s v="CV-12805"/>
    <s v="Cynthia Voltz"/>
    <s v="Corporate"/>
    <s v="United States"/>
    <x v="10"/>
    <s v="Pennsylvania"/>
    <n v="19120"/>
    <x v="3"/>
    <s v="FUR-FU-10004671"/>
    <x v="0"/>
    <s v="Furnishings"/>
    <s v="Executive Impressions 12&quot; Wall Clock"/>
    <n v="42.408000000000001"/>
    <n v="3"/>
    <n v="0.2"/>
    <n v="9.5418000000000003"/>
  </r>
  <r>
    <n v="6158"/>
    <s v="CA-2016-104150"/>
    <d v="2016-08-03T00:00:00"/>
    <x v="816"/>
    <x v="0"/>
    <s v="AG-10330"/>
    <s v="Alex Grayson"/>
    <s v="Consumer"/>
    <s v="United States"/>
    <x v="251"/>
    <s v="Oklahoma"/>
    <n v="74133"/>
    <x v="2"/>
    <s v="OFF-EN-10002504"/>
    <x v="1"/>
    <s v="Envelopes"/>
    <s v="Tyvek  Top-Opening Peel &amp; Seel Envelopes, Plain White"/>
    <n v="81.540000000000006"/>
    <n v="3"/>
    <n v="0"/>
    <n v="38.323799999999999"/>
  </r>
  <r>
    <n v="6159"/>
    <s v="CA-2016-104150"/>
    <d v="2016-08-03T00:00:00"/>
    <x v="816"/>
    <x v="0"/>
    <s v="AG-10330"/>
    <s v="Alex Grayson"/>
    <s v="Consumer"/>
    <s v="United States"/>
    <x v="251"/>
    <s v="Oklahoma"/>
    <n v="74133"/>
    <x v="2"/>
    <s v="TEC-AC-10004803"/>
    <x v="2"/>
    <s v="Accessories"/>
    <s v="Sony Micro Vault Click 4 GB USB 2.0 Flash Drive"/>
    <n v="167.28"/>
    <n v="12"/>
    <n v="0"/>
    <n v="23.4192"/>
  </r>
  <r>
    <n v="6160"/>
    <s v="CA-2016-161025"/>
    <d v="2016-12-03T00:00:00"/>
    <x v="66"/>
    <x v="1"/>
    <s v="GM-14440"/>
    <s v="Gary McGarr"/>
    <s v="Consumer"/>
    <s v="United States"/>
    <x v="1"/>
    <s v="California"/>
    <n v="90049"/>
    <x v="1"/>
    <s v="OFF-ST-10001932"/>
    <x v="1"/>
    <s v="Storage"/>
    <s v="Fellowes Staxonsteel Drawer Files"/>
    <n v="772.68"/>
    <n v="4"/>
    <n v="0"/>
    <n v="108.1752"/>
  </r>
  <r>
    <n v="6161"/>
    <s v="CA-2014-103989"/>
    <d v="2014-03-19T00:00:00"/>
    <x v="757"/>
    <x v="2"/>
    <s v="MC-17605"/>
    <s v="Matt Connell"/>
    <s v="Corporate"/>
    <s v="United States"/>
    <x v="121"/>
    <s v="Florida"/>
    <n v="33801"/>
    <x v="0"/>
    <s v="TEC-PH-10004667"/>
    <x v="2"/>
    <s v="Phones"/>
    <s v="Cisco 8x8 Inc. 6753i IP Business Phone System"/>
    <n v="323.976"/>
    <n v="3"/>
    <n v="0.2"/>
    <n v="28.347899999999999"/>
  </r>
  <r>
    <n v="6162"/>
    <s v="CA-2014-103989"/>
    <d v="2014-03-19T00:00:00"/>
    <x v="757"/>
    <x v="2"/>
    <s v="MC-17605"/>
    <s v="Matt Connell"/>
    <s v="Corporate"/>
    <s v="United States"/>
    <x v="121"/>
    <s v="Florida"/>
    <n v="33801"/>
    <x v="0"/>
    <s v="OFF-LA-10000443"/>
    <x v="1"/>
    <s v="Labels"/>
    <s v="Avery 501"/>
    <n v="11.808"/>
    <n v="4"/>
    <n v="0.2"/>
    <n v="3.9851999999999999"/>
  </r>
  <r>
    <n v="6163"/>
    <s v="CA-2014-103989"/>
    <d v="2014-03-19T00:00:00"/>
    <x v="757"/>
    <x v="2"/>
    <s v="MC-17605"/>
    <s v="Matt Connell"/>
    <s v="Corporate"/>
    <s v="United States"/>
    <x v="121"/>
    <s v="Florida"/>
    <n v="33801"/>
    <x v="0"/>
    <s v="OFF-ST-10000918"/>
    <x v="1"/>
    <s v="Storage"/>
    <s v="Crate-A-Files"/>
    <n v="26.16"/>
    <n v="3"/>
    <n v="0.2"/>
    <n v="1.962"/>
  </r>
  <r>
    <n v="6164"/>
    <s v="CA-2014-103989"/>
    <d v="2014-03-19T00:00:00"/>
    <x v="757"/>
    <x v="2"/>
    <s v="MC-17605"/>
    <s v="Matt Connell"/>
    <s v="Corporate"/>
    <s v="United States"/>
    <x v="121"/>
    <s v="Florida"/>
    <n v="33801"/>
    <x v="0"/>
    <s v="OFF-BI-10001196"/>
    <x v="1"/>
    <s v="Binders"/>
    <s v="Avery Flip-Chart Easel Binder, Black"/>
    <n v="33.57"/>
    <n v="5"/>
    <n v="0.7"/>
    <n v="-25.736999999999998"/>
  </r>
  <r>
    <n v="6165"/>
    <s v="CA-2014-103989"/>
    <d v="2014-03-19T00:00:00"/>
    <x v="757"/>
    <x v="2"/>
    <s v="MC-17605"/>
    <s v="Matt Connell"/>
    <s v="Corporate"/>
    <s v="United States"/>
    <x v="121"/>
    <s v="Florida"/>
    <n v="33801"/>
    <x v="0"/>
    <s v="FUR-FU-10003981"/>
    <x v="0"/>
    <s v="Furnishings"/>
    <s v="Eldon Wave Desk Accessories"/>
    <n v="4.992"/>
    <n v="3"/>
    <n v="0.2"/>
    <n v="1.3728"/>
  </r>
  <r>
    <n v="6166"/>
    <s v="CA-2014-103989"/>
    <d v="2014-03-19T00:00:00"/>
    <x v="757"/>
    <x v="2"/>
    <s v="MC-17605"/>
    <s v="Matt Connell"/>
    <s v="Corporate"/>
    <s v="United States"/>
    <x v="121"/>
    <s v="Florida"/>
    <n v="33801"/>
    <x v="0"/>
    <s v="FUR-FU-10002508"/>
    <x v="0"/>
    <s v="Furnishings"/>
    <s v="Document Clip Frames"/>
    <n v="20.015999999999998"/>
    <n v="3"/>
    <n v="0.2"/>
    <n v="5.5044000000000004"/>
  </r>
  <r>
    <n v="6167"/>
    <s v="CA-2014-103989"/>
    <d v="2014-03-19T00:00:00"/>
    <x v="757"/>
    <x v="2"/>
    <s v="MC-17605"/>
    <s v="Matt Connell"/>
    <s v="Corporate"/>
    <s v="United States"/>
    <x v="121"/>
    <s v="Florida"/>
    <n v="33801"/>
    <x v="0"/>
    <s v="TEC-AC-10002647"/>
    <x v="2"/>
    <s v="Accessories"/>
    <s v="Logitech Wireless Boombox Speaker - portable - wireless, wired"/>
    <n v="170.24"/>
    <n v="2"/>
    <n v="0.2"/>
    <n v="53.2"/>
  </r>
  <r>
    <n v="6168"/>
    <s v="CA-2015-142433"/>
    <d v="2015-04-20T00:00:00"/>
    <x v="744"/>
    <x v="1"/>
    <s v="ES-14020"/>
    <s v="Erica Smith"/>
    <s v="Consumer"/>
    <s v="United States"/>
    <x v="12"/>
    <s v="Texas"/>
    <n v="77036"/>
    <x v="2"/>
    <s v="OFF-PA-10002377"/>
    <x v="1"/>
    <s v="Paper"/>
    <s v="Xerox 1916"/>
    <n v="117.456"/>
    <n v="3"/>
    <n v="0.2"/>
    <n v="44.045999999999999"/>
  </r>
  <r>
    <n v="6169"/>
    <s v="CA-2015-132815"/>
    <d v="2015-09-19T00:00:00"/>
    <x v="238"/>
    <x v="0"/>
    <s v="RW-19540"/>
    <s v="Rick Wilson"/>
    <s v="Corporate"/>
    <s v="United States"/>
    <x v="1"/>
    <s v="California"/>
    <n v="90008"/>
    <x v="1"/>
    <s v="OFF-PA-10004530"/>
    <x v="1"/>
    <s v="Paper"/>
    <s v="Personal Creations Ink Jet Cards and Labels"/>
    <n v="22.96"/>
    <n v="2"/>
    <n v="0"/>
    <n v="11.250400000000001"/>
  </r>
  <r>
    <n v="6170"/>
    <s v="CA-2014-101266"/>
    <d v="2014-08-27T00:00:00"/>
    <x v="83"/>
    <x v="0"/>
    <s v="MM-17920"/>
    <s v="Michael Moore"/>
    <s v="Consumer"/>
    <s v="United States"/>
    <x v="24"/>
    <s v="Virginia"/>
    <n v="22153"/>
    <x v="0"/>
    <s v="OFF-PA-10002986"/>
    <x v="1"/>
    <s v="Paper"/>
    <s v="Xerox 1898"/>
    <n v="13.36"/>
    <n v="2"/>
    <n v="0"/>
    <n v="6.4127999999999998"/>
  </r>
  <r>
    <n v="6171"/>
    <s v="CA-2016-141523"/>
    <d v="2016-12-19T00:00:00"/>
    <x v="746"/>
    <x v="0"/>
    <s v="MH-17440"/>
    <s v="Mark Haberlin"/>
    <s v="Corporate"/>
    <s v="United States"/>
    <x v="20"/>
    <s v="New York"/>
    <n v="10035"/>
    <x v="3"/>
    <s v="OFF-BI-10000948"/>
    <x v="1"/>
    <s v="Binders"/>
    <s v="GBC Laser Imprintable Binding System Covers, Desert Sand"/>
    <n v="34.247999999999998"/>
    <n v="3"/>
    <n v="0.2"/>
    <n v="11.5587"/>
  </r>
  <r>
    <n v="6172"/>
    <s v="CA-2016-141523"/>
    <d v="2016-12-19T00:00:00"/>
    <x v="746"/>
    <x v="0"/>
    <s v="MH-17440"/>
    <s v="Mark Haberlin"/>
    <s v="Corporate"/>
    <s v="United States"/>
    <x v="20"/>
    <s v="New York"/>
    <n v="10035"/>
    <x v="3"/>
    <s v="OFF-AR-10001545"/>
    <x v="1"/>
    <s v="Art"/>
    <s v="Newell 326"/>
    <n v="3.52"/>
    <n v="2"/>
    <n v="0"/>
    <n v="1.0207999999999999"/>
  </r>
  <r>
    <n v="6173"/>
    <s v="US-2014-106299"/>
    <d v="2014-08-02T00:00:00"/>
    <x v="338"/>
    <x v="1"/>
    <s v="NZ-18565"/>
    <s v="Nick Zandusky"/>
    <s v="Home Office"/>
    <s v="United States"/>
    <x v="24"/>
    <s v="Missouri"/>
    <n v="65807"/>
    <x v="2"/>
    <s v="OFF-BI-10001758"/>
    <x v="1"/>
    <s v="Binders"/>
    <s v="Wilson Jones 14 Line Acrylic Coated Pressboard Data Binders"/>
    <n v="26.7"/>
    <n v="5"/>
    <n v="0"/>
    <n v="12.548999999999999"/>
  </r>
  <r>
    <n v="6174"/>
    <s v="US-2014-106299"/>
    <d v="2014-08-02T00:00:00"/>
    <x v="338"/>
    <x v="1"/>
    <s v="NZ-18565"/>
    <s v="Nick Zandusky"/>
    <s v="Home Office"/>
    <s v="United States"/>
    <x v="24"/>
    <s v="Missouri"/>
    <n v="65807"/>
    <x v="2"/>
    <s v="TEC-AC-10003237"/>
    <x v="2"/>
    <s v="Accessories"/>
    <s v="Memorex Micro Travel Drive 4 GB"/>
    <n v="21.2"/>
    <n v="2"/>
    <n v="0"/>
    <n v="9.1159999999999997"/>
  </r>
  <r>
    <n v="6175"/>
    <s v="US-2014-106299"/>
    <d v="2014-08-02T00:00:00"/>
    <x v="338"/>
    <x v="1"/>
    <s v="NZ-18565"/>
    <s v="Nick Zandusky"/>
    <s v="Home Office"/>
    <s v="United States"/>
    <x v="24"/>
    <s v="Missouri"/>
    <n v="65807"/>
    <x v="2"/>
    <s v="OFF-ST-10002011"/>
    <x v="1"/>
    <s v="Storage"/>
    <s v="Smead Adjustable Mobile File Trolley with Lockable Top"/>
    <n v="838.38"/>
    <n v="2"/>
    <n v="0"/>
    <n v="226.36259999999999"/>
  </r>
  <r>
    <n v="6176"/>
    <s v="CA-2015-158421"/>
    <d v="2015-09-21T00:00:00"/>
    <x v="1068"/>
    <x v="1"/>
    <s v="GB-14575"/>
    <s v="Giulietta Baptist"/>
    <s v="Consumer"/>
    <s v="United States"/>
    <x v="29"/>
    <s v="South Carolina"/>
    <n v="29203"/>
    <x v="0"/>
    <s v="FUR-CH-10000309"/>
    <x v="0"/>
    <s v="Chairs"/>
    <s v="Global Comet Stacking Arm Chair"/>
    <n v="1690.04"/>
    <n v="4"/>
    <n v="0"/>
    <n v="422.51"/>
  </r>
  <r>
    <n v="6177"/>
    <s v="CA-2015-158421"/>
    <d v="2015-09-21T00:00:00"/>
    <x v="1068"/>
    <x v="1"/>
    <s v="GB-14575"/>
    <s v="Giulietta Baptist"/>
    <s v="Consumer"/>
    <s v="United States"/>
    <x v="29"/>
    <s v="South Carolina"/>
    <n v="29203"/>
    <x v="0"/>
    <s v="OFF-ST-10002444"/>
    <x v="1"/>
    <s v="Storage"/>
    <s v="Recycled Eldon Regeneration Jumbo File"/>
    <n v="85.96"/>
    <n v="7"/>
    <n v="0"/>
    <n v="24.0688"/>
  </r>
  <r>
    <n v="6178"/>
    <s v="CA-2015-158421"/>
    <d v="2015-09-21T00:00:00"/>
    <x v="1068"/>
    <x v="1"/>
    <s v="GB-14575"/>
    <s v="Giulietta Baptist"/>
    <s v="Consumer"/>
    <s v="United States"/>
    <x v="29"/>
    <s v="South Carolina"/>
    <n v="29203"/>
    <x v="0"/>
    <s v="OFF-EN-10001453"/>
    <x v="1"/>
    <s v="Envelopes"/>
    <s v="Tyvek Interoffice Envelopes, 9 1/2&quot; x 12 1/2&quot;, 100/Box"/>
    <n v="121.96"/>
    <n v="2"/>
    <n v="0"/>
    <n v="57.321199999999997"/>
  </r>
  <r>
    <n v="6179"/>
    <s v="CA-2015-158421"/>
    <d v="2015-09-21T00:00:00"/>
    <x v="1068"/>
    <x v="1"/>
    <s v="GB-14575"/>
    <s v="Giulietta Baptist"/>
    <s v="Consumer"/>
    <s v="United States"/>
    <x v="29"/>
    <s v="South Carolina"/>
    <n v="29203"/>
    <x v="0"/>
    <s v="OFF-PA-10001801"/>
    <x v="1"/>
    <s v="Paper"/>
    <s v="Xerox 193"/>
    <n v="23.92"/>
    <n v="4"/>
    <n v="0"/>
    <n v="11.720800000000001"/>
  </r>
  <r>
    <n v="6180"/>
    <s v="CA-2015-158421"/>
    <d v="2015-09-21T00:00:00"/>
    <x v="1068"/>
    <x v="1"/>
    <s v="GB-14575"/>
    <s v="Giulietta Baptist"/>
    <s v="Consumer"/>
    <s v="United States"/>
    <x v="29"/>
    <s v="South Carolina"/>
    <n v="29203"/>
    <x v="0"/>
    <s v="OFF-ST-10000563"/>
    <x v="1"/>
    <s v="Storage"/>
    <s v="Fellowes Bankers Box Stor/Drawer Steel Plus"/>
    <n v="63.96"/>
    <n v="2"/>
    <n v="0"/>
    <n v="6.3959999999999999"/>
  </r>
  <r>
    <n v="6181"/>
    <s v="CA-2015-158421"/>
    <d v="2015-09-21T00:00:00"/>
    <x v="1068"/>
    <x v="1"/>
    <s v="GB-14575"/>
    <s v="Giulietta Baptist"/>
    <s v="Consumer"/>
    <s v="United States"/>
    <x v="29"/>
    <s v="South Carolina"/>
    <n v="29203"/>
    <x v="0"/>
    <s v="TEC-PH-10000369"/>
    <x v="2"/>
    <s v="Phones"/>
    <s v="HTC One Mini"/>
    <n v="629.95000000000005"/>
    <n v="5"/>
    <n v="0"/>
    <n v="176.386"/>
  </r>
  <r>
    <n v="6182"/>
    <s v="CA-2015-158421"/>
    <d v="2015-09-21T00:00:00"/>
    <x v="1068"/>
    <x v="1"/>
    <s v="GB-14575"/>
    <s v="Giulietta Baptist"/>
    <s v="Consumer"/>
    <s v="United States"/>
    <x v="29"/>
    <s v="South Carolina"/>
    <n v="29203"/>
    <x v="0"/>
    <s v="TEC-PH-10002538"/>
    <x v="2"/>
    <s v="Phones"/>
    <s v="Grandstream GXP1160 VoIP phone"/>
    <n v="113.73"/>
    <n v="3"/>
    <n v="0"/>
    <n v="32.981699999999996"/>
  </r>
  <r>
    <n v="6183"/>
    <s v="CA-2015-158421"/>
    <d v="2015-09-21T00:00:00"/>
    <x v="1068"/>
    <x v="1"/>
    <s v="GB-14575"/>
    <s v="Giulietta Baptist"/>
    <s v="Consumer"/>
    <s v="United States"/>
    <x v="29"/>
    <s v="South Carolina"/>
    <n v="29203"/>
    <x v="0"/>
    <s v="OFF-BI-10000050"/>
    <x v="1"/>
    <s v="Binders"/>
    <s v="Angle-D Binders with Locking Rings, Label Holders"/>
    <n v="14.6"/>
    <n v="2"/>
    <n v="0"/>
    <n v="6.8620000000000001"/>
  </r>
  <r>
    <n v="6184"/>
    <s v="CA-2015-158421"/>
    <d v="2015-09-21T00:00:00"/>
    <x v="1068"/>
    <x v="1"/>
    <s v="GB-14575"/>
    <s v="Giulietta Baptist"/>
    <s v="Consumer"/>
    <s v="United States"/>
    <x v="29"/>
    <s v="South Carolina"/>
    <n v="29203"/>
    <x v="0"/>
    <s v="OFF-ST-10004186"/>
    <x v="1"/>
    <s v="Storage"/>
    <s v="Stur-D-Stor Shelving, Vertical 5-Shelf: 72&quot;H x 36&quot;W x 18 1/2&quot;D"/>
    <n v="887.84"/>
    <n v="8"/>
    <n v="0"/>
    <n v="17.756799999999998"/>
  </r>
  <r>
    <n v="6185"/>
    <s v="CA-2016-143609"/>
    <d v="2016-12-11T00:00:00"/>
    <x v="10"/>
    <x v="2"/>
    <s v="DB-13270"/>
    <s v="Deborah Brumfield"/>
    <s v="Home Office"/>
    <s v="United States"/>
    <x v="32"/>
    <s v="Oregon"/>
    <n v="97206"/>
    <x v="1"/>
    <s v="FUR-CH-10004218"/>
    <x v="0"/>
    <s v="Chairs"/>
    <s v="Global Fabric Manager's Chair, Dark Gray"/>
    <n v="403.92"/>
    <n v="5"/>
    <n v="0.2"/>
    <n v="25.245000000000001"/>
  </r>
  <r>
    <n v="6186"/>
    <s v="CA-2015-138331"/>
    <d v="2015-08-07T00:00:00"/>
    <x v="576"/>
    <x v="1"/>
    <s v="JK-15625"/>
    <s v="Jim Karlsson"/>
    <s v="Consumer"/>
    <s v="United States"/>
    <x v="10"/>
    <s v="Pennsylvania"/>
    <n v="19120"/>
    <x v="3"/>
    <s v="OFF-AR-10002952"/>
    <x v="1"/>
    <s v="Art"/>
    <s v="Stanley Contemporary Battery Pencil Sharpeners"/>
    <n v="106.8"/>
    <n v="10"/>
    <n v="0.2"/>
    <n v="10.68"/>
  </r>
  <r>
    <n v="6187"/>
    <s v="CA-2015-138954"/>
    <d v="2015-11-15T00:00:00"/>
    <x v="50"/>
    <x v="2"/>
    <s v="MH-17785"/>
    <s v="Maya Herman"/>
    <s v="Corporate"/>
    <s v="United States"/>
    <x v="20"/>
    <s v="New York"/>
    <n v="10035"/>
    <x v="3"/>
    <s v="OFF-ST-10003058"/>
    <x v="1"/>
    <s v="Storage"/>
    <s v="Eldon Mobile Mega Data Cart  Mega Stackable  Add-On Trays"/>
    <n v="70.95"/>
    <n v="3"/>
    <n v="0"/>
    <n v="20.575500000000002"/>
  </r>
  <r>
    <n v="6188"/>
    <s v="CA-2015-138954"/>
    <d v="2015-11-15T00:00:00"/>
    <x v="50"/>
    <x v="2"/>
    <s v="MH-17785"/>
    <s v="Maya Herman"/>
    <s v="Corporate"/>
    <s v="United States"/>
    <x v="20"/>
    <s v="New York"/>
    <n v="10035"/>
    <x v="3"/>
    <s v="OFF-BI-10003963"/>
    <x v="1"/>
    <s v="Binders"/>
    <s v="Cardinal Holdit Data Disk Pockets"/>
    <n v="34.944000000000003"/>
    <n v="6"/>
    <n v="0.2"/>
    <n v="11.7936"/>
  </r>
  <r>
    <n v="6189"/>
    <s v="CA-2015-138954"/>
    <d v="2015-11-15T00:00:00"/>
    <x v="50"/>
    <x v="2"/>
    <s v="MH-17785"/>
    <s v="Maya Herman"/>
    <s v="Corporate"/>
    <s v="United States"/>
    <x v="20"/>
    <s v="New York"/>
    <n v="10035"/>
    <x v="3"/>
    <s v="OFF-AR-10001955"/>
    <x v="1"/>
    <s v="Art"/>
    <s v="Newell 319"/>
    <n v="119.04"/>
    <n v="6"/>
    <n v="0"/>
    <n v="35.712000000000003"/>
  </r>
  <r>
    <n v="6190"/>
    <s v="CA-2017-157903"/>
    <d v="2017-04-04T00:00:00"/>
    <x v="1183"/>
    <x v="1"/>
    <s v="AM-10705"/>
    <s v="Anne McFarland"/>
    <s v="Consumer"/>
    <s v="United States"/>
    <x v="467"/>
    <s v="Illinois"/>
    <n v="60016"/>
    <x v="2"/>
    <s v="TEC-PH-10004345"/>
    <x v="2"/>
    <s v="Phones"/>
    <s v="Cisco SPA 502G IP Phone"/>
    <n v="383.84"/>
    <n v="4"/>
    <n v="0.2"/>
    <n v="47.98"/>
  </r>
  <r>
    <n v="6191"/>
    <s v="CA-2016-157259"/>
    <d v="2016-12-24T00:00:00"/>
    <x v="470"/>
    <x v="1"/>
    <s v="JM-15535"/>
    <s v="Jessica Myrick"/>
    <s v="Consumer"/>
    <s v="United States"/>
    <x v="20"/>
    <s v="New York"/>
    <n v="10035"/>
    <x v="3"/>
    <s v="FUR-FU-10003192"/>
    <x v="0"/>
    <s v="Furnishings"/>
    <s v="Luxo Adjustable Task Clamp Lamp"/>
    <n v="799.56"/>
    <n v="9"/>
    <n v="0"/>
    <n v="207.88560000000001"/>
  </r>
  <r>
    <n v="6192"/>
    <s v="CA-2017-107986"/>
    <d v="2017-12-13T00:00:00"/>
    <x v="114"/>
    <x v="3"/>
    <s v="MW-18220"/>
    <s v="Mitch Webber"/>
    <s v="Consumer"/>
    <s v="United States"/>
    <x v="4"/>
    <s v="Washington"/>
    <n v="98103"/>
    <x v="1"/>
    <s v="OFF-ST-10001325"/>
    <x v="1"/>
    <s v="Storage"/>
    <s v="Sterilite Officeware Hinged File Box"/>
    <n v="31.44"/>
    <n v="3"/>
    <n v="0"/>
    <n v="8.4887999999999995"/>
  </r>
  <r>
    <n v="6193"/>
    <s v="CA-2017-104927"/>
    <d v="2017-12-22T00:00:00"/>
    <x v="738"/>
    <x v="1"/>
    <s v="AG-10330"/>
    <s v="Alex Grayson"/>
    <s v="Consumer"/>
    <s v="United States"/>
    <x v="12"/>
    <s v="Texas"/>
    <n v="77095"/>
    <x v="2"/>
    <s v="OFF-PA-10000019"/>
    <x v="1"/>
    <s v="Paper"/>
    <s v="Xerox 1931"/>
    <n v="25.92"/>
    <n v="5"/>
    <n v="0.2"/>
    <n v="9.0719999999999992"/>
  </r>
  <r>
    <n v="6194"/>
    <s v="CA-2017-104927"/>
    <d v="2017-12-22T00:00:00"/>
    <x v="738"/>
    <x v="1"/>
    <s v="AG-10330"/>
    <s v="Alex Grayson"/>
    <s v="Consumer"/>
    <s v="United States"/>
    <x v="12"/>
    <s v="Texas"/>
    <n v="77095"/>
    <x v="2"/>
    <s v="OFF-BI-10003429"/>
    <x v="1"/>
    <s v="Binders"/>
    <s v="Cardinal HOLDit! Binder Insert Strips,Extra Strips"/>
    <n v="6.33"/>
    <n v="5"/>
    <n v="0.8"/>
    <n v="-9.8115000000000006"/>
  </r>
  <r>
    <n v="6195"/>
    <s v="CA-2017-104927"/>
    <d v="2017-12-22T00:00:00"/>
    <x v="738"/>
    <x v="1"/>
    <s v="AG-10330"/>
    <s v="Alex Grayson"/>
    <s v="Consumer"/>
    <s v="United States"/>
    <x v="12"/>
    <s v="Texas"/>
    <n v="77095"/>
    <x v="2"/>
    <s v="OFF-PA-10000176"/>
    <x v="1"/>
    <s v="Paper"/>
    <s v="Xerox 1887"/>
    <n v="75.88"/>
    <n v="5"/>
    <n v="0.2"/>
    <n v="26.558"/>
  </r>
  <r>
    <n v="6196"/>
    <s v="CA-2017-113453"/>
    <d v="2017-10-21T00:00:00"/>
    <x v="980"/>
    <x v="1"/>
    <s v="CM-12160"/>
    <s v="Charles McCrossin"/>
    <s v="Consumer"/>
    <s v="United States"/>
    <x v="10"/>
    <s v="Pennsylvania"/>
    <n v="19143"/>
    <x v="3"/>
    <s v="TEC-PH-10004165"/>
    <x v="2"/>
    <s v="Phones"/>
    <s v="Mitel MiVoice 5330e IP Phone"/>
    <n v="329.988"/>
    <n v="2"/>
    <n v="0.4"/>
    <n v="-76.997200000000007"/>
  </r>
  <r>
    <n v="6197"/>
    <s v="CA-2017-113453"/>
    <d v="2017-10-21T00:00:00"/>
    <x v="980"/>
    <x v="1"/>
    <s v="CM-12160"/>
    <s v="Charles McCrossin"/>
    <s v="Consumer"/>
    <s v="United States"/>
    <x v="10"/>
    <s v="Pennsylvania"/>
    <n v="19143"/>
    <x v="3"/>
    <s v="OFF-ST-10000352"/>
    <x v="1"/>
    <s v="Storage"/>
    <s v="Acco Perma 2700 Stacking Storage Drawers"/>
    <n v="71.376000000000005"/>
    <n v="3"/>
    <n v="0.2"/>
    <n v="-4.4609999999999896"/>
  </r>
  <r>
    <n v="6198"/>
    <s v="CA-2015-149909"/>
    <d v="2015-11-13T00:00:00"/>
    <x v="50"/>
    <x v="1"/>
    <s v="RA-19915"/>
    <s v="Russell Applegate"/>
    <s v="Consumer"/>
    <s v="United States"/>
    <x v="38"/>
    <s v="Indiana"/>
    <n v="47201"/>
    <x v="2"/>
    <s v="OFF-PA-10000726"/>
    <x v="1"/>
    <s v="Paper"/>
    <s v="Black Print Carbonless Snap-Off Rapid Letter, 8 1/2&quot; x 7&quot;"/>
    <n v="63.77"/>
    <n v="7"/>
    <n v="0"/>
    <n v="28.6965"/>
  </r>
  <r>
    <n v="6199"/>
    <s v="CA-2015-149909"/>
    <d v="2015-11-13T00:00:00"/>
    <x v="50"/>
    <x v="1"/>
    <s v="RA-19915"/>
    <s v="Russell Applegate"/>
    <s v="Consumer"/>
    <s v="United States"/>
    <x v="38"/>
    <s v="Indiana"/>
    <n v="47201"/>
    <x v="2"/>
    <s v="TEC-PH-10001536"/>
    <x v="2"/>
    <s v="Phones"/>
    <s v="Spigen Samsung Galaxy S5 Case Wallet"/>
    <n v="50.97"/>
    <n v="3"/>
    <n v="0"/>
    <n v="13.2522"/>
  </r>
  <r>
    <n v="6200"/>
    <s v="CA-2015-149909"/>
    <d v="2015-11-13T00:00:00"/>
    <x v="50"/>
    <x v="1"/>
    <s v="RA-19915"/>
    <s v="Russell Applegate"/>
    <s v="Consumer"/>
    <s v="United States"/>
    <x v="38"/>
    <s v="Indiana"/>
    <n v="47201"/>
    <x v="2"/>
    <s v="OFF-PA-10001790"/>
    <x v="1"/>
    <s v="Paper"/>
    <s v="Xerox 1910"/>
    <n v="96.08"/>
    <n v="2"/>
    <n v="0"/>
    <n v="46.118400000000001"/>
  </r>
  <r>
    <n v="6201"/>
    <s v="CA-2015-146675"/>
    <d v="2015-04-16T00:00:00"/>
    <x v="1077"/>
    <x v="1"/>
    <s v="SB-20185"/>
    <s v="Sarah Brown"/>
    <s v="Consumer"/>
    <s v="United States"/>
    <x v="148"/>
    <s v="Illinois"/>
    <n v="60201"/>
    <x v="2"/>
    <s v="TEC-CO-10001766"/>
    <x v="2"/>
    <s v="Copiers"/>
    <s v="Canon PC940 Copier"/>
    <n v="1439.9680000000001"/>
    <n v="4"/>
    <n v="0.2"/>
    <n v="485.98919999999998"/>
  </r>
  <r>
    <n v="6202"/>
    <s v="CA-2015-146675"/>
    <d v="2015-04-16T00:00:00"/>
    <x v="1077"/>
    <x v="1"/>
    <s v="SB-20185"/>
    <s v="Sarah Brown"/>
    <s v="Consumer"/>
    <s v="United States"/>
    <x v="148"/>
    <s v="Illinois"/>
    <n v="60201"/>
    <x v="2"/>
    <s v="TEC-AC-10004396"/>
    <x v="2"/>
    <s v="Accessories"/>
    <s v="Logitech Keyboard K120"/>
    <n v="43.56"/>
    <n v="3"/>
    <n v="0.2"/>
    <n v="-4.9005000000000001"/>
  </r>
  <r>
    <n v="6203"/>
    <s v="CA-2016-118332"/>
    <d v="2016-12-16T00:00:00"/>
    <x v="491"/>
    <x v="1"/>
    <s v="PK-19075"/>
    <s v="Pete Kriz"/>
    <s v="Consumer"/>
    <s v="United States"/>
    <x v="339"/>
    <s v="California"/>
    <n v="92307"/>
    <x v="1"/>
    <s v="FUR-CH-10001708"/>
    <x v="0"/>
    <s v="Chairs"/>
    <s v="Office Star - Contemporary Swivel Chair with Padded Adjustable Arms and Flex Back"/>
    <n v="563.91999999999996"/>
    <n v="5"/>
    <n v="0.2"/>
    <n v="7.0489999999999498"/>
  </r>
  <r>
    <n v="6204"/>
    <s v="CA-2016-133669"/>
    <d v="2016-10-21T00:00:00"/>
    <x v="434"/>
    <x v="1"/>
    <s v="SV-20935"/>
    <s v="Susan Vittorini"/>
    <s v="Consumer"/>
    <s v="United States"/>
    <x v="38"/>
    <s v="Ohio"/>
    <n v="43229"/>
    <x v="3"/>
    <s v="TEC-PH-10001305"/>
    <x v="2"/>
    <s v="Phones"/>
    <s v="Panasonic KX TS208W Corded phone"/>
    <n v="235.15199999999999"/>
    <n v="8"/>
    <n v="0.4"/>
    <n v="-47.0304"/>
  </r>
  <r>
    <n v="6205"/>
    <s v="CA-2017-145660"/>
    <d v="2017-12-01T00:00:00"/>
    <x v="108"/>
    <x v="2"/>
    <s v="MG-17650"/>
    <s v="Matthew Grinstein"/>
    <s v="Home Office"/>
    <s v="United States"/>
    <x v="292"/>
    <s v="Ohio"/>
    <n v="43302"/>
    <x v="3"/>
    <s v="FUR-FU-10002885"/>
    <x v="0"/>
    <s v="Furnishings"/>
    <s v="Magna Visual Magnetic Picture Hangers"/>
    <n v="7.7119999999999997"/>
    <n v="2"/>
    <n v="0.2"/>
    <n v="1.7352000000000001"/>
  </r>
  <r>
    <n v="6206"/>
    <s v="CA-2016-133697"/>
    <d v="2016-10-20T00:00:00"/>
    <x v="351"/>
    <x v="0"/>
    <s v="CM-12445"/>
    <s v="Chuck Magee"/>
    <s v="Consumer"/>
    <s v="United States"/>
    <x v="12"/>
    <s v="Texas"/>
    <n v="77095"/>
    <x v="2"/>
    <s v="OFF-PA-10000726"/>
    <x v="1"/>
    <s v="Paper"/>
    <s v="Black Print Carbonless Snap-Off Rapid Letter, 8 1/2&quot; x 7&quot;"/>
    <n v="51.015999999999998"/>
    <n v="7"/>
    <n v="0.2"/>
    <n v="15.942500000000001"/>
  </r>
  <r>
    <n v="6207"/>
    <s v="CA-2016-133697"/>
    <d v="2016-10-20T00:00:00"/>
    <x v="351"/>
    <x v="0"/>
    <s v="CM-12445"/>
    <s v="Chuck Magee"/>
    <s v="Consumer"/>
    <s v="United States"/>
    <x v="12"/>
    <s v="Texas"/>
    <n v="77095"/>
    <x v="2"/>
    <s v="OFF-FA-10003112"/>
    <x v="1"/>
    <s v="Fasteners"/>
    <s v="Staples"/>
    <n v="25.248000000000001"/>
    <n v="4"/>
    <n v="0.2"/>
    <n v="7.89"/>
  </r>
  <r>
    <n v="6208"/>
    <s v="CA-2016-133697"/>
    <d v="2016-10-20T00:00:00"/>
    <x v="351"/>
    <x v="0"/>
    <s v="CM-12445"/>
    <s v="Chuck Magee"/>
    <s v="Consumer"/>
    <s v="United States"/>
    <x v="12"/>
    <s v="Texas"/>
    <n v="77095"/>
    <x v="2"/>
    <s v="FUR-CH-10002372"/>
    <x v="0"/>
    <s v="Chairs"/>
    <s v="Office Star - Ergonomically Designed Knee Chair"/>
    <n v="56.686"/>
    <n v="1"/>
    <n v="0.3"/>
    <n v="-14.5764"/>
  </r>
  <r>
    <n v="6209"/>
    <s v="CA-2017-148138"/>
    <d v="2017-09-29T00:00:00"/>
    <x v="914"/>
    <x v="1"/>
    <s v="ME-18010"/>
    <s v="Michelle Ellison"/>
    <s v="Corporate"/>
    <s v="United States"/>
    <x v="292"/>
    <s v="Ohio"/>
    <n v="43302"/>
    <x v="3"/>
    <s v="OFF-ST-10000563"/>
    <x v="1"/>
    <s v="Storage"/>
    <s v="Fellowes Bankers Box Stor/Drawer Steel Plus"/>
    <n v="51.167999999999999"/>
    <n v="2"/>
    <n v="0.2"/>
    <n v="-6.3959999999999999"/>
  </r>
  <r>
    <n v="6210"/>
    <s v="CA-2017-119809"/>
    <d v="2017-08-18T00:00:00"/>
    <x v="1171"/>
    <x v="1"/>
    <s v="YS-21880"/>
    <s v="Yana Sorensen"/>
    <s v="Corporate"/>
    <s v="United States"/>
    <x v="4"/>
    <s v="Washington"/>
    <n v="98103"/>
    <x v="1"/>
    <s v="OFF-BI-10003925"/>
    <x v="1"/>
    <s v="Binders"/>
    <s v="Fellowes PB300 Plastic Comb Binding Machine"/>
    <n v="2793.5279999999998"/>
    <n v="9"/>
    <n v="0.2"/>
    <n v="942.81569999999999"/>
  </r>
  <r>
    <n v="6211"/>
    <s v="CA-2017-119809"/>
    <d v="2017-08-18T00:00:00"/>
    <x v="1171"/>
    <x v="1"/>
    <s v="YS-21880"/>
    <s v="Yana Sorensen"/>
    <s v="Corporate"/>
    <s v="United States"/>
    <x v="4"/>
    <s v="Washington"/>
    <n v="98103"/>
    <x v="1"/>
    <s v="OFF-ST-10003306"/>
    <x v="1"/>
    <s v="Storage"/>
    <s v="Letter Size Cart"/>
    <n v="1000.02"/>
    <n v="7"/>
    <n v="0"/>
    <n v="290.00580000000002"/>
  </r>
  <r>
    <n v="6212"/>
    <s v="CA-2017-119809"/>
    <d v="2017-08-18T00:00:00"/>
    <x v="1171"/>
    <x v="1"/>
    <s v="YS-21880"/>
    <s v="Yana Sorensen"/>
    <s v="Corporate"/>
    <s v="United States"/>
    <x v="4"/>
    <s v="Washington"/>
    <n v="98103"/>
    <x v="1"/>
    <s v="FUR-FU-10001475"/>
    <x v="0"/>
    <s v="Furnishings"/>
    <s v="Contract Clock, 14&quot;, Brown"/>
    <n v="65.94"/>
    <n v="3"/>
    <n v="0"/>
    <n v="22.419599999999999"/>
  </r>
  <r>
    <n v="6213"/>
    <s v="CA-2017-149944"/>
    <d v="2017-11-12T00:00:00"/>
    <x v="38"/>
    <x v="0"/>
    <s v="MB-17305"/>
    <s v="Maria Bertelson"/>
    <s v="Consumer"/>
    <s v="United States"/>
    <x v="468"/>
    <s v="Washington"/>
    <n v="98632"/>
    <x v="1"/>
    <s v="OFF-FA-10003495"/>
    <x v="1"/>
    <s v="Fasteners"/>
    <s v="Staples"/>
    <n v="18.239999999999998"/>
    <n v="3"/>
    <n v="0"/>
    <n v="9.1199999999999992"/>
  </r>
  <r>
    <n v="6214"/>
    <s v="CA-2017-149944"/>
    <d v="2017-11-12T00:00:00"/>
    <x v="38"/>
    <x v="0"/>
    <s v="MB-17305"/>
    <s v="Maria Bertelson"/>
    <s v="Consumer"/>
    <s v="United States"/>
    <x v="468"/>
    <s v="Washington"/>
    <n v="98632"/>
    <x v="1"/>
    <s v="OFF-AP-10004708"/>
    <x v="1"/>
    <s v="Appliances"/>
    <s v="Fellowes Superior 10 Outlet Split Surge Protector"/>
    <n v="76.12"/>
    <n v="2"/>
    <n v="0"/>
    <n v="22.0748"/>
  </r>
  <r>
    <n v="6215"/>
    <s v="CA-2014-128538"/>
    <d v="2014-10-11T00:00:00"/>
    <x v="323"/>
    <x v="1"/>
    <s v="AS-10240"/>
    <s v="Alan Shonely"/>
    <s v="Consumer"/>
    <s v="United States"/>
    <x v="332"/>
    <s v="California"/>
    <n v="90278"/>
    <x v="1"/>
    <s v="OFF-EN-10001219"/>
    <x v="1"/>
    <s v="Envelopes"/>
    <s v="#10- 4 1/8&quot; x 9 1/2&quot; Security-Tint Envelopes"/>
    <n v="7.64"/>
    <n v="1"/>
    <n v="0"/>
    <n v="3.7435999999999998"/>
  </r>
  <r>
    <n v="6216"/>
    <s v="CA-2015-161711"/>
    <d v="2015-11-28T00:00:00"/>
    <x v="253"/>
    <x v="1"/>
    <s v="MC-17425"/>
    <s v="Mark Cousins"/>
    <s v="Corporate"/>
    <s v="United States"/>
    <x v="20"/>
    <s v="New York"/>
    <n v="10035"/>
    <x v="3"/>
    <s v="FUR-FU-10000087"/>
    <x v="0"/>
    <s v="Furnishings"/>
    <s v="Executive Impressions 14&quot; Two-Color Numerals Wall Clock"/>
    <n v="68.16"/>
    <n v="3"/>
    <n v="0"/>
    <n v="27.945599999999999"/>
  </r>
  <r>
    <n v="6217"/>
    <s v="CA-2015-161711"/>
    <d v="2015-11-28T00:00:00"/>
    <x v="253"/>
    <x v="1"/>
    <s v="MC-17425"/>
    <s v="Mark Cousins"/>
    <s v="Corporate"/>
    <s v="United States"/>
    <x v="20"/>
    <s v="New York"/>
    <n v="10035"/>
    <x v="3"/>
    <s v="OFF-EN-10001539"/>
    <x v="1"/>
    <s v="Envelopes"/>
    <s v="Staple envelope"/>
    <n v="62.24"/>
    <n v="8"/>
    <n v="0"/>
    <n v="29.252800000000001"/>
  </r>
  <r>
    <n v="6218"/>
    <s v="US-2015-129553"/>
    <d v="2015-07-27T00:00:00"/>
    <x v="1039"/>
    <x v="1"/>
    <s v="PG-18820"/>
    <s v="Patrick Gardner"/>
    <s v="Consumer"/>
    <s v="United States"/>
    <x v="103"/>
    <s v="Kentucky"/>
    <n v="40214"/>
    <x v="0"/>
    <s v="TEC-PH-10004897"/>
    <x v="2"/>
    <s v="Phones"/>
    <s v="Mediabridge Sport Armband iPhone 5s"/>
    <n v="29.97"/>
    <n v="3"/>
    <n v="0"/>
    <n v="0.29970000000000002"/>
  </r>
  <r>
    <n v="6219"/>
    <s v="CA-2016-160220"/>
    <d v="2016-10-20T00:00:00"/>
    <x v="936"/>
    <x v="1"/>
    <s v="JS-16030"/>
    <s v="Joy Smith"/>
    <s v="Consumer"/>
    <s v="United States"/>
    <x v="149"/>
    <s v="Michigan"/>
    <n v="48183"/>
    <x v="2"/>
    <s v="TEC-PH-10001300"/>
    <x v="2"/>
    <s v="Phones"/>
    <s v="iKross Bluetooth Portable Keyboard + Cell Phone Stand Holder + Brush for Apple iPhone 5S 5C 5, 4S 4"/>
    <n v="125.7"/>
    <n v="6"/>
    <n v="0"/>
    <n v="35.195999999999998"/>
  </r>
  <r>
    <n v="6220"/>
    <s v="CA-2016-160220"/>
    <d v="2016-10-20T00:00:00"/>
    <x v="936"/>
    <x v="1"/>
    <s v="JS-16030"/>
    <s v="Joy Smith"/>
    <s v="Consumer"/>
    <s v="United States"/>
    <x v="149"/>
    <s v="Michigan"/>
    <n v="48183"/>
    <x v="2"/>
    <s v="TEC-PH-10001557"/>
    <x v="2"/>
    <s v="Phones"/>
    <s v="Pyle PMP37LED"/>
    <n v="191.98"/>
    <n v="2"/>
    <n v="0"/>
    <n v="51.834600000000002"/>
  </r>
  <r>
    <n v="6221"/>
    <s v="CA-2016-160220"/>
    <d v="2016-10-20T00:00:00"/>
    <x v="936"/>
    <x v="1"/>
    <s v="JS-16030"/>
    <s v="Joy Smith"/>
    <s v="Consumer"/>
    <s v="United States"/>
    <x v="149"/>
    <s v="Michigan"/>
    <n v="48183"/>
    <x v="2"/>
    <s v="OFF-ST-10000617"/>
    <x v="1"/>
    <s v="Storage"/>
    <s v="Woodgrain Magazine Files by Perma"/>
    <n v="20.86"/>
    <n v="7"/>
    <n v="0"/>
    <n v="1.4601999999999999"/>
  </r>
  <r>
    <n v="6222"/>
    <s v="US-2017-157224"/>
    <d v="2017-09-14T00:00:00"/>
    <x v="934"/>
    <x v="0"/>
    <s v="JB-16000"/>
    <s v="Joy Bell-"/>
    <s v="Consumer"/>
    <s v="United States"/>
    <x v="1"/>
    <s v="California"/>
    <n v="90045"/>
    <x v="1"/>
    <s v="OFF-LA-10000121"/>
    <x v="1"/>
    <s v="Labels"/>
    <s v="Avery 48"/>
    <n v="56.7"/>
    <n v="9"/>
    <n v="0"/>
    <n v="26.082000000000001"/>
  </r>
  <r>
    <n v="6223"/>
    <s v="CA-2017-140627"/>
    <d v="2017-12-23T00:00:00"/>
    <x v="63"/>
    <x v="1"/>
    <s v="DK-12985"/>
    <s v="Darren Koutras"/>
    <s v="Consumer"/>
    <s v="United States"/>
    <x v="469"/>
    <s v="Tennessee"/>
    <n v="37075"/>
    <x v="0"/>
    <s v="FUR-FU-10000087"/>
    <x v="0"/>
    <s v="Furnishings"/>
    <s v="Executive Impressions 14&quot; Two-Color Numerals Wall Clock"/>
    <n v="72.703999999999994"/>
    <n v="4"/>
    <n v="0.2"/>
    <n v="19.084800000000001"/>
  </r>
  <r>
    <n v="6224"/>
    <s v="CA-2017-140627"/>
    <d v="2017-12-23T00:00:00"/>
    <x v="63"/>
    <x v="1"/>
    <s v="DK-12985"/>
    <s v="Darren Koutras"/>
    <s v="Consumer"/>
    <s v="United States"/>
    <x v="469"/>
    <s v="Tennessee"/>
    <n v="37075"/>
    <x v="0"/>
    <s v="OFF-AR-10000422"/>
    <x v="1"/>
    <s v="Art"/>
    <s v="Pencil and Crayon Sharpener"/>
    <n v="12.263999999999999"/>
    <n v="7"/>
    <n v="0.2"/>
    <n v="1.0730999999999999"/>
  </r>
  <r>
    <n v="6225"/>
    <s v="CA-2017-140627"/>
    <d v="2017-12-23T00:00:00"/>
    <x v="63"/>
    <x v="1"/>
    <s v="DK-12985"/>
    <s v="Darren Koutras"/>
    <s v="Consumer"/>
    <s v="United States"/>
    <x v="469"/>
    <s v="Tennessee"/>
    <n v="37075"/>
    <x v="0"/>
    <s v="OFF-ST-10004123"/>
    <x v="1"/>
    <s v="Storage"/>
    <s v="Safco Industrial Wire Shelving System"/>
    <n v="218.352"/>
    <n v="3"/>
    <n v="0.2"/>
    <n v="-54.588000000000001"/>
  </r>
  <r>
    <n v="6226"/>
    <s v="CA-2015-133445"/>
    <d v="2015-10-05T00:00:00"/>
    <x v="256"/>
    <x v="1"/>
    <s v="JF-15490"/>
    <s v="Jeremy Farry"/>
    <s v="Consumer"/>
    <s v="United States"/>
    <x v="32"/>
    <s v="Oregon"/>
    <n v="97206"/>
    <x v="1"/>
    <s v="FUR-BO-10003660"/>
    <x v="0"/>
    <s v="Bookcases"/>
    <s v="Bush Cubix Collection Bookcases, Fully Assembled"/>
    <n v="66.293999999999997"/>
    <n v="1"/>
    <n v="0.7"/>
    <n v="-103.86060000000001"/>
  </r>
  <r>
    <n v="6227"/>
    <s v="CA-2015-133445"/>
    <d v="2015-10-05T00:00:00"/>
    <x v="256"/>
    <x v="1"/>
    <s v="JF-15490"/>
    <s v="Jeremy Farry"/>
    <s v="Consumer"/>
    <s v="United States"/>
    <x v="32"/>
    <s v="Oregon"/>
    <n v="97206"/>
    <x v="1"/>
    <s v="FUR-CH-10000422"/>
    <x v="0"/>
    <s v="Chairs"/>
    <s v="Global Highback Leather Tilter in Burgundy"/>
    <n v="291.16800000000001"/>
    <n v="4"/>
    <n v="0.2"/>
    <n v="-14.558400000000001"/>
  </r>
  <r>
    <n v="6228"/>
    <s v="CA-2014-148782"/>
    <d v="2014-11-02T00:00:00"/>
    <x v="322"/>
    <x v="1"/>
    <s v="PO-18850"/>
    <s v="Patrick O'Brill"/>
    <s v="Consumer"/>
    <s v="United States"/>
    <x v="218"/>
    <s v="Texas"/>
    <n v="75061"/>
    <x v="2"/>
    <s v="TEC-PH-10002923"/>
    <x v="2"/>
    <s v="Phones"/>
    <s v="Logitech B530 USB Headset - headset - Full size, Binaural"/>
    <n v="88.775999999999996"/>
    <n v="3"/>
    <n v="0.2"/>
    <n v="7.7679"/>
  </r>
  <r>
    <n v="6229"/>
    <s v="CA-2016-148208"/>
    <d v="2016-01-22T00:00:00"/>
    <x v="1040"/>
    <x v="1"/>
    <s v="BT-11530"/>
    <s v="Bradley Talbott"/>
    <s v="Home Office"/>
    <s v="United States"/>
    <x v="138"/>
    <s v="Ohio"/>
    <n v="44105"/>
    <x v="3"/>
    <s v="TEC-PH-10004093"/>
    <x v="2"/>
    <s v="Phones"/>
    <s v="Panasonic Kx-TS550"/>
    <n v="110.376"/>
    <n v="4"/>
    <n v="0.4"/>
    <n v="-20.235600000000002"/>
  </r>
  <r>
    <n v="6230"/>
    <s v="CA-2016-148208"/>
    <d v="2016-01-22T00:00:00"/>
    <x v="1040"/>
    <x v="1"/>
    <s v="BT-11530"/>
    <s v="Bradley Talbott"/>
    <s v="Home Office"/>
    <s v="United States"/>
    <x v="138"/>
    <s v="Ohio"/>
    <n v="44105"/>
    <x v="3"/>
    <s v="TEC-AC-10000171"/>
    <x v="2"/>
    <s v="Accessories"/>
    <s v="Verbatim 25 GB 6x Blu-ray Single Layer Recordable Disc, 25/Pack"/>
    <n v="55.176000000000002"/>
    <n v="3"/>
    <n v="0.2"/>
    <n v="15.863099999999999"/>
  </r>
  <r>
    <n v="6231"/>
    <s v="CA-2017-127656"/>
    <d v="2017-07-11T00:00:00"/>
    <x v="1089"/>
    <x v="1"/>
    <s v="NW-18400"/>
    <s v="Natalie Webber"/>
    <s v="Consumer"/>
    <s v="United States"/>
    <x v="470"/>
    <s v="Iowa"/>
    <n v="50701"/>
    <x v="2"/>
    <s v="OFF-AR-10001166"/>
    <x v="1"/>
    <s v="Art"/>
    <s v="Staples in misc. colors"/>
    <n v="30.32"/>
    <n v="4"/>
    <n v="0"/>
    <n v="11.8248"/>
  </r>
  <r>
    <n v="6232"/>
    <s v="US-2017-142188"/>
    <d v="2017-09-11T00:00:00"/>
    <x v="218"/>
    <x v="3"/>
    <s v="JF-15415"/>
    <s v="Jennifer Ferguson"/>
    <s v="Consumer"/>
    <s v="United States"/>
    <x v="4"/>
    <s v="Washington"/>
    <n v="98105"/>
    <x v="1"/>
    <s v="FUR-CH-10003199"/>
    <x v="0"/>
    <s v="Chairs"/>
    <s v="Office Star - Contemporary Task Swivel Chair"/>
    <n v="177.56800000000001"/>
    <n v="2"/>
    <n v="0.2"/>
    <n v="8.8783999999999903"/>
  </r>
  <r>
    <n v="6233"/>
    <s v="US-2017-142188"/>
    <d v="2017-09-11T00:00:00"/>
    <x v="218"/>
    <x v="3"/>
    <s v="JF-15415"/>
    <s v="Jennifer Ferguson"/>
    <s v="Consumer"/>
    <s v="United States"/>
    <x v="4"/>
    <s v="Washington"/>
    <n v="98105"/>
    <x v="1"/>
    <s v="OFF-PA-10002005"/>
    <x v="1"/>
    <s v="Paper"/>
    <s v="Xerox 225"/>
    <n v="19.440000000000001"/>
    <n v="3"/>
    <n v="0"/>
    <n v="9.3312000000000008"/>
  </r>
  <r>
    <n v="6234"/>
    <s v="US-2017-142188"/>
    <d v="2017-09-11T00:00:00"/>
    <x v="218"/>
    <x v="3"/>
    <s v="JF-15415"/>
    <s v="Jennifer Ferguson"/>
    <s v="Consumer"/>
    <s v="United States"/>
    <x v="4"/>
    <s v="Washington"/>
    <n v="98105"/>
    <x v="1"/>
    <s v="OFF-PA-10004101"/>
    <x v="1"/>
    <s v="Paper"/>
    <s v="Xerox 1894"/>
    <n v="71.28"/>
    <n v="11"/>
    <n v="0"/>
    <n v="34.214399999999998"/>
  </r>
  <r>
    <n v="6235"/>
    <s v="US-2017-142188"/>
    <d v="2017-09-11T00:00:00"/>
    <x v="218"/>
    <x v="3"/>
    <s v="JF-15415"/>
    <s v="Jennifer Ferguson"/>
    <s v="Consumer"/>
    <s v="United States"/>
    <x v="4"/>
    <s v="Washington"/>
    <n v="98105"/>
    <x v="1"/>
    <s v="OFF-BI-10004600"/>
    <x v="1"/>
    <s v="Binders"/>
    <s v="Ibico Ibimaster 300 Manual Binding System"/>
    <n v="1471.96"/>
    <n v="5"/>
    <n v="0.2"/>
    <n v="459.98750000000001"/>
  </r>
  <r>
    <n v="6236"/>
    <s v="US-2017-142188"/>
    <d v="2017-09-11T00:00:00"/>
    <x v="218"/>
    <x v="3"/>
    <s v="JF-15415"/>
    <s v="Jennifer Ferguson"/>
    <s v="Consumer"/>
    <s v="United States"/>
    <x v="4"/>
    <s v="Washington"/>
    <n v="98105"/>
    <x v="1"/>
    <s v="TEC-PH-10000127"/>
    <x v="2"/>
    <s v="Phones"/>
    <s v="iOttie XL Car Mount"/>
    <n v="79.959999999999994"/>
    <n v="5"/>
    <n v="0.2"/>
    <n v="-17.991"/>
  </r>
  <r>
    <n v="6237"/>
    <s v="CA-2016-144400"/>
    <d v="2016-02-23T00:00:00"/>
    <x v="824"/>
    <x v="1"/>
    <s v="AC-10420"/>
    <s v="Alyssa Crouse"/>
    <s v="Corporate"/>
    <s v="United States"/>
    <x v="10"/>
    <s v="Pennsylvania"/>
    <n v="19120"/>
    <x v="3"/>
    <s v="OFF-EN-10004386"/>
    <x v="1"/>
    <s v="Envelopes"/>
    <s v="Recycled Interoffice Envelopes with String and Button Closure, 10 x 13"/>
    <n v="57.576000000000001"/>
    <n v="3"/>
    <n v="0.2"/>
    <n v="21.591000000000001"/>
  </r>
  <r>
    <n v="6238"/>
    <s v="US-2016-155180"/>
    <d v="2016-01-22T00:00:00"/>
    <x v="1184"/>
    <x v="1"/>
    <s v="TB-21280"/>
    <s v="Toby Braunhardt"/>
    <s v="Consumer"/>
    <s v="United States"/>
    <x v="20"/>
    <s v="New York"/>
    <n v="10009"/>
    <x v="3"/>
    <s v="OFF-BI-10004506"/>
    <x v="1"/>
    <s v="Binders"/>
    <s v="Wilson Jones data.warehouse D-Ring Binders with DublLock"/>
    <n v="26.335999999999999"/>
    <n v="4"/>
    <n v="0.2"/>
    <n v="9.2175999999999991"/>
  </r>
  <r>
    <n v="6239"/>
    <s v="CA-2015-134075"/>
    <d v="2015-12-12T00:00:00"/>
    <x v="313"/>
    <x v="1"/>
    <s v="HA-14905"/>
    <s v="Helen Abelman"/>
    <s v="Consumer"/>
    <s v="United States"/>
    <x v="49"/>
    <s v="California"/>
    <n v="95123"/>
    <x v="1"/>
    <s v="FUR-FU-10004597"/>
    <x v="0"/>
    <s v="Furnishings"/>
    <s v="Eldon Cleatmat Chair Mats for Medium Pile Carpets"/>
    <n v="166.5"/>
    <n v="3"/>
    <n v="0"/>
    <n v="21.645"/>
  </r>
  <r>
    <n v="6240"/>
    <s v="CA-2015-134075"/>
    <d v="2015-12-12T00:00:00"/>
    <x v="313"/>
    <x v="1"/>
    <s v="HA-14905"/>
    <s v="Helen Abelman"/>
    <s v="Consumer"/>
    <s v="United States"/>
    <x v="49"/>
    <s v="California"/>
    <n v="95123"/>
    <x v="1"/>
    <s v="OFF-ST-10001496"/>
    <x v="1"/>
    <s v="Storage"/>
    <s v="Standard Rollaway File with Lock"/>
    <n v="360.38"/>
    <n v="2"/>
    <n v="0"/>
    <n v="93.698800000000006"/>
  </r>
  <r>
    <n v="6241"/>
    <s v="US-2016-131912"/>
    <d v="2016-10-29T00:00:00"/>
    <x v="97"/>
    <x v="0"/>
    <s v="LH-17155"/>
    <s v="Logan Haushalter"/>
    <s v="Consumer"/>
    <s v="United States"/>
    <x v="1"/>
    <s v="California"/>
    <n v="90008"/>
    <x v="1"/>
    <s v="OFF-BI-10004236"/>
    <x v="1"/>
    <s v="Binders"/>
    <s v="XtraLife ClearVue Slant-D Ring Binder, White, 3&quot;"/>
    <n v="11.744"/>
    <n v="1"/>
    <n v="0.2"/>
    <n v="3.8168000000000002"/>
  </r>
  <r>
    <n v="6242"/>
    <s v="CA-2017-141572"/>
    <d v="2017-05-28T00:00:00"/>
    <x v="1135"/>
    <x v="0"/>
    <s v="LO-17170"/>
    <s v="Lori Olson"/>
    <s v="Corporate"/>
    <s v="United States"/>
    <x v="3"/>
    <s v="New Hampshire"/>
    <n v="3301"/>
    <x v="3"/>
    <s v="FUR-FU-10001185"/>
    <x v="0"/>
    <s v="Furnishings"/>
    <s v="Advantus Employee of the Month Certificate Frame, 11 x 13-1/2"/>
    <n v="247.44"/>
    <n v="8"/>
    <n v="0"/>
    <n v="101.4504"/>
  </r>
  <r>
    <n v="6243"/>
    <s v="CA-2014-134621"/>
    <d v="2014-12-21T00:00:00"/>
    <x v="58"/>
    <x v="1"/>
    <s v="DP-13390"/>
    <s v="Dennis Pardue"/>
    <s v="Home Office"/>
    <s v="United States"/>
    <x v="29"/>
    <s v="Tennessee"/>
    <n v="38401"/>
    <x v="0"/>
    <s v="OFF-BI-10000977"/>
    <x v="1"/>
    <s v="Binders"/>
    <s v="Ibico Plastic Spiral Binding Combs"/>
    <n v="18.239999999999998"/>
    <n v="2"/>
    <n v="0.7"/>
    <n v="-14.592000000000001"/>
  </r>
  <r>
    <n v="6244"/>
    <s v="CA-2016-165561"/>
    <d v="2016-11-24T00:00:00"/>
    <x v="940"/>
    <x v="1"/>
    <s v="CR-12580"/>
    <s v="Clay Rozendal"/>
    <s v="Home Office"/>
    <s v="United States"/>
    <x v="234"/>
    <s v="Washington"/>
    <n v="98006"/>
    <x v="1"/>
    <s v="OFF-SU-10004782"/>
    <x v="1"/>
    <s v="Supplies"/>
    <s v="Elite 5&quot; Scissors"/>
    <n v="25.35"/>
    <n v="3"/>
    <n v="0"/>
    <n v="7.6050000000000004"/>
  </r>
  <r>
    <n v="6245"/>
    <s v="CA-2015-112305"/>
    <d v="2015-11-20T00:00:00"/>
    <x v="332"/>
    <x v="1"/>
    <s v="KB-16405"/>
    <s v="Katrina Bavinger"/>
    <s v="Home Office"/>
    <s v="United States"/>
    <x v="4"/>
    <s v="Washington"/>
    <n v="98105"/>
    <x v="1"/>
    <s v="OFF-AR-10002067"/>
    <x v="1"/>
    <s v="Art"/>
    <s v="Newell 334"/>
    <n v="119.04"/>
    <n v="6"/>
    <n v="0"/>
    <n v="30.950399999999998"/>
  </r>
  <r>
    <n v="6246"/>
    <s v="CA-2015-112305"/>
    <d v="2015-11-20T00:00:00"/>
    <x v="332"/>
    <x v="1"/>
    <s v="KB-16405"/>
    <s v="Katrina Bavinger"/>
    <s v="Home Office"/>
    <s v="United States"/>
    <x v="4"/>
    <s v="Washington"/>
    <n v="98105"/>
    <x v="1"/>
    <s v="FUR-FU-10002364"/>
    <x v="0"/>
    <s v="Furnishings"/>
    <s v="Eldon Expressions Wood Desk Accessories, Oak"/>
    <n v="22.14"/>
    <n v="3"/>
    <n v="0"/>
    <n v="6.4206000000000003"/>
  </r>
  <r>
    <n v="6247"/>
    <s v="CA-2015-112305"/>
    <d v="2015-11-20T00:00:00"/>
    <x v="332"/>
    <x v="1"/>
    <s v="KB-16405"/>
    <s v="Katrina Bavinger"/>
    <s v="Home Office"/>
    <s v="United States"/>
    <x v="4"/>
    <s v="Washington"/>
    <n v="98105"/>
    <x v="1"/>
    <s v="TEC-AC-10002018"/>
    <x v="2"/>
    <s v="Accessories"/>
    <s v="AmazonBasics 3-Button USB Wired Mouse"/>
    <n v="13.98"/>
    <n v="2"/>
    <n v="0"/>
    <n v="6.0114000000000001"/>
  </r>
  <r>
    <n v="6248"/>
    <s v="CA-2017-121580"/>
    <d v="2017-05-29T00:00:00"/>
    <x v="150"/>
    <x v="1"/>
    <s v="ML-17410"/>
    <s v="Maris LaWare"/>
    <s v="Consumer"/>
    <s v="United States"/>
    <x v="38"/>
    <s v="Indiana"/>
    <n v="47201"/>
    <x v="2"/>
    <s v="OFF-BI-10000632"/>
    <x v="1"/>
    <s v="Binders"/>
    <s v="Satellite Sectional Post Binders"/>
    <n v="43.41"/>
    <n v="1"/>
    <n v="0"/>
    <n v="19.968599999999999"/>
  </r>
  <r>
    <n v="6249"/>
    <s v="CA-2017-121580"/>
    <d v="2017-05-29T00:00:00"/>
    <x v="150"/>
    <x v="1"/>
    <s v="ML-17410"/>
    <s v="Maris LaWare"/>
    <s v="Consumer"/>
    <s v="United States"/>
    <x v="38"/>
    <s v="Indiana"/>
    <n v="47201"/>
    <x v="2"/>
    <s v="FUR-FU-10003981"/>
    <x v="0"/>
    <s v="Furnishings"/>
    <s v="Eldon Wave Desk Accessories"/>
    <n v="6.24"/>
    <n v="3"/>
    <n v="0"/>
    <n v="2.6208"/>
  </r>
  <r>
    <n v="6250"/>
    <s v="CA-2017-121580"/>
    <d v="2017-05-29T00:00:00"/>
    <x v="150"/>
    <x v="1"/>
    <s v="ML-17410"/>
    <s v="Maris LaWare"/>
    <s v="Consumer"/>
    <s v="United States"/>
    <x v="38"/>
    <s v="Indiana"/>
    <n v="47201"/>
    <x v="2"/>
    <s v="OFF-AP-10001564"/>
    <x v="1"/>
    <s v="Appliances"/>
    <s v="Hoover Commercial Lightweight Upright Vacuum with E-Z Empty Dirt Cup"/>
    <n v="465.16"/>
    <n v="2"/>
    <n v="0"/>
    <n v="120.94159999999999"/>
  </r>
  <r>
    <n v="6251"/>
    <s v="CA-2017-121580"/>
    <d v="2017-05-29T00:00:00"/>
    <x v="150"/>
    <x v="1"/>
    <s v="ML-17410"/>
    <s v="Maris LaWare"/>
    <s v="Consumer"/>
    <s v="United States"/>
    <x v="38"/>
    <s v="Indiana"/>
    <n v="47201"/>
    <x v="2"/>
    <s v="OFF-PA-10004082"/>
    <x v="1"/>
    <s v="Paper"/>
    <s v="Adams Telephone Message Book w/Frequently-Called Numbers Space, 400 Messages per Book"/>
    <n v="7.98"/>
    <n v="1"/>
    <n v="0"/>
    <n v="3.99"/>
  </r>
  <r>
    <n v="6252"/>
    <s v="CA-2014-101147"/>
    <d v="2014-12-02T00:00:00"/>
    <x v="283"/>
    <x v="2"/>
    <s v="MC-17575"/>
    <s v="Matt Collins"/>
    <s v="Consumer"/>
    <s v="United States"/>
    <x v="22"/>
    <s v="Illinois"/>
    <n v="60623"/>
    <x v="2"/>
    <s v="OFF-AP-10004249"/>
    <x v="1"/>
    <s v="Appliances"/>
    <s v="Staple holder"/>
    <n v="2.3940000000000001"/>
    <n v="1"/>
    <n v="0.8"/>
    <n v="-6.3441000000000001"/>
  </r>
  <r>
    <n v="6253"/>
    <s v="CA-2014-165806"/>
    <d v="2014-04-07T00:00:00"/>
    <x v="284"/>
    <x v="3"/>
    <s v="VM-21685"/>
    <s v="Valerie Mitchum"/>
    <s v="Home Office"/>
    <s v="United States"/>
    <x v="419"/>
    <s v="Georgia"/>
    <n v="30062"/>
    <x v="0"/>
    <s v="OFF-PA-10003441"/>
    <x v="1"/>
    <s v="Paper"/>
    <s v="Xerox 226"/>
    <n v="58.32"/>
    <n v="9"/>
    <n v="0"/>
    <n v="27.993600000000001"/>
  </r>
  <r>
    <n v="6254"/>
    <s v="CA-2014-165806"/>
    <d v="2014-04-07T00:00:00"/>
    <x v="284"/>
    <x v="3"/>
    <s v="VM-21685"/>
    <s v="Valerie Mitchum"/>
    <s v="Home Office"/>
    <s v="United States"/>
    <x v="419"/>
    <s v="Georgia"/>
    <n v="30062"/>
    <x v="0"/>
    <s v="TEC-PH-10004922"/>
    <x v="2"/>
    <s v="Phones"/>
    <s v="RCA Visys Integrated PBX 8-Line Router"/>
    <n v="200.97"/>
    <n v="3"/>
    <n v="0"/>
    <n v="50.2425"/>
  </r>
  <r>
    <n v="6255"/>
    <s v="CA-2015-151624"/>
    <d v="2015-09-08T00:00:00"/>
    <x v="240"/>
    <x v="1"/>
    <s v="VW-21775"/>
    <s v="Victoria Wilson"/>
    <s v="Corporate"/>
    <s v="United States"/>
    <x v="122"/>
    <s v="Alabama"/>
    <n v="36116"/>
    <x v="0"/>
    <s v="FUR-FU-10001731"/>
    <x v="0"/>
    <s v="Furnishings"/>
    <s v="Acrylic Self-Standing Desk Frames"/>
    <n v="21.36"/>
    <n v="8"/>
    <n v="0"/>
    <n v="8.1167999999999996"/>
  </r>
  <r>
    <n v="6256"/>
    <s v="CA-2017-139444"/>
    <d v="2017-09-09T00:00:00"/>
    <x v="17"/>
    <x v="1"/>
    <s v="GK-14620"/>
    <s v="Grace Kelly"/>
    <s v="Corporate"/>
    <s v="United States"/>
    <x v="243"/>
    <s v="Texas"/>
    <n v="75023"/>
    <x v="2"/>
    <s v="OFF-LA-10000134"/>
    <x v="1"/>
    <s v="Labels"/>
    <s v="Avery 511"/>
    <n v="9.8559999999999999"/>
    <n v="4"/>
    <n v="0.2"/>
    <n v="3.4496000000000002"/>
  </r>
  <r>
    <n v="6257"/>
    <s v="CA-2015-133977"/>
    <d v="2015-09-06T00:00:00"/>
    <x v="37"/>
    <x v="0"/>
    <s v="AT-10435"/>
    <s v="Alyssa Tate"/>
    <s v="Home Office"/>
    <s v="United States"/>
    <x v="76"/>
    <s v="Florida"/>
    <n v="33319"/>
    <x v="0"/>
    <s v="OFF-BI-10003166"/>
    <x v="1"/>
    <s v="Binders"/>
    <s v="GBC Plasticlear Binding Covers"/>
    <n v="3.444"/>
    <n v="1"/>
    <n v="0.7"/>
    <n v="-2.5255999999999998"/>
  </r>
  <r>
    <n v="6258"/>
    <s v="CA-2017-141425"/>
    <d v="2017-11-02T00:00:00"/>
    <x v="373"/>
    <x v="0"/>
    <s v="AR-10825"/>
    <s v="Anthony Rawles"/>
    <s v="Corporate"/>
    <s v="United States"/>
    <x v="38"/>
    <s v="Ohio"/>
    <n v="43229"/>
    <x v="3"/>
    <s v="OFF-SU-10000646"/>
    <x v="1"/>
    <s v="Supplies"/>
    <s v="Premier Automatic Letter Opener"/>
    <n v="384.59199999999998"/>
    <n v="2"/>
    <n v="0.2"/>
    <n v="-81.725800000000007"/>
  </r>
  <r>
    <n v="6259"/>
    <s v="CA-2015-133536"/>
    <d v="2015-03-28T00:00:00"/>
    <x v="803"/>
    <x v="0"/>
    <s v="JH-15820"/>
    <s v="John Huston"/>
    <s v="Consumer"/>
    <s v="United States"/>
    <x v="20"/>
    <s v="New York"/>
    <n v="10009"/>
    <x v="3"/>
    <s v="OFF-EN-10004459"/>
    <x v="1"/>
    <s v="Envelopes"/>
    <s v="Security-Tint Envelopes"/>
    <n v="22.92"/>
    <n v="3"/>
    <n v="0"/>
    <n v="11.2308"/>
  </r>
  <r>
    <n v="6260"/>
    <s v="CA-2015-150441"/>
    <d v="2015-08-13T00:00:00"/>
    <x v="1087"/>
    <x v="0"/>
    <s v="RA-19285"/>
    <s v="Ralph Arnett"/>
    <s v="Consumer"/>
    <s v="United States"/>
    <x v="102"/>
    <s v="Indiana"/>
    <n v="47374"/>
    <x v="2"/>
    <s v="OFF-BI-10003529"/>
    <x v="1"/>
    <s v="Binders"/>
    <s v="Avery Round Ring Poly Binders"/>
    <n v="11.36"/>
    <n v="4"/>
    <n v="0"/>
    <n v="5.5663999999999998"/>
  </r>
  <r>
    <n v="6261"/>
    <s v="CA-2015-162607"/>
    <d v="2015-05-12T00:00:00"/>
    <x v="1185"/>
    <x v="1"/>
    <s v="RO-19780"/>
    <s v="Rose O'Brian"/>
    <s v="Consumer"/>
    <s v="United States"/>
    <x v="4"/>
    <s v="Washington"/>
    <n v="98115"/>
    <x v="1"/>
    <s v="OFF-BI-10002949"/>
    <x v="1"/>
    <s v="Binders"/>
    <s v="Prestige Round Ring Binders"/>
    <n v="14.592000000000001"/>
    <n v="3"/>
    <n v="0.2"/>
    <n v="4.9248000000000003"/>
  </r>
  <r>
    <n v="6262"/>
    <s v="CA-2017-103506"/>
    <d v="2017-07-23T00:00:00"/>
    <x v="1186"/>
    <x v="1"/>
    <s v="LR-17035"/>
    <s v="Lisa Ryan"/>
    <s v="Corporate"/>
    <s v="United States"/>
    <x v="85"/>
    <s v="New York"/>
    <n v="11561"/>
    <x v="3"/>
    <s v="OFF-LA-10001158"/>
    <x v="1"/>
    <s v="Labels"/>
    <s v="Avery Address/Shipping Labels for Typewriters, 4&quot; x 2&quot;"/>
    <n v="41.4"/>
    <n v="4"/>
    <n v="0"/>
    <n v="19.872"/>
  </r>
  <r>
    <n v="6263"/>
    <s v="CA-2016-132479"/>
    <d v="2016-09-24T00:00:00"/>
    <x v="750"/>
    <x v="2"/>
    <s v="MK-17905"/>
    <s v="Michael Kennedy"/>
    <s v="Corporate"/>
    <s v="United States"/>
    <x v="179"/>
    <s v="Illinois"/>
    <n v="61107"/>
    <x v="2"/>
    <s v="OFF-BI-10004584"/>
    <x v="1"/>
    <s v="Binders"/>
    <s v="GBC ProClick 150 Presentation Binding System"/>
    <n v="442.37200000000001"/>
    <n v="7"/>
    <n v="0.8"/>
    <n v="-729.91380000000004"/>
  </r>
  <r>
    <n v="6264"/>
    <s v="CA-2017-160724"/>
    <d v="2017-05-05T00:00:00"/>
    <x v="1187"/>
    <x v="1"/>
    <s v="YS-21880"/>
    <s v="Yana Sorensen"/>
    <s v="Corporate"/>
    <s v="United States"/>
    <x v="38"/>
    <s v="Georgia"/>
    <n v="31907"/>
    <x v="0"/>
    <s v="OFF-BI-10004965"/>
    <x v="1"/>
    <s v="Binders"/>
    <s v="Ibico Covers for Plastic or Wire Binding Elements"/>
    <n v="34.5"/>
    <n v="3"/>
    <n v="0"/>
    <n v="15.525"/>
  </r>
  <r>
    <n v="6265"/>
    <s v="US-2016-115952"/>
    <d v="2016-10-06T00:00:00"/>
    <x v="358"/>
    <x v="3"/>
    <s v="JH-15910"/>
    <s v="Jonathan Howell"/>
    <s v="Consumer"/>
    <s v="United States"/>
    <x v="251"/>
    <s v="Oklahoma"/>
    <n v="74133"/>
    <x v="2"/>
    <s v="OFF-BI-10004654"/>
    <x v="1"/>
    <s v="Binders"/>
    <s v="Avery Binding System Hidden Tab Executive Style Index Sets"/>
    <n v="28.85"/>
    <n v="5"/>
    <n v="0"/>
    <n v="14.425000000000001"/>
  </r>
  <r>
    <n v="6266"/>
    <s v="CA-2014-146731"/>
    <d v="2014-11-03T00:00:00"/>
    <x v="821"/>
    <x v="1"/>
    <s v="AT-10735"/>
    <s v="Annie Thurman"/>
    <s v="Consumer"/>
    <s v="United States"/>
    <x v="316"/>
    <s v="Tennessee"/>
    <n v="37211"/>
    <x v="0"/>
    <s v="OFF-PA-10000141"/>
    <x v="1"/>
    <s v="Paper"/>
    <s v="Ampad Evidence Wirebond Steno Books, 6&quot; x 9&quot;"/>
    <n v="3.488"/>
    <n v="2"/>
    <n v="0.2"/>
    <n v="1.1772"/>
  </r>
  <r>
    <n v="6267"/>
    <s v="CA-2014-146731"/>
    <d v="2014-11-03T00:00:00"/>
    <x v="821"/>
    <x v="1"/>
    <s v="AT-10735"/>
    <s v="Annie Thurman"/>
    <s v="Consumer"/>
    <s v="United States"/>
    <x v="316"/>
    <s v="Tennessee"/>
    <n v="37211"/>
    <x v="0"/>
    <s v="OFF-PA-10001019"/>
    <x v="1"/>
    <s v="Paper"/>
    <s v="Xerox 1884"/>
    <n v="143.85599999999999"/>
    <n v="9"/>
    <n v="0.2"/>
    <n v="48.551400000000001"/>
  </r>
  <r>
    <n v="6268"/>
    <s v="CA-2015-115392"/>
    <d v="2015-10-01T00:00:00"/>
    <x v="1100"/>
    <x v="0"/>
    <s v="RM-19675"/>
    <s v="Robert Marley"/>
    <s v="Home Office"/>
    <s v="United States"/>
    <x v="471"/>
    <s v="Massachusetts"/>
    <n v="2138"/>
    <x v="3"/>
    <s v="TEC-PH-10002496"/>
    <x v="2"/>
    <s v="Phones"/>
    <s v="Cisco SPA301"/>
    <n v="311.98"/>
    <n v="2"/>
    <n v="0"/>
    <n v="93.593999999999994"/>
  </r>
  <r>
    <n v="6269"/>
    <s v="CA-2015-115392"/>
    <d v="2015-10-01T00:00:00"/>
    <x v="1100"/>
    <x v="0"/>
    <s v="RM-19675"/>
    <s v="Robert Marley"/>
    <s v="Home Office"/>
    <s v="United States"/>
    <x v="471"/>
    <s v="Massachusetts"/>
    <n v="2138"/>
    <x v="3"/>
    <s v="OFF-BI-10000829"/>
    <x v="1"/>
    <s v="Binders"/>
    <s v="Avery Non-Stick Binders"/>
    <n v="22.45"/>
    <n v="5"/>
    <n v="0"/>
    <n v="10.327"/>
  </r>
  <r>
    <n v="6270"/>
    <s v="CA-2017-102379"/>
    <d v="2017-12-02T00:00:00"/>
    <x v="792"/>
    <x v="1"/>
    <s v="BB-11545"/>
    <s v="Brenda Bowman"/>
    <s v="Corporate"/>
    <s v="United States"/>
    <x v="182"/>
    <s v="California"/>
    <n v="94601"/>
    <x v="1"/>
    <s v="TEC-PH-10001448"/>
    <x v="2"/>
    <s v="Phones"/>
    <s v="Anker Astro 15000mAh USB Portable Charger"/>
    <n v="39.991999999999997"/>
    <n v="1"/>
    <n v="0.2"/>
    <n v="-7.9984000000000099"/>
  </r>
  <r>
    <n v="6271"/>
    <s v="CA-2017-102379"/>
    <d v="2017-12-02T00:00:00"/>
    <x v="792"/>
    <x v="1"/>
    <s v="BB-11545"/>
    <s v="Brenda Bowman"/>
    <s v="Corporate"/>
    <s v="United States"/>
    <x v="182"/>
    <s v="California"/>
    <n v="94601"/>
    <x v="1"/>
    <s v="FUR-CH-10004983"/>
    <x v="0"/>
    <s v="Chairs"/>
    <s v="Office Star - Mid Back Dual function Ergonomic High Back Chair with 2-Way Adjustable Arms"/>
    <n v="1159.056"/>
    <n v="9"/>
    <n v="0.2"/>
    <n v="43.464599999999898"/>
  </r>
  <r>
    <n v="6272"/>
    <s v="CA-2017-102379"/>
    <d v="2017-12-02T00:00:00"/>
    <x v="792"/>
    <x v="1"/>
    <s v="BB-11545"/>
    <s v="Brenda Bowman"/>
    <s v="Corporate"/>
    <s v="United States"/>
    <x v="182"/>
    <s v="California"/>
    <n v="94601"/>
    <x v="1"/>
    <s v="OFF-AR-10004022"/>
    <x v="1"/>
    <s v="Art"/>
    <s v="Panasonic KP-380BK Classic Electric Pencil Sharpener"/>
    <n v="179.9"/>
    <n v="5"/>
    <n v="0"/>
    <n v="44.975000000000001"/>
  </r>
  <r>
    <n v="6273"/>
    <s v="CA-2017-149706"/>
    <d v="2017-12-11T00:00:00"/>
    <x v="169"/>
    <x v="2"/>
    <s v="AS-10285"/>
    <s v="Alejandro Savely"/>
    <s v="Corporate"/>
    <s v="United States"/>
    <x v="472"/>
    <s v="Illinois"/>
    <n v="60067"/>
    <x v="2"/>
    <s v="TEC-AC-10001284"/>
    <x v="2"/>
    <s v="Accessories"/>
    <s v="Enermax Briskie RF Wireless Keyboard and Mouse Combo"/>
    <n v="116.312"/>
    <n v="7"/>
    <n v="0.2"/>
    <n v="23.2624"/>
  </r>
  <r>
    <n v="6274"/>
    <s v="US-2016-139087"/>
    <d v="2016-07-17T00:00:00"/>
    <x v="18"/>
    <x v="0"/>
    <s v="DK-13375"/>
    <s v="Dennis Kane"/>
    <s v="Consumer"/>
    <s v="United States"/>
    <x v="4"/>
    <s v="Washington"/>
    <n v="98105"/>
    <x v="1"/>
    <s v="FUR-FU-10001847"/>
    <x v="0"/>
    <s v="Furnishings"/>
    <s v="Eldon Image Series Black Desk Accessories"/>
    <n v="12.42"/>
    <n v="3"/>
    <n v="0"/>
    <n v="4.4711999999999996"/>
  </r>
  <r>
    <n v="6275"/>
    <s v="US-2016-139087"/>
    <d v="2016-07-17T00:00:00"/>
    <x v="18"/>
    <x v="0"/>
    <s v="DK-13375"/>
    <s v="Dennis Kane"/>
    <s v="Consumer"/>
    <s v="United States"/>
    <x v="4"/>
    <s v="Washington"/>
    <n v="98105"/>
    <x v="1"/>
    <s v="TEC-AC-10004595"/>
    <x v="2"/>
    <s v="Accessories"/>
    <s v="First Data TMFD35 PIN Pad"/>
    <n v="428.4"/>
    <n v="3"/>
    <n v="0"/>
    <n v="89.963999999999999"/>
  </r>
  <r>
    <n v="6276"/>
    <s v="US-2016-139087"/>
    <d v="2016-07-17T00:00:00"/>
    <x v="18"/>
    <x v="0"/>
    <s v="DK-13375"/>
    <s v="Dennis Kane"/>
    <s v="Consumer"/>
    <s v="United States"/>
    <x v="4"/>
    <s v="Washington"/>
    <n v="98105"/>
    <x v="1"/>
    <s v="FUR-FU-10004164"/>
    <x v="0"/>
    <s v="Furnishings"/>
    <s v="Eldon 300 Class Desk Accessories, Black"/>
    <n v="24.75"/>
    <n v="5"/>
    <n v="0"/>
    <n v="10.89"/>
  </r>
  <r>
    <n v="6277"/>
    <s v="US-2016-139087"/>
    <d v="2016-07-17T00:00:00"/>
    <x v="18"/>
    <x v="0"/>
    <s v="DK-13375"/>
    <s v="Dennis Kane"/>
    <s v="Consumer"/>
    <s v="United States"/>
    <x v="4"/>
    <s v="Washington"/>
    <n v="98105"/>
    <x v="1"/>
    <s v="OFF-LA-10001074"/>
    <x v="1"/>
    <s v="Labels"/>
    <s v="Round Specialty Laser Printer Labels"/>
    <n v="87.71"/>
    <n v="7"/>
    <n v="0"/>
    <n v="41.223700000000001"/>
  </r>
  <r>
    <n v="6278"/>
    <s v="US-2016-139087"/>
    <d v="2016-07-17T00:00:00"/>
    <x v="18"/>
    <x v="0"/>
    <s v="DK-13375"/>
    <s v="Dennis Kane"/>
    <s v="Consumer"/>
    <s v="United States"/>
    <x v="4"/>
    <s v="Washington"/>
    <n v="98105"/>
    <x v="1"/>
    <s v="OFF-ST-10000604"/>
    <x v="1"/>
    <s v="Storage"/>
    <s v="Home/Office Personal File Carts"/>
    <n v="69.52"/>
    <n v="2"/>
    <n v="0"/>
    <n v="17.38"/>
  </r>
  <r>
    <n v="6279"/>
    <s v="US-2016-139087"/>
    <d v="2016-07-17T00:00:00"/>
    <x v="18"/>
    <x v="0"/>
    <s v="DK-13375"/>
    <s v="Dennis Kane"/>
    <s v="Consumer"/>
    <s v="United States"/>
    <x v="4"/>
    <s v="Washington"/>
    <n v="98105"/>
    <x v="1"/>
    <s v="TEC-PH-10000148"/>
    <x v="2"/>
    <s v="Phones"/>
    <s v="Cyber Acoustics AC-202b Speech Recognition Stereo Headset"/>
    <n v="20.783999999999999"/>
    <n v="2"/>
    <n v="0.2"/>
    <n v="-4.6764000000000001"/>
  </r>
  <r>
    <n v="6280"/>
    <s v="US-2016-139087"/>
    <d v="2016-07-17T00:00:00"/>
    <x v="18"/>
    <x v="0"/>
    <s v="DK-13375"/>
    <s v="Dennis Kane"/>
    <s v="Consumer"/>
    <s v="United States"/>
    <x v="4"/>
    <s v="Washington"/>
    <n v="98105"/>
    <x v="1"/>
    <s v="OFF-BI-10000042"/>
    <x v="1"/>
    <s v="Binders"/>
    <s v="Pressboard Data Binder, Crimson, 12&quot; X 8 1/2&quot;"/>
    <n v="12.816000000000001"/>
    <n v="3"/>
    <n v="0.2"/>
    <n v="4.1651999999999996"/>
  </r>
  <r>
    <n v="6281"/>
    <s v="CA-2017-152226"/>
    <d v="2017-05-12T00:00:00"/>
    <x v="1188"/>
    <x v="1"/>
    <s v="JH-15910"/>
    <s v="Jonathan Howell"/>
    <s v="Consumer"/>
    <s v="United States"/>
    <x v="74"/>
    <s v="Ohio"/>
    <n v="45231"/>
    <x v="3"/>
    <s v="OFF-LA-10000443"/>
    <x v="1"/>
    <s v="Labels"/>
    <s v="Avery 501"/>
    <n v="5.9039999999999999"/>
    <n v="2"/>
    <n v="0.2"/>
    <n v="1.9925999999999999"/>
  </r>
  <r>
    <n v="6282"/>
    <s v="CA-2015-116484"/>
    <d v="2015-11-20T00:00:00"/>
    <x v="6"/>
    <x v="1"/>
    <s v="JK-15205"/>
    <s v="Jamie Kunitz"/>
    <s v="Consumer"/>
    <s v="United States"/>
    <x v="292"/>
    <s v="Ohio"/>
    <n v="43302"/>
    <x v="3"/>
    <s v="FUR-FU-10002874"/>
    <x v="0"/>
    <s v="Furnishings"/>
    <s v="Ultra Commercial Grade Dual Valve Door Closer"/>
    <n v="63.823999999999998"/>
    <n v="2"/>
    <n v="0.2"/>
    <n v="9.5735999999999901"/>
  </r>
  <r>
    <n v="6283"/>
    <s v="CA-2015-116484"/>
    <d v="2015-11-20T00:00:00"/>
    <x v="6"/>
    <x v="1"/>
    <s v="JK-15205"/>
    <s v="Jamie Kunitz"/>
    <s v="Consumer"/>
    <s v="United States"/>
    <x v="292"/>
    <s v="Ohio"/>
    <n v="43302"/>
    <x v="3"/>
    <s v="OFF-ST-10003994"/>
    <x v="1"/>
    <s v="Storage"/>
    <s v="Belkin 19&quot; Center-Weighted Shelf, Gray"/>
    <n v="141.55199999999999"/>
    <n v="3"/>
    <n v="0.2"/>
    <n v="-26.541"/>
  </r>
  <r>
    <n v="6284"/>
    <s v="CA-2016-100944"/>
    <d v="2016-09-24T00:00:00"/>
    <x v="961"/>
    <x v="1"/>
    <s v="EH-13765"/>
    <s v="Edward Hooks"/>
    <s v="Corporate"/>
    <s v="United States"/>
    <x v="1"/>
    <s v="California"/>
    <n v="90049"/>
    <x v="1"/>
    <s v="OFF-EN-10001453"/>
    <x v="1"/>
    <s v="Envelopes"/>
    <s v="Tyvek Interoffice Envelopes, 9 1/2&quot; x 12 1/2&quot;, 100/Box"/>
    <n v="304.89999999999998"/>
    <n v="5"/>
    <n v="0"/>
    <n v="143.303"/>
  </r>
  <r>
    <n v="6285"/>
    <s v="CA-2016-100944"/>
    <d v="2016-09-24T00:00:00"/>
    <x v="961"/>
    <x v="1"/>
    <s v="EH-13765"/>
    <s v="Edward Hooks"/>
    <s v="Corporate"/>
    <s v="United States"/>
    <x v="1"/>
    <s v="California"/>
    <n v="90049"/>
    <x v="1"/>
    <s v="FUR-CH-10000988"/>
    <x v="0"/>
    <s v="Chairs"/>
    <s v="Hon Olson Stacker Stools"/>
    <n v="563.24"/>
    <n v="5"/>
    <n v="0.2"/>
    <n v="56.323999999999998"/>
  </r>
  <r>
    <n v="6286"/>
    <s v="CA-2016-125080"/>
    <d v="2016-10-21T00:00:00"/>
    <x v="936"/>
    <x v="1"/>
    <s v="VW-21775"/>
    <s v="Victoria Wilson"/>
    <s v="Corporate"/>
    <s v="United States"/>
    <x v="80"/>
    <s v="Ohio"/>
    <n v="44107"/>
    <x v="3"/>
    <s v="FUR-TA-10003238"/>
    <x v="0"/>
    <s v="Tables"/>
    <s v="Chromcraft Bull-Nose Wood 48&quot; x 96&quot; Rectangular Conference Tables"/>
    <n v="661.17600000000004"/>
    <n v="2"/>
    <n v="0.4"/>
    <n v="-231.41159999999999"/>
  </r>
  <r>
    <n v="6287"/>
    <s v="CA-2016-121020"/>
    <d v="2016-10-24T00:00:00"/>
    <x v="894"/>
    <x v="1"/>
    <s v="CG-12040"/>
    <s v="Catherine Glotzbach"/>
    <s v="Home Office"/>
    <s v="United States"/>
    <x v="465"/>
    <s v="Tennessee"/>
    <n v="37087"/>
    <x v="0"/>
    <s v="TEC-PH-10001061"/>
    <x v="2"/>
    <s v="Phones"/>
    <s v="Apple iPhone 5C"/>
    <n v="239.976"/>
    <n v="3"/>
    <n v="0.2"/>
    <n v="17.998200000000001"/>
  </r>
  <r>
    <n v="6288"/>
    <s v="CA-2014-100090"/>
    <d v="2014-07-08T00:00:00"/>
    <x v="984"/>
    <x v="1"/>
    <s v="EB-13705"/>
    <s v="Ed Braxton"/>
    <s v="Corporate"/>
    <s v="United States"/>
    <x v="8"/>
    <s v="California"/>
    <n v="94122"/>
    <x v="1"/>
    <s v="FUR-TA-10003715"/>
    <x v="0"/>
    <s v="Tables"/>
    <s v="Hon 2111 Invitation Series Corner Table"/>
    <n v="502.488"/>
    <n v="3"/>
    <n v="0.2"/>
    <n v="-87.935400000000001"/>
  </r>
  <r>
    <n v="6289"/>
    <s v="CA-2014-100090"/>
    <d v="2014-07-08T00:00:00"/>
    <x v="984"/>
    <x v="1"/>
    <s v="EB-13705"/>
    <s v="Ed Braxton"/>
    <s v="Corporate"/>
    <s v="United States"/>
    <x v="8"/>
    <s v="California"/>
    <n v="94122"/>
    <x v="1"/>
    <s v="OFF-BI-10001597"/>
    <x v="1"/>
    <s v="Binders"/>
    <s v="Wilson Jones Ledger-Size, Piano-Hinge Binder, 2&quot;, Blue"/>
    <n v="196.70400000000001"/>
    <n v="6"/>
    <n v="0.2"/>
    <n v="68.846400000000003"/>
  </r>
  <r>
    <n v="6290"/>
    <s v="US-2015-139675"/>
    <d v="2015-03-13T00:00:00"/>
    <x v="567"/>
    <x v="0"/>
    <s v="NF-18595"/>
    <s v="Nicole Fjeld"/>
    <s v="Home Office"/>
    <s v="United States"/>
    <x v="455"/>
    <s v="California"/>
    <n v="95928"/>
    <x v="1"/>
    <s v="FUR-CH-10004063"/>
    <x v="0"/>
    <s v="Chairs"/>
    <s v="Global Deluxe High-Back Manager's Chair"/>
    <n v="915.13599999999997"/>
    <n v="4"/>
    <n v="0.2"/>
    <n v="102.9528"/>
  </r>
  <r>
    <n v="6291"/>
    <s v="US-2015-139675"/>
    <d v="2015-03-13T00:00:00"/>
    <x v="567"/>
    <x v="0"/>
    <s v="NF-18595"/>
    <s v="Nicole Fjeld"/>
    <s v="Home Office"/>
    <s v="United States"/>
    <x v="455"/>
    <s v="California"/>
    <n v="95928"/>
    <x v="1"/>
    <s v="FUR-FU-10001979"/>
    <x v="0"/>
    <s v="Furnishings"/>
    <s v="Dana Halogen Swing-Arm Architect Lamp"/>
    <n v="327.76"/>
    <n v="8"/>
    <n v="0"/>
    <n v="91.772800000000004"/>
  </r>
  <r>
    <n v="6292"/>
    <s v="CA-2017-143756"/>
    <d v="2017-12-02T00:00:00"/>
    <x v="241"/>
    <x v="2"/>
    <s v="ME-17725"/>
    <s v="Max Engle"/>
    <s v="Consumer"/>
    <s v="United States"/>
    <x v="127"/>
    <s v="Virginia"/>
    <n v="24153"/>
    <x v="0"/>
    <s v="FUR-CH-10001854"/>
    <x v="0"/>
    <s v="Chairs"/>
    <s v="Office Star - Professional Matrix Back Chair with 2-to-1 Synchro Tilt and Mesh Fabric Seat"/>
    <n v="701.96"/>
    <n v="2"/>
    <n v="0"/>
    <n v="168.47040000000001"/>
  </r>
  <r>
    <n v="6293"/>
    <s v="CA-2015-151253"/>
    <d v="2015-04-22T00:00:00"/>
    <x v="1189"/>
    <x v="1"/>
    <s v="AZ-10750"/>
    <s v="Annie Zypern"/>
    <s v="Consumer"/>
    <s v="United States"/>
    <x v="1"/>
    <s v="California"/>
    <n v="90008"/>
    <x v="1"/>
    <s v="TEC-PH-10002923"/>
    <x v="2"/>
    <s v="Phones"/>
    <s v="Logitech B530 USB Headset - headset - Full size, Binaural"/>
    <n v="88.775999999999996"/>
    <n v="3"/>
    <n v="0.2"/>
    <n v="7.7679"/>
  </r>
  <r>
    <n v="6294"/>
    <s v="CA-2015-151253"/>
    <d v="2015-04-22T00:00:00"/>
    <x v="1189"/>
    <x v="1"/>
    <s v="AZ-10750"/>
    <s v="Annie Zypern"/>
    <s v="Consumer"/>
    <s v="United States"/>
    <x v="1"/>
    <s v="California"/>
    <n v="90008"/>
    <x v="1"/>
    <s v="OFF-AR-10004691"/>
    <x v="1"/>
    <s v="Art"/>
    <s v="Boston 1730 StandUp Electric Pencil Sharpener"/>
    <n v="64.14"/>
    <n v="3"/>
    <n v="0"/>
    <n v="16.676400000000001"/>
  </r>
  <r>
    <n v="6295"/>
    <s v="CA-2014-141152"/>
    <d v="2014-09-16T00:00:00"/>
    <x v="76"/>
    <x v="2"/>
    <s v="RF-19345"/>
    <s v="Randy Ferguson"/>
    <s v="Corporate"/>
    <s v="United States"/>
    <x v="20"/>
    <s v="New York"/>
    <n v="10024"/>
    <x v="3"/>
    <s v="OFF-BI-10002931"/>
    <x v="1"/>
    <s v="Binders"/>
    <s v="Avery Trapezoid Extra Heavy Duty 4&quot; Binders"/>
    <n v="33.552"/>
    <n v="1"/>
    <n v="0.2"/>
    <n v="12.582000000000001"/>
  </r>
  <r>
    <n v="6296"/>
    <s v="CA-2014-141313"/>
    <d v="2014-12-28T00:00:00"/>
    <x v="916"/>
    <x v="1"/>
    <s v="AJ-10780"/>
    <s v="Anthony Jacobs"/>
    <s v="Corporate"/>
    <s v="United States"/>
    <x v="473"/>
    <s v="Massachusetts"/>
    <n v="1915"/>
    <x v="3"/>
    <s v="OFF-AP-10002651"/>
    <x v="1"/>
    <s v="Appliances"/>
    <s v="Hoover Upright Vacuum With Dirt Cup"/>
    <n v="1737.18"/>
    <n v="6"/>
    <n v="0"/>
    <n v="503.78219999999999"/>
  </r>
  <r>
    <n v="6297"/>
    <s v="CA-2014-141313"/>
    <d v="2014-12-28T00:00:00"/>
    <x v="916"/>
    <x v="1"/>
    <s v="AJ-10780"/>
    <s v="Anthony Jacobs"/>
    <s v="Corporate"/>
    <s v="United States"/>
    <x v="473"/>
    <s v="Massachusetts"/>
    <n v="1915"/>
    <x v="3"/>
    <s v="OFF-ST-10000689"/>
    <x v="1"/>
    <s v="Storage"/>
    <s v="Fellowes Strictly Business Drawer File, Letter/Legal Size"/>
    <n v="704.25"/>
    <n v="5"/>
    <n v="0"/>
    <n v="84.51"/>
  </r>
  <r>
    <n v="6298"/>
    <s v="CA-2014-141313"/>
    <d v="2014-12-28T00:00:00"/>
    <x v="916"/>
    <x v="1"/>
    <s v="AJ-10780"/>
    <s v="Anthony Jacobs"/>
    <s v="Corporate"/>
    <s v="United States"/>
    <x v="473"/>
    <s v="Massachusetts"/>
    <n v="1915"/>
    <x v="3"/>
    <s v="OFF-PA-10003302"/>
    <x v="1"/>
    <s v="Paper"/>
    <s v="Xerox 1906"/>
    <n v="141.76"/>
    <n v="4"/>
    <n v="0"/>
    <n v="66.627200000000002"/>
  </r>
  <r>
    <n v="6299"/>
    <s v="CA-2014-169852"/>
    <d v="2014-10-21T00:00:00"/>
    <x v="1190"/>
    <x v="1"/>
    <s v="SF-20965"/>
    <s v="Sylvia Foulston"/>
    <s v="Corporate"/>
    <s v="United States"/>
    <x v="70"/>
    <s v="California"/>
    <n v="92024"/>
    <x v="1"/>
    <s v="OFF-BI-10001460"/>
    <x v="1"/>
    <s v="Binders"/>
    <s v="Plastic Binding Combs"/>
    <n v="36.36"/>
    <n v="3"/>
    <n v="0.2"/>
    <n v="12.2715"/>
  </r>
  <r>
    <n v="6300"/>
    <s v="CA-2017-107314"/>
    <d v="2017-11-30T00:00:00"/>
    <x v="108"/>
    <x v="2"/>
    <s v="MZ-17335"/>
    <s v="Maria Zettner"/>
    <s v="Home Office"/>
    <s v="United States"/>
    <x v="8"/>
    <s v="California"/>
    <n v="94109"/>
    <x v="1"/>
    <s v="FUR-FU-10003489"/>
    <x v="0"/>
    <s v="Furnishings"/>
    <s v="Contemporary Borderless Frame"/>
    <n v="25.83"/>
    <n v="3"/>
    <n v="0"/>
    <n v="9.5571000000000002"/>
  </r>
  <r>
    <n v="6301"/>
    <s v="US-2014-161305"/>
    <d v="2014-06-06T00:00:00"/>
    <x v="979"/>
    <x v="1"/>
    <s v="SB-20170"/>
    <s v="Sarah Bern"/>
    <s v="Consumer"/>
    <s v="United States"/>
    <x v="22"/>
    <s v="Illinois"/>
    <n v="60623"/>
    <x v="2"/>
    <s v="OFF-BI-10002794"/>
    <x v="1"/>
    <s v="Binders"/>
    <s v="Avery Trapezoid Ring Binder, 3&quot; Capacity, Black, 1040 sheets"/>
    <n v="24.588000000000001"/>
    <n v="3"/>
    <n v="0.8"/>
    <n v="-38.111400000000003"/>
  </r>
  <r>
    <n v="6302"/>
    <s v="US-2014-161305"/>
    <d v="2014-06-06T00:00:00"/>
    <x v="979"/>
    <x v="1"/>
    <s v="SB-20170"/>
    <s v="Sarah Bern"/>
    <s v="Consumer"/>
    <s v="United States"/>
    <x v="22"/>
    <s v="Illinois"/>
    <n v="60623"/>
    <x v="2"/>
    <s v="OFF-EN-10000461"/>
    <x v="1"/>
    <s v="Envelopes"/>
    <s v="#10- 4 1/8&quot; x 9 1/2&quot; Recycled Envelopes"/>
    <n v="13.984"/>
    <n v="2"/>
    <n v="0.2"/>
    <n v="4.7195999999999998"/>
  </r>
  <r>
    <n v="6303"/>
    <s v="CA-2017-166919"/>
    <d v="2017-11-23T00:00:00"/>
    <x v="207"/>
    <x v="1"/>
    <s v="AH-10210"/>
    <s v="Alan Hwang"/>
    <s v="Consumer"/>
    <s v="United States"/>
    <x v="61"/>
    <s v="Texas"/>
    <n v="75220"/>
    <x v="2"/>
    <s v="TEC-PH-10001305"/>
    <x v="2"/>
    <s v="Phones"/>
    <s v="Panasonic KX TS208W Corded phone"/>
    <n v="195.96"/>
    <n v="5"/>
    <n v="0.2"/>
    <n v="19.596"/>
  </r>
  <r>
    <n v="6304"/>
    <s v="CA-2017-162712"/>
    <d v="2017-06-18T00:00:00"/>
    <x v="46"/>
    <x v="0"/>
    <s v="NK-18490"/>
    <s v="Neil Knudson"/>
    <s v="Home Office"/>
    <s v="United States"/>
    <x v="331"/>
    <s v="Texas"/>
    <n v="78415"/>
    <x v="2"/>
    <s v="OFF-PA-10000167"/>
    <x v="1"/>
    <s v="Paper"/>
    <s v="Xerox 1925"/>
    <n v="74.352000000000004"/>
    <n v="3"/>
    <n v="0.2"/>
    <n v="23.234999999999999"/>
  </r>
  <r>
    <n v="6305"/>
    <s v="CA-2017-107552"/>
    <d v="2017-05-05T00:00:00"/>
    <x v="547"/>
    <x v="3"/>
    <s v="AI-10855"/>
    <s v="Arianne Irving"/>
    <s v="Consumer"/>
    <s v="United States"/>
    <x v="20"/>
    <s v="New York"/>
    <n v="10035"/>
    <x v="3"/>
    <s v="OFF-PA-10002947"/>
    <x v="1"/>
    <s v="Paper"/>
    <s v="Xerox 1923"/>
    <n v="6.68"/>
    <n v="1"/>
    <n v="0"/>
    <n v="3.2063999999999999"/>
  </r>
  <r>
    <n v="6306"/>
    <s v="CA-2016-163328"/>
    <d v="2016-11-04T00:00:00"/>
    <x v="781"/>
    <x v="0"/>
    <s v="TP-21565"/>
    <s v="Tracy Poddar"/>
    <s v="Corporate"/>
    <s v="United States"/>
    <x v="474"/>
    <s v="Oregon"/>
    <n v="97405"/>
    <x v="1"/>
    <s v="OFF-SU-10002301"/>
    <x v="1"/>
    <s v="Supplies"/>
    <s v="Serrated Blade or Curved Handle Hand Letter Openers"/>
    <n v="17.584"/>
    <n v="7"/>
    <n v="0.2"/>
    <n v="-4.1761999999999997"/>
  </r>
  <r>
    <n v="6307"/>
    <s v="CA-2016-163328"/>
    <d v="2016-11-04T00:00:00"/>
    <x v="781"/>
    <x v="0"/>
    <s v="TP-21565"/>
    <s v="Tracy Poddar"/>
    <s v="Corporate"/>
    <s v="United States"/>
    <x v="474"/>
    <s v="Oregon"/>
    <n v="97405"/>
    <x v="1"/>
    <s v="FUR-CH-10003298"/>
    <x v="0"/>
    <s v="Chairs"/>
    <s v="Office Star - Contemporary Task Swivel chair with Loop Arms, Charcoal"/>
    <n v="104.78400000000001"/>
    <n v="1"/>
    <n v="0.2"/>
    <n v="-14.4078"/>
  </r>
  <r>
    <n v="6308"/>
    <s v="CA-2016-163328"/>
    <d v="2016-11-04T00:00:00"/>
    <x v="781"/>
    <x v="0"/>
    <s v="TP-21565"/>
    <s v="Tracy Poddar"/>
    <s v="Corporate"/>
    <s v="United States"/>
    <x v="474"/>
    <s v="Oregon"/>
    <n v="97405"/>
    <x v="1"/>
    <s v="OFF-PA-10004353"/>
    <x v="1"/>
    <s v="Paper"/>
    <s v="Southworth 25% Cotton Premium Laser Paper and Envelopes"/>
    <n v="47.951999999999998"/>
    <n v="3"/>
    <n v="0.2"/>
    <n v="16.783200000000001"/>
  </r>
  <r>
    <n v="6309"/>
    <s v="CA-2016-163328"/>
    <d v="2016-11-04T00:00:00"/>
    <x v="781"/>
    <x v="0"/>
    <s v="TP-21565"/>
    <s v="Tracy Poddar"/>
    <s v="Corporate"/>
    <s v="United States"/>
    <x v="474"/>
    <s v="Oregon"/>
    <n v="97405"/>
    <x v="1"/>
    <s v="FUR-CH-10000229"/>
    <x v="0"/>
    <s v="Chairs"/>
    <s v="Global Enterprise Series Seating High-Back Swivel/Tilt Chairs"/>
    <n v="650.35199999999998"/>
    <n v="3"/>
    <n v="0.2"/>
    <n v="-97.552800000000104"/>
  </r>
  <r>
    <n v="6310"/>
    <s v="CA-2016-163328"/>
    <d v="2016-11-04T00:00:00"/>
    <x v="781"/>
    <x v="0"/>
    <s v="TP-21565"/>
    <s v="Tracy Poddar"/>
    <s v="Corporate"/>
    <s v="United States"/>
    <x v="474"/>
    <s v="Oregon"/>
    <n v="97405"/>
    <x v="1"/>
    <s v="OFF-LA-10003930"/>
    <x v="1"/>
    <s v="Labels"/>
    <s v="Dot Matrix Printer Tape Reel Labels, White, 5000/Box"/>
    <n v="629.18399999999997"/>
    <n v="8"/>
    <n v="0.2"/>
    <n v="228.07919999999999"/>
  </r>
  <r>
    <n v="6311"/>
    <s v="CA-2016-163328"/>
    <d v="2016-11-04T00:00:00"/>
    <x v="781"/>
    <x v="0"/>
    <s v="TP-21565"/>
    <s v="Tracy Poddar"/>
    <s v="Corporate"/>
    <s v="United States"/>
    <x v="474"/>
    <s v="Oregon"/>
    <n v="97405"/>
    <x v="1"/>
    <s v="OFF-PA-10000176"/>
    <x v="1"/>
    <s v="Paper"/>
    <s v="Xerox 1887"/>
    <n v="15.176"/>
    <n v="1"/>
    <n v="0.2"/>
    <n v="5.3116000000000003"/>
  </r>
  <r>
    <n v="6312"/>
    <s v="CA-2014-112837"/>
    <d v="2014-09-11T00:00:00"/>
    <x v="370"/>
    <x v="1"/>
    <s v="LW-17125"/>
    <s v="Liz Willingham"/>
    <s v="Consumer"/>
    <s v="United States"/>
    <x v="475"/>
    <s v="California"/>
    <n v="93030"/>
    <x v="1"/>
    <s v="FUR-FU-10004006"/>
    <x v="0"/>
    <s v="Furnishings"/>
    <s v="Deflect-o DuraMat Lighweight, Studded, Beveled Mat for Low Pile Carpeting"/>
    <n v="127.95"/>
    <n v="3"/>
    <n v="0"/>
    <n v="21.7515"/>
  </r>
  <r>
    <n v="6313"/>
    <s v="CA-2017-120019"/>
    <d v="2017-02-16T00:00:00"/>
    <x v="638"/>
    <x v="1"/>
    <s v="NG-18355"/>
    <s v="Nat Gilpin"/>
    <s v="Corporate"/>
    <s v="United States"/>
    <x v="54"/>
    <s v="Connecticut"/>
    <n v="6824"/>
    <x v="3"/>
    <s v="OFF-ST-10001932"/>
    <x v="1"/>
    <s v="Storage"/>
    <s v="Fellowes Staxonsteel Drawer Files"/>
    <n v="579.51"/>
    <n v="3"/>
    <n v="0"/>
    <n v="81.131399999999999"/>
  </r>
  <r>
    <n v="6314"/>
    <s v="CA-2017-120019"/>
    <d v="2017-02-16T00:00:00"/>
    <x v="638"/>
    <x v="1"/>
    <s v="NG-18355"/>
    <s v="Nat Gilpin"/>
    <s v="Corporate"/>
    <s v="United States"/>
    <x v="54"/>
    <s v="Connecticut"/>
    <n v="6824"/>
    <x v="3"/>
    <s v="TEC-PH-10000923"/>
    <x v="2"/>
    <s v="Phones"/>
    <s v="Belkin SportFit Armband For iPhone 5s/5c, Fuchsia"/>
    <n v="14.99"/>
    <n v="1"/>
    <n v="0"/>
    <n v="7.3451000000000004"/>
  </r>
  <r>
    <n v="6315"/>
    <s v="CA-2014-100762"/>
    <d v="2014-11-24T00:00:00"/>
    <x v="695"/>
    <x v="1"/>
    <s v="NG-18355"/>
    <s v="Nat Gilpin"/>
    <s v="Corporate"/>
    <s v="United States"/>
    <x v="25"/>
    <s v="Michigan"/>
    <n v="49201"/>
    <x v="2"/>
    <s v="OFF-AR-10000380"/>
    <x v="1"/>
    <s v="Art"/>
    <s v="Hunt PowerHouse Electric Pencil Sharpener, Blue"/>
    <n v="151.91999999999999"/>
    <n v="4"/>
    <n v="0"/>
    <n v="45.576000000000001"/>
  </r>
  <r>
    <n v="6316"/>
    <s v="CA-2014-100762"/>
    <d v="2014-11-24T00:00:00"/>
    <x v="695"/>
    <x v="1"/>
    <s v="NG-18355"/>
    <s v="Nat Gilpin"/>
    <s v="Corporate"/>
    <s v="United States"/>
    <x v="25"/>
    <s v="Michigan"/>
    <n v="49201"/>
    <x v="2"/>
    <s v="OFF-LA-10003930"/>
    <x v="1"/>
    <s v="Labels"/>
    <s v="Dot Matrix Printer Tape Reel Labels, White, 5000/Box"/>
    <n v="196.62"/>
    <n v="2"/>
    <n v="0"/>
    <n v="96.343800000000002"/>
  </r>
  <r>
    <n v="6317"/>
    <s v="CA-2014-100762"/>
    <d v="2014-11-24T00:00:00"/>
    <x v="695"/>
    <x v="1"/>
    <s v="NG-18355"/>
    <s v="Nat Gilpin"/>
    <s v="Corporate"/>
    <s v="United States"/>
    <x v="25"/>
    <s v="Michigan"/>
    <n v="49201"/>
    <x v="2"/>
    <s v="OFF-PA-10001815"/>
    <x v="1"/>
    <s v="Paper"/>
    <s v="Xerox 1885"/>
    <n v="144.12"/>
    <n v="3"/>
    <n v="0"/>
    <n v="69.177599999999998"/>
  </r>
  <r>
    <n v="6318"/>
    <s v="CA-2014-100762"/>
    <d v="2014-11-24T00:00:00"/>
    <x v="695"/>
    <x v="1"/>
    <s v="NG-18355"/>
    <s v="Nat Gilpin"/>
    <s v="Corporate"/>
    <s v="United States"/>
    <x v="25"/>
    <s v="Michigan"/>
    <n v="49201"/>
    <x v="2"/>
    <s v="OFF-PA-10004082"/>
    <x v="1"/>
    <s v="Paper"/>
    <s v="Adams Telephone Message Book w/Frequently-Called Numbers Space, 400 Messages per Book"/>
    <n v="15.96"/>
    <n v="2"/>
    <n v="0"/>
    <n v="7.98"/>
  </r>
  <r>
    <n v="6319"/>
    <s v="CA-2017-161459"/>
    <d v="2017-11-25T00:00:00"/>
    <x v="364"/>
    <x v="0"/>
    <s v="EB-13750"/>
    <s v="Edward Becker"/>
    <s v="Corporate"/>
    <s v="United States"/>
    <x v="229"/>
    <s v="California"/>
    <n v="92677"/>
    <x v="1"/>
    <s v="TEC-PH-10004071"/>
    <x v="2"/>
    <s v="Phones"/>
    <s v="PayAnywhere Card Reader"/>
    <n v="39.96"/>
    <n v="5"/>
    <n v="0.2"/>
    <n v="3.4965000000000002"/>
  </r>
  <r>
    <n v="6320"/>
    <s v="CA-2017-161459"/>
    <d v="2017-11-25T00:00:00"/>
    <x v="364"/>
    <x v="0"/>
    <s v="EB-13750"/>
    <s v="Edward Becker"/>
    <s v="Corporate"/>
    <s v="United States"/>
    <x v="229"/>
    <s v="California"/>
    <n v="92677"/>
    <x v="1"/>
    <s v="OFF-PA-10002377"/>
    <x v="1"/>
    <s v="Paper"/>
    <s v="Adams Telephone Message Book W/Dividers/Space For Phone Numbers, 5 1/4&quot;X8 1/2&quot;, 200/Messages"/>
    <n v="34.08"/>
    <n v="6"/>
    <n v="0"/>
    <n v="15.336"/>
  </r>
  <r>
    <n v="6321"/>
    <s v="CA-2017-160017"/>
    <d v="2017-09-28T00:00:00"/>
    <x v="725"/>
    <x v="1"/>
    <s v="SP-20860"/>
    <s v="Sung Pak"/>
    <s v="Corporate"/>
    <s v="United States"/>
    <x v="108"/>
    <s v="Florida"/>
    <n v="32216"/>
    <x v="0"/>
    <s v="OFF-PA-10001800"/>
    <x v="1"/>
    <s v="Paper"/>
    <s v="Xerox 220"/>
    <n v="10.368"/>
    <n v="2"/>
    <n v="0.2"/>
    <n v="3.6288"/>
  </r>
  <r>
    <n v="6322"/>
    <s v="CA-2014-123316"/>
    <d v="2014-10-13T00:00:00"/>
    <x v="1098"/>
    <x v="1"/>
    <s v="SP-20545"/>
    <s v="Sibella Parks"/>
    <s v="Corporate"/>
    <s v="United States"/>
    <x v="145"/>
    <s v="New York"/>
    <n v="10550"/>
    <x v="3"/>
    <s v="OFF-BI-10002764"/>
    <x v="1"/>
    <s v="Binders"/>
    <s v="Recycled Pressboard Report Cover with Reinforced Top Hinge"/>
    <n v="7.7519999999999998"/>
    <n v="3"/>
    <n v="0.2"/>
    <n v="2.8100999999999998"/>
  </r>
  <r>
    <n v="6323"/>
    <s v="CA-2014-141299"/>
    <d v="2014-06-03T00:00:00"/>
    <x v="290"/>
    <x v="0"/>
    <s v="RB-19795"/>
    <s v="Ross Baird"/>
    <s v="Home Office"/>
    <s v="United States"/>
    <x v="297"/>
    <s v="Michigan"/>
    <n v="48640"/>
    <x v="2"/>
    <s v="OFF-EN-10004459"/>
    <x v="1"/>
    <s v="Envelopes"/>
    <s v="Security-Tint Envelopes"/>
    <n v="15.28"/>
    <n v="2"/>
    <n v="0"/>
    <n v="7.4871999999999996"/>
  </r>
  <r>
    <n v="6324"/>
    <s v="CA-2014-104402"/>
    <d v="2014-06-17T00:00:00"/>
    <x v="278"/>
    <x v="1"/>
    <s v="DB-13660"/>
    <s v="Duane Benoit"/>
    <s v="Consumer"/>
    <s v="United States"/>
    <x v="46"/>
    <s v="Delaware"/>
    <n v="19711"/>
    <x v="3"/>
    <s v="TEC-MA-10000423"/>
    <x v="2"/>
    <s v="Machines"/>
    <s v="Texas Instruments TI-34 Scientific Calculator"/>
    <n v="65.97"/>
    <n v="3"/>
    <n v="0"/>
    <n v="31.0059"/>
  </r>
  <r>
    <n v="6325"/>
    <s v="CA-2015-110289"/>
    <d v="2015-10-29T00:00:00"/>
    <x v="450"/>
    <x v="1"/>
    <s v="NB-18655"/>
    <s v="Nona Balk"/>
    <s v="Corporate"/>
    <s v="United States"/>
    <x v="8"/>
    <s v="California"/>
    <n v="94109"/>
    <x v="1"/>
    <s v="OFF-PA-10002986"/>
    <x v="1"/>
    <s v="Paper"/>
    <s v="Xerox 1898"/>
    <n v="33.4"/>
    <n v="5"/>
    <n v="0"/>
    <n v="16.032"/>
  </r>
  <r>
    <n v="6326"/>
    <s v="CA-2015-110289"/>
    <d v="2015-10-29T00:00:00"/>
    <x v="450"/>
    <x v="1"/>
    <s v="NB-18655"/>
    <s v="Nona Balk"/>
    <s v="Corporate"/>
    <s v="United States"/>
    <x v="8"/>
    <s v="California"/>
    <n v="94109"/>
    <x v="1"/>
    <s v="OFF-EN-10001434"/>
    <x v="1"/>
    <s v="Envelopes"/>
    <s v="Strathmore #10 Envelopes, Ultimate White"/>
    <n v="210.84"/>
    <n v="4"/>
    <n v="0"/>
    <n v="103.3116"/>
  </r>
  <r>
    <n v="6327"/>
    <s v="CA-2014-167927"/>
    <d v="2014-01-20T00:00:00"/>
    <x v="436"/>
    <x v="1"/>
    <s v="XP-21865"/>
    <s v="Xylona Preis"/>
    <s v="Consumer"/>
    <s v="United States"/>
    <x v="17"/>
    <s v="Michigan"/>
    <n v="48185"/>
    <x v="2"/>
    <s v="OFF-ST-10000760"/>
    <x v="1"/>
    <s v="Storage"/>
    <s v="Eldon Fold 'N Roll Cart System"/>
    <n v="13.98"/>
    <n v="1"/>
    <n v="0"/>
    <n v="4.0541999999999998"/>
  </r>
  <r>
    <n v="6328"/>
    <s v="CA-2014-167927"/>
    <d v="2014-01-20T00:00:00"/>
    <x v="436"/>
    <x v="1"/>
    <s v="XP-21865"/>
    <s v="Xylona Preis"/>
    <s v="Consumer"/>
    <s v="United States"/>
    <x v="17"/>
    <s v="Michigan"/>
    <n v="48185"/>
    <x v="2"/>
    <s v="FUR-FU-10002918"/>
    <x v="0"/>
    <s v="Furnishings"/>
    <s v="Eldon ClusterMat Chair Mat with Cordless Antistatic Protection"/>
    <n v="272.94"/>
    <n v="3"/>
    <n v="0"/>
    <n v="30.023399999999999"/>
  </r>
  <r>
    <n v="6329"/>
    <s v="CA-2014-167927"/>
    <d v="2014-01-20T00:00:00"/>
    <x v="436"/>
    <x v="1"/>
    <s v="XP-21865"/>
    <s v="Xylona Preis"/>
    <s v="Consumer"/>
    <s v="United States"/>
    <x v="17"/>
    <s v="Michigan"/>
    <n v="48185"/>
    <x v="2"/>
    <s v="OFF-BI-10000605"/>
    <x v="1"/>
    <s v="Binders"/>
    <s v="Acco Pressboard Covers with Storage Hooks, 9 1/2&quot; x 11&quot;, Executive Red"/>
    <n v="19.05"/>
    <n v="5"/>
    <n v="0"/>
    <n v="8.9535"/>
  </r>
  <r>
    <n v="6330"/>
    <s v="CA-2014-167927"/>
    <d v="2014-01-20T00:00:00"/>
    <x v="436"/>
    <x v="1"/>
    <s v="XP-21865"/>
    <s v="Xylona Preis"/>
    <s v="Consumer"/>
    <s v="United States"/>
    <x v="17"/>
    <s v="Michigan"/>
    <n v="48185"/>
    <x v="2"/>
    <s v="OFF-AP-10002311"/>
    <x v="1"/>
    <s v="Appliances"/>
    <s v="Holmes Replacement Filter for HEPA Air Cleaner, Very Large Room, HEPA Filter"/>
    <n v="247.71600000000001"/>
    <n v="4"/>
    <n v="0.1"/>
    <n v="93.581599999999995"/>
  </r>
  <r>
    <n v="6331"/>
    <s v="CA-2014-167927"/>
    <d v="2014-01-20T00:00:00"/>
    <x v="436"/>
    <x v="1"/>
    <s v="XP-21865"/>
    <s v="Xylona Preis"/>
    <s v="Consumer"/>
    <s v="United States"/>
    <x v="17"/>
    <s v="Michigan"/>
    <n v="48185"/>
    <x v="2"/>
    <s v="OFF-ST-10003123"/>
    <x v="1"/>
    <s v="Storage"/>
    <s v="Fellowes Bases and Tops For Staxonsteel/High-Stak Systems"/>
    <n v="66.58"/>
    <n v="2"/>
    <n v="0"/>
    <n v="15.979200000000001"/>
  </r>
  <r>
    <n v="6332"/>
    <s v="CA-2014-167927"/>
    <d v="2014-01-20T00:00:00"/>
    <x v="436"/>
    <x v="1"/>
    <s v="XP-21865"/>
    <s v="Xylona Preis"/>
    <s v="Consumer"/>
    <s v="United States"/>
    <x v="17"/>
    <s v="Michigan"/>
    <n v="48185"/>
    <x v="2"/>
    <s v="OFF-AR-10004456"/>
    <x v="1"/>
    <s v="Art"/>
    <s v="Panasonic KP-4ABK Battery-Operated Pencil Sharpener"/>
    <n v="43.92"/>
    <n v="3"/>
    <n v="0"/>
    <n v="12.736800000000001"/>
  </r>
  <r>
    <n v="6333"/>
    <s v="CA-2014-167927"/>
    <d v="2014-01-20T00:00:00"/>
    <x v="436"/>
    <x v="1"/>
    <s v="XP-21865"/>
    <s v="Xylona Preis"/>
    <s v="Consumer"/>
    <s v="United States"/>
    <x v="17"/>
    <s v="Michigan"/>
    <n v="48185"/>
    <x v="2"/>
    <s v="FUR-FU-10002268"/>
    <x v="0"/>
    <s v="Furnishings"/>
    <s v="Ultra Door Push Plate"/>
    <n v="14.73"/>
    <n v="3"/>
    <n v="0"/>
    <n v="4.8609"/>
  </r>
  <r>
    <n v="6334"/>
    <s v="CA-2014-167927"/>
    <d v="2014-01-20T00:00:00"/>
    <x v="436"/>
    <x v="1"/>
    <s v="XP-21865"/>
    <s v="Xylona Preis"/>
    <s v="Consumer"/>
    <s v="United States"/>
    <x v="17"/>
    <s v="Michigan"/>
    <n v="48185"/>
    <x v="2"/>
    <s v="OFF-BI-10004364"/>
    <x v="1"/>
    <s v="Binders"/>
    <s v="Storex Dura Pro Binders"/>
    <n v="29.7"/>
    <n v="5"/>
    <n v="0"/>
    <n v="13.365"/>
  </r>
  <r>
    <n v="6335"/>
    <s v="CA-2014-133305"/>
    <d v="2014-07-11T00:00:00"/>
    <x v="406"/>
    <x v="1"/>
    <s v="MH-17455"/>
    <s v="Mark Hamilton"/>
    <s v="Consumer"/>
    <s v="United States"/>
    <x v="20"/>
    <s v="New York"/>
    <n v="10011"/>
    <x v="3"/>
    <s v="OFF-PA-10001970"/>
    <x v="1"/>
    <s v="Paper"/>
    <s v="Xerox 1881"/>
    <n v="49.12"/>
    <n v="4"/>
    <n v="0"/>
    <n v="23.086400000000001"/>
  </r>
  <r>
    <n v="6336"/>
    <s v="CA-2014-133305"/>
    <d v="2014-07-11T00:00:00"/>
    <x v="406"/>
    <x v="1"/>
    <s v="MH-17455"/>
    <s v="Mark Hamilton"/>
    <s v="Consumer"/>
    <s v="United States"/>
    <x v="20"/>
    <s v="New York"/>
    <n v="10011"/>
    <x v="3"/>
    <s v="OFF-BI-10002954"/>
    <x v="1"/>
    <s v="Binders"/>
    <s v="Newell 3-Hole Punched Plastic Slotted Magazine Holders for Binders"/>
    <n v="18.28"/>
    <n v="5"/>
    <n v="0.2"/>
    <n v="6.3979999999999997"/>
  </r>
  <r>
    <n v="6337"/>
    <s v="CA-2016-165995"/>
    <d v="2016-08-30T00:00:00"/>
    <x v="479"/>
    <x v="1"/>
    <s v="BG-11740"/>
    <s v="Bruce Geld"/>
    <s v="Consumer"/>
    <s v="United States"/>
    <x v="1"/>
    <s v="California"/>
    <n v="90008"/>
    <x v="1"/>
    <s v="FUR-FU-10000672"/>
    <x v="0"/>
    <s v="Furnishings"/>
    <s v="Executive Impressions 10&quot; Spectator Wall Clock"/>
    <n v="47.04"/>
    <n v="4"/>
    <n v="0"/>
    <n v="15.993600000000001"/>
  </r>
  <r>
    <n v="6338"/>
    <s v="CA-2016-165995"/>
    <d v="2016-08-30T00:00:00"/>
    <x v="479"/>
    <x v="1"/>
    <s v="BG-11740"/>
    <s v="Bruce Geld"/>
    <s v="Consumer"/>
    <s v="United States"/>
    <x v="1"/>
    <s v="California"/>
    <n v="90008"/>
    <x v="1"/>
    <s v="TEC-PH-10004908"/>
    <x v="2"/>
    <s v="Phones"/>
    <s v="Panasonic KX TS3282W Corded phone"/>
    <n v="339.96"/>
    <n v="5"/>
    <n v="0.2"/>
    <n v="42.494999999999898"/>
  </r>
  <r>
    <n v="6339"/>
    <s v="CA-2017-143112"/>
    <d v="2017-10-05T00:00:00"/>
    <x v="1041"/>
    <x v="1"/>
    <s v="TS-21370"/>
    <s v="Todd Sumrall"/>
    <s v="Corporate"/>
    <s v="United States"/>
    <x v="20"/>
    <s v="New York"/>
    <n v="10035"/>
    <x v="3"/>
    <s v="TEC-PH-10003095"/>
    <x v="2"/>
    <s v="Phones"/>
    <s v="Samsung HM1900 Bluetooth Headset"/>
    <n v="87.8"/>
    <n v="4"/>
    <n v="0"/>
    <n v="43.9"/>
  </r>
  <r>
    <n v="6340"/>
    <s v="CA-2017-143112"/>
    <d v="2017-10-05T00:00:00"/>
    <x v="1041"/>
    <x v="1"/>
    <s v="TS-21370"/>
    <s v="Todd Sumrall"/>
    <s v="Corporate"/>
    <s v="United States"/>
    <x v="20"/>
    <s v="New York"/>
    <n v="10035"/>
    <x v="3"/>
    <s v="FUR-CH-10002880"/>
    <x v="0"/>
    <s v="Chairs"/>
    <s v="Global High-Back Leather Tilter, Burgundy"/>
    <n v="221.38200000000001"/>
    <n v="2"/>
    <n v="0.1"/>
    <n v="2.4597999999999902"/>
  </r>
  <r>
    <n v="6341"/>
    <s v="CA-2017-143112"/>
    <d v="2017-10-05T00:00:00"/>
    <x v="1041"/>
    <x v="1"/>
    <s v="TS-21370"/>
    <s v="Todd Sumrall"/>
    <s v="Corporate"/>
    <s v="United States"/>
    <x v="20"/>
    <s v="New York"/>
    <n v="10035"/>
    <x v="3"/>
    <s v="TEC-MA-10001047"/>
    <x v="2"/>
    <s v="Machines"/>
    <s v="3D Systems Cube Printer, 2nd Generation, Magenta"/>
    <n v="5199.96"/>
    <n v="4"/>
    <n v="0"/>
    <n v="1351.9896000000001"/>
  </r>
  <r>
    <n v="6342"/>
    <s v="US-2017-105830"/>
    <d v="2016-12-31T00:00:00"/>
    <x v="771"/>
    <x v="2"/>
    <s v="DB-13660"/>
    <s v="Duane Benoit"/>
    <s v="Consumer"/>
    <s v="United States"/>
    <x v="152"/>
    <s v="Ohio"/>
    <n v="43130"/>
    <x v="3"/>
    <s v="OFF-ST-10002554"/>
    <x v="1"/>
    <s v="Storage"/>
    <s v="Tennsco Industrial Shelving"/>
    <n v="156.512"/>
    <n v="4"/>
    <n v="0.2"/>
    <n v="-35.215200000000003"/>
  </r>
  <r>
    <n v="6343"/>
    <s v="CA-2015-146255"/>
    <d v="2015-03-07T00:00:00"/>
    <x v="392"/>
    <x v="2"/>
    <s v="EM-14140"/>
    <s v="Eugene Moren"/>
    <s v="Home Office"/>
    <s v="United States"/>
    <x v="46"/>
    <s v="Delaware"/>
    <n v="19711"/>
    <x v="3"/>
    <s v="TEC-AC-10004469"/>
    <x v="2"/>
    <s v="Accessories"/>
    <s v="Microsoft Sculpt Comfort Mouse"/>
    <n v="119.85"/>
    <n v="3"/>
    <n v="0"/>
    <n v="52.734000000000002"/>
  </r>
  <r>
    <n v="6344"/>
    <s v="CA-2015-146255"/>
    <d v="2015-03-07T00:00:00"/>
    <x v="392"/>
    <x v="2"/>
    <s v="EM-14140"/>
    <s v="Eugene Moren"/>
    <s v="Home Office"/>
    <s v="United States"/>
    <x v="46"/>
    <s v="Delaware"/>
    <n v="19711"/>
    <x v="3"/>
    <s v="OFF-BI-10000309"/>
    <x v="1"/>
    <s v="Binders"/>
    <s v="GBC Twin Loop Wire Binding Elements, 9/16&quot; Spine, Black"/>
    <n v="30.44"/>
    <n v="2"/>
    <n v="0"/>
    <n v="14.9156"/>
  </r>
  <r>
    <n v="6345"/>
    <s v="CA-2015-146255"/>
    <d v="2015-03-07T00:00:00"/>
    <x v="392"/>
    <x v="2"/>
    <s v="EM-14140"/>
    <s v="Eugene Moren"/>
    <s v="Home Office"/>
    <s v="United States"/>
    <x v="46"/>
    <s v="Delaware"/>
    <n v="19711"/>
    <x v="3"/>
    <s v="OFF-BI-10001765"/>
    <x v="1"/>
    <s v="Binders"/>
    <s v="Wilson Jones Heavy-Duty Casebound Ring Binders with Metal Hinges"/>
    <n v="69.28"/>
    <n v="2"/>
    <n v="0"/>
    <n v="33.254399999999997"/>
  </r>
  <r>
    <n v="6346"/>
    <s v="CA-2015-146255"/>
    <d v="2015-03-07T00:00:00"/>
    <x v="392"/>
    <x v="2"/>
    <s v="EM-14140"/>
    <s v="Eugene Moren"/>
    <s v="Home Office"/>
    <s v="United States"/>
    <x v="46"/>
    <s v="Delaware"/>
    <n v="19711"/>
    <x v="3"/>
    <s v="TEC-PH-10001619"/>
    <x v="2"/>
    <s v="Phones"/>
    <s v="LG G3"/>
    <n v="587.97"/>
    <n v="3"/>
    <n v="0"/>
    <n v="170.51130000000001"/>
  </r>
  <r>
    <n v="6347"/>
    <s v="CA-2017-104822"/>
    <d v="2017-10-20T00:00:00"/>
    <x v="1191"/>
    <x v="3"/>
    <s v="RB-19465"/>
    <s v="Rick Bensley"/>
    <s v="Home Office"/>
    <s v="United States"/>
    <x v="20"/>
    <s v="New York"/>
    <n v="10024"/>
    <x v="3"/>
    <s v="OFF-LA-10002034"/>
    <x v="1"/>
    <s v="Labels"/>
    <s v="Avery 478"/>
    <n v="24.55"/>
    <n v="5"/>
    <n v="0"/>
    <n v="12.029500000000001"/>
  </r>
  <r>
    <n v="6348"/>
    <s v="CA-2015-104486"/>
    <d v="2015-05-01T00:00:00"/>
    <x v="1192"/>
    <x v="1"/>
    <s v="PO-18850"/>
    <s v="Patrick O'Brill"/>
    <s v="Consumer"/>
    <s v="United States"/>
    <x v="8"/>
    <s v="California"/>
    <n v="94109"/>
    <x v="1"/>
    <s v="OFF-BI-10000309"/>
    <x v="1"/>
    <s v="Binders"/>
    <s v="GBC Twin Loop Wire Binding Elements, 9/16&quot; Spine, Black"/>
    <n v="12.176"/>
    <n v="1"/>
    <n v="0.2"/>
    <n v="4.4138000000000002"/>
  </r>
  <r>
    <n v="6349"/>
    <s v="CA-2015-104486"/>
    <d v="2015-05-01T00:00:00"/>
    <x v="1192"/>
    <x v="1"/>
    <s v="PO-18850"/>
    <s v="Patrick O'Brill"/>
    <s v="Consumer"/>
    <s v="United States"/>
    <x v="8"/>
    <s v="California"/>
    <n v="94109"/>
    <x v="1"/>
    <s v="OFF-ST-10000876"/>
    <x v="1"/>
    <s v="Storage"/>
    <s v="Eldon Simplefile Box Office"/>
    <n v="37.32"/>
    <n v="3"/>
    <n v="0"/>
    <n v="10.4496"/>
  </r>
  <r>
    <n v="6350"/>
    <s v="CA-2015-104486"/>
    <d v="2015-05-01T00:00:00"/>
    <x v="1192"/>
    <x v="1"/>
    <s v="PO-18850"/>
    <s v="Patrick O'Brill"/>
    <s v="Consumer"/>
    <s v="United States"/>
    <x v="8"/>
    <s v="California"/>
    <n v="94109"/>
    <x v="1"/>
    <s v="OFF-SU-10002573"/>
    <x v="1"/>
    <s v="Supplies"/>
    <s v="Acme 10&quot; Easy Grip Assistive Scissors"/>
    <n v="35.06"/>
    <n v="2"/>
    <n v="0"/>
    <n v="10.518000000000001"/>
  </r>
  <r>
    <n v="6351"/>
    <s v="CA-2017-161557"/>
    <d v="2017-09-03T00:00:00"/>
    <x v="221"/>
    <x v="1"/>
    <s v="AG-10900"/>
    <s v="Arthur Gainer"/>
    <s v="Consumer"/>
    <s v="United States"/>
    <x v="61"/>
    <s v="Texas"/>
    <n v="75217"/>
    <x v="2"/>
    <s v="FUR-FU-10004622"/>
    <x v="0"/>
    <s v="Furnishings"/>
    <s v="Eldon Advantage Foldable Chair Mats for Low Pile Carpets"/>
    <n v="108.4"/>
    <n v="5"/>
    <n v="0.6"/>
    <n v="-105.69"/>
  </r>
  <r>
    <n v="6352"/>
    <s v="CA-2017-161130"/>
    <d v="2017-11-03T00:00:00"/>
    <x v="834"/>
    <x v="1"/>
    <s v="BF-11275"/>
    <s v="Beth Fritzler"/>
    <s v="Corporate"/>
    <s v="United States"/>
    <x v="100"/>
    <s v="Florida"/>
    <n v="33178"/>
    <x v="0"/>
    <s v="TEC-PH-10002549"/>
    <x v="2"/>
    <s v="Phones"/>
    <s v="Polycom SoundPoint IP 450 VoIP phone"/>
    <n v="361.37599999999998"/>
    <n v="2"/>
    <n v="0.2"/>
    <n v="27.103200000000001"/>
  </r>
  <r>
    <n v="6353"/>
    <s v="US-2015-161347"/>
    <d v="2015-09-13T00:00:00"/>
    <x v="400"/>
    <x v="1"/>
    <s v="HG-14845"/>
    <s v="Harry Greene"/>
    <s v="Consumer"/>
    <s v="United States"/>
    <x v="10"/>
    <s v="Pennsylvania"/>
    <n v="19120"/>
    <x v="3"/>
    <s v="OFF-BI-10004209"/>
    <x v="1"/>
    <s v="Binders"/>
    <s v="Fellowes Twister Kit, Gray/Clear, 3/pkg"/>
    <n v="2.4119999999999999"/>
    <n v="1"/>
    <n v="0.7"/>
    <n v="-2.0099999999999998"/>
  </r>
  <r>
    <n v="6354"/>
    <s v="US-2015-109015"/>
    <d v="2015-09-06T00:00:00"/>
    <x v="64"/>
    <x v="1"/>
    <s v="BS-11590"/>
    <s v="Brendan Sweed"/>
    <s v="Corporate"/>
    <s v="United States"/>
    <x v="20"/>
    <s v="New York"/>
    <n v="10011"/>
    <x v="3"/>
    <s v="OFF-AP-10001962"/>
    <x v="1"/>
    <s v="Appliances"/>
    <s v="Black &amp; Decker Filter for Double Action Dustbuster Cordless Vac BLDV7210"/>
    <n v="8.39"/>
    <n v="1"/>
    <n v="0"/>
    <n v="2.0975000000000001"/>
  </r>
  <r>
    <n v="6355"/>
    <s v="US-2015-109015"/>
    <d v="2015-09-06T00:00:00"/>
    <x v="64"/>
    <x v="1"/>
    <s v="BS-11590"/>
    <s v="Brendan Sweed"/>
    <s v="Corporate"/>
    <s v="United States"/>
    <x v="20"/>
    <s v="New York"/>
    <n v="10011"/>
    <x v="3"/>
    <s v="TEC-PH-10002922"/>
    <x v="2"/>
    <s v="Phones"/>
    <s v="ShoreTel ShorePhone IP 230 VoIP phone"/>
    <n v="337.98"/>
    <n v="2"/>
    <n v="0"/>
    <n v="101.39400000000001"/>
  </r>
  <r>
    <n v="6356"/>
    <s v="CA-2014-110611"/>
    <d v="2014-10-06T00:00:00"/>
    <x v="293"/>
    <x v="1"/>
    <s v="JD-16015"/>
    <s v="Joy Daniels"/>
    <s v="Consumer"/>
    <s v="United States"/>
    <x v="10"/>
    <s v="Pennsylvania"/>
    <n v="19120"/>
    <x v="3"/>
    <s v="OFF-ST-10000642"/>
    <x v="1"/>
    <s v="Storage"/>
    <s v="Tennsco Lockers, Gray"/>
    <n v="83.92"/>
    <n v="5"/>
    <n v="0.2"/>
    <n v="-13.637"/>
  </r>
  <r>
    <n v="6357"/>
    <s v="CA-2017-139080"/>
    <d v="2017-01-23T00:00:00"/>
    <x v="1193"/>
    <x v="1"/>
    <s v="CS-12250"/>
    <s v="Chris Selesnick"/>
    <s v="Corporate"/>
    <s v="United States"/>
    <x v="4"/>
    <s v="Washington"/>
    <n v="98103"/>
    <x v="1"/>
    <s v="OFF-BI-10001757"/>
    <x v="1"/>
    <s v="Binders"/>
    <s v="Pressboard Hanging Data Binders for Unburst Sheets"/>
    <n v="19.68"/>
    <n v="5"/>
    <n v="0.2"/>
    <n v="6.8879999999999999"/>
  </r>
  <r>
    <n v="6358"/>
    <s v="CA-2017-139080"/>
    <d v="2017-01-23T00:00:00"/>
    <x v="1193"/>
    <x v="1"/>
    <s v="CS-12250"/>
    <s v="Chris Selesnick"/>
    <s v="Corporate"/>
    <s v="United States"/>
    <x v="4"/>
    <s v="Washington"/>
    <n v="98103"/>
    <x v="1"/>
    <s v="OFF-PA-10004621"/>
    <x v="1"/>
    <s v="Paper"/>
    <s v="Xerox 212"/>
    <n v="25.92"/>
    <n v="4"/>
    <n v="0"/>
    <n v="12.441599999999999"/>
  </r>
  <r>
    <n v="6359"/>
    <s v="CA-2017-139080"/>
    <d v="2017-01-23T00:00:00"/>
    <x v="1193"/>
    <x v="1"/>
    <s v="CS-12250"/>
    <s v="Chris Selesnick"/>
    <s v="Corporate"/>
    <s v="United States"/>
    <x v="4"/>
    <s v="Washington"/>
    <n v="98103"/>
    <x v="1"/>
    <s v="OFF-PA-10002262"/>
    <x v="1"/>
    <s v="Paper"/>
    <s v="Xerox 192"/>
    <n v="6.48"/>
    <n v="1"/>
    <n v="0"/>
    <n v="3.1103999999999998"/>
  </r>
  <r>
    <n v="6360"/>
    <s v="CA-2017-139080"/>
    <d v="2017-01-23T00:00:00"/>
    <x v="1193"/>
    <x v="1"/>
    <s v="CS-12250"/>
    <s v="Chris Selesnick"/>
    <s v="Corporate"/>
    <s v="United States"/>
    <x v="4"/>
    <s v="Washington"/>
    <n v="98103"/>
    <x v="1"/>
    <s v="TEC-PH-10004100"/>
    <x v="2"/>
    <s v="Phones"/>
    <s v="Griffin GC17055 Auxiliary Audio Cable"/>
    <n v="86.352000000000004"/>
    <n v="6"/>
    <n v="0.2"/>
    <n v="8.6351999999999993"/>
  </r>
  <r>
    <n v="6361"/>
    <s v="CA-2015-115693"/>
    <d v="2015-12-10T00:00:00"/>
    <x v="631"/>
    <x v="1"/>
    <s v="FC-14245"/>
    <s v="Frank Carlisle"/>
    <s v="Home Office"/>
    <s v="United States"/>
    <x v="1"/>
    <s v="California"/>
    <n v="90032"/>
    <x v="1"/>
    <s v="OFF-AR-10003582"/>
    <x v="1"/>
    <s v="Art"/>
    <s v="Boston Electric Pencil Sharpener, Model 1818, Charcoal Black"/>
    <n v="56.3"/>
    <n v="2"/>
    <n v="0"/>
    <n v="15.763999999999999"/>
  </r>
  <r>
    <n v="6362"/>
    <s v="US-2014-107993"/>
    <d v="2014-11-25T00:00:00"/>
    <x v="457"/>
    <x v="1"/>
    <s v="SE-20110"/>
    <s v="Sanjit Engle"/>
    <s v="Consumer"/>
    <s v="United States"/>
    <x v="24"/>
    <s v="Oregon"/>
    <n v="97477"/>
    <x v="1"/>
    <s v="OFF-AR-10003179"/>
    <x v="1"/>
    <s v="Art"/>
    <s v="Dixon Ticonderoga Core-Lock Colored Pencils"/>
    <n v="51.015999999999998"/>
    <n v="7"/>
    <n v="0.2"/>
    <n v="8.2901000000000007"/>
  </r>
  <r>
    <n v="6363"/>
    <s v="CA-2017-110443"/>
    <d v="2017-11-21T00:00:00"/>
    <x v="654"/>
    <x v="1"/>
    <s v="CK-12205"/>
    <s v="Chloris Kastensmidt"/>
    <s v="Consumer"/>
    <s v="United States"/>
    <x v="476"/>
    <s v="Washington"/>
    <n v="98059"/>
    <x v="1"/>
    <s v="OFF-BI-10001670"/>
    <x v="1"/>
    <s v="Binders"/>
    <s v="Vinyl Sectional Post Binders"/>
    <n v="150.80000000000001"/>
    <n v="5"/>
    <n v="0.2"/>
    <n v="56.55"/>
  </r>
  <r>
    <n v="6364"/>
    <s v="CA-2017-110443"/>
    <d v="2017-11-21T00:00:00"/>
    <x v="654"/>
    <x v="1"/>
    <s v="CK-12205"/>
    <s v="Chloris Kastensmidt"/>
    <s v="Consumer"/>
    <s v="United States"/>
    <x v="476"/>
    <s v="Washington"/>
    <n v="98059"/>
    <x v="1"/>
    <s v="TEC-MA-10002073"/>
    <x v="2"/>
    <s v="Machines"/>
    <s v="3D Systems Cube Printer, 2nd Generation, White"/>
    <n v="1039.992"/>
    <n v="1"/>
    <n v="0.2"/>
    <n v="103.9992"/>
  </r>
  <r>
    <n v="6365"/>
    <s v="CA-2017-110443"/>
    <d v="2017-11-21T00:00:00"/>
    <x v="654"/>
    <x v="1"/>
    <s v="CK-12205"/>
    <s v="Chloris Kastensmidt"/>
    <s v="Consumer"/>
    <s v="United States"/>
    <x v="476"/>
    <s v="Washington"/>
    <n v="98059"/>
    <x v="1"/>
    <s v="OFF-PA-10003797"/>
    <x v="1"/>
    <s v="Paper"/>
    <s v="Xerox 209"/>
    <n v="51.84"/>
    <n v="8"/>
    <n v="0"/>
    <n v="24.883199999999999"/>
  </r>
  <r>
    <n v="6366"/>
    <s v="CA-2017-144848"/>
    <d v="2017-04-04T00:00:00"/>
    <x v="710"/>
    <x v="2"/>
    <s v="DS-13030"/>
    <s v="Darrin Sayre"/>
    <s v="Home Office"/>
    <s v="United States"/>
    <x v="20"/>
    <s v="New York"/>
    <n v="10009"/>
    <x v="3"/>
    <s v="TEC-PH-10004006"/>
    <x v="2"/>
    <s v="Phones"/>
    <s v="Panasonic KX - TS880B Telephone"/>
    <n v="41.22"/>
    <n v="1"/>
    <n v="0"/>
    <n v="11.1294"/>
  </r>
  <r>
    <n v="6367"/>
    <s v="CA-2017-144848"/>
    <d v="2017-04-04T00:00:00"/>
    <x v="710"/>
    <x v="2"/>
    <s v="DS-13030"/>
    <s v="Darrin Sayre"/>
    <s v="Home Office"/>
    <s v="United States"/>
    <x v="20"/>
    <s v="New York"/>
    <n v="10009"/>
    <x v="3"/>
    <s v="OFF-SU-10000646"/>
    <x v="1"/>
    <s v="Supplies"/>
    <s v="Premier Automatic Letter Opener"/>
    <n v="240.37"/>
    <n v="1"/>
    <n v="0"/>
    <n v="7.2111000000000196"/>
  </r>
  <r>
    <n v="6368"/>
    <s v="CA-2017-144848"/>
    <d v="2017-04-04T00:00:00"/>
    <x v="710"/>
    <x v="2"/>
    <s v="DS-13030"/>
    <s v="Darrin Sayre"/>
    <s v="Home Office"/>
    <s v="United States"/>
    <x v="20"/>
    <s v="New York"/>
    <n v="10009"/>
    <x v="3"/>
    <s v="TEC-PH-10002262"/>
    <x v="2"/>
    <s v="Phones"/>
    <s v="LG Electronics Tone+ HBS-730 Bluetooth Headset"/>
    <n v="119.02"/>
    <n v="2"/>
    <n v="0"/>
    <n v="33.325600000000001"/>
  </r>
  <r>
    <n v="6369"/>
    <s v="US-2017-147998"/>
    <d v="2017-05-19T00:00:00"/>
    <x v="286"/>
    <x v="1"/>
    <s v="SA-20830"/>
    <s v="Sue Ann Reed"/>
    <s v="Consumer"/>
    <s v="United States"/>
    <x v="49"/>
    <s v="California"/>
    <n v="95123"/>
    <x v="1"/>
    <s v="OFF-BI-10002082"/>
    <x v="1"/>
    <s v="Binders"/>
    <s v="GBC Twin Loop Wire Binding Elements"/>
    <n v="133.12"/>
    <n v="5"/>
    <n v="0.2"/>
    <n v="49.92"/>
  </r>
  <r>
    <n v="6370"/>
    <s v="CA-2016-103919"/>
    <d v="2016-10-03T00:00:00"/>
    <x v="1194"/>
    <x v="1"/>
    <s v="TP-21565"/>
    <s v="Tracy Poddar"/>
    <s v="Corporate"/>
    <s v="United States"/>
    <x v="55"/>
    <s v="Texas"/>
    <n v="75051"/>
    <x v="2"/>
    <s v="FUR-FU-10001756"/>
    <x v="0"/>
    <s v="Furnishings"/>
    <s v="Eldon Expressions Desk Accessory, Wood Photo Frame, Mahogany"/>
    <n v="38.08"/>
    <n v="5"/>
    <n v="0.6"/>
    <n v="-29.512"/>
  </r>
  <r>
    <n v="6371"/>
    <s v="CA-2016-113425"/>
    <d v="2016-11-21T00:00:00"/>
    <x v="1143"/>
    <x v="3"/>
    <s v="JK-16120"/>
    <s v="Julie Kriz"/>
    <s v="Home Office"/>
    <s v="United States"/>
    <x v="20"/>
    <s v="New York"/>
    <n v="10009"/>
    <x v="3"/>
    <s v="FUR-BO-10002598"/>
    <x v="0"/>
    <s v="Bookcases"/>
    <s v="Hon Metal Bookcases, Putty"/>
    <n v="113.568"/>
    <n v="2"/>
    <n v="0.2"/>
    <n v="12.776400000000001"/>
  </r>
  <r>
    <n v="6372"/>
    <s v="CA-2017-143035"/>
    <d v="2017-10-03T00:00:00"/>
    <x v="391"/>
    <x v="0"/>
    <s v="CC-12430"/>
    <s v="Chuck Clark"/>
    <s v="Home Office"/>
    <s v="United States"/>
    <x v="20"/>
    <s v="New York"/>
    <n v="10009"/>
    <x v="3"/>
    <s v="FUR-FU-10001934"/>
    <x v="0"/>
    <s v="Furnishings"/>
    <s v="Magnifier Swing Arm Lamp"/>
    <n v="83.92"/>
    <n v="4"/>
    <n v="0"/>
    <n v="21.819199999999999"/>
  </r>
  <r>
    <n v="6373"/>
    <s v="CA-2017-143035"/>
    <d v="2017-10-03T00:00:00"/>
    <x v="391"/>
    <x v="0"/>
    <s v="CC-12430"/>
    <s v="Chuck Clark"/>
    <s v="Home Office"/>
    <s v="United States"/>
    <x v="20"/>
    <s v="New York"/>
    <n v="10009"/>
    <x v="3"/>
    <s v="OFF-AR-10001130"/>
    <x v="1"/>
    <s v="Art"/>
    <s v="Quartet Alpha White Chalk, 12/Pack"/>
    <n v="6.63"/>
    <n v="3"/>
    <n v="0"/>
    <n v="3.1160999999999999"/>
  </r>
  <r>
    <n v="6374"/>
    <s v="CA-2017-143035"/>
    <d v="2017-10-03T00:00:00"/>
    <x v="391"/>
    <x v="0"/>
    <s v="CC-12430"/>
    <s v="Chuck Clark"/>
    <s v="Home Office"/>
    <s v="United States"/>
    <x v="20"/>
    <s v="New York"/>
    <n v="10009"/>
    <x v="3"/>
    <s v="TEC-AC-10002049"/>
    <x v="2"/>
    <s v="Accessories"/>
    <s v="Logitech G19 Programmable Gaming Keyboard"/>
    <n v="371.97"/>
    <n v="3"/>
    <n v="0"/>
    <n v="66.954599999999999"/>
  </r>
  <r>
    <n v="6375"/>
    <s v="CA-2014-107811"/>
    <d v="2014-04-29T00:00:00"/>
    <x v="617"/>
    <x v="1"/>
    <s v="LA-16780"/>
    <s v="Laura Armstrong"/>
    <s v="Corporate"/>
    <s v="United States"/>
    <x v="26"/>
    <s v="Tennessee"/>
    <n v="38109"/>
    <x v="0"/>
    <s v="FUR-CH-10001394"/>
    <x v="0"/>
    <s v="Chairs"/>
    <s v="Global Leather Executive Chair"/>
    <n v="561.58399999999995"/>
    <n v="2"/>
    <n v="0.2"/>
    <n v="70.197999999999894"/>
  </r>
  <r>
    <n v="6376"/>
    <s v="CA-2014-107811"/>
    <d v="2014-04-29T00:00:00"/>
    <x v="617"/>
    <x v="1"/>
    <s v="LA-16780"/>
    <s v="Laura Armstrong"/>
    <s v="Corporate"/>
    <s v="United States"/>
    <x v="26"/>
    <s v="Tennessee"/>
    <n v="38109"/>
    <x v="0"/>
    <s v="OFF-ST-10000798"/>
    <x v="1"/>
    <s v="Storage"/>
    <s v="2300 Heavy-Duty Transfer File Systems by Perma"/>
    <n v="99.92"/>
    <n v="5"/>
    <n v="0.2"/>
    <n v="-1.2490000000000101"/>
  </r>
  <r>
    <n v="6377"/>
    <s v="CA-2016-163216"/>
    <d v="2016-10-07T00:00:00"/>
    <x v="1195"/>
    <x v="2"/>
    <s v="AW-10930"/>
    <s v="Arthur Wiediger"/>
    <s v="Home Office"/>
    <s v="United States"/>
    <x v="10"/>
    <s v="Pennsylvania"/>
    <n v="19143"/>
    <x v="3"/>
    <s v="OFF-LA-10000134"/>
    <x v="1"/>
    <s v="Labels"/>
    <s v="Avery 511"/>
    <n v="4.9279999999999999"/>
    <n v="2"/>
    <n v="0.2"/>
    <n v="1.7248000000000001"/>
  </r>
  <r>
    <n v="6378"/>
    <s v="US-2016-116442"/>
    <d v="2016-12-15T00:00:00"/>
    <x v="259"/>
    <x v="1"/>
    <s v="BP-11230"/>
    <s v="Benjamin Patterson"/>
    <s v="Consumer"/>
    <s v="United States"/>
    <x v="1"/>
    <s v="California"/>
    <n v="90004"/>
    <x v="1"/>
    <s v="FUR-FU-10002364"/>
    <x v="0"/>
    <s v="Furnishings"/>
    <s v="Eldon Expressions Wood Desk Accessories, Oak"/>
    <n v="14.76"/>
    <n v="2"/>
    <n v="0"/>
    <n v="4.2804000000000002"/>
  </r>
  <r>
    <n v="6379"/>
    <s v="CA-2017-150623"/>
    <d v="2017-04-10T00:00:00"/>
    <x v="1001"/>
    <x v="1"/>
    <s v="DB-13360"/>
    <s v="Dennis Bolton"/>
    <s v="Home Office"/>
    <s v="United States"/>
    <x v="416"/>
    <s v="Connecticut"/>
    <n v="6708"/>
    <x v="3"/>
    <s v="TEC-AC-10004571"/>
    <x v="2"/>
    <s v="Accessories"/>
    <s v="Logitech G700s Rechargeable Gaming Mouse"/>
    <n v="99.99"/>
    <n v="1"/>
    <n v="0"/>
    <n v="41.995800000000003"/>
  </r>
  <r>
    <n v="6380"/>
    <s v="CA-2017-150623"/>
    <d v="2017-04-10T00:00:00"/>
    <x v="1001"/>
    <x v="1"/>
    <s v="DB-13360"/>
    <s v="Dennis Bolton"/>
    <s v="Home Office"/>
    <s v="United States"/>
    <x v="416"/>
    <s v="Connecticut"/>
    <n v="6708"/>
    <x v="3"/>
    <s v="OFF-ST-10003692"/>
    <x v="1"/>
    <s v="Storage"/>
    <s v="Recycled Steel Personal File for Hanging File Folders"/>
    <n v="286.14999999999998"/>
    <n v="5"/>
    <n v="0"/>
    <n v="71.537499999999994"/>
  </r>
  <r>
    <n v="6381"/>
    <s v="US-2014-163797"/>
    <d v="2014-04-08T00:00:00"/>
    <x v="969"/>
    <x v="1"/>
    <s v="PC-19000"/>
    <s v="Pauline Chand"/>
    <s v="Home Office"/>
    <s v="United States"/>
    <x v="432"/>
    <s v="Arizona"/>
    <n v="85224"/>
    <x v="1"/>
    <s v="OFF-FA-10001883"/>
    <x v="1"/>
    <s v="Fasteners"/>
    <s v="Alliance Super-Size Bands, Assorted Sizes"/>
    <n v="49.792000000000002"/>
    <n v="8"/>
    <n v="0.2"/>
    <n v="-11.8256"/>
  </r>
  <r>
    <n v="6382"/>
    <s v="CA-2016-127236"/>
    <d v="2016-03-29T00:00:00"/>
    <x v="944"/>
    <x v="1"/>
    <s v="TB-21595"/>
    <s v="Troy Blackwell"/>
    <s v="Consumer"/>
    <s v="United States"/>
    <x v="24"/>
    <s v="Ohio"/>
    <n v="45503"/>
    <x v="3"/>
    <s v="FUR-BO-10004015"/>
    <x v="0"/>
    <s v="Bookcases"/>
    <s v="Bush Andora Bookcase, Maple/Graphite Gray Finish"/>
    <n v="299.97500000000002"/>
    <n v="5"/>
    <n v="0.5"/>
    <n v="-167.98599999999999"/>
  </r>
  <r>
    <n v="6383"/>
    <s v="CA-2016-127236"/>
    <d v="2016-03-29T00:00:00"/>
    <x v="944"/>
    <x v="1"/>
    <s v="TB-21595"/>
    <s v="Troy Blackwell"/>
    <s v="Consumer"/>
    <s v="United States"/>
    <x v="24"/>
    <s v="Ohio"/>
    <n v="45503"/>
    <x v="3"/>
    <s v="TEC-PH-10000141"/>
    <x v="2"/>
    <s v="Phones"/>
    <s v="Clearsounds A400"/>
    <n v="158.376"/>
    <n v="4"/>
    <n v="0.4"/>
    <n v="-36.9544"/>
  </r>
  <r>
    <n v="6384"/>
    <s v="US-2017-104661"/>
    <d v="2017-01-15T00:00:00"/>
    <x v="827"/>
    <x v="2"/>
    <s v="TB-21250"/>
    <s v="Tim Brockman"/>
    <s v="Consumer"/>
    <s v="United States"/>
    <x v="89"/>
    <s v="Texas"/>
    <n v="78745"/>
    <x v="2"/>
    <s v="OFF-BI-10001597"/>
    <x v="1"/>
    <s v="Binders"/>
    <s v="Wilson Jones Ledger-Size, Piano-Hinge Binder, 2&quot;, Blue"/>
    <n v="32.783999999999999"/>
    <n v="4"/>
    <n v="0.8"/>
    <n v="-52.4544"/>
  </r>
  <r>
    <n v="6385"/>
    <s v="US-2017-104661"/>
    <d v="2017-01-15T00:00:00"/>
    <x v="827"/>
    <x v="2"/>
    <s v="TB-21250"/>
    <s v="Tim Brockman"/>
    <s v="Consumer"/>
    <s v="United States"/>
    <x v="89"/>
    <s v="Texas"/>
    <n v="78745"/>
    <x v="2"/>
    <s v="TEC-AC-10003628"/>
    <x v="2"/>
    <s v="Accessories"/>
    <s v="Logitech 910-002974 M325 Wireless Mouse for Web Scrolling"/>
    <n v="47.984000000000002"/>
    <n v="2"/>
    <n v="0.2"/>
    <n v="14.395200000000001"/>
  </r>
  <r>
    <n v="6386"/>
    <s v="US-2017-104661"/>
    <d v="2017-01-15T00:00:00"/>
    <x v="827"/>
    <x v="2"/>
    <s v="TB-21250"/>
    <s v="Tim Brockman"/>
    <s v="Consumer"/>
    <s v="United States"/>
    <x v="89"/>
    <s v="Texas"/>
    <n v="78745"/>
    <x v="2"/>
    <s v="TEC-AC-10002331"/>
    <x v="2"/>
    <s v="Accessories"/>
    <s v="Maxell 74 Minute CDR, 10/Pack"/>
    <n v="62.591999999999999"/>
    <n v="8"/>
    <n v="0.2"/>
    <n v="13.300800000000001"/>
  </r>
  <r>
    <n v="6387"/>
    <s v="US-2017-104661"/>
    <d v="2017-01-15T00:00:00"/>
    <x v="827"/>
    <x v="2"/>
    <s v="TB-21250"/>
    <s v="Tim Brockman"/>
    <s v="Consumer"/>
    <s v="United States"/>
    <x v="89"/>
    <s v="Texas"/>
    <n v="78745"/>
    <x v="2"/>
    <s v="OFF-BI-10001098"/>
    <x v="1"/>
    <s v="Binders"/>
    <s v="Acco D-Ring Binder w/DublLock"/>
    <n v="4.2759999999999998"/>
    <n v="1"/>
    <n v="0.8"/>
    <n v="-6.6277999999999997"/>
  </r>
  <r>
    <n v="6388"/>
    <s v="CA-2014-134103"/>
    <d v="2014-01-30T00:00:00"/>
    <x v="1196"/>
    <x v="1"/>
    <s v="MV-18190"/>
    <s v="Mike Vittorini"/>
    <s v="Consumer"/>
    <s v="United States"/>
    <x v="66"/>
    <s v="Michigan"/>
    <n v="48234"/>
    <x v="2"/>
    <s v="OFF-PA-10001204"/>
    <x v="1"/>
    <s v="Paper"/>
    <s v="Xerox 1972"/>
    <n v="10.56"/>
    <n v="2"/>
    <n v="0"/>
    <n v="4.7519999999999998"/>
  </r>
  <r>
    <n v="6389"/>
    <s v="CA-2014-134103"/>
    <d v="2014-01-30T00:00:00"/>
    <x v="1196"/>
    <x v="1"/>
    <s v="MV-18190"/>
    <s v="Mike Vittorini"/>
    <s v="Consumer"/>
    <s v="United States"/>
    <x v="66"/>
    <s v="Michigan"/>
    <n v="48234"/>
    <x v="2"/>
    <s v="OFF-ST-10000991"/>
    <x v="1"/>
    <s v="Storage"/>
    <s v="Space Solutions HD Industrial Steel Shelving."/>
    <n v="229.94"/>
    <n v="2"/>
    <n v="0"/>
    <n v="6.8982000000000001"/>
  </r>
  <r>
    <n v="6390"/>
    <s v="CA-2015-147529"/>
    <d v="2015-02-07T00:00:00"/>
    <x v="640"/>
    <x v="1"/>
    <s v="DK-12835"/>
    <s v="Damala Kotsonis"/>
    <s v="Corporate"/>
    <s v="United States"/>
    <x v="24"/>
    <s v="Virginia"/>
    <n v="22153"/>
    <x v="0"/>
    <s v="OFF-EN-10000056"/>
    <x v="1"/>
    <s v="Envelopes"/>
    <s v="Cameo Buff Policy Envelopes"/>
    <n v="311.14999999999998"/>
    <n v="5"/>
    <n v="0"/>
    <n v="146.2405"/>
  </r>
  <r>
    <n v="6391"/>
    <s v="CA-2015-147529"/>
    <d v="2015-02-07T00:00:00"/>
    <x v="640"/>
    <x v="1"/>
    <s v="DK-12835"/>
    <s v="Damala Kotsonis"/>
    <s v="Corporate"/>
    <s v="United States"/>
    <x v="24"/>
    <s v="Virginia"/>
    <n v="22153"/>
    <x v="0"/>
    <s v="OFF-PA-10003349"/>
    <x v="1"/>
    <s v="Paper"/>
    <s v="Xerox 1957"/>
    <n v="12.96"/>
    <n v="2"/>
    <n v="0"/>
    <n v="6.3503999999999996"/>
  </r>
  <r>
    <n v="6392"/>
    <s v="CA-2016-129126"/>
    <d v="2016-12-14T00:00:00"/>
    <x v="292"/>
    <x v="1"/>
    <s v="PK-19075"/>
    <s v="Pete Kriz"/>
    <s v="Consumer"/>
    <s v="United States"/>
    <x v="20"/>
    <s v="New York"/>
    <n v="10011"/>
    <x v="3"/>
    <s v="OFF-PA-10001471"/>
    <x v="1"/>
    <s v="Paper"/>
    <s v="Strathmore Photo Frame Cards"/>
    <n v="14.62"/>
    <n v="2"/>
    <n v="0"/>
    <n v="6.7252000000000001"/>
  </r>
  <r>
    <n v="6393"/>
    <s v="CA-2016-129126"/>
    <d v="2016-12-14T00:00:00"/>
    <x v="292"/>
    <x v="1"/>
    <s v="PK-19075"/>
    <s v="Pete Kriz"/>
    <s v="Consumer"/>
    <s v="United States"/>
    <x v="20"/>
    <s v="New York"/>
    <n v="10011"/>
    <x v="3"/>
    <s v="OFF-LA-10003190"/>
    <x v="1"/>
    <s v="Labels"/>
    <s v="Avery 474"/>
    <n v="5.76"/>
    <n v="2"/>
    <n v="0"/>
    <n v="2.8224"/>
  </r>
  <r>
    <n v="6394"/>
    <s v="CA-2016-129126"/>
    <d v="2016-12-14T00:00:00"/>
    <x v="292"/>
    <x v="1"/>
    <s v="PK-19075"/>
    <s v="Pete Kriz"/>
    <s v="Consumer"/>
    <s v="United States"/>
    <x v="20"/>
    <s v="New York"/>
    <n v="10011"/>
    <x v="3"/>
    <s v="OFF-FA-10000621"/>
    <x v="1"/>
    <s v="Fasteners"/>
    <s v="OIC Colored Binder Clips, Assorted Sizes"/>
    <n v="21.48"/>
    <n v="6"/>
    <n v="0"/>
    <n v="10.5252"/>
  </r>
  <r>
    <n v="6395"/>
    <s v="CA-2016-129126"/>
    <d v="2016-12-14T00:00:00"/>
    <x v="292"/>
    <x v="1"/>
    <s v="PK-19075"/>
    <s v="Pete Kriz"/>
    <s v="Consumer"/>
    <s v="United States"/>
    <x v="20"/>
    <s v="New York"/>
    <n v="10011"/>
    <x v="3"/>
    <s v="FUR-FU-10002937"/>
    <x v="0"/>
    <s v="Furnishings"/>
    <s v="GE 48&quot; Fluorescent Tube, Cool White Energy Saver, 34 Watts, 30/Box"/>
    <n v="396.92"/>
    <n v="4"/>
    <n v="0"/>
    <n v="198.46"/>
  </r>
  <r>
    <n v="6396"/>
    <s v="CA-2016-129126"/>
    <d v="2016-12-14T00:00:00"/>
    <x v="292"/>
    <x v="1"/>
    <s v="PK-19075"/>
    <s v="Pete Kriz"/>
    <s v="Consumer"/>
    <s v="United States"/>
    <x v="20"/>
    <s v="New York"/>
    <n v="10011"/>
    <x v="3"/>
    <s v="OFF-ST-10004507"/>
    <x v="1"/>
    <s v="Storage"/>
    <s v="Advantus Rolling Storage Box"/>
    <n v="17.149999999999999"/>
    <n v="1"/>
    <n v="0"/>
    <n v="4.6304999999999996"/>
  </r>
  <r>
    <n v="6397"/>
    <s v="CA-2016-129126"/>
    <d v="2016-12-14T00:00:00"/>
    <x v="292"/>
    <x v="1"/>
    <s v="PK-19075"/>
    <s v="Pete Kriz"/>
    <s v="Consumer"/>
    <s v="United States"/>
    <x v="20"/>
    <s v="New York"/>
    <n v="10011"/>
    <x v="3"/>
    <s v="OFF-BI-10000279"/>
    <x v="1"/>
    <s v="Binders"/>
    <s v="Acco Recycled 2&quot; Capacity Laser Printer Hanging Data Binders"/>
    <n v="23.12"/>
    <n v="2"/>
    <n v="0.2"/>
    <n v="7.8029999999999999"/>
  </r>
  <r>
    <n v="6398"/>
    <s v="CA-2017-131632"/>
    <d v="2017-10-31T00:00:00"/>
    <x v="276"/>
    <x v="1"/>
    <s v="AH-10120"/>
    <s v="Adrian Hane"/>
    <s v="Home Office"/>
    <s v="United States"/>
    <x v="61"/>
    <s v="Texas"/>
    <n v="75217"/>
    <x v="2"/>
    <s v="OFF-AR-10003651"/>
    <x v="1"/>
    <s v="Art"/>
    <s v="Newell 350"/>
    <n v="5.2480000000000002"/>
    <n v="2"/>
    <n v="0.2"/>
    <n v="0.59039999999999904"/>
  </r>
  <r>
    <n v="6399"/>
    <s v="CA-2017-151981"/>
    <d v="2017-08-06T00:00:00"/>
    <x v="948"/>
    <x v="1"/>
    <s v="GM-14455"/>
    <s v="Gary Mitchum"/>
    <s v="Home Office"/>
    <s v="United States"/>
    <x v="3"/>
    <s v="New Hampshire"/>
    <n v="3301"/>
    <x v="3"/>
    <s v="TEC-PH-10003601"/>
    <x v="2"/>
    <s v="Phones"/>
    <s v="Ativa D5772 2-Line 5.8GHz Digital Expandable Corded/Cordless Phone System with Answering &amp; Caller ID/Call Waiting, Black/Silver"/>
    <n v="824.95"/>
    <n v="5"/>
    <n v="0"/>
    <n v="247.48500000000001"/>
  </r>
  <r>
    <n v="6400"/>
    <s v="CA-2017-151981"/>
    <d v="2017-08-06T00:00:00"/>
    <x v="948"/>
    <x v="1"/>
    <s v="GM-14455"/>
    <s v="Gary Mitchum"/>
    <s v="Home Office"/>
    <s v="United States"/>
    <x v="3"/>
    <s v="New Hampshire"/>
    <n v="3301"/>
    <x v="3"/>
    <s v="OFF-LA-10002195"/>
    <x v="1"/>
    <s v="Labels"/>
    <s v="Avery 481"/>
    <n v="24.64"/>
    <n v="8"/>
    <n v="0"/>
    <n v="11.827199999999999"/>
  </r>
  <r>
    <n v="6401"/>
    <s v="CA-2017-151981"/>
    <d v="2017-08-06T00:00:00"/>
    <x v="948"/>
    <x v="1"/>
    <s v="GM-14455"/>
    <s v="Gary Mitchum"/>
    <s v="Home Office"/>
    <s v="United States"/>
    <x v="3"/>
    <s v="New Hampshire"/>
    <n v="3301"/>
    <x v="3"/>
    <s v="OFF-AR-10000380"/>
    <x v="1"/>
    <s v="Art"/>
    <s v="Hunt PowerHouse Electric Pencil Sharpener, Blue"/>
    <n v="227.88"/>
    <n v="6"/>
    <n v="0"/>
    <n v="68.364000000000004"/>
  </r>
  <r>
    <n v="6402"/>
    <s v="CA-2017-125472"/>
    <d v="2017-05-30T00:00:00"/>
    <x v="1135"/>
    <x v="2"/>
    <s v="BD-11725"/>
    <s v="Bruce Degenhardt"/>
    <s v="Consumer"/>
    <s v="United States"/>
    <x v="240"/>
    <s v="Louisiana"/>
    <n v="70506"/>
    <x v="0"/>
    <s v="FUR-BO-10000330"/>
    <x v="0"/>
    <s v="Bookcases"/>
    <s v="Sauder Camden County Barrister Bookcase, Planked Cherry Finish"/>
    <n v="241.96"/>
    <n v="2"/>
    <n v="0"/>
    <n v="33.874400000000001"/>
  </r>
  <r>
    <n v="6403"/>
    <s v="CA-2017-125472"/>
    <d v="2017-05-30T00:00:00"/>
    <x v="1135"/>
    <x v="2"/>
    <s v="BD-11725"/>
    <s v="Bruce Degenhardt"/>
    <s v="Consumer"/>
    <s v="United States"/>
    <x v="240"/>
    <s v="Louisiana"/>
    <n v="70506"/>
    <x v="0"/>
    <s v="OFF-BI-10000591"/>
    <x v="1"/>
    <s v="Binders"/>
    <s v="Avery Binder Labels"/>
    <n v="3.89"/>
    <n v="1"/>
    <n v="0"/>
    <n v="1.8672"/>
  </r>
  <r>
    <n v="6404"/>
    <s v="CA-2017-125472"/>
    <d v="2017-05-30T00:00:00"/>
    <x v="1135"/>
    <x v="2"/>
    <s v="BD-11725"/>
    <s v="Bruce Degenhardt"/>
    <s v="Consumer"/>
    <s v="United States"/>
    <x v="240"/>
    <s v="Louisiana"/>
    <n v="70506"/>
    <x v="0"/>
    <s v="FUR-FU-10001731"/>
    <x v="0"/>
    <s v="Furnishings"/>
    <s v="Acrylic Self-Standing Desk Frames"/>
    <n v="8.01"/>
    <n v="3"/>
    <n v="0"/>
    <n v="3.0438000000000001"/>
  </r>
  <r>
    <n v="6405"/>
    <s v="CA-2015-156328"/>
    <d v="2015-11-30T00:00:00"/>
    <x v="1197"/>
    <x v="1"/>
    <s v="RM-19375"/>
    <s v="Raymond Messe"/>
    <s v="Consumer"/>
    <s v="United States"/>
    <x v="253"/>
    <s v="North Carolina"/>
    <n v="27604"/>
    <x v="0"/>
    <s v="TEC-PH-10001198"/>
    <x v="2"/>
    <s v="Phones"/>
    <s v="Avaya 4621SW VoIP phone"/>
    <n v="177.48"/>
    <n v="3"/>
    <n v="0.2"/>
    <n v="19.9665"/>
  </r>
  <r>
    <n v="6406"/>
    <s v="CA-2017-154074"/>
    <d v="2017-08-31T00:00:00"/>
    <x v="1198"/>
    <x v="0"/>
    <s v="BW-11110"/>
    <s v="Bart Watters"/>
    <s v="Corporate"/>
    <s v="United States"/>
    <x v="258"/>
    <s v="Washington"/>
    <n v="99207"/>
    <x v="1"/>
    <s v="FUR-CH-10002331"/>
    <x v="0"/>
    <s v="Chairs"/>
    <s v="Hon 4700 Series Mobuis Mid-Back Task Chairs with Adjustable Arms"/>
    <n v="569.56799999999998"/>
    <n v="2"/>
    <n v="0.2"/>
    <n v="7.1195999999999096"/>
  </r>
  <r>
    <n v="6407"/>
    <s v="CA-2017-154074"/>
    <d v="2017-08-31T00:00:00"/>
    <x v="1198"/>
    <x v="0"/>
    <s v="BW-11110"/>
    <s v="Bart Watters"/>
    <s v="Corporate"/>
    <s v="United States"/>
    <x v="258"/>
    <s v="Washington"/>
    <n v="99207"/>
    <x v="1"/>
    <s v="OFF-ST-10002370"/>
    <x v="1"/>
    <s v="Storage"/>
    <s v="Sortfiler Multipurpose Personal File Organizer, Black"/>
    <n v="149.72999999999999"/>
    <n v="7"/>
    <n v="0"/>
    <n v="43.421700000000001"/>
  </r>
  <r>
    <n v="6408"/>
    <s v="CA-2017-161774"/>
    <d v="2017-05-14T00:00:00"/>
    <x v="646"/>
    <x v="2"/>
    <s v="GT-14710"/>
    <s v="Greg Tran"/>
    <s v="Consumer"/>
    <s v="United States"/>
    <x v="12"/>
    <s v="Texas"/>
    <n v="77041"/>
    <x v="2"/>
    <s v="FUR-CH-10003981"/>
    <x v="0"/>
    <s v="Chairs"/>
    <s v="Global Commerce Series Low-Back Swivel/Tilt Chairs"/>
    <n v="899.43"/>
    <n v="5"/>
    <n v="0.3"/>
    <n v="-12.849000000000199"/>
  </r>
  <r>
    <n v="6409"/>
    <s v="CA-2017-161774"/>
    <d v="2017-05-14T00:00:00"/>
    <x v="646"/>
    <x v="2"/>
    <s v="GT-14710"/>
    <s v="Greg Tran"/>
    <s v="Consumer"/>
    <s v="United States"/>
    <x v="12"/>
    <s v="Texas"/>
    <n v="77041"/>
    <x v="2"/>
    <s v="OFF-AR-10001446"/>
    <x v="1"/>
    <s v="Art"/>
    <s v="Newell 309"/>
    <n v="46.2"/>
    <n v="5"/>
    <n v="0.2"/>
    <n v="5.7750000000000004"/>
  </r>
  <r>
    <n v="6410"/>
    <s v="CA-2017-161774"/>
    <d v="2017-05-14T00:00:00"/>
    <x v="646"/>
    <x v="2"/>
    <s v="GT-14710"/>
    <s v="Greg Tran"/>
    <s v="Consumer"/>
    <s v="United States"/>
    <x v="12"/>
    <s v="Texas"/>
    <n v="77041"/>
    <x v="2"/>
    <s v="OFF-PA-10000300"/>
    <x v="1"/>
    <s v="Paper"/>
    <s v="Xerox 1936"/>
    <n v="47.951999999999998"/>
    <n v="3"/>
    <n v="0.2"/>
    <n v="16.183800000000002"/>
  </r>
  <r>
    <n v="6411"/>
    <s v="CA-2017-161774"/>
    <d v="2017-05-14T00:00:00"/>
    <x v="646"/>
    <x v="2"/>
    <s v="GT-14710"/>
    <s v="Greg Tran"/>
    <s v="Consumer"/>
    <s v="United States"/>
    <x v="12"/>
    <s v="Texas"/>
    <n v="77041"/>
    <x v="2"/>
    <s v="TEC-PH-10004071"/>
    <x v="2"/>
    <s v="Phones"/>
    <s v="PayAnywhere Card Reader"/>
    <n v="7.992"/>
    <n v="1"/>
    <n v="0.2"/>
    <n v="0.69930000000000003"/>
  </r>
  <r>
    <n v="6412"/>
    <s v="CA-2017-161774"/>
    <d v="2017-05-14T00:00:00"/>
    <x v="646"/>
    <x v="2"/>
    <s v="GT-14710"/>
    <s v="Greg Tran"/>
    <s v="Consumer"/>
    <s v="United States"/>
    <x v="12"/>
    <s v="Texas"/>
    <n v="77041"/>
    <x v="2"/>
    <s v="OFF-PA-10003134"/>
    <x v="1"/>
    <s v="Paper"/>
    <s v="Xerox 1937"/>
    <n v="76.864000000000004"/>
    <n v="2"/>
    <n v="0.2"/>
    <n v="26.9024"/>
  </r>
  <r>
    <n v="6413"/>
    <s v="CA-2017-151211"/>
    <d v="2017-08-17T00:00:00"/>
    <x v="176"/>
    <x v="1"/>
    <s v="AH-10120"/>
    <s v="Adrian Hane"/>
    <s v="Home Office"/>
    <s v="United States"/>
    <x v="103"/>
    <s v="Kentucky"/>
    <n v="40214"/>
    <x v="0"/>
    <s v="OFF-BI-10002735"/>
    <x v="1"/>
    <s v="Binders"/>
    <s v="GBC Prestige Therm-A-Bind Covers"/>
    <n v="102.93"/>
    <n v="3"/>
    <n v="0"/>
    <n v="48.377099999999999"/>
  </r>
  <r>
    <n v="6414"/>
    <s v="CA-2017-151211"/>
    <d v="2017-08-17T00:00:00"/>
    <x v="176"/>
    <x v="1"/>
    <s v="AH-10120"/>
    <s v="Adrian Hane"/>
    <s v="Home Office"/>
    <s v="United States"/>
    <x v="103"/>
    <s v="Kentucky"/>
    <n v="40214"/>
    <x v="0"/>
    <s v="TEC-AC-10004510"/>
    <x v="2"/>
    <s v="Accessories"/>
    <s v="Logitech Desktop MK120 Mouse and keyboard Combo"/>
    <n v="98.16"/>
    <n v="6"/>
    <n v="0"/>
    <n v="9.8160000000000007"/>
  </r>
  <r>
    <n v="6415"/>
    <s v="CA-2017-142671"/>
    <d v="2017-11-10T00:00:00"/>
    <x v="773"/>
    <x v="0"/>
    <s v="DR-12940"/>
    <s v="Daniel Raglin"/>
    <s v="Home Office"/>
    <s v="United States"/>
    <x v="389"/>
    <s v="Florida"/>
    <n v="33021"/>
    <x v="0"/>
    <s v="OFF-BI-10004099"/>
    <x v="1"/>
    <s v="Binders"/>
    <s v="GBC VeloBinder Strips"/>
    <n v="11.52"/>
    <n v="5"/>
    <n v="0.7"/>
    <n v="-7.68"/>
  </r>
  <r>
    <n v="6416"/>
    <s v="CA-2017-144750"/>
    <d v="2017-08-21T00:00:00"/>
    <x v="783"/>
    <x v="3"/>
    <s v="DL-13495"/>
    <s v="Dionis Lloyd"/>
    <s v="Corporate"/>
    <s v="United States"/>
    <x v="432"/>
    <s v="Arizona"/>
    <n v="85224"/>
    <x v="1"/>
    <s v="OFF-PA-10003395"/>
    <x v="1"/>
    <s v="Paper"/>
    <s v="Xerox 1941"/>
    <n v="83.88"/>
    <n v="1"/>
    <n v="0.2"/>
    <n v="29.358000000000001"/>
  </r>
  <r>
    <n v="6417"/>
    <s v="CA-2016-111976"/>
    <d v="2016-03-08T00:00:00"/>
    <x v="331"/>
    <x v="1"/>
    <s v="BD-11620"/>
    <s v="Brian DeCherney"/>
    <s v="Consumer"/>
    <s v="United States"/>
    <x v="10"/>
    <s v="Pennsylvania"/>
    <n v="19120"/>
    <x v="3"/>
    <s v="TEC-PH-10002890"/>
    <x v="2"/>
    <s v="Phones"/>
    <s v="AT&amp;T 17929 Lendline Telephone"/>
    <n v="108.57599999999999"/>
    <n v="4"/>
    <n v="0.4"/>
    <n v="-25.334399999999999"/>
  </r>
  <r>
    <n v="6418"/>
    <s v="CA-2016-111976"/>
    <d v="2016-03-08T00:00:00"/>
    <x v="331"/>
    <x v="1"/>
    <s v="BD-11620"/>
    <s v="Brian DeCherney"/>
    <s v="Consumer"/>
    <s v="United States"/>
    <x v="10"/>
    <s v="Pennsylvania"/>
    <n v="19120"/>
    <x v="3"/>
    <s v="OFF-FA-10004968"/>
    <x v="1"/>
    <s v="Fasteners"/>
    <s v="Rubber Band Ball"/>
    <n v="5.984"/>
    <n v="2"/>
    <n v="0.2"/>
    <n v="-1.3464"/>
  </r>
  <r>
    <n v="6419"/>
    <s v="CA-2016-140130"/>
    <d v="2016-10-31T00:00:00"/>
    <x v="519"/>
    <x v="1"/>
    <s v="HW-14935"/>
    <s v="Helen Wasserman"/>
    <s v="Corporate"/>
    <s v="United States"/>
    <x v="251"/>
    <s v="Oklahoma"/>
    <n v="74133"/>
    <x v="2"/>
    <s v="OFF-SU-10001218"/>
    <x v="1"/>
    <s v="Supplies"/>
    <s v="Fiskars Softgrip Scissors"/>
    <n v="21.96"/>
    <n v="2"/>
    <n v="0"/>
    <n v="6.1487999999999996"/>
  </r>
  <r>
    <n v="6420"/>
    <s v="CA-2016-140130"/>
    <d v="2016-10-31T00:00:00"/>
    <x v="519"/>
    <x v="1"/>
    <s v="HW-14935"/>
    <s v="Helen Wasserman"/>
    <s v="Corporate"/>
    <s v="United States"/>
    <x v="251"/>
    <s v="Oklahoma"/>
    <n v="74133"/>
    <x v="2"/>
    <s v="FUR-CH-10002084"/>
    <x v="0"/>
    <s v="Chairs"/>
    <s v="Hon Mobius Operator's Chair"/>
    <n v="368.97"/>
    <n v="3"/>
    <n v="0"/>
    <n v="81.173400000000001"/>
  </r>
  <r>
    <n v="6421"/>
    <s v="CA-2016-140130"/>
    <d v="2016-10-31T00:00:00"/>
    <x v="519"/>
    <x v="1"/>
    <s v="HW-14935"/>
    <s v="Helen Wasserman"/>
    <s v="Corporate"/>
    <s v="United States"/>
    <x v="251"/>
    <s v="Oklahoma"/>
    <n v="74133"/>
    <x v="2"/>
    <s v="OFF-AR-10004269"/>
    <x v="1"/>
    <s v="Art"/>
    <s v="Newell 31"/>
    <n v="12.39"/>
    <n v="3"/>
    <n v="0"/>
    <n v="3.4691999999999998"/>
  </r>
  <r>
    <n v="6422"/>
    <s v="CA-2016-140130"/>
    <d v="2016-10-31T00:00:00"/>
    <x v="519"/>
    <x v="1"/>
    <s v="HW-14935"/>
    <s v="Helen Wasserman"/>
    <s v="Corporate"/>
    <s v="United States"/>
    <x v="251"/>
    <s v="Oklahoma"/>
    <n v="74133"/>
    <x v="2"/>
    <s v="OFF-ST-10001128"/>
    <x v="1"/>
    <s v="Storage"/>
    <s v="Carina Mini System Audio Rack, Model AR050B"/>
    <n v="332.94"/>
    <n v="3"/>
    <n v="0"/>
    <n v="9.9882000000000204"/>
  </r>
  <r>
    <n v="6423"/>
    <s v="CA-2014-159121"/>
    <d v="2014-07-26T00:00:00"/>
    <x v="1199"/>
    <x v="1"/>
    <s v="JO-15145"/>
    <s v="Jack O'Briant"/>
    <s v="Corporate"/>
    <s v="United States"/>
    <x v="446"/>
    <s v="Utah"/>
    <n v="84020"/>
    <x v="1"/>
    <s v="TEC-AC-10002006"/>
    <x v="2"/>
    <s v="Accessories"/>
    <s v="Memorex Micro Travel Drive 16 GB"/>
    <n v="111.93"/>
    <n v="7"/>
    <n v="0"/>
    <n v="34.698300000000003"/>
  </r>
  <r>
    <n v="6424"/>
    <s v="CA-2015-149650"/>
    <d v="2015-10-24T00:00:00"/>
    <x v="983"/>
    <x v="2"/>
    <s v="RD-19660"/>
    <s v="Robert Dilbeck"/>
    <s v="Home Office"/>
    <s v="United States"/>
    <x v="182"/>
    <s v="California"/>
    <n v="94601"/>
    <x v="1"/>
    <s v="FUR-CH-10003956"/>
    <x v="0"/>
    <s v="Chairs"/>
    <s v="Novimex High-Tech Fabric Mesh Task Chair"/>
    <n v="454.27199999999999"/>
    <n v="8"/>
    <n v="0.2"/>
    <n v="-73.819200000000095"/>
  </r>
  <r>
    <n v="6425"/>
    <s v="CA-2017-115777"/>
    <d v="2017-08-19T00:00:00"/>
    <x v="1178"/>
    <x v="1"/>
    <s v="DO-13645"/>
    <s v="Doug O'Connell"/>
    <s v="Consumer"/>
    <s v="United States"/>
    <x v="104"/>
    <s v="Massachusetts"/>
    <n v="1841"/>
    <x v="3"/>
    <s v="OFF-PA-10000552"/>
    <x v="1"/>
    <s v="Paper"/>
    <s v="Xerox 200"/>
    <n v="19.440000000000001"/>
    <n v="3"/>
    <n v="0"/>
    <n v="9.3312000000000008"/>
  </r>
  <r>
    <n v="6426"/>
    <s v="CA-2016-143714"/>
    <d v="2016-05-23T00:00:00"/>
    <x v="500"/>
    <x v="1"/>
    <s v="CC-12370"/>
    <s v="Christopher Conant"/>
    <s v="Consumer"/>
    <s v="United States"/>
    <x v="10"/>
    <s v="Pennsylvania"/>
    <n v="19120"/>
    <x v="3"/>
    <s v="TEC-CO-10004722"/>
    <x v="2"/>
    <s v="Copiers"/>
    <s v="Canon imageCLASS 2200 Advanced Copier"/>
    <n v="8399.9760000000006"/>
    <n v="4"/>
    <n v="0.4"/>
    <n v="1119.9967999999999"/>
  </r>
  <r>
    <n v="6427"/>
    <s v="CA-2016-143714"/>
    <d v="2016-05-23T00:00:00"/>
    <x v="500"/>
    <x v="1"/>
    <s v="CC-12370"/>
    <s v="Christopher Conant"/>
    <s v="Consumer"/>
    <s v="United States"/>
    <x v="10"/>
    <s v="Pennsylvania"/>
    <n v="19120"/>
    <x v="3"/>
    <s v="OFF-BI-10004308"/>
    <x v="1"/>
    <s v="Binders"/>
    <s v="Avery Legal 4-Ring Binder"/>
    <n v="6.2939999999999996"/>
    <n v="1"/>
    <n v="0.7"/>
    <n v="-4.1959999999999997"/>
  </r>
  <r>
    <n v="6428"/>
    <s v="CA-2016-143714"/>
    <d v="2016-05-23T00:00:00"/>
    <x v="500"/>
    <x v="1"/>
    <s v="CC-12370"/>
    <s v="Christopher Conant"/>
    <s v="Consumer"/>
    <s v="United States"/>
    <x v="10"/>
    <s v="Pennsylvania"/>
    <n v="19120"/>
    <x v="3"/>
    <s v="OFF-PA-10000029"/>
    <x v="1"/>
    <s v="Paper"/>
    <s v="Xerox 224"/>
    <n v="10.368"/>
    <n v="2"/>
    <n v="0.2"/>
    <n v="3.6288"/>
  </r>
  <r>
    <n v="6429"/>
    <s v="CA-2016-143714"/>
    <d v="2016-05-23T00:00:00"/>
    <x v="500"/>
    <x v="1"/>
    <s v="CC-12370"/>
    <s v="Christopher Conant"/>
    <s v="Consumer"/>
    <s v="United States"/>
    <x v="10"/>
    <s v="Pennsylvania"/>
    <n v="19120"/>
    <x v="3"/>
    <s v="TEC-PH-10004080"/>
    <x v="2"/>
    <s v="Phones"/>
    <s v="Avaya 5410 Digital phone"/>
    <n v="122.38200000000001"/>
    <n v="3"/>
    <n v="0.4"/>
    <n v="-24.476400000000002"/>
  </r>
  <r>
    <n v="6430"/>
    <s v="CA-2014-165764"/>
    <d v="2014-11-03T00:00:00"/>
    <x v="322"/>
    <x v="1"/>
    <s v="SH-20395"/>
    <s v="Shahid Hopkins"/>
    <s v="Consumer"/>
    <s v="United States"/>
    <x v="108"/>
    <s v="North Carolina"/>
    <n v="28540"/>
    <x v="0"/>
    <s v="OFF-ST-10001558"/>
    <x v="1"/>
    <s v="Storage"/>
    <s v="Acco Perma 4000 Stacking Storage Drawers"/>
    <n v="25.984000000000002"/>
    <n v="2"/>
    <n v="0.2"/>
    <n v="-1.6240000000000001"/>
  </r>
  <r>
    <n v="6431"/>
    <s v="CA-2014-165764"/>
    <d v="2014-11-03T00:00:00"/>
    <x v="322"/>
    <x v="1"/>
    <s v="SH-20395"/>
    <s v="Shahid Hopkins"/>
    <s v="Consumer"/>
    <s v="United States"/>
    <x v="108"/>
    <s v="North Carolina"/>
    <n v="28540"/>
    <x v="0"/>
    <s v="FUR-TA-10001768"/>
    <x v="0"/>
    <s v="Tables"/>
    <s v="Hon Racetrack Conference Tables"/>
    <n v="945.03599999999994"/>
    <n v="6"/>
    <n v="0.4"/>
    <n v="-299.26139999999998"/>
  </r>
  <r>
    <n v="6432"/>
    <s v="CA-2014-165764"/>
    <d v="2014-11-03T00:00:00"/>
    <x v="322"/>
    <x v="1"/>
    <s v="SH-20395"/>
    <s v="Shahid Hopkins"/>
    <s v="Consumer"/>
    <s v="United States"/>
    <x v="108"/>
    <s v="North Carolina"/>
    <n v="28540"/>
    <x v="0"/>
    <s v="OFF-BI-10002982"/>
    <x v="1"/>
    <s v="Binders"/>
    <s v="Avery Self-Adhesive Photo Pockets for Polaroid Photos"/>
    <n v="14.301"/>
    <n v="7"/>
    <n v="0.7"/>
    <n v="-10.487399999999999"/>
  </r>
  <r>
    <n v="6433"/>
    <s v="CA-2014-165764"/>
    <d v="2014-11-03T00:00:00"/>
    <x v="322"/>
    <x v="1"/>
    <s v="SH-20395"/>
    <s v="Shahid Hopkins"/>
    <s v="Consumer"/>
    <s v="United States"/>
    <x v="108"/>
    <s v="North Carolina"/>
    <n v="28540"/>
    <x v="0"/>
    <s v="FUR-FU-10001468"/>
    <x v="0"/>
    <s v="Furnishings"/>
    <s v="Tenex Antistatic Computer Chair Mats"/>
    <n v="410.35199999999998"/>
    <n v="3"/>
    <n v="0.2"/>
    <n v="-51.293999999999997"/>
  </r>
  <r>
    <n v="6434"/>
    <s v="CA-2015-121405"/>
    <d v="2015-03-30T00:00:00"/>
    <x v="442"/>
    <x v="1"/>
    <s v="FC-14335"/>
    <s v="Fred Chung"/>
    <s v="Corporate"/>
    <s v="United States"/>
    <x v="22"/>
    <s v="Illinois"/>
    <n v="60610"/>
    <x v="2"/>
    <s v="OFF-PA-10001838"/>
    <x v="1"/>
    <s v="Paper"/>
    <s v="Adams Telephone Message Book W/Dividers/Space For Phone Numbers, 5 1/4&quot;X8 1/2&quot;, 300/Messages"/>
    <n v="23.52"/>
    <n v="5"/>
    <n v="0.2"/>
    <n v="8.5259999999999998"/>
  </r>
  <r>
    <n v="6435"/>
    <s v="CA-2015-121405"/>
    <d v="2015-03-30T00:00:00"/>
    <x v="442"/>
    <x v="1"/>
    <s v="FC-14335"/>
    <s v="Fred Chung"/>
    <s v="Corporate"/>
    <s v="United States"/>
    <x v="22"/>
    <s v="Illinois"/>
    <n v="60610"/>
    <x v="2"/>
    <s v="TEC-PH-10002890"/>
    <x v="2"/>
    <s v="Phones"/>
    <s v="AT&amp;T 17929 Lendline Telephone"/>
    <n v="180.96"/>
    <n v="5"/>
    <n v="0.2"/>
    <n v="13.571999999999999"/>
  </r>
  <r>
    <n v="6436"/>
    <s v="US-2017-116897"/>
    <d v="2017-05-27T00:00:00"/>
    <x v="990"/>
    <x v="2"/>
    <s v="JG-15160"/>
    <s v="James Galang"/>
    <s v="Consumer"/>
    <s v="United States"/>
    <x v="449"/>
    <s v="Idaho"/>
    <n v="83201"/>
    <x v="1"/>
    <s v="FUR-FU-10004963"/>
    <x v="0"/>
    <s v="Furnishings"/>
    <s v="Eldon 400 Class Desk Accessories, Black Carbon"/>
    <n v="35"/>
    <n v="4"/>
    <n v="0"/>
    <n v="14.7"/>
  </r>
  <r>
    <n v="6437"/>
    <s v="US-2017-116897"/>
    <d v="2017-05-27T00:00:00"/>
    <x v="990"/>
    <x v="2"/>
    <s v="JG-15160"/>
    <s v="James Galang"/>
    <s v="Consumer"/>
    <s v="United States"/>
    <x v="449"/>
    <s v="Idaho"/>
    <n v="83201"/>
    <x v="1"/>
    <s v="OFF-ST-10000025"/>
    <x v="1"/>
    <s v="Storage"/>
    <s v="Fellowes Stor/Drawer Steel Plus Storage Drawers"/>
    <n v="477.15"/>
    <n v="5"/>
    <n v="0"/>
    <n v="28.629000000000001"/>
  </r>
  <r>
    <n v="6438"/>
    <s v="US-2017-116897"/>
    <d v="2017-05-27T00:00:00"/>
    <x v="990"/>
    <x v="2"/>
    <s v="JG-15160"/>
    <s v="James Galang"/>
    <s v="Consumer"/>
    <s v="United States"/>
    <x v="449"/>
    <s v="Idaho"/>
    <n v="83201"/>
    <x v="1"/>
    <s v="TEC-PH-10004389"/>
    <x v="2"/>
    <s v="Phones"/>
    <s v="Nokia Lumia 925"/>
    <n v="302.37599999999998"/>
    <n v="3"/>
    <n v="0.2"/>
    <n v="22.6782"/>
  </r>
  <r>
    <n v="6439"/>
    <s v="US-2017-113992"/>
    <d v="2017-12-14T00:00:00"/>
    <x v="857"/>
    <x v="1"/>
    <s v="LC-16885"/>
    <s v="Lena Creighton"/>
    <s v="Consumer"/>
    <s v="United States"/>
    <x v="243"/>
    <s v="Texas"/>
    <n v="75023"/>
    <x v="2"/>
    <s v="FUR-TA-10000577"/>
    <x v="0"/>
    <s v="Tables"/>
    <s v="Bretford CR4500 Series Slim Rectangular Table"/>
    <n v="974.98800000000006"/>
    <n v="4"/>
    <n v="0.3"/>
    <n v="-97.498800000000003"/>
  </r>
  <r>
    <n v="6440"/>
    <s v="CA-2014-166891"/>
    <d v="2014-10-04T00:00:00"/>
    <x v="911"/>
    <x v="2"/>
    <s v="CC-12220"/>
    <s v="Chris Cortes"/>
    <s v="Consumer"/>
    <s v="United States"/>
    <x v="20"/>
    <s v="New York"/>
    <n v="10024"/>
    <x v="3"/>
    <s v="FUR-CH-10003298"/>
    <x v="0"/>
    <s v="Chairs"/>
    <s v="Office Star - Contemporary Task Swivel chair with Loop Arms, Charcoal"/>
    <n v="589.41"/>
    <n v="5"/>
    <n v="0.1"/>
    <n v="-6.5490000000000501"/>
  </r>
  <r>
    <n v="6441"/>
    <s v="CA-2016-101161"/>
    <d v="2016-10-13T00:00:00"/>
    <x v="550"/>
    <x v="1"/>
    <s v="BW-11110"/>
    <s v="Bart Watters"/>
    <s v="Corporate"/>
    <s v="United States"/>
    <x v="20"/>
    <s v="New York"/>
    <n v="10024"/>
    <x v="3"/>
    <s v="OFF-AR-10001860"/>
    <x v="1"/>
    <s v="Art"/>
    <s v="BIC Liqua Brite Liner"/>
    <n v="34.700000000000003"/>
    <n v="5"/>
    <n v="0"/>
    <n v="12.492000000000001"/>
  </r>
  <r>
    <n v="6442"/>
    <s v="CA-2016-101161"/>
    <d v="2016-10-13T00:00:00"/>
    <x v="550"/>
    <x v="1"/>
    <s v="BW-11110"/>
    <s v="Bart Watters"/>
    <s v="Corporate"/>
    <s v="United States"/>
    <x v="20"/>
    <s v="New York"/>
    <n v="10024"/>
    <x v="3"/>
    <s v="OFF-ST-10003123"/>
    <x v="1"/>
    <s v="Storage"/>
    <s v="Fellowes Bases and Tops For Staxonsteel/High-Stak Systems"/>
    <n v="99.87"/>
    <n v="3"/>
    <n v="0"/>
    <n v="23.968800000000002"/>
  </r>
  <r>
    <n v="6443"/>
    <s v="CA-2016-101161"/>
    <d v="2016-10-13T00:00:00"/>
    <x v="550"/>
    <x v="1"/>
    <s v="BW-11110"/>
    <s v="Bart Watters"/>
    <s v="Corporate"/>
    <s v="United States"/>
    <x v="20"/>
    <s v="New York"/>
    <n v="10024"/>
    <x v="3"/>
    <s v="OFF-PA-10001295"/>
    <x v="1"/>
    <s v="Paper"/>
    <s v="Computer Printout Paper with Letter-Trim Perforations"/>
    <n v="37.94"/>
    <n v="2"/>
    <n v="0"/>
    <n v="18.211200000000002"/>
  </r>
  <r>
    <n v="6444"/>
    <s v="CA-2016-101161"/>
    <d v="2016-10-13T00:00:00"/>
    <x v="550"/>
    <x v="1"/>
    <s v="BW-11110"/>
    <s v="Bart Watters"/>
    <s v="Corporate"/>
    <s v="United States"/>
    <x v="20"/>
    <s v="New York"/>
    <n v="10024"/>
    <x v="3"/>
    <s v="OFF-LA-10000407"/>
    <x v="1"/>
    <s v="Labels"/>
    <s v="Avery White Multi-Purpose Labels"/>
    <n v="24.9"/>
    <n v="5"/>
    <n v="0"/>
    <n v="11.454000000000001"/>
  </r>
  <r>
    <n v="6445"/>
    <s v="CA-2016-101161"/>
    <d v="2016-10-13T00:00:00"/>
    <x v="550"/>
    <x v="1"/>
    <s v="BW-11110"/>
    <s v="Bart Watters"/>
    <s v="Corporate"/>
    <s v="United States"/>
    <x v="20"/>
    <s v="New York"/>
    <n v="10024"/>
    <x v="3"/>
    <s v="FUR-FU-10003535"/>
    <x v="0"/>
    <s v="Furnishings"/>
    <s v="Howard Miller Distant Time Traveler Alarm Clock"/>
    <n v="82.26"/>
    <n v="3"/>
    <n v="0"/>
    <n v="33.726599999999998"/>
  </r>
  <r>
    <n v="6446"/>
    <s v="CA-2015-151785"/>
    <d v="2015-03-05T00:00:00"/>
    <x v="392"/>
    <x v="1"/>
    <s v="JJ-15445"/>
    <s v="Jennifer Jackson"/>
    <s v="Consumer"/>
    <s v="United States"/>
    <x v="22"/>
    <s v="Illinois"/>
    <n v="60623"/>
    <x v="2"/>
    <s v="OFF-FA-10000611"/>
    <x v="1"/>
    <s v="Fasteners"/>
    <s v="Binder Clips by OIC"/>
    <n v="7.1040000000000001"/>
    <n v="6"/>
    <n v="0.2"/>
    <n v="2.4864000000000002"/>
  </r>
  <r>
    <n v="6447"/>
    <s v="US-2017-119816"/>
    <d v="2017-03-04T00:00:00"/>
    <x v="1200"/>
    <x v="0"/>
    <s v="TT-21460"/>
    <s v="Tonja Turnell"/>
    <s v="Home Office"/>
    <s v="United States"/>
    <x v="12"/>
    <s v="Texas"/>
    <n v="77095"/>
    <x v="2"/>
    <s v="FUR-FU-10004848"/>
    <x v="0"/>
    <s v="Furnishings"/>
    <s v="Howard Miller 13-3/4&quot; Diameter Brushed Chrome Round Wall Clock"/>
    <n v="103.5"/>
    <n v="5"/>
    <n v="0.6"/>
    <n v="-77.625"/>
  </r>
  <r>
    <n v="6448"/>
    <s v="US-2017-119816"/>
    <d v="2017-03-04T00:00:00"/>
    <x v="1200"/>
    <x v="0"/>
    <s v="TT-21460"/>
    <s v="Tonja Turnell"/>
    <s v="Home Office"/>
    <s v="United States"/>
    <x v="12"/>
    <s v="Texas"/>
    <n v="77095"/>
    <x v="2"/>
    <s v="OFF-LA-10002381"/>
    <x v="1"/>
    <s v="Labels"/>
    <s v="Avery 497"/>
    <n v="2.464"/>
    <n v="1"/>
    <n v="0.2"/>
    <n v="0.86240000000000006"/>
  </r>
  <r>
    <n v="6449"/>
    <s v="US-2017-119816"/>
    <d v="2017-03-04T00:00:00"/>
    <x v="1200"/>
    <x v="0"/>
    <s v="TT-21460"/>
    <s v="Tonja Turnell"/>
    <s v="Home Office"/>
    <s v="United States"/>
    <x v="12"/>
    <s v="Texas"/>
    <n v="77095"/>
    <x v="2"/>
    <s v="OFF-ST-10000918"/>
    <x v="1"/>
    <s v="Storage"/>
    <s v="Crate-A-Files"/>
    <n v="8.7200000000000006"/>
    <n v="1"/>
    <n v="0.2"/>
    <n v="0.65399999999999903"/>
  </r>
  <r>
    <n v="6450"/>
    <s v="CA-2015-156510"/>
    <d v="2015-09-25T00:00:00"/>
    <x v="591"/>
    <x v="1"/>
    <s v="EH-13990"/>
    <s v="Erica Hackney"/>
    <s v="Consumer"/>
    <s v="United States"/>
    <x v="255"/>
    <s v="Connecticut"/>
    <n v="6450"/>
    <x v="3"/>
    <s v="OFF-BI-10000822"/>
    <x v="1"/>
    <s v="Binders"/>
    <s v="Acco PRESSTEX Data Binder with Storage Hooks, Light Blue, 9 1/2&quot; X 11&quot;"/>
    <n v="10.76"/>
    <n v="2"/>
    <n v="0"/>
    <n v="5.1647999999999996"/>
  </r>
  <r>
    <n v="6451"/>
    <s v="CA-2015-156510"/>
    <d v="2015-09-25T00:00:00"/>
    <x v="591"/>
    <x v="1"/>
    <s v="EH-13990"/>
    <s v="Erica Hackney"/>
    <s v="Consumer"/>
    <s v="United States"/>
    <x v="255"/>
    <s v="Connecticut"/>
    <n v="6450"/>
    <x v="3"/>
    <s v="OFF-PA-10002222"/>
    <x v="1"/>
    <s v="Paper"/>
    <s v="Xerox Color Copier Paper, 11&quot; x 17&quot;, Ream"/>
    <n v="45.68"/>
    <n v="2"/>
    <n v="0"/>
    <n v="21.012799999999999"/>
  </r>
  <r>
    <n v="6452"/>
    <s v="CA-2015-156510"/>
    <d v="2015-09-25T00:00:00"/>
    <x v="591"/>
    <x v="1"/>
    <s v="EH-13990"/>
    <s v="Erica Hackney"/>
    <s v="Consumer"/>
    <s v="United States"/>
    <x v="255"/>
    <s v="Connecticut"/>
    <n v="6450"/>
    <x v="3"/>
    <s v="OFF-AR-10004930"/>
    <x v="1"/>
    <s v="Art"/>
    <s v="Turquoise Lead Holder with Pocket Clip"/>
    <n v="6.7"/>
    <n v="1"/>
    <n v="0"/>
    <n v="2.2109999999999999"/>
  </r>
  <r>
    <n v="6453"/>
    <s v="US-2015-110261"/>
    <d v="2015-12-19T00:00:00"/>
    <x v="226"/>
    <x v="0"/>
    <s v="PR-18880"/>
    <s v="Patrick Ryan"/>
    <s v="Consumer"/>
    <s v="United States"/>
    <x v="477"/>
    <s v="Illinois"/>
    <n v="60025"/>
    <x v="2"/>
    <s v="TEC-PH-10001750"/>
    <x v="2"/>
    <s v="Phones"/>
    <s v="Samsung Rugby III"/>
    <n v="158.376"/>
    <n v="3"/>
    <n v="0.2"/>
    <n v="13.857900000000001"/>
  </r>
  <r>
    <n v="6454"/>
    <s v="CA-2015-125710"/>
    <d v="2015-10-08T00:00:00"/>
    <x v="349"/>
    <x v="1"/>
    <s v="BT-11680"/>
    <s v="Brian Thompson"/>
    <s v="Consumer"/>
    <s v="United States"/>
    <x v="12"/>
    <s v="Texas"/>
    <n v="77036"/>
    <x v="2"/>
    <s v="OFF-AR-10000657"/>
    <x v="1"/>
    <s v="Art"/>
    <s v="Binney &amp; Smith inkTank Desk Highlighter, Chisel Tip, Yellow, 12/Box"/>
    <n v="3.44"/>
    <n v="2"/>
    <n v="0.2"/>
    <n v="0.55900000000000005"/>
  </r>
  <r>
    <n v="6455"/>
    <s v="CA-2017-161102"/>
    <d v="2017-07-31T00:00:00"/>
    <x v="260"/>
    <x v="2"/>
    <s v="EC-14050"/>
    <s v="Erin Creighton"/>
    <s v="Consumer"/>
    <s v="United States"/>
    <x v="8"/>
    <s v="California"/>
    <n v="94110"/>
    <x v="1"/>
    <s v="OFF-ST-10003442"/>
    <x v="1"/>
    <s v="Storage"/>
    <s v="Eldon Portable Mobile Manager"/>
    <n v="56.56"/>
    <n v="2"/>
    <n v="0"/>
    <n v="15.2712"/>
  </r>
  <r>
    <n v="6456"/>
    <s v="CA-2017-161102"/>
    <d v="2017-07-31T00:00:00"/>
    <x v="260"/>
    <x v="2"/>
    <s v="EC-14050"/>
    <s v="Erin Creighton"/>
    <s v="Consumer"/>
    <s v="United States"/>
    <x v="8"/>
    <s v="California"/>
    <n v="94110"/>
    <x v="1"/>
    <s v="FUR-FU-10003142"/>
    <x v="0"/>
    <s v="Furnishings"/>
    <s v="Master Big Foot Doorstop, Beige"/>
    <n v="36.96"/>
    <n v="7"/>
    <n v="0"/>
    <n v="11.457599999999999"/>
  </r>
  <r>
    <n v="6457"/>
    <s v="CA-2014-110065"/>
    <d v="2014-08-05T00:00:00"/>
    <x v="826"/>
    <x v="1"/>
    <s v="SP-20650"/>
    <s v="Stephanie Phelps"/>
    <s v="Corporate"/>
    <s v="United States"/>
    <x v="20"/>
    <s v="New York"/>
    <n v="10009"/>
    <x v="3"/>
    <s v="TEC-PH-10002468"/>
    <x v="2"/>
    <s v="Phones"/>
    <s v="Plantronics CS 50-USB - headset - Convertible, Monaural"/>
    <n v="135.99"/>
    <n v="1"/>
    <n v="0"/>
    <n v="36.717300000000002"/>
  </r>
  <r>
    <n v="6458"/>
    <s v="CA-2014-110065"/>
    <d v="2014-08-05T00:00:00"/>
    <x v="826"/>
    <x v="1"/>
    <s v="SP-20650"/>
    <s v="Stephanie Phelps"/>
    <s v="Corporate"/>
    <s v="United States"/>
    <x v="20"/>
    <s v="New York"/>
    <n v="10009"/>
    <x v="3"/>
    <s v="OFF-AR-10004165"/>
    <x v="1"/>
    <s v="Art"/>
    <s v="Binney &amp; Smith inkTank Erasable Pocket Highlighter, Chisel Tip, Yellow"/>
    <n v="15.96"/>
    <n v="7"/>
    <n v="0"/>
    <n v="7.0224000000000002"/>
  </r>
  <r>
    <n v="6459"/>
    <s v="US-2017-133361"/>
    <d v="2017-05-14T00:00:00"/>
    <x v="808"/>
    <x v="2"/>
    <s v="AJ-10780"/>
    <s v="Anthony Jacobs"/>
    <s v="Corporate"/>
    <s v="United States"/>
    <x v="248"/>
    <s v="Maryland"/>
    <n v="21215"/>
    <x v="3"/>
    <s v="OFF-AR-10001919"/>
    <x v="1"/>
    <s v="Art"/>
    <s v="OIC #2 Pencils, Medium Soft"/>
    <n v="3.76"/>
    <n v="2"/>
    <n v="0"/>
    <n v="1.0904"/>
  </r>
  <r>
    <n v="6460"/>
    <s v="US-2017-133361"/>
    <d v="2017-05-14T00:00:00"/>
    <x v="808"/>
    <x v="2"/>
    <s v="AJ-10780"/>
    <s v="Anthony Jacobs"/>
    <s v="Corporate"/>
    <s v="United States"/>
    <x v="248"/>
    <s v="Maryland"/>
    <n v="21215"/>
    <x v="3"/>
    <s v="OFF-AR-10003045"/>
    <x v="1"/>
    <s v="Art"/>
    <s v="Prang Colored Pencils"/>
    <n v="14.7"/>
    <n v="5"/>
    <n v="0"/>
    <n v="6.6150000000000002"/>
  </r>
  <r>
    <n v="6461"/>
    <s v="US-2017-133361"/>
    <d v="2017-05-14T00:00:00"/>
    <x v="808"/>
    <x v="2"/>
    <s v="AJ-10780"/>
    <s v="Anthony Jacobs"/>
    <s v="Corporate"/>
    <s v="United States"/>
    <x v="248"/>
    <s v="Maryland"/>
    <n v="21215"/>
    <x v="3"/>
    <s v="OFF-AR-10003338"/>
    <x v="1"/>
    <s v="Art"/>
    <s v="Eberhard Faber 3 1/2&quot; Golf Pencils"/>
    <n v="37.200000000000003"/>
    <n v="5"/>
    <n v="0"/>
    <n v="9.3000000000000007"/>
  </r>
  <r>
    <n v="6462"/>
    <s v="US-2017-133361"/>
    <d v="2017-05-14T00:00:00"/>
    <x v="808"/>
    <x v="2"/>
    <s v="AJ-10780"/>
    <s v="Anthony Jacobs"/>
    <s v="Corporate"/>
    <s v="United States"/>
    <x v="248"/>
    <s v="Maryland"/>
    <n v="21215"/>
    <x v="3"/>
    <s v="TEC-AC-10003280"/>
    <x v="2"/>
    <s v="Accessories"/>
    <s v="Belkin F8E887 USB Wired Ergonomic Keyboard"/>
    <n v="89.97"/>
    <n v="3"/>
    <n v="0"/>
    <n v="18.893699999999999"/>
  </r>
  <r>
    <n v="6463"/>
    <s v="US-2017-133361"/>
    <d v="2017-05-14T00:00:00"/>
    <x v="808"/>
    <x v="2"/>
    <s v="AJ-10780"/>
    <s v="Anthony Jacobs"/>
    <s v="Corporate"/>
    <s v="United States"/>
    <x v="248"/>
    <s v="Maryland"/>
    <n v="21215"/>
    <x v="3"/>
    <s v="FUR-CH-10003298"/>
    <x v="0"/>
    <s v="Chairs"/>
    <s v="Office Star - Contemporary Task Swivel chair with Loop Arms, Charcoal"/>
    <n v="261.95999999999998"/>
    <n v="2"/>
    <n v="0"/>
    <n v="23.5764"/>
  </r>
  <r>
    <n v="6464"/>
    <s v="US-2017-133361"/>
    <d v="2017-05-14T00:00:00"/>
    <x v="808"/>
    <x v="2"/>
    <s v="AJ-10780"/>
    <s v="Anthony Jacobs"/>
    <s v="Corporate"/>
    <s v="United States"/>
    <x v="248"/>
    <s v="Maryland"/>
    <n v="21215"/>
    <x v="3"/>
    <s v="OFF-LA-10004544"/>
    <x v="1"/>
    <s v="Labels"/>
    <s v="Avery 505"/>
    <n v="74"/>
    <n v="5"/>
    <n v="0"/>
    <n v="37"/>
  </r>
  <r>
    <n v="6465"/>
    <s v="US-2016-155404"/>
    <d v="2016-09-22T00:00:00"/>
    <x v="961"/>
    <x v="1"/>
    <s v="AS-10630"/>
    <s v="Ann Steele"/>
    <s v="Home Office"/>
    <s v="United States"/>
    <x v="103"/>
    <s v="Kentucky"/>
    <n v="40214"/>
    <x v="0"/>
    <s v="FUR-FU-10004586"/>
    <x v="0"/>
    <s v="Furnishings"/>
    <s v="G.E. Longer-Life Indoor Recessed Floodlight Bulbs"/>
    <n v="13.28"/>
    <n v="2"/>
    <n v="0"/>
    <n v="6.3743999999999996"/>
  </r>
  <r>
    <n v="6466"/>
    <s v="CA-2015-114503"/>
    <d v="2015-11-13T00:00:00"/>
    <x v="50"/>
    <x v="1"/>
    <s v="AA-10375"/>
    <s v="Allen Armold"/>
    <s v="Consumer"/>
    <s v="United States"/>
    <x v="465"/>
    <s v="Tennessee"/>
    <n v="37087"/>
    <x v="0"/>
    <s v="OFF-ST-10003572"/>
    <x v="1"/>
    <s v="Storage"/>
    <s v="Portfile Personal File Boxes"/>
    <n v="84.96"/>
    <n v="6"/>
    <n v="0.2"/>
    <n v="6.3719999999999999"/>
  </r>
  <r>
    <n v="6467"/>
    <s v="CA-2017-153080"/>
    <d v="2017-05-22T00:00:00"/>
    <x v="1169"/>
    <x v="0"/>
    <s v="EH-13945"/>
    <s v="Eric Hoffmann"/>
    <s v="Consumer"/>
    <s v="United States"/>
    <x v="1"/>
    <s v="California"/>
    <n v="90008"/>
    <x v="1"/>
    <s v="TEC-AC-10002331"/>
    <x v="2"/>
    <s v="Accessories"/>
    <s v="Maxell 74 Minute CDR, 10/Pack"/>
    <n v="68.459999999999994"/>
    <n v="7"/>
    <n v="0"/>
    <n v="25.330200000000001"/>
  </r>
  <r>
    <n v="6468"/>
    <s v="CA-2016-163804"/>
    <d v="2016-12-02T00:00:00"/>
    <x v="542"/>
    <x v="1"/>
    <s v="DB-13270"/>
    <s v="Deborah Brumfield"/>
    <s v="Home Office"/>
    <s v="United States"/>
    <x v="205"/>
    <s v="Rhode Island"/>
    <n v="2908"/>
    <x v="3"/>
    <s v="OFF-ST-10000142"/>
    <x v="1"/>
    <s v="Storage"/>
    <s v="Deluxe Rollaway Locking File with Drawer"/>
    <n v="2079.4"/>
    <n v="5"/>
    <n v="0"/>
    <n v="582.23199999999997"/>
  </r>
  <r>
    <n v="6469"/>
    <s v="CA-2016-163804"/>
    <d v="2016-12-02T00:00:00"/>
    <x v="542"/>
    <x v="1"/>
    <s v="DB-13270"/>
    <s v="Deborah Brumfield"/>
    <s v="Home Office"/>
    <s v="United States"/>
    <x v="205"/>
    <s v="Rhode Island"/>
    <n v="2908"/>
    <x v="3"/>
    <s v="TEC-PH-10000441"/>
    <x v="2"/>
    <s v="Phones"/>
    <s v="VTech DS6151"/>
    <n v="629.95000000000005"/>
    <n v="5"/>
    <n v="0"/>
    <n v="176.386"/>
  </r>
  <r>
    <n v="6470"/>
    <s v="CA-2016-163804"/>
    <d v="2016-12-02T00:00:00"/>
    <x v="542"/>
    <x v="1"/>
    <s v="DB-13270"/>
    <s v="Deborah Brumfield"/>
    <s v="Home Office"/>
    <s v="United States"/>
    <x v="205"/>
    <s v="Rhode Island"/>
    <n v="2908"/>
    <x v="3"/>
    <s v="FUR-FU-10004864"/>
    <x v="0"/>
    <s v="Furnishings"/>
    <s v="Eldon 500 Class Desk Accessories"/>
    <n v="72.42"/>
    <n v="6"/>
    <n v="0"/>
    <n v="23.898599999999998"/>
  </r>
  <r>
    <n v="6471"/>
    <s v="CA-2015-108532"/>
    <d v="2015-08-29T00:00:00"/>
    <x v="756"/>
    <x v="1"/>
    <s v="CC-12100"/>
    <s v="Chad Cunningham"/>
    <s v="Home Office"/>
    <s v="United States"/>
    <x v="66"/>
    <s v="Michigan"/>
    <n v="48234"/>
    <x v="2"/>
    <s v="TEC-PH-10001750"/>
    <x v="2"/>
    <s v="Phones"/>
    <s v="Samsung Rugby III"/>
    <n v="131.97999999999999"/>
    <n v="2"/>
    <n v="0"/>
    <n v="35.634599999999999"/>
  </r>
  <r>
    <n v="6472"/>
    <s v="CA-2015-108532"/>
    <d v="2015-08-29T00:00:00"/>
    <x v="756"/>
    <x v="1"/>
    <s v="CC-12100"/>
    <s v="Chad Cunningham"/>
    <s v="Home Office"/>
    <s v="United States"/>
    <x v="66"/>
    <s v="Michigan"/>
    <n v="48234"/>
    <x v="2"/>
    <s v="TEC-AC-10004510"/>
    <x v="2"/>
    <s v="Accessories"/>
    <s v="Logitech Desktop MK120 Mouse and keyboard Combo"/>
    <n v="114.52"/>
    <n v="7"/>
    <n v="0"/>
    <n v="11.452"/>
  </r>
  <r>
    <n v="6473"/>
    <s v="CA-2014-151897"/>
    <d v="2014-06-06T00:00:00"/>
    <x v="161"/>
    <x v="1"/>
    <s v="VT-21700"/>
    <s v="Valerie Takahito"/>
    <s v="Home Office"/>
    <s v="United States"/>
    <x v="12"/>
    <s v="Texas"/>
    <n v="77070"/>
    <x v="2"/>
    <s v="OFF-LA-10001074"/>
    <x v="1"/>
    <s v="Labels"/>
    <s v="Round Specialty Laser Printer Labels"/>
    <n v="100.24"/>
    <n v="10"/>
    <n v="0.2"/>
    <n v="33.831000000000003"/>
  </r>
  <r>
    <n v="6474"/>
    <s v="CA-2016-113292"/>
    <d v="2016-03-18T00:00:00"/>
    <x v="1179"/>
    <x v="0"/>
    <s v="DB-13060"/>
    <s v="Dave Brooks"/>
    <s v="Consumer"/>
    <s v="United States"/>
    <x v="29"/>
    <s v="Tennessee"/>
    <n v="38401"/>
    <x v="0"/>
    <s v="OFF-AP-10003590"/>
    <x v="1"/>
    <s v="Appliances"/>
    <s v="Hoover WindTunnel Plus Canister Vacuum"/>
    <n v="871.8"/>
    <n v="3"/>
    <n v="0.2"/>
    <n v="87.180000000000106"/>
  </r>
  <r>
    <n v="6475"/>
    <s v="CA-2014-149524"/>
    <d v="2014-01-14T00:00:00"/>
    <x v="306"/>
    <x v="2"/>
    <s v="BS-11590"/>
    <s v="Brendan Sweed"/>
    <s v="Corporate"/>
    <s v="United States"/>
    <x v="10"/>
    <s v="Pennsylvania"/>
    <n v="19140"/>
    <x v="3"/>
    <s v="FUR-BO-10003433"/>
    <x v="0"/>
    <s v="Bookcases"/>
    <s v="Sauder Cornerstone Collection Library"/>
    <n v="61.96"/>
    <n v="4"/>
    <n v="0.5"/>
    <n v="-53.285600000000002"/>
  </r>
  <r>
    <n v="6476"/>
    <s v="CA-2017-140872"/>
    <d v="2017-06-03T00:00:00"/>
    <x v="272"/>
    <x v="1"/>
    <s v="NR-18550"/>
    <s v="Nick Radford"/>
    <s v="Consumer"/>
    <s v="United States"/>
    <x v="95"/>
    <s v="Florida"/>
    <n v="33024"/>
    <x v="0"/>
    <s v="OFF-BI-10002432"/>
    <x v="1"/>
    <s v="Binders"/>
    <s v="Wilson Jones Standard D-Ring Binders"/>
    <n v="4.5540000000000003"/>
    <n v="3"/>
    <n v="0.7"/>
    <n v="-3.4914000000000001"/>
  </r>
  <r>
    <n v="6477"/>
    <s v="CA-2017-140872"/>
    <d v="2017-06-03T00:00:00"/>
    <x v="272"/>
    <x v="1"/>
    <s v="NR-18550"/>
    <s v="Nick Radford"/>
    <s v="Consumer"/>
    <s v="United States"/>
    <x v="95"/>
    <s v="Florida"/>
    <n v="33024"/>
    <x v="0"/>
    <s v="OFF-AP-10003622"/>
    <x v="1"/>
    <s v="Appliances"/>
    <s v="Bravo II Megaboss 12-Amp Hard Body Upright, Replacement Belts, 2 Belts per Pack"/>
    <n v="5.2"/>
    <n v="2"/>
    <n v="0.2"/>
    <n v="0.58499999999999996"/>
  </r>
  <r>
    <n v="6478"/>
    <s v="CA-2017-140872"/>
    <d v="2017-06-03T00:00:00"/>
    <x v="272"/>
    <x v="1"/>
    <s v="NR-18550"/>
    <s v="Nick Radford"/>
    <s v="Consumer"/>
    <s v="United States"/>
    <x v="95"/>
    <s v="Florida"/>
    <n v="33024"/>
    <x v="0"/>
    <s v="TEC-AC-10003832"/>
    <x v="2"/>
    <s v="Accessories"/>
    <s v="Logitech P710e Mobile Speakerphone"/>
    <n v="205.99199999999999"/>
    <n v="1"/>
    <n v="0.2"/>
    <n v="-2.5749000000000302"/>
  </r>
  <r>
    <n v="6479"/>
    <s v="CA-2017-140872"/>
    <d v="2017-06-03T00:00:00"/>
    <x v="272"/>
    <x v="1"/>
    <s v="NR-18550"/>
    <s v="Nick Radford"/>
    <s v="Consumer"/>
    <s v="United States"/>
    <x v="95"/>
    <s v="Florida"/>
    <n v="33024"/>
    <x v="0"/>
    <s v="OFF-PA-10000809"/>
    <x v="1"/>
    <s v="Paper"/>
    <s v="Xerox 206"/>
    <n v="15.552"/>
    <n v="3"/>
    <n v="0.2"/>
    <n v="5.4432"/>
  </r>
  <r>
    <n v="6480"/>
    <s v="CA-2017-140872"/>
    <d v="2017-06-03T00:00:00"/>
    <x v="272"/>
    <x v="1"/>
    <s v="NR-18550"/>
    <s v="Nick Radford"/>
    <s v="Consumer"/>
    <s v="United States"/>
    <x v="95"/>
    <s v="Florida"/>
    <n v="33024"/>
    <x v="0"/>
    <s v="TEC-PH-10000441"/>
    <x v="2"/>
    <s v="Phones"/>
    <s v="VTech DS6151"/>
    <n v="503.96"/>
    <n v="5"/>
    <n v="0.2"/>
    <n v="50.396000000000001"/>
  </r>
  <r>
    <n v="6481"/>
    <s v="CA-2017-140872"/>
    <d v="2017-06-03T00:00:00"/>
    <x v="272"/>
    <x v="1"/>
    <s v="NR-18550"/>
    <s v="Nick Radford"/>
    <s v="Consumer"/>
    <s v="United States"/>
    <x v="95"/>
    <s v="Florida"/>
    <n v="33024"/>
    <x v="0"/>
    <s v="OFF-AP-10002287"/>
    <x v="1"/>
    <s v="Appliances"/>
    <s v="Eureka Sanitaire  Multi-Pro Heavy-Duty Upright, Disposable Bags"/>
    <n v="24.472000000000001"/>
    <n v="7"/>
    <n v="0.2"/>
    <n v="1.8353999999999999"/>
  </r>
  <r>
    <n v="6482"/>
    <s v="CA-2017-140872"/>
    <d v="2017-06-03T00:00:00"/>
    <x v="272"/>
    <x v="1"/>
    <s v="NR-18550"/>
    <s v="Nick Radford"/>
    <s v="Consumer"/>
    <s v="United States"/>
    <x v="95"/>
    <s v="Florida"/>
    <n v="33024"/>
    <x v="0"/>
    <s v="FUR-BO-10002824"/>
    <x v="0"/>
    <s v="Bookcases"/>
    <s v="Bush Mission Pointe Library"/>
    <n v="241.56800000000001"/>
    <n v="2"/>
    <n v="0.2"/>
    <n v="0"/>
  </r>
  <r>
    <n v="6483"/>
    <s v="CA-2017-140872"/>
    <d v="2017-06-03T00:00:00"/>
    <x v="272"/>
    <x v="1"/>
    <s v="NR-18550"/>
    <s v="Nick Radford"/>
    <s v="Consumer"/>
    <s v="United States"/>
    <x v="95"/>
    <s v="Florida"/>
    <n v="33024"/>
    <x v="0"/>
    <s v="TEC-AC-10002942"/>
    <x v="2"/>
    <s v="Accessories"/>
    <s v="WD My Passport Ultra 1TB Portable External Hard Drive"/>
    <n v="110.4"/>
    <n v="2"/>
    <n v="0.2"/>
    <n v="-4.1400000000000103"/>
  </r>
  <r>
    <n v="6484"/>
    <s v="CA-2017-113908"/>
    <d v="2017-06-03T00:00:00"/>
    <x v="1201"/>
    <x v="1"/>
    <s v="KN-16390"/>
    <s v="Katherine Nockton"/>
    <s v="Corporate"/>
    <s v="United States"/>
    <x v="20"/>
    <s v="New York"/>
    <n v="10011"/>
    <x v="3"/>
    <s v="FUR-TA-10001932"/>
    <x v="0"/>
    <s v="Tables"/>
    <s v="Chromcraft 48&quot; x 96&quot; Racetrack Double Pedestal Table"/>
    <n v="384.76799999999997"/>
    <n v="2"/>
    <n v="0.4"/>
    <n v="-115.43040000000001"/>
  </r>
  <r>
    <n v="6485"/>
    <s v="CA-2017-113908"/>
    <d v="2017-06-03T00:00:00"/>
    <x v="1201"/>
    <x v="1"/>
    <s v="KN-16390"/>
    <s v="Katherine Nockton"/>
    <s v="Corporate"/>
    <s v="United States"/>
    <x v="20"/>
    <s v="New York"/>
    <n v="10011"/>
    <x v="3"/>
    <s v="TEC-MA-10003173"/>
    <x v="2"/>
    <s v="Machines"/>
    <s v="Hewlett-Packard 300S Scientific Calculator"/>
    <n v="78.66"/>
    <n v="6"/>
    <n v="0"/>
    <n v="36.183599999999998"/>
  </r>
  <r>
    <n v="6486"/>
    <s v="CA-2017-113908"/>
    <d v="2017-06-03T00:00:00"/>
    <x v="1201"/>
    <x v="1"/>
    <s v="KN-16390"/>
    <s v="Katherine Nockton"/>
    <s v="Corporate"/>
    <s v="United States"/>
    <x v="20"/>
    <s v="New York"/>
    <n v="10011"/>
    <x v="3"/>
    <s v="OFF-PA-10004156"/>
    <x v="1"/>
    <s v="Paper"/>
    <s v="Xerox 188"/>
    <n v="45.36"/>
    <n v="4"/>
    <n v="0"/>
    <n v="22.226400000000002"/>
  </r>
  <r>
    <n v="6487"/>
    <s v="CA-2015-120621"/>
    <d v="2015-03-21T00:00:00"/>
    <x v="211"/>
    <x v="1"/>
    <s v="JW-16075"/>
    <s v="Julia West"/>
    <s v="Consumer"/>
    <s v="United States"/>
    <x v="108"/>
    <s v="North Carolina"/>
    <n v="28540"/>
    <x v="0"/>
    <s v="OFF-AP-10002945"/>
    <x v="1"/>
    <s v="Appliances"/>
    <s v="Honeywell Enviracaire Portable HEPA Air Cleaner for 17' x 22' Room"/>
    <n v="962.08"/>
    <n v="4"/>
    <n v="0.2"/>
    <n v="156.33799999999999"/>
  </r>
  <r>
    <n v="6488"/>
    <s v="CA-2015-120621"/>
    <d v="2015-03-21T00:00:00"/>
    <x v="211"/>
    <x v="1"/>
    <s v="JW-16075"/>
    <s v="Julia West"/>
    <s v="Consumer"/>
    <s v="United States"/>
    <x v="108"/>
    <s v="North Carolina"/>
    <n v="28540"/>
    <x v="0"/>
    <s v="OFF-BI-10000948"/>
    <x v="1"/>
    <s v="Binders"/>
    <s v="GBC Laser Imprintable Binding System Covers, Desert Sand"/>
    <n v="12.843"/>
    <n v="3"/>
    <n v="0.7"/>
    <n v="-9.8462999999999994"/>
  </r>
  <r>
    <n v="6489"/>
    <s v="CA-2015-120621"/>
    <d v="2015-03-21T00:00:00"/>
    <x v="211"/>
    <x v="1"/>
    <s v="JW-16075"/>
    <s v="Julia West"/>
    <s v="Consumer"/>
    <s v="United States"/>
    <x v="108"/>
    <s v="North Carolina"/>
    <n v="28540"/>
    <x v="0"/>
    <s v="OFF-PA-10002254"/>
    <x v="1"/>
    <s v="Paper"/>
    <s v="Xerox 1883"/>
    <n v="295.45600000000002"/>
    <n v="14"/>
    <n v="0.2"/>
    <n v="96.023200000000003"/>
  </r>
  <r>
    <n v="6490"/>
    <s v="US-2017-148866"/>
    <d v="2017-09-19T00:00:00"/>
    <x v="706"/>
    <x v="1"/>
    <s v="JM-15535"/>
    <s v="Jessica Myrick"/>
    <s v="Consumer"/>
    <s v="United States"/>
    <x v="20"/>
    <s v="New York"/>
    <n v="10011"/>
    <x v="3"/>
    <s v="OFF-PA-10004782"/>
    <x v="1"/>
    <s v="Paper"/>
    <s v="Xerox 228"/>
    <n v="32.4"/>
    <n v="5"/>
    <n v="0"/>
    <n v="15.552"/>
  </r>
  <r>
    <n v="6491"/>
    <s v="CA-2014-149594"/>
    <d v="2014-09-15T00:00:00"/>
    <x v="76"/>
    <x v="1"/>
    <s v="MF-18250"/>
    <s v="Monica Federle"/>
    <s v="Corporate"/>
    <s v="United States"/>
    <x v="10"/>
    <s v="Pennsylvania"/>
    <n v="19120"/>
    <x v="3"/>
    <s v="FUR-FU-10000222"/>
    <x v="0"/>
    <s v="Furnishings"/>
    <s v="Seth Thomas 16&quot; Steel Case Clock"/>
    <n v="103.93600000000001"/>
    <n v="4"/>
    <n v="0.2"/>
    <n v="16.889600000000002"/>
  </r>
  <r>
    <n v="6492"/>
    <s v="CA-2016-113845"/>
    <d v="2016-11-20T00:00:00"/>
    <x v="539"/>
    <x v="1"/>
    <s v="FA-14230"/>
    <s v="Frank Atkinson"/>
    <s v="Corporate"/>
    <s v="United States"/>
    <x v="333"/>
    <s v="Florida"/>
    <n v="32839"/>
    <x v="0"/>
    <s v="FUR-BO-10004695"/>
    <x v="0"/>
    <s v="Bookcases"/>
    <s v="O'Sullivan 2-Door Barrister Bookcase in Odessa Pine"/>
    <n v="289.56799999999998"/>
    <n v="2"/>
    <n v="0.2"/>
    <n v="10.8588"/>
  </r>
  <r>
    <n v="6493"/>
    <s v="CA-2016-113845"/>
    <d v="2016-11-20T00:00:00"/>
    <x v="539"/>
    <x v="1"/>
    <s v="FA-14230"/>
    <s v="Frank Atkinson"/>
    <s v="Corporate"/>
    <s v="United States"/>
    <x v="333"/>
    <s v="Florida"/>
    <n v="32839"/>
    <x v="0"/>
    <s v="OFF-ST-10003327"/>
    <x v="1"/>
    <s v="Storage"/>
    <s v="Akro-Mils 12-Gallon Tote"/>
    <n v="39.72"/>
    <n v="5"/>
    <n v="0.2"/>
    <n v="4.4684999999999997"/>
  </r>
  <r>
    <n v="6494"/>
    <s v="CA-2016-113845"/>
    <d v="2016-11-20T00:00:00"/>
    <x v="539"/>
    <x v="1"/>
    <s v="FA-14230"/>
    <s v="Frank Atkinson"/>
    <s v="Corporate"/>
    <s v="United States"/>
    <x v="333"/>
    <s v="Florida"/>
    <n v="32839"/>
    <x v="0"/>
    <s v="TEC-PH-10003357"/>
    <x v="2"/>
    <s v="Phones"/>
    <s v="Grandstream GXP2100 Mainstream Business Phone"/>
    <n v="244.768"/>
    <n v="4"/>
    <n v="0.2"/>
    <n v="24.476800000000001"/>
  </r>
  <r>
    <n v="6495"/>
    <s v="CA-2017-111262"/>
    <d v="2017-10-28T00:00:00"/>
    <x v="943"/>
    <x v="0"/>
    <s v="KH-16510"/>
    <s v="Keith Herrera"/>
    <s v="Consumer"/>
    <s v="United States"/>
    <x v="12"/>
    <s v="Texas"/>
    <n v="77095"/>
    <x v="2"/>
    <s v="TEC-AC-10002167"/>
    <x v="2"/>
    <s v="Accessories"/>
    <s v="Imation 8gb Micro Traveldrive Usb 2.0 Flash Drive"/>
    <n v="24"/>
    <n v="2"/>
    <n v="0.2"/>
    <n v="-2.7"/>
  </r>
  <r>
    <n v="6496"/>
    <s v="CA-2017-111262"/>
    <d v="2017-10-28T00:00:00"/>
    <x v="943"/>
    <x v="0"/>
    <s v="KH-16510"/>
    <s v="Keith Herrera"/>
    <s v="Consumer"/>
    <s v="United States"/>
    <x v="12"/>
    <s v="Texas"/>
    <n v="77095"/>
    <x v="2"/>
    <s v="OFF-PA-10001937"/>
    <x v="1"/>
    <s v="Paper"/>
    <s v="Xerox 21"/>
    <n v="15.552"/>
    <n v="3"/>
    <n v="0.2"/>
    <n v="5.4432"/>
  </r>
  <r>
    <n v="6497"/>
    <s v="CA-2017-111262"/>
    <d v="2017-10-28T00:00:00"/>
    <x v="943"/>
    <x v="0"/>
    <s v="KH-16510"/>
    <s v="Keith Herrera"/>
    <s v="Consumer"/>
    <s v="United States"/>
    <x v="12"/>
    <s v="Texas"/>
    <n v="77095"/>
    <x v="2"/>
    <s v="TEC-AC-10004510"/>
    <x v="2"/>
    <s v="Accessories"/>
    <s v="Logitech Desktop MK120 Mouse and keyboard Combo"/>
    <n v="26.175999999999998"/>
    <n v="2"/>
    <n v="0.2"/>
    <n v="-3.2719999999999998"/>
  </r>
  <r>
    <n v="6498"/>
    <s v="CA-2015-103135"/>
    <d v="2015-07-24T00:00:00"/>
    <x v="376"/>
    <x v="1"/>
    <s v="SS-20515"/>
    <s v="Shirley Schmidt"/>
    <s v="Home Office"/>
    <s v="United States"/>
    <x v="103"/>
    <s v="Kentucky"/>
    <n v="40214"/>
    <x v="0"/>
    <s v="FUR-FU-10001487"/>
    <x v="0"/>
    <s v="Furnishings"/>
    <s v="Eldon Expressions Wood and Plastic Desk Accessories, Cherry Wood"/>
    <n v="20.94"/>
    <n v="3"/>
    <n v="0"/>
    <n v="6.0726000000000004"/>
  </r>
  <r>
    <n v="6499"/>
    <s v="CA-2015-103135"/>
    <d v="2015-07-24T00:00:00"/>
    <x v="376"/>
    <x v="1"/>
    <s v="SS-20515"/>
    <s v="Shirley Schmidt"/>
    <s v="Home Office"/>
    <s v="United States"/>
    <x v="103"/>
    <s v="Kentucky"/>
    <n v="40214"/>
    <x v="0"/>
    <s v="OFF-BI-10000069"/>
    <x v="1"/>
    <s v="Binders"/>
    <s v="GBC Prepunched Paper, 19-Hole, for Binding Systems, 24-lb"/>
    <n v="135.09"/>
    <n v="9"/>
    <n v="0"/>
    <n v="62.141399999999997"/>
  </r>
  <r>
    <n v="6500"/>
    <s v="CA-2015-103135"/>
    <d v="2015-07-24T00:00:00"/>
    <x v="376"/>
    <x v="1"/>
    <s v="SS-20515"/>
    <s v="Shirley Schmidt"/>
    <s v="Home Office"/>
    <s v="United States"/>
    <x v="103"/>
    <s v="Kentucky"/>
    <n v="40214"/>
    <x v="0"/>
    <s v="TEC-AC-10003289"/>
    <x v="2"/>
    <s v="Accessories"/>
    <s v="Anker Ultra-Slim Mini Bluetooth 3.0 Wireless Keyboard"/>
    <n v="279.86"/>
    <n v="14"/>
    <n v="0"/>
    <n v="64.367800000000003"/>
  </r>
  <r>
    <n v="6501"/>
    <s v="CA-2015-103135"/>
    <d v="2015-07-24T00:00:00"/>
    <x v="376"/>
    <x v="1"/>
    <s v="SS-20515"/>
    <s v="Shirley Schmidt"/>
    <s v="Home Office"/>
    <s v="United States"/>
    <x v="103"/>
    <s v="Kentucky"/>
    <n v="40214"/>
    <x v="0"/>
    <s v="OFF-BI-10000069"/>
    <x v="1"/>
    <s v="Binders"/>
    <s v="GBC Prepunched Paper, 19-Hole, for Binding Systems, 24-lb"/>
    <n v="90.06"/>
    <n v="6"/>
    <n v="0"/>
    <n v="41.427599999999998"/>
  </r>
  <r>
    <n v="6502"/>
    <s v="CA-2014-129147"/>
    <d v="2014-11-02T00:00:00"/>
    <x v="1057"/>
    <x v="1"/>
    <s v="LC-17050"/>
    <s v="Liz Carlisle"/>
    <s v="Consumer"/>
    <s v="United States"/>
    <x v="64"/>
    <s v="Ohio"/>
    <n v="44256"/>
    <x v="3"/>
    <s v="TEC-PH-10001299"/>
    <x v="2"/>
    <s v="Phones"/>
    <s v="Polycom CX300 Desktop Phone USB VoIP phone"/>
    <n v="539.96400000000006"/>
    <n v="6"/>
    <n v="0.4"/>
    <n v="-107.9928"/>
  </r>
  <r>
    <n v="6503"/>
    <s v="CA-2014-129147"/>
    <d v="2014-11-02T00:00:00"/>
    <x v="1057"/>
    <x v="1"/>
    <s v="LC-17050"/>
    <s v="Liz Carlisle"/>
    <s v="Consumer"/>
    <s v="United States"/>
    <x v="64"/>
    <s v="Ohio"/>
    <n v="44256"/>
    <x v="3"/>
    <s v="TEC-PH-10001552"/>
    <x v="2"/>
    <s v="Phones"/>
    <s v="I Need's 3d Hello Kitty Hybrid Silicone Case Cover for HTC One X 4g with 3d Hello Kitty Stylus Pen Green/pink"/>
    <n v="50.231999999999999"/>
    <n v="7"/>
    <n v="0.4"/>
    <n v="-10.0464"/>
  </r>
  <r>
    <n v="6504"/>
    <s v="CA-2014-129147"/>
    <d v="2014-11-02T00:00:00"/>
    <x v="1057"/>
    <x v="1"/>
    <s v="LC-17050"/>
    <s v="Liz Carlisle"/>
    <s v="Consumer"/>
    <s v="United States"/>
    <x v="64"/>
    <s v="Ohio"/>
    <n v="44256"/>
    <x v="3"/>
    <s v="OFF-BI-10001098"/>
    <x v="1"/>
    <s v="Binders"/>
    <s v="Acco D-Ring Binder w/DublLock"/>
    <n v="19.242000000000001"/>
    <n v="3"/>
    <n v="0.7"/>
    <n v="-13.4694"/>
  </r>
  <r>
    <n v="6505"/>
    <s v="CA-2017-128265"/>
    <d v="2017-11-17T00:00:00"/>
    <x v="228"/>
    <x v="0"/>
    <s v="VW-21775"/>
    <s v="Victoria Wilson"/>
    <s v="Corporate"/>
    <s v="United States"/>
    <x v="20"/>
    <s v="New York"/>
    <n v="10011"/>
    <x v="3"/>
    <s v="OFF-ST-10000142"/>
    <x v="1"/>
    <s v="Storage"/>
    <s v="Deluxe Rollaway Locking File with Drawer"/>
    <n v="1247.6400000000001"/>
    <n v="3"/>
    <n v="0"/>
    <n v="349.33920000000001"/>
  </r>
  <r>
    <n v="6506"/>
    <s v="CA-2016-152331"/>
    <d v="2016-06-26T00:00:00"/>
    <x v="991"/>
    <x v="1"/>
    <s v="LD-16855"/>
    <s v="Lela Donovan"/>
    <s v="Corporate"/>
    <s v="United States"/>
    <x v="22"/>
    <s v="Illinois"/>
    <n v="60653"/>
    <x v="2"/>
    <s v="OFF-AR-10001547"/>
    <x v="1"/>
    <s v="Art"/>
    <s v="Newell 311"/>
    <n v="5.3040000000000003"/>
    <n v="3"/>
    <n v="0.2"/>
    <n v="0.46410000000000001"/>
  </r>
  <r>
    <n v="6507"/>
    <s v="US-2016-128909"/>
    <d v="2016-10-09T00:00:00"/>
    <x v="1202"/>
    <x v="0"/>
    <s v="SP-20545"/>
    <s v="Sibella Parks"/>
    <s v="Corporate"/>
    <s v="United States"/>
    <x v="10"/>
    <s v="Pennsylvania"/>
    <n v="19143"/>
    <x v="3"/>
    <s v="OFF-PA-10001593"/>
    <x v="1"/>
    <s v="Paper"/>
    <s v="Xerox 1947"/>
    <n v="19.135999999999999"/>
    <n v="4"/>
    <n v="0.2"/>
    <n v="5.98"/>
  </r>
  <r>
    <n v="6508"/>
    <s v="US-2016-128909"/>
    <d v="2016-10-09T00:00:00"/>
    <x v="1202"/>
    <x v="0"/>
    <s v="SP-20545"/>
    <s v="Sibella Parks"/>
    <s v="Corporate"/>
    <s v="United States"/>
    <x v="10"/>
    <s v="Pennsylvania"/>
    <n v="19143"/>
    <x v="3"/>
    <s v="FUR-FU-10004071"/>
    <x v="0"/>
    <s v="Furnishings"/>
    <s v="Luxo Professional Magnifying Clamp-On Fluorescent Lamps"/>
    <n v="332.83199999999999"/>
    <n v="4"/>
    <n v="0.2"/>
    <n v="-24.962399999999999"/>
  </r>
  <r>
    <n v="6509"/>
    <s v="CA-2017-102197"/>
    <d v="2017-12-20T00:00:00"/>
    <x v="738"/>
    <x v="1"/>
    <s v="DK-13150"/>
    <s v="David Kendrick"/>
    <s v="Corporate"/>
    <s v="United States"/>
    <x v="20"/>
    <s v="New York"/>
    <n v="10009"/>
    <x v="3"/>
    <s v="OFF-PA-10001970"/>
    <x v="1"/>
    <s v="Paper"/>
    <s v="Xerox 1908"/>
    <n v="279.89999999999998"/>
    <n v="5"/>
    <n v="0"/>
    <n v="137.15100000000001"/>
  </r>
  <r>
    <n v="6510"/>
    <s v="CA-2017-102197"/>
    <d v="2017-12-20T00:00:00"/>
    <x v="738"/>
    <x v="1"/>
    <s v="DK-13150"/>
    <s v="David Kendrick"/>
    <s v="Corporate"/>
    <s v="United States"/>
    <x v="20"/>
    <s v="New York"/>
    <n v="10009"/>
    <x v="3"/>
    <s v="OFF-BI-10001524"/>
    <x v="1"/>
    <s v="Binders"/>
    <s v="GBC Premium Transparent Covers with Diagonal Lined Pattern"/>
    <n v="50.351999999999997"/>
    <n v="3"/>
    <n v="0.2"/>
    <n v="17.623200000000001"/>
  </r>
  <r>
    <n v="6511"/>
    <s v="CA-2017-102197"/>
    <d v="2017-12-20T00:00:00"/>
    <x v="738"/>
    <x v="1"/>
    <s v="DK-13150"/>
    <s v="David Kendrick"/>
    <s v="Corporate"/>
    <s v="United States"/>
    <x v="20"/>
    <s v="New York"/>
    <n v="10009"/>
    <x v="3"/>
    <s v="OFF-PA-10004156"/>
    <x v="1"/>
    <s v="Paper"/>
    <s v="Xerox 188"/>
    <n v="34.020000000000003"/>
    <n v="3"/>
    <n v="0"/>
    <n v="16.669799999999999"/>
  </r>
  <r>
    <n v="6512"/>
    <s v="CA-2017-167640"/>
    <d v="2017-03-06T00:00:00"/>
    <x v="935"/>
    <x v="1"/>
    <s v="FC-14245"/>
    <s v="Frank Carlisle"/>
    <s v="Home Office"/>
    <s v="United States"/>
    <x v="8"/>
    <s v="California"/>
    <n v="94109"/>
    <x v="1"/>
    <s v="OFF-AR-10003158"/>
    <x v="1"/>
    <s v="Art"/>
    <s v="Fluorescent Highlighters by Dixon"/>
    <n v="23.88"/>
    <n v="6"/>
    <n v="0"/>
    <n v="8.1191999999999993"/>
  </r>
  <r>
    <n v="6513"/>
    <s v="CA-2017-167640"/>
    <d v="2017-03-06T00:00:00"/>
    <x v="935"/>
    <x v="1"/>
    <s v="FC-14245"/>
    <s v="Frank Carlisle"/>
    <s v="Home Office"/>
    <s v="United States"/>
    <x v="8"/>
    <s v="California"/>
    <n v="94109"/>
    <x v="1"/>
    <s v="OFF-LA-10004559"/>
    <x v="1"/>
    <s v="Labels"/>
    <s v="Avery 49"/>
    <n v="11.52"/>
    <n v="4"/>
    <n v="0"/>
    <n v="5.6448"/>
  </r>
  <r>
    <n v="6514"/>
    <s v="CA-2017-167640"/>
    <d v="2017-03-06T00:00:00"/>
    <x v="935"/>
    <x v="1"/>
    <s v="FC-14245"/>
    <s v="Frank Carlisle"/>
    <s v="Home Office"/>
    <s v="United States"/>
    <x v="8"/>
    <s v="California"/>
    <n v="94109"/>
    <x v="1"/>
    <s v="OFF-PA-10001033"/>
    <x v="1"/>
    <s v="Paper"/>
    <s v="Xerox 1893"/>
    <n v="286.93"/>
    <n v="7"/>
    <n v="0"/>
    <n v="140.59569999999999"/>
  </r>
  <r>
    <n v="6515"/>
    <s v="CA-2017-167640"/>
    <d v="2017-03-06T00:00:00"/>
    <x v="935"/>
    <x v="1"/>
    <s v="FC-14245"/>
    <s v="Frank Carlisle"/>
    <s v="Home Office"/>
    <s v="United States"/>
    <x v="8"/>
    <s v="California"/>
    <n v="94109"/>
    <x v="1"/>
    <s v="TEC-PH-10001336"/>
    <x v="2"/>
    <s v="Phones"/>
    <s v="Digium D40 VoIP phone"/>
    <n v="206.38399999999999"/>
    <n v="2"/>
    <n v="0.2"/>
    <n v="23.2182"/>
  </r>
  <r>
    <n v="6516"/>
    <s v="US-2017-116652"/>
    <d v="2017-09-15T00:00:00"/>
    <x v="184"/>
    <x v="1"/>
    <s v="RD-19480"/>
    <s v="Rick Duston"/>
    <s v="Consumer"/>
    <s v="United States"/>
    <x v="8"/>
    <s v="California"/>
    <n v="94122"/>
    <x v="1"/>
    <s v="FUR-CH-10002961"/>
    <x v="0"/>
    <s v="Chairs"/>
    <s v="Leather Task Chair, Black"/>
    <n v="218.352"/>
    <n v="3"/>
    <n v="0.2"/>
    <n v="0"/>
  </r>
  <r>
    <n v="6517"/>
    <s v="US-2017-116652"/>
    <d v="2017-09-15T00:00:00"/>
    <x v="184"/>
    <x v="1"/>
    <s v="RD-19480"/>
    <s v="Rick Duston"/>
    <s v="Consumer"/>
    <s v="United States"/>
    <x v="8"/>
    <s v="California"/>
    <n v="94122"/>
    <x v="1"/>
    <s v="FUR-FU-10001488"/>
    <x v="0"/>
    <s v="Furnishings"/>
    <s v="Tenex 46&quot; x 60&quot; Computer Anti-Static Chairmat, Rectangular Shaped"/>
    <n v="529.9"/>
    <n v="5"/>
    <n v="0"/>
    <n v="105.98"/>
  </r>
  <r>
    <n v="6518"/>
    <s v="US-2017-116652"/>
    <d v="2017-09-15T00:00:00"/>
    <x v="184"/>
    <x v="1"/>
    <s v="RD-19480"/>
    <s v="Rick Duston"/>
    <s v="Consumer"/>
    <s v="United States"/>
    <x v="8"/>
    <s v="California"/>
    <n v="94122"/>
    <x v="1"/>
    <s v="OFF-AR-10001915"/>
    <x v="1"/>
    <s v="Art"/>
    <s v="Peel-Off China Markers"/>
    <n v="99.3"/>
    <n v="10"/>
    <n v="0"/>
    <n v="41.706000000000003"/>
  </r>
  <r>
    <n v="6519"/>
    <s v="US-2017-116652"/>
    <d v="2017-09-15T00:00:00"/>
    <x v="184"/>
    <x v="1"/>
    <s v="RD-19480"/>
    <s v="Rick Duston"/>
    <s v="Consumer"/>
    <s v="United States"/>
    <x v="8"/>
    <s v="California"/>
    <n v="94122"/>
    <x v="1"/>
    <s v="OFF-AP-10001205"/>
    <x v="1"/>
    <s v="Appliances"/>
    <s v="Belkin 5 Outlet SurgeMaster Power Centers"/>
    <n v="108.96"/>
    <n v="2"/>
    <n v="0"/>
    <n v="30.508800000000001"/>
  </r>
  <r>
    <n v="6520"/>
    <s v="US-2017-116652"/>
    <d v="2017-09-15T00:00:00"/>
    <x v="184"/>
    <x v="1"/>
    <s v="RD-19480"/>
    <s v="Rick Duston"/>
    <s v="Consumer"/>
    <s v="United States"/>
    <x v="8"/>
    <s v="California"/>
    <n v="94122"/>
    <x v="1"/>
    <s v="OFF-BI-10004528"/>
    <x v="1"/>
    <s v="Binders"/>
    <s v="Cardinal Poly Pocket Divider Pockets for Ring Binders"/>
    <n v="2.6880000000000002"/>
    <n v="1"/>
    <n v="0.2"/>
    <n v="0.84"/>
  </r>
  <r>
    <n v="6521"/>
    <s v="CA-2017-138289"/>
    <d v="2017-01-16T00:00:00"/>
    <x v="827"/>
    <x v="0"/>
    <s v="AR-10540"/>
    <s v="Andy Reiter"/>
    <s v="Consumer"/>
    <s v="United States"/>
    <x v="25"/>
    <s v="Michigan"/>
    <n v="49201"/>
    <x v="2"/>
    <s v="OFF-BI-10004995"/>
    <x v="1"/>
    <s v="Binders"/>
    <s v="GBC DocuBind P400 Electric Binding System"/>
    <n v="5443.96"/>
    <n v="4"/>
    <n v="0"/>
    <n v="2504.2215999999999"/>
  </r>
  <r>
    <n v="6522"/>
    <s v="CA-2017-138289"/>
    <d v="2017-01-16T00:00:00"/>
    <x v="827"/>
    <x v="0"/>
    <s v="AR-10540"/>
    <s v="Andy Reiter"/>
    <s v="Consumer"/>
    <s v="United States"/>
    <x v="25"/>
    <s v="Michigan"/>
    <n v="49201"/>
    <x v="2"/>
    <s v="FUR-CH-10004626"/>
    <x v="0"/>
    <s v="Chairs"/>
    <s v="Office Star Flex Back Scooter Chair with Aluminum Finish Frame"/>
    <n v="302.67"/>
    <n v="3"/>
    <n v="0"/>
    <n v="72.640799999999999"/>
  </r>
  <r>
    <n v="6523"/>
    <s v="CA-2017-138289"/>
    <d v="2017-01-16T00:00:00"/>
    <x v="827"/>
    <x v="0"/>
    <s v="AR-10540"/>
    <s v="Andy Reiter"/>
    <s v="Consumer"/>
    <s v="United States"/>
    <x v="25"/>
    <s v="Michigan"/>
    <n v="49201"/>
    <x v="2"/>
    <s v="OFF-PA-10001260"/>
    <x v="1"/>
    <s v="Paper"/>
    <s v="TOPS Money Receipt Book, Consecutively Numbered in Red,"/>
    <n v="56.07"/>
    <n v="7"/>
    <n v="0"/>
    <n v="25.2315"/>
  </r>
  <r>
    <n v="6524"/>
    <s v="CA-2016-129308"/>
    <d v="2016-07-07T00:00:00"/>
    <x v="522"/>
    <x v="1"/>
    <s v="CC-12100"/>
    <s v="Chad Cunningham"/>
    <s v="Home Office"/>
    <s v="United States"/>
    <x v="10"/>
    <s v="Pennsylvania"/>
    <n v="19120"/>
    <x v="3"/>
    <s v="OFF-LA-10002945"/>
    <x v="1"/>
    <s v="Labels"/>
    <s v="Permanent Self-Adhesive File Folder Labels for Typewriters, 1 1/8 x 3 1/2, White"/>
    <n v="10.08"/>
    <n v="2"/>
    <n v="0.2"/>
    <n v="3.2759999999999998"/>
  </r>
  <r>
    <n v="6525"/>
    <s v="CA-2016-129308"/>
    <d v="2016-07-07T00:00:00"/>
    <x v="522"/>
    <x v="1"/>
    <s v="CC-12100"/>
    <s v="Chad Cunningham"/>
    <s v="Home Office"/>
    <s v="United States"/>
    <x v="10"/>
    <s v="Pennsylvania"/>
    <n v="19120"/>
    <x v="3"/>
    <s v="TEC-PH-10002310"/>
    <x v="2"/>
    <s v="Phones"/>
    <s v="Panasonic KX T7731-B Digital phone"/>
    <n v="59.994"/>
    <n v="1"/>
    <n v="0.4"/>
    <n v="-12.998699999999999"/>
  </r>
  <r>
    <n v="6526"/>
    <s v="CA-2016-129308"/>
    <d v="2016-07-07T00:00:00"/>
    <x v="522"/>
    <x v="1"/>
    <s v="CC-12100"/>
    <s v="Chad Cunningham"/>
    <s v="Home Office"/>
    <s v="United States"/>
    <x v="10"/>
    <s v="Pennsylvania"/>
    <n v="19120"/>
    <x v="3"/>
    <s v="OFF-BI-10001525"/>
    <x v="1"/>
    <s v="Binders"/>
    <s v="Acco Pressboard Covers with Storage Hooks, 14 7/8&quot; x 11&quot;, Executive Red"/>
    <n v="5.7149999999999999"/>
    <n v="5"/>
    <n v="0.7"/>
    <n v="-4.7625000000000002"/>
  </r>
  <r>
    <n v="6527"/>
    <s v="CA-2016-129308"/>
    <d v="2016-07-07T00:00:00"/>
    <x v="522"/>
    <x v="1"/>
    <s v="CC-12100"/>
    <s v="Chad Cunningham"/>
    <s v="Home Office"/>
    <s v="United States"/>
    <x v="10"/>
    <s v="Pennsylvania"/>
    <n v="19120"/>
    <x v="3"/>
    <s v="OFF-BI-10001308"/>
    <x v="1"/>
    <s v="Binders"/>
    <s v="GBC Standard Plastic Binding Systems' Combs"/>
    <n v="9.42"/>
    <n v="5"/>
    <n v="0.7"/>
    <n v="-7.85"/>
  </r>
  <r>
    <n v="6528"/>
    <s v="CA-2016-157791"/>
    <d v="2016-12-23T00:00:00"/>
    <x v="470"/>
    <x v="0"/>
    <s v="CA-11965"/>
    <s v="Carol Adams"/>
    <s v="Corporate"/>
    <s v="United States"/>
    <x v="99"/>
    <s v="Rhode Island"/>
    <n v="2886"/>
    <x v="3"/>
    <s v="TEC-CO-10002095"/>
    <x v="2"/>
    <s v="Copiers"/>
    <s v="Hewlett Packard 610 Color Digital Copier / Printer"/>
    <n v="1999.96"/>
    <n v="4"/>
    <n v="0"/>
    <n v="899.98199999999997"/>
  </r>
  <r>
    <n v="6529"/>
    <s v="CA-2014-146864"/>
    <d v="2014-12-22T00:00:00"/>
    <x v="166"/>
    <x v="1"/>
    <s v="BT-11530"/>
    <s v="Bradley Talbott"/>
    <s v="Home Office"/>
    <s v="United States"/>
    <x v="20"/>
    <s v="New York"/>
    <n v="10024"/>
    <x v="3"/>
    <s v="OFF-ST-10004946"/>
    <x v="1"/>
    <s v="Storage"/>
    <s v="Desktop 3-Pocket Hot File"/>
    <n v="216.4"/>
    <n v="4"/>
    <n v="0"/>
    <n v="56.264000000000003"/>
  </r>
  <r>
    <n v="6530"/>
    <s v="CA-2014-103744"/>
    <d v="2014-02-23T00:00:00"/>
    <x v="1203"/>
    <x v="1"/>
    <s v="MG-17875"/>
    <s v="Michael Grace"/>
    <s v="Home Office"/>
    <s v="United States"/>
    <x v="236"/>
    <s v="Texas"/>
    <n v="79907"/>
    <x v="2"/>
    <s v="OFF-LA-10004425"/>
    <x v="1"/>
    <s v="Labels"/>
    <s v="Staple-on labels"/>
    <n v="6.9359999999999999"/>
    <n v="3"/>
    <n v="0.2"/>
    <n v="2.3409"/>
  </r>
  <r>
    <n v="6531"/>
    <s v="CA-2014-103744"/>
    <d v="2014-02-23T00:00:00"/>
    <x v="1203"/>
    <x v="1"/>
    <s v="MG-17875"/>
    <s v="Michael Grace"/>
    <s v="Home Office"/>
    <s v="United States"/>
    <x v="236"/>
    <s v="Texas"/>
    <n v="79907"/>
    <x v="2"/>
    <s v="OFF-BI-10000320"/>
    <x v="1"/>
    <s v="Binders"/>
    <s v="GBC Plastic Binding Combs"/>
    <n v="4.4279999999999999"/>
    <n v="3"/>
    <n v="0.8"/>
    <n v="-6.8634000000000004"/>
  </r>
  <r>
    <n v="6532"/>
    <s v="US-2017-107384"/>
    <d v="2017-12-04T00:00:00"/>
    <x v="274"/>
    <x v="1"/>
    <s v="TP-21130"/>
    <s v="Theone Pippenger"/>
    <s v="Consumer"/>
    <s v="United States"/>
    <x v="30"/>
    <s v="Minnesota"/>
    <n v="55901"/>
    <x v="2"/>
    <s v="OFF-AR-10001315"/>
    <x v="1"/>
    <s v="Art"/>
    <s v="Newell 310"/>
    <n v="8.8000000000000007"/>
    <n v="5"/>
    <n v="0"/>
    <n v="2.552"/>
  </r>
  <r>
    <n v="6533"/>
    <s v="US-2017-107384"/>
    <d v="2017-12-04T00:00:00"/>
    <x v="274"/>
    <x v="1"/>
    <s v="TP-21130"/>
    <s v="Theone Pippenger"/>
    <s v="Consumer"/>
    <s v="United States"/>
    <x v="30"/>
    <s v="Minnesota"/>
    <n v="55901"/>
    <x v="2"/>
    <s v="TEC-AC-10004595"/>
    <x v="2"/>
    <s v="Accessories"/>
    <s v="First Data TMFD35 PIN Pad"/>
    <n v="142.80000000000001"/>
    <n v="1"/>
    <n v="0"/>
    <n v="29.988"/>
  </r>
  <r>
    <n v="6534"/>
    <s v="US-2017-107384"/>
    <d v="2017-12-04T00:00:00"/>
    <x v="274"/>
    <x v="1"/>
    <s v="TP-21130"/>
    <s v="Theone Pippenger"/>
    <s v="Consumer"/>
    <s v="United States"/>
    <x v="30"/>
    <s v="Minnesota"/>
    <n v="55901"/>
    <x v="2"/>
    <s v="TEC-AC-10001539"/>
    <x v="2"/>
    <s v="Accessories"/>
    <s v="Logitech G430 Surround Sound Gaming Headset with Dolby 7.1 Technology"/>
    <n v="399.95"/>
    <n v="5"/>
    <n v="0"/>
    <n v="143.982"/>
  </r>
  <r>
    <n v="6535"/>
    <s v="CA-2014-128209"/>
    <d v="2014-11-17T00:00:00"/>
    <x v="794"/>
    <x v="1"/>
    <s v="GT-14710"/>
    <s v="Greg Tran"/>
    <s v="Consumer"/>
    <s v="United States"/>
    <x v="198"/>
    <s v="New York"/>
    <n v="14215"/>
    <x v="3"/>
    <s v="OFF-BI-10001359"/>
    <x v="1"/>
    <s v="Binders"/>
    <s v="GBC DocuBind TL300 Electric Binding System"/>
    <n v="2152.7759999999998"/>
    <n v="3"/>
    <n v="0.2"/>
    <n v="726.56190000000004"/>
  </r>
  <r>
    <n v="6536"/>
    <s v="CA-2014-128209"/>
    <d v="2014-11-17T00:00:00"/>
    <x v="794"/>
    <x v="1"/>
    <s v="GT-14710"/>
    <s v="Greg Tran"/>
    <s v="Consumer"/>
    <s v="United States"/>
    <x v="198"/>
    <s v="New York"/>
    <n v="14215"/>
    <x v="3"/>
    <s v="FUR-BO-10002213"/>
    <x v="0"/>
    <s v="Bookcases"/>
    <s v="DMI Eclipse Executive Suite Bookcases"/>
    <n v="4007.84"/>
    <n v="10"/>
    <n v="0.2"/>
    <n v="-50.098000000000297"/>
  </r>
  <r>
    <n v="6537"/>
    <s v="CA-2014-169684"/>
    <d v="2014-10-20T00:00:00"/>
    <x v="1204"/>
    <x v="2"/>
    <s v="FH-14365"/>
    <s v="Fred Hopkins"/>
    <s v="Corporate"/>
    <s v="United States"/>
    <x v="289"/>
    <s v="Tennessee"/>
    <n v="37918"/>
    <x v="0"/>
    <s v="FUR-TA-10003008"/>
    <x v="0"/>
    <s v="Tables"/>
    <s v="Lesro Round Back Collection Coffee Table, End Table"/>
    <n v="328.59"/>
    <n v="3"/>
    <n v="0.4"/>
    <n v="-147.8655"/>
  </r>
  <r>
    <n v="6538"/>
    <s v="CA-2014-169684"/>
    <d v="2014-10-20T00:00:00"/>
    <x v="1204"/>
    <x v="2"/>
    <s v="FH-14365"/>
    <s v="Fred Hopkins"/>
    <s v="Corporate"/>
    <s v="United States"/>
    <x v="289"/>
    <s v="Tennessee"/>
    <n v="37918"/>
    <x v="0"/>
    <s v="OFF-ST-10000934"/>
    <x v="1"/>
    <s v="Storage"/>
    <s v="Contico 72&quot;H Heavy-Duty Storage System"/>
    <n v="98.352000000000004"/>
    <n v="3"/>
    <n v="0.2"/>
    <n v="-24.588000000000001"/>
  </r>
  <r>
    <n v="6539"/>
    <s v="CA-2015-109862"/>
    <d v="2015-10-25T00:00:00"/>
    <x v="697"/>
    <x v="1"/>
    <s v="HK-14890"/>
    <s v="Heather Kirkland"/>
    <s v="Corporate"/>
    <s v="United States"/>
    <x v="46"/>
    <s v="Delaware"/>
    <n v="19711"/>
    <x v="3"/>
    <s v="TEC-PH-10004042"/>
    <x v="2"/>
    <s v="Phones"/>
    <s v="ClearOne Communications CHAT 70 OC Speaker Phone"/>
    <n v="158.99"/>
    <n v="1"/>
    <n v="0"/>
    <n v="41.337400000000002"/>
  </r>
  <r>
    <n v="6540"/>
    <s v="CA-2015-109862"/>
    <d v="2015-10-25T00:00:00"/>
    <x v="697"/>
    <x v="1"/>
    <s v="HK-14890"/>
    <s v="Heather Kirkland"/>
    <s v="Corporate"/>
    <s v="United States"/>
    <x v="46"/>
    <s v="Delaware"/>
    <n v="19711"/>
    <x v="3"/>
    <s v="FUR-CH-10002439"/>
    <x v="0"/>
    <s v="Chairs"/>
    <s v="Iceberg Nesting Folding Chair, 19w x 6d x 43h"/>
    <n v="291.10000000000002"/>
    <n v="5"/>
    <n v="0"/>
    <n v="75.686000000000007"/>
  </r>
  <r>
    <n v="6541"/>
    <s v="US-2017-107888"/>
    <d v="2017-11-16T00:00:00"/>
    <x v="381"/>
    <x v="2"/>
    <s v="CC-12220"/>
    <s v="Chris Cortes"/>
    <s v="Consumer"/>
    <s v="United States"/>
    <x v="4"/>
    <s v="Washington"/>
    <n v="98103"/>
    <x v="1"/>
    <s v="OFF-PA-10001363"/>
    <x v="1"/>
    <s v="Paper"/>
    <s v="Xerox 1933"/>
    <n v="73.680000000000007"/>
    <n v="6"/>
    <n v="0"/>
    <n v="34.629600000000003"/>
  </r>
  <r>
    <n v="6542"/>
    <s v="US-2017-107888"/>
    <d v="2017-11-16T00:00:00"/>
    <x v="381"/>
    <x v="2"/>
    <s v="CC-12220"/>
    <s v="Chris Cortes"/>
    <s v="Consumer"/>
    <s v="United States"/>
    <x v="4"/>
    <s v="Washington"/>
    <n v="98103"/>
    <x v="1"/>
    <s v="FUR-FU-10003394"/>
    <x v="0"/>
    <s v="Furnishings"/>
    <s v="Tenex &quot;The Solids&quot; Textured Chair Mats"/>
    <n v="139.91999999999999"/>
    <n v="2"/>
    <n v="0"/>
    <n v="23.7864"/>
  </r>
  <r>
    <n v="6543"/>
    <s v="US-2017-107888"/>
    <d v="2017-11-16T00:00:00"/>
    <x v="381"/>
    <x v="2"/>
    <s v="CC-12220"/>
    <s v="Chris Cortes"/>
    <s v="Consumer"/>
    <s v="United States"/>
    <x v="4"/>
    <s v="Washington"/>
    <n v="98103"/>
    <x v="1"/>
    <s v="TEC-PH-10003171"/>
    <x v="2"/>
    <s v="Phones"/>
    <s v="Plantronics Encore H101 Dual Earpieces Headset"/>
    <n v="107.88"/>
    <n v="3"/>
    <n v="0.2"/>
    <n v="10.788"/>
  </r>
  <r>
    <n v="6544"/>
    <s v="US-2017-107888"/>
    <d v="2017-11-16T00:00:00"/>
    <x v="381"/>
    <x v="2"/>
    <s v="CC-12220"/>
    <s v="Chris Cortes"/>
    <s v="Consumer"/>
    <s v="United States"/>
    <x v="4"/>
    <s v="Washington"/>
    <n v="98103"/>
    <x v="1"/>
    <s v="OFF-ST-10003123"/>
    <x v="1"/>
    <s v="Storage"/>
    <s v="Fellowes Bases and Tops For Staxonsteel/High-Stak Systems"/>
    <n v="33.29"/>
    <n v="1"/>
    <n v="0"/>
    <n v="7.9896000000000003"/>
  </r>
  <r>
    <n v="6545"/>
    <s v="US-2017-154872"/>
    <d v="2017-05-14T00:00:00"/>
    <x v="380"/>
    <x v="1"/>
    <s v="DP-13000"/>
    <s v="Darren Powers"/>
    <s v="Consumer"/>
    <s v="United States"/>
    <x v="138"/>
    <s v="Ohio"/>
    <n v="44105"/>
    <x v="3"/>
    <s v="OFF-BI-10003007"/>
    <x v="1"/>
    <s v="Binders"/>
    <s v="Premium Transparent Presentation Covers, No Pattern/Clear, 8 1/2&quot; x 11&quot;"/>
    <n v="58.17"/>
    <n v="5"/>
    <n v="0.7"/>
    <n v="-46.536000000000001"/>
  </r>
  <r>
    <n v="6546"/>
    <s v="US-2017-154872"/>
    <d v="2017-05-14T00:00:00"/>
    <x v="380"/>
    <x v="1"/>
    <s v="DP-13000"/>
    <s v="Darren Powers"/>
    <s v="Consumer"/>
    <s v="United States"/>
    <x v="138"/>
    <s v="Ohio"/>
    <n v="44105"/>
    <x v="3"/>
    <s v="OFF-LA-10000973"/>
    <x v="1"/>
    <s v="Labels"/>
    <s v="Avery 502"/>
    <n v="5.04"/>
    <n v="2"/>
    <n v="0.2"/>
    <n v="1.764"/>
  </r>
  <r>
    <n v="6547"/>
    <s v="US-2017-154872"/>
    <d v="2017-05-14T00:00:00"/>
    <x v="380"/>
    <x v="1"/>
    <s v="DP-13000"/>
    <s v="Darren Powers"/>
    <s v="Consumer"/>
    <s v="United States"/>
    <x v="138"/>
    <s v="Ohio"/>
    <n v="44105"/>
    <x v="3"/>
    <s v="OFF-PA-10000483"/>
    <x v="1"/>
    <s v="Paper"/>
    <s v="Xerox 19"/>
    <n v="24.783999999999999"/>
    <n v="1"/>
    <n v="0.2"/>
    <n v="7.7450000000000001"/>
  </r>
  <r>
    <n v="6548"/>
    <s v="CA-2014-113880"/>
    <d v="2014-03-01T00:00:00"/>
    <x v="1154"/>
    <x v="1"/>
    <s v="VF-21715"/>
    <s v="Vicky Freymann"/>
    <s v="Home Office"/>
    <s v="United States"/>
    <x v="308"/>
    <s v="Illinois"/>
    <n v="60126"/>
    <x v="2"/>
    <s v="FUR-CH-10000863"/>
    <x v="0"/>
    <s v="Chairs"/>
    <s v="Novimex Swivel Fabric Task Chair"/>
    <n v="634.11599999999999"/>
    <n v="6"/>
    <n v="0.3"/>
    <n v="-172.1172"/>
  </r>
  <r>
    <n v="6549"/>
    <s v="CA-2014-113880"/>
    <d v="2014-03-01T00:00:00"/>
    <x v="1154"/>
    <x v="1"/>
    <s v="VF-21715"/>
    <s v="Vicky Freymann"/>
    <s v="Home Office"/>
    <s v="United States"/>
    <x v="308"/>
    <s v="Illinois"/>
    <n v="60126"/>
    <x v="2"/>
    <s v="OFF-PA-10003036"/>
    <x v="1"/>
    <s v="Paper"/>
    <s v="Black Print Carbonless 8 1/2&quot; x 8 1/4&quot; Rapid Memo Book"/>
    <n v="17.472000000000001"/>
    <n v="3"/>
    <n v="0.2"/>
    <n v="5.6783999999999999"/>
  </r>
  <r>
    <n v="6550"/>
    <s v="US-2015-164966"/>
    <d v="2015-07-30T00:00:00"/>
    <x v="1205"/>
    <x v="2"/>
    <s v="GH-14410"/>
    <s v="Gary Hansen"/>
    <s v="Home Office"/>
    <s v="United States"/>
    <x v="69"/>
    <s v="Minnesota"/>
    <n v="55044"/>
    <x v="2"/>
    <s v="FUR-CH-10002304"/>
    <x v="0"/>
    <s v="Chairs"/>
    <s v="Global Stack Chair without Arms, Black"/>
    <n v="155.88"/>
    <n v="6"/>
    <n v="0"/>
    <n v="38.97"/>
  </r>
  <r>
    <n v="6551"/>
    <s v="CA-2015-126739"/>
    <d v="2015-11-01T00:00:00"/>
    <x v="397"/>
    <x v="0"/>
    <s v="JH-16180"/>
    <s v="Justin Hirsh"/>
    <s v="Consumer"/>
    <s v="United States"/>
    <x v="20"/>
    <s v="New York"/>
    <n v="10035"/>
    <x v="3"/>
    <s v="FUR-CH-10000422"/>
    <x v="0"/>
    <s v="Chairs"/>
    <s v="Global Highback Leather Tilter in Burgundy"/>
    <n v="327.56400000000002"/>
    <n v="4"/>
    <n v="0.1"/>
    <n v="21.837599999999998"/>
  </r>
  <r>
    <n v="6552"/>
    <s v="CA-2017-161578"/>
    <d v="2017-12-16T00:00:00"/>
    <x v="91"/>
    <x v="0"/>
    <s v="RB-19465"/>
    <s v="Rick Bensley"/>
    <s v="Home Office"/>
    <s v="United States"/>
    <x v="1"/>
    <s v="California"/>
    <n v="90036"/>
    <x v="1"/>
    <s v="OFF-PA-10002986"/>
    <x v="1"/>
    <s v="Paper"/>
    <s v="Xerox 1898"/>
    <n v="13.36"/>
    <n v="2"/>
    <n v="0"/>
    <n v="6.4127999999999998"/>
  </r>
  <r>
    <n v="6553"/>
    <s v="CA-2017-161578"/>
    <d v="2017-12-16T00:00:00"/>
    <x v="91"/>
    <x v="0"/>
    <s v="RB-19465"/>
    <s v="Rick Bensley"/>
    <s v="Home Office"/>
    <s v="United States"/>
    <x v="1"/>
    <s v="California"/>
    <n v="90036"/>
    <x v="1"/>
    <s v="OFF-ST-10002289"/>
    <x v="1"/>
    <s v="Storage"/>
    <s v="Safco Wire Cube Shelving System, For Use as 4 or 5 14&quot; Cubes, Black"/>
    <n v="158.9"/>
    <n v="5"/>
    <n v="0"/>
    <n v="7.9449999999999896"/>
  </r>
  <r>
    <n v="6554"/>
    <s v="CA-2014-137092"/>
    <d v="2014-10-20T00:00:00"/>
    <x v="657"/>
    <x v="0"/>
    <s v="LS-16975"/>
    <s v="Lindsay Shagiari"/>
    <s v="Home Office"/>
    <s v="United States"/>
    <x v="22"/>
    <s v="Illinois"/>
    <n v="60653"/>
    <x v="2"/>
    <s v="TEC-AC-10001606"/>
    <x v="2"/>
    <s v="Accessories"/>
    <s v="Logitech Wireless Performance Mouse MX for PC and Mac"/>
    <n v="319.96800000000002"/>
    <n v="4"/>
    <n v="0.2"/>
    <n v="71.992800000000003"/>
  </r>
  <r>
    <n v="6555"/>
    <s v="CA-2014-137092"/>
    <d v="2014-10-20T00:00:00"/>
    <x v="657"/>
    <x v="0"/>
    <s v="LS-16975"/>
    <s v="Lindsay Shagiari"/>
    <s v="Home Office"/>
    <s v="United States"/>
    <x v="22"/>
    <s v="Illinois"/>
    <n v="60653"/>
    <x v="2"/>
    <s v="OFF-ST-10003805"/>
    <x v="1"/>
    <s v="Storage"/>
    <s v="24 Capacity Maxi Data Binder Racks, Pearl"/>
    <n v="505.32"/>
    <n v="3"/>
    <n v="0.2"/>
    <n v="31.5825"/>
  </r>
  <r>
    <n v="6556"/>
    <s v="CA-2014-137092"/>
    <d v="2014-10-20T00:00:00"/>
    <x v="657"/>
    <x v="0"/>
    <s v="LS-16975"/>
    <s v="Lindsay Shagiari"/>
    <s v="Home Office"/>
    <s v="United States"/>
    <x v="22"/>
    <s v="Illinois"/>
    <n v="60653"/>
    <x v="2"/>
    <s v="OFF-PA-10002109"/>
    <x v="1"/>
    <s v="Paper"/>
    <s v="Wirebound Voice Message Log Book"/>
    <n v="3.8079999999999998"/>
    <n v="1"/>
    <n v="0.2"/>
    <n v="1.2376"/>
  </r>
  <r>
    <n v="6557"/>
    <s v="CA-2014-137092"/>
    <d v="2014-10-20T00:00:00"/>
    <x v="657"/>
    <x v="0"/>
    <s v="LS-16975"/>
    <s v="Lindsay Shagiari"/>
    <s v="Home Office"/>
    <s v="United States"/>
    <x v="22"/>
    <s v="Illinois"/>
    <n v="60653"/>
    <x v="2"/>
    <s v="OFF-BI-10000632"/>
    <x v="1"/>
    <s v="Binders"/>
    <s v="Satellite Sectional Post Binders"/>
    <n v="8.6820000000000004"/>
    <n v="1"/>
    <n v="0.8"/>
    <n v="-14.759399999999999"/>
  </r>
  <r>
    <n v="6558"/>
    <s v="CA-2014-137092"/>
    <d v="2014-10-20T00:00:00"/>
    <x v="657"/>
    <x v="0"/>
    <s v="LS-16975"/>
    <s v="Lindsay Shagiari"/>
    <s v="Home Office"/>
    <s v="United States"/>
    <x v="22"/>
    <s v="Illinois"/>
    <n v="60653"/>
    <x v="2"/>
    <s v="OFF-LA-10003510"/>
    <x v="1"/>
    <s v="Labels"/>
    <s v="Avery 4027 File Folder Labels for Dot Matrix Printers, 5000 Labels per Box, White"/>
    <n v="24.423999999999999"/>
    <n v="1"/>
    <n v="0.2"/>
    <n v="7.9378000000000002"/>
  </r>
  <r>
    <n v="6559"/>
    <s v="CA-2015-166947"/>
    <d v="2015-06-05T00:00:00"/>
    <x v="1206"/>
    <x v="1"/>
    <s v="EB-13750"/>
    <s v="Edward Becker"/>
    <s v="Corporate"/>
    <s v="United States"/>
    <x v="198"/>
    <s v="New York"/>
    <n v="14215"/>
    <x v="3"/>
    <s v="FUR-CH-10004997"/>
    <x v="0"/>
    <s v="Chairs"/>
    <s v="Hon Every-Day Series Multi-Task Chairs"/>
    <n v="1522.6379999999999"/>
    <n v="9"/>
    <n v="0.1"/>
    <n v="169.18199999999999"/>
  </r>
  <r>
    <n v="6560"/>
    <s v="CA-2016-160941"/>
    <d v="2016-07-21T00:00:00"/>
    <x v="1050"/>
    <x v="1"/>
    <s v="DK-12835"/>
    <s v="Damala Kotsonis"/>
    <s v="Corporate"/>
    <s v="United States"/>
    <x v="43"/>
    <s v="California"/>
    <n v="95661"/>
    <x v="1"/>
    <s v="OFF-EN-10003001"/>
    <x v="1"/>
    <s v="Envelopes"/>
    <s v="Ames Color-File Green Diamond Border X-ray Mailers"/>
    <n v="419.9"/>
    <n v="5"/>
    <n v="0"/>
    <n v="197.35300000000001"/>
  </r>
  <r>
    <n v="6561"/>
    <s v="CA-2016-160941"/>
    <d v="2016-07-21T00:00:00"/>
    <x v="1050"/>
    <x v="1"/>
    <s v="DK-12835"/>
    <s v="Damala Kotsonis"/>
    <s v="Corporate"/>
    <s v="United States"/>
    <x v="43"/>
    <s v="California"/>
    <n v="95661"/>
    <x v="1"/>
    <s v="OFF-LA-10003766"/>
    <x v="1"/>
    <s v="Labels"/>
    <s v="Self-Adhesive Removable Labels"/>
    <n v="3.15"/>
    <n v="1"/>
    <n v="0"/>
    <n v="1.512"/>
  </r>
  <r>
    <n v="6562"/>
    <s v="CA-2017-144680"/>
    <d v="2017-03-31T00:00:00"/>
    <x v="504"/>
    <x v="2"/>
    <s v="SC-20260"/>
    <s v="Scott Cohen"/>
    <s v="Corporate"/>
    <s v="United States"/>
    <x v="81"/>
    <s v="Texas"/>
    <n v="76017"/>
    <x v="2"/>
    <s v="OFF-AP-10003040"/>
    <x v="1"/>
    <s v="Appliances"/>
    <s v="Fellowes 8 Outlet Superior Workstation Surge Protector w/o Phone/Fax/Modem Protection"/>
    <n v="33.619999999999997"/>
    <n v="5"/>
    <n v="0.8"/>
    <n v="-90.774000000000001"/>
  </r>
  <r>
    <n v="6563"/>
    <s v="CA-2014-166086"/>
    <d v="2014-05-07T00:00:00"/>
    <x v="1207"/>
    <x v="1"/>
    <s v="CT-11995"/>
    <s v="Carol Triggs"/>
    <s v="Consumer"/>
    <s v="United States"/>
    <x v="104"/>
    <s v="Massachusetts"/>
    <n v="1841"/>
    <x v="3"/>
    <s v="OFF-BI-10001078"/>
    <x v="1"/>
    <s v="Binders"/>
    <s v="Acco PRESSTEX Data Binder with Storage Hooks, Dark Blue, 14 7/8&quot; X 11&quot;"/>
    <n v="16.14"/>
    <n v="3"/>
    <n v="0"/>
    <n v="7.9085999999999999"/>
  </r>
  <r>
    <n v="6564"/>
    <s v="CA-2014-166086"/>
    <d v="2014-05-07T00:00:00"/>
    <x v="1207"/>
    <x v="1"/>
    <s v="CT-11995"/>
    <s v="Carol Triggs"/>
    <s v="Consumer"/>
    <s v="United States"/>
    <x v="104"/>
    <s v="Massachusetts"/>
    <n v="1841"/>
    <x v="3"/>
    <s v="FUR-TA-10003469"/>
    <x v="0"/>
    <s v="Tables"/>
    <s v="Balt Split Level Computer Training Table"/>
    <n v="194.25"/>
    <n v="2"/>
    <n v="0.3"/>
    <n v="-38.85"/>
  </r>
  <r>
    <n v="6565"/>
    <s v="CA-2014-166086"/>
    <d v="2014-05-07T00:00:00"/>
    <x v="1207"/>
    <x v="1"/>
    <s v="CT-11995"/>
    <s v="Carol Triggs"/>
    <s v="Consumer"/>
    <s v="United States"/>
    <x v="104"/>
    <s v="Massachusetts"/>
    <n v="1841"/>
    <x v="3"/>
    <s v="OFF-AR-10002578"/>
    <x v="1"/>
    <s v="Art"/>
    <s v="Newell 335"/>
    <n v="8.64"/>
    <n v="3"/>
    <n v="0"/>
    <n v="2.5055999999999998"/>
  </r>
  <r>
    <n v="6566"/>
    <s v="CA-2014-166086"/>
    <d v="2014-05-07T00:00:00"/>
    <x v="1207"/>
    <x v="1"/>
    <s v="CT-11995"/>
    <s v="Carol Triggs"/>
    <s v="Consumer"/>
    <s v="United States"/>
    <x v="104"/>
    <s v="Massachusetts"/>
    <n v="1841"/>
    <x v="3"/>
    <s v="FUR-CH-10004675"/>
    <x v="0"/>
    <s v="Chairs"/>
    <s v="Lifetime Advantage Folding Chairs, 4/Carton"/>
    <n v="872.32"/>
    <n v="4"/>
    <n v="0"/>
    <n v="244.24959999999999"/>
  </r>
  <r>
    <n v="6567"/>
    <s v="CA-2017-131282"/>
    <d v="2017-02-05T00:00:00"/>
    <x v="493"/>
    <x v="0"/>
    <s v="CB-12025"/>
    <s v="Cassandra Brandow"/>
    <s v="Consumer"/>
    <s v="United States"/>
    <x v="435"/>
    <s v="Texas"/>
    <n v="76706"/>
    <x v="2"/>
    <s v="OFF-BI-10004632"/>
    <x v="1"/>
    <s v="Binders"/>
    <s v="Ibico Hi-Tech Manual Binding System"/>
    <n v="243.99199999999999"/>
    <n v="4"/>
    <n v="0.8"/>
    <n v="-426.98599999999999"/>
  </r>
  <r>
    <n v="6568"/>
    <s v="CA-2017-131282"/>
    <d v="2017-02-05T00:00:00"/>
    <x v="493"/>
    <x v="0"/>
    <s v="CB-12025"/>
    <s v="Cassandra Brandow"/>
    <s v="Consumer"/>
    <s v="United States"/>
    <x v="435"/>
    <s v="Texas"/>
    <n v="76706"/>
    <x v="2"/>
    <s v="OFF-AR-10003087"/>
    <x v="1"/>
    <s v="Art"/>
    <s v="Staples in misc. colors"/>
    <n v="7.12"/>
    <n v="5"/>
    <n v="0.2"/>
    <n v="0.71199999999999997"/>
  </r>
  <r>
    <n v="6569"/>
    <s v="CA-2014-100678"/>
    <d v="2014-04-18T00:00:00"/>
    <x v="1117"/>
    <x v="1"/>
    <s v="KM-16720"/>
    <s v="Kunst Miller"/>
    <s v="Consumer"/>
    <s v="United States"/>
    <x v="12"/>
    <s v="Texas"/>
    <n v="77095"/>
    <x v="2"/>
    <s v="OFF-AR-10001868"/>
    <x v="1"/>
    <s v="Art"/>
    <s v="Prang Dustless Chalk Sticks"/>
    <n v="2.6880000000000002"/>
    <n v="2"/>
    <n v="0.2"/>
    <n v="1.008"/>
  </r>
  <r>
    <n v="6570"/>
    <s v="CA-2014-100678"/>
    <d v="2014-04-18T00:00:00"/>
    <x v="1117"/>
    <x v="1"/>
    <s v="KM-16720"/>
    <s v="Kunst Miller"/>
    <s v="Consumer"/>
    <s v="United States"/>
    <x v="12"/>
    <s v="Texas"/>
    <n v="77095"/>
    <x v="2"/>
    <s v="FUR-CH-10002602"/>
    <x v="0"/>
    <s v="Chairs"/>
    <s v="DMI Arturo Collection Mission-style Design Wood Chair"/>
    <n v="317.05799999999999"/>
    <n v="3"/>
    <n v="0.3"/>
    <n v="-18.117599999999999"/>
  </r>
  <r>
    <n v="6571"/>
    <s v="CA-2014-100678"/>
    <d v="2014-04-18T00:00:00"/>
    <x v="1117"/>
    <x v="1"/>
    <s v="KM-16720"/>
    <s v="Kunst Miller"/>
    <s v="Consumer"/>
    <s v="United States"/>
    <x v="12"/>
    <s v="Texas"/>
    <n v="77095"/>
    <x v="2"/>
    <s v="OFF-EN-10000056"/>
    <x v="1"/>
    <s v="Envelopes"/>
    <s v="Cameo Buff Policy Envelopes"/>
    <n v="149.352"/>
    <n v="3"/>
    <n v="0.2"/>
    <n v="50.406300000000002"/>
  </r>
  <r>
    <n v="6572"/>
    <s v="CA-2014-100678"/>
    <d v="2014-04-18T00:00:00"/>
    <x v="1117"/>
    <x v="1"/>
    <s v="KM-16720"/>
    <s v="Kunst Miller"/>
    <s v="Consumer"/>
    <s v="United States"/>
    <x v="12"/>
    <s v="Texas"/>
    <n v="77095"/>
    <x v="2"/>
    <s v="TEC-AC-10000474"/>
    <x v="2"/>
    <s v="Accessories"/>
    <s v="Kensington Expert Mouse Optical USB Trackball for PC or Mac"/>
    <n v="227.976"/>
    <n v="3"/>
    <n v="0.2"/>
    <n v="28.497"/>
  </r>
  <r>
    <n v="6573"/>
    <s v="CA-2016-161543"/>
    <d v="2016-05-10T00:00:00"/>
    <x v="577"/>
    <x v="1"/>
    <s v="RD-19720"/>
    <s v="Roger Demir"/>
    <s v="Consumer"/>
    <s v="United States"/>
    <x v="4"/>
    <s v="Washington"/>
    <n v="98105"/>
    <x v="1"/>
    <s v="OFF-PA-10003971"/>
    <x v="1"/>
    <s v="Paper"/>
    <s v="Xerox 1965"/>
    <n v="11.96"/>
    <n v="2"/>
    <n v="0"/>
    <n v="5.8604000000000003"/>
  </r>
  <r>
    <n v="6574"/>
    <s v="CA-2016-160535"/>
    <d v="2016-11-25T00:00:00"/>
    <x v="724"/>
    <x v="1"/>
    <s v="BP-11050"/>
    <s v="Barry Pond"/>
    <s v="Corporate"/>
    <s v="United States"/>
    <x v="135"/>
    <s v="New Jersey"/>
    <n v="7060"/>
    <x v="3"/>
    <s v="OFF-ST-10000689"/>
    <x v="1"/>
    <s v="Storage"/>
    <s v="Fellowes Strictly Business Drawer File, Letter/Legal Size"/>
    <n v="563.4"/>
    <n v="4"/>
    <n v="0"/>
    <n v="67.608000000000004"/>
  </r>
  <r>
    <n v="6575"/>
    <s v="CA-2016-160535"/>
    <d v="2016-11-25T00:00:00"/>
    <x v="724"/>
    <x v="1"/>
    <s v="BP-11050"/>
    <s v="Barry Pond"/>
    <s v="Corporate"/>
    <s v="United States"/>
    <x v="135"/>
    <s v="New Jersey"/>
    <n v="7060"/>
    <x v="3"/>
    <s v="TEC-MA-10004255"/>
    <x v="2"/>
    <s v="Machines"/>
    <s v="Konica Minolta magicolor 1690MF Multifunction Printer"/>
    <n v="319.92"/>
    <n v="8"/>
    <n v="0"/>
    <n v="118.3704"/>
  </r>
  <r>
    <n v="6576"/>
    <s v="CA-2017-123085"/>
    <d v="2017-03-03T00:00:00"/>
    <x v="494"/>
    <x v="1"/>
    <s v="EJ-13720"/>
    <s v="Ed Jacobs"/>
    <s v="Consumer"/>
    <s v="United States"/>
    <x v="1"/>
    <s v="California"/>
    <n v="90008"/>
    <x v="1"/>
    <s v="TEC-AC-10000990"/>
    <x v="2"/>
    <s v="Accessories"/>
    <s v="Imation Bio 2GB USB Flash Drive Imation Corp"/>
    <n v="1049.44"/>
    <n v="8"/>
    <n v="0"/>
    <n v="440.76479999999998"/>
  </r>
  <r>
    <n v="6577"/>
    <s v="CA-2017-123085"/>
    <d v="2017-03-03T00:00:00"/>
    <x v="494"/>
    <x v="1"/>
    <s v="EJ-13720"/>
    <s v="Ed Jacobs"/>
    <s v="Consumer"/>
    <s v="United States"/>
    <x v="1"/>
    <s v="California"/>
    <n v="90008"/>
    <x v="1"/>
    <s v="FUR-CH-10003968"/>
    <x v="0"/>
    <s v="Chairs"/>
    <s v="Novimex Turbo Task Chair"/>
    <n v="170.352"/>
    <n v="3"/>
    <n v="0.2"/>
    <n v="-17.0352"/>
  </r>
  <r>
    <n v="6578"/>
    <s v="CA-2015-153752"/>
    <d v="2015-12-06T00:00:00"/>
    <x v="223"/>
    <x v="0"/>
    <s v="RO-19780"/>
    <s v="Rose O'Brian"/>
    <s v="Consumer"/>
    <s v="United States"/>
    <x v="81"/>
    <s v="Virginia"/>
    <n v="22204"/>
    <x v="0"/>
    <s v="TEC-PH-10001615"/>
    <x v="2"/>
    <s v="Phones"/>
    <s v="AT&amp;T CL82213"/>
    <n v="173.94"/>
    <n v="6"/>
    <n v="0"/>
    <n v="50.442599999999999"/>
  </r>
  <r>
    <n v="6579"/>
    <s v="CA-2014-103660"/>
    <d v="2014-08-25T00:00:00"/>
    <x v="83"/>
    <x v="1"/>
    <s v="MW-18220"/>
    <s v="Mitch Webber"/>
    <s v="Consumer"/>
    <s v="United States"/>
    <x v="4"/>
    <s v="Washington"/>
    <n v="98103"/>
    <x v="1"/>
    <s v="TEC-PH-10000895"/>
    <x v="2"/>
    <s v="Phones"/>
    <s v="Polycom VVX 310 VoIP phone"/>
    <n v="1007.944"/>
    <n v="7"/>
    <n v="0.2"/>
    <n v="75.595799999999997"/>
  </r>
  <r>
    <n v="6580"/>
    <s v="CA-2016-169887"/>
    <d v="2016-10-22T00:00:00"/>
    <x v="856"/>
    <x v="3"/>
    <s v="MS-17530"/>
    <s v="MaryBeth Skach"/>
    <s v="Consumer"/>
    <s v="United States"/>
    <x v="4"/>
    <s v="Washington"/>
    <n v="98105"/>
    <x v="1"/>
    <s v="OFF-PA-10003001"/>
    <x v="1"/>
    <s v="Paper"/>
    <s v="Xerox 1986"/>
    <n v="6.68"/>
    <n v="1"/>
    <n v="0"/>
    <n v="3.2063999999999999"/>
  </r>
  <r>
    <n v="6581"/>
    <s v="CA-2016-169887"/>
    <d v="2016-10-22T00:00:00"/>
    <x v="856"/>
    <x v="3"/>
    <s v="MS-17530"/>
    <s v="MaryBeth Skach"/>
    <s v="Consumer"/>
    <s v="United States"/>
    <x v="4"/>
    <s v="Washington"/>
    <n v="98105"/>
    <x v="1"/>
    <s v="OFF-AR-10002766"/>
    <x v="1"/>
    <s v="Art"/>
    <s v="Prang Drawing Pencil Set"/>
    <n v="8.34"/>
    <n v="3"/>
    <n v="0"/>
    <n v="2.2517999999999998"/>
  </r>
  <r>
    <n v="6582"/>
    <s v="CA-2016-169887"/>
    <d v="2016-10-22T00:00:00"/>
    <x v="856"/>
    <x v="3"/>
    <s v="MS-17530"/>
    <s v="MaryBeth Skach"/>
    <s v="Consumer"/>
    <s v="United States"/>
    <x v="4"/>
    <s v="Washington"/>
    <n v="98105"/>
    <x v="1"/>
    <s v="FUR-FU-10003095"/>
    <x v="0"/>
    <s v="Furnishings"/>
    <s v="Linden 12&quot; Wall Clock With Oak Frame"/>
    <n v="101.94"/>
    <n v="3"/>
    <n v="0"/>
    <n v="30.582000000000001"/>
  </r>
  <r>
    <n v="6583"/>
    <s v="CA-2016-148516"/>
    <d v="2016-08-07T00:00:00"/>
    <x v="1208"/>
    <x v="1"/>
    <s v="DW-13585"/>
    <s v="Dorothy Wardle"/>
    <s v="Corporate"/>
    <s v="United States"/>
    <x v="156"/>
    <s v="Washington"/>
    <n v="98026"/>
    <x v="1"/>
    <s v="TEC-AC-10003610"/>
    <x v="2"/>
    <s v="Accessories"/>
    <s v="Logitech Illuminated - Keyboard"/>
    <n v="179.97"/>
    <n v="3"/>
    <n v="0"/>
    <n v="86.385599999999997"/>
  </r>
  <r>
    <n v="6584"/>
    <s v="CA-2017-104731"/>
    <d v="2017-07-21T00:00:00"/>
    <x v="1186"/>
    <x v="1"/>
    <s v="AM-10705"/>
    <s v="Anne McFarland"/>
    <s v="Consumer"/>
    <s v="United States"/>
    <x v="127"/>
    <s v="Virginia"/>
    <n v="24153"/>
    <x v="0"/>
    <s v="OFF-AR-10003727"/>
    <x v="1"/>
    <s v="Art"/>
    <s v="Berol Giant Pencil Sharpener"/>
    <n v="101.94"/>
    <n v="6"/>
    <n v="0"/>
    <n v="29.5626"/>
  </r>
  <r>
    <n v="6585"/>
    <s v="CA-2017-104731"/>
    <d v="2017-07-21T00:00:00"/>
    <x v="1186"/>
    <x v="1"/>
    <s v="AM-10705"/>
    <s v="Anne McFarland"/>
    <s v="Consumer"/>
    <s v="United States"/>
    <x v="127"/>
    <s v="Virginia"/>
    <n v="24153"/>
    <x v="0"/>
    <s v="TEC-PH-10002660"/>
    <x v="2"/>
    <s v="Phones"/>
    <s v="Nortel Networks T7316 E Nt8 B27"/>
    <n v="271.95999999999998"/>
    <n v="4"/>
    <n v="0"/>
    <n v="67.989999999999995"/>
  </r>
  <r>
    <n v="6586"/>
    <s v="CA-2017-104731"/>
    <d v="2017-07-21T00:00:00"/>
    <x v="1186"/>
    <x v="1"/>
    <s v="AM-10705"/>
    <s v="Anne McFarland"/>
    <s v="Consumer"/>
    <s v="United States"/>
    <x v="127"/>
    <s v="Virginia"/>
    <n v="24153"/>
    <x v="0"/>
    <s v="FUR-FU-10003274"/>
    <x v="0"/>
    <s v="Furnishings"/>
    <s v="Regeneration Desk Collection"/>
    <n v="8.8000000000000007"/>
    <n v="5"/>
    <n v="0"/>
    <n v="3.8719999999999999"/>
  </r>
  <r>
    <n v="6587"/>
    <s v="CA-2017-104731"/>
    <d v="2017-07-21T00:00:00"/>
    <x v="1186"/>
    <x v="1"/>
    <s v="AM-10705"/>
    <s v="Anne McFarland"/>
    <s v="Consumer"/>
    <s v="United States"/>
    <x v="127"/>
    <s v="Virginia"/>
    <n v="24153"/>
    <x v="0"/>
    <s v="OFF-AR-10003829"/>
    <x v="1"/>
    <s v="Art"/>
    <s v="Newell 35"/>
    <n v="19.68"/>
    <n v="6"/>
    <n v="0"/>
    <n v="5.7072000000000003"/>
  </r>
  <r>
    <n v="6588"/>
    <s v="CA-2017-104731"/>
    <d v="2017-07-21T00:00:00"/>
    <x v="1186"/>
    <x v="1"/>
    <s v="AM-10705"/>
    <s v="Anne McFarland"/>
    <s v="Consumer"/>
    <s v="United States"/>
    <x v="127"/>
    <s v="Virginia"/>
    <n v="24153"/>
    <x v="0"/>
    <s v="FUR-BO-10003441"/>
    <x v="0"/>
    <s v="Bookcases"/>
    <s v="Bush Westfield Collection Bookcases, Fully Assembled"/>
    <n v="302.94"/>
    <n v="3"/>
    <n v="0"/>
    <n v="69.676199999999994"/>
  </r>
  <r>
    <n v="6589"/>
    <s v="CA-2017-104731"/>
    <d v="2017-07-21T00:00:00"/>
    <x v="1186"/>
    <x v="1"/>
    <s v="AM-10705"/>
    <s v="Anne McFarland"/>
    <s v="Consumer"/>
    <s v="United States"/>
    <x v="127"/>
    <s v="Virginia"/>
    <n v="24153"/>
    <x v="0"/>
    <s v="OFF-BI-10003355"/>
    <x v="1"/>
    <s v="Binders"/>
    <s v="Cardinal Holdit Business Card Pockets"/>
    <n v="14.94"/>
    <n v="3"/>
    <n v="0"/>
    <n v="7.1711999999999998"/>
  </r>
  <r>
    <n v="6590"/>
    <s v="CA-2017-104731"/>
    <d v="2017-07-21T00:00:00"/>
    <x v="1186"/>
    <x v="1"/>
    <s v="AM-10705"/>
    <s v="Anne McFarland"/>
    <s v="Consumer"/>
    <s v="United States"/>
    <x v="127"/>
    <s v="Virginia"/>
    <n v="24153"/>
    <x v="0"/>
    <s v="OFF-SU-10003505"/>
    <x v="1"/>
    <s v="Supplies"/>
    <s v="Premier Electric Letter Opener"/>
    <n v="231.72"/>
    <n v="2"/>
    <n v="0"/>
    <n v="11.586"/>
  </r>
  <r>
    <n v="6591"/>
    <s v="CA-2014-164749"/>
    <d v="2014-03-23T00:00:00"/>
    <x v="616"/>
    <x v="2"/>
    <s v="BG-11740"/>
    <s v="Bruce Geld"/>
    <s v="Consumer"/>
    <s v="United States"/>
    <x v="478"/>
    <s v="Florida"/>
    <n v="33445"/>
    <x v="0"/>
    <s v="OFF-LA-10004484"/>
    <x v="1"/>
    <s v="Labels"/>
    <s v="Avery 476"/>
    <n v="9.9120000000000008"/>
    <n v="3"/>
    <n v="0.2"/>
    <n v="3.2214"/>
  </r>
  <r>
    <n v="6592"/>
    <s v="CA-2015-103716"/>
    <d v="2015-04-30T00:00:00"/>
    <x v="1192"/>
    <x v="1"/>
    <s v="KB-16585"/>
    <s v="Ken Black"/>
    <s v="Corporate"/>
    <s v="United States"/>
    <x v="8"/>
    <s v="California"/>
    <n v="94110"/>
    <x v="1"/>
    <s v="OFF-AR-10000658"/>
    <x v="1"/>
    <s v="Art"/>
    <s v="Newell 324"/>
    <n v="34.65"/>
    <n v="3"/>
    <n v="0"/>
    <n v="9.702"/>
  </r>
  <r>
    <n v="6593"/>
    <s v="CA-2015-103716"/>
    <d v="2015-04-30T00:00:00"/>
    <x v="1192"/>
    <x v="1"/>
    <s v="KB-16585"/>
    <s v="Ken Black"/>
    <s v="Corporate"/>
    <s v="United States"/>
    <x v="8"/>
    <s v="California"/>
    <n v="94110"/>
    <x v="1"/>
    <s v="TEC-PH-10000347"/>
    <x v="2"/>
    <s v="Phones"/>
    <s v="Cush Cases Heavy Duty Rugged Cover Case for Samsung Galaxy S5 - Purple"/>
    <n v="19.8"/>
    <n v="5"/>
    <n v="0.2"/>
    <n v="1.7324999999999999"/>
  </r>
  <r>
    <n v="6594"/>
    <s v="CA-2016-126795"/>
    <d v="2016-06-13T00:00:00"/>
    <x v="1"/>
    <x v="0"/>
    <s v="GT-14710"/>
    <s v="Greg Tran"/>
    <s v="Consumer"/>
    <s v="United States"/>
    <x v="20"/>
    <s v="New York"/>
    <n v="10024"/>
    <x v="3"/>
    <s v="OFF-BI-10001989"/>
    <x v="1"/>
    <s v="Binders"/>
    <s v="Premium Transparent Presentation Covers by GBC"/>
    <n v="33.567999999999998"/>
    <n v="2"/>
    <n v="0.2"/>
    <n v="11.748799999999999"/>
  </r>
  <r>
    <n v="6595"/>
    <s v="CA-2015-146290"/>
    <d v="2015-05-04T00:00:00"/>
    <x v="1209"/>
    <x v="1"/>
    <s v="SV-20815"/>
    <s v="Stuart Van"/>
    <s v="Corporate"/>
    <s v="United States"/>
    <x v="245"/>
    <s v="Indiana"/>
    <n v="46203"/>
    <x v="2"/>
    <s v="OFF-AR-10001897"/>
    <x v="1"/>
    <s v="Art"/>
    <s v="Model L Table or Wall-Mount Pencil Sharpener"/>
    <n v="125.93"/>
    <n v="7"/>
    <n v="0"/>
    <n v="35.260399999999997"/>
  </r>
  <r>
    <n v="6596"/>
    <s v="CA-2017-157112"/>
    <d v="2017-04-23T00:00:00"/>
    <x v="732"/>
    <x v="2"/>
    <s v="GG-14650"/>
    <s v="Greg Guthrie"/>
    <s v="Corporate"/>
    <s v="United States"/>
    <x v="38"/>
    <s v="Ohio"/>
    <n v="43229"/>
    <x v="3"/>
    <s v="OFF-BI-10000285"/>
    <x v="1"/>
    <s v="Binders"/>
    <s v="XtraLife ClearVue Slant-D Ring Binders by Cardinal"/>
    <n v="11.76"/>
    <n v="5"/>
    <n v="0.7"/>
    <n v="-7.84"/>
  </r>
  <r>
    <n v="6597"/>
    <s v="CA-2017-157112"/>
    <d v="2017-04-23T00:00:00"/>
    <x v="732"/>
    <x v="2"/>
    <s v="GG-14650"/>
    <s v="Greg Guthrie"/>
    <s v="Corporate"/>
    <s v="United States"/>
    <x v="38"/>
    <s v="Ohio"/>
    <n v="43229"/>
    <x v="3"/>
    <s v="OFF-PA-10001804"/>
    <x v="1"/>
    <s v="Paper"/>
    <s v="Xerox 195"/>
    <n v="5.3440000000000003"/>
    <n v="1"/>
    <n v="0.2"/>
    <n v="1.8704000000000001"/>
  </r>
  <r>
    <n v="6598"/>
    <s v="CA-2014-169257"/>
    <d v="2014-06-06T00:00:00"/>
    <x v="979"/>
    <x v="1"/>
    <s v="SV-20785"/>
    <s v="Stewart Visinsky"/>
    <s v="Consumer"/>
    <s v="United States"/>
    <x v="108"/>
    <s v="Florida"/>
    <n v="32216"/>
    <x v="0"/>
    <s v="OFF-BI-10002557"/>
    <x v="1"/>
    <s v="Binders"/>
    <s v="Presstex Flexible Ring Binders"/>
    <n v="1.365"/>
    <n v="1"/>
    <n v="0.7"/>
    <n v="-0.91"/>
  </r>
  <r>
    <n v="6599"/>
    <s v="CA-2014-169257"/>
    <d v="2014-06-06T00:00:00"/>
    <x v="979"/>
    <x v="1"/>
    <s v="SV-20785"/>
    <s v="Stewart Visinsky"/>
    <s v="Consumer"/>
    <s v="United States"/>
    <x v="108"/>
    <s v="Florida"/>
    <n v="32216"/>
    <x v="0"/>
    <s v="OFF-PA-10002319"/>
    <x v="1"/>
    <s v="Paper"/>
    <s v="Xerox 1944"/>
    <n v="62.015999999999998"/>
    <n v="2"/>
    <n v="0.2"/>
    <n v="22.480799999999999"/>
  </r>
  <r>
    <n v="6600"/>
    <s v="CA-2014-154095"/>
    <d v="2014-12-02T00:00:00"/>
    <x v="899"/>
    <x v="1"/>
    <s v="ON-18715"/>
    <s v="Odella Nelson"/>
    <s v="Corporate"/>
    <s v="United States"/>
    <x v="183"/>
    <s v="Maryland"/>
    <n v="20735"/>
    <x v="3"/>
    <s v="FUR-FU-10003849"/>
    <x v="0"/>
    <s v="Furnishings"/>
    <s v="DAX Metal Frame, Desktop, Stepped-Edge"/>
    <n v="60.72"/>
    <n v="3"/>
    <n v="0"/>
    <n v="23.680800000000001"/>
  </r>
  <r>
    <n v="6601"/>
    <s v="CA-2014-154095"/>
    <d v="2014-12-02T00:00:00"/>
    <x v="899"/>
    <x v="1"/>
    <s v="ON-18715"/>
    <s v="Odella Nelson"/>
    <s v="Corporate"/>
    <s v="United States"/>
    <x v="183"/>
    <s v="Maryland"/>
    <n v="20735"/>
    <x v="3"/>
    <s v="OFF-PA-10002923"/>
    <x v="1"/>
    <s v="Paper"/>
    <s v="Xerox 1942"/>
    <n v="146.82"/>
    <n v="3"/>
    <n v="0"/>
    <n v="73.41"/>
  </r>
  <r>
    <n v="6602"/>
    <s v="CA-2014-154095"/>
    <d v="2014-12-02T00:00:00"/>
    <x v="899"/>
    <x v="1"/>
    <s v="ON-18715"/>
    <s v="Odella Nelson"/>
    <s v="Corporate"/>
    <s v="United States"/>
    <x v="183"/>
    <s v="Maryland"/>
    <n v="20735"/>
    <x v="3"/>
    <s v="FUR-CH-10004754"/>
    <x v="0"/>
    <s v="Chairs"/>
    <s v="Global Stack Chair with Arms, Black"/>
    <n v="239.84"/>
    <n v="8"/>
    <n v="0"/>
    <n v="64.756799999999998"/>
  </r>
  <r>
    <n v="6603"/>
    <s v="CA-2014-154095"/>
    <d v="2014-12-02T00:00:00"/>
    <x v="899"/>
    <x v="1"/>
    <s v="ON-18715"/>
    <s v="Odella Nelson"/>
    <s v="Corporate"/>
    <s v="United States"/>
    <x v="183"/>
    <s v="Maryland"/>
    <n v="20735"/>
    <x v="3"/>
    <s v="OFF-LA-10000634"/>
    <x v="1"/>
    <s v="Labels"/>
    <s v="Avery 509"/>
    <n v="15.66"/>
    <n v="6"/>
    <n v="0"/>
    <n v="7.2035999999999998"/>
  </r>
  <r>
    <n v="6604"/>
    <s v="CA-2017-146346"/>
    <d v="2017-06-17T00:00:00"/>
    <x v="46"/>
    <x v="2"/>
    <s v="RA-19945"/>
    <s v="Ryan Akin"/>
    <s v="Consumer"/>
    <s v="United States"/>
    <x v="479"/>
    <s v="Colorado"/>
    <n v="80022"/>
    <x v="1"/>
    <s v="OFF-ST-10001418"/>
    <x v="1"/>
    <s v="Storage"/>
    <s v="Carina Media Storage Towers in Natural &amp; Black"/>
    <n v="146.352"/>
    <n v="3"/>
    <n v="0.2"/>
    <n v="-32.929200000000002"/>
  </r>
  <r>
    <n v="6605"/>
    <s v="CA-2016-148852"/>
    <d v="2016-05-26T00:00:00"/>
    <x v="388"/>
    <x v="1"/>
    <s v="SV-20785"/>
    <s v="Stewart Visinsky"/>
    <s v="Consumer"/>
    <s v="United States"/>
    <x v="157"/>
    <s v="California"/>
    <n v="92704"/>
    <x v="1"/>
    <s v="OFF-FA-10003467"/>
    <x v="1"/>
    <s v="Fasteners"/>
    <s v="Alliance Big Bands Rubber Bands, 12/Pack"/>
    <n v="5.94"/>
    <n v="3"/>
    <n v="0"/>
    <n v="0"/>
  </r>
  <r>
    <n v="6606"/>
    <s v="CA-2016-148852"/>
    <d v="2016-05-26T00:00:00"/>
    <x v="388"/>
    <x v="1"/>
    <s v="SV-20785"/>
    <s v="Stewart Visinsky"/>
    <s v="Consumer"/>
    <s v="United States"/>
    <x v="157"/>
    <s v="California"/>
    <n v="92704"/>
    <x v="1"/>
    <s v="OFF-PA-10001293"/>
    <x v="1"/>
    <s v="Paper"/>
    <s v="Xerox 1946"/>
    <n v="45.36"/>
    <n v="7"/>
    <n v="0"/>
    <n v="21.7728"/>
  </r>
  <r>
    <n v="6607"/>
    <s v="CA-2016-148852"/>
    <d v="2016-05-26T00:00:00"/>
    <x v="388"/>
    <x v="1"/>
    <s v="SV-20785"/>
    <s v="Stewart Visinsky"/>
    <s v="Consumer"/>
    <s v="United States"/>
    <x v="157"/>
    <s v="California"/>
    <n v="92704"/>
    <x v="1"/>
    <s v="TEC-PH-10003885"/>
    <x v="2"/>
    <s v="Phones"/>
    <s v="Cisco SPA508G"/>
    <n v="211.16800000000001"/>
    <n v="4"/>
    <n v="0.2"/>
    <n v="23.756399999999999"/>
  </r>
  <r>
    <n v="6608"/>
    <s v="CA-2016-148852"/>
    <d v="2016-05-26T00:00:00"/>
    <x v="388"/>
    <x v="1"/>
    <s v="SV-20785"/>
    <s v="Stewart Visinsky"/>
    <s v="Consumer"/>
    <s v="United States"/>
    <x v="157"/>
    <s v="California"/>
    <n v="92704"/>
    <x v="1"/>
    <s v="FUR-CH-10004860"/>
    <x v="0"/>
    <s v="Chairs"/>
    <s v="Global Low Back Tilter Chair"/>
    <n v="484.70400000000001"/>
    <n v="6"/>
    <n v="0.2"/>
    <n v="-84.823200000000099"/>
  </r>
  <r>
    <n v="6609"/>
    <s v="CA-2016-148852"/>
    <d v="2016-05-26T00:00:00"/>
    <x v="388"/>
    <x v="1"/>
    <s v="SV-20785"/>
    <s v="Stewart Visinsky"/>
    <s v="Consumer"/>
    <s v="United States"/>
    <x v="157"/>
    <s v="California"/>
    <n v="92704"/>
    <x v="1"/>
    <s v="TEC-MA-10002428"/>
    <x v="2"/>
    <s v="Machines"/>
    <s v="Fellowes Powershred HS-440 4-Sheet High Security Shredder"/>
    <n v="371.976"/>
    <n v="3"/>
    <n v="0.2"/>
    <n v="116.24250000000001"/>
  </r>
  <r>
    <n v="6610"/>
    <s v="US-2015-118906"/>
    <d v="2015-03-10T00:00:00"/>
    <x v="392"/>
    <x v="3"/>
    <s v="KB-16585"/>
    <s v="Ken Black"/>
    <s v="Corporate"/>
    <s v="United States"/>
    <x v="183"/>
    <s v="Maryland"/>
    <n v="20735"/>
    <x v="3"/>
    <s v="OFF-ST-10002406"/>
    <x v="1"/>
    <s v="Storage"/>
    <s v="Pizazz Global Quick File"/>
    <n v="89.82"/>
    <n v="6"/>
    <n v="0"/>
    <n v="25.1496"/>
  </r>
  <r>
    <n v="6611"/>
    <s v="CA-2016-168921"/>
    <d v="2016-10-20T00:00:00"/>
    <x v="856"/>
    <x v="2"/>
    <s v="AG-10495"/>
    <s v="Andrew Gjertsen"/>
    <s v="Corporate"/>
    <s v="United States"/>
    <x v="1"/>
    <s v="California"/>
    <n v="90049"/>
    <x v="1"/>
    <s v="OFF-BI-10004209"/>
    <x v="1"/>
    <s v="Binders"/>
    <s v="Fellowes Twister Kit, Gray/Clear, 3/pkg"/>
    <n v="19.295999999999999"/>
    <n v="3"/>
    <n v="0.2"/>
    <n v="6.03"/>
  </r>
  <r>
    <n v="6612"/>
    <s v="CA-2015-107678"/>
    <d v="2015-04-21T00:00:00"/>
    <x v="353"/>
    <x v="1"/>
    <s v="JK-16090"/>
    <s v="Juliana Krohn"/>
    <s v="Consumer"/>
    <s v="United States"/>
    <x v="103"/>
    <s v="Kentucky"/>
    <n v="40214"/>
    <x v="0"/>
    <s v="FUR-CH-10001891"/>
    <x v="0"/>
    <s v="Chairs"/>
    <s v="Global Deluxe Office Fabric Chairs"/>
    <n v="191.96"/>
    <n v="2"/>
    <n v="0"/>
    <n v="51.8292"/>
  </r>
  <r>
    <n v="6613"/>
    <s v="CA-2015-107678"/>
    <d v="2015-04-21T00:00:00"/>
    <x v="353"/>
    <x v="1"/>
    <s v="JK-16090"/>
    <s v="Juliana Krohn"/>
    <s v="Consumer"/>
    <s v="United States"/>
    <x v="103"/>
    <s v="Kentucky"/>
    <n v="40214"/>
    <x v="0"/>
    <s v="OFF-BI-10002215"/>
    <x v="1"/>
    <s v="Binders"/>
    <s v="Wilson Jones Hanging View Binder, White, 1&quot;"/>
    <n v="21.3"/>
    <n v="3"/>
    <n v="0"/>
    <n v="9.798"/>
  </r>
  <r>
    <n v="6614"/>
    <s v="CA-2015-107678"/>
    <d v="2015-04-21T00:00:00"/>
    <x v="353"/>
    <x v="1"/>
    <s v="JK-16090"/>
    <s v="Juliana Krohn"/>
    <s v="Consumer"/>
    <s v="United States"/>
    <x v="103"/>
    <s v="Kentucky"/>
    <n v="40214"/>
    <x v="0"/>
    <s v="TEC-PH-10002103"/>
    <x v="2"/>
    <s v="Phones"/>
    <s v="Jabra SPEAK 410"/>
    <n v="469.95"/>
    <n v="5"/>
    <n v="0"/>
    <n v="131.58600000000001"/>
  </r>
  <r>
    <n v="6615"/>
    <s v="CA-2015-107678"/>
    <d v="2015-04-21T00:00:00"/>
    <x v="353"/>
    <x v="1"/>
    <s v="JK-16090"/>
    <s v="Juliana Krohn"/>
    <s v="Consumer"/>
    <s v="United States"/>
    <x v="103"/>
    <s v="Kentucky"/>
    <n v="40214"/>
    <x v="0"/>
    <s v="FUR-FU-10003394"/>
    <x v="0"/>
    <s v="Furnishings"/>
    <s v="Tenex &quot;The Solids&quot; Textured Chair Mats"/>
    <n v="209.88"/>
    <n v="3"/>
    <n v="0"/>
    <n v="35.679600000000001"/>
  </r>
  <r>
    <n v="6616"/>
    <s v="CA-2016-123512"/>
    <d v="2016-06-17T00:00:00"/>
    <x v="1210"/>
    <x v="2"/>
    <s v="MV-18190"/>
    <s v="Mike Vittorini"/>
    <s v="Consumer"/>
    <s v="United States"/>
    <x v="1"/>
    <s v="California"/>
    <n v="90045"/>
    <x v="1"/>
    <s v="FUR-BO-10004218"/>
    <x v="0"/>
    <s v="Bookcases"/>
    <s v="Bush Heritage Pine Collection 5-Shelf Bookcase, Albany Pine Finish, *Special Order"/>
    <n v="239.666"/>
    <n v="2"/>
    <n v="0.15"/>
    <n v="14.098000000000001"/>
  </r>
  <r>
    <n v="6617"/>
    <s v="CA-2016-123512"/>
    <d v="2016-06-17T00:00:00"/>
    <x v="1210"/>
    <x v="2"/>
    <s v="MV-18190"/>
    <s v="Mike Vittorini"/>
    <s v="Consumer"/>
    <s v="United States"/>
    <x v="1"/>
    <s v="California"/>
    <n v="90045"/>
    <x v="1"/>
    <s v="OFF-LA-10000081"/>
    <x v="1"/>
    <s v="Labels"/>
    <s v="Avery 496"/>
    <n v="22.5"/>
    <n v="6"/>
    <n v="0"/>
    <n v="10.8"/>
  </r>
  <r>
    <n v="6618"/>
    <s v="CA-2016-123512"/>
    <d v="2016-06-17T00:00:00"/>
    <x v="1210"/>
    <x v="2"/>
    <s v="MV-18190"/>
    <s v="Mike Vittorini"/>
    <s v="Consumer"/>
    <s v="United States"/>
    <x v="1"/>
    <s v="California"/>
    <n v="90045"/>
    <x v="1"/>
    <s v="OFF-PA-10001497"/>
    <x v="1"/>
    <s v="Paper"/>
    <s v="Xerox 1914"/>
    <n v="219.84"/>
    <n v="4"/>
    <n v="0"/>
    <n v="107.7216"/>
  </r>
  <r>
    <n v="6619"/>
    <s v="US-2017-167402"/>
    <d v="2017-01-13T00:00:00"/>
    <x v="827"/>
    <x v="0"/>
    <s v="CP-12085"/>
    <s v="Cathy Prescott"/>
    <s v="Corporate"/>
    <s v="United States"/>
    <x v="24"/>
    <s v="Missouri"/>
    <n v="65807"/>
    <x v="2"/>
    <s v="OFF-PA-10004983"/>
    <x v="1"/>
    <s v="Paper"/>
    <s v="Xerox 23"/>
    <n v="32.4"/>
    <n v="5"/>
    <n v="0"/>
    <n v="15.552"/>
  </r>
  <r>
    <n v="6620"/>
    <s v="US-2017-167402"/>
    <d v="2017-01-13T00:00:00"/>
    <x v="827"/>
    <x v="0"/>
    <s v="CP-12085"/>
    <s v="Cathy Prescott"/>
    <s v="Corporate"/>
    <s v="United States"/>
    <x v="24"/>
    <s v="Missouri"/>
    <n v="65807"/>
    <x v="2"/>
    <s v="OFF-AR-10004010"/>
    <x v="1"/>
    <s v="Art"/>
    <s v="Hunt Boston Vacuum Mount KS Pencil Sharpener"/>
    <n v="209.94"/>
    <n v="6"/>
    <n v="0"/>
    <n v="54.584400000000002"/>
  </r>
  <r>
    <n v="6621"/>
    <s v="US-2017-167402"/>
    <d v="2017-01-13T00:00:00"/>
    <x v="827"/>
    <x v="0"/>
    <s v="CP-12085"/>
    <s v="Cathy Prescott"/>
    <s v="Corporate"/>
    <s v="United States"/>
    <x v="24"/>
    <s v="Missouri"/>
    <n v="65807"/>
    <x v="2"/>
    <s v="OFF-SU-10002881"/>
    <x v="1"/>
    <s v="Supplies"/>
    <s v="Martin Yale Chadless Opener Electric Letter Opener"/>
    <n v="4164.05"/>
    <n v="5"/>
    <n v="0"/>
    <n v="83.281000000000105"/>
  </r>
  <r>
    <n v="6622"/>
    <s v="US-2017-167402"/>
    <d v="2017-01-13T00:00:00"/>
    <x v="827"/>
    <x v="0"/>
    <s v="CP-12085"/>
    <s v="Cathy Prescott"/>
    <s v="Corporate"/>
    <s v="United States"/>
    <x v="24"/>
    <s v="Missouri"/>
    <n v="65807"/>
    <x v="2"/>
    <s v="FUR-BO-10001608"/>
    <x v="0"/>
    <s v="Bookcases"/>
    <s v="Hon Metal Bookcases, Black"/>
    <n v="212.94"/>
    <n v="3"/>
    <n v="0"/>
    <n v="53.234999999999999"/>
  </r>
  <r>
    <n v="6623"/>
    <s v="CA-2014-130449"/>
    <d v="2014-09-06T00:00:00"/>
    <x v="1211"/>
    <x v="2"/>
    <s v="VP-21760"/>
    <s v="Victoria Pisteka"/>
    <s v="Corporate"/>
    <s v="United States"/>
    <x v="8"/>
    <s v="California"/>
    <n v="94109"/>
    <x v="1"/>
    <s v="FUR-FU-10001487"/>
    <x v="0"/>
    <s v="Furnishings"/>
    <s v="Eldon Expressions Wood and Plastic Desk Accessories, Cherry Wood"/>
    <n v="41.88"/>
    <n v="6"/>
    <n v="0"/>
    <n v="12.145200000000001"/>
  </r>
  <r>
    <n v="6624"/>
    <s v="CA-2014-130449"/>
    <d v="2014-09-06T00:00:00"/>
    <x v="1211"/>
    <x v="2"/>
    <s v="VP-21760"/>
    <s v="Victoria Pisteka"/>
    <s v="Corporate"/>
    <s v="United States"/>
    <x v="8"/>
    <s v="California"/>
    <n v="94109"/>
    <x v="1"/>
    <s v="OFF-LA-10001934"/>
    <x v="1"/>
    <s v="Labels"/>
    <s v="Avery 516"/>
    <n v="58.48"/>
    <n v="8"/>
    <n v="0"/>
    <n v="27.485600000000002"/>
  </r>
  <r>
    <n v="6625"/>
    <s v="CA-2015-141250"/>
    <d v="2015-01-19T00:00:00"/>
    <x v="1177"/>
    <x v="1"/>
    <s v="PM-18940"/>
    <s v="Paul MacIntyre"/>
    <s v="Consumer"/>
    <s v="United States"/>
    <x v="480"/>
    <s v="Texas"/>
    <n v="77590"/>
    <x v="2"/>
    <s v="FUR-TA-10002855"/>
    <x v="0"/>
    <s v="Tables"/>
    <s v="Bevis Round Conference Table Top &amp; Single Column Base"/>
    <n v="102.438"/>
    <n v="1"/>
    <n v="0.3"/>
    <n v="-13.1706"/>
  </r>
  <r>
    <n v="6626"/>
    <s v="CA-2015-141250"/>
    <d v="2015-01-19T00:00:00"/>
    <x v="1177"/>
    <x v="1"/>
    <s v="PM-18940"/>
    <s v="Paul MacIntyre"/>
    <s v="Consumer"/>
    <s v="United States"/>
    <x v="480"/>
    <s v="Texas"/>
    <n v="77590"/>
    <x v="2"/>
    <s v="FUR-CH-10004875"/>
    <x v="0"/>
    <s v="Chairs"/>
    <s v="Harbour Creations 67200 Series Stacking Chairs"/>
    <n v="199.304"/>
    <n v="4"/>
    <n v="0.3"/>
    <n v="-8.5416000000000007"/>
  </r>
  <r>
    <n v="6627"/>
    <s v="CA-2014-145541"/>
    <d v="2014-12-14T00:00:00"/>
    <x v="444"/>
    <x v="1"/>
    <s v="TB-21400"/>
    <s v="Tom Boeckenhauer"/>
    <s v="Consumer"/>
    <s v="United States"/>
    <x v="20"/>
    <s v="New York"/>
    <n v="10024"/>
    <x v="3"/>
    <s v="TEC-MA-10001127"/>
    <x v="2"/>
    <s v="Machines"/>
    <s v="HP Designjet T520 Inkjet Large Format Printer - 24&quot; Color"/>
    <n v="6999.96"/>
    <n v="4"/>
    <n v="0"/>
    <n v="2239.9872"/>
  </r>
  <r>
    <n v="6628"/>
    <s v="CA-2014-138513"/>
    <d v="2014-05-23T00:00:00"/>
    <x v="248"/>
    <x v="1"/>
    <s v="EH-13990"/>
    <s v="Erica Hackney"/>
    <s v="Consumer"/>
    <s v="United States"/>
    <x v="234"/>
    <s v="Washington"/>
    <n v="98006"/>
    <x v="1"/>
    <s v="OFF-PA-10003177"/>
    <x v="1"/>
    <s v="Paper"/>
    <s v="Xerox 1999"/>
    <n v="12.96"/>
    <n v="2"/>
    <n v="0"/>
    <n v="6.2207999999999997"/>
  </r>
  <r>
    <n v="6629"/>
    <s v="CA-2015-135489"/>
    <d v="2015-09-19T00:00:00"/>
    <x v="238"/>
    <x v="0"/>
    <s v="GW-14605"/>
    <s v="Giulietta Weimer"/>
    <s v="Consumer"/>
    <s v="United States"/>
    <x v="20"/>
    <s v="New York"/>
    <n v="10024"/>
    <x v="3"/>
    <s v="TEC-PH-10000011"/>
    <x v="2"/>
    <s v="Phones"/>
    <s v="PureGear Roll-On Screen Protector"/>
    <n v="279.86"/>
    <n v="14"/>
    <n v="0"/>
    <n v="134.33279999999999"/>
  </r>
  <r>
    <n v="6630"/>
    <s v="CA-2015-125696"/>
    <d v="2015-10-02T00:00:00"/>
    <x v="310"/>
    <x v="1"/>
    <s v="NP-18685"/>
    <s v="Nora Pelletier"/>
    <s v="Home Office"/>
    <s v="United States"/>
    <x v="481"/>
    <s v="North Carolina"/>
    <n v="27893"/>
    <x v="0"/>
    <s v="OFF-BI-10001757"/>
    <x v="1"/>
    <s v="Binders"/>
    <s v="Pressboard Hanging Data Binders for Unburst Sheets"/>
    <n v="7.38"/>
    <n v="5"/>
    <n v="0.7"/>
    <n v="-5.4119999999999999"/>
  </r>
  <r>
    <n v="6631"/>
    <s v="CA-2016-105081"/>
    <d v="2016-12-25T00:00:00"/>
    <x v="525"/>
    <x v="1"/>
    <s v="JE-15715"/>
    <s v="Joe Elijah"/>
    <s v="Consumer"/>
    <s v="United States"/>
    <x v="4"/>
    <s v="Washington"/>
    <n v="98115"/>
    <x v="1"/>
    <s v="FUR-CH-10000847"/>
    <x v="0"/>
    <s v="Chairs"/>
    <s v="Global Executive Mid-Back Manager's Chair"/>
    <n v="698.35199999999998"/>
    <n v="3"/>
    <n v="0.2"/>
    <n v="52.376399999999997"/>
  </r>
  <r>
    <n v="6632"/>
    <s v="CA-2016-105081"/>
    <d v="2016-12-25T00:00:00"/>
    <x v="525"/>
    <x v="1"/>
    <s v="JE-15715"/>
    <s v="Joe Elijah"/>
    <s v="Consumer"/>
    <s v="United States"/>
    <x v="4"/>
    <s v="Washington"/>
    <n v="98115"/>
    <x v="1"/>
    <s v="FUR-TA-10001307"/>
    <x v="0"/>
    <s v="Tables"/>
    <s v="SAFCO PlanMaster Heigh-Adjustable Drafting Table Base, 43w x 30d x 30-37h, Black"/>
    <n v="1747.25"/>
    <n v="5"/>
    <n v="0"/>
    <n v="629.01"/>
  </r>
  <r>
    <n v="6633"/>
    <s v="US-2016-146857"/>
    <d v="2016-05-06T00:00:00"/>
    <x v="588"/>
    <x v="0"/>
    <s v="BE-11455"/>
    <s v="Brad Eason"/>
    <s v="Home Office"/>
    <s v="United States"/>
    <x v="24"/>
    <s v="Missouri"/>
    <n v="65807"/>
    <x v="2"/>
    <s v="OFF-AP-10001205"/>
    <x v="1"/>
    <s v="Appliances"/>
    <s v="Belkin 5 Outlet SurgeMaster Power Centers"/>
    <n v="54.48"/>
    <n v="1"/>
    <n v="0"/>
    <n v="15.2544"/>
  </r>
  <r>
    <n v="6634"/>
    <s v="CA-2016-166275"/>
    <d v="2016-10-24T00:00:00"/>
    <x v="351"/>
    <x v="3"/>
    <s v="SS-20590"/>
    <s v="Sonia Sunley"/>
    <s v="Consumer"/>
    <s v="United States"/>
    <x v="8"/>
    <s v="California"/>
    <n v="94109"/>
    <x v="1"/>
    <s v="TEC-AC-10001838"/>
    <x v="2"/>
    <s v="Accessories"/>
    <s v="Razer Tiamat Over Ear 7.1 Surround Sound PC Gaming Headset"/>
    <n v="199.99"/>
    <n v="1"/>
    <n v="0"/>
    <n v="85.995699999999999"/>
  </r>
  <r>
    <n v="6635"/>
    <s v="CA-2017-144498"/>
    <d v="2017-05-06T00:00:00"/>
    <x v="593"/>
    <x v="3"/>
    <s v="MB-18085"/>
    <s v="Mick Brown"/>
    <s v="Consumer"/>
    <s v="United States"/>
    <x v="35"/>
    <s v="North Carolina"/>
    <n v="28205"/>
    <x v="0"/>
    <s v="OFF-BI-10003982"/>
    <x v="1"/>
    <s v="Binders"/>
    <s v="Wilson Jones Century Plastic Molded Ring Binders"/>
    <n v="68.540999999999997"/>
    <n v="11"/>
    <n v="0.7"/>
    <n v="-52.548099999999998"/>
  </r>
  <r>
    <n v="6636"/>
    <s v="CA-2017-144498"/>
    <d v="2017-05-06T00:00:00"/>
    <x v="593"/>
    <x v="3"/>
    <s v="MB-18085"/>
    <s v="Mick Brown"/>
    <s v="Consumer"/>
    <s v="United States"/>
    <x v="35"/>
    <s v="North Carolina"/>
    <n v="28205"/>
    <x v="0"/>
    <s v="TEC-PH-10004977"/>
    <x v="2"/>
    <s v="Phones"/>
    <s v="GE 30524EE4"/>
    <n v="627.16800000000001"/>
    <n v="4"/>
    <n v="0.2"/>
    <n v="70.556399999999897"/>
  </r>
  <r>
    <n v="6637"/>
    <s v="CA-2017-144498"/>
    <d v="2017-05-06T00:00:00"/>
    <x v="593"/>
    <x v="3"/>
    <s v="MB-18085"/>
    <s v="Mick Brown"/>
    <s v="Consumer"/>
    <s v="United States"/>
    <x v="35"/>
    <s v="North Carolina"/>
    <n v="28205"/>
    <x v="0"/>
    <s v="OFF-LA-10003510"/>
    <x v="1"/>
    <s v="Labels"/>
    <s v="Avery 4027 File Folder Labels for Dot Matrix Printers, 5000 Labels per Box, White"/>
    <n v="122.12"/>
    <n v="5"/>
    <n v="0.2"/>
    <n v="39.689"/>
  </r>
  <r>
    <n v="6638"/>
    <s v="CA-2017-103352"/>
    <d v="2017-11-27T00:00:00"/>
    <x v="524"/>
    <x v="0"/>
    <s v="RP-19390"/>
    <s v="Resi Pölking"/>
    <s v="Consumer"/>
    <s v="United States"/>
    <x v="20"/>
    <s v="New York"/>
    <n v="10011"/>
    <x v="3"/>
    <s v="OFF-AR-10001573"/>
    <x v="1"/>
    <s v="Art"/>
    <s v="American Pencil"/>
    <n v="6.99"/>
    <n v="3"/>
    <n v="0"/>
    <n v="2.0270999999999999"/>
  </r>
  <r>
    <n v="6639"/>
    <s v="CA-2017-103352"/>
    <d v="2017-11-27T00:00:00"/>
    <x v="524"/>
    <x v="0"/>
    <s v="RP-19390"/>
    <s v="Resi Pölking"/>
    <s v="Consumer"/>
    <s v="United States"/>
    <x v="20"/>
    <s v="New York"/>
    <n v="10011"/>
    <x v="3"/>
    <s v="OFF-BI-10001196"/>
    <x v="1"/>
    <s v="Binders"/>
    <s v="Avery Flip-Chart Easel Binder, Black"/>
    <n v="107.42400000000001"/>
    <n v="6"/>
    <n v="0.2"/>
    <n v="36.255600000000001"/>
  </r>
  <r>
    <n v="6640"/>
    <s v="CA-2014-108609"/>
    <d v="2014-10-31T00:00:00"/>
    <x v="1024"/>
    <x v="0"/>
    <s v="AJ-10780"/>
    <s v="Anthony Jacobs"/>
    <s v="Corporate"/>
    <s v="United States"/>
    <x v="160"/>
    <s v="Ohio"/>
    <n v="44052"/>
    <x v="3"/>
    <s v="FUR-TA-10003954"/>
    <x v="0"/>
    <s v="Tables"/>
    <s v="Hon 94000 Series Round Tables"/>
    <n v="1421.664"/>
    <n v="8"/>
    <n v="0.4"/>
    <n v="-734.52639999999997"/>
  </r>
  <r>
    <n v="6641"/>
    <s v="CA-2017-128328"/>
    <d v="2017-08-05T00:00:00"/>
    <x v="1212"/>
    <x v="1"/>
    <s v="PO-18865"/>
    <s v="Patrick O'Donnell"/>
    <s v="Consumer"/>
    <s v="United States"/>
    <x v="245"/>
    <s v="Indiana"/>
    <n v="46203"/>
    <x v="2"/>
    <s v="OFF-BI-10001989"/>
    <x v="1"/>
    <s v="Binders"/>
    <s v="Premium Transparent Presentation Covers by GBC"/>
    <n v="125.88"/>
    <n v="6"/>
    <n v="0"/>
    <n v="60.422400000000003"/>
  </r>
  <r>
    <n v="6642"/>
    <s v="CA-2017-128328"/>
    <d v="2017-08-05T00:00:00"/>
    <x v="1212"/>
    <x v="1"/>
    <s v="PO-18865"/>
    <s v="Patrick O'Donnell"/>
    <s v="Consumer"/>
    <s v="United States"/>
    <x v="245"/>
    <s v="Indiana"/>
    <n v="46203"/>
    <x v="2"/>
    <s v="TEC-AC-10001714"/>
    <x v="2"/>
    <s v="Accessories"/>
    <s v="Logitech MX Performance Wireless Mouse"/>
    <n v="79.78"/>
    <n v="2"/>
    <n v="0"/>
    <n v="29.518599999999999"/>
  </r>
  <r>
    <n v="6643"/>
    <s v="CA-2017-128328"/>
    <d v="2017-08-05T00:00:00"/>
    <x v="1212"/>
    <x v="1"/>
    <s v="PO-18865"/>
    <s v="Patrick O'Donnell"/>
    <s v="Consumer"/>
    <s v="United States"/>
    <x v="245"/>
    <s v="Indiana"/>
    <n v="46203"/>
    <x v="2"/>
    <s v="OFF-LA-10003498"/>
    <x v="1"/>
    <s v="Labels"/>
    <s v="Avery 475"/>
    <n v="133.19999999999999"/>
    <n v="9"/>
    <n v="0"/>
    <n v="66.599999999999994"/>
  </r>
  <r>
    <n v="6644"/>
    <s v="US-2015-156496"/>
    <d v="2015-08-10T00:00:00"/>
    <x v="99"/>
    <x v="1"/>
    <s v="WB-21850"/>
    <s v="William Brown"/>
    <s v="Consumer"/>
    <s v="United States"/>
    <x v="252"/>
    <s v="Oregon"/>
    <n v="97756"/>
    <x v="1"/>
    <s v="TEC-PH-10000576"/>
    <x v="2"/>
    <s v="Phones"/>
    <s v="AT&amp;T 1080 Corded phone"/>
    <n v="438.36799999999999"/>
    <n v="4"/>
    <n v="0.2"/>
    <n v="38.357199999999999"/>
  </r>
  <r>
    <n v="6645"/>
    <s v="US-2015-156496"/>
    <d v="2015-08-10T00:00:00"/>
    <x v="99"/>
    <x v="1"/>
    <s v="WB-21850"/>
    <s v="William Brown"/>
    <s v="Consumer"/>
    <s v="United States"/>
    <x v="252"/>
    <s v="Oregon"/>
    <n v="97756"/>
    <x v="1"/>
    <s v="TEC-PH-10004188"/>
    <x v="2"/>
    <s v="Phones"/>
    <s v="OtterBox Commuter Series Case - Samsung Galaxy S4"/>
    <n v="139.94399999999999"/>
    <n v="7"/>
    <n v="0.2"/>
    <n v="-31.487400000000001"/>
  </r>
  <r>
    <n v="6646"/>
    <s v="US-2015-156496"/>
    <d v="2015-08-10T00:00:00"/>
    <x v="99"/>
    <x v="1"/>
    <s v="WB-21850"/>
    <s v="William Brown"/>
    <s v="Consumer"/>
    <s v="United States"/>
    <x v="252"/>
    <s v="Oregon"/>
    <n v="97756"/>
    <x v="1"/>
    <s v="OFF-AP-10001469"/>
    <x v="1"/>
    <s v="Appliances"/>
    <s v="Fellowes 8 Outlet Superior Workstation Surge Protector"/>
    <n v="133.47200000000001"/>
    <n v="4"/>
    <n v="0.2"/>
    <n v="15.015599999999999"/>
  </r>
  <r>
    <n v="6647"/>
    <s v="US-2016-127334"/>
    <d v="2016-12-15T00:00:00"/>
    <x v="967"/>
    <x v="1"/>
    <s v="MP-18175"/>
    <s v="Mike Pelletier"/>
    <s v="Home Office"/>
    <s v="United States"/>
    <x v="24"/>
    <s v="Oregon"/>
    <n v="97477"/>
    <x v="1"/>
    <s v="FUR-TA-10003473"/>
    <x v="0"/>
    <s v="Tables"/>
    <s v="Bretford Rectangular Conference Table Tops"/>
    <n v="564.19500000000005"/>
    <n v="3"/>
    <n v="0.5"/>
    <n v="-304.6653"/>
  </r>
  <r>
    <n v="6648"/>
    <s v="US-2016-127334"/>
    <d v="2016-12-15T00:00:00"/>
    <x v="967"/>
    <x v="1"/>
    <s v="MP-18175"/>
    <s v="Mike Pelletier"/>
    <s v="Home Office"/>
    <s v="United States"/>
    <x v="24"/>
    <s v="Oregon"/>
    <n v="97477"/>
    <x v="1"/>
    <s v="OFF-AP-10001205"/>
    <x v="1"/>
    <s v="Appliances"/>
    <s v="Belkin 5 Outlet SurgeMaster Power Centers"/>
    <n v="87.168000000000006"/>
    <n v="2"/>
    <n v="0.2"/>
    <n v="8.7168000000000099"/>
  </r>
  <r>
    <n v="6649"/>
    <s v="US-2017-124779"/>
    <d v="2017-09-08T00:00:00"/>
    <x v="218"/>
    <x v="2"/>
    <s v="BF-11020"/>
    <s v="Barry Französisch"/>
    <s v="Corporate"/>
    <s v="United States"/>
    <x v="81"/>
    <s v="Texas"/>
    <n v="76017"/>
    <x v="2"/>
    <s v="OFF-BI-10002429"/>
    <x v="1"/>
    <s v="Binders"/>
    <s v="Premier Elliptical Ring Binder, Black"/>
    <n v="42.616"/>
    <n v="7"/>
    <n v="0.8"/>
    <n v="-68.185599999999994"/>
  </r>
  <r>
    <n v="6650"/>
    <s v="US-2017-124779"/>
    <d v="2017-09-08T00:00:00"/>
    <x v="218"/>
    <x v="2"/>
    <s v="BF-11020"/>
    <s v="Barry Französisch"/>
    <s v="Corporate"/>
    <s v="United States"/>
    <x v="81"/>
    <s v="Texas"/>
    <n v="76017"/>
    <x v="2"/>
    <s v="TEC-CO-10001943"/>
    <x v="2"/>
    <s v="Copiers"/>
    <s v="Canon PC-428 Personal Copier"/>
    <n v="319.98399999999998"/>
    <n v="2"/>
    <n v="0.2"/>
    <n v="107.99460000000001"/>
  </r>
  <r>
    <n v="6651"/>
    <s v="US-2017-124779"/>
    <d v="2017-09-08T00:00:00"/>
    <x v="218"/>
    <x v="2"/>
    <s v="BF-11020"/>
    <s v="Barry Französisch"/>
    <s v="Corporate"/>
    <s v="United States"/>
    <x v="81"/>
    <s v="Texas"/>
    <n v="76017"/>
    <x v="2"/>
    <s v="OFF-FA-10004854"/>
    <x v="1"/>
    <s v="Fasteners"/>
    <s v="Vinyl Coated Wire Paper Clips in Organizer Box, 800/Box"/>
    <n v="45.92"/>
    <n v="5"/>
    <n v="0.2"/>
    <n v="15.497999999999999"/>
  </r>
  <r>
    <n v="6652"/>
    <s v="US-2017-124779"/>
    <d v="2017-09-08T00:00:00"/>
    <x v="218"/>
    <x v="2"/>
    <s v="BF-11020"/>
    <s v="Barry Französisch"/>
    <s v="Corporate"/>
    <s v="United States"/>
    <x v="81"/>
    <s v="Texas"/>
    <n v="76017"/>
    <x v="2"/>
    <s v="FUR-FU-10001095"/>
    <x v="0"/>
    <s v="Furnishings"/>
    <s v="DAX Black Cherry Wood-Tone Poster Frame"/>
    <n v="21.184000000000001"/>
    <n v="2"/>
    <n v="0.6"/>
    <n v="-11.651199999999999"/>
  </r>
  <r>
    <n v="6653"/>
    <s v="US-2017-124779"/>
    <d v="2017-09-08T00:00:00"/>
    <x v="218"/>
    <x v="2"/>
    <s v="BF-11020"/>
    <s v="Barry Französisch"/>
    <s v="Corporate"/>
    <s v="United States"/>
    <x v="81"/>
    <s v="Texas"/>
    <n v="76017"/>
    <x v="2"/>
    <s v="OFF-PA-10000061"/>
    <x v="1"/>
    <s v="Paper"/>
    <s v="Xerox 205"/>
    <n v="20.736000000000001"/>
    <n v="4"/>
    <n v="0.2"/>
    <n v="7.2576000000000001"/>
  </r>
  <r>
    <n v="6654"/>
    <s v="US-2017-124779"/>
    <d v="2017-09-08T00:00:00"/>
    <x v="218"/>
    <x v="2"/>
    <s v="BF-11020"/>
    <s v="Barry Französisch"/>
    <s v="Corporate"/>
    <s v="United States"/>
    <x v="81"/>
    <s v="Texas"/>
    <n v="76017"/>
    <x v="2"/>
    <s v="FUR-CH-10003535"/>
    <x v="0"/>
    <s v="Chairs"/>
    <s v="Global Armless Task Chair, Royal Blue"/>
    <n v="213.43"/>
    <n v="5"/>
    <n v="0.3"/>
    <n v="-39.637"/>
  </r>
  <r>
    <n v="6655"/>
    <s v="CA-2017-135937"/>
    <d v="2017-02-20T00:00:00"/>
    <x v="1213"/>
    <x v="1"/>
    <s v="KM-16375"/>
    <s v="Katherine Murray"/>
    <s v="Home Office"/>
    <s v="United States"/>
    <x v="23"/>
    <s v="Arizona"/>
    <n v="85234"/>
    <x v="1"/>
    <s v="TEC-PH-10004447"/>
    <x v="2"/>
    <s v="Phones"/>
    <s v="Toshiba IPT2010-SD IP Telephone"/>
    <n v="333.57600000000002"/>
    <n v="3"/>
    <n v="0.2"/>
    <n v="25.0182"/>
  </r>
  <r>
    <n v="6656"/>
    <s v="CA-2017-135937"/>
    <d v="2017-02-20T00:00:00"/>
    <x v="1213"/>
    <x v="1"/>
    <s v="KM-16375"/>
    <s v="Katherine Murray"/>
    <s v="Home Office"/>
    <s v="United States"/>
    <x v="23"/>
    <s v="Arizona"/>
    <n v="85234"/>
    <x v="1"/>
    <s v="TEC-AC-10001114"/>
    <x v="2"/>
    <s v="Accessories"/>
    <s v="Microsoft Wireless Mobile Mouse 4000"/>
    <n v="31.992000000000001"/>
    <n v="1"/>
    <n v="0.2"/>
    <n v="4.7988"/>
  </r>
  <r>
    <n v="6657"/>
    <s v="CA-2017-135937"/>
    <d v="2017-02-20T00:00:00"/>
    <x v="1213"/>
    <x v="1"/>
    <s v="KM-16375"/>
    <s v="Katherine Murray"/>
    <s v="Home Office"/>
    <s v="United States"/>
    <x v="23"/>
    <s v="Arizona"/>
    <n v="85234"/>
    <x v="1"/>
    <s v="OFF-ST-10000563"/>
    <x v="1"/>
    <s v="Storage"/>
    <s v="Fellowes Bankers Box Stor/Drawer Steel Plus"/>
    <n v="51.167999999999999"/>
    <n v="2"/>
    <n v="0.2"/>
    <n v="-6.3959999999999999"/>
  </r>
  <r>
    <n v="6658"/>
    <s v="CA-2017-135937"/>
    <d v="2017-02-20T00:00:00"/>
    <x v="1213"/>
    <x v="1"/>
    <s v="KM-16375"/>
    <s v="Katherine Murray"/>
    <s v="Home Office"/>
    <s v="United States"/>
    <x v="23"/>
    <s v="Arizona"/>
    <n v="85234"/>
    <x v="1"/>
    <s v="OFF-EN-10004846"/>
    <x v="1"/>
    <s v="Envelopes"/>
    <s v="Letter or Legal Size Expandable Poly String Tie Envelopes"/>
    <n v="10.64"/>
    <n v="5"/>
    <n v="0.2"/>
    <n v="3.8570000000000002"/>
  </r>
  <r>
    <n v="6659"/>
    <s v="CA-2017-135937"/>
    <d v="2017-02-20T00:00:00"/>
    <x v="1213"/>
    <x v="1"/>
    <s v="KM-16375"/>
    <s v="Katherine Murray"/>
    <s v="Home Office"/>
    <s v="United States"/>
    <x v="23"/>
    <s v="Arizona"/>
    <n v="85234"/>
    <x v="1"/>
    <s v="FUR-FU-10002253"/>
    <x v="0"/>
    <s v="Furnishings"/>
    <s v="Howard Miller 13&quot; Diameter Pewter Finish Round Wall Clock"/>
    <n v="68.703999999999994"/>
    <n v="2"/>
    <n v="0.2"/>
    <n v="16.3172"/>
  </r>
  <r>
    <n v="6660"/>
    <s v="CA-2017-135937"/>
    <d v="2017-02-20T00:00:00"/>
    <x v="1213"/>
    <x v="1"/>
    <s v="KM-16375"/>
    <s v="Katherine Murray"/>
    <s v="Home Office"/>
    <s v="United States"/>
    <x v="23"/>
    <s v="Arizona"/>
    <n v="85234"/>
    <x v="1"/>
    <s v="FUR-TA-10001039"/>
    <x v="0"/>
    <s v="Tables"/>
    <s v="KI Adjustable-Height Table"/>
    <n v="386.91"/>
    <n v="9"/>
    <n v="0.5"/>
    <n v="-185.71680000000001"/>
  </r>
  <r>
    <n v="6661"/>
    <s v="CA-2015-129322"/>
    <d v="2015-08-08T00:00:00"/>
    <x v="1214"/>
    <x v="0"/>
    <s v="DB-13405"/>
    <s v="Denny Blanton"/>
    <s v="Consumer"/>
    <s v="United States"/>
    <x v="104"/>
    <s v="Massachusetts"/>
    <n v="1841"/>
    <x v="3"/>
    <s v="OFF-AR-10004587"/>
    <x v="1"/>
    <s v="Art"/>
    <s v="Boston 1827 Commercial Additional Cutter, Drive Gear &amp; Gear Rack for 1606"/>
    <n v="39.659999999999997"/>
    <n v="2"/>
    <n v="0"/>
    <n v="11.898"/>
  </r>
  <r>
    <n v="6662"/>
    <s v="CA-2015-129322"/>
    <d v="2015-08-08T00:00:00"/>
    <x v="1214"/>
    <x v="0"/>
    <s v="DB-13405"/>
    <s v="Denny Blanton"/>
    <s v="Consumer"/>
    <s v="United States"/>
    <x v="104"/>
    <s v="Massachusetts"/>
    <n v="1841"/>
    <x v="3"/>
    <s v="OFF-AP-10004336"/>
    <x v="1"/>
    <s v="Appliances"/>
    <s v="Conquest 14 Commercial Heavy-Duty Upright Vacuum, Collection System, Accessory Kit"/>
    <n v="113.92"/>
    <n v="2"/>
    <n v="0"/>
    <n v="33.036799999999999"/>
  </r>
  <r>
    <n v="6663"/>
    <s v="CA-2015-129322"/>
    <d v="2015-08-08T00:00:00"/>
    <x v="1214"/>
    <x v="0"/>
    <s v="DB-13405"/>
    <s v="Denny Blanton"/>
    <s v="Consumer"/>
    <s v="United States"/>
    <x v="104"/>
    <s v="Massachusetts"/>
    <n v="1841"/>
    <x v="3"/>
    <s v="OFF-BI-10001718"/>
    <x v="1"/>
    <s v="Binders"/>
    <s v="GBC DocuBind P50 Personal Binding Machine"/>
    <n v="447.86"/>
    <n v="7"/>
    <n v="0"/>
    <n v="210.49420000000001"/>
  </r>
  <r>
    <n v="6664"/>
    <s v="CA-2017-162173"/>
    <d v="2017-10-26T00:00:00"/>
    <x v="943"/>
    <x v="1"/>
    <s v="OT-18730"/>
    <s v="Olvera Toch"/>
    <s v="Consumer"/>
    <s v="United States"/>
    <x v="173"/>
    <s v="Virginia"/>
    <n v="23464"/>
    <x v="0"/>
    <s v="FUR-TA-10001520"/>
    <x v="0"/>
    <s v="Tables"/>
    <s v="Lesro Sheffield Collection Coffee Table, End Table, Center Table, Corner Table"/>
    <n v="356.85"/>
    <n v="5"/>
    <n v="0"/>
    <n v="60.664499999999997"/>
  </r>
  <r>
    <n v="6665"/>
    <s v="CA-2017-162173"/>
    <d v="2017-10-26T00:00:00"/>
    <x v="943"/>
    <x v="1"/>
    <s v="OT-18730"/>
    <s v="Olvera Toch"/>
    <s v="Consumer"/>
    <s v="United States"/>
    <x v="173"/>
    <s v="Virginia"/>
    <n v="23464"/>
    <x v="0"/>
    <s v="OFF-EN-10002831"/>
    <x v="1"/>
    <s v="Envelopes"/>
    <s v="Tyvek  Top-Opening Peel &amp; Seel  Envelopes, Gray"/>
    <n v="251.58"/>
    <n v="7"/>
    <n v="0"/>
    <n v="113.211"/>
  </r>
  <r>
    <n v="6666"/>
    <s v="CA-2016-115483"/>
    <d v="2016-07-14T00:00:00"/>
    <x v="461"/>
    <x v="0"/>
    <s v="JS-15880"/>
    <s v="John Stevenson"/>
    <s v="Consumer"/>
    <s v="United States"/>
    <x v="218"/>
    <s v="Texas"/>
    <n v="75061"/>
    <x v="2"/>
    <s v="OFF-PA-10001497"/>
    <x v="1"/>
    <s v="Paper"/>
    <s v="Xerox 1914"/>
    <n v="219.84"/>
    <n v="5"/>
    <n v="0.2"/>
    <n v="79.691999999999993"/>
  </r>
  <r>
    <n v="6667"/>
    <s v="CA-2017-122175"/>
    <d v="2017-05-12T00:00:00"/>
    <x v="324"/>
    <x v="0"/>
    <s v="CA-12775"/>
    <s v="Cynthia Arntzen"/>
    <s v="Consumer"/>
    <s v="United States"/>
    <x v="219"/>
    <s v="New Jersey"/>
    <n v="8360"/>
    <x v="3"/>
    <s v="FUR-FU-10000719"/>
    <x v="0"/>
    <s v="Furnishings"/>
    <s v="DAX Cubicle Frames, 8-1/2 x 11"/>
    <n v="42.85"/>
    <n v="5"/>
    <n v="0"/>
    <n v="15.426"/>
  </r>
  <r>
    <n v="6668"/>
    <s v="CA-2017-122175"/>
    <d v="2017-05-12T00:00:00"/>
    <x v="324"/>
    <x v="0"/>
    <s v="CA-12775"/>
    <s v="Cynthia Arntzen"/>
    <s v="Consumer"/>
    <s v="United States"/>
    <x v="219"/>
    <s v="New Jersey"/>
    <n v="8360"/>
    <x v="3"/>
    <s v="OFF-LA-10002271"/>
    <x v="1"/>
    <s v="Labels"/>
    <s v="Smead Alpha-Z Color-Coded Second Alphabetical Labels and Starter Set"/>
    <n v="6.16"/>
    <n v="2"/>
    <n v="0"/>
    <n v="2.9567999999999999"/>
  </r>
  <r>
    <n v="6669"/>
    <s v="CA-2017-122175"/>
    <d v="2017-05-12T00:00:00"/>
    <x v="324"/>
    <x v="0"/>
    <s v="CA-12775"/>
    <s v="Cynthia Arntzen"/>
    <s v="Consumer"/>
    <s v="United States"/>
    <x v="219"/>
    <s v="New Jersey"/>
    <n v="8360"/>
    <x v="3"/>
    <s v="OFF-SU-10004661"/>
    <x v="1"/>
    <s v="Supplies"/>
    <s v="Acme Titanium Bonded Scissors"/>
    <n v="17"/>
    <n v="2"/>
    <n v="0"/>
    <n v="4.42"/>
  </r>
  <r>
    <n v="6670"/>
    <s v="CA-2017-122175"/>
    <d v="2017-05-12T00:00:00"/>
    <x v="324"/>
    <x v="0"/>
    <s v="CA-12775"/>
    <s v="Cynthia Arntzen"/>
    <s v="Consumer"/>
    <s v="United States"/>
    <x v="219"/>
    <s v="New Jersey"/>
    <n v="8360"/>
    <x v="3"/>
    <s v="TEC-AC-10004859"/>
    <x v="2"/>
    <s v="Accessories"/>
    <s v="Maxell Pro 80 Minute CD-R, 10/Pack"/>
    <n v="87.4"/>
    <n v="5"/>
    <n v="0"/>
    <n v="34.96"/>
  </r>
  <r>
    <n v="6671"/>
    <s v="CA-2017-161088"/>
    <d v="2017-05-25T00:00:00"/>
    <x v="990"/>
    <x v="1"/>
    <s v="MH-18115"/>
    <s v="Mick Hernandez"/>
    <s v="Home Office"/>
    <s v="United States"/>
    <x v="38"/>
    <s v="Georgia"/>
    <n v="31907"/>
    <x v="0"/>
    <s v="OFF-BI-10002824"/>
    <x v="1"/>
    <s v="Binders"/>
    <s v="Recycled Easel Ring Binders"/>
    <n v="29.84"/>
    <n v="2"/>
    <n v="0"/>
    <n v="13.428000000000001"/>
  </r>
  <r>
    <n v="6672"/>
    <s v="CA-2014-154837"/>
    <d v="2014-08-23T00:00:00"/>
    <x v="55"/>
    <x v="0"/>
    <s v="RB-19645"/>
    <s v="Robert Barroso"/>
    <s v="Corporate"/>
    <s v="United States"/>
    <x v="1"/>
    <s v="California"/>
    <n v="90032"/>
    <x v="1"/>
    <s v="OFF-BI-10001575"/>
    <x v="1"/>
    <s v="Binders"/>
    <s v="GBC Linen Binding Covers"/>
    <n v="49.567999999999998"/>
    <n v="2"/>
    <n v="0.2"/>
    <n v="17.348800000000001"/>
  </r>
  <r>
    <n v="6673"/>
    <s v="CA-2015-153794"/>
    <d v="2015-09-11T00:00:00"/>
    <x v="1215"/>
    <x v="1"/>
    <s v="SB-20290"/>
    <s v="Sean Braxton"/>
    <s v="Corporate"/>
    <s v="United States"/>
    <x v="70"/>
    <s v="California"/>
    <n v="92024"/>
    <x v="1"/>
    <s v="OFF-AR-10000380"/>
    <x v="1"/>
    <s v="Art"/>
    <s v="Hunt PowerHouse Electric Pencil Sharpener, Blue"/>
    <n v="265.86"/>
    <n v="7"/>
    <n v="0"/>
    <n v="79.757999999999996"/>
  </r>
  <r>
    <n v="6674"/>
    <s v="CA-2015-135510"/>
    <d v="2015-09-05T00:00:00"/>
    <x v="64"/>
    <x v="1"/>
    <s v="TW-21025"/>
    <s v="Tamara Willingham"/>
    <s v="Home Office"/>
    <s v="United States"/>
    <x v="262"/>
    <s v="Virginia"/>
    <n v="22901"/>
    <x v="0"/>
    <s v="FUR-FU-10000820"/>
    <x v="0"/>
    <s v="Furnishings"/>
    <s v="Tensor Brushed Steel Torchiere Floor Lamp"/>
    <n v="67.959999999999994"/>
    <n v="4"/>
    <n v="0"/>
    <n v="12.232799999999999"/>
  </r>
  <r>
    <n v="6675"/>
    <s v="CA-2015-109337"/>
    <d v="2015-11-21T00:00:00"/>
    <x v="78"/>
    <x v="0"/>
    <s v="DL-13330"/>
    <s v="Denise Leinenbach"/>
    <s v="Consumer"/>
    <s v="United States"/>
    <x v="104"/>
    <s v="Indiana"/>
    <n v="46226"/>
    <x v="2"/>
    <s v="OFF-AR-10003759"/>
    <x v="1"/>
    <s v="Art"/>
    <s v="Crayola Anti Dust Chalk, 12/Pack"/>
    <n v="10.92"/>
    <n v="6"/>
    <n v="0"/>
    <n v="4.9139999999999997"/>
  </r>
  <r>
    <n v="6676"/>
    <s v="CA-2015-109337"/>
    <d v="2015-11-21T00:00:00"/>
    <x v="78"/>
    <x v="0"/>
    <s v="DL-13330"/>
    <s v="Denise Leinenbach"/>
    <s v="Consumer"/>
    <s v="United States"/>
    <x v="104"/>
    <s v="Indiana"/>
    <n v="46226"/>
    <x v="2"/>
    <s v="TEC-MA-10002930"/>
    <x v="2"/>
    <s v="Machines"/>
    <s v="Ricoh - Ink Collector Unit for GX3000 Series Printers"/>
    <n v="83.9"/>
    <n v="2"/>
    <n v="0"/>
    <n v="22.652999999999999"/>
  </r>
  <r>
    <n v="6677"/>
    <s v="CA-2015-109337"/>
    <d v="2015-11-21T00:00:00"/>
    <x v="78"/>
    <x v="0"/>
    <s v="DL-13330"/>
    <s v="Denise Leinenbach"/>
    <s v="Consumer"/>
    <s v="United States"/>
    <x v="104"/>
    <s v="Indiana"/>
    <n v="46226"/>
    <x v="2"/>
    <s v="OFF-AP-10004052"/>
    <x v="1"/>
    <s v="Appliances"/>
    <s v="Hoover Replacement Belts For Soft Guard &amp; Commercial Ltweight Upright Vacs, 2/Pk"/>
    <n v="19.75"/>
    <n v="5"/>
    <n v="0"/>
    <n v="5.1349999999999998"/>
  </r>
  <r>
    <n v="6678"/>
    <s v="CA-2015-109337"/>
    <d v="2015-11-21T00:00:00"/>
    <x v="78"/>
    <x v="0"/>
    <s v="DL-13330"/>
    <s v="Denise Leinenbach"/>
    <s v="Consumer"/>
    <s v="United States"/>
    <x v="104"/>
    <s v="Indiana"/>
    <n v="46226"/>
    <x v="2"/>
    <s v="TEC-AC-10000990"/>
    <x v="2"/>
    <s v="Accessories"/>
    <s v="Imation Bio 2GB USB Flash Drive Imation Corp"/>
    <n v="393.54"/>
    <n v="3"/>
    <n v="0"/>
    <n v="165.2868"/>
  </r>
  <r>
    <n v="6679"/>
    <s v="CA-2014-150329"/>
    <d v="2014-10-10T00:00:00"/>
    <x v="1216"/>
    <x v="1"/>
    <s v="SD-20485"/>
    <s v="Shirley Daniels"/>
    <s v="Home Office"/>
    <s v="United States"/>
    <x v="42"/>
    <s v="Arizona"/>
    <n v="85023"/>
    <x v="1"/>
    <s v="FUR-FU-10003724"/>
    <x v="0"/>
    <s v="Furnishings"/>
    <s v="Westinghouse Clip-On Gooseneck Lamps"/>
    <n v="46.872"/>
    <n v="7"/>
    <n v="0.2"/>
    <n v="3.5154000000000001"/>
  </r>
  <r>
    <n v="6680"/>
    <s v="CA-2017-145037"/>
    <d v="2017-09-02T00:00:00"/>
    <x v="285"/>
    <x v="0"/>
    <s v="TB-21055"/>
    <s v="Ted Butterfield"/>
    <s v="Consumer"/>
    <s v="United States"/>
    <x v="255"/>
    <s v="Connecticut"/>
    <n v="6450"/>
    <x v="3"/>
    <s v="OFF-ST-10000918"/>
    <x v="1"/>
    <s v="Storage"/>
    <s v="Crate-A-Files"/>
    <n v="10.9"/>
    <n v="1"/>
    <n v="0"/>
    <n v="2.8340000000000001"/>
  </r>
  <r>
    <n v="6681"/>
    <s v="CA-2017-145037"/>
    <d v="2017-09-02T00:00:00"/>
    <x v="285"/>
    <x v="0"/>
    <s v="TB-21055"/>
    <s v="Ted Butterfield"/>
    <s v="Consumer"/>
    <s v="United States"/>
    <x v="255"/>
    <s v="Connecticut"/>
    <n v="6450"/>
    <x v="3"/>
    <s v="OFF-PA-10000157"/>
    <x v="1"/>
    <s v="Paper"/>
    <s v="Xerox 191"/>
    <n v="79.92"/>
    <n v="4"/>
    <n v="0"/>
    <n v="37.562399999999997"/>
  </r>
  <r>
    <n v="6682"/>
    <s v="CA-2017-145037"/>
    <d v="2017-09-02T00:00:00"/>
    <x v="285"/>
    <x v="0"/>
    <s v="TB-21055"/>
    <s v="Ted Butterfield"/>
    <s v="Consumer"/>
    <s v="United States"/>
    <x v="255"/>
    <s v="Connecticut"/>
    <n v="6450"/>
    <x v="3"/>
    <s v="OFF-PA-10002499"/>
    <x v="1"/>
    <s v="Paper"/>
    <s v="Xerox 1890"/>
    <n v="146.82"/>
    <n v="3"/>
    <n v="0"/>
    <n v="73.41"/>
  </r>
  <r>
    <n v="6683"/>
    <s v="CA-2017-154466"/>
    <d v="2017-01-01T00:00:00"/>
    <x v="771"/>
    <x v="2"/>
    <s v="DP-13390"/>
    <s v="Dennis Pardue"/>
    <s v="Home Office"/>
    <s v="United States"/>
    <x v="47"/>
    <s v="Wisconsin"/>
    <n v="53132"/>
    <x v="2"/>
    <s v="OFF-BI-10002012"/>
    <x v="1"/>
    <s v="Binders"/>
    <s v="Wilson Jones Easy Flow II Sheet Lifters"/>
    <n v="3.6"/>
    <n v="2"/>
    <n v="0"/>
    <n v="1.728"/>
  </r>
  <r>
    <n v="6684"/>
    <s v="CA-2014-109134"/>
    <d v="2014-11-05T00:00:00"/>
    <x v="1105"/>
    <x v="1"/>
    <s v="DE-13255"/>
    <s v="Deanra Eno"/>
    <s v="Home Office"/>
    <s v="United States"/>
    <x v="1"/>
    <s v="California"/>
    <n v="90008"/>
    <x v="1"/>
    <s v="FUR-FU-10000320"/>
    <x v="0"/>
    <s v="Furnishings"/>
    <s v="OIC Stacking Trays"/>
    <n v="20.04"/>
    <n v="6"/>
    <n v="0"/>
    <n v="8.8176000000000005"/>
  </r>
  <r>
    <n v="6685"/>
    <s v="US-2015-129637"/>
    <d v="2015-12-17T00:00:00"/>
    <x v="190"/>
    <x v="1"/>
    <s v="MC-18100"/>
    <s v="Mick Crebagga"/>
    <s v="Consumer"/>
    <s v="United States"/>
    <x v="41"/>
    <s v="Illinois"/>
    <n v="61701"/>
    <x v="2"/>
    <s v="OFF-ST-10003716"/>
    <x v="1"/>
    <s v="Storage"/>
    <s v="Tennsco Double-Tier Lockers"/>
    <n v="180.01599999999999"/>
    <n v="1"/>
    <n v="0.2"/>
    <n v="-15.7514"/>
  </r>
  <r>
    <n v="6686"/>
    <s v="US-2015-129637"/>
    <d v="2015-12-17T00:00:00"/>
    <x v="190"/>
    <x v="1"/>
    <s v="MC-18100"/>
    <s v="Mick Crebagga"/>
    <s v="Consumer"/>
    <s v="United States"/>
    <x v="41"/>
    <s v="Illinois"/>
    <n v="61701"/>
    <x v="2"/>
    <s v="FUR-FU-10000965"/>
    <x v="0"/>
    <s v="Furnishings"/>
    <s v="Howard Miller 11-1/2&quot; Diameter Ridgewood Wall Clock"/>
    <n v="41.552"/>
    <n v="2"/>
    <n v="0.6"/>
    <n v="-19.737200000000001"/>
  </r>
  <r>
    <n v="6687"/>
    <s v="US-2015-129637"/>
    <d v="2015-12-17T00:00:00"/>
    <x v="190"/>
    <x v="1"/>
    <s v="MC-18100"/>
    <s v="Mick Crebagga"/>
    <s v="Consumer"/>
    <s v="United States"/>
    <x v="41"/>
    <s v="Illinois"/>
    <n v="61701"/>
    <x v="2"/>
    <s v="OFF-AR-10003829"/>
    <x v="1"/>
    <s v="Art"/>
    <s v="Newell 35"/>
    <n v="13.12"/>
    <n v="5"/>
    <n v="0.2"/>
    <n v="1.476"/>
  </r>
  <r>
    <n v="6688"/>
    <s v="CA-2015-165162"/>
    <d v="2015-05-14T00:00:00"/>
    <x v="1033"/>
    <x v="1"/>
    <s v="HG-15025"/>
    <s v="Hunter Glantz"/>
    <s v="Consumer"/>
    <s v="United States"/>
    <x v="1"/>
    <s v="California"/>
    <n v="90032"/>
    <x v="1"/>
    <s v="OFF-ST-10003470"/>
    <x v="1"/>
    <s v="Storage"/>
    <s v="Tennsco Snap-Together Open Shelving Units, Starter Sets and Add-On Units"/>
    <n v="1117.92"/>
    <n v="4"/>
    <n v="0"/>
    <n v="55.896000000000001"/>
  </r>
  <r>
    <n v="6689"/>
    <s v="CA-2017-140494"/>
    <d v="2017-03-10T00:00:00"/>
    <x v="1097"/>
    <x v="0"/>
    <s v="CM-11815"/>
    <s v="Candace McMahon"/>
    <s v="Corporate"/>
    <s v="United States"/>
    <x v="8"/>
    <s v="California"/>
    <n v="94109"/>
    <x v="1"/>
    <s v="TEC-AC-10004568"/>
    <x v="2"/>
    <s v="Accessories"/>
    <s v="Maxell LTO Ultrium - 800 GB"/>
    <n v="111.96"/>
    <n v="4"/>
    <n v="0"/>
    <n v="21.272400000000001"/>
  </r>
  <r>
    <n v="6690"/>
    <s v="CA-2017-104108"/>
    <d v="2017-12-02T00:00:00"/>
    <x v="784"/>
    <x v="1"/>
    <s v="RP-19855"/>
    <s v="Roy Phan"/>
    <s v="Corporate"/>
    <s v="United States"/>
    <x v="12"/>
    <s v="Texas"/>
    <n v="77095"/>
    <x v="2"/>
    <s v="OFF-AR-10000817"/>
    <x v="1"/>
    <s v="Art"/>
    <s v="Manco Dry-Lighter Erasable Highlighter"/>
    <n v="12.16"/>
    <n v="5"/>
    <n v="0.2"/>
    <n v="2.1280000000000001"/>
  </r>
  <r>
    <n v="6691"/>
    <s v="US-2017-165869"/>
    <d v="2017-07-31T00:00:00"/>
    <x v="727"/>
    <x v="1"/>
    <s v="LS-17200"/>
    <s v="Luke Schmidt"/>
    <s v="Corporate"/>
    <s v="United States"/>
    <x v="158"/>
    <s v="Wisconsin"/>
    <n v="53209"/>
    <x v="2"/>
    <s v="OFF-BI-10003460"/>
    <x v="1"/>
    <s v="Binders"/>
    <s v="Acco 3-Hole Punch"/>
    <n v="17.52"/>
    <n v="4"/>
    <n v="0"/>
    <n v="8.4095999999999993"/>
  </r>
  <r>
    <n v="6692"/>
    <s v="US-2017-165869"/>
    <d v="2017-07-31T00:00:00"/>
    <x v="727"/>
    <x v="1"/>
    <s v="LS-17200"/>
    <s v="Luke Schmidt"/>
    <s v="Corporate"/>
    <s v="United States"/>
    <x v="158"/>
    <s v="Wisconsin"/>
    <n v="53209"/>
    <x v="2"/>
    <s v="OFF-AP-10002472"/>
    <x v="1"/>
    <s v="Appliances"/>
    <s v="3M Office Air Cleaner"/>
    <n v="155.88"/>
    <n v="6"/>
    <n v="0"/>
    <n v="54.558"/>
  </r>
  <r>
    <n v="6693"/>
    <s v="CA-2017-160899"/>
    <d v="2017-08-11T00:00:00"/>
    <x v="851"/>
    <x v="0"/>
    <s v="DR-12940"/>
    <s v="Daniel Raglin"/>
    <s v="Home Office"/>
    <s v="United States"/>
    <x v="335"/>
    <s v="Louisiana"/>
    <n v="70601"/>
    <x v="0"/>
    <s v="OFF-BI-10000632"/>
    <x v="1"/>
    <s v="Binders"/>
    <s v="Satellite Sectional Post Binders"/>
    <n v="477.51"/>
    <n v="11"/>
    <n v="0"/>
    <n v="219.65459999999999"/>
  </r>
  <r>
    <n v="6694"/>
    <s v="CA-2017-144225"/>
    <d v="2017-09-30T00:00:00"/>
    <x v="725"/>
    <x v="0"/>
    <s v="CC-12475"/>
    <s v="Cindy Chapman"/>
    <s v="Consumer"/>
    <s v="United States"/>
    <x v="248"/>
    <s v="Maryland"/>
    <n v="21215"/>
    <x v="3"/>
    <s v="OFF-PA-10000062"/>
    <x v="1"/>
    <s v="Paper"/>
    <s v="Green Bar Computer Printout Paper"/>
    <n v="164.88"/>
    <n v="3"/>
    <n v="0"/>
    <n v="80.791200000000003"/>
  </r>
  <r>
    <n v="6695"/>
    <s v="US-2016-163538"/>
    <d v="2016-08-26T00:00:00"/>
    <x v="881"/>
    <x v="1"/>
    <s v="SS-20515"/>
    <s v="Shirley Schmidt"/>
    <s v="Home Office"/>
    <s v="United States"/>
    <x v="47"/>
    <s v="Wisconsin"/>
    <n v="53132"/>
    <x v="2"/>
    <s v="TEC-AC-10002006"/>
    <x v="2"/>
    <s v="Accessories"/>
    <s v="Memorex Micro Travel Drive 16 GB"/>
    <n v="47.97"/>
    <n v="3"/>
    <n v="0"/>
    <n v="14.870699999999999"/>
  </r>
  <r>
    <n v="6696"/>
    <s v="US-2016-155103"/>
    <d v="2016-12-02T00:00:00"/>
    <x v="439"/>
    <x v="1"/>
    <s v="JF-15190"/>
    <s v="Jamie Frazer"/>
    <s v="Consumer"/>
    <s v="United States"/>
    <x v="20"/>
    <s v="New York"/>
    <n v="10024"/>
    <x v="3"/>
    <s v="OFF-BI-10004318"/>
    <x v="1"/>
    <s v="Binders"/>
    <s v="Ibico EB-19 Dual Function Manual Binding System"/>
    <n v="415.17599999999999"/>
    <n v="3"/>
    <n v="0.2"/>
    <n v="134.93219999999999"/>
  </r>
  <r>
    <n v="6697"/>
    <s v="US-2016-155103"/>
    <d v="2016-12-02T00:00:00"/>
    <x v="439"/>
    <x v="1"/>
    <s v="JF-15190"/>
    <s v="Jamie Frazer"/>
    <s v="Consumer"/>
    <s v="United States"/>
    <x v="20"/>
    <s v="New York"/>
    <n v="10024"/>
    <x v="3"/>
    <s v="OFF-BI-10004236"/>
    <x v="1"/>
    <s v="Binders"/>
    <s v="XtraLife ClearVue Slant-D Ring Binder, White, 3&quot;"/>
    <n v="35.231999999999999"/>
    <n v="3"/>
    <n v="0.2"/>
    <n v="11.4504"/>
  </r>
  <r>
    <n v="6698"/>
    <s v="US-2016-155103"/>
    <d v="2016-12-02T00:00:00"/>
    <x v="439"/>
    <x v="1"/>
    <s v="JF-15190"/>
    <s v="Jamie Frazer"/>
    <s v="Consumer"/>
    <s v="United States"/>
    <x v="20"/>
    <s v="New York"/>
    <n v="10024"/>
    <x v="3"/>
    <s v="OFF-PA-10000062"/>
    <x v="1"/>
    <s v="Paper"/>
    <s v="Green Bar Computer Printout Paper"/>
    <n v="54.96"/>
    <n v="1"/>
    <n v="0"/>
    <n v="26.930399999999999"/>
  </r>
  <r>
    <n v="6699"/>
    <s v="CA-2017-145429"/>
    <d v="2017-07-21T00:00:00"/>
    <x v="262"/>
    <x v="1"/>
    <s v="SW-20455"/>
    <s v="Shaun Weien"/>
    <s v="Consumer"/>
    <s v="United States"/>
    <x v="70"/>
    <s v="California"/>
    <n v="92024"/>
    <x v="1"/>
    <s v="OFF-PA-10003205"/>
    <x v="1"/>
    <s v="Paper"/>
    <s v="Wirebound Message Forms, Four 2 3/4 x 5 Forms per Page, Pink Paper"/>
    <n v="16.34"/>
    <n v="2"/>
    <n v="0"/>
    <n v="7.6798000000000002"/>
  </r>
  <r>
    <n v="6700"/>
    <s v="CA-2017-145429"/>
    <d v="2017-07-21T00:00:00"/>
    <x v="262"/>
    <x v="1"/>
    <s v="SW-20455"/>
    <s v="Shaun Weien"/>
    <s v="Consumer"/>
    <s v="United States"/>
    <x v="70"/>
    <s v="California"/>
    <n v="92024"/>
    <x v="1"/>
    <s v="FUR-CH-10000988"/>
    <x v="0"/>
    <s v="Chairs"/>
    <s v="Hon Olson Stacker Stools"/>
    <n v="225.29599999999999"/>
    <n v="2"/>
    <n v="0.2"/>
    <n v="22.529599999999999"/>
  </r>
  <r>
    <n v="6701"/>
    <s v="CA-2017-145429"/>
    <d v="2017-07-21T00:00:00"/>
    <x v="262"/>
    <x v="1"/>
    <s v="SW-20455"/>
    <s v="Shaun Weien"/>
    <s v="Consumer"/>
    <s v="United States"/>
    <x v="70"/>
    <s v="California"/>
    <n v="92024"/>
    <x v="1"/>
    <s v="OFF-BI-10001524"/>
    <x v="1"/>
    <s v="Binders"/>
    <s v="GBC Premium Transparent Covers with Diagonal Lined Pattern"/>
    <n v="50.351999999999997"/>
    <n v="3"/>
    <n v="0.2"/>
    <n v="17.623200000000001"/>
  </r>
  <r>
    <n v="6702"/>
    <s v="CA-2015-153535"/>
    <d v="2015-05-20T00:00:00"/>
    <x v="1217"/>
    <x v="1"/>
    <s v="SG-20470"/>
    <s v="Sheri Gordon"/>
    <s v="Consumer"/>
    <s v="United States"/>
    <x v="481"/>
    <s v="North Carolina"/>
    <n v="27893"/>
    <x v="0"/>
    <s v="FUR-FU-10001986"/>
    <x v="0"/>
    <s v="Furnishings"/>
    <s v="Dana Fluorescent Magnifying Lamp, White, 36&quot;"/>
    <n v="163.136"/>
    <n v="4"/>
    <n v="0.2"/>
    <n v="20.391999999999999"/>
  </r>
  <r>
    <n v="6703"/>
    <s v="CA-2015-153535"/>
    <d v="2015-05-20T00:00:00"/>
    <x v="1217"/>
    <x v="1"/>
    <s v="SG-20470"/>
    <s v="Sheri Gordon"/>
    <s v="Consumer"/>
    <s v="United States"/>
    <x v="481"/>
    <s v="North Carolina"/>
    <n v="27893"/>
    <x v="0"/>
    <s v="OFF-BI-10001031"/>
    <x v="1"/>
    <s v="Binders"/>
    <s v="Pressboard Data Binders by Wilson Jones"/>
    <n v="6.4080000000000004"/>
    <n v="4"/>
    <n v="0.7"/>
    <n v="-4.9127999999999998"/>
  </r>
  <r>
    <n v="6704"/>
    <s v="CA-2015-139164"/>
    <d v="2015-06-23T00:00:00"/>
    <x v="1218"/>
    <x v="1"/>
    <s v="CS-12355"/>
    <s v="Christine Sundaresam"/>
    <s v="Consumer"/>
    <s v="United States"/>
    <x v="85"/>
    <s v="California"/>
    <n v="90805"/>
    <x v="1"/>
    <s v="TEC-PH-10002468"/>
    <x v="2"/>
    <s v="Phones"/>
    <s v="Plantronics CS 50-USB - headset - Convertible, Monaural"/>
    <n v="217.584"/>
    <n v="2"/>
    <n v="0.2"/>
    <n v="19.038599999999999"/>
  </r>
  <r>
    <n v="6705"/>
    <s v="CA-2015-139164"/>
    <d v="2015-06-23T00:00:00"/>
    <x v="1218"/>
    <x v="1"/>
    <s v="CS-12355"/>
    <s v="Christine Sundaresam"/>
    <s v="Consumer"/>
    <s v="United States"/>
    <x v="85"/>
    <s v="California"/>
    <n v="90805"/>
    <x v="1"/>
    <s v="OFF-FA-10003059"/>
    <x v="1"/>
    <s v="Fasteners"/>
    <s v="Assorted Color Push Pins"/>
    <n v="5.43"/>
    <n v="3"/>
    <n v="0"/>
    <n v="1.7919"/>
  </r>
  <r>
    <n v="6706"/>
    <s v="CA-2015-139164"/>
    <d v="2015-06-23T00:00:00"/>
    <x v="1218"/>
    <x v="1"/>
    <s v="CS-12355"/>
    <s v="Christine Sundaresam"/>
    <s v="Consumer"/>
    <s v="United States"/>
    <x v="85"/>
    <s v="California"/>
    <n v="90805"/>
    <x v="1"/>
    <s v="TEC-PH-10003931"/>
    <x v="2"/>
    <s v="Phones"/>
    <s v="JBL Micro Wireless Portable Bluetooth Speaker"/>
    <n v="143.976"/>
    <n v="3"/>
    <n v="0.2"/>
    <n v="8.9985000000000106"/>
  </r>
  <r>
    <n v="6707"/>
    <s v="CA-2016-112277"/>
    <d v="2016-09-10T00:00:00"/>
    <x v="1219"/>
    <x v="1"/>
    <s v="SC-20695"/>
    <s v="Steve Chapman"/>
    <s v="Corporate"/>
    <s v="United States"/>
    <x v="2"/>
    <s v="Florida"/>
    <n v="33311"/>
    <x v="0"/>
    <s v="TEC-PH-10003505"/>
    <x v="2"/>
    <s v="Phones"/>
    <s v="Geemarc AmpliPOWER60"/>
    <n v="519.67999999999995"/>
    <n v="7"/>
    <n v="0.2"/>
    <n v="58.463999999999999"/>
  </r>
  <r>
    <n v="6708"/>
    <s v="CA-2014-167724"/>
    <d v="2014-04-13T00:00:00"/>
    <x v="1220"/>
    <x v="1"/>
    <s v="BF-11170"/>
    <s v="Ben Ferrer"/>
    <s v="Home Office"/>
    <s v="United States"/>
    <x v="248"/>
    <s v="Maryland"/>
    <n v="21215"/>
    <x v="3"/>
    <s v="OFF-LA-10002368"/>
    <x v="1"/>
    <s v="Labels"/>
    <s v="Avery 479"/>
    <n v="7.83"/>
    <n v="3"/>
    <n v="0"/>
    <n v="3.6017999999999999"/>
  </r>
  <r>
    <n v="6709"/>
    <s v="CA-2015-123141"/>
    <d v="2015-11-14T00:00:00"/>
    <x v="765"/>
    <x v="1"/>
    <s v="GZ-14470"/>
    <s v="Gary Zandusky"/>
    <s v="Consumer"/>
    <s v="United States"/>
    <x v="482"/>
    <s v="New Mexico"/>
    <n v="87124"/>
    <x v="1"/>
    <s v="FUR-CH-10004287"/>
    <x v="0"/>
    <s v="Chairs"/>
    <s v="SAFCO Arco Folding Chair"/>
    <n v="883.84"/>
    <n v="4"/>
    <n v="0.2"/>
    <n v="99.431999999999903"/>
  </r>
  <r>
    <n v="6710"/>
    <s v="CA-2015-123141"/>
    <d v="2015-11-14T00:00:00"/>
    <x v="765"/>
    <x v="1"/>
    <s v="GZ-14470"/>
    <s v="Gary Zandusky"/>
    <s v="Consumer"/>
    <s v="United States"/>
    <x v="482"/>
    <s v="New Mexico"/>
    <n v="87124"/>
    <x v="1"/>
    <s v="FUR-CH-10001891"/>
    <x v="0"/>
    <s v="Chairs"/>
    <s v="Global Deluxe Office Fabric Chairs"/>
    <n v="230.352"/>
    <n v="3"/>
    <n v="0.2"/>
    <n v="20.155799999999999"/>
  </r>
  <r>
    <n v="6711"/>
    <s v="CA-2016-149503"/>
    <d v="2016-12-09T00:00:00"/>
    <x v="485"/>
    <x v="2"/>
    <s v="SP-20650"/>
    <s v="Stephanie Phelps"/>
    <s v="Corporate"/>
    <s v="United States"/>
    <x v="280"/>
    <s v="California"/>
    <n v="95207"/>
    <x v="1"/>
    <s v="OFF-BI-10002133"/>
    <x v="1"/>
    <s v="Binders"/>
    <s v="Wilson Jones Elliptical Ring 3 1/2&quot; Capacity Binders, 800 sheets"/>
    <n v="273.92"/>
    <n v="8"/>
    <n v="0.2"/>
    <n v="99.296000000000006"/>
  </r>
  <r>
    <n v="6712"/>
    <s v="CA-2017-163069"/>
    <d v="2017-08-18T00:00:00"/>
    <x v="783"/>
    <x v="0"/>
    <s v="PJ-19015"/>
    <s v="Pauline Johnson"/>
    <s v="Consumer"/>
    <s v="United States"/>
    <x v="38"/>
    <s v="Ohio"/>
    <n v="43229"/>
    <x v="3"/>
    <s v="OFF-AR-10001419"/>
    <x v="1"/>
    <s v="Art"/>
    <s v="Newell 325"/>
    <n v="9.9120000000000008"/>
    <n v="3"/>
    <n v="0.2"/>
    <n v="1.2390000000000001"/>
  </r>
  <r>
    <n v="6713"/>
    <s v="CA-2017-107629"/>
    <d v="2017-12-14T00:00:00"/>
    <x v="93"/>
    <x v="3"/>
    <s v="DB-13060"/>
    <s v="Dave Brooks"/>
    <s v="Consumer"/>
    <s v="United States"/>
    <x v="242"/>
    <s v="Illinois"/>
    <n v="60076"/>
    <x v="2"/>
    <s v="FUR-FU-10002298"/>
    <x v="0"/>
    <s v="Furnishings"/>
    <s v="Rubbermaid ClusterMat Chairmats, Mat Size- 66&quot; x 60&quot;, Lip 20&quot; x 11&quot; -90 Degree Angle"/>
    <n v="266.35199999999998"/>
    <n v="6"/>
    <n v="0.6"/>
    <n v="-292.98719999999997"/>
  </r>
  <r>
    <n v="6714"/>
    <s v="CA-2017-107629"/>
    <d v="2017-12-14T00:00:00"/>
    <x v="93"/>
    <x v="3"/>
    <s v="DB-13060"/>
    <s v="Dave Brooks"/>
    <s v="Consumer"/>
    <s v="United States"/>
    <x v="242"/>
    <s v="Illinois"/>
    <n v="60076"/>
    <x v="2"/>
    <s v="FUR-FU-10004091"/>
    <x v="0"/>
    <s v="Furnishings"/>
    <s v="Howard Miller 13&quot; Diameter Goldtone Round Wall Clock"/>
    <n v="56.328000000000003"/>
    <n v="3"/>
    <n v="0.6"/>
    <n v="-26.755800000000001"/>
  </r>
  <r>
    <n v="6715"/>
    <s v="CA-2017-107629"/>
    <d v="2017-12-14T00:00:00"/>
    <x v="93"/>
    <x v="3"/>
    <s v="DB-13060"/>
    <s v="Dave Brooks"/>
    <s v="Consumer"/>
    <s v="United States"/>
    <x v="242"/>
    <s v="Illinois"/>
    <n v="60076"/>
    <x v="2"/>
    <s v="TEC-AC-10004510"/>
    <x v="2"/>
    <s v="Accessories"/>
    <s v="Logitech Desktop MK120 Mouse and keyboard Combo"/>
    <n v="39.264000000000003"/>
    <n v="3"/>
    <n v="0.2"/>
    <n v="-4.9080000000000004"/>
  </r>
  <r>
    <n v="6716"/>
    <s v="CA-2017-107629"/>
    <d v="2017-12-14T00:00:00"/>
    <x v="93"/>
    <x v="3"/>
    <s v="DB-13060"/>
    <s v="Dave Brooks"/>
    <s v="Consumer"/>
    <s v="United States"/>
    <x v="242"/>
    <s v="Illinois"/>
    <n v="60076"/>
    <x v="2"/>
    <s v="OFF-AR-10002987"/>
    <x v="1"/>
    <s v="Art"/>
    <s v="Prismacolor Color Pencil Set"/>
    <n v="95.231999999999999"/>
    <n v="6"/>
    <n v="0.2"/>
    <n v="24.9984"/>
  </r>
  <r>
    <n v="6717"/>
    <s v="CA-2016-134789"/>
    <d v="2016-04-08T00:00:00"/>
    <x v="1221"/>
    <x v="1"/>
    <s v="CK-12325"/>
    <s v="Christine Kargatis"/>
    <s v="Home Office"/>
    <s v="United States"/>
    <x v="322"/>
    <s v="Arkansas"/>
    <n v="71901"/>
    <x v="0"/>
    <s v="OFF-FA-10002280"/>
    <x v="1"/>
    <s v="Fasteners"/>
    <s v="Advantus Plastic Paper Clips"/>
    <n v="30"/>
    <n v="6"/>
    <n v="0"/>
    <n v="14.4"/>
  </r>
  <r>
    <n v="6718"/>
    <s v="CA-2016-134789"/>
    <d v="2016-04-08T00:00:00"/>
    <x v="1221"/>
    <x v="1"/>
    <s v="CK-12325"/>
    <s v="Christine Kargatis"/>
    <s v="Home Office"/>
    <s v="United States"/>
    <x v="322"/>
    <s v="Arkansas"/>
    <n v="71901"/>
    <x v="0"/>
    <s v="OFF-PA-10001934"/>
    <x v="1"/>
    <s v="Paper"/>
    <s v="Xerox 1993"/>
    <n v="25.92"/>
    <n v="4"/>
    <n v="0"/>
    <n v="12.700799999999999"/>
  </r>
  <r>
    <n v="6719"/>
    <s v="CA-2016-134789"/>
    <d v="2016-04-08T00:00:00"/>
    <x v="1221"/>
    <x v="1"/>
    <s v="CK-12325"/>
    <s v="Christine Kargatis"/>
    <s v="Home Office"/>
    <s v="United States"/>
    <x v="322"/>
    <s v="Arkansas"/>
    <n v="71901"/>
    <x v="0"/>
    <s v="FUR-FU-10003268"/>
    <x v="0"/>
    <s v="Furnishings"/>
    <s v="Eldon Radial Chair Mat for Low to Medium Pile Carpets"/>
    <n v="159.91999999999999"/>
    <n v="4"/>
    <n v="0"/>
    <n v="31.984000000000002"/>
  </r>
  <r>
    <n v="6720"/>
    <s v="CA-2016-130442"/>
    <d v="2016-12-16T00:00:00"/>
    <x v="292"/>
    <x v="2"/>
    <s v="SF-20065"/>
    <s v="Sandra Flanagan"/>
    <s v="Consumer"/>
    <s v="United States"/>
    <x v="483"/>
    <s v="North Carolina"/>
    <n v="27534"/>
    <x v="0"/>
    <s v="OFF-AP-10004859"/>
    <x v="1"/>
    <s v="Appliances"/>
    <s v="Acco 6 Outlet Guardian Premium Surge Suppressor"/>
    <n v="34.944000000000003"/>
    <n v="3"/>
    <n v="0.2"/>
    <n v="3.0575999999999999"/>
  </r>
  <r>
    <n v="6721"/>
    <s v="CA-2017-102974"/>
    <d v="2017-09-19T00:00:00"/>
    <x v="706"/>
    <x v="1"/>
    <s v="DP-13105"/>
    <s v="Dave Poirier"/>
    <s v="Corporate"/>
    <s v="United States"/>
    <x v="1"/>
    <s v="California"/>
    <n v="90032"/>
    <x v="1"/>
    <s v="TEC-AC-10000057"/>
    <x v="2"/>
    <s v="Accessories"/>
    <s v="Microsoft Natural Ergonomic Keyboard 4000"/>
    <n v="149.94999999999999"/>
    <n v="5"/>
    <n v="0"/>
    <n v="31.4895"/>
  </r>
  <r>
    <n v="6722"/>
    <s v="CA-2017-102974"/>
    <d v="2017-09-19T00:00:00"/>
    <x v="706"/>
    <x v="1"/>
    <s v="DP-13105"/>
    <s v="Dave Poirier"/>
    <s v="Corporate"/>
    <s v="United States"/>
    <x v="1"/>
    <s v="California"/>
    <n v="90032"/>
    <x v="1"/>
    <s v="OFF-AR-10000914"/>
    <x v="1"/>
    <s v="Art"/>
    <s v="Boston 16765 Mini Stand Up Battery Pencil Sharpener"/>
    <n v="23.32"/>
    <n v="2"/>
    <n v="0"/>
    <n v="6.0632000000000001"/>
  </r>
  <r>
    <n v="6723"/>
    <s v="CA-2017-102974"/>
    <d v="2017-09-19T00:00:00"/>
    <x v="706"/>
    <x v="1"/>
    <s v="DP-13105"/>
    <s v="Dave Poirier"/>
    <s v="Corporate"/>
    <s v="United States"/>
    <x v="1"/>
    <s v="California"/>
    <n v="90032"/>
    <x v="1"/>
    <s v="OFF-AR-10004956"/>
    <x v="1"/>
    <s v="Art"/>
    <s v="Newell 33"/>
    <n v="16.739999999999998"/>
    <n v="3"/>
    <n v="0"/>
    <n v="4.8545999999999996"/>
  </r>
  <r>
    <n v="6724"/>
    <s v="US-2017-166394"/>
    <d v="2017-09-04T00:00:00"/>
    <x v="371"/>
    <x v="0"/>
    <s v="VM-21835"/>
    <s v="Vivian Mathis"/>
    <s v="Consumer"/>
    <s v="United States"/>
    <x v="462"/>
    <s v="New Hampshire"/>
    <n v="3060"/>
    <x v="3"/>
    <s v="OFF-FA-10001843"/>
    <x v="1"/>
    <s v="Fasteners"/>
    <s v="Staples"/>
    <n v="14.82"/>
    <n v="6"/>
    <n v="0"/>
    <n v="6.9653999999999998"/>
  </r>
  <r>
    <n v="6725"/>
    <s v="CA-2016-128811"/>
    <d v="2016-09-12T00:00:00"/>
    <x v="1069"/>
    <x v="1"/>
    <s v="SF-20200"/>
    <s v="Sarah Foster"/>
    <s v="Consumer"/>
    <s v="United States"/>
    <x v="4"/>
    <s v="Washington"/>
    <n v="98103"/>
    <x v="1"/>
    <s v="OFF-FA-10000585"/>
    <x v="1"/>
    <s v="Fasteners"/>
    <s v="OIC Bulk Pack Metal Binder Clips"/>
    <n v="10.47"/>
    <n v="3"/>
    <n v="0"/>
    <n v="4.8162000000000003"/>
  </r>
  <r>
    <n v="6726"/>
    <s v="CA-2016-128811"/>
    <d v="2016-09-12T00:00:00"/>
    <x v="1069"/>
    <x v="1"/>
    <s v="SF-20200"/>
    <s v="Sarah Foster"/>
    <s v="Consumer"/>
    <s v="United States"/>
    <x v="4"/>
    <s v="Washington"/>
    <n v="98103"/>
    <x v="1"/>
    <s v="OFF-LA-10003720"/>
    <x v="1"/>
    <s v="Labels"/>
    <s v="Avery 487"/>
    <n v="11.07"/>
    <n v="3"/>
    <n v="0"/>
    <n v="5.2028999999999996"/>
  </r>
  <r>
    <n v="6727"/>
    <s v="CA-2016-128811"/>
    <d v="2016-09-12T00:00:00"/>
    <x v="1069"/>
    <x v="1"/>
    <s v="SF-20200"/>
    <s v="Sarah Foster"/>
    <s v="Consumer"/>
    <s v="United States"/>
    <x v="4"/>
    <s v="Washington"/>
    <n v="98103"/>
    <x v="1"/>
    <s v="OFF-BI-10000301"/>
    <x v="1"/>
    <s v="Binders"/>
    <s v="GBC Instant Report Kit"/>
    <n v="20.704000000000001"/>
    <n v="4"/>
    <n v="0.2"/>
    <n v="7.7640000000000002"/>
  </r>
  <r>
    <n v="6728"/>
    <s v="CA-2017-145443"/>
    <d v="2017-08-10T00:00:00"/>
    <x v="719"/>
    <x v="0"/>
    <s v="SC-20695"/>
    <s v="Steve Chapman"/>
    <s v="Corporate"/>
    <s v="United States"/>
    <x v="102"/>
    <s v="Indiana"/>
    <n v="47374"/>
    <x v="2"/>
    <s v="OFF-PA-10003302"/>
    <x v="1"/>
    <s v="Paper"/>
    <s v="Xerox 1906"/>
    <n v="177.2"/>
    <n v="5"/>
    <n v="0"/>
    <n v="83.284000000000006"/>
  </r>
  <r>
    <n v="6729"/>
    <s v="CA-2016-165827"/>
    <d v="2016-11-04T00:00:00"/>
    <x v="333"/>
    <x v="1"/>
    <s v="MF-17665"/>
    <s v="Maureen Fritzler"/>
    <s v="Corporate"/>
    <s v="United States"/>
    <x v="100"/>
    <s v="Florida"/>
    <n v="33180"/>
    <x v="0"/>
    <s v="FUR-FU-10001889"/>
    <x v="0"/>
    <s v="Furnishings"/>
    <s v="Ultra Door Pull Handle"/>
    <n v="50.496000000000002"/>
    <n v="6"/>
    <n v="0.2"/>
    <n v="8.2056000000000004"/>
  </r>
  <r>
    <n v="6730"/>
    <s v="CA-2015-156734"/>
    <d v="2015-06-18T00:00:00"/>
    <x v="403"/>
    <x v="2"/>
    <s v="BV-11245"/>
    <s v="Benjamin Venier"/>
    <s v="Corporate"/>
    <s v="United States"/>
    <x v="214"/>
    <s v="Tennessee"/>
    <n v="37167"/>
    <x v="0"/>
    <s v="OFF-BI-10002982"/>
    <x v="1"/>
    <s v="Binders"/>
    <s v="Avery Self-Adhesive Photo Pockets for Polaroid Photos"/>
    <n v="6.1289999999999996"/>
    <n v="3"/>
    <n v="0.7"/>
    <n v="-4.4946000000000002"/>
  </r>
  <r>
    <n v="6731"/>
    <s v="CA-2015-156734"/>
    <d v="2015-06-18T00:00:00"/>
    <x v="403"/>
    <x v="2"/>
    <s v="BV-11245"/>
    <s v="Benjamin Venier"/>
    <s v="Corporate"/>
    <s v="United States"/>
    <x v="214"/>
    <s v="Tennessee"/>
    <n v="37167"/>
    <x v="0"/>
    <s v="FUR-CH-10002965"/>
    <x v="0"/>
    <s v="Chairs"/>
    <s v="Global Leather Highback Executive Chair with Pneumatic Height Adjustment, Black"/>
    <n v="643.13599999999997"/>
    <n v="4"/>
    <n v="0.2"/>
    <n v="56.2744"/>
  </r>
  <r>
    <n v="6732"/>
    <s v="CA-2015-156734"/>
    <d v="2015-06-18T00:00:00"/>
    <x v="403"/>
    <x v="2"/>
    <s v="BV-11245"/>
    <s v="Benjamin Venier"/>
    <s v="Corporate"/>
    <s v="United States"/>
    <x v="214"/>
    <s v="Tennessee"/>
    <n v="37167"/>
    <x v="0"/>
    <s v="OFF-PA-10001937"/>
    <x v="1"/>
    <s v="Paper"/>
    <s v="Xerox 21"/>
    <n v="20.736000000000001"/>
    <n v="4"/>
    <n v="0.2"/>
    <n v="7.2576000000000001"/>
  </r>
  <r>
    <n v="6733"/>
    <s v="CA-2014-120096"/>
    <d v="2014-07-04T00:00:00"/>
    <x v="1222"/>
    <x v="2"/>
    <s v="KE-16420"/>
    <s v="Katrina Edelman"/>
    <s v="Corporate"/>
    <s v="United States"/>
    <x v="34"/>
    <s v="Colorado"/>
    <n v="80013"/>
    <x v="1"/>
    <s v="OFF-PA-10001977"/>
    <x v="1"/>
    <s v="Paper"/>
    <s v="Xerox 194"/>
    <n v="177.536"/>
    <n v="4"/>
    <n v="0.2"/>
    <n v="62.137599999999999"/>
  </r>
  <r>
    <n v="6734"/>
    <s v="CA-2014-120096"/>
    <d v="2014-07-04T00:00:00"/>
    <x v="1222"/>
    <x v="2"/>
    <s v="KE-16420"/>
    <s v="Katrina Edelman"/>
    <s v="Corporate"/>
    <s v="United States"/>
    <x v="34"/>
    <s v="Colorado"/>
    <n v="80013"/>
    <x v="1"/>
    <s v="OFF-AP-10000692"/>
    <x v="1"/>
    <s v="Appliances"/>
    <s v="Fellowes Mighty 8 Compact Surge Protector"/>
    <n v="32.432000000000002"/>
    <n v="2"/>
    <n v="0.2"/>
    <n v="3.2431999999999999"/>
  </r>
  <r>
    <n v="6735"/>
    <s v="CA-2015-141754"/>
    <d v="2015-12-20T00:00:00"/>
    <x v="603"/>
    <x v="1"/>
    <s v="EM-14200"/>
    <s v="Evan Minnotte"/>
    <s v="Home Office"/>
    <s v="United States"/>
    <x v="100"/>
    <s v="Florida"/>
    <n v="33142"/>
    <x v="0"/>
    <s v="OFF-LA-10004093"/>
    <x v="1"/>
    <s v="Labels"/>
    <s v="Avery 486"/>
    <n v="11.696"/>
    <n v="2"/>
    <n v="0.2"/>
    <n v="3.9474"/>
  </r>
  <r>
    <n v="6736"/>
    <s v="CA-2016-123358"/>
    <d v="2016-04-10T00:00:00"/>
    <x v="229"/>
    <x v="1"/>
    <s v="BT-11680"/>
    <s v="Brian Thompson"/>
    <s v="Consumer"/>
    <s v="United States"/>
    <x v="8"/>
    <s v="California"/>
    <n v="94122"/>
    <x v="1"/>
    <s v="OFF-AP-10004980"/>
    <x v="1"/>
    <s v="Appliances"/>
    <s v="3M Replacement Filter for Office Air Cleaner for 20' x 33' Room"/>
    <n v="113.76"/>
    <n v="3"/>
    <n v="0"/>
    <n v="44.366399999999999"/>
  </r>
  <r>
    <n v="6737"/>
    <s v="CA-2016-123358"/>
    <d v="2016-04-10T00:00:00"/>
    <x v="229"/>
    <x v="1"/>
    <s v="BT-11680"/>
    <s v="Brian Thompson"/>
    <s v="Consumer"/>
    <s v="United States"/>
    <x v="8"/>
    <s v="California"/>
    <n v="94122"/>
    <x v="1"/>
    <s v="OFF-ST-10001932"/>
    <x v="1"/>
    <s v="Storage"/>
    <s v="Fellowes Staxonsteel Drawer Files"/>
    <n v="579.51"/>
    <n v="3"/>
    <n v="0"/>
    <n v="81.131399999999999"/>
  </r>
  <r>
    <n v="6738"/>
    <s v="CA-2016-123358"/>
    <d v="2016-04-10T00:00:00"/>
    <x v="229"/>
    <x v="1"/>
    <s v="BT-11680"/>
    <s v="Brian Thompson"/>
    <s v="Consumer"/>
    <s v="United States"/>
    <x v="8"/>
    <s v="California"/>
    <n v="94122"/>
    <x v="1"/>
    <s v="OFF-ST-10000636"/>
    <x v="1"/>
    <s v="Storage"/>
    <s v="Rogers Profile Extra Capacity Storage Tub"/>
    <n v="150.66"/>
    <n v="9"/>
    <n v="0"/>
    <n v="6.02639999999999"/>
  </r>
  <r>
    <n v="6739"/>
    <s v="CA-2016-123358"/>
    <d v="2016-04-10T00:00:00"/>
    <x v="229"/>
    <x v="1"/>
    <s v="BT-11680"/>
    <s v="Brian Thompson"/>
    <s v="Consumer"/>
    <s v="United States"/>
    <x v="8"/>
    <s v="California"/>
    <n v="94122"/>
    <x v="1"/>
    <s v="OFF-BI-10000069"/>
    <x v="1"/>
    <s v="Binders"/>
    <s v="GBC Prepunched Paper, 19-Hole, for Binding Systems, 24-lb"/>
    <n v="48.031999999999996"/>
    <n v="4"/>
    <n v="0.2"/>
    <n v="15.6104"/>
  </r>
  <r>
    <n v="6740"/>
    <s v="CA-2014-144029"/>
    <d v="2014-05-26T00:00:00"/>
    <x v="1223"/>
    <x v="1"/>
    <s v="MM-18055"/>
    <s v="Michelle Moray"/>
    <s v="Consumer"/>
    <s v="United States"/>
    <x v="22"/>
    <s v="Illinois"/>
    <n v="60623"/>
    <x v="2"/>
    <s v="OFF-ST-10001837"/>
    <x v="1"/>
    <s v="Storage"/>
    <s v="SAFCO Mobile Desk Side File, Wire Frame"/>
    <n v="102.624"/>
    <n v="3"/>
    <n v="0.2"/>
    <n v="7.6967999999999996"/>
  </r>
  <r>
    <n v="6741"/>
    <s v="CA-2014-144029"/>
    <d v="2014-05-26T00:00:00"/>
    <x v="1223"/>
    <x v="1"/>
    <s v="MM-18055"/>
    <s v="Michelle Moray"/>
    <s v="Consumer"/>
    <s v="United States"/>
    <x v="22"/>
    <s v="Illinois"/>
    <n v="60623"/>
    <x v="2"/>
    <s v="FUR-CH-10003981"/>
    <x v="0"/>
    <s v="Chairs"/>
    <s v="Global Commerce Series Low-Back Swivel/Tilt Chairs"/>
    <n v="359.77199999999999"/>
    <n v="2"/>
    <n v="0.3"/>
    <n v="-5.1396000000000601"/>
  </r>
  <r>
    <n v="6742"/>
    <s v="CA-2014-144029"/>
    <d v="2014-05-26T00:00:00"/>
    <x v="1223"/>
    <x v="1"/>
    <s v="MM-18055"/>
    <s v="Michelle Moray"/>
    <s v="Consumer"/>
    <s v="United States"/>
    <x v="22"/>
    <s v="Illinois"/>
    <n v="60623"/>
    <x v="2"/>
    <s v="OFF-AR-10000716"/>
    <x v="1"/>
    <s v="Art"/>
    <s v="DIXON Ticonderoga Erasable Checking Pencils"/>
    <n v="13.391999999999999"/>
    <n v="3"/>
    <n v="0.2"/>
    <n v="3.1806000000000001"/>
  </r>
  <r>
    <n v="6743"/>
    <s v="US-2017-101784"/>
    <d v="2017-07-06T00:00:00"/>
    <x v="513"/>
    <x v="1"/>
    <s v="PO-18850"/>
    <s v="Patrick O'Brill"/>
    <s v="Consumer"/>
    <s v="United States"/>
    <x v="1"/>
    <s v="California"/>
    <n v="90008"/>
    <x v="1"/>
    <s v="FUR-CH-10001146"/>
    <x v="0"/>
    <s v="Chairs"/>
    <s v="Global Task Chair, Black"/>
    <n v="122.136"/>
    <n v="3"/>
    <n v="0.2"/>
    <n v="-13.7403"/>
  </r>
  <r>
    <n v="6744"/>
    <s v="CA-2015-156923"/>
    <d v="2015-02-16T00:00:00"/>
    <x v="1224"/>
    <x v="1"/>
    <s v="SP-20860"/>
    <s v="Sung Pak"/>
    <s v="Corporate"/>
    <s v="United States"/>
    <x v="18"/>
    <s v="New Hampshire"/>
    <n v="3820"/>
    <x v="3"/>
    <s v="OFF-PA-10002751"/>
    <x v="1"/>
    <s v="Paper"/>
    <s v="Xerox 1920"/>
    <n v="35.880000000000003"/>
    <n v="6"/>
    <n v="0"/>
    <n v="16.146000000000001"/>
  </r>
  <r>
    <n v="6745"/>
    <s v="CA-2017-111269"/>
    <d v="2017-06-16T00:00:00"/>
    <x v="812"/>
    <x v="0"/>
    <s v="CS-12355"/>
    <s v="Christine Sundaresam"/>
    <s v="Consumer"/>
    <s v="United States"/>
    <x v="65"/>
    <s v="Ohio"/>
    <n v="43017"/>
    <x v="3"/>
    <s v="TEC-AC-10001606"/>
    <x v="2"/>
    <s v="Accessories"/>
    <s v="Logitech Wireless Performance Mouse MX for PC and Mac"/>
    <n v="479.952"/>
    <n v="6"/>
    <n v="0.2"/>
    <n v="107.9892"/>
  </r>
  <r>
    <n v="6746"/>
    <s v="CA-2017-111269"/>
    <d v="2017-06-16T00:00:00"/>
    <x v="812"/>
    <x v="0"/>
    <s v="CS-12355"/>
    <s v="Christine Sundaresam"/>
    <s v="Consumer"/>
    <s v="United States"/>
    <x v="65"/>
    <s v="Ohio"/>
    <n v="43017"/>
    <x v="3"/>
    <s v="OFF-AR-10001427"/>
    <x v="1"/>
    <s v="Art"/>
    <s v="Newell 330"/>
    <n v="23.92"/>
    <n v="5"/>
    <n v="0.2"/>
    <n v="1.794"/>
  </r>
  <r>
    <n v="6747"/>
    <s v="CA-2017-159156"/>
    <d v="2017-11-13T00:00:00"/>
    <x v="38"/>
    <x v="2"/>
    <s v="KB-16600"/>
    <s v="Ken Brennan"/>
    <s v="Corporate"/>
    <s v="United States"/>
    <x v="20"/>
    <s v="New York"/>
    <n v="10009"/>
    <x v="3"/>
    <s v="TEC-PH-10004389"/>
    <x v="2"/>
    <s v="Phones"/>
    <s v="Nokia Lumia 925"/>
    <n v="629.95000000000005"/>
    <n v="5"/>
    <n v="0"/>
    <n v="163.78700000000001"/>
  </r>
  <r>
    <n v="6748"/>
    <s v="CA-2017-100230"/>
    <d v="2017-12-11T00:00:00"/>
    <x v="159"/>
    <x v="1"/>
    <s v="AA-10375"/>
    <s v="Allen Armold"/>
    <s v="Consumer"/>
    <s v="United States"/>
    <x v="20"/>
    <s v="New York"/>
    <n v="10035"/>
    <x v="3"/>
    <s v="OFF-BI-10002498"/>
    <x v="1"/>
    <s v="Binders"/>
    <s v="Clear Mylar Reinforcing Strips"/>
    <n v="14.952"/>
    <n v="1"/>
    <n v="0.2"/>
    <n v="5.0462999999999996"/>
  </r>
  <r>
    <n v="6749"/>
    <s v="CA-2017-100230"/>
    <d v="2017-12-11T00:00:00"/>
    <x v="159"/>
    <x v="1"/>
    <s v="AA-10375"/>
    <s v="Allen Armold"/>
    <s v="Consumer"/>
    <s v="United States"/>
    <x v="20"/>
    <s v="New York"/>
    <n v="10035"/>
    <x v="3"/>
    <s v="OFF-PA-10002245"/>
    <x v="1"/>
    <s v="Paper"/>
    <s v="Xerox 1895"/>
    <n v="17.940000000000001"/>
    <n v="3"/>
    <n v="0"/>
    <n v="8.0730000000000004"/>
  </r>
  <r>
    <n v="6750"/>
    <s v="CA-2017-100230"/>
    <d v="2017-12-11T00:00:00"/>
    <x v="159"/>
    <x v="1"/>
    <s v="AA-10375"/>
    <s v="Allen Armold"/>
    <s v="Consumer"/>
    <s v="United States"/>
    <x v="20"/>
    <s v="New York"/>
    <n v="10035"/>
    <x v="3"/>
    <s v="TEC-PH-10004522"/>
    <x v="2"/>
    <s v="Phones"/>
    <s v="Dexim XPower Skin Super-Thin Power Case for iPhone 5 - Black"/>
    <n v="116.98"/>
    <n v="2"/>
    <n v="0"/>
    <n v="29.245000000000001"/>
  </r>
  <r>
    <n v="6751"/>
    <s v="CA-2016-154767"/>
    <d v="2016-06-28T00:00:00"/>
    <x v="991"/>
    <x v="0"/>
    <s v="BP-11155"/>
    <s v="Becky Pak"/>
    <s v="Consumer"/>
    <s v="United States"/>
    <x v="267"/>
    <s v="New Jersey"/>
    <n v="7501"/>
    <x v="3"/>
    <s v="FUR-CH-10003535"/>
    <x v="0"/>
    <s v="Chairs"/>
    <s v="Global Armless Task Chair, Royal Blue"/>
    <n v="121.96"/>
    <n v="2"/>
    <n v="0"/>
    <n v="20.7332"/>
  </r>
  <r>
    <n v="6752"/>
    <s v="CA-2016-154767"/>
    <d v="2016-06-28T00:00:00"/>
    <x v="991"/>
    <x v="0"/>
    <s v="BP-11155"/>
    <s v="Becky Pak"/>
    <s v="Consumer"/>
    <s v="United States"/>
    <x v="267"/>
    <s v="New Jersey"/>
    <n v="7501"/>
    <x v="3"/>
    <s v="OFF-AP-10000595"/>
    <x v="1"/>
    <s v="Appliances"/>
    <s v="Disposable Triple-Filter Dust Bags"/>
    <n v="8.74"/>
    <n v="2"/>
    <n v="0"/>
    <n v="2.2724000000000002"/>
  </r>
  <r>
    <n v="6753"/>
    <s v="CA-2016-154767"/>
    <d v="2016-06-28T00:00:00"/>
    <x v="991"/>
    <x v="0"/>
    <s v="BP-11155"/>
    <s v="Becky Pak"/>
    <s v="Consumer"/>
    <s v="United States"/>
    <x v="267"/>
    <s v="New Jersey"/>
    <n v="7501"/>
    <x v="3"/>
    <s v="OFF-PA-10003039"/>
    <x v="1"/>
    <s v="Paper"/>
    <s v="Xerox 1960"/>
    <n v="61.96"/>
    <n v="2"/>
    <n v="0"/>
    <n v="27.882000000000001"/>
  </r>
  <r>
    <n v="6754"/>
    <s v="CA-2016-154767"/>
    <d v="2016-06-28T00:00:00"/>
    <x v="991"/>
    <x v="0"/>
    <s v="BP-11155"/>
    <s v="Becky Pak"/>
    <s v="Consumer"/>
    <s v="United States"/>
    <x v="267"/>
    <s v="New Jersey"/>
    <n v="7501"/>
    <x v="3"/>
    <s v="OFF-BI-10002003"/>
    <x v="1"/>
    <s v="Binders"/>
    <s v="Ibico Presentation Index for Binding Systems"/>
    <n v="7.96"/>
    <n v="2"/>
    <n v="0"/>
    <n v="3.7412000000000001"/>
  </r>
  <r>
    <n v="6755"/>
    <s v="CA-2016-154767"/>
    <d v="2016-06-28T00:00:00"/>
    <x v="991"/>
    <x v="0"/>
    <s v="BP-11155"/>
    <s v="Becky Pak"/>
    <s v="Consumer"/>
    <s v="United States"/>
    <x v="267"/>
    <s v="New Jersey"/>
    <n v="7501"/>
    <x v="3"/>
    <s v="OFF-AP-10002311"/>
    <x v="1"/>
    <s v="Appliances"/>
    <s v="Holmes Replacement Filter for HEPA Air Cleaner, Very Large Room, HEPA Filter"/>
    <n v="275.24"/>
    <n v="4"/>
    <n v="0"/>
    <n v="121.1056"/>
  </r>
  <r>
    <n v="6756"/>
    <s v="CA-2017-124205"/>
    <d v="2017-09-15T00:00:00"/>
    <x v="184"/>
    <x v="1"/>
    <s v="TC-21145"/>
    <s v="Theresa Coyne"/>
    <s v="Corporate"/>
    <s v="United States"/>
    <x v="80"/>
    <s v="New Jersey"/>
    <n v="8701"/>
    <x v="3"/>
    <s v="FUR-FU-10002445"/>
    <x v="0"/>
    <s v="Furnishings"/>
    <s v="DAX Two-Tone Rosewood/Black Document Frame, Desktop, 5 x 7"/>
    <n v="47.4"/>
    <n v="5"/>
    <n v="0"/>
    <n v="18.96"/>
  </r>
  <r>
    <n v="6757"/>
    <s v="CA-2017-124205"/>
    <d v="2017-09-15T00:00:00"/>
    <x v="184"/>
    <x v="1"/>
    <s v="TC-21145"/>
    <s v="Theresa Coyne"/>
    <s v="Corporate"/>
    <s v="United States"/>
    <x v="80"/>
    <s v="New Jersey"/>
    <n v="8701"/>
    <x v="3"/>
    <s v="FUR-CH-10003606"/>
    <x v="0"/>
    <s v="Chairs"/>
    <s v="SAFCO Folding Chair Trolley"/>
    <n v="512.96"/>
    <n v="4"/>
    <n v="0"/>
    <n v="143.62880000000001"/>
  </r>
  <r>
    <n v="6758"/>
    <s v="CA-2017-124205"/>
    <d v="2017-09-15T00:00:00"/>
    <x v="184"/>
    <x v="1"/>
    <s v="TC-21145"/>
    <s v="Theresa Coyne"/>
    <s v="Corporate"/>
    <s v="United States"/>
    <x v="80"/>
    <s v="New Jersey"/>
    <n v="8701"/>
    <x v="3"/>
    <s v="TEC-PH-10002115"/>
    <x v="2"/>
    <s v="Phones"/>
    <s v="Plantronics 81402"/>
    <n v="395.94"/>
    <n v="6"/>
    <n v="0"/>
    <n v="102.9444"/>
  </r>
  <r>
    <n v="6759"/>
    <s v="CA-2017-124205"/>
    <d v="2017-09-15T00:00:00"/>
    <x v="184"/>
    <x v="1"/>
    <s v="TC-21145"/>
    <s v="Theresa Coyne"/>
    <s v="Corporate"/>
    <s v="United States"/>
    <x v="80"/>
    <s v="New Jersey"/>
    <n v="8701"/>
    <x v="3"/>
    <s v="OFF-ST-10000934"/>
    <x v="1"/>
    <s v="Storage"/>
    <s v="Contico 72&quot;H Heavy-Duty Storage System"/>
    <n v="81.96"/>
    <n v="2"/>
    <n v="0"/>
    <n v="0"/>
  </r>
  <r>
    <n v="6760"/>
    <s v="CA-2017-165715"/>
    <d v="2017-12-02T00:00:00"/>
    <x v="274"/>
    <x v="1"/>
    <s v="BG-11035"/>
    <s v="Barry Gonzalez"/>
    <s v="Consumer"/>
    <s v="United States"/>
    <x v="247"/>
    <s v="North Carolina"/>
    <n v="27405"/>
    <x v="0"/>
    <s v="OFF-AR-10003903"/>
    <x v="1"/>
    <s v="Art"/>
    <s v="Sanford 52201 APSCO Electric Pencil Sharpener"/>
    <n v="32.776000000000003"/>
    <n v="1"/>
    <n v="0.2"/>
    <n v="2.4582000000000002"/>
  </r>
  <r>
    <n v="6761"/>
    <s v="CA-2017-100636"/>
    <d v="2017-06-26T00:00:00"/>
    <x v="569"/>
    <x v="1"/>
    <s v="DO-13435"/>
    <s v="Denny Ordway"/>
    <s v="Consumer"/>
    <s v="United States"/>
    <x v="20"/>
    <s v="New York"/>
    <n v="10035"/>
    <x v="3"/>
    <s v="OFF-ST-10004123"/>
    <x v="1"/>
    <s v="Storage"/>
    <s v="Safco Industrial Wire Shelving System"/>
    <n v="272.94"/>
    <n v="3"/>
    <n v="0"/>
    <n v="0"/>
  </r>
  <r>
    <n v="6762"/>
    <s v="CA-2016-162943"/>
    <d v="2016-07-24T00:00:00"/>
    <x v="1050"/>
    <x v="0"/>
    <s v="DB-12970"/>
    <s v="Darren Budd"/>
    <s v="Corporate"/>
    <s v="United States"/>
    <x v="20"/>
    <s v="New York"/>
    <n v="10035"/>
    <x v="3"/>
    <s v="FUR-CH-10001708"/>
    <x v="0"/>
    <s v="Chairs"/>
    <s v="Office Star - Contemporary Swivel Chair with Padded Adjustable Arms and Flex Back"/>
    <n v="253.76400000000001"/>
    <n v="2"/>
    <n v="0.1"/>
    <n v="31.015599999999999"/>
  </r>
  <r>
    <n v="6763"/>
    <s v="CA-2016-144764"/>
    <d v="2016-09-02T00:00:00"/>
    <x v="1054"/>
    <x v="1"/>
    <s v="RL-19615"/>
    <s v="Rob Lucas"/>
    <s v="Consumer"/>
    <s v="United States"/>
    <x v="22"/>
    <s v="Illinois"/>
    <n v="60623"/>
    <x v="2"/>
    <s v="OFF-LA-10000240"/>
    <x v="1"/>
    <s v="Labels"/>
    <s v="Self-Adhesive Address Labels for Typewriters by Universal"/>
    <n v="29.24"/>
    <n v="5"/>
    <n v="0.2"/>
    <n v="9.8684999999999992"/>
  </r>
  <r>
    <n v="6764"/>
    <s v="CA-2016-144764"/>
    <d v="2016-09-02T00:00:00"/>
    <x v="1054"/>
    <x v="1"/>
    <s v="RL-19615"/>
    <s v="Rob Lucas"/>
    <s v="Consumer"/>
    <s v="United States"/>
    <x v="22"/>
    <s v="Illinois"/>
    <n v="60623"/>
    <x v="2"/>
    <s v="OFF-ST-10002485"/>
    <x v="1"/>
    <s v="Storage"/>
    <s v="Rogers Deluxe File Chest"/>
    <n v="35.167999999999999"/>
    <n v="2"/>
    <n v="0.2"/>
    <n v="-8.3523999999999994"/>
  </r>
  <r>
    <n v="6765"/>
    <s v="CA-2016-144764"/>
    <d v="2016-09-02T00:00:00"/>
    <x v="1054"/>
    <x v="1"/>
    <s v="RL-19615"/>
    <s v="Rob Lucas"/>
    <s v="Consumer"/>
    <s v="United States"/>
    <x v="22"/>
    <s v="Illinois"/>
    <n v="60623"/>
    <x v="2"/>
    <s v="TEC-MA-10003230"/>
    <x v="2"/>
    <s v="Machines"/>
    <s v="Okidata C610n Printer"/>
    <n v="1362.9"/>
    <n v="3"/>
    <n v="0.3"/>
    <n v="-19.470000000000098"/>
  </r>
  <r>
    <n v="6766"/>
    <s v="CA-2017-100615"/>
    <d v="2017-04-20T00:00:00"/>
    <x v="321"/>
    <x v="1"/>
    <s v="SJ-20215"/>
    <s v="Sarah Jordon"/>
    <s v="Consumer"/>
    <s v="United States"/>
    <x v="22"/>
    <s v="Illinois"/>
    <n v="60653"/>
    <x v="2"/>
    <s v="FUR-CH-10002602"/>
    <x v="0"/>
    <s v="Chairs"/>
    <s v="DMI Arturo Collection Mission-style Design Wood Chair"/>
    <n v="317.05799999999999"/>
    <n v="3"/>
    <n v="0.3"/>
    <n v="-18.117599999999999"/>
  </r>
  <r>
    <n v="6767"/>
    <s v="CA-2017-100615"/>
    <d v="2017-04-20T00:00:00"/>
    <x v="321"/>
    <x v="1"/>
    <s v="SJ-20215"/>
    <s v="Sarah Jordon"/>
    <s v="Consumer"/>
    <s v="United States"/>
    <x v="22"/>
    <s v="Illinois"/>
    <n v="60653"/>
    <x v="2"/>
    <s v="OFF-AR-10001683"/>
    <x v="1"/>
    <s v="Art"/>
    <s v="Lumber Crayons"/>
    <n v="15.76"/>
    <n v="2"/>
    <n v="0.2"/>
    <n v="3.5459999999999998"/>
  </r>
  <r>
    <n v="6768"/>
    <s v="CA-2017-100615"/>
    <d v="2017-04-20T00:00:00"/>
    <x v="321"/>
    <x v="1"/>
    <s v="SJ-20215"/>
    <s v="Sarah Jordon"/>
    <s v="Consumer"/>
    <s v="United States"/>
    <x v="22"/>
    <s v="Illinois"/>
    <n v="60653"/>
    <x v="2"/>
    <s v="FUR-FU-10002456"/>
    <x v="0"/>
    <s v="Furnishings"/>
    <s v="Master Caster Door Stop, Large Neon Orange"/>
    <n v="14.56"/>
    <n v="5"/>
    <n v="0.6"/>
    <n v="-6.1879999999999997"/>
  </r>
  <r>
    <n v="6769"/>
    <s v="CA-2014-109302"/>
    <d v="2014-08-12T00:00:00"/>
    <x v="128"/>
    <x v="1"/>
    <s v="CS-12175"/>
    <s v="Charles Sheldon"/>
    <s v="Corporate"/>
    <s v="United States"/>
    <x v="80"/>
    <s v="New Jersey"/>
    <n v="8701"/>
    <x v="3"/>
    <s v="OFF-BI-10002854"/>
    <x v="1"/>
    <s v="Binders"/>
    <s v="Performers Binder/Pad Holder, Black"/>
    <n v="196.21"/>
    <n v="7"/>
    <n v="0"/>
    <n v="98.105000000000004"/>
  </r>
  <r>
    <n v="6770"/>
    <s v="CA-2017-139787"/>
    <d v="2017-09-19T00:00:00"/>
    <x v="19"/>
    <x v="1"/>
    <s v="JP-16135"/>
    <s v="Julie Prescott"/>
    <s v="Home Office"/>
    <s v="United States"/>
    <x v="38"/>
    <s v="Georgia"/>
    <n v="31907"/>
    <x v="0"/>
    <s v="OFF-AR-10002445"/>
    <x v="1"/>
    <s v="Art"/>
    <s v="SANFORD Major Accent Highlighters"/>
    <n v="35.4"/>
    <n v="5"/>
    <n v="0"/>
    <n v="13.452"/>
  </r>
  <r>
    <n v="6771"/>
    <s v="CA-2017-139402"/>
    <d v="2017-12-09T00:00:00"/>
    <x v="114"/>
    <x v="1"/>
    <s v="NC-18535"/>
    <s v="Nick Crebassa"/>
    <s v="Corporate"/>
    <s v="United States"/>
    <x v="42"/>
    <s v="Arizona"/>
    <n v="85023"/>
    <x v="1"/>
    <s v="OFF-PA-10004359"/>
    <x v="1"/>
    <s v="Paper"/>
    <s v="Multicolor Computer Printout Paper"/>
    <n v="419.4"/>
    <n v="5"/>
    <n v="0.2"/>
    <n v="146.79"/>
  </r>
  <r>
    <n v="6772"/>
    <s v="CA-2017-139402"/>
    <d v="2017-12-09T00:00:00"/>
    <x v="114"/>
    <x v="1"/>
    <s v="NC-18535"/>
    <s v="Nick Crebassa"/>
    <s v="Corporate"/>
    <s v="United States"/>
    <x v="42"/>
    <s v="Arizona"/>
    <n v="85023"/>
    <x v="1"/>
    <s v="OFF-BI-10000279"/>
    <x v="1"/>
    <s v="Binders"/>
    <s v="Acco Recycled 2&quot; Capacity Laser Printer Hanging Data Binders"/>
    <n v="13.005000000000001"/>
    <n v="3"/>
    <n v="0.7"/>
    <n v="-9.9704999999999995"/>
  </r>
  <r>
    <n v="6773"/>
    <s v="CA-2016-119018"/>
    <d v="2016-11-04T00:00:00"/>
    <x v="281"/>
    <x v="1"/>
    <s v="CW-11905"/>
    <s v="Carl Weiss"/>
    <s v="Home Office"/>
    <s v="United States"/>
    <x v="1"/>
    <s v="California"/>
    <n v="90004"/>
    <x v="1"/>
    <s v="OFF-BI-10003314"/>
    <x v="1"/>
    <s v="Binders"/>
    <s v="Tuff Stuff Recycled Round Ring Binders"/>
    <n v="7.7119999999999997"/>
    <n v="2"/>
    <n v="0.2"/>
    <n v="2.7955999999999999"/>
  </r>
  <r>
    <n v="6774"/>
    <s v="CA-2016-119018"/>
    <d v="2016-11-04T00:00:00"/>
    <x v="281"/>
    <x v="1"/>
    <s v="CW-11905"/>
    <s v="Carl Weiss"/>
    <s v="Home Office"/>
    <s v="United States"/>
    <x v="1"/>
    <s v="California"/>
    <n v="90004"/>
    <x v="1"/>
    <s v="OFF-BI-10000494"/>
    <x v="1"/>
    <s v="Binders"/>
    <s v="Acco Economy Flexible Poly Round Ring Binder"/>
    <n v="4.1760000000000002"/>
    <n v="1"/>
    <n v="0.2"/>
    <n v="1.3049999999999999"/>
  </r>
  <r>
    <n v="6775"/>
    <s v="CA-2016-119018"/>
    <d v="2016-11-04T00:00:00"/>
    <x v="281"/>
    <x v="1"/>
    <s v="CW-11905"/>
    <s v="Carl Weiss"/>
    <s v="Home Office"/>
    <s v="United States"/>
    <x v="1"/>
    <s v="California"/>
    <n v="90004"/>
    <x v="1"/>
    <s v="OFF-PA-10000295"/>
    <x v="1"/>
    <s v="Paper"/>
    <s v="Xerox 229"/>
    <n v="38.880000000000003"/>
    <n v="6"/>
    <n v="0"/>
    <n v="18.662400000000002"/>
  </r>
  <r>
    <n v="6776"/>
    <s v="CA-2015-105361"/>
    <d v="2015-03-29T00:00:00"/>
    <x v="442"/>
    <x v="1"/>
    <s v="CM-12115"/>
    <s v="Chad McGuire"/>
    <s v="Consumer"/>
    <s v="United States"/>
    <x v="20"/>
    <s v="New York"/>
    <n v="10024"/>
    <x v="3"/>
    <s v="OFF-PA-10002615"/>
    <x v="1"/>
    <s v="Paper"/>
    <s v="Ampad Gold Fibre Wirebound Steno Books, 6&quot; x 9&quot;, Gregg Ruled"/>
    <n v="17.64"/>
    <n v="4"/>
    <n v="0"/>
    <n v="8.1143999999999998"/>
  </r>
  <r>
    <n v="6777"/>
    <s v="US-2016-152373"/>
    <d v="2016-09-05T00:00:00"/>
    <x v="47"/>
    <x v="1"/>
    <s v="PT-19090"/>
    <s v="Pete Takahito"/>
    <s v="Consumer"/>
    <s v="United States"/>
    <x v="52"/>
    <s v="Texas"/>
    <n v="78207"/>
    <x v="2"/>
    <s v="OFF-ST-10003479"/>
    <x v="1"/>
    <s v="Storage"/>
    <s v="Eldon Base for stackable storage shelf, platinum"/>
    <n v="93.456000000000003"/>
    <n v="3"/>
    <n v="0.2"/>
    <n v="-17.523"/>
  </r>
  <r>
    <n v="6778"/>
    <s v="US-2017-166037"/>
    <d v="2017-01-28T00:00:00"/>
    <x v="1085"/>
    <x v="1"/>
    <s v="CL-12700"/>
    <s v="Craig Leslie"/>
    <s v="Home Office"/>
    <s v="United States"/>
    <x v="20"/>
    <s v="New York"/>
    <n v="10009"/>
    <x v="3"/>
    <s v="TEC-AC-10002800"/>
    <x v="2"/>
    <s v="Accessories"/>
    <s v="Plantronics Audio 478 Stereo USB Headset"/>
    <n v="449.91"/>
    <n v="9"/>
    <n v="0"/>
    <n v="157.46850000000001"/>
  </r>
  <r>
    <n v="6779"/>
    <s v="US-2016-147711"/>
    <d v="2016-09-03T00:00:00"/>
    <x v="1054"/>
    <x v="0"/>
    <s v="HF-14995"/>
    <s v="Herbert Flentye"/>
    <s v="Consumer"/>
    <s v="United States"/>
    <x v="248"/>
    <s v="Maryland"/>
    <n v="21215"/>
    <x v="3"/>
    <s v="FUR-BO-10003159"/>
    <x v="0"/>
    <s v="Bookcases"/>
    <s v="Sauder Camden County Collection Libraries, Planked Cherry Finish"/>
    <n v="344.94"/>
    <n v="3"/>
    <n v="0"/>
    <n v="31.044599999999999"/>
  </r>
  <r>
    <n v="6780"/>
    <s v="US-2016-147711"/>
    <d v="2016-09-03T00:00:00"/>
    <x v="1054"/>
    <x v="0"/>
    <s v="HF-14995"/>
    <s v="Herbert Flentye"/>
    <s v="Consumer"/>
    <s v="United States"/>
    <x v="248"/>
    <s v="Maryland"/>
    <n v="21215"/>
    <x v="3"/>
    <s v="FUR-FU-10002364"/>
    <x v="0"/>
    <s v="Furnishings"/>
    <s v="Eldon Expressions Wood Desk Accessories, Oak"/>
    <n v="14.76"/>
    <n v="2"/>
    <n v="0"/>
    <n v="4.2804000000000002"/>
  </r>
  <r>
    <n v="6781"/>
    <s v="US-2016-147711"/>
    <d v="2016-09-03T00:00:00"/>
    <x v="1054"/>
    <x v="0"/>
    <s v="HF-14995"/>
    <s v="Herbert Flentye"/>
    <s v="Consumer"/>
    <s v="United States"/>
    <x v="248"/>
    <s v="Maryland"/>
    <n v="21215"/>
    <x v="3"/>
    <s v="OFF-BI-10003350"/>
    <x v="1"/>
    <s v="Binders"/>
    <s v="Acco Expandable Hanging Binders"/>
    <n v="12.76"/>
    <n v="2"/>
    <n v="0"/>
    <n v="5.8696000000000002"/>
  </r>
  <r>
    <n v="6782"/>
    <s v="US-2016-147711"/>
    <d v="2016-09-03T00:00:00"/>
    <x v="1054"/>
    <x v="0"/>
    <s v="HF-14995"/>
    <s v="Herbert Flentye"/>
    <s v="Consumer"/>
    <s v="United States"/>
    <x v="248"/>
    <s v="Maryland"/>
    <n v="21215"/>
    <x v="3"/>
    <s v="OFF-LA-10004093"/>
    <x v="1"/>
    <s v="Labels"/>
    <s v="Avery 486"/>
    <n v="58.48"/>
    <n v="8"/>
    <n v="0"/>
    <n v="27.485600000000002"/>
  </r>
  <r>
    <n v="6783"/>
    <s v="CA-2017-121293"/>
    <d v="2017-07-25T00:00:00"/>
    <x v="303"/>
    <x v="0"/>
    <s v="JC-15775"/>
    <s v="John Castell"/>
    <s v="Consumer"/>
    <s v="United States"/>
    <x v="10"/>
    <s v="Pennsylvania"/>
    <n v="19143"/>
    <x v="3"/>
    <s v="FUR-FU-10000732"/>
    <x v="0"/>
    <s v="Furnishings"/>
    <s v="Eldon 200 Class Desk Accessories"/>
    <n v="20.096"/>
    <n v="4"/>
    <n v="0.2"/>
    <n v="3.0144000000000002"/>
  </r>
  <r>
    <n v="6784"/>
    <s v="CA-2017-121293"/>
    <d v="2017-07-25T00:00:00"/>
    <x v="303"/>
    <x v="0"/>
    <s v="JC-15775"/>
    <s v="John Castell"/>
    <s v="Consumer"/>
    <s v="United States"/>
    <x v="10"/>
    <s v="Pennsylvania"/>
    <n v="19143"/>
    <x v="3"/>
    <s v="OFF-SU-10004884"/>
    <x v="1"/>
    <s v="Supplies"/>
    <s v="Acme Galleria Hot Forged Steel Scissors with Colored Handles"/>
    <n v="37.752000000000002"/>
    <n v="3"/>
    <n v="0.2"/>
    <n v="4.2470999999999899"/>
  </r>
  <r>
    <n v="6785"/>
    <s v="CA-2017-121293"/>
    <d v="2017-07-25T00:00:00"/>
    <x v="303"/>
    <x v="0"/>
    <s v="JC-15775"/>
    <s v="John Castell"/>
    <s v="Consumer"/>
    <s v="United States"/>
    <x v="10"/>
    <s v="Pennsylvania"/>
    <n v="19143"/>
    <x v="3"/>
    <s v="FUR-TA-10001771"/>
    <x v="0"/>
    <s v="Tables"/>
    <s v="Bush Cubix Conference Tables, Fully Assembled"/>
    <n v="138.58799999999999"/>
    <n v="1"/>
    <n v="0.4"/>
    <n v="-34.646999999999998"/>
  </r>
  <r>
    <n v="6786"/>
    <s v="CA-2017-121293"/>
    <d v="2017-07-25T00:00:00"/>
    <x v="303"/>
    <x v="0"/>
    <s v="JC-15775"/>
    <s v="John Castell"/>
    <s v="Consumer"/>
    <s v="United States"/>
    <x v="10"/>
    <s v="Pennsylvania"/>
    <n v="19143"/>
    <x v="3"/>
    <s v="OFF-ST-10000060"/>
    <x v="1"/>
    <s v="Storage"/>
    <s v="Fellowes Bankers Box Staxonsteel Drawer File/Stacking System"/>
    <n v="259.92"/>
    <n v="5"/>
    <n v="0.2"/>
    <n v="-25.992000000000001"/>
  </r>
  <r>
    <n v="6787"/>
    <s v="CA-2017-121293"/>
    <d v="2017-07-25T00:00:00"/>
    <x v="303"/>
    <x v="0"/>
    <s v="JC-15775"/>
    <s v="John Castell"/>
    <s v="Consumer"/>
    <s v="United States"/>
    <x v="10"/>
    <s v="Pennsylvania"/>
    <n v="19143"/>
    <x v="3"/>
    <s v="OFF-PA-10004100"/>
    <x v="1"/>
    <s v="Paper"/>
    <s v="Xerox 216"/>
    <n v="20.736000000000001"/>
    <n v="4"/>
    <n v="0.2"/>
    <n v="7.2576000000000001"/>
  </r>
  <r>
    <n v="6788"/>
    <s v="CA-2015-118843"/>
    <d v="2015-09-13T00:00:00"/>
    <x v="1006"/>
    <x v="1"/>
    <s v="JH-15910"/>
    <s v="Jonathan Howell"/>
    <s v="Consumer"/>
    <s v="United States"/>
    <x v="118"/>
    <s v="Georgia"/>
    <n v="30318"/>
    <x v="0"/>
    <s v="FUR-FU-10003975"/>
    <x v="0"/>
    <s v="Furnishings"/>
    <s v="Eldon Advantage Chair Mats for Low to Medium Pile Carpets"/>
    <n v="129.93"/>
    <n v="3"/>
    <n v="0"/>
    <n v="12.993"/>
  </r>
  <r>
    <n v="6789"/>
    <s v="CA-2015-118843"/>
    <d v="2015-09-13T00:00:00"/>
    <x v="1006"/>
    <x v="1"/>
    <s v="JH-15910"/>
    <s v="Jonathan Howell"/>
    <s v="Consumer"/>
    <s v="United States"/>
    <x v="118"/>
    <s v="Georgia"/>
    <n v="30318"/>
    <x v="0"/>
    <s v="OFF-PA-10001712"/>
    <x v="1"/>
    <s v="Paper"/>
    <s v="Xerox 1948"/>
    <n v="69.930000000000007"/>
    <n v="7"/>
    <n v="0"/>
    <n v="31.468499999999999"/>
  </r>
  <r>
    <n v="6790"/>
    <s v="CA-2015-161445"/>
    <d v="2015-09-07T00:00:00"/>
    <x v="609"/>
    <x v="0"/>
    <s v="CC-12610"/>
    <s v="Corey Catlett"/>
    <s v="Corporate"/>
    <s v="United States"/>
    <x v="28"/>
    <s v="North Carolina"/>
    <n v="27707"/>
    <x v="0"/>
    <s v="OFF-AR-10001953"/>
    <x v="1"/>
    <s v="Art"/>
    <s v="Boston 1645 Deluxe Heavier-Duty Electric Pencil Sharpener"/>
    <n v="140.73599999999999"/>
    <n v="4"/>
    <n v="0.2"/>
    <n v="12.314399999999999"/>
  </r>
  <r>
    <n v="6791"/>
    <s v="CA-2016-124527"/>
    <d v="2016-11-16T00:00:00"/>
    <x v="398"/>
    <x v="2"/>
    <s v="IM-15055"/>
    <s v="Ionia McGrath"/>
    <s v="Consumer"/>
    <s v="United States"/>
    <x v="43"/>
    <s v="California"/>
    <n v="95661"/>
    <x v="1"/>
    <s v="OFF-BI-10004967"/>
    <x v="1"/>
    <s v="Binders"/>
    <s v="Round Ring Binders"/>
    <n v="8.32"/>
    <n v="5"/>
    <n v="0.2"/>
    <n v="2.8079999999999998"/>
  </r>
  <r>
    <n v="6792"/>
    <s v="CA-2016-162348"/>
    <d v="2016-11-10T00:00:00"/>
    <x v="441"/>
    <x v="1"/>
    <s v="BF-11170"/>
    <s v="Ben Ferrer"/>
    <s v="Home Office"/>
    <s v="United States"/>
    <x v="301"/>
    <s v="California"/>
    <n v="95823"/>
    <x v="1"/>
    <s v="FUR-FU-10003731"/>
    <x v="0"/>
    <s v="Furnishings"/>
    <s v="Eldon Expressions Wood and Plastic Desk Accessories, Oak"/>
    <n v="9.98"/>
    <n v="1"/>
    <n v="0"/>
    <n v="2.7944"/>
  </r>
  <r>
    <n v="6793"/>
    <s v="CA-2014-141005"/>
    <d v="2014-08-15T00:00:00"/>
    <x v="913"/>
    <x v="2"/>
    <s v="CS-12355"/>
    <s v="Christine Sundaresam"/>
    <s v="Consumer"/>
    <s v="United States"/>
    <x v="54"/>
    <s v="Connecticut"/>
    <n v="6824"/>
    <x v="3"/>
    <s v="OFF-BI-10001989"/>
    <x v="1"/>
    <s v="Binders"/>
    <s v="Premium Transparent Presentation Covers by GBC"/>
    <n v="62.94"/>
    <n v="3"/>
    <n v="0"/>
    <n v="30.211200000000002"/>
  </r>
  <r>
    <n v="6794"/>
    <s v="CA-2015-145394"/>
    <d v="2015-11-16T00:00:00"/>
    <x v="988"/>
    <x v="1"/>
    <s v="MC-17605"/>
    <s v="Matt Connell"/>
    <s v="Corporate"/>
    <s v="United States"/>
    <x v="22"/>
    <s v="Illinois"/>
    <n v="60610"/>
    <x v="2"/>
    <s v="OFF-ST-10000344"/>
    <x v="1"/>
    <s v="Storage"/>
    <s v="Neat Ideas Personal Hanging Folder Files, Black"/>
    <n v="21.488"/>
    <n v="2"/>
    <n v="0.2"/>
    <n v="1.6115999999999999"/>
  </r>
  <r>
    <n v="6795"/>
    <s v="CA-2015-145394"/>
    <d v="2015-11-16T00:00:00"/>
    <x v="988"/>
    <x v="1"/>
    <s v="MC-17605"/>
    <s v="Matt Connell"/>
    <s v="Corporate"/>
    <s v="United States"/>
    <x v="22"/>
    <s v="Illinois"/>
    <n v="60610"/>
    <x v="2"/>
    <s v="TEC-PH-10001051"/>
    <x v="2"/>
    <s v="Phones"/>
    <s v="HTC One"/>
    <n v="239.976"/>
    <n v="3"/>
    <n v="0.2"/>
    <n v="26.997299999999999"/>
  </r>
  <r>
    <n v="6796"/>
    <s v="CA-2015-145394"/>
    <d v="2015-11-16T00:00:00"/>
    <x v="988"/>
    <x v="1"/>
    <s v="MC-17605"/>
    <s v="Matt Connell"/>
    <s v="Corporate"/>
    <s v="United States"/>
    <x v="22"/>
    <s v="Illinois"/>
    <n v="60610"/>
    <x v="2"/>
    <s v="FUR-FU-10001215"/>
    <x v="0"/>
    <s v="Furnishings"/>
    <s v="Howard Miller 11-1/2&quot; Diameter Brentwood Wall Clock"/>
    <n v="34.503999999999998"/>
    <n v="2"/>
    <n v="0.6"/>
    <n v="-15.5268"/>
  </r>
  <r>
    <n v="6797"/>
    <s v="CA-2015-168809"/>
    <d v="2015-08-25T00:00:00"/>
    <x v="454"/>
    <x v="3"/>
    <s v="MC-18100"/>
    <s v="Mick Crebagga"/>
    <s v="Consumer"/>
    <s v="United States"/>
    <x v="12"/>
    <s v="Texas"/>
    <n v="77041"/>
    <x v="2"/>
    <s v="FUR-FU-10001473"/>
    <x v="0"/>
    <s v="Furnishings"/>
    <s v="Eldon Executive Woodline II Desk Accessories, Mahogany"/>
    <n v="20.103999999999999"/>
    <n v="2"/>
    <n v="0.6"/>
    <n v="-16.585799999999999"/>
  </r>
  <r>
    <n v="6798"/>
    <s v="CA-2015-168809"/>
    <d v="2015-08-25T00:00:00"/>
    <x v="454"/>
    <x v="3"/>
    <s v="MC-18100"/>
    <s v="Mick Crebagga"/>
    <s v="Consumer"/>
    <s v="United States"/>
    <x v="12"/>
    <s v="Texas"/>
    <n v="77041"/>
    <x v="2"/>
    <s v="OFF-BI-10000315"/>
    <x v="1"/>
    <s v="Binders"/>
    <s v="Poly Designer Cover &amp; Back"/>
    <n v="3.798"/>
    <n v="1"/>
    <n v="0.8"/>
    <n v="-6.0768000000000004"/>
  </r>
  <r>
    <n v="6799"/>
    <s v="CA-2015-168809"/>
    <d v="2015-08-25T00:00:00"/>
    <x v="454"/>
    <x v="3"/>
    <s v="MC-18100"/>
    <s v="Mick Crebagga"/>
    <s v="Consumer"/>
    <s v="United States"/>
    <x v="12"/>
    <s v="Texas"/>
    <n v="77041"/>
    <x v="2"/>
    <s v="FUR-FU-10002240"/>
    <x v="0"/>
    <s v="Furnishings"/>
    <s v="Nu-Dell EZ-Mount Plastic Wall Frames"/>
    <n v="7.88"/>
    <n v="5"/>
    <n v="0.6"/>
    <n v="-3.94"/>
  </r>
  <r>
    <n v="6800"/>
    <s v="CA-2016-109827"/>
    <d v="2016-12-25T00:00:00"/>
    <x v="1015"/>
    <x v="1"/>
    <s v="LW-16825"/>
    <s v="Laurel Workman"/>
    <s v="Corporate"/>
    <s v="United States"/>
    <x v="42"/>
    <s v="Arizona"/>
    <n v="85023"/>
    <x v="1"/>
    <s v="FUR-TA-10002607"/>
    <x v="0"/>
    <s v="Tables"/>
    <s v="KI Conference Tables"/>
    <n v="35.445"/>
    <n v="1"/>
    <n v="0.5"/>
    <n v="-24.102599999999999"/>
  </r>
  <r>
    <n v="6801"/>
    <s v="CA-2016-109827"/>
    <d v="2016-12-25T00:00:00"/>
    <x v="1015"/>
    <x v="1"/>
    <s v="LW-16825"/>
    <s v="Laurel Workman"/>
    <s v="Corporate"/>
    <s v="United States"/>
    <x v="42"/>
    <s v="Arizona"/>
    <n v="85023"/>
    <x v="1"/>
    <s v="TEC-MA-10003356"/>
    <x v="2"/>
    <s v="Machines"/>
    <s v="Panasonic KX MC6040 Color Laser Multifunction Printer"/>
    <n v="269.97000000000003"/>
    <n v="2"/>
    <n v="0.7"/>
    <n v="-386.95699999999999"/>
  </r>
  <r>
    <n v="6802"/>
    <s v="CA-2016-109827"/>
    <d v="2016-12-25T00:00:00"/>
    <x v="1015"/>
    <x v="1"/>
    <s v="LW-16825"/>
    <s v="Laurel Workman"/>
    <s v="Corporate"/>
    <s v="United States"/>
    <x v="42"/>
    <s v="Arizona"/>
    <n v="85023"/>
    <x v="1"/>
    <s v="TEC-AC-10002217"/>
    <x v="2"/>
    <s v="Accessories"/>
    <s v="Imation Clip USB flash drive - 8 GB"/>
    <n v="45.12"/>
    <n v="3"/>
    <n v="0.2"/>
    <n v="-7.8959999999999999"/>
  </r>
  <r>
    <n v="6803"/>
    <s v="CA-2016-109827"/>
    <d v="2016-12-25T00:00:00"/>
    <x v="1015"/>
    <x v="1"/>
    <s v="LW-16825"/>
    <s v="Laurel Workman"/>
    <s v="Corporate"/>
    <s v="United States"/>
    <x v="42"/>
    <s v="Arizona"/>
    <n v="85023"/>
    <x v="1"/>
    <s v="TEC-AC-10004353"/>
    <x v="2"/>
    <s v="Accessories"/>
    <s v="Hypercom P1300 Pinpad"/>
    <n v="100.8"/>
    <n v="2"/>
    <n v="0.2"/>
    <n v="21.42"/>
  </r>
  <r>
    <n v="6804"/>
    <s v="CA-2016-109827"/>
    <d v="2016-12-25T00:00:00"/>
    <x v="1015"/>
    <x v="1"/>
    <s v="LW-16825"/>
    <s v="Laurel Workman"/>
    <s v="Corporate"/>
    <s v="United States"/>
    <x v="42"/>
    <s v="Arizona"/>
    <n v="85023"/>
    <x v="1"/>
    <s v="FUR-CH-10004754"/>
    <x v="0"/>
    <s v="Chairs"/>
    <s v="Global Stack Chair with Arms, Black"/>
    <n v="47.968000000000004"/>
    <n v="2"/>
    <n v="0.2"/>
    <n v="4.1971999999999996"/>
  </r>
  <r>
    <n v="6805"/>
    <s v="CA-2014-152233"/>
    <d v="2014-10-05T00:00:00"/>
    <x v="911"/>
    <x v="2"/>
    <s v="KH-16510"/>
    <s v="Keith Herrera"/>
    <s v="Consumer"/>
    <s v="United States"/>
    <x v="225"/>
    <s v="California"/>
    <n v="91767"/>
    <x v="1"/>
    <s v="TEC-AC-10002800"/>
    <x v="2"/>
    <s v="Accessories"/>
    <s v="Plantronics Audio 478 Stereo USB Headset"/>
    <n v="99.98"/>
    <n v="2"/>
    <n v="0"/>
    <n v="34.993000000000002"/>
  </r>
  <r>
    <n v="6806"/>
    <s v="CA-2014-125682"/>
    <d v="2014-11-22T00:00:00"/>
    <x v="573"/>
    <x v="2"/>
    <s v="RB-19645"/>
    <s v="Robert Barroso"/>
    <s v="Corporate"/>
    <s v="United States"/>
    <x v="118"/>
    <s v="Georgia"/>
    <n v="30318"/>
    <x v="0"/>
    <s v="OFF-PA-10001752"/>
    <x v="1"/>
    <s v="Paper"/>
    <s v="Hammermill CopyPlus Copy Paper (20Lb. and 84 Bright)"/>
    <n v="9.9600000000000009"/>
    <n v="2"/>
    <n v="0"/>
    <n v="4.8803999999999998"/>
  </r>
  <r>
    <n v="6807"/>
    <s v="CA-2017-162880"/>
    <d v="2017-12-25T00:00:00"/>
    <x v="168"/>
    <x v="1"/>
    <s v="GD-14590"/>
    <s v="Giulietta Dortch"/>
    <s v="Corporate"/>
    <s v="United States"/>
    <x v="231"/>
    <s v="Washington"/>
    <n v="98208"/>
    <x v="1"/>
    <s v="OFF-BI-10003314"/>
    <x v="1"/>
    <s v="Binders"/>
    <s v="Tuff Stuff Recycled Round Ring Binders"/>
    <n v="3.8559999999999999"/>
    <n v="1"/>
    <n v="0.2"/>
    <n v="1.3977999999999999"/>
  </r>
  <r>
    <n v="6808"/>
    <s v="CA-2015-128125"/>
    <d v="2015-03-31T00:00:00"/>
    <x v="1225"/>
    <x v="1"/>
    <s v="EB-13705"/>
    <s v="Ed Braxton"/>
    <s v="Corporate"/>
    <s v="United States"/>
    <x v="12"/>
    <s v="Texas"/>
    <n v="77095"/>
    <x v="2"/>
    <s v="OFF-PA-10000357"/>
    <x v="1"/>
    <s v="Paper"/>
    <s v="White Dual Perf Computer Printout Paper, 2700 Sheets, 1 Part, Heavyweight, 20 lbs., 14 7/8 x 11"/>
    <n v="98.376000000000005"/>
    <n v="3"/>
    <n v="0.2"/>
    <n v="35.661299999999997"/>
  </r>
  <r>
    <n v="6809"/>
    <s v="CA-2015-128125"/>
    <d v="2015-03-31T00:00:00"/>
    <x v="1225"/>
    <x v="1"/>
    <s v="EB-13705"/>
    <s v="Ed Braxton"/>
    <s v="Corporate"/>
    <s v="United States"/>
    <x v="12"/>
    <s v="Texas"/>
    <n v="77095"/>
    <x v="2"/>
    <s v="FUR-FU-10001085"/>
    <x v="0"/>
    <s v="Furnishings"/>
    <s v="3M Polarizing Light Filter Sleeves"/>
    <n v="22.38"/>
    <n v="3"/>
    <n v="0.6"/>
    <n v="-7.83300000000001"/>
  </r>
  <r>
    <n v="6810"/>
    <s v="CA-2017-156237"/>
    <d v="2017-09-14T00:00:00"/>
    <x v="17"/>
    <x v="2"/>
    <s v="PS-18760"/>
    <s v="Pamela Stobb"/>
    <s v="Consumer"/>
    <s v="United States"/>
    <x v="10"/>
    <s v="Pennsylvania"/>
    <n v="19140"/>
    <x v="3"/>
    <s v="OFF-BI-10000301"/>
    <x v="1"/>
    <s v="Binders"/>
    <s v="GBC Instant Report Kit"/>
    <n v="3.8820000000000001"/>
    <n v="2"/>
    <n v="0.7"/>
    <n v="-2.5880000000000001"/>
  </r>
  <r>
    <n v="6811"/>
    <s v="CA-2017-156237"/>
    <d v="2017-09-14T00:00:00"/>
    <x v="17"/>
    <x v="2"/>
    <s v="PS-18760"/>
    <s v="Pamela Stobb"/>
    <s v="Consumer"/>
    <s v="United States"/>
    <x v="10"/>
    <s v="Pennsylvania"/>
    <n v="19140"/>
    <x v="3"/>
    <s v="TEC-MA-10002930"/>
    <x v="2"/>
    <s v="Machines"/>
    <s v="Ricoh - Ink Collector Unit for GX3000 Series Printers"/>
    <n v="12.585000000000001"/>
    <n v="1"/>
    <n v="0.7"/>
    <n v="-18.038499999999999"/>
  </r>
  <r>
    <n v="6812"/>
    <s v="CA-2017-156237"/>
    <d v="2017-09-14T00:00:00"/>
    <x v="17"/>
    <x v="2"/>
    <s v="PS-18760"/>
    <s v="Pamela Stobb"/>
    <s v="Consumer"/>
    <s v="United States"/>
    <x v="10"/>
    <s v="Pennsylvania"/>
    <n v="19140"/>
    <x v="3"/>
    <s v="FUR-CH-10002372"/>
    <x v="0"/>
    <s v="Chairs"/>
    <s v="Office Star - Ergonomically Designed Knee Chair"/>
    <n v="113.372"/>
    <n v="2"/>
    <n v="0.3"/>
    <n v="-29.152799999999999"/>
  </r>
  <r>
    <n v="6813"/>
    <s v="CA-2017-156237"/>
    <d v="2017-09-14T00:00:00"/>
    <x v="17"/>
    <x v="2"/>
    <s v="PS-18760"/>
    <s v="Pamela Stobb"/>
    <s v="Consumer"/>
    <s v="United States"/>
    <x v="10"/>
    <s v="Pennsylvania"/>
    <n v="19140"/>
    <x v="3"/>
    <s v="OFF-BI-10003707"/>
    <x v="1"/>
    <s v="Binders"/>
    <s v="Aluminum Screw Posts"/>
    <n v="18.312000000000001"/>
    <n v="4"/>
    <n v="0.7"/>
    <n v="-12.208"/>
  </r>
  <r>
    <n v="6814"/>
    <s v="CA-2017-156237"/>
    <d v="2017-09-14T00:00:00"/>
    <x v="17"/>
    <x v="2"/>
    <s v="PS-18760"/>
    <s v="Pamela Stobb"/>
    <s v="Consumer"/>
    <s v="United States"/>
    <x v="10"/>
    <s v="Pennsylvania"/>
    <n v="19140"/>
    <x v="3"/>
    <s v="FUR-FU-10001057"/>
    <x v="0"/>
    <s v="Furnishings"/>
    <s v="Tensor Track Tree Floor Lamp"/>
    <n v="127.93600000000001"/>
    <n v="8"/>
    <n v="0.2"/>
    <n v="4.7976000000000001"/>
  </r>
  <r>
    <n v="6815"/>
    <s v="CA-2017-156237"/>
    <d v="2017-09-14T00:00:00"/>
    <x v="17"/>
    <x v="2"/>
    <s v="PS-18760"/>
    <s v="Pamela Stobb"/>
    <s v="Consumer"/>
    <s v="United States"/>
    <x v="10"/>
    <s v="Pennsylvania"/>
    <n v="19140"/>
    <x v="3"/>
    <s v="TEC-MA-10001681"/>
    <x v="2"/>
    <s v="Machines"/>
    <s v="Lexmark MarkNet N8150 Wireless Print Server"/>
    <n v="241.17"/>
    <n v="2"/>
    <n v="0.7"/>
    <n v="-168.81899999999999"/>
  </r>
  <r>
    <n v="6816"/>
    <s v="CA-2014-144414"/>
    <d v="2014-06-17T00:00:00"/>
    <x v="365"/>
    <x v="1"/>
    <s v="GH-14425"/>
    <s v="Gary Hwang"/>
    <s v="Consumer"/>
    <s v="United States"/>
    <x v="4"/>
    <s v="Washington"/>
    <n v="98105"/>
    <x v="1"/>
    <s v="FUR-FU-10003981"/>
    <x v="0"/>
    <s v="Furnishings"/>
    <s v="Eldon Wave Desk Accessories"/>
    <n v="6.24"/>
    <n v="3"/>
    <n v="0"/>
    <n v="2.6208"/>
  </r>
  <r>
    <n v="6817"/>
    <s v="CA-2014-144414"/>
    <d v="2014-06-17T00:00:00"/>
    <x v="365"/>
    <x v="1"/>
    <s v="GH-14425"/>
    <s v="Gary Hwang"/>
    <s v="Consumer"/>
    <s v="United States"/>
    <x v="4"/>
    <s v="Washington"/>
    <n v="98105"/>
    <x v="1"/>
    <s v="OFF-FA-10000624"/>
    <x v="1"/>
    <s v="Fasteners"/>
    <s v="OIC Binder Clips"/>
    <n v="17.899999999999999"/>
    <n v="5"/>
    <n v="0"/>
    <n v="8.9499999999999993"/>
  </r>
  <r>
    <n v="6818"/>
    <s v="CA-2014-144414"/>
    <d v="2014-06-17T00:00:00"/>
    <x v="365"/>
    <x v="1"/>
    <s v="GH-14425"/>
    <s v="Gary Hwang"/>
    <s v="Consumer"/>
    <s v="United States"/>
    <x v="4"/>
    <s v="Washington"/>
    <n v="98105"/>
    <x v="1"/>
    <s v="OFF-BI-10004995"/>
    <x v="1"/>
    <s v="Binders"/>
    <s v="GBC DocuBind P400 Electric Binding System"/>
    <n v="3266.3760000000002"/>
    <n v="3"/>
    <n v="0.2"/>
    <n v="1061.5722000000001"/>
  </r>
  <r>
    <n v="6819"/>
    <s v="CA-2017-163860"/>
    <d v="2017-12-28T00:00:00"/>
    <x v="378"/>
    <x v="1"/>
    <s v="LO-17170"/>
    <s v="Lori Olson"/>
    <s v="Corporate"/>
    <s v="United States"/>
    <x v="97"/>
    <s v="Illinois"/>
    <n v="61604"/>
    <x v="2"/>
    <s v="OFF-BI-10003784"/>
    <x v="1"/>
    <s v="Binders"/>
    <s v="Computer Printout Index Tabs"/>
    <n v="1.68"/>
    <n v="5"/>
    <n v="0.8"/>
    <n v="-2.6880000000000002"/>
  </r>
  <r>
    <n v="6820"/>
    <s v="CA-2017-163860"/>
    <d v="2017-12-28T00:00:00"/>
    <x v="378"/>
    <x v="1"/>
    <s v="LO-17170"/>
    <s v="Lori Olson"/>
    <s v="Corporate"/>
    <s v="United States"/>
    <x v="97"/>
    <s v="Illinois"/>
    <n v="61604"/>
    <x v="2"/>
    <s v="FUR-FU-10004586"/>
    <x v="0"/>
    <s v="Furnishings"/>
    <s v="G.E. Longer-Life Indoor Recessed Floodlight Bulbs"/>
    <n v="7.968"/>
    <n v="3"/>
    <n v="0.6"/>
    <n v="-2.3904000000000001"/>
  </r>
  <r>
    <n v="6821"/>
    <s v="CA-2017-163860"/>
    <d v="2017-12-28T00:00:00"/>
    <x v="378"/>
    <x v="1"/>
    <s v="LO-17170"/>
    <s v="Lori Olson"/>
    <s v="Corporate"/>
    <s v="United States"/>
    <x v="97"/>
    <s v="Illinois"/>
    <n v="61604"/>
    <x v="2"/>
    <s v="FUR-CH-10004698"/>
    <x v="0"/>
    <s v="Chairs"/>
    <s v="Padded Folding Chairs, Black, 4/Carton"/>
    <n v="113.372"/>
    <n v="2"/>
    <n v="0.3"/>
    <n v="-3.2391999999999901"/>
  </r>
  <r>
    <n v="6822"/>
    <s v="CA-2017-163860"/>
    <d v="2017-12-28T00:00:00"/>
    <x v="378"/>
    <x v="1"/>
    <s v="LO-17170"/>
    <s v="Lori Olson"/>
    <s v="Corporate"/>
    <s v="United States"/>
    <x v="97"/>
    <s v="Illinois"/>
    <n v="61604"/>
    <x v="2"/>
    <s v="FUR-FU-10001935"/>
    <x v="0"/>
    <s v="Furnishings"/>
    <s v="3M Hangers With Command Adhesive"/>
    <n v="2.96"/>
    <n v="2"/>
    <n v="0.6"/>
    <n v="-1.4059999999999999"/>
  </r>
  <r>
    <n v="6823"/>
    <s v="US-2017-115609"/>
    <d v="2017-11-02T00:00:00"/>
    <x v="170"/>
    <x v="1"/>
    <s v="CS-12505"/>
    <s v="Cindy Stewart"/>
    <s v="Consumer"/>
    <s v="United States"/>
    <x v="1"/>
    <s v="California"/>
    <n v="90036"/>
    <x v="1"/>
    <s v="OFF-AP-10003040"/>
    <x v="1"/>
    <s v="Appliances"/>
    <s v="Fellowes 8 Outlet Superior Workstation Surge Protector w/o Phone/Fax/Modem Protection"/>
    <n v="168.1"/>
    <n v="5"/>
    <n v="0"/>
    <n v="43.706000000000003"/>
  </r>
  <r>
    <n v="6824"/>
    <s v="CA-2015-154291"/>
    <d v="2015-07-25T00:00:00"/>
    <x v="421"/>
    <x v="1"/>
    <s v="YS-21880"/>
    <s v="Yana Sorensen"/>
    <s v="Corporate"/>
    <s v="United States"/>
    <x v="122"/>
    <s v="Alabama"/>
    <n v="36116"/>
    <x v="0"/>
    <s v="OFF-EN-10001335"/>
    <x v="1"/>
    <s v="Envelopes"/>
    <s v="White Business Envelopes with Contemporary Seam, Recycled White Business Envelopes"/>
    <n v="98.46"/>
    <n v="9"/>
    <n v="0"/>
    <n v="49.23"/>
  </r>
  <r>
    <n v="6825"/>
    <s v="CA-2015-154291"/>
    <d v="2015-07-25T00:00:00"/>
    <x v="421"/>
    <x v="1"/>
    <s v="YS-21880"/>
    <s v="Yana Sorensen"/>
    <s v="Corporate"/>
    <s v="United States"/>
    <x v="122"/>
    <s v="Alabama"/>
    <n v="36116"/>
    <x v="0"/>
    <s v="FUR-TA-10002041"/>
    <x v="0"/>
    <s v="Tables"/>
    <s v="Bevis Round Conference Table Top, X-Base"/>
    <n v="358.58"/>
    <n v="2"/>
    <n v="0"/>
    <n v="39.443800000000003"/>
  </r>
  <r>
    <n v="6826"/>
    <s v="CA-2016-118689"/>
    <d v="2016-10-02T00:00:00"/>
    <x v="1080"/>
    <x v="1"/>
    <s v="TC-20980"/>
    <s v="Tamara Chand"/>
    <s v="Corporate"/>
    <s v="United States"/>
    <x v="240"/>
    <s v="Indiana"/>
    <n v="47905"/>
    <x v="2"/>
    <s v="OFF-ST-10001558"/>
    <x v="1"/>
    <s v="Storage"/>
    <s v="Acco Perma 4000 Stacking Storage Drawers"/>
    <n v="32.479999999999997"/>
    <n v="2"/>
    <n v="0"/>
    <n v="4.8719999999999999"/>
  </r>
  <r>
    <n v="6827"/>
    <s v="CA-2016-118689"/>
    <d v="2016-10-02T00:00:00"/>
    <x v="1080"/>
    <x v="1"/>
    <s v="TC-20980"/>
    <s v="Tamara Chand"/>
    <s v="Corporate"/>
    <s v="United States"/>
    <x v="240"/>
    <s v="Indiana"/>
    <n v="47905"/>
    <x v="2"/>
    <s v="TEC-CO-10004722"/>
    <x v="2"/>
    <s v="Copiers"/>
    <s v="Canon imageCLASS 2200 Advanced Copier"/>
    <n v="17499.95"/>
    <n v="5"/>
    <n v="0"/>
    <n v="8399.9760000000006"/>
  </r>
  <r>
    <n v="6828"/>
    <s v="CA-2016-118689"/>
    <d v="2016-10-02T00:00:00"/>
    <x v="1080"/>
    <x v="1"/>
    <s v="TC-20980"/>
    <s v="Tamara Chand"/>
    <s v="Corporate"/>
    <s v="United States"/>
    <x v="240"/>
    <s v="Indiana"/>
    <n v="47905"/>
    <x v="2"/>
    <s v="OFF-BI-10004600"/>
    <x v="1"/>
    <s v="Binders"/>
    <s v="Ibico Ibimaster 300 Manual Binding System"/>
    <n v="735.98"/>
    <n v="2"/>
    <n v="0"/>
    <n v="331.19099999999997"/>
  </r>
  <r>
    <n v="6829"/>
    <s v="CA-2016-118689"/>
    <d v="2016-10-02T00:00:00"/>
    <x v="1080"/>
    <x v="1"/>
    <s v="TC-20980"/>
    <s v="Tamara Chand"/>
    <s v="Corporate"/>
    <s v="United States"/>
    <x v="240"/>
    <s v="Indiana"/>
    <n v="47905"/>
    <x v="2"/>
    <s v="OFF-BI-10003712"/>
    <x v="1"/>
    <s v="Binders"/>
    <s v="Acco Pressboard Covers with Storage Hooks, 14 7/8&quot; x 11&quot;, Light Blue"/>
    <n v="34.369999999999997"/>
    <n v="7"/>
    <n v="0"/>
    <n v="16.8413"/>
  </r>
  <r>
    <n v="6830"/>
    <s v="CA-2016-118689"/>
    <d v="2016-10-02T00:00:00"/>
    <x v="1080"/>
    <x v="1"/>
    <s v="TC-20980"/>
    <s v="Tamara Chand"/>
    <s v="Corporate"/>
    <s v="United States"/>
    <x v="240"/>
    <s v="Indiana"/>
    <n v="47905"/>
    <x v="2"/>
    <s v="OFF-AR-10001958"/>
    <x v="1"/>
    <s v="Art"/>
    <s v="Stanley Bostitch Contemporary Electric Pencil Sharpeners"/>
    <n v="33.96"/>
    <n v="2"/>
    <n v="0"/>
    <n v="9.5088000000000008"/>
  </r>
  <r>
    <n v="6831"/>
    <s v="CA-2016-140438"/>
    <d v="2016-12-24T00:00:00"/>
    <x v="1045"/>
    <x v="0"/>
    <s v="PW-19030"/>
    <s v="Pauline Webber"/>
    <s v="Corporate"/>
    <s v="United States"/>
    <x v="20"/>
    <s v="New York"/>
    <n v="10009"/>
    <x v="3"/>
    <s v="TEC-PH-10001750"/>
    <x v="2"/>
    <s v="Phones"/>
    <s v="Samsung Rugby III"/>
    <n v="197.97"/>
    <n v="3"/>
    <n v="0"/>
    <n v="53.451900000000002"/>
  </r>
  <r>
    <n v="6832"/>
    <s v="US-2017-123204"/>
    <d v="2017-07-21T00:00:00"/>
    <x v="1186"/>
    <x v="1"/>
    <s v="CS-11860"/>
    <s v="Cari Schnelling"/>
    <s v="Consumer"/>
    <s v="United States"/>
    <x v="20"/>
    <s v="New York"/>
    <n v="10024"/>
    <x v="3"/>
    <s v="OFF-AP-10002287"/>
    <x v="1"/>
    <s v="Appliances"/>
    <s v="Eureka Sanitaire  Multi-Pro Heavy-Duty Upright, Disposable Bags"/>
    <n v="17.48"/>
    <n v="4"/>
    <n v="0"/>
    <n v="4.5448000000000004"/>
  </r>
  <r>
    <n v="6833"/>
    <s v="CA-2015-112522"/>
    <d v="2015-10-10T00:00:00"/>
    <x v="334"/>
    <x v="1"/>
    <s v="DP-13165"/>
    <s v="David Philippe"/>
    <s v="Consumer"/>
    <s v="United States"/>
    <x v="22"/>
    <s v="Illinois"/>
    <n v="60610"/>
    <x v="2"/>
    <s v="OFF-AR-10003183"/>
    <x v="1"/>
    <s v="Art"/>
    <s v="Avery Fluorescent Highlighter Four-Color Set"/>
    <n v="8.016"/>
    <n v="3"/>
    <n v="0.2"/>
    <n v="1.002"/>
  </r>
  <r>
    <n v="6834"/>
    <s v="CA-2016-153101"/>
    <d v="2016-09-08T00:00:00"/>
    <x v="1054"/>
    <x v="3"/>
    <s v="PJ-19015"/>
    <s v="Pauline Johnson"/>
    <s v="Consumer"/>
    <s v="United States"/>
    <x v="157"/>
    <s v="California"/>
    <n v="92704"/>
    <x v="1"/>
    <s v="FUR-TA-10003008"/>
    <x v="0"/>
    <s v="Tables"/>
    <s v="Lesro Round Back Collection Coffee Table, End Table"/>
    <n v="146.04"/>
    <n v="1"/>
    <n v="0.2"/>
    <n v="-12.778499999999999"/>
  </r>
  <r>
    <n v="6835"/>
    <s v="CA-2016-142615"/>
    <d v="2016-11-20T00:00:00"/>
    <x v="71"/>
    <x v="1"/>
    <s v="BM-11575"/>
    <s v="Brendan Murry"/>
    <s v="Corporate"/>
    <s v="United States"/>
    <x v="484"/>
    <s v="California"/>
    <n v="90640"/>
    <x v="1"/>
    <s v="TEC-AC-10004803"/>
    <x v="2"/>
    <s v="Accessories"/>
    <s v="Sony Micro Vault Click 4 GB USB 2.0 Flash Drive"/>
    <n v="27.88"/>
    <n v="2"/>
    <n v="0"/>
    <n v="3.9032"/>
  </r>
  <r>
    <n v="6836"/>
    <s v="CA-2017-142643"/>
    <d v="2017-10-15T00:00:00"/>
    <x v="1191"/>
    <x v="1"/>
    <s v="DL-13495"/>
    <s v="Dionis Lloyd"/>
    <s v="Corporate"/>
    <s v="United States"/>
    <x v="302"/>
    <s v="California"/>
    <n v="91360"/>
    <x v="1"/>
    <s v="OFF-LA-10003510"/>
    <x v="1"/>
    <s v="Labels"/>
    <s v="Avery 4027 File Folder Labels for Dot Matrix Printers, 5000 Labels per Box, White"/>
    <n v="152.65"/>
    <n v="5"/>
    <n v="0"/>
    <n v="70.218999999999994"/>
  </r>
  <r>
    <n v="6837"/>
    <s v="CA-2017-142643"/>
    <d v="2017-10-15T00:00:00"/>
    <x v="1191"/>
    <x v="1"/>
    <s v="DL-13495"/>
    <s v="Dionis Lloyd"/>
    <s v="Corporate"/>
    <s v="United States"/>
    <x v="302"/>
    <s v="California"/>
    <n v="91360"/>
    <x v="1"/>
    <s v="FUR-FU-10000087"/>
    <x v="0"/>
    <s v="Furnishings"/>
    <s v="Executive Impressions 14&quot; Two-Color Numerals Wall Clock"/>
    <n v="22.72"/>
    <n v="1"/>
    <n v="0"/>
    <n v="9.3152000000000008"/>
  </r>
  <r>
    <n v="6838"/>
    <s v="CA-2015-116260"/>
    <d v="2015-07-06T00:00:00"/>
    <x v="1112"/>
    <x v="1"/>
    <s v="BF-10975"/>
    <s v="Barbara Fisher"/>
    <s v="Corporate"/>
    <s v="United States"/>
    <x v="219"/>
    <s v="New Jersey"/>
    <n v="8360"/>
    <x v="3"/>
    <s v="OFF-AR-10003732"/>
    <x v="1"/>
    <s v="Art"/>
    <s v="Newell 333"/>
    <n v="11.12"/>
    <n v="4"/>
    <n v="0"/>
    <n v="2.8912"/>
  </r>
  <r>
    <n v="6839"/>
    <s v="CA-2017-107517"/>
    <d v="2017-02-05T00:00:00"/>
    <x v="736"/>
    <x v="1"/>
    <s v="FC-14335"/>
    <s v="Fred Chung"/>
    <s v="Corporate"/>
    <s v="United States"/>
    <x v="170"/>
    <s v="California"/>
    <n v="90503"/>
    <x v="1"/>
    <s v="OFF-AP-10000275"/>
    <x v="1"/>
    <s v="Appliances"/>
    <s v="Sanyo Counter Height Refrigerator with Crisper, 3.6 Cubic Foot, Stainless Steel/Black"/>
    <n v="1640.7"/>
    <n v="5"/>
    <n v="0"/>
    <n v="459.39600000000002"/>
  </r>
  <r>
    <n v="6840"/>
    <s v="CA-2017-107517"/>
    <d v="2017-02-05T00:00:00"/>
    <x v="736"/>
    <x v="1"/>
    <s v="FC-14335"/>
    <s v="Fred Chung"/>
    <s v="Corporate"/>
    <s v="United States"/>
    <x v="170"/>
    <s v="California"/>
    <n v="90503"/>
    <x v="1"/>
    <s v="TEC-PH-10003505"/>
    <x v="2"/>
    <s v="Phones"/>
    <s v="Geemarc AmpliPOWER60"/>
    <n v="371.2"/>
    <n v="5"/>
    <n v="0.2"/>
    <n v="41.759999999999899"/>
  </r>
  <r>
    <n v="6841"/>
    <s v="CA-2015-166338"/>
    <d v="2015-12-06T00:00:00"/>
    <x v="157"/>
    <x v="2"/>
    <s v="MP-18175"/>
    <s v="Mike Pelletier"/>
    <s v="Home Office"/>
    <s v="United States"/>
    <x v="21"/>
    <s v="Ohio"/>
    <n v="45373"/>
    <x v="3"/>
    <s v="OFF-BI-10002852"/>
    <x v="1"/>
    <s v="Binders"/>
    <s v="Ibico Standard Transparent Covers"/>
    <n v="14.832000000000001"/>
    <n v="3"/>
    <n v="0.7"/>
    <n v="-10.382400000000001"/>
  </r>
  <r>
    <n v="6842"/>
    <s v="CA-2016-123946"/>
    <d v="2016-09-12T00:00:00"/>
    <x v="106"/>
    <x v="1"/>
    <s v="AJ-10795"/>
    <s v="Anthony Johnson"/>
    <s v="Corporate"/>
    <s v="United States"/>
    <x v="24"/>
    <s v="Virginia"/>
    <n v="22153"/>
    <x v="0"/>
    <s v="TEC-AC-10004877"/>
    <x v="2"/>
    <s v="Accessories"/>
    <s v="Imation 30456 USB Flash Drive 8GB"/>
    <n v="20.7"/>
    <n v="3"/>
    <n v="0"/>
    <n v="1.6559999999999999"/>
  </r>
  <r>
    <n v="6843"/>
    <s v="CA-2016-123946"/>
    <d v="2016-09-12T00:00:00"/>
    <x v="106"/>
    <x v="1"/>
    <s v="AJ-10795"/>
    <s v="Anthony Johnson"/>
    <s v="Corporate"/>
    <s v="United States"/>
    <x v="24"/>
    <s v="Virginia"/>
    <n v="22153"/>
    <x v="0"/>
    <s v="OFF-FA-10002975"/>
    <x v="1"/>
    <s v="Fasteners"/>
    <s v="Staples"/>
    <n v="11.34"/>
    <n v="3"/>
    <n v="0"/>
    <n v="5.2164000000000001"/>
  </r>
  <r>
    <n v="6844"/>
    <s v="CA-2016-123946"/>
    <d v="2016-09-12T00:00:00"/>
    <x v="106"/>
    <x v="1"/>
    <s v="AJ-10795"/>
    <s v="Anthony Johnson"/>
    <s v="Corporate"/>
    <s v="United States"/>
    <x v="24"/>
    <s v="Virginia"/>
    <n v="22153"/>
    <x v="0"/>
    <s v="OFF-ST-10000419"/>
    <x v="1"/>
    <s v="Storage"/>
    <s v="Rogers Jumbo File, Granite"/>
    <n v="67.900000000000006"/>
    <n v="5"/>
    <n v="0"/>
    <n v="0.67899999999999805"/>
  </r>
  <r>
    <n v="6845"/>
    <s v="CA-2016-123946"/>
    <d v="2016-09-12T00:00:00"/>
    <x v="106"/>
    <x v="1"/>
    <s v="AJ-10795"/>
    <s v="Anthony Johnson"/>
    <s v="Corporate"/>
    <s v="United States"/>
    <x v="24"/>
    <s v="Virginia"/>
    <n v="22153"/>
    <x v="0"/>
    <s v="FUR-CH-10002073"/>
    <x v="0"/>
    <s v="Chairs"/>
    <s v="Hon Olson Stacker Chairs"/>
    <n v="1059.1199999999999"/>
    <n v="4"/>
    <n v="0"/>
    <n v="307.14479999999998"/>
  </r>
  <r>
    <n v="6846"/>
    <s v="CA-2014-147543"/>
    <d v="2014-07-06T00:00:00"/>
    <x v="984"/>
    <x v="1"/>
    <s v="BC-11125"/>
    <s v="Becky Castell"/>
    <s v="Home Office"/>
    <s v="United States"/>
    <x v="485"/>
    <s v="California"/>
    <n v="92020"/>
    <x v="1"/>
    <s v="FUR-CH-10000155"/>
    <x v="0"/>
    <s v="Chairs"/>
    <s v="Global Comet Stacking Armless Chair"/>
    <n v="478.48"/>
    <n v="2"/>
    <n v="0.2"/>
    <n v="47.847999999999999"/>
  </r>
  <r>
    <n v="6847"/>
    <s v="US-2016-159093"/>
    <d v="2016-05-09T00:00:00"/>
    <x v="201"/>
    <x v="1"/>
    <s v="RS-19420"/>
    <s v="Ricardo Sperren"/>
    <s v="Corporate"/>
    <s v="United States"/>
    <x v="1"/>
    <s v="California"/>
    <n v="90036"/>
    <x v="1"/>
    <s v="OFF-PA-10001260"/>
    <x v="1"/>
    <s v="Paper"/>
    <s v="TOPS Money Receipt Book, Consecutively Numbered in Red,"/>
    <n v="32.04"/>
    <n v="4"/>
    <n v="0"/>
    <n v="14.417999999999999"/>
  </r>
  <r>
    <n v="6848"/>
    <s v="CA-2016-162110"/>
    <d v="2016-07-18T00:00:00"/>
    <x v="18"/>
    <x v="1"/>
    <s v="NP-18670"/>
    <s v="Nora Paige"/>
    <s v="Consumer"/>
    <s v="United States"/>
    <x v="42"/>
    <s v="Arizona"/>
    <n v="85023"/>
    <x v="1"/>
    <s v="TEC-PH-10001924"/>
    <x v="2"/>
    <s v="Phones"/>
    <s v="iHome FM Clock Radio with Lightning Dock"/>
    <n v="55.991999999999997"/>
    <n v="1"/>
    <n v="0.2"/>
    <n v="3.4994999999999998"/>
  </r>
  <r>
    <n v="6849"/>
    <s v="US-2016-163461"/>
    <d v="2016-06-18T00:00:00"/>
    <x v="490"/>
    <x v="2"/>
    <s v="BT-11440"/>
    <s v="Bobby Trafton"/>
    <s v="Consumer"/>
    <s v="United States"/>
    <x v="436"/>
    <s v="Illinois"/>
    <n v="60423"/>
    <x v="2"/>
    <s v="OFF-PA-10003134"/>
    <x v="1"/>
    <s v="Paper"/>
    <s v="Xerox 1937"/>
    <n v="76.864000000000004"/>
    <n v="2"/>
    <n v="0.2"/>
    <n v="26.9024"/>
  </r>
  <r>
    <n v="6850"/>
    <s v="CA-2014-101462"/>
    <d v="2014-04-20T00:00:00"/>
    <x v="452"/>
    <x v="1"/>
    <s v="BP-11230"/>
    <s v="Benjamin Patterson"/>
    <s v="Consumer"/>
    <s v="United States"/>
    <x v="1"/>
    <s v="California"/>
    <n v="90045"/>
    <x v="1"/>
    <s v="FUR-FU-10000409"/>
    <x v="0"/>
    <s v="Furnishings"/>
    <s v="GE 4 Foot Flourescent Tube, 40 Watt"/>
    <n v="59.92"/>
    <n v="4"/>
    <n v="0"/>
    <n v="27.563199999999998"/>
  </r>
  <r>
    <n v="6851"/>
    <s v="US-2016-100461"/>
    <d v="2016-01-08T00:00:00"/>
    <x v="712"/>
    <x v="1"/>
    <s v="JO-15145"/>
    <s v="Jack O'Briant"/>
    <s v="Corporate"/>
    <s v="United States"/>
    <x v="47"/>
    <s v="Wisconsin"/>
    <n v="53132"/>
    <x v="2"/>
    <s v="FUR-BO-10002545"/>
    <x v="0"/>
    <s v="Bookcases"/>
    <s v="Atlantic Metals Mobile 3-Shelf Bookcases, Custom Colors"/>
    <n v="1565.88"/>
    <n v="6"/>
    <n v="0"/>
    <n v="407.12880000000001"/>
  </r>
  <r>
    <n v="6852"/>
    <s v="US-2016-100461"/>
    <d v="2016-01-08T00:00:00"/>
    <x v="712"/>
    <x v="1"/>
    <s v="JO-15145"/>
    <s v="Jack O'Briant"/>
    <s v="Corporate"/>
    <s v="United States"/>
    <x v="47"/>
    <s v="Wisconsin"/>
    <n v="53132"/>
    <x v="2"/>
    <s v="OFF-BI-10001460"/>
    <x v="1"/>
    <s v="Binders"/>
    <s v="Plastic Binding Combs"/>
    <n v="106.05"/>
    <n v="7"/>
    <n v="0"/>
    <n v="49.843499999999999"/>
  </r>
  <r>
    <n v="6853"/>
    <s v="US-2017-162670"/>
    <d v="2017-12-23T00:00:00"/>
    <x v="675"/>
    <x v="0"/>
    <s v="MF-18250"/>
    <s v="Monica Federle"/>
    <s v="Corporate"/>
    <s v="United States"/>
    <x v="290"/>
    <s v="Arkansas"/>
    <n v="72209"/>
    <x v="0"/>
    <s v="OFF-ST-10001328"/>
    <x v="1"/>
    <s v="Storage"/>
    <s v="Personal Filing Tote with Lid, Black/Gray"/>
    <n v="62.04"/>
    <n v="4"/>
    <n v="0"/>
    <n v="17.371200000000002"/>
  </r>
  <r>
    <n v="6854"/>
    <s v="US-2017-162670"/>
    <d v="2017-12-23T00:00:00"/>
    <x v="675"/>
    <x v="0"/>
    <s v="MF-18250"/>
    <s v="Monica Federle"/>
    <s v="Corporate"/>
    <s v="United States"/>
    <x v="290"/>
    <s v="Arkansas"/>
    <n v="72209"/>
    <x v="0"/>
    <s v="TEC-PH-10003601"/>
    <x v="2"/>
    <s v="Phones"/>
    <s v="Ativa D5772 2-Line 5.8GHz Digital Expandable Corded/Cordless Phone System with Answering &amp; Caller ID/Call Waiting, Black/Silver"/>
    <n v="494.97"/>
    <n v="3"/>
    <n v="0"/>
    <n v="148.49100000000001"/>
  </r>
  <r>
    <n v="6855"/>
    <s v="US-2017-162670"/>
    <d v="2017-12-23T00:00:00"/>
    <x v="675"/>
    <x v="0"/>
    <s v="MF-18250"/>
    <s v="Monica Federle"/>
    <s v="Corporate"/>
    <s v="United States"/>
    <x v="290"/>
    <s v="Arkansas"/>
    <n v="72209"/>
    <x v="0"/>
    <s v="OFF-ST-10001522"/>
    <x v="1"/>
    <s v="Storage"/>
    <s v="Gould Plastics 18-Pocket Panel Bin, 34w x 5-1/4d x 20-1/2h"/>
    <n v="367.96"/>
    <n v="4"/>
    <n v="0"/>
    <n v="14.718400000000001"/>
  </r>
  <r>
    <n v="6856"/>
    <s v="US-2017-162670"/>
    <d v="2017-12-23T00:00:00"/>
    <x v="675"/>
    <x v="0"/>
    <s v="MF-18250"/>
    <s v="Monica Federle"/>
    <s v="Corporate"/>
    <s v="United States"/>
    <x v="290"/>
    <s v="Arkansas"/>
    <n v="72209"/>
    <x v="0"/>
    <s v="OFF-PA-10001994"/>
    <x v="1"/>
    <s v="Paper"/>
    <s v="Ink Jet Note and Greeting Cards, 8-1/2&quot; x 5-1/2&quot; Card Size"/>
    <n v="44.96"/>
    <n v="2"/>
    <n v="0"/>
    <n v="20.6816"/>
  </r>
  <r>
    <n v="6857"/>
    <s v="US-2017-162670"/>
    <d v="2017-12-23T00:00:00"/>
    <x v="675"/>
    <x v="0"/>
    <s v="MF-18250"/>
    <s v="Monica Federle"/>
    <s v="Corporate"/>
    <s v="United States"/>
    <x v="290"/>
    <s v="Arkansas"/>
    <n v="72209"/>
    <x v="0"/>
    <s v="OFF-EN-10001453"/>
    <x v="1"/>
    <s v="Envelopes"/>
    <s v="Tyvek Interoffice Envelopes, 9 1/2&quot; x 12 1/2&quot;, 100/Box"/>
    <n v="182.94"/>
    <n v="3"/>
    <n v="0"/>
    <n v="85.981800000000007"/>
  </r>
  <r>
    <n v="6858"/>
    <s v="CA-2017-128965"/>
    <d v="2017-04-17T00:00:00"/>
    <x v="901"/>
    <x v="1"/>
    <s v="PS-18760"/>
    <s v="Pamela Stobb"/>
    <s v="Consumer"/>
    <s v="United States"/>
    <x v="1"/>
    <s v="California"/>
    <n v="90008"/>
    <x v="1"/>
    <s v="OFF-PA-10004911"/>
    <x v="1"/>
    <s v="Paper"/>
    <s v="Rediform S.O.S. 1-Up Phone Message Bk, 4-1/4x3-1/16 Bk, 1 Form/Pg, 40 Messages/Bk, 3/Pk"/>
    <n v="28.14"/>
    <n v="3"/>
    <n v="0"/>
    <n v="13.507199999999999"/>
  </r>
  <r>
    <n v="6859"/>
    <s v="CA-2017-128965"/>
    <d v="2017-04-17T00:00:00"/>
    <x v="901"/>
    <x v="1"/>
    <s v="PS-18760"/>
    <s v="Pamela Stobb"/>
    <s v="Consumer"/>
    <s v="United States"/>
    <x v="1"/>
    <s v="California"/>
    <n v="90008"/>
    <x v="1"/>
    <s v="OFF-LA-10001404"/>
    <x v="1"/>
    <s v="Labels"/>
    <s v="Avery 517"/>
    <n v="7.38"/>
    <n v="2"/>
    <n v="0"/>
    <n v="3.4685999999999999"/>
  </r>
  <r>
    <n v="6860"/>
    <s v="CA-2017-128965"/>
    <d v="2017-04-17T00:00:00"/>
    <x v="901"/>
    <x v="1"/>
    <s v="PS-18760"/>
    <s v="Pamela Stobb"/>
    <s v="Consumer"/>
    <s v="United States"/>
    <x v="1"/>
    <s v="California"/>
    <n v="90008"/>
    <x v="1"/>
    <s v="OFF-FA-10001561"/>
    <x v="1"/>
    <s v="Fasteners"/>
    <s v="Stockwell Push Pins"/>
    <n v="10.9"/>
    <n v="5"/>
    <n v="0"/>
    <n v="3.597"/>
  </r>
  <r>
    <n v="6861"/>
    <s v="CA-2017-128965"/>
    <d v="2017-04-17T00:00:00"/>
    <x v="901"/>
    <x v="1"/>
    <s v="PS-18760"/>
    <s v="Pamela Stobb"/>
    <s v="Consumer"/>
    <s v="United States"/>
    <x v="1"/>
    <s v="California"/>
    <n v="90008"/>
    <x v="1"/>
    <s v="TEC-AC-10001383"/>
    <x v="2"/>
    <s v="Accessories"/>
    <s v="Logitech Wireless Touch Keyboard K400"/>
    <n v="274.89"/>
    <n v="11"/>
    <n v="0"/>
    <n v="46.731299999999997"/>
  </r>
  <r>
    <n v="6862"/>
    <s v="CA-2017-128965"/>
    <d v="2017-04-17T00:00:00"/>
    <x v="901"/>
    <x v="1"/>
    <s v="PS-18760"/>
    <s v="Pamela Stobb"/>
    <s v="Consumer"/>
    <s v="United States"/>
    <x v="1"/>
    <s v="California"/>
    <n v="90008"/>
    <x v="1"/>
    <s v="OFF-LA-10003190"/>
    <x v="1"/>
    <s v="Labels"/>
    <s v="Avery 474"/>
    <n v="23.04"/>
    <n v="8"/>
    <n v="0"/>
    <n v="11.2896"/>
  </r>
  <r>
    <n v="6863"/>
    <s v="CA-2017-128965"/>
    <d v="2017-04-17T00:00:00"/>
    <x v="901"/>
    <x v="1"/>
    <s v="PS-18760"/>
    <s v="Pamela Stobb"/>
    <s v="Consumer"/>
    <s v="United States"/>
    <x v="1"/>
    <s v="California"/>
    <n v="90008"/>
    <x v="1"/>
    <s v="FUR-CH-10003774"/>
    <x v="0"/>
    <s v="Chairs"/>
    <s v="Global Wood Trimmed Manager's Task Chair, Khaki"/>
    <n v="218.352"/>
    <n v="3"/>
    <n v="0.2"/>
    <n v="-19.105799999999999"/>
  </r>
  <r>
    <n v="6864"/>
    <s v="CA-2017-138618"/>
    <d v="2017-12-01T00:00:00"/>
    <x v="274"/>
    <x v="1"/>
    <s v="MY-17380"/>
    <s v="Maribeth Yedwab"/>
    <s v="Corporate"/>
    <s v="United States"/>
    <x v="52"/>
    <s v="Texas"/>
    <n v="78207"/>
    <x v="2"/>
    <s v="OFF-PA-10000520"/>
    <x v="1"/>
    <s v="Paper"/>
    <s v="Xerox 201"/>
    <n v="10.368"/>
    <n v="2"/>
    <n v="0.2"/>
    <n v="3.6288"/>
  </r>
  <r>
    <n v="6865"/>
    <s v="US-2016-126452"/>
    <d v="2016-08-21T00:00:00"/>
    <x v="267"/>
    <x v="1"/>
    <s v="SC-20230"/>
    <s v="Scot Coram"/>
    <s v="Corporate"/>
    <s v="United States"/>
    <x v="1"/>
    <s v="California"/>
    <n v="90004"/>
    <x v="1"/>
    <s v="OFF-BI-10004465"/>
    <x v="1"/>
    <s v="Binders"/>
    <s v="Avery Durable Slant Ring Binders"/>
    <n v="12.672000000000001"/>
    <n v="2"/>
    <n v="0.2"/>
    <n v="4.7519999999999998"/>
  </r>
  <r>
    <n v="6866"/>
    <s v="US-2016-126452"/>
    <d v="2016-08-21T00:00:00"/>
    <x v="267"/>
    <x v="1"/>
    <s v="SC-20230"/>
    <s v="Scot Coram"/>
    <s v="Corporate"/>
    <s v="United States"/>
    <x v="1"/>
    <s v="California"/>
    <n v="90004"/>
    <x v="1"/>
    <s v="TEC-PH-10003555"/>
    <x v="2"/>
    <s v="Phones"/>
    <s v="Motorola HK250 Universal Bluetooth Headset"/>
    <n v="91.96"/>
    <n v="5"/>
    <n v="0.2"/>
    <n v="-20.690999999999999"/>
  </r>
  <r>
    <n v="6867"/>
    <s v="US-2016-126452"/>
    <d v="2016-08-21T00:00:00"/>
    <x v="267"/>
    <x v="1"/>
    <s v="SC-20230"/>
    <s v="Scot Coram"/>
    <s v="Corporate"/>
    <s v="United States"/>
    <x v="1"/>
    <s v="California"/>
    <n v="90004"/>
    <x v="1"/>
    <s v="TEC-AC-10000844"/>
    <x v="2"/>
    <s v="Accessories"/>
    <s v="Logitech Gaming G510s - Keyboard"/>
    <n v="254.97"/>
    <n v="3"/>
    <n v="0"/>
    <n v="91.789199999999994"/>
  </r>
  <r>
    <n v="6868"/>
    <s v="US-2016-126452"/>
    <d v="2016-08-21T00:00:00"/>
    <x v="267"/>
    <x v="1"/>
    <s v="SC-20230"/>
    <s v="Scot Coram"/>
    <s v="Corporate"/>
    <s v="United States"/>
    <x v="1"/>
    <s v="California"/>
    <n v="90004"/>
    <x v="1"/>
    <s v="TEC-PH-10003187"/>
    <x v="2"/>
    <s v="Phones"/>
    <s v="Anker Astro Mini 3000mAh Ultra-Compact Portable Charger"/>
    <n v="31.984000000000002"/>
    <n v="2"/>
    <n v="0.2"/>
    <n v="-7.9960000000000004"/>
  </r>
  <r>
    <n v="6869"/>
    <s v="US-2016-126452"/>
    <d v="2016-08-21T00:00:00"/>
    <x v="267"/>
    <x v="1"/>
    <s v="SC-20230"/>
    <s v="Scot Coram"/>
    <s v="Corporate"/>
    <s v="United States"/>
    <x v="1"/>
    <s v="California"/>
    <n v="90004"/>
    <x v="1"/>
    <s v="FUR-TA-10003569"/>
    <x v="0"/>
    <s v="Tables"/>
    <s v="Bretford CR8500 Series Meeting Room Furniture"/>
    <n v="2887.056"/>
    <n v="9"/>
    <n v="0.2"/>
    <n v="180.441"/>
  </r>
  <r>
    <n v="6870"/>
    <s v="US-2016-126452"/>
    <d v="2016-08-21T00:00:00"/>
    <x v="267"/>
    <x v="1"/>
    <s v="SC-20230"/>
    <s v="Scot Coram"/>
    <s v="Corporate"/>
    <s v="United States"/>
    <x v="1"/>
    <s v="California"/>
    <n v="90004"/>
    <x v="1"/>
    <s v="OFF-PA-10003848"/>
    <x v="1"/>
    <s v="Paper"/>
    <s v="Xerox 1997"/>
    <n v="12.96"/>
    <n v="2"/>
    <n v="0"/>
    <n v="6.2207999999999997"/>
  </r>
  <r>
    <n v="6871"/>
    <s v="US-2016-126452"/>
    <d v="2016-08-21T00:00:00"/>
    <x v="267"/>
    <x v="1"/>
    <s v="SC-20230"/>
    <s v="Scot Coram"/>
    <s v="Corporate"/>
    <s v="United States"/>
    <x v="1"/>
    <s v="California"/>
    <n v="90004"/>
    <x v="1"/>
    <s v="OFF-PA-10002606"/>
    <x v="1"/>
    <s v="Paper"/>
    <s v="Xerox 1928"/>
    <n v="47.52"/>
    <n v="9"/>
    <n v="0"/>
    <n v="21.384"/>
  </r>
  <r>
    <n v="6872"/>
    <s v="CA-2016-145009"/>
    <d v="2016-12-05T00:00:00"/>
    <x v="542"/>
    <x v="0"/>
    <s v="RF-19345"/>
    <s v="Randy Ferguson"/>
    <s v="Corporate"/>
    <s v="United States"/>
    <x v="22"/>
    <s v="Illinois"/>
    <n v="60610"/>
    <x v="2"/>
    <s v="OFF-LA-10004853"/>
    <x v="1"/>
    <s v="Labels"/>
    <s v="Avery 483"/>
    <n v="11.952"/>
    <n v="3"/>
    <n v="0.2"/>
    <n v="3.8843999999999999"/>
  </r>
  <r>
    <n v="6873"/>
    <s v="CA-2015-162544"/>
    <d v="2015-12-16T00:00:00"/>
    <x v="79"/>
    <x v="2"/>
    <s v="SG-20080"/>
    <s v="Sandra Glassco"/>
    <s v="Consumer"/>
    <s v="United States"/>
    <x v="4"/>
    <s v="Washington"/>
    <n v="98105"/>
    <x v="1"/>
    <s v="OFF-PA-10004948"/>
    <x v="1"/>
    <s v="Paper"/>
    <s v="Xerox 190"/>
    <n v="4.9800000000000004"/>
    <n v="1"/>
    <n v="0"/>
    <n v="2.3405999999999998"/>
  </r>
  <r>
    <n v="6874"/>
    <s v="CA-2014-124394"/>
    <d v="2014-10-17T00:00:00"/>
    <x v="657"/>
    <x v="0"/>
    <s v="TB-21520"/>
    <s v="Tracy Blumstein"/>
    <s v="Consumer"/>
    <s v="United States"/>
    <x v="486"/>
    <s v="Texas"/>
    <n v="77705"/>
    <x v="2"/>
    <s v="OFF-BI-10003676"/>
    <x v="1"/>
    <s v="Binders"/>
    <s v="GBC Standard Recycled Report Covers, Clear Plastic Sheets"/>
    <n v="10.78"/>
    <n v="5"/>
    <n v="0.8"/>
    <n v="-17.248000000000001"/>
  </r>
  <r>
    <n v="6875"/>
    <s v="CA-2014-124394"/>
    <d v="2014-10-17T00:00:00"/>
    <x v="657"/>
    <x v="0"/>
    <s v="TB-21520"/>
    <s v="Tracy Blumstein"/>
    <s v="Consumer"/>
    <s v="United States"/>
    <x v="486"/>
    <s v="Texas"/>
    <n v="77705"/>
    <x v="2"/>
    <s v="TEC-AC-10001314"/>
    <x v="2"/>
    <s v="Accessories"/>
    <s v="Case Logic 2.4GHz Wireless Keyboard"/>
    <n v="119.976"/>
    <n v="3"/>
    <n v="0.2"/>
    <n v="-17.996400000000001"/>
  </r>
  <r>
    <n v="6876"/>
    <s v="US-2016-121013"/>
    <d v="2016-09-05T00:00:00"/>
    <x v="165"/>
    <x v="1"/>
    <s v="MM-17920"/>
    <s v="Michael Moore"/>
    <s v="Consumer"/>
    <s v="United States"/>
    <x v="269"/>
    <s v="Virginia"/>
    <n v="23320"/>
    <x v="0"/>
    <s v="OFF-LA-10004545"/>
    <x v="1"/>
    <s v="Labels"/>
    <s v="Avery 50"/>
    <n v="25.06"/>
    <n v="2"/>
    <n v="0"/>
    <n v="11.7782"/>
  </r>
  <r>
    <n v="6877"/>
    <s v="US-2016-121013"/>
    <d v="2016-09-05T00:00:00"/>
    <x v="165"/>
    <x v="1"/>
    <s v="MM-17920"/>
    <s v="Michael Moore"/>
    <s v="Consumer"/>
    <s v="United States"/>
    <x v="269"/>
    <s v="Virginia"/>
    <n v="23320"/>
    <x v="0"/>
    <s v="FUR-TA-10003238"/>
    <x v="0"/>
    <s v="Tables"/>
    <s v="Chromcraft Bull-Nose Wood 48&quot; x 96&quot; Rectangular Conference Tables"/>
    <n v="1652.94"/>
    <n v="3"/>
    <n v="0"/>
    <n v="314.05860000000001"/>
  </r>
  <r>
    <n v="6878"/>
    <s v="US-2015-123918"/>
    <d v="2015-10-15T00:00:00"/>
    <x v="526"/>
    <x v="3"/>
    <s v="CG-12520"/>
    <s v="Claire Gute"/>
    <s v="Consumer"/>
    <s v="United States"/>
    <x v="61"/>
    <s v="Texas"/>
    <n v="75217"/>
    <x v="2"/>
    <s v="FUR-FU-10004952"/>
    <x v="0"/>
    <s v="Furnishings"/>
    <s v="C-Line Cubicle Keepers Polyproplyene Holder w/Velcro Back, 8-1/2x11, 25/Bx"/>
    <n v="131.376"/>
    <n v="6"/>
    <n v="0.6"/>
    <n v="-95.247600000000006"/>
  </r>
  <r>
    <n v="6879"/>
    <s v="US-2015-123918"/>
    <d v="2015-10-15T00:00:00"/>
    <x v="526"/>
    <x v="3"/>
    <s v="CG-12520"/>
    <s v="Claire Gute"/>
    <s v="Consumer"/>
    <s v="United States"/>
    <x v="61"/>
    <s v="Texas"/>
    <n v="75217"/>
    <x v="2"/>
    <s v="OFF-PA-10003001"/>
    <x v="1"/>
    <s v="Paper"/>
    <s v="Xerox 1986"/>
    <n v="5.3440000000000003"/>
    <n v="1"/>
    <n v="0.2"/>
    <n v="1.8704000000000001"/>
  </r>
  <r>
    <n v="6880"/>
    <s v="CA-2015-137113"/>
    <d v="2015-12-01T00:00:00"/>
    <x v="1197"/>
    <x v="0"/>
    <s v="TW-21025"/>
    <s v="Tamara Willingham"/>
    <s v="Home Office"/>
    <s v="United States"/>
    <x v="4"/>
    <s v="Washington"/>
    <n v="98105"/>
    <x v="1"/>
    <s v="FUR-CH-10001215"/>
    <x v="0"/>
    <s v="Chairs"/>
    <s v="Global Troy Executive Leather Low-Back Tilter"/>
    <n v="2003.92"/>
    <n v="5"/>
    <n v="0.2"/>
    <n v="125.245"/>
  </r>
  <r>
    <n v="6881"/>
    <s v="CA-2015-137113"/>
    <d v="2015-12-01T00:00:00"/>
    <x v="1197"/>
    <x v="0"/>
    <s v="TW-21025"/>
    <s v="Tamara Willingham"/>
    <s v="Home Office"/>
    <s v="United States"/>
    <x v="4"/>
    <s v="Washington"/>
    <n v="98105"/>
    <x v="1"/>
    <s v="OFF-PA-10004255"/>
    <x v="1"/>
    <s v="Paper"/>
    <s v="Xerox 219"/>
    <n v="32.4"/>
    <n v="5"/>
    <n v="0"/>
    <n v="15.552"/>
  </r>
  <r>
    <n v="6882"/>
    <s v="CA-2015-137113"/>
    <d v="2015-12-01T00:00:00"/>
    <x v="1197"/>
    <x v="0"/>
    <s v="TW-21025"/>
    <s v="Tamara Willingham"/>
    <s v="Home Office"/>
    <s v="United States"/>
    <x v="4"/>
    <s v="Washington"/>
    <n v="98105"/>
    <x v="1"/>
    <s v="FUR-TA-10001705"/>
    <x v="0"/>
    <s v="Tables"/>
    <s v="Bush Advantage Collection Round Conference Table"/>
    <n v="1913.4"/>
    <n v="9"/>
    <n v="0"/>
    <n v="401.81400000000002"/>
  </r>
  <r>
    <n v="6883"/>
    <s v="CA-2015-137113"/>
    <d v="2015-12-01T00:00:00"/>
    <x v="1197"/>
    <x v="0"/>
    <s v="TW-21025"/>
    <s v="Tamara Willingham"/>
    <s v="Home Office"/>
    <s v="United States"/>
    <x v="4"/>
    <s v="Washington"/>
    <n v="98105"/>
    <x v="1"/>
    <s v="OFF-ST-10002554"/>
    <x v="1"/>
    <s v="Storage"/>
    <s v="Tennsco Industrial Shelving"/>
    <n v="146.72999999999999"/>
    <n v="3"/>
    <n v="0"/>
    <n v="2.9346000000000001"/>
  </r>
  <r>
    <n v="6884"/>
    <s v="CA-2015-137113"/>
    <d v="2015-12-01T00:00:00"/>
    <x v="1197"/>
    <x v="0"/>
    <s v="TW-21025"/>
    <s v="Tamara Willingham"/>
    <s v="Home Office"/>
    <s v="United States"/>
    <x v="4"/>
    <s v="Washington"/>
    <n v="98105"/>
    <x v="1"/>
    <s v="OFF-PA-10002222"/>
    <x v="1"/>
    <s v="Paper"/>
    <s v="Xerox Color Copier Paper, 11&quot; x 17&quot;, Ream"/>
    <n v="114.2"/>
    <n v="5"/>
    <n v="0"/>
    <n v="52.531999999999996"/>
  </r>
  <r>
    <n v="6885"/>
    <s v="CA-2015-120677"/>
    <d v="2015-05-31T00:00:00"/>
    <x v="630"/>
    <x v="1"/>
    <s v="BD-11320"/>
    <s v="Bill Donatelli"/>
    <s v="Consumer"/>
    <s v="United States"/>
    <x v="31"/>
    <s v="Minnesota"/>
    <n v="55407"/>
    <x v="2"/>
    <s v="FUR-CH-10002320"/>
    <x v="0"/>
    <s v="Chairs"/>
    <s v="Hon Pagoda Stacking Chairs"/>
    <n v="2567.84"/>
    <n v="8"/>
    <n v="0"/>
    <n v="770.35199999999998"/>
  </r>
  <r>
    <n v="6886"/>
    <s v="CA-2017-123036"/>
    <d v="2017-09-10T00:00:00"/>
    <x v="31"/>
    <x v="1"/>
    <s v="HA-14905"/>
    <s v="Helen Abelman"/>
    <s v="Consumer"/>
    <s v="United States"/>
    <x v="24"/>
    <s v="Ohio"/>
    <n v="45503"/>
    <x v="3"/>
    <s v="TEC-AC-10003499"/>
    <x v="2"/>
    <s v="Accessories"/>
    <s v="Memorex Mini Travel Drive 8 GB USB 2.0 Flash Drive"/>
    <n v="37.055999999999997"/>
    <n v="4"/>
    <n v="0.2"/>
    <n v="8.8008000000000006"/>
  </r>
  <r>
    <n v="6887"/>
    <s v="CA-2017-123036"/>
    <d v="2017-09-10T00:00:00"/>
    <x v="31"/>
    <x v="1"/>
    <s v="HA-14905"/>
    <s v="Helen Abelman"/>
    <s v="Consumer"/>
    <s v="United States"/>
    <x v="24"/>
    <s v="Ohio"/>
    <n v="45503"/>
    <x v="3"/>
    <s v="TEC-PH-10003580"/>
    <x v="2"/>
    <s v="Phones"/>
    <s v="Cisco IP Phone 7961G-GE VoIP phone"/>
    <n v="259.89600000000002"/>
    <n v="2"/>
    <n v="0.4"/>
    <n v="-56.3108"/>
  </r>
  <r>
    <n v="6888"/>
    <s v="CA-2017-120222"/>
    <d v="2017-04-25T00:00:00"/>
    <x v="1060"/>
    <x v="1"/>
    <s v="LL-16840"/>
    <s v="Lauren Leatherbury"/>
    <s v="Consumer"/>
    <s v="United States"/>
    <x v="1"/>
    <s v="California"/>
    <n v="90032"/>
    <x v="1"/>
    <s v="OFF-PA-10004675"/>
    <x v="1"/>
    <s v="Paper"/>
    <s v="Telephone Message Books with Fax/Mobile Section, 5 1/2&quot; x 3 3/16&quot;"/>
    <n v="19.05"/>
    <n v="3"/>
    <n v="0"/>
    <n v="8.7629999999999999"/>
  </r>
  <r>
    <n v="6889"/>
    <s v="CA-2017-120222"/>
    <d v="2017-04-25T00:00:00"/>
    <x v="1060"/>
    <x v="1"/>
    <s v="LL-16840"/>
    <s v="Lauren Leatherbury"/>
    <s v="Consumer"/>
    <s v="United States"/>
    <x v="1"/>
    <s v="California"/>
    <n v="90032"/>
    <x v="1"/>
    <s v="OFF-BI-10000666"/>
    <x v="1"/>
    <s v="Binders"/>
    <s v="Surelock Post Binders"/>
    <n v="73.343999999999994"/>
    <n v="3"/>
    <n v="0.2"/>
    <n v="27.504000000000001"/>
  </r>
  <r>
    <n v="6890"/>
    <s v="CA-2017-164756"/>
    <d v="2017-09-18T00:00:00"/>
    <x v="304"/>
    <x v="1"/>
    <s v="SS-20140"/>
    <s v="Saphhira Shifley"/>
    <s v="Corporate"/>
    <s v="United States"/>
    <x v="38"/>
    <s v="Georgia"/>
    <n v="31907"/>
    <x v="0"/>
    <s v="TEC-PH-10001552"/>
    <x v="2"/>
    <s v="Phones"/>
    <s v="I Need's 3d Hello Kitty Hybrid Silicone Case Cover for HTC One X 4g with 3d Hello Kitty Stylus Pen Green/pink"/>
    <n v="95.68"/>
    <n v="8"/>
    <n v="0"/>
    <n v="26.790400000000002"/>
  </r>
  <r>
    <n v="6891"/>
    <s v="CA-2017-164756"/>
    <d v="2017-09-18T00:00:00"/>
    <x v="304"/>
    <x v="1"/>
    <s v="SS-20140"/>
    <s v="Saphhira Shifley"/>
    <s v="Corporate"/>
    <s v="United States"/>
    <x v="38"/>
    <s v="Georgia"/>
    <n v="31907"/>
    <x v="0"/>
    <s v="OFF-PA-10000673"/>
    <x v="1"/>
    <s v="Paper"/>
    <s v="Post-it “Important Message” Note Pad, Neon Colors, 50 Sheets/Pad"/>
    <n v="50.96"/>
    <n v="7"/>
    <n v="0"/>
    <n v="24.460799999999999"/>
  </r>
  <r>
    <n v="6892"/>
    <s v="CA-2017-164756"/>
    <d v="2017-09-18T00:00:00"/>
    <x v="304"/>
    <x v="1"/>
    <s v="SS-20140"/>
    <s v="Saphhira Shifley"/>
    <s v="Corporate"/>
    <s v="United States"/>
    <x v="38"/>
    <s v="Georgia"/>
    <n v="31907"/>
    <x v="0"/>
    <s v="OFF-AR-10000380"/>
    <x v="1"/>
    <s v="Art"/>
    <s v="Hunt PowerHouse Electric Pencil Sharpener, Blue"/>
    <n v="113.94"/>
    <n v="3"/>
    <n v="0"/>
    <n v="34.182000000000002"/>
  </r>
  <r>
    <n v="6893"/>
    <s v="CA-2017-164756"/>
    <d v="2017-09-18T00:00:00"/>
    <x v="304"/>
    <x v="1"/>
    <s v="SS-20140"/>
    <s v="Saphhira Shifley"/>
    <s v="Corporate"/>
    <s v="United States"/>
    <x v="38"/>
    <s v="Georgia"/>
    <n v="31907"/>
    <x v="0"/>
    <s v="OFF-PA-10003848"/>
    <x v="1"/>
    <s v="Paper"/>
    <s v="Xerox 1997"/>
    <n v="25.92"/>
    <n v="4"/>
    <n v="0"/>
    <n v="12.441599999999999"/>
  </r>
  <r>
    <n v="6894"/>
    <s v="CA-2017-164756"/>
    <d v="2017-09-18T00:00:00"/>
    <x v="304"/>
    <x v="1"/>
    <s v="SS-20140"/>
    <s v="Saphhira Shifley"/>
    <s v="Corporate"/>
    <s v="United States"/>
    <x v="38"/>
    <s v="Georgia"/>
    <n v="31907"/>
    <x v="0"/>
    <s v="FUR-FU-10002963"/>
    <x v="0"/>
    <s v="Furnishings"/>
    <s v="Master Caster Door Stop, Gray"/>
    <n v="20.32"/>
    <n v="4"/>
    <n v="0"/>
    <n v="6.9088000000000003"/>
  </r>
  <r>
    <n v="6895"/>
    <s v="CA-2017-164756"/>
    <d v="2017-09-18T00:00:00"/>
    <x v="304"/>
    <x v="1"/>
    <s v="SS-20140"/>
    <s v="Saphhira Shifley"/>
    <s v="Corporate"/>
    <s v="United States"/>
    <x v="38"/>
    <s v="Georgia"/>
    <n v="31907"/>
    <x v="0"/>
    <s v="TEC-PH-10002447"/>
    <x v="2"/>
    <s v="Phones"/>
    <s v="AT&amp;T CL83451 4-Handset Telephone"/>
    <n v="411.98"/>
    <n v="2"/>
    <n v="0"/>
    <n v="119.4742"/>
  </r>
  <r>
    <n v="6896"/>
    <s v="CA-2017-164756"/>
    <d v="2017-09-18T00:00:00"/>
    <x v="304"/>
    <x v="1"/>
    <s v="SS-20140"/>
    <s v="Saphhira Shifley"/>
    <s v="Corporate"/>
    <s v="United States"/>
    <x v="38"/>
    <s v="Georgia"/>
    <n v="31907"/>
    <x v="0"/>
    <s v="OFF-SU-10004261"/>
    <x v="1"/>
    <s v="Supplies"/>
    <s v="Fiskars 8&quot; Scissors, 2/Pack"/>
    <n v="34.479999999999997"/>
    <n v="2"/>
    <n v="0"/>
    <n v="9.9991999999999894"/>
  </r>
  <r>
    <n v="6897"/>
    <s v="CA-2017-164756"/>
    <d v="2017-09-18T00:00:00"/>
    <x v="304"/>
    <x v="1"/>
    <s v="SS-20140"/>
    <s v="Saphhira Shifley"/>
    <s v="Corporate"/>
    <s v="United States"/>
    <x v="38"/>
    <s v="Georgia"/>
    <n v="31907"/>
    <x v="0"/>
    <s v="OFF-PA-10003228"/>
    <x v="1"/>
    <s v="Paper"/>
    <s v="Xerox 1917"/>
    <n v="244.55"/>
    <n v="5"/>
    <n v="0"/>
    <n v="114.9385"/>
  </r>
  <r>
    <n v="6898"/>
    <s v="CA-2017-122028"/>
    <d v="2017-08-18T00:00:00"/>
    <x v="1171"/>
    <x v="1"/>
    <s v="CK-12205"/>
    <s v="Chloris Kastensmidt"/>
    <s v="Consumer"/>
    <s v="United States"/>
    <x v="80"/>
    <s v="Ohio"/>
    <n v="44107"/>
    <x v="3"/>
    <s v="OFF-BI-10004817"/>
    <x v="1"/>
    <s v="Binders"/>
    <s v="GBC Personal VeloBind Strips"/>
    <n v="10.782"/>
    <n v="3"/>
    <n v="0.7"/>
    <n v="-7.9067999999999996"/>
  </r>
  <r>
    <n v="6899"/>
    <s v="US-2015-165512"/>
    <d v="2015-05-24T00:00:00"/>
    <x v="1226"/>
    <x v="0"/>
    <s v="VS-21820"/>
    <s v="Vivek Sundaresam"/>
    <s v="Consumer"/>
    <s v="United States"/>
    <x v="14"/>
    <s v="Illinois"/>
    <n v="60540"/>
    <x v="2"/>
    <s v="FUR-CH-10002880"/>
    <x v="0"/>
    <s v="Chairs"/>
    <s v="Global High-Back Leather Tilter, Burgundy"/>
    <n v="602.65099999999995"/>
    <n v="7"/>
    <n v="0.3"/>
    <n v="-163.57669999999999"/>
  </r>
  <r>
    <n v="6900"/>
    <s v="US-2015-165512"/>
    <d v="2015-05-24T00:00:00"/>
    <x v="1226"/>
    <x v="0"/>
    <s v="VS-21820"/>
    <s v="Vivek Sundaresam"/>
    <s v="Consumer"/>
    <s v="United States"/>
    <x v="14"/>
    <s v="Illinois"/>
    <n v="60540"/>
    <x v="2"/>
    <s v="OFF-BI-10001249"/>
    <x v="1"/>
    <s v="Binders"/>
    <s v="Avery Heavy-Duty EZD View Binder with Locking Rings"/>
    <n v="7.6559999999999997"/>
    <n v="6"/>
    <n v="0.8"/>
    <n v="-13.0152"/>
  </r>
  <r>
    <n v="6901"/>
    <s v="CA-2015-140557"/>
    <d v="2015-09-07T00:00:00"/>
    <x v="835"/>
    <x v="1"/>
    <s v="TN-21040"/>
    <s v="Tanja Norvell"/>
    <s v="Home Office"/>
    <s v="United States"/>
    <x v="20"/>
    <s v="New York"/>
    <n v="10009"/>
    <x v="3"/>
    <s v="TEC-AC-10002402"/>
    <x v="2"/>
    <s v="Accessories"/>
    <s v="Razer Kraken PRO Over Ear PC and Music Headset"/>
    <n v="559.92999999999995"/>
    <n v="7"/>
    <n v="0"/>
    <n v="167.97900000000001"/>
  </r>
  <r>
    <n v="6902"/>
    <s v="US-2017-135013"/>
    <d v="2017-07-24T00:00:00"/>
    <x v="892"/>
    <x v="3"/>
    <s v="HR-14830"/>
    <s v="Harold Ryan"/>
    <s v="Corporate"/>
    <s v="United States"/>
    <x v="101"/>
    <s v="California"/>
    <n v="92646"/>
    <x v="1"/>
    <s v="TEC-CO-10001449"/>
    <x v="2"/>
    <s v="Copiers"/>
    <s v="Hewlett Packard LaserJet 3310 Copier"/>
    <n v="2399.96"/>
    <n v="5"/>
    <n v="0.2"/>
    <n v="839.98599999999999"/>
  </r>
  <r>
    <n v="6903"/>
    <s v="CA-2017-111220"/>
    <d v="2017-09-02T00:00:00"/>
    <x v="221"/>
    <x v="1"/>
    <s v="JS-15595"/>
    <s v="Jill Stevenson"/>
    <s v="Corporate"/>
    <s v="United States"/>
    <x v="22"/>
    <s v="Illinois"/>
    <n v="60653"/>
    <x v="2"/>
    <s v="OFF-FA-10002280"/>
    <x v="1"/>
    <s v="Fasteners"/>
    <s v="Advantus Plastic Paper Clips"/>
    <n v="16"/>
    <n v="4"/>
    <n v="0.2"/>
    <n v="5.6"/>
  </r>
  <r>
    <n v="6904"/>
    <s v="CA-2017-111220"/>
    <d v="2017-09-02T00:00:00"/>
    <x v="221"/>
    <x v="1"/>
    <s v="JS-15595"/>
    <s v="Jill Stevenson"/>
    <s v="Corporate"/>
    <s v="United States"/>
    <x v="22"/>
    <s v="Illinois"/>
    <n v="60653"/>
    <x v="2"/>
    <s v="OFF-AP-10003278"/>
    <x v="1"/>
    <s v="Appliances"/>
    <s v="Belkin 7-Outlet SurgeMaster Home Series"/>
    <n v="5.5880000000000001"/>
    <n v="2"/>
    <n v="0.8"/>
    <n v="-15.0876"/>
  </r>
  <r>
    <n v="6905"/>
    <s v="CA-2017-111220"/>
    <d v="2017-09-02T00:00:00"/>
    <x v="221"/>
    <x v="1"/>
    <s v="JS-15595"/>
    <s v="Jill Stevenson"/>
    <s v="Corporate"/>
    <s v="United States"/>
    <x v="22"/>
    <s v="Illinois"/>
    <n v="60653"/>
    <x v="2"/>
    <s v="OFF-ST-10003994"/>
    <x v="1"/>
    <s v="Storage"/>
    <s v="Belkin 19&quot; Center-Weighted Shelf, Gray"/>
    <n v="235.92"/>
    <n v="5"/>
    <n v="0.2"/>
    <n v="-44.234999999999999"/>
  </r>
  <r>
    <n v="6906"/>
    <s v="US-2017-149006"/>
    <d v="2017-12-06T00:00:00"/>
    <x v="274"/>
    <x v="0"/>
    <s v="BN-11470"/>
    <s v="Brad Norvell"/>
    <s v="Corporate"/>
    <s v="United States"/>
    <x v="71"/>
    <s v="California"/>
    <n v="94513"/>
    <x v="1"/>
    <s v="OFF-ST-10003221"/>
    <x v="1"/>
    <s v="Storage"/>
    <s v="Staple magnet"/>
    <n v="10.68"/>
    <n v="1"/>
    <n v="0"/>
    <n v="2.8835999999999999"/>
  </r>
  <r>
    <n v="6907"/>
    <s v="CA-2017-149468"/>
    <d v="2017-05-20T00:00:00"/>
    <x v="775"/>
    <x v="3"/>
    <s v="AR-10405"/>
    <s v="Allen Rosenblatt"/>
    <s v="Corporate"/>
    <s v="United States"/>
    <x v="149"/>
    <s v="Michigan"/>
    <n v="48183"/>
    <x v="2"/>
    <s v="OFF-BI-10002225"/>
    <x v="1"/>
    <s v="Binders"/>
    <s v="Square Ring Data Binders, Rigid 75 Pt. Covers, 11&quot; x 14-7/8&quot;"/>
    <n v="41.28"/>
    <n v="2"/>
    <n v="0"/>
    <n v="19.814399999999999"/>
  </r>
  <r>
    <n v="6908"/>
    <s v="CA-2016-140249"/>
    <d v="2016-09-27T00:00:00"/>
    <x v="767"/>
    <x v="1"/>
    <s v="SW-20455"/>
    <s v="Shaun Weien"/>
    <s v="Consumer"/>
    <s v="United States"/>
    <x v="4"/>
    <s v="Washington"/>
    <n v="98103"/>
    <x v="1"/>
    <s v="TEC-PH-10002584"/>
    <x v="2"/>
    <s v="Phones"/>
    <s v="Samsung Galaxy S4"/>
    <n v="1001.5839999999999"/>
    <n v="2"/>
    <n v="0.2"/>
    <n v="125.19799999999999"/>
  </r>
  <r>
    <n v="6909"/>
    <s v="US-2017-135503"/>
    <d v="2017-12-10T00:00:00"/>
    <x v="159"/>
    <x v="1"/>
    <s v="JE-16165"/>
    <s v="Justin Ellison"/>
    <s v="Corporate"/>
    <s v="United States"/>
    <x v="310"/>
    <s v="South Carolina"/>
    <n v="29406"/>
    <x v="0"/>
    <s v="FUR-FU-10002364"/>
    <x v="0"/>
    <s v="Furnishings"/>
    <s v="Eldon Expressions Wood Desk Accessories, Oak"/>
    <n v="14.76"/>
    <n v="2"/>
    <n v="0"/>
    <n v="4.2804000000000002"/>
  </r>
  <r>
    <n v="6910"/>
    <s v="CA-2014-126277"/>
    <d v="2014-09-13T00:00:00"/>
    <x v="233"/>
    <x v="0"/>
    <s v="LH-16900"/>
    <s v="Lena Hernandez"/>
    <s v="Consumer"/>
    <s v="United States"/>
    <x v="38"/>
    <s v="Ohio"/>
    <n v="43229"/>
    <x v="3"/>
    <s v="OFF-BI-10004022"/>
    <x v="1"/>
    <s v="Binders"/>
    <s v="Acco Suede Grain Vinyl Round Ring Binder"/>
    <n v="2.5019999999999998"/>
    <n v="3"/>
    <n v="0.7"/>
    <n v="-2.0015999999999998"/>
  </r>
  <r>
    <n v="6911"/>
    <s v="US-2017-115301"/>
    <d v="2017-07-29T00:00:00"/>
    <x v="641"/>
    <x v="1"/>
    <s v="VG-21790"/>
    <s v="Vivek Gonzalez"/>
    <s v="Consumer"/>
    <s v="United States"/>
    <x v="4"/>
    <s v="Washington"/>
    <n v="98103"/>
    <x v="1"/>
    <s v="FUR-BO-10004709"/>
    <x v="0"/>
    <s v="Bookcases"/>
    <s v="Bush Westfield Collection Bookcases, Medium Cherry Finish"/>
    <n v="115.96"/>
    <n v="2"/>
    <n v="0"/>
    <n v="25.511199999999999"/>
  </r>
  <r>
    <n v="6912"/>
    <s v="CA-2017-168942"/>
    <d v="2017-08-01T00:00:00"/>
    <x v="727"/>
    <x v="0"/>
    <s v="EM-13960"/>
    <s v="Eric Murdock"/>
    <s v="Consumer"/>
    <s v="United States"/>
    <x v="8"/>
    <s v="California"/>
    <n v="94109"/>
    <x v="1"/>
    <s v="OFF-ST-10004340"/>
    <x v="1"/>
    <s v="Storage"/>
    <s v="Fellowes Mobile File Cart, Black"/>
    <n v="186.54"/>
    <n v="3"/>
    <n v="0"/>
    <n v="50.3658"/>
  </r>
  <r>
    <n v="6913"/>
    <s v="US-2017-128398"/>
    <d v="2017-05-02T00:00:00"/>
    <x v="547"/>
    <x v="0"/>
    <s v="EM-13825"/>
    <s v="Elizabeth Moffitt"/>
    <s v="Corporate"/>
    <s v="United States"/>
    <x v="1"/>
    <s v="California"/>
    <n v="90049"/>
    <x v="1"/>
    <s v="TEC-AC-10001714"/>
    <x v="2"/>
    <s v="Accessories"/>
    <s v="Logitech MX Performance Wireless Mouse"/>
    <n v="159.56"/>
    <n v="4"/>
    <n v="0"/>
    <n v="59.037199999999999"/>
  </r>
  <r>
    <n v="6914"/>
    <s v="CA-2015-104115"/>
    <d v="2015-06-12T00:00:00"/>
    <x v="883"/>
    <x v="1"/>
    <s v="JH-15910"/>
    <s v="Jonathan Howell"/>
    <s v="Consumer"/>
    <s v="United States"/>
    <x v="487"/>
    <s v="Florida"/>
    <n v="33407"/>
    <x v="0"/>
    <s v="TEC-PH-10002844"/>
    <x v="2"/>
    <s v="Phones"/>
    <s v="Speck Products Candyshell Flip Case"/>
    <n v="55.984000000000002"/>
    <n v="2"/>
    <n v="0.2"/>
    <n v="4.1988000000000003"/>
  </r>
  <r>
    <n v="6915"/>
    <s v="CA-2014-142510"/>
    <d v="2014-12-22T00:00:00"/>
    <x v="473"/>
    <x v="1"/>
    <s v="NP-18700"/>
    <s v="Nora Preis"/>
    <s v="Consumer"/>
    <s v="United States"/>
    <x v="22"/>
    <s v="Illinois"/>
    <n v="60623"/>
    <x v="2"/>
    <s v="OFF-ST-10000585"/>
    <x v="1"/>
    <s v="Storage"/>
    <s v="Economy Rollaway Files"/>
    <n v="132.16"/>
    <n v="1"/>
    <n v="0.2"/>
    <n v="9.9120000000000008"/>
  </r>
  <r>
    <n v="6916"/>
    <s v="CA-2014-142510"/>
    <d v="2014-12-22T00:00:00"/>
    <x v="473"/>
    <x v="1"/>
    <s v="NP-18700"/>
    <s v="Nora Preis"/>
    <s v="Consumer"/>
    <s v="United States"/>
    <x v="22"/>
    <s v="Illinois"/>
    <n v="60623"/>
    <x v="2"/>
    <s v="OFF-BI-10002824"/>
    <x v="1"/>
    <s v="Binders"/>
    <s v="Recycled Easel Ring Binders"/>
    <n v="17.904"/>
    <n v="6"/>
    <n v="0.8"/>
    <n v="-31.332000000000001"/>
  </r>
  <r>
    <n v="6917"/>
    <s v="CA-2014-142510"/>
    <d v="2014-12-22T00:00:00"/>
    <x v="473"/>
    <x v="1"/>
    <s v="NP-18700"/>
    <s v="Nora Preis"/>
    <s v="Consumer"/>
    <s v="United States"/>
    <x v="22"/>
    <s v="Illinois"/>
    <n v="60623"/>
    <x v="2"/>
    <s v="OFF-PA-10001289"/>
    <x v="1"/>
    <s v="Paper"/>
    <s v="White Computer Printout Paper by Universal"/>
    <n v="124.032"/>
    <n v="4"/>
    <n v="0.2"/>
    <n v="44.961599999999997"/>
  </r>
  <r>
    <n v="6918"/>
    <s v="CA-2014-124247"/>
    <d v="2014-12-16T00:00:00"/>
    <x v="444"/>
    <x v="1"/>
    <s v="SH-20635"/>
    <s v="Stefanie Holloman"/>
    <s v="Corporate"/>
    <s v="United States"/>
    <x v="301"/>
    <s v="California"/>
    <n v="95823"/>
    <x v="1"/>
    <s v="FUR-CH-10001854"/>
    <x v="0"/>
    <s v="Chairs"/>
    <s v="Office Star - Professional Matrix Back Chair with 2-to-1 Synchro Tilt and Mesh Fabric Seat"/>
    <n v="1403.92"/>
    <n v="5"/>
    <n v="0.2"/>
    <n v="70.195999999999998"/>
  </r>
  <r>
    <n v="6919"/>
    <s v="CA-2016-105473"/>
    <d v="2016-04-16T00:00:00"/>
    <x v="172"/>
    <x v="0"/>
    <s v="BM-11785"/>
    <s v="Bryan Mills"/>
    <s v="Consumer"/>
    <s v="United States"/>
    <x v="4"/>
    <s v="Washington"/>
    <n v="98115"/>
    <x v="1"/>
    <s v="OFF-SU-10003567"/>
    <x v="1"/>
    <s v="Supplies"/>
    <s v="Stiletto Hand Letter Openers"/>
    <n v="28.8"/>
    <n v="3"/>
    <n v="0"/>
    <n v="0.86400000000000099"/>
  </r>
  <r>
    <n v="6920"/>
    <s v="CA-2015-102806"/>
    <d v="2015-05-21T00:00:00"/>
    <x v="311"/>
    <x v="1"/>
    <s v="HG-14965"/>
    <s v="Henry Goldwyn"/>
    <s v="Corporate"/>
    <s v="United States"/>
    <x v="10"/>
    <s v="Pennsylvania"/>
    <n v="19143"/>
    <x v="3"/>
    <s v="OFF-BI-10001597"/>
    <x v="1"/>
    <s v="Binders"/>
    <s v="Wilson Jones Ledger-Size, Piano-Hinge Binder, 2&quot;, Blue"/>
    <n v="24.588000000000001"/>
    <n v="2"/>
    <n v="0.7"/>
    <n v="-18.031199999999998"/>
  </r>
  <r>
    <n v="6921"/>
    <s v="CA-2017-121706"/>
    <d v="2017-02-26T00:00:00"/>
    <x v="965"/>
    <x v="1"/>
    <s v="BM-11140"/>
    <s v="Becky Martin"/>
    <s v="Consumer"/>
    <s v="United States"/>
    <x v="443"/>
    <s v="California"/>
    <n v="93101"/>
    <x v="1"/>
    <s v="OFF-AP-10003287"/>
    <x v="1"/>
    <s v="Appliances"/>
    <s v="Tripp Lite TLP810NET Broadband Surge for Modem/Fax"/>
    <n v="356.79"/>
    <n v="7"/>
    <n v="0"/>
    <n v="99.901200000000003"/>
  </r>
  <r>
    <n v="6922"/>
    <s v="CA-2017-109211"/>
    <d v="2017-04-04T00:00:00"/>
    <x v="939"/>
    <x v="1"/>
    <s v="PS-19045"/>
    <s v="Penelope Sewall"/>
    <s v="Home Office"/>
    <s v="United States"/>
    <x v="20"/>
    <s v="New York"/>
    <n v="10011"/>
    <x v="3"/>
    <s v="OFF-EN-10001532"/>
    <x v="1"/>
    <s v="Envelopes"/>
    <s v="Brown Kraft Recycled Envelopes"/>
    <n v="16.98"/>
    <n v="1"/>
    <n v="0"/>
    <n v="8.49"/>
  </r>
  <r>
    <n v="6923"/>
    <s v="CA-2015-134257"/>
    <d v="2015-03-16T00:00:00"/>
    <x v="1227"/>
    <x v="0"/>
    <s v="MS-17710"/>
    <s v="Maurice Satty"/>
    <s v="Consumer"/>
    <s v="United States"/>
    <x v="109"/>
    <s v="Alabama"/>
    <n v="36830"/>
    <x v="0"/>
    <s v="OFF-LA-10003930"/>
    <x v="1"/>
    <s v="Labels"/>
    <s v="Dot Matrix Printer Tape Reel Labels, White, 5000/Box"/>
    <n v="491.55"/>
    <n v="5"/>
    <n v="0"/>
    <n v="240.8595"/>
  </r>
  <r>
    <n v="6924"/>
    <s v="CA-2015-134257"/>
    <d v="2015-03-16T00:00:00"/>
    <x v="1227"/>
    <x v="0"/>
    <s v="MS-17710"/>
    <s v="Maurice Satty"/>
    <s v="Consumer"/>
    <s v="United States"/>
    <x v="109"/>
    <s v="Alabama"/>
    <n v="36830"/>
    <x v="0"/>
    <s v="OFF-EN-10003845"/>
    <x v="1"/>
    <s v="Envelopes"/>
    <s v="Colored Envelopes"/>
    <n v="7.38"/>
    <n v="2"/>
    <n v="0"/>
    <n v="3.3948"/>
  </r>
  <r>
    <n v="6925"/>
    <s v="CA-2015-137925"/>
    <d v="2015-11-30T00:00:00"/>
    <x v="107"/>
    <x v="1"/>
    <s v="JL-15235"/>
    <s v="Janet Lee"/>
    <s v="Consumer"/>
    <s v="United States"/>
    <x v="20"/>
    <s v="New York"/>
    <n v="10035"/>
    <x v="3"/>
    <s v="OFF-PA-10002659"/>
    <x v="1"/>
    <s v="Paper"/>
    <s v="Avoid Verbal Orders Carbonless Minifold Book"/>
    <n v="23.66"/>
    <n v="7"/>
    <n v="0"/>
    <n v="10.883599999999999"/>
  </r>
  <r>
    <n v="6926"/>
    <s v="CA-2015-137925"/>
    <d v="2015-11-30T00:00:00"/>
    <x v="107"/>
    <x v="1"/>
    <s v="JL-15235"/>
    <s v="Janet Lee"/>
    <s v="Consumer"/>
    <s v="United States"/>
    <x v="20"/>
    <s v="New York"/>
    <n v="10035"/>
    <x v="3"/>
    <s v="FUR-BO-10001608"/>
    <x v="0"/>
    <s v="Bookcases"/>
    <s v="Hon Metal Bookcases, Black"/>
    <n v="681.40800000000002"/>
    <n v="12"/>
    <n v="0.2"/>
    <n v="42.588000000000001"/>
  </r>
  <r>
    <n v="6927"/>
    <s v="CA-2016-140046"/>
    <d v="2016-07-28T00:00:00"/>
    <x v="1151"/>
    <x v="1"/>
    <s v="KM-16660"/>
    <s v="Khloe Miller"/>
    <s v="Consumer"/>
    <s v="United States"/>
    <x v="1"/>
    <s v="California"/>
    <n v="90032"/>
    <x v="1"/>
    <s v="OFF-LA-10000305"/>
    <x v="1"/>
    <s v="Labels"/>
    <s v="Avery 495"/>
    <n v="18.899999999999999"/>
    <n v="3"/>
    <n v="0"/>
    <n v="8.6940000000000008"/>
  </r>
  <r>
    <n v="6928"/>
    <s v="CA-2016-140382"/>
    <d v="2016-06-23T00:00:00"/>
    <x v="22"/>
    <x v="0"/>
    <s v="RD-19900"/>
    <s v="Ruben Dartt"/>
    <s v="Consumer"/>
    <s v="United States"/>
    <x v="8"/>
    <s v="California"/>
    <n v="94109"/>
    <x v="1"/>
    <s v="OFF-ST-10003638"/>
    <x v="1"/>
    <s v="Storage"/>
    <s v="Mobile Personal File Cube"/>
    <n v="93.68"/>
    <n v="4"/>
    <n v="0"/>
    <n v="25.293600000000001"/>
  </r>
  <r>
    <n v="6929"/>
    <s v="CA-2016-140382"/>
    <d v="2016-06-23T00:00:00"/>
    <x v="22"/>
    <x v="0"/>
    <s v="RD-19900"/>
    <s v="Ruben Dartt"/>
    <s v="Consumer"/>
    <s v="United States"/>
    <x v="8"/>
    <s v="California"/>
    <n v="94109"/>
    <x v="1"/>
    <s v="OFF-LA-10001934"/>
    <x v="1"/>
    <s v="Labels"/>
    <s v="Avery 516"/>
    <n v="21.93"/>
    <n v="3"/>
    <n v="0"/>
    <n v="10.3071"/>
  </r>
  <r>
    <n v="6930"/>
    <s v="CA-2016-140382"/>
    <d v="2016-06-23T00:00:00"/>
    <x v="22"/>
    <x v="0"/>
    <s v="RD-19900"/>
    <s v="Ruben Dartt"/>
    <s v="Consumer"/>
    <s v="United States"/>
    <x v="8"/>
    <s v="California"/>
    <n v="94109"/>
    <x v="1"/>
    <s v="TEC-PH-10003012"/>
    <x v="2"/>
    <s v="Phones"/>
    <s v="Nortel Meridian M3904 Professional Digital phone"/>
    <n v="862.34400000000005"/>
    <n v="7"/>
    <n v="0.2"/>
    <n v="97.013699999999901"/>
  </r>
  <r>
    <n v="6931"/>
    <s v="CA-2016-140382"/>
    <d v="2016-06-23T00:00:00"/>
    <x v="22"/>
    <x v="0"/>
    <s v="RD-19900"/>
    <s v="Ruben Dartt"/>
    <s v="Consumer"/>
    <s v="United States"/>
    <x v="8"/>
    <s v="California"/>
    <n v="94109"/>
    <x v="1"/>
    <s v="OFF-PA-10001019"/>
    <x v="1"/>
    <s v="Paper"/>
    <s v="Xerox 1884"/>
    <n v="19.98"/>
    <n v="1"/>
    <n v="0"/>
    <n v="9.3905999999999992"/>
  </r>
  <r>
    <n v="6932"/>
    <s v="CA-2014-164182"/>
    <d v="2014-07-14T00:00:00"/>
    <x v="701"/>
    <x v="1"/>
    <s v="ST-20530"/>
    <s v="Shui Tom"/>
    <s v="Consumer"/>
    <s v="United States"/>
    <x v="10"/>
    <s v="Pennsylvania"/>
    <n v="19140"/>
    <x v="3"/>
    <s v="TEC-PH-10002070"/>
    <x v="2"/>
    <s v="Phones"/>
    <s v="Griffin GC36547 PowerJolt SE Lightning Charger"/>
    <n v="13.494"/>
    <n v="1"/>
    <n v="0.4"/>
    <n v="-2.2490000000000001"/>
  </r>
  <r>
    <n v="6933"/>
    <s v="CA-2014-164182"/>
    <d v="2014-07-14T00:00:00"/>
    <x v="701"/>
    <x v="1"/>
    <s v="ST-20530"/>
    <s v="Shui Tom"/>
    <s v="Consumer"/>
    <s v="United States"/>
    <x v="10"/>
    <s v="Pennsylvania"/>
    <n v="19140"/>
    <x v="3"/>
    <s v="TEC-PH-10002583"/>
    <x v="2"/>
    <s v="Phones"/>
    <s v="iOttie HLCRIO102 Car Mount"/>
    <n v="23.988"/>
    <n v="2"/>
    <n v="0.4"/>
    <n v="-13.993"/>
  </r>
  <r>
    <n v="6934"/>
    <s v="CA-2014-164182"/>
    <d v="2014-07-14T00:00:00"/>
    <x v="701"/>
    <x v="1"/>
    <s v="ST-20530"/>
    <s v="Shui Tom"/>
    <s v="Consumer"/>
    <s v="United States"/>
    <x v="10"/>
    <s v="Pennsylvania"/>
    <n v="19140"/>
    <x v="3"/>
    <s v="FUR-FU-10001057"/>
    <x v="0"/>
    <s v="Furnishings"/>
    <s v="Tensor Track Tree Floor Lamp"/>
    <n v="31.984000000000002"/>
    <n v="2"/>
    <n v="0.2"/>
    <n v="1.1994"/>
  </r>
  <r>
    <n v="6935"/>
    <s v="CA-2014-164182"/>
    <d v="2014-07-14T00:00:00"/>
    <x v="701"/>
    <x v="1"/>
    <s v="ST-20530"/>
    <s v="Shui Tom"/>
    <s v="Consumer"/>
    <s v="United States"/>
    <x v="10"/>
    <s v="Pennsylvania"/>
    <n v="19140"/>
    <x v="3"/>
    <s v="OFF-AR-10001044"/>
    <x v="1"/>
    <s v="Art"/>
    <s v="BOSTON Ranger #55 Pencil Sharpener, Black"/>
    <n v="41.584000000000003"/>
    <n v="2"/>
    <n v="0.2"/>
    <n v="4.6782000000000004"/>
  </r>
  <r>
    <n v="6936"/>
    <s v="CA-2017-137365"/>
    <d v="2017-11-30T00:00:00"/>
    <x v="108"/>
    <x v="0"/>
    <s v="BP-11095"/>
    <s v="Bart Pistole"/>
    <s v="Corporate"/>
    <s v="United States"/>
    <x v="236"/>
    <s v="Texas"/>
    <n v="79907"/>
    <x v="2"/>
    <s v="TEC-AC-10001767"/>
    <x v="2"/>
    <s v="Accessories"/>
    <s v="SanDisk Ultra 64 GB MicroSDHC Class 10 Memory Card"/>
    <n v="95.975999999999999"/>
    <n v="3"/>
    <n v="0.2"/>
    <n v="-10.7973"/>
  </r>
  <r>
    <n v="6937"/>
    <s v="CA-2016-129847"/>
    <d v="2016-09-02T00:00:00"/>
    <x v="383"/>
    <x v="2"/>
    <s v="TA-21385"/>
    <s v="Tom Ashbrook"/>
    <s v="Home Office"/>
    <s v="United States"/>
    <x v="22"/>
    <s v="Illinois"/>
    <n v="60653"/>
    <x v="2"/>
    <s v="FUR-FU-10000277"/>
    <x v="0"/>
    <s v="Furnishings"/>
    <s v="Deflect-o DuraMat Antistatic Studded Beveled Mat for Medium Pile Carpeting"/>
    <n v="84.272000000000006"/>
    <n v="2"/>
    <n v="0.6"/>
    <n v="-75.844800000000006"/>
  </r>
  <r>
    <n v="6938"/>
    <s v="CA-2014-126963"/>
    <d v="2014-06-15T00:00:00"/>
    <x v="1228"/>
    <x v="3"/>
    <s v="PS-18760"/>
    <s v="Pamela Stobb"/>
    <s v="Consumer"/>
    <s v="United States"/>
    <x v="236"/>
    <s v="Texas"/>
    <n v="79907"/>
    <x v="2"/>
    <s v="OFF-PA-10001952"/>
    <x v="1"/>
    <s v="Paper"/>
    <s v="Xerox 1902"/>
    <n v="36.543999999999997"/>
    <n v="2"/>
    <n v="0.2"/>
    <n v="11.876799999999999"/>
  </r>
  <r>
    <n v="6939"/>
    <s v="CA-2016-125094"/>
    <d v="2016-11-05T00:00:00"/>
    <x v="333"/>
    <x v="1"/>
    <s v="NP-18700"/>
    <s v="Nora Preis"/>
    <s v="Consumer"/>
    <s v="United States"/>
    <x v="4"/>
    <s v="Washington"/>
    <n v="98105"/>
    <x v="1"/>
    <s v="TEC-AC-10004420"/>
    <x v="2"/>
    <s v="Accessories"/>
    <s v="Cherry 142-key Programmable Keyboard"/>
    <n v="479.72"/>
    <n v="4"/>
    <n v="0"/>
    <n v="52.769199999999998"/>
  </r>
  <r>
    <n v="6940"/>
    <s v="CA-2017-107132"/>
    <d v="2017-06-26T00:00:00"/>
    <x v="569"/>
    <x v="1"/>
    <s v="SC-20260"/>
    <s v="Scott Cohen"/>
    <s v="Corporate"/>
    <s v="United States"/>
    <x v="20"/>
    <s v="New York"/>
    <n v="10009"/>
    <x v="3"/>
    <s v="OFF-BI-10001071"/>
    <x v="1"/>
    <s v="Binders"/>
    <s v="GBC ProClick Punch Binding System"/>
    <n v="102.36799999999999"/>
    <n v="2"/>
    <n v="0.2"/>
    <n v="37.108400000000003"/>
  </r>
  <r>
    <n v="6941"/>
    <s v="CA-2017-107132"/>
    <d v="2017-06-26T00:00:00"/>
    <x v="569"/>
    <x v="1"/>
    <s v="SC-20260"/>
    <s v="Scott Cohen"/>
    <s v="Corporate"/>
    <s v="United States"/>
    <x v="20"/>
    <s v="New York"/>
    <n v="10009"/>
    <x v="3"/>
    <s v="OFF-SU-10002503"/>
    <x v="1"/>
    <s v="Supplies"/>
    <s v="Acme Preferred Stainless Steel Scissors"/>
    <n v="28.4"/>
    <n v="5"/>
    <n v="0"/>
    <n v="8.2360000000000007"/>
  </r>
  <r>
    <n v="6942"/>
    <s v="CA-2017-107132"/>
    <d v="2017-06-26T00:00:00"/>
    <x v="569"/>
    <x v="1"/>
    <s v="SC-20260"/>
    <s v="Scott Cohen"/>
    <s v="Corporate"/>
    <s v="United States"/>
    <x v="20"/>
    <s v="New York"/>
    <n v="10009"/>
    <x v="3"/>
    <s v="OFF-ST-10001490"/>
    <x v="1"/>
    <s v="Storage"/>
    <s v="Hot File 7-Pocket, Floor Stand"/>
    <n v="713.88"/>
    <n v="4"/>
    <n v="0"/>
    <n v="214.16399999999999"/>
  </r>
  <r>
    <n v="6943"/>
    <s v="CA-2017-107132"/>
    <d v="2017-06-26T00:00:00"/>
    <x v="569"/>
    <x v="1"/>
    <s v="SC-20260"/>
    <s v="Scott Cohen"/>
    <s v="Corporate"/>
    <s v="United States"/>
    <x v="20"/>
    <s v="New York"/>
    <n v="10009"/>
    <x v="3"/>
    <s v="OFF-PA-10003790"/>
    <x v="1"/>
    <s v="Paper"/>
    <s v="Xerox 1991"/>
    <n v="68.52"/>
    <n v="3"/>
    <n v="0"/>
    <n v="31.519200000000001"/>
  </r>
  <r>
    <n v="6944"/>
    <s v="CA-2015-139248"/>
    <d v="2015-07-25T00:00:00"/>
    <x v="1229"/>
    <x v="1"/>
    <s v="RD-19930"/>
    <s v="Russell D'Ascenzo"/>
    <s v="Consumer"/>
    <s v="United States"/>
    <x v="1"/>
    <s v="California"/>
    <n v="90032"/>
    <x v="1"/>
    <s v="TEC-PH-10004094"/>
    <x v="2"/>
    <s v="Phones"/>
    <s v="Motorola L703CM"/>
    <n v="623.96"/>
    <n v="5"/>
    <n v="0.2"/>
    <n v="38.997500000000002"/>
  </r>
  <r>
    <n v="6945"/>
    <s v="CA-2014-148369"/>
    <d v="2014-09-23T00:00:00"/>
    <x v="1138"/>
    <x v="1"/>
    <s v="TH-21115"/>
    <s v="Thea Hudgings"/>
    <s v="Corporate"/>
    <s v="United States"/>
    <x v="46"/>
    <s v="Delaware"/>
    <n v="19711"/>
    <x v="3"/>
    <s v="OFF-BI-10004876"/>
    <x v="1"/>
    <s v="Binders"/>
    <s v="Wilson Jones Suede Grain Vinyl Binders"/>
    <n v="11.12"/>
    <n v="4"/>
    <n v="0"/>
    <n v="5.4488000000000003"/>
  </r>
  <r>
    <n v="6946"/>
    <s v="CA-2016-106243"/>
    <d v="2016-09-30T00:00:00"/>
    <x v="1037"/>
    <x v="1"/>
    <s v="GM-14680"/>
    <s v="Greg Matthias"/>
    <s v="Consumer"/>
    <s v="United States"/>
    <x v="20"/>
    <s v="New York"/>
    <n v="10011"/>
    <x v="3"/>
    <s v="FUR-BO-10003034"/>
    <x v="0"/>
    <s v="Bookcases"/>
    <s v="O'Sullivan Elevations Bookcase, Cherry Finish"/>
    <n v="523.91999999999996"/>
    <n v="5"/>
    <n v="0.2"/>
    <n v="-26.196000000000002"/>
  </r>
  <r>
    <n v="6947"/>
    <s v="CA-2015-126466"/>
    <d v="2015-11-09T00:00:00"/>
    <x v="681"/>
    <x v="1"/>
    <s v="JO-15550"/>
    <s v="Jesus Ocampo"/>
    <s v="Home Office"/>
    <s v="United States"/>
    <x v="43"/>
    <s v="California"/>
    <n v="95661"/>
    <x v="1"/>
    <s v="OFF-FA-10000490"/>
    <x v="1"/>
    <s v="Fasteners"/>
    <s v="OIC Binder Clips, Mini, 1/4&quot; Capacity, Black"/>
    <n v="2.48"/>
    <n v="2"/>
    <n v="0"/>
    <n v="1.1656"/>
  </r>
  <r>
    <n v="6948"/>
    <s v="CA-2015-130365"/>
    <d v="2015-04-25T00:00:00"/>
    <x v="1230"/>
    <x v="1"/>
    <s v="ZC-21910"/>
    <s v="Zuschuss Carroll"/>
    <s v="Consumer"/>
    <s v="United States"/>
    <x v="34"/>
    <s v="Illinois"/>
    <n v="60505"/>
    <x v="2"/>
    <s v="OFF-ST-10002574"/>
    <x v="1"/>
    <s v="Storage"/>
    <s v="SAFCO Commercial Wire Shelving, Black"/>
    <n v="221.024"/>
    <n v="2"/>
    <n v="0.2"/>
    <n v="-55.256"/>
  </r>
  <r>
    <n v="6949"/>
    <s v="CA-2015-130365"/>
    <d v="2015-04-25T00:00:00"/>
    <x v="1230"/>
    <x v="1"/>
    <s v="ZC-21910"/>
    <s v="Zuschuss Carroll"/>
    <s v="Consumer"/>
    <s v="United States"/>
    <x v="34"/>
    <s v="Illinois"/>
    <n v="60505"/>
    <x v="2"/>
    <s v="FUR-CH-10003535"/>
    <x v="0"/>
    <s v="Chairs"/>
    <s v="Global Armless Task Chair, Royal Blue"/>
    <n v="128.05799999999999"/>
    <n v="3"/>
    <n v="0.3"/>
    <n v="-23.7822"/>
  </r>
  <r>
    <n v="6950"/>
    <s v="CA-2017-143021"/>
    <d v="2017-11-19T00:00:00"/>
    <x v="381"/>
    <x v="3"/>
    <s v="AP-10720"/>
    <s v="Anne Pryor"/>
    <s v="Home Office"/>
    <s v="United States"/>
    <x v="20"/>
    <s v="New York"/>
    <n v="10011"/>
    <x v="3"/>
    <s v="OFF-BI-10001628"/>
    <x v="1"/>
    <s v="Binders"/>
    <s v="Acco Data Flex Cable Posts For Top &amp; Bottom Load Binders, 6&quot; Capacity"/>
    <n v="58.408000000000001"/>
    <n v="7"/>
    <n v="0.2"/>
    <n v="18.252500000000001"/>
  </r>
  <r>
    <n v="6951"/>
    <s v="CA-2017-143021"/>
    <d v="2017-11-19T00:00:00"/>
    <x v="381"/>
    <x v="3"/>
    <s v="AP-10720"/>
    <s v="Anne Pryor"/>
    <s v="Home Office"/>
    <s v="United States"/>
    <x v="20"/>
    <s v="New York"/>
    <n v="10011"/>
    <x v="3"/>
    <s v="FUR-TA-10001676"/>
    <x v="0"/>
    <s v="Tables"/>
    <s v="Hon 61000 Series Interactive Training Tables"/>
    <n v="79.974000000000004"/>
    <n v="3"/>
    <n v="0.4"/>
    <n v="-29.323799999999999"/>
  </r>
  <r>
    <n v="6952"/>
    <s v="CA-2015-161767"/>
    <d v="2015-11-20T00:00:00"/>
    <x v="1005"/>
    <x v="1"/>
    <s v="GK-14620"/>
    <s v="Grace Kelly"/>
    <s v="Corporate"/>
    <s v="United States"/>
    <x v="61"/>
    <s v="Texas"/>
    <n v="75217"/>
    <x v="2"/>
    <s v="TEC-MA-10002790"/>
    <x v="2"/>
    <s v="Machines"/>
    <s v="NeatDesk Desktop Scanner &amp; Digital Filing System"/>
    <n v="479.988"/>
    <n v="2"/>
    <n v="0.4"/>
    <n v="55.998600000000003"/>
  </r>
  <r>
    <n v="6953"/>
    <s v="CA-2015-129917"/>
    <d v="2015-10-02T00:00:00"/>
    <x v="1120"/>
    <x v="2"/>
    <s v="HM-14980"/>
    <s v="Henry MacAllister"/>
    <s v="Consumer"/>
    <s v="United States"/>
    <x v="1"/>
    <s v="California"/>
    <n v="90008"/>
    <x v="1"/>
    <s v="OFF-BI-10001757"/>
    <x v="1"/>
    <s v="Binders"/>
    <s v="Pressboard Hanging Data Binders for Unburst Sheets"/>
    <n v="11.808"/>
    <n v="3"/>
    <n v="0.2"/>
    <n v="4.1327999999999996"/>
  </r>
  <r>
    <n v="6954"/>
    <s v="CA-2015-129917"/>
    <d v="2015-10-02T00:00:00"/>
    <x v="1120"/>
    <x v="2"/>
    <s v="HM-14980"/>
    <s v="Henry MacAllister"/>
    <s v="Consumer"/>
    <s v="United States"/>
    <x v="1"/>
    <s v="California"/>
    <n v="90008"/>
    <x v="1"/>
    <s v="OFF-BI-10004828"/>
    <x v="1"/>
    <s v="Binders"/>
    <s v="GBC Poly Designer Binding Covers"/>
    <n v="53.567999999999998"/>
    <n v="4"/>
    <n v="0.2"/>
    <n v="19.418399999999998"/>
  </r>
  <r>
    <n v="6955"/>
    <s v="CA-2015-129917"/>
    <d v="2015-10-02T00:00:00"/>
    <x v="1120"/>
    <x v="2"/>
    <s v="HM-14980"/>
    <s v="Henry MacAllister"/>
    <s v="Consumer"/>
    <s v="United States"/>
    <x v="1"/>
    <s v="California"/>
    <n v="90008"/>
    <x v="1"/>
    <s v="TEC-PH-10000369"/>
    <x v="2"/>
    <s v="Phones"/>
    <s v="HTC One Mini"/>
    <n v="503.96"/>
    <n v="5"/>
    <n v="0.2"/>
    <n v="50.396000000000001"/>
  </r>
  <r>
    <n v="6956"/>
    <s v="CA-2015-115420"/>
    <d v="2015-04-25T00:00:00"/>
    <x v="32"/>
    <x v="1"/>
    <s v="LS-16945"/>
    <s v="Linda Southworth"/>
    <s v="Corporate"/>
    <s v="United States"/>
    <x v="1"/>
    <s v="California"/>
    <n v="90004"/>
    <x v="1"/>
    <s v="OFF-EN-10003862"/>
    <x v="1"/>
    <s v="Envelopes"/>
    <s v="Laser &amp; Ink Jet Business Envelopes"/>
    <n v="21.34"/>
    <n v="2"/>
    <n v="0"/>
    <n v="9.8163999999999998"/>
  </r>
  <r>
    <n v="6957"/>
    <s v="CA-2016-157588"/>
    <d v="2016-07-14T00:00:00"/>
    <x v="194"/>
    <x v="1"/>
    <s v="AR-10570"/>
    <s v="Anemone Ratner"/>
    <s v="Consumer"/>
    <s v="United States"/>
    <x v="38"/>
    <s v="Georgia"/>
    <n v="31907"/>
    <x v="0"/>
    <s v="OFF-BI-10003963"/>
    <x v="1"/>
    <s v="Binders"/>
    <s v="Cardinal Holdit Data Disk Pockets"/>
    <n v="36.4"/>
    <n v="5"/>
    <n v="0"/>
    <n v="17.108000000000001"/>
  </r>
  <r>
    <n v="6958"/>
    <s v="CA-2016-157588"/>
    <d v="2016-07-14T00:00:00"/>
    <x v="194"/>
    <x v="1"/>
    <s v="AR-10570"/>
    <s v="Anemone Ratner"/>
    <s v="Consumer"/>
    <s v="United States"/>
    <x v="38"/>
    <s v="Georgia"/>
    <n v="31907"/>
    <x v="0"/>
    <s v="FUR-FU-10004848"/>
    <x v="0"/>
    <s v="Furnishings"/>
    <s v="Howard Miller 13-3/4&quot; Diameter Brushed Chrome Round Wall Clock"/>
    <n v="51.75"/>
    <n v="1"/>
    <n v="0"/>
    <n v="15.525"/>
  </r>
  <r>
    <n v="6959"/>
    <s v="CA-2015-167255"/>
    <d v="2015-09-27T00:00:00"/>
    <x v="591"/>
    <x v="0"/>
    <s v="RH-19510"/>
    <s v="Rick Huthwaite"/>
    <s v="Home Office"/>
    <s v="United States"/>
    <x v="8"/>
    <s v="California"/>
    <n v="94110"/>
    <x v="1"/>
    <s v="OFF-ST-10001328"/>
    <x v="1"/>
    <s v="Storage"/>
    <s v="Personal Filing Tote with Lid, Black/Gray"/>
    <n v="15.51"/>
    <n v="1"/>
    <n v="0"/>
    <n v="4.3428000000000004"/>
  </r>
  <r>
    <n v="6960"/>
    <s v="CA-2015-167255"/>
    <d v="2015-09-27T00:00:00"/>
    <x v="591"/>
    <x v="0"/>
    <s v="RH-19510"/>
    <s v="Rick Huthwaite"/>
    <s v="Home Office"/>
    <s v="United States"/>
    <x v="8"/>
    <s v="California"/>
    <n v="94110"/>
    <x v="1"/>
    <s v="OFF-PA-10002377"/>
    <x v="1"/>
    <s v="Paper"/>
    <s v="Xerox 1916"/>
    <n v="146.82"/>
    <n v="3"/>
    <n v="0"/>
    <n v="73.41"/>
  </r>
  <r>
    <n v="6961"/>
    <s v="CA-2015-167255"/>
    <d v="2015-09-27T00:00:00"/>
    <x v="591"/>
    <x v="0"/>
    <s v="RH-19510"/>
    <s v="Rick Huthwaite"/>
    <s v="Home Office"/>
    <s v="United States"/>
    <x v="8"/>
    <s v="California"/>
    <n v="94110"/>
    <x v="1"/>
    <s v="OFF-PA-10003441"/>
    <x v="1"/>
    <s v="Paper"/>
    <s v="Xerox 226"/>
    <n v="12.96"/>
    <n v="2"/>
    <n v="0"/>
    <n v="6.2207999999999997"/>
  </r>
  <r>
    <n v="6962"/>
    <s v="CA-2017-162096"/>
    <d v="2017-11-10T00:00:00"/>
    <x v="173"/>
    <x v="3"/>
    <s v="TB-21190"/>
    <s v="Thomas Brumley"/>
    <s v="Home Office"/>
    <s v="United States"/>
    <x v="169"/>
    <s v="California"/>
    <n v="92503"/>
    <x v="1"/>
    <s v="OFF-AR-10002221"/>
    <x v="1"/>
    <s v="Art"/>
    <s v="12 Colored Short Pencils"/>
    <n v="7.8"/>
    <n v="3"/>
    <n v="0"/>
    <n v="2.1059999999999999"/>
  </r>
  <r>
    <n v="6963"/>
    <s v="CA-2016-157161"/>
    <d v="2016-07-16T00:00:00"/>
    <x v="1231"/>
    <x v="0"/>
    <s v="JD-15895"/>
    <s v="Jonathan Doherty"/>
    <s v="Corporate"/>
    <s v="United States"/>
    <x v="29"/>
    <s v="South Carolina"/>
    <n v="29203"/>
    <x v="0"/>
    <s v="OFF-EN-10001509"/>
    <x v="1"/>
    <s v="Envelopes"/>
    <s v="Poly String Tie Envelopes"/>
    <n v="10.199999999999999"/>
    <n v="5"/>
    <n v="0"/>
    <n v="4.7939999999999996"/>
  </r>
  <r>
    <n v="6964"/>
    <s v="CA-2016-157161"/>
    <d v="2016-07-16T00:00:00"/>
    <x v="1231"/>
    <x v="0"/>
    <s v="JD-15895"/>
    <s v="Jonathan Doherty"/>
    <s v="Corporate"/>
    <s v="United States"/>
    <x v="29"/>
    <s v="South Carolina"/>
    <n v="29203"/>
    <x v="0"/>
    <s v="OFF-AR-10003338"/>
    <x v="1"/>
    <s v="Art"/>
    <s v="Eberhard Faber 3 1/2&quot; Golf Pencils"/>
    <n v="22.32"/>
    <n v="3"/>
    <n v="0"/>
    <n v="5.58"/>
  </r>
  <r>
    <n v="6965"/>
    <s v="CA-2016-157161"/>
    <d v="2016-07-16T00:00:00"/>
    <x v="1231"/>
    <x v="0"/>
    <s v="JD-15895"/>
    <s v="Jonathan Doherty"/>
    <s v="Corporate"/>
    <s v="United States"/>
    <x v="29"/>
    <s v="South Carolina"/>
    <n v="29203"/>
    <x v="0"/>
    <s v="OFF-BI-10004728"/>
    <x v="1"/>
    <s v="Binders"/>
    <s v="Wilson Jones Turn Tabs Binder Tool for Ring Binders"/>
    <n v="24.1"/>
    <n v="5"/>
    <n v="0"/>
    <n v="11.086"/>
  </r>
  <r>
    <n v="6966"/>
    <s v="CA-2016-157161"/>
    <d v="2016-07-16T00:00:00"/>
    <x v="1231"/>
    <x v="0"/>
    <s v="JD-15895"/>
    <s v="Jonathan Doherty"/>
    <s v="Corporate"/>
    <s v="United States"/>
    <x v="29"/>
    <s v="South Carolina"/>
    <n v="29203"/>
    <x v="0"/>
    <s v="TEC-AC-10000358"/>
    <x v="2"/>
    <s v="Accessories"/>
    <s v="Imation Secure Drive + Hardware Encrypted USB flash drive - 16 GB"/>
    <n v="75.98"/>
    <n v="2"/>
    <n v="0"/>
    <n v="18.235199999999999"/>
  </r>
  <r>
    <n v="6967"/>
    <s v="CA-2016-157161"/>
    <d v="2016-07-16T00:00:00"/>
    <x v="1231"/>
    <x v="0"/>
    <s v="JD-15895"/>
    <s v="Jonathan Doherty"/>
    <s v="Corporate"/>
    <s v="United States"/>
    <x v="29"/>
    <s v="South Carolina"/>
    <n v="29203"/>
    <x v="0"/>
    <s v="OFF-BI-10002764"/>
    <x v="1"/>
    <s v="Binders"/>
    <s v="Recycled Pressboard Report Cover with Reinforced Top Hinge"/>
    <n v="6.46"/>
    <n v="2"/>
    <n v="0"/>
    <n v="3.1654"/>
  </r>
  <r>
    <n v="6968"/>
    <s v="CA-2016-157161"/>
    <d v="2016-07-16T00:00:00"/>
    <x v="1231"/>
    <x v="0"/>
    <s v="JD-15895"/>
    <s v="Jonathan Doherty"/>
    <s v="Corporate"/>
    <s v="United States"/>
    <x v="29"/>
    <s v="South Carolina"/>
    <n v="29203"/>
    <x v="0"/>
    <s v="OFF-PA-10001461"/>
    <x v="1"/>
    <s v="Paper"/>
    <s v="HP Office Paper (20Lb. and 87 Bright)"/>
    <n v="60.12"/>
    <n v="9"/>
    <n v="0"/>
    <n v="28.857600000000001"/>
  </r>
  <r>
    <n v="6969"/>
    <s v="CA-2015-110765"/>
    <d v="2015-10-16T00:00:00"/>
    <x v="52"/>
    <x v="0"/>
    <s v="MP-17965"/>
    <s v="Michael Paige"/>
    <s v="Corporate"/>
    <s v="United States"/>
    <x v="20"/>
    <s v="New York"/>
    <n v="10011"/>
    <x v="3"/>
    <s v="TEC-PH-10004165"/>
    <x v="2"/>
    <s v="Phones"/>
    <s v="Mitel MiVoice 5330e IP Phone"/>
    <n v="824.97"/>
    <n v="3"/>
    <n v="0"/>
    <n v="214.4922"/>
  </r>
  <r>
    <n v="6970"/>
    <s v="CA-2016-163937"/>
    <d v="2016-01-10T00:00:00"/>
    <x v="405"/>
    <x v="0"/>
    <s v="JB-16000"/>
    <s v="Joy Bell-"/>
    <s v="Consumer"/>
    <s v="United States"/>
    <x v="468"/>
    <s v="Washington"/>
    <n v="98632"/>
    <x v="1"/>
    <s v="FUR-FU-10000010"/>
    <x v="0"/>
    <s v="Furnishings"/>
    <s v="DAX Value U-Channel Document Frames, Easel Back"/>
    <n v="24.85"/>
    <n v="5"/>
    <n v="0"/>
    <n v="7.7035"/>
  </r>
  <r>
    <n v="6971"/>
    <s v="CA-2017-153822"/>
    <d v="2017-09-19T00:00:00"/>
    <x v="425"/>
    <x v="1"/>
    <s v="AB-10105"/>
    <s v="Adrian Barton"/>
    <s v="Consumer"/>
    <s v="United States"/>
    <x v="42"/>
    <s v="Arizona"/>
    <n v="85023"/>
    <x v="1"/>
    <s v="OFF-ST-10000321"/>
    <x v="1"/>
    <s v="Storage"/>
    <s v="Akro Stacking Bins"/>
    <n v="12.624000000000001"/>
    <n v="2"/>
    <n v="0.2"/>
    <n v="-2.5247999999999999"/>
  </r>
  <r>
    <n v="6972"/>
    <s v="CA-2017-153822"/>
    <d v="2017-09-19T00:00:00"/>
    <x v="425"/>
    <x v="1"/>
    <s v="AB-10105"/>
    <s v="Adrian Barton"/>
    <s v="Consumer"/>
    <s v="United States"/>
    <x v="42"/>
    <s v="Arizona"/>
    <n v="85023"/>
    <x v="1"/>
    <s v="TEC-AC-10000109"/>
    <x v="2"/>
    <s v="Accessories"/>
    <s v="Sony Micro Vault Click 16 GB USB 2.0 Flash Drive"/>
    <n v="89.584000000000003"/>
    <n v="2"/>
    <n v="0.2"/>
    <n v="4.4792000000000103"/>
  </r>
  <r>
    <n v="6973"/>
    <s v="CA-2017-153822"/>
    <d v="2017-09-19T00:00:00"/>
    <x v="425"/>
    <x v="1"/>
    <s v="AB-10105"/>
    <s v="Adrian Barton"/>
    <s v="Consumer"/>
    <s v="United States"/>
    <x v="42"/>
    <s v="Arizona"/>
    <n v="85023"/>
    <x v="1"/>
    <s v="TEC-PH-10002415"/>
    <x v="2"/>
    <s v="Phones"/>
    <s v="Polycom VoiceStation 500 Conference phone"/>
    <n v="471.92"/>
    <n v="2"/>
    <n v="0.2"/>
    <n v="29.495000000000001"/>
  </r>
  <r>
    <n v="6974"/>
    <s v="CA-2017-153822"/>
    <d v="2017-09-19T00:00:00"/>
    <x v="425"/>
    <x v="1"/>
    <s v="AB-10105"/>
    <s v="Adrian Barton"/>
    <s v="Consumer"/>
    <s v="United States"/>
    <x v="42"/>
    <s v="Arizona"/>
    <n v="85023"/>
    <x v="1"/>
    <s v="OFF-BI-10001460"/>
    <x v="1"/>
    <s v="Binders"/>
    <s v="Plastic Binding Combs"/>
    <n v="18.18"/>
    <n v="4"/>
    <n v="0.7"/>
    <n v="-13.938000000000001"/>
  </r>
  <r>
    <n v="6975"/>
    <s v="CA-2017-146185"/>
    <d v="2017-09-15T00:00:00"/>
    <x v="184"/>
    <x v="1"/>
    <s v="CC-12145"/>
    <s v="Charles Crestani"/>
    <s v="Consumer"/>
    <s v="United States"/>
    <x v="12"/>
    <s v="Texas"/>
    <n v="77095"/>
    <x v="2"/>
    <s v="OFF-AR-10002987"/>
    <x v="1"/>
    <s v="Art"/>
    <s v="Prismacolor Color Pencil Set"/>
    <n v="31.744"/>
    <n v="2"/>
    <n v="0.2"/>
    <n v="8.3328000000000007"/>
  </r>
  <r>
    <n v="6976"/>
    <s v="CA-2015-112144"/>
    <d v="2015-06-28T00:00:00"/>
    <x v="790"/>
    <x v="1"/>
    <s v="CY-12745"/>
    <s v="Craig Yedwab"/>
    <s v="Corporate"/>
    <s v="United States"/>
    <x v="23"/>
    <s v="Arizona"/>
    <n v="85234"/>
    <x v="1"/>
    <s v="OFF-LA-10000443"/>
    <x v="1"/>
    <s v="Labels"/>
    <s v="Avery 501"/>
    <n v="5.9039999999999999"/>
    <n v="2"/>
    <n v="0.2"/>
    <n v="1.9925999999999999"/>
  </r>
  <r>
    <n v="6977"/>
    <s v="CA-2015-112144"/>
    <d v="2015-06-28T00:00:00"/>
    <x v="790"/>
    <x v="1"/>
    <s v="CY-12745"/>
    <s v="Craig Yedwab"/>
    <s v="Corporate"/>
    <s v="United States"/>
    <x v="23"/>
    <s v="Arizona"/>
    <n v="85234"/>
    <x v="1"/>
    <s v="FUR-FU-10004306"/>
    <x v="0"/>
    <s v="Furnishings"/>
    <s v="Electrix Halogen Magnifier Lamp"/>
    <n v="621.76"/>
    <n v="4"/>
    <n v="0.2"/>
    <n v="46.631999999999998"/>
  </r>
  <r>
    <n v="6978"/>
    <s v="US-2016-119298"/>
    <d v="2016-11-25T00:00:00"/>
    <x v="940"/>
    <x v="2"/>
    <s v="EP-13915"/>
    <s v="Emily Phan"/>
    <s v="Consumer"/>
    <s v="United States"/>
    <x v="186"/>
    <s v="Arkansas"/>
    <n v="72401"/>
    <x v="0"/>
    <s v="TEC-PH-10002564"/>
    <x v="2"/>
    <s v="Phones"/>
    <s v="OtterBox Defender Series Case - Samsung Galaxy S4"/>
    <n v="59.98"/>
    <n v="2"/>
    <n v="0"/>
    <n v="17.994"/>
  </r>
  <r>
    <n v="6979"/>
    <s v="CA-2017-155159"/>
    <d v="2017-11-25T00:00:00"/>
    <x v="364"/>
    <x v="0"/>
    <s v="DL-13315"/>
    <s v="Delfina Latchford"/>
    <s v="Consumer"/>
    <s v="United States"/>
    <x v="118"/>
    <s v="Georgia"/>
    <n v="30318"/>
    <x v="0"/>
    <s v="OFF-PA-10003724"/>
    <x v="1"/>
    <s v="Paper"/>
    <s v="Wirebound Message Book, 4 per Page"/>
    <n v="48.87"/>
    <n v="9"/>
    <n v="0"/>
    <n v="23.946300000000001"/>
  </r>
  <r>
    <n v="6980"/>
    <s v="CA-2017-149076"/>
    <d v="2017-01-14T00:00:00"/>
    <x v="992"/>
    <x v="1"/>
    <s v="SO-20335"/>
    <s v="Sean O'Donnell"/>
    <s v="Consumer"/>
    <s v="United States"/>
    <x v="1"/>
    <s v="California"/>
    <n v="90036"/>
    <x v="1"/>
    <s v="OFF-PA-10000483"/>
    <x v="1"/>
    <s v="Paper"/>
    <s v="Xerox 19"/>
    <n v="154.9"/>
    <n v="5"/>
    <n v="0"/>
    <n v="69.704999999999998"/>
  </r>
  <r>
    <n v="6981"/>
    <s v="CA-2014-146990"/>
    <d v="2014-11-07T00:00:00"/>
    <x v="821"/>
    <x v="2"/>
    <s v="BP-11095"/>
    <s v="Bart Pistole"/>
    <s v="Corporate"/>
    <s v="United States"/>
    <x v="20"/>
    <s v="New York"/>
    <n v="10024"/>
    <x v="3"/>
    <s v="OFF-FA-10000611"/>
    <x v="1"/>
    <s v="Fasteners"/>
    <s v="Binder Clips by OIC"/>
    <n v="5.92"/>
    <n v="4"/>
    <n v="0"/>
    <n v="2.8416000000000001"/>
  </r>
  <r>
    <n v="6982"/>
    <s v="CA-2014-146990"/>
    <d v="2014-11-07T00:00:00"/>
    <x v="821"/>
    <x v="2"/>
    <s v="BP-11095"/>
    <s v="Bart Pistole"/>
    <s v="Corporate"/>
    <s v="United States"/>
    <x v="20"/>
    <s v="New York"/>
    <n v="10024"/>
    <x v="3"/>
    <s v="OFF-PA-10000246"/>
    <x v="1"/>
    <s v="Paper"/>
    <s v="Riverleaf Stik-Withit Designer Note Cubes"/>
    <n v="30.18"/>
    <n v="3"/>
    <n v="0"/>
    <n v="13.8828"/>
  </r>
  <r>
    <n v="6983"/>
    <s v="CA-2016-116526"/>
    <d v="2016-09-01T00:00:00"/>
    <x v="344"/>
    <x v="1"/>
    <s v="JA-15970"/>
    <s v="Joseph Airdo"/>
    <s v="Consumer"/>
    <s v="United States"/>
    <x v="66"/>
    <s v="Michigan"/>
    <n v="48227"/>
    <x v="2"/>
    <s v="OFF-BI-10004728"/>
    <x v="1"/>
    <s v="Binders"/>
    <s v="Wilson Jones Turn Tabs Binder Tool for Ring Binders"/>
    <n v="24.1"/>
    <n v="5"/>
    <n v="0"/>
    <n v="11.086"/>
  </r>
  <r>
    <n v="6984"/>
    <s v="CA-2016-116526"/>
    <d v="2016-09-01T00:00:00"/>
    <x v="344"/>
    <x v="1"/>
    <s v="JA-15970"/>
    <s v="Joseph Airdo"/>
    <s v="Consumer"/>
    <s v="United States"/>
    <x v="66"/>
    <s v="Michigan"/>
    <n v="48227"/>
    <x v="2"/>
    <s v="TEC-PH-10002365"/>
    <x v="2"/>
    <s v="Phones"/>
    <s v="Belkin Grip Candy Sheer Case / Cover for iPhone 5 and 5S"/>
    <n v="8.7799999999999994"/>
    <n v="1"/>
    <n v="0"/>
    <n v="2.2827999999999999"/>
  </r>
  <r>
    <n v="6985"/>
    <s v="CA-2016-116526"/>
    <d v="2016-09-01T00:00:00"/>
    <x v="344"/>
    <x v="1"/>
    <s v="JA-15970"/>
    <s v="Joseph Airdo"/>
    <s v="Consumer"/>
    <s v="United States"/>
    <x v="66"/>
    <s v="Michigan"/>
    <n v="48227"/>
    <x v="2"/>
    <s v="OFF-AP-10002457"/>
    <x v="1"/>
    <s v="Appliances"/>
    <s v="Eureka The Boss Plus 12-Amp Hard Box Upright Vacuum, Red"/>
    <n v="376.74"/>
    <n v="4"/>
    <n v="0.1"/>
    <n v="71.162000000000006"/>
  </r>
  <r>
    <n v="6986"/>
    <s v="CA-2016-116526"/>
    <d v="2016-09-01T00:00:00"/>
    <x v="344"/>
    <x v="1"/>
    <s v="JA-15970"/>
    <s v="Joseph Airdo"/>
    <s v="Consumer"/>
    <s v="United States"/>
    <x v="66"/>
    <s v="Michigan"/>
    <n v="48227"/>
    <x v="2"/>
    <s v="OFF-BI-10000320"/>
    <x v="1"/>
    <s v="Binders"/>
    <s v="GBC Plastic Binding Combs"/>
    <n v="29.52"/>
    <n v="4"/>
    <n v="0"/>
    <n v="14.4648"/>
  </r>
  <r>
    <n v="6987"/>
    <s v="CA-2016-116526"/>
    <d v="2016-09-01T00:00:00"/>
    <x v="344"/>
    <x v="1"/>
    <s v="JA-15970"/>
    <s v="Joseph Airdo"/>
    <s v="Consumer"/>
    <s v="United States"/>
    <x v="66"/>
    <s v="Michigan"/>
    <n v="48227"/>
    <x v="2"/>
    <s v="OFF-AR-10004999"/>
    <x v="1"/>
    <s v="Art"/>
    <s v="Newell 315"/>
    <n v="11.96"/>
    <n v="2"/>
    <n v="0"/>
    <n v="2.99"/>
  </r>
  <r>
    <n v="6988"/>
    <s v="CA-2016-116526"/>
    <d v="2016-09-01T00:00:00"/>
    <x v="344"/>
    <x v="1"/>
    <s v="JA-15970"/>
    <s v="Joseph Airdo"/>
    <s v="Consumer"/>
    <s v="United States"/>
    <x v="66"/>
    <s v="Michigan"/>
    <n v="48227"/>
    <x v="2"/>
    <s v="OFF-BI-10001116"/>
    <x v="1"/>
    <s v="Binders"/>
    <s v="Wilson Jones 1&quot; Hanging DublLock Ring Binders"/>
    <n v="26.4"/>
    <n v="5"/>
    <n v="0"/>
    <n v="12.672000000000001"/>
  </r>
  <r>
    <n v="6989"/>
    <s v="CA-2017-158561"/>
    <d v="2017-11-11T00:00:00"/>
    <x v="38"/>
    <x v="0"/>
    <s v="BB-11545"/>
    <s v="Brenda Bowman"/>
    <s v="Corporate"/>
    <s v="United States"/>
    <x v="2"/>
    <s v="Florida"/>
    <n v="33311"/>
    <x v="0"/>
    <s v="OFF-AP-10002651"/>
    <x v="1"/>
    <s v="Appliances"/>
    <s v="Hoover Upright Vacuum With Dirt Cup"/>
    <n v="1158.1199999999999"/>
    <n v="5"/>
    <n v="0.2"/>
    <n v="130.2885"/>
  </r>
  <r>
    <n v="6990"/>
    <s v="CA-2017-165099"/>
    <d v="2017-12-11T00:00:00"/>
    <x v="114"/>
    <x v="2"/>
    <s v="DK-13375"/>
    <s v="Dennis Kane"/>
    <s v="Consumer"/>
    <s v="United States"/>
    <x v="488"/>
    <s v="Texas"/>
    <n v="79605"/>
    <x v="2"/>
    <s v="OFF-AP-10001634"/>
    <x v="1"/>
    <s v="Appliances"/>
    <s v="Hoover Commercial Lightweight Upright Vacuum"/>
    <n v="1.3919999999999999"/>
    <n v="2"/>
    <n v="0.8"/>
    <n v="-3.7584"/>
  </r>
  <r>
    <n v="6991"/>
    <s v="CA-2015-109386"/>
    <d v="2015-11-08T00:00:00"/>
    <x v="681"/>
    <x v="0"/>
    <s v="RH-19600"/>
    <s v="Rob Haberlin"/>
    <s v="Consumer"/>
    <s v="United States"/>
    <x v="409"/>
    <s v="Virginia"/>
    <n v="23666"/>
    <x v="0"/>
    <s v="OFF-AP-10003266"/>
    <x v="1"/>
    <s v="Appliances"/>
    <s v="Holmes Replacement Filter for HEPA Air Cleaner, Large Room"/>
    <n v="44.43"/>
    <n v="3"/>
    <n v="0"/>
    <n v="18.660599999999999"/>
  </r>
  <r>
    <n v="6992"/>
    <s v="CA-2015-109386"/>
    <d v="2015-11-08T00:00:00"/>
    <x v="681"/>
    <x v="0"/>
    <s v="RH-19600"/>
    <s v="Rob Haberlin"/>
    <s v="Consumer"/>
    <s v="United States"/>
    <x v="409"/>
    <s v="Virginia"/>
    <n v="23666"/>
    <x v="0"/>
    <s v="TEC-PH-10002890"/>
    <x v="2"/>
    <s v="Phones"/>
    <s v="AT&amp;T 17929 Lendline Telephone"/>
    <n v="226.2"/>
    <n v="5"/>
    <n v="0"/>
    <n v="58.811999999999998"/>
  </r>
  <r>
    <n v="6993"/>
    <s v="CA-2015-109386"/>
    <d v="2015-11-08T00:00:00"/>
    <x v="681"/>
    <x v="0"/>
    <s v="RH-19600"/>
    <s v="Rob Haberlin"/>
    <s v="Consumer"/>
    <s v="United States"/>
    <x v="409"/>
    <s v="Virginia"/>
    <n v="23666"/>
    <x v="0"/>
    <s v="FUR-FU-10000308"/>
    <x v="0"/>
    <s v="Furnishings"/>
    <s v="Deflect-o Glass Clear Studded Chair Mats"/>
    <n v="186.54"/>
    <n v="3"/>
    <n v="0"/>
    <n v="41.038800000000002"/>
  </r>
  <r>
    <n v="6994"/>
    <s v="CA-2015-109386"/>
    <d v="2015-11-08T00:00:00"/>
    <x v="681"/>
    <x v="0"/>
    <s v="RH-19600"/>
    <s v="Rob Haberlin"/>
    <s v="Consumer"/>
    <s v="United States"/>
    <x v="409"/>
    <s v="Virginia"/>
    <n v="23666"/>
    <x v="0"/>
    <s v="OFF-AR-10000380"/>
    <x v="1"/>
    <s v="Art"/>
    <s v="Hunt PowerHouse Electric Pencil Sharpener, Blue"/>
    <n v="265.86"/>
    <n v="7"/>
    <n v="0"/>
    <n v="79.757999999999996"/>
  </r>
  <r>
    <n v="6995"/>
    <s v="CA-2015-109386"/>
    <d v="2015-11-08T00:00:00"/>
    <x v="681"/>
    <x v="0"/>
    <s v="RH-19600"/>
    <s v="Rob Haberlin"/>
    <s v="Consumer"/>
    <s v="United States"/>
    <x v="409"/>
    <s v="Virginia"/>
    <n v="23666"/>
    <x v="0"/>
    <s v="OFF-AR-10000122"/>
    <x v="1"/>
    <s v="Art"/>
    <s v="Newell 314"/>
    <n v="27.9"/>
    <n v="5"/>
    <n v="0"/>
    <n v="6.9749999999999996"/>
  </r>
  <r>
    <n v="6996"/>
    <s v="CA-2015-166800"/>
    <d v="2015-11-19T00:00:00"/>
    <x v="6"/>
    <x v="1"/>
    <s v="AG-10300"/>
    <s v="Aleksandra Gannaway"/>
    <s v="Corporate"/>
    <s v="United States"/>
    <x v="98"/>
    <s v="Nevada"/>
    <n v="89115"/>
    <x v="1"/>
    <s v="OFF-AP-10004868"/>
    <x v="1"/>
    <s v="Appliances"/>
    <s v="Hoover Commercial Soft Guard Upright Vacuum And Disposable Filtration Bags"/>
    <n v="31.08"/>
    <n v="4"/>
    <n v="0"/>
    <n v="8.3916000000000004"/>
  </r>
  <r>
    <n v="6997"/>
    <s v="CA-2017-117443"/>
    <d v="2017-12-23T00:00:00"/>
    <x v="209"/>
    <x v="0"/>
    <s v="JB-15400"/>
    <s v="Jennifer Braxton"/>
    <s v="Corporate"/>
    <s v="United States"/>
    <x v="179"/>
    <s v="Illinois"/>
    <n v="61107"/>
    <x v="2"/>
    <s v="OFF-BI-10004002"/>
    <x v="1"/>
    <s v="Binders"/>
    <s v="Wilson Jones International Size A4 Ring Binders"/>
    <n v="13.84"/>
    <n v="4"/>
    <n v="0.8"/>
    <n v="-22.143999999999998"/>
  </r>
  <r>
    <n v="6998"/>
    <s v="CA-2017-117443"/>
    <d v="2017-12-23T00:00:00"/>
    <x v="209"/>
    <x v="0"/>
    <s v="JB-15400"/>
    <s v="Jennifer Braxton"/>
    <s v="Corporate"/>
    <s v="United States"/>
    <x v="179"/>
    <s v="Illinois"/>
    <n v="61107"/>
    <x v="2"/>
    <s v="OFF-PA-10004475"/>
    <x v="1"/>
    <s v="Paper"/>
    <s v="Xerox 1940"/>
    <n v="175.87200000000001"/>
    <n v="4"/>
    <n v="0.2"/>
    <n v="63.753599999999999"/>
  </r>
  <r>
    <n v="6999"/>
    <s v="US-2016-134369"/>
    <d v="2016-09-16T00:00:00"/>
    <x v="42"/>
    <x v="1"/>
    <s v="BC-11125"/>
    <s v="Becky Castell"/>
    <s v="Home Office"/>
    <s v="United States"/>
    <x v="229"/>
    <s v="California"/>
    <n v="92677"/>
    <x v="1"/>
    <s v="OFF-PA-10002195"/>
    <x v="1"/>
    <s v="Paper"/>
    <s v="Xerox 1966"/>
    <n v="12.96"/>
    <n v="2"/>
    <n v="0"/>
    <n v="6.3503999999999996"/>
  </r>
  <r>
    <n v="7000"/>
    <s v="CA-2017-123687"/>
    <d v="2017-05-26T00:00:00"/>
    <x v="990"/>
    <x v="2"/>
    <s v="KC-16675"/>
    <s v="Kimberly Carter"/>
    <s v="Corporate"/>
    <s v="United States"/>
    <x v="103"/>
    <s v="Kentucky"/>
    <n v="40214"/>
    <x v="0"/>
    <s v="OFF-AP-10002670"/>
    <x v="1"/>
    <s v="Appliances"/>
    <s v="Belkin 8-Outlet Premiere SurgeMaster II Surge Protectors"/>
    <n v="208.44"/>
    <n v="3"/>
    <n v="0"/>
    <n v="62.531999999999996"/>
  </r>
  <r>
    <n v="7001"/>
    <s v="CA-2017-123687"/>
    <d v="2017-05-26T00:00:00"/>
    <x v="990"/>
    <x v="2"/>
    <s v="KC-16675"/>
    <s v="Kimberly Carter"/>
    <s v="Corporate"/>
    <s v="United States"/>
    <x v="103"/>
    <s v="Kentucky"/>
    <n v="40214"/>
    <x v="0"/>
    <s v="OFF-SU-10004498"/>
    <x v="1"/>
    <s v="Supplies"/>
    <s v="Martin-Yale Premier Letter Opener"/>
    <n v="25.76"/>
    <n v="2"/>
    <n v="0"/>
    <n v="0.77280000000000004"/>
  </r>
  <r>
    <n v="7002"/>
    <s v="CA-2015-104871"/>
    <d v="2015-03-30T00:00:00"/>
    <x v="1157"/>
    <x v="1"/>
    <s v="DR-12940"/>
    <s v="Daniel Raglin"/>
    <s v="Home Office"/>
    <s v="United States"/>
    <x v="489"/>
    <s v="Illinois"/>
    <n v="61761"/>
    <x v="2"/>
    <s v="FUR-CH-10003298"/>
    <x v="0"/>
    <s v="Chairs"/>
    <s v="Office Star - Contemporary Task Swivel chair with Loop Arms, Charcoal"/>
    <n v="366.74400000000003"/>
    <n v="4"/>
    <n v="0.3"/>
    <n v="-110.0232"/>
  </r>
  <r>
    <n v="7003"/>
    <s v="CA-2014-133158"/>
    <d v="2014-08-19T00:00:00"/>
    <x v="760"/>
    <x v="0"/>
    <s v="DW-13195"/>
    <s v="David Wiener"/>
    <s v="Corporate"/>
    <s v="United States"/>
    <x v="1"/>
    <s v="California"/>
    <n v="90045"/>
    <x v="1"/>
    <s v="FUR-FU-10000723"/>
    <x v="0"/>
    <s v="Furnishings"/>
    <s v="Deflect-o EconoMat Studded, No Bevel Mat for Low Pile Carpeting"/>
    <n v="289.24"/>
    <n v="7"/>
    <n v="0"/>
    <n v="26.031600000000001"/>
  </r>
  <r>
    <n v="7004"/>
    <s v="CA-2014-133158"/>
    <d v="2014-08-19T00:00:00"/>
    <x v="760"/>
    <x v="0"/>
    <s v="DW-13195"/>
    <s v="David Wiener"/>
    <s v="Corporate"/>
    <s v="United States"/>
    <x v="1"/>
    <s v="California"/>
    <n v="90045"/>
    <x v="1"/>
    <s v="OFF-BI-10000632"/>
    <x v="1"/>
    <s v="Binders"/>
    <s v="Satellite Sectional Post Binders"/>
    <n v="69.456000000000003"/>
    <n v="2"/>
    <n v="0.2"/>
    <n v="22.5732"/>
  </r>
  <r>
    <n v="7005"/>
    <s v="CA-2014-126333"/>
    <d v="2014-12-23T00:00:00"/>
    <x v="58"/>
    <x v="1"/>
    <s v="ME-18010"/>
    <s v="Michelle Ellison"/>
    <s v="Corporate"/>
    <s v="United States"/>
    <x v="396"/>
    <s v="Texas"/>
    <n v="77642"/>
    <x v="2"/>
    <s v="OFF-PA-10000223"/>
    <x v="1"/>
    <s v="Paper"/>
    <s v="Xerox 2000"/>
    <n v="5.1840000000000002"/>
    <n v="1"/>
    <n v="0.2"/>
    <n v="1.8144"/>
  </r>
  <r>
    <n v="7006"/>
    <s v="CA-2015-141740"/>
    <d v="2015-11-01T00:00:00"/>
    <x v="745"/>
    <x v="1"/>
    <s v="JF-15490"/>
    <s v="Jeremy Farry"/>
    <s v="Consumer"/>
    <s v="United States"/>
    <x v="20"/>
    <s v="New York"/>
    <n v="10009"/>
    <x v="3"/>
    <s v="FUR-CH-10001545"/>
    <x v="0"/>
    <s v="Chairs"/>
    <s v="Hon Comfortask Task/Swivel Chairs"/>
    <n v="205.16399999999999"/>
    <n v="2"/>
    <n v="0.1"/>
    <n v="13.6776"/>
  </r>
  <r>
    <n v="7007"/>
    <s v="CA-2014-119466"/>
    <d v="2014-12-15T00:00:00"/>
    <x v="444"/>
    <x v="1"/>
    <s v="SP-20860"/>
    <s v="Sung Pak"/>
    <s v="Corporate"/>
    <s v="United States"/>
    <x v="22"/>
    <s v="Illinois"/>
    <n v="60623"/>
    <x v="2"/>
    <s v="FUR-FU-10001546"/>
    <x v="0"/>
    <s v="Furnishings"/>
    <s v="Dana Swing-Arm Lamps"/>
    <n v="8.5440000000000005"/>
    <n v="2"/>
    <n v="0.6"/>
    <n v="-7.476"/>
  </r>
  <r>
    <n v="7008"/>
    <s v="CA-2015-154823"/>
    <d v="2015-08-21T00:00:00"/>
    <x v="454"/>
    <x v="1"/>
    <s v="KN-16390"/>
    <s v="Katherine Nockton"/>
    <s v="Corporate"/>
    <s v="United States"/>
    <x v="24"/>
    <s v="Ohio"/>
    <n v="45503"/>
    <x v="3"/>
    <s v="OFF-BI-10001098"/>
    <x v="1"/>
    <s v="Binders"/>
    <s v="Acco D-Ring Binder w/DublLock"/>
    <n v="12.827999999999999"/>
    <n v="2"/>
    <n v="0.7"/>
    <n v="-8.9795999999999996"/>
  </r>
  <r>
    <n v="7009"/>
    <s v="CA-2015-154823"/>
    <d v="2015-08-21T00:00:00"/>
    <x v="454"/>
    <x v="1"/>
    <s v="KN-16390"/>
    <s v="Katherine Nockton"/>
    <s v="Corporate"/>
    <s v="United States"/>
    <x v="24"/>
    <s v="Ohio"/>
    <n v="45503"/>
    <x v="3"/>
    <s v="FUR-CH-10003379"/>
    <x v="0"/>
    <s v="Chairs"/>
    <s v="Global Commerce Series High-Back Swivel/Tilt Chairs"/>
    <n v="598.45799999999997"/>
    <n v="3"/>
    <n v="0.3"/>
    <n v="-42.747"/>
  </r>
  <r>
    <n v="7010"/>
    <s v="CA-2015-154823"/>
    <d v="2015-08-21T00:00:00"/>
    <x v="454"/>
    <x v="1"/>
    <s v="KN-16390"/>
    <s v="Katherine Nockton"/>
    <s v="Corporate"/>
    <s v="United States"/>
    <x v="24"/>
    <s v="Ohio"/>
    <n v="45503"/>
    <x v="3"/>
    <s v="FUR-FU-10000193"/>
    <x v="0"/>
    <s v="Furnishings"/>
    <s v="Tenex Chairmats For Use with Hard Floors"/>
    <n v="25.984000000000002"/>
    <n v="1"/>
    <n v="0.2"/>
    <n v="-3.8976000000000002"/>
  </r>
  <r>
    <n v="7011"/>
    <s v="US-2014-135881"/>
    <d v="2014-05-23T00:00:00"/>
    <x v="248"/>
    <x v="1"/>
    <s v="GT-14710"/>
    <s v="Greg Tran"/>
    <s v="Consumer"/>
    <s v="United States"/>
    <x v="20"/>
    <s v="New York"/>
    <n v="10035"/>
    <x v="3"/>
    <s v="OFF-BI-10000829"/>
    <x v="1"/>
    <s v="Binders"/>
    <s v="Avery Non-Stick Binders"/>
    <n v="17.96"/>
    <n v="5"/>
    <n v="0.2"/>
    <n v="5.8369999999999997"/>
  </r>
  <r>
    <n v="7012"/>
    <s v="US-2014-135881"/>
    <d v="2014-05-23T00:00:00"/>
    <x v="248"/>
    <x v="1"/>
    <s v="GT-14710"/>
    <s v="Greg Tran"/>
    <s v="Consumer"/>
    <s v="United States"/>
    <x v="20"/>
    <s v="New York"/>
    <n v="10035"/>
    <x v="3"/>
    <s v="OFF-SU-10003002"/>
    <x v="1"/>
    <s v="Supplies"/>
    <s v="Letter Slitter"/>
    <n v="5.04"/>
    <n v="2"/>
    <n v="0"/>
    <n v="0.1512"/>
  </r>
  <r>
    <n v="7013"/>
    <s v="US-2014-135881"/>
    <d v="2014-05-23T00:00:00"/>
    <x v="248"/>
    <x v="1"/>
    <s v="GT-14710"/>
    <s v="Greg Tran"/>
    <s v="Consumer"/>
    <s v="United States"/>
    <x v="20"/>
    <s v="New York"/>
    <n v="10035"/>
    <x v="3"/>
    <s v="OFF-AP-10002118"/>
    <x v="1"/>
    <s v="Appliances"/>
    <s v="1.7 Cubic Foot Compact &quot;Cube&quot; Office Refrigerators"/>
    <n v="208.16"/>
    <n v="1"/>
    <n v="0"/>
    <n v="56.203200000000002"/>
  </r>
  <r>
    <n v="7014"/>
    <s v="CA-2017-141201"/>
    <d v="2017-12-09T00:00:00"/>
    <x v="33"/>
    <x v="0"/>
    <s v="DB-12910"/>
    <s v="Daniel Byrd"/>
    <s v="Home Office"/>
    <s v="United States"/>
    <x v="162"/>
    <s v="California"/>
    <n v="93905"/>
    <x v="1"/>
    <s v="FUR-BO-10001519"/>
    <x v="0"/>
    <s v="Bookcases"/>
    <s v="O'Sullivan 3-Shelf Heavy-Duty Bookcases"/>
    <n v="148.25700000000001"/>
    <n v="3"/>
    <n v="0.15"/>
    <n v="15.697800000000001"/>
  </r>
  <r>
    <n v="7015"/>
    <s v="CA-2014-114790"/>
    <d v="2014-03-11T00:00:00"/>
    <x v="1232"/>
    <x v="0"/>
    <s v="FM-14215"/>
    <s v="Filia McAdams"/>
    <s v="Corporate"/>
    <s v="United States"/>
    <x v="102"/>
    <s v="Kentucky"/>
    <n v="40475"/>
    <x v="0"/>
    <s v="OFF-AP-10002578"/>
    <x v="1"/>
    <s v="Appliances"/>
    <s v="Fellowes Premier Superior Surge Suppressor, 10-Outlet, With Phone and Remote"/>
    <n v="146.76"/>
    <n v="3"/>
    <n v="0"/>
    <n v="38.157600000000002"/>
  </r>
  <r>
    <n v="7016"/>
    <s v="CA-2014-114790"/>
    <d v="2014-03-11T00:00:00"/>
    <x v="1232"/>
    <x v="0"/>
    <s v="FM-14215"/>
    <s v="Filia McAdams"/>
    <s v="Corporate"/>
    <s v="United States"/>
    <x v="102"/>
    <s v="Kentucky"/>
    <n v="40475"/>
    <x v="0"/>
    <s v="TEC-AC-10000710"/>
    <x v="2"/>
    <s v="Accessories"/>
    <s v="Maxell DVD-RAM Discs"/>
    <n v="32.96"/>
    <n v="2"/>
    <n v="0"/>
    <n v="14.172800000000001"/>
  </r>
  <r>
    <n v="7017"/>
    <s v="CA-2014-114790"/>
    <d v="2014-03-11T00:00:00"/>
    <x v="1232"/>
    <x v="0"/>
    <s v="FM-14215"/>
    <s v="Filia McAdams"/>
    <s v="Corporate"/>
    <s v="United States"/>
    <x v="102"/>
    <s v="Kentucky"/>
    <n v="40475"/>
    <x v="0"/>
    <s v="TEC-PH-10000984"/>
    <x v="2"/>
    <s v="Phones"/>
    <s v="Panasonic KX-TG9471B"/>
    <n v="587.97"/>
    <n v="3"/>
    <n v="0"/>
    <n v="164.63159999999999"/>
  </r>
  <r>
    <n v="7018"/>
    <s v="CA-2014-114790"/>
    <d v="2014-03-11T00:00:00"/>
    <x v="1232"/>
    <x v="0"/>
    <s v="FM-14215"/>
    <s v="Filia McAdams"/>
    <s v="Corporate"/>
    <s v="United States"/>
    <x v="102"/>
    <s v="Kentucky"/>
    <n v="40475"/>
    <x v="0"/>
    <s v="OFF-PA-10000213"/>
    <x v="1"/>
    <s v="Paper"/>
    <s v="Xerox 198"/>
    <n v="14.94"/>
    <n v="3"/>
    <n v="0"/>
    <n v="7.0217999999999998"/>
  </r>
  <r>
    <n v="7019"/>
    <s v="US-2016-154256"/>
    <d v="2016-06-23T00:00:00"/>
    <x v="1233"/>
    <x v="0"/>
    <s v="SM-20005"/>
    <s v="Sally Matthias"/>
    <s v="Consumer"/>
    <s v="United States"/>
    <x v="20"/>
    <s v="New York"/>
    <n v="10035"/>
    <x v="3"/>
    <s v="OFF-LA-10003720"/>
    <x v="1"/>
    <s v="Labels"/>
    <s v="Avery 487"/>
    <n v="25.83"/>
    <n v="7"/>
    <n v="0"/>
    <n v="12.1401"/>
  </r>
  <r>
    <n v="7020"/>
    <s v="CA-2014-124737"/>
    <d v="2014-08-23T00:00:00"/>
    <x v="55"/>
    <x v="1"/>
    <s v="AP-10915"/>
    <s v="Arthur Prichep"/>
    <s v="Consumer"/>
    <s v="United States"/>
    <x v="60"/>
    <s v="Colorado"/>
    <n v="80219"/>
    <x v="1"/>
    <s v="OFF-PA-10001837"/>
    <x v="1"/>
    <s v="Paper"/>
    <s v="Xerox 1976"/>
    <n v="15.552"/>
    <n v="3"/>
    <n v="0.2"/>
    <n v="5.4432"/>
  </r>
  <r>
    <n v="7021"/>
    <s v="CA-2014-124737"/>
    <d v="2014-08-23T00:00:00"/>
    <x v="55"/>
    <x v="1"/>
    <s v="AP-10915"/>
    <s v="Arthur Prichep"/>
    <s v="Consumer"/>
    <s v="United States"/>
    <x v="60"/>
    <s v="Colorado"/>
    <n v="80219"/>
    <x v="1"/>
    <s v="OFF-SU-10004661"/>
    <x v="1"/>
    <s v="Supplies"/>
    <s v="Acme Titanium Bonded Scissors"/>
    <n v="6.8"/>
    <n v="1"/>
    <n v="0.2"/>
    <n v="0.51"/>
  </r>
  <r>
    <n v="7022"/>
    <s v="CA-2014-124737"/>
    <d v="2014-08-23T00:00:00"/>
    <x v="55"/>
    <x v="1"/>
    <s v="AP-10915"/>
    <s v="Arthur Prichep"/>
    <s v="Consumer"/>
    <s v="United States"/>
    <x v="60"/>
    <s v="Colorado"/>
    <n v="80219"/>
    <x v="1"/>
    <s v="FUR-FU-10003274"/>
    <x v="0"/>
    <s v="Furnishings"/>
    <s v="Regeneration Desk Collection"/>
    <n v="4.2240000000000002"/>
    <n v="3"/>
    <n v="0.2"/>
    <n v="1.2672000000000001"/>
  </r>
  <r>
    <n v="7023"/>
    <s v="CA-2014-124737"/>
    <d v="2014-08-23T00:00:00"/>
    <x v="55"/>
    <x v="1"/>
    <s v="AP-10915"/>
    <s v="Arthur Prichep"/>
    <s v="Consumer"/>
    <s v="United States"/>
    <x v="60"/>
    <s v="Colorado"/>
    <n v="80219"/>
    <x v="1"/>
    <s v="TEC-PH-10000149"/>
    <x v="2"/>
    <s v="Phones"/>
    <s v="Cisco SPA525G2 IP Phone - Wireless"/>
    <n v="143.63999999999999"/>
    <n v="9"/>
    <n v="0.2"/>
    <n v="10.773"/>
  </r>
  <r>
    <n v="7024"/>
    <s v="CA-2014-124737"/>
    <d v="2014-08-23T00:00:00"/>
    <x v="55"/>
    <x v="1"/>
    <s v="AP-10915"/>
    <s v="Arthur Prichep"/>
    <s v="Consumer"/>
    <s v="United States"/>
    <x v="60"/>
    <s v="Colorado"/>
    <n v="80219"/>
    <x v="1"/>
    <s v="OFF-PA-10000019"/>
    <x v="1"/>
    <s v="Paper"/>
    <s v="Xerox 1931"/>
    <n v="31.103999999999999"/>
    <n v="6"/>
    <n v="0.2"/>
    <n v="10.8864"/>
  </r>
  <r>
    <n v="7025"/>
    <s v="CA-2014-124737"/>
    <d v="2014-08-23T00:00:00"/>
    <x v="55"/>
    <x v="1"/>
    <s v="AP-10915"/>
    <s v="Arthur Prichep"/>
    <s v="Consumer"/>
    <s v="United States"/>
    <x v="60"/>
    <s v="Colorado"/>
    <n v="80219"/>
    <x v="1"/>
    <s v="OFF-PA-10001125"/>
    <x v="1"/>
    <s v="Paper"/>
    <s v="Xerox 1988"/>
    <n v="223.05600000000001"/>
    <n v="9"/>
    <n v="0.2"/>
    <n v="69.704999999999998"/>
  </r>
  <r>
    <n v="7026"/>
    <s v="US-2017-101840"/>
    <d v="2017-02-06T00:00:00"/>
    <x v="1234"/>
    <x v="1"/>
    <s v="SP-20545"/>
    <s v="Sibella Parks"/>
    <s v="Corporate"/>
    <s v="United States"/>
    <x v="20"/>
    <s v="New York"/>
    <n v="10024"/>
    <x v="3"/>
    <s v="TEC-PH-10002538"/>
    <x v="2"/>
    <s v="Phones"/>
    <s v="Grandstream GXP1160 VoIP phone"/>
    <n v="227.46"/>
    <n v="6"/>
    <n v="0"/>
    <n v="65.963399999999993"/>
  </r>
  <r>
    <n v="7027"/>
    <s v="US-2017-101840"/>
    <d v="2017-02-06T00:00:00"/>
    <x v="1234"/>
    <x v="1"/>
    <s v="SP-20545"/>
    <s v="Sibella Parks"/>
    <s v="Corporate"/>
    <s v="United States"/>
    <x v="20"/>
    <s v="New York"/>
    <n v="10024"/>
    <x v="3"/>
    <s v="OFF-BI-10000279"/>
    <x v="1"/>
    <s v="Binders"/>
    <s v="Acco Recycled 2&quot; Capacity Laser Printer Hanging Data Binders"/>
    <n v="46.24"/>
    <n v="4"/>
    <n v="0.2"/>
    <n v="15.606"/>
  </r>
  <r>
    <n v="7028"/>
    <s v="CA-2017-131653"/>
    <d v="2017-01-29T00:00:00"/>
    <x v="60"/>
    <x v="1"/>
    <s v="RD-19585"/>
    <s v="Rob Dowd"/>
    <s v="Consumer"/>
    <s v="United States"/>
    <x v="20"/>
    <s v="New York"/>
    <n v="10011"/>
    <x v="3"/>
    <s v="OFF-LA-10001045"/>
    <x v="1"/>
    <s v="Labels"/>
    <s v="Permanent Self-Adhesive File Folder Labels for Typewriters by Universal"/>
    <n v="5.22"/>
    <n v="2"/>
    <n v="0"/>
    <n v="2.4011999999999998"/>
  </r>
  <r>
    <n v="7029"/>
    <s v="US-2016-157840"/>
    <d v="2016-12-20T00:00:00"/>
    <x v="491"/>
    <x v="0"/>
    <s v="MC-17575"/>
    <s v="Matt Collins"/>
    <s v="Consumer"/>
    <s v="United States"/>
    <x v="9"/>
    <s v="Nebraska"/>
    <n v="68025"/>
    <x v="2"/>
    <s v="OFF-PA-10003673"/>
    <x v="1"/>
    <s v="Paper"/>
    <s v="Strathmore Photo Mount Cards"/>
    <n v="33.9"/>
    <n v="5"/>
    <n v="0"/>
    <n v="15.593999999999999"/>
  </r>
  <r>
    <n v="7030"/>
    <s v="CA-2016-145548"/>
    <d v="2016-11-11T00:00:00"/>
    <x v="619"/>
    <x v="1"/>
    <s v="EB-13750"/>
    <s v="Edward Becker"/>
    <s v="Corporate"/>
    <s v="United States"/>
    <x v="20"/>
    <s v="New York"/>
    <n v="10011"/>
    <x v="3"/>
    <s v="OFF-ST-10002562"/>
    <x v="1"/>
    <s v="Storage"/>
    <s v="Staple magnet"/>
    <n v="28.14"/>
    <n v="3"/>
    <n v="0"/>
    <n v="7.8792"/>
  </r>
  <r>
    <n v="7031"/>
    <s v="CA-2016-145548"/>
    <d v="2016-11-11T00:00:00"/>
    <x v="619"/>
    <x v="1"/>
    <s v="EB-13750"/>
    <s v="Edward Becker"/>
    <s v="Corporate"/>
    <s v="United States"/>
    <x v="20"/>
    <s v="New York"/>
    <n v="10011"/>
    <x v="3"/>
    <s v="TEC-AC-10002305"/>
    <x v="2"/>
    <s v="Accessories"/>
    <s v="KeyTronic E03601U1 - Keyboard - Beige"/>
    <n v="36"/>
    <n v="2"/>
    <n v="0"/>
    <n v="6.48"/>
  </r>
  <r>
    <n v="7032"/>
    <s v="CA-2016-145548"/>
    <d v="2016-11-11T00:00:00"/>
    <x v="619"/>
    <x v="1"/>
    <s v="EB-13750"/>
    <s v="Edward Becker"/>
    <s v="Corporate"/>
    <s v="United States"/>
    <x v="20"/>
    <s v="New York"/>
    <n v="10011"/>
    <x v="3"/>
    <s v="OFF-AR-10003373"/>
    <x v="1"/>
    <s v="Art"/>
    <s v="Boston School Pro Electric Pencil Sharpener, 1670"/>
    <n v="92.94"/>
    <n v="3"/>
    <n v="0"/>
    <n v="25.093800000000002"/>
  </r>
  <r>
    <n v="7033"/>
    <s v="CA-2016-145548"/>
    <d v="2016-11-11T00:00:00"/>
    <x v="619"/>
    <x v="1"/>
    <s v="EB-13750"/>
    <s v="Edward Becker"/>
    <s v="Corporate"/>
    <s v="United States"/>
    <x v="20"/>
    <s v="New York"/>
    <n v="10011"/>
    <x v="3"/>
    <s v="FUR-CH-10003774"/>
    <x v="0"/>
    <s v="Chairs"/>
    <s v="Global Wood Trimmed Manager's Task Chair, Khaki"/>
    <n v="245.64599999999999"/>
    <n v="3"/>
    <n v="0.1"/>
    <n v="8.1881999999999895"/>
  </r>
  <r>
    <n v="7034"/>
    <s v="CA-2016-145548"/>
    <d v="2016-11-11T00:00:00"/>
    <x v="619"/>
    <x v="1"/>
    <s v="EB-13750"/>
    <s v="Edward Becker"/>
    <s v="Corporate"/>
    <s v="United States"/>
    <x v="20"/>
    <s v="New York"/>
    <n v="10011"/>
    <x v="3"/>
    <s v="OFF-BI-10001510"/>
    <x v="1"/>
    <s v="Binders"/>
    <s v="Deluxe Heavy-Duty Vinyl Round Ring Binder"/>
    <n v="55.008000000000003"/>
    <n v="3"/>
    <n v="0.2"/>
    <n v="17.190000000000001"/>
  </r>
  <r>
    <n v="7035"/>
    <s v="CA-2016-145548"/>
    <d v="2016-11-11T00:00:00"/>
    <x v="619"/>
    <x v="1"/>
    <s v="EB-13750"/>
    <s v="Edward Becker"/>
    <s v="Corporate"/>
    <s v="United States"/>
    <x v="20"/>
    <s v="New York"/>
    <n v="10011"/>
    <x v="3"/>
    <s v="OFF-BI-10004236"/>
    <x v="1"/>
    <s v="Binders"/>
    <s v="XtraLife ClearVue Slant-D Ring Binder, White, 3&quot;"/>
    <n v="35.231999999999999"/>
    <n v="3"/>
    <n v="0.2"/>
    <n v="11.4504"/>
  </r>
  <r>
    <n v="7036"/>
    <s v="CA-2017-119494"/>
    <d v="2017-11-09T00:00:00"/>
    <x v="87"/>
    <x v="1"/>
    <s v="JE-15610"/>
    <s v="Jim Epp"/>
    <s v="Corporate"/>
    <s v="United States"/>
    <x v="70"/>
    <s v="California"/>
    <n v="92105"/>
    <x v="1"/>
    <s v="FUR-CH-10004675"/>
    <x v="0"/>
    <s v="Chairs"/>
    <s v="Lifetime Advantage Folding Chairs, 4/Carton"/>
    <n v="523.39200000000005"/>
    <n v="3"/>
    <n v="0.2"/>
    <n v="52.339199999999998"/>
  </r>
  <r>
    <n v="7037"/>
    <s v="CA-2014-124618"/>
    <d v="2014-05-02T00:00:00"/>
    <x v="352"/>
    <x v="0"/>
    <s v="CS-11860"/>
    <s v="Cari Schnelling"/>
    <s v="Consumer"/>
    <s v="United States"/>
    <x v="121"/>
    <s v="Florida"/>
    <n v="33801"/>
    <x v="0"/>
    <s v="TEC-CO-10004202"/>
    <x v="2"/>
    <s v="Copiers"/>
    <s v="Brother DCP1000 Digital 3 in 1 Multifunction Machine"/>
    <n v="479.98399999999998"/>
    <n v="2"/>
    <n v="0.2"/>
    <n v="89.997"/>
  </r>
  <r>
    <n v="7038"/>
    <s v="CA-2017-161970"/>
    <d v="2017-09-22T00:00:00"/>
    <x v="474"/>
    <x v="1"/>
    <s v="PB-19105"/>
    <s v="Peter Bühler"/>
    <s v="Consumer"/>
    <s v="United States"/>
    <x v="214"/>
    <s v="Georgia"/>
    <n v="30080"/>
    <x v="0"/>
    <s v="OFF-PA-10004255"/>
    <x v="1"/>
    <s v="Paper"/>
    <s v="Xerox 219"/>
    <n v="12.96"/>
    <n v="2"/>
    <n v="0"/>
    <n v="6.2207999999999997"/>
  </r>
  <r>
    <n v="7039"/>
    <s v="CA-2017-161970"/>
    <d v="2017-09-22T00:00:00"/>
    <x v="474"/>
    <x v="1"/>
    <s v="PB-19105"/>
    <s v="Peter Bühler"/>
    <s v="Consumer"/>
    <s v="United States"/>
    <x v="214"/>
    <s v="Georgia"/>
    <n v="30080"/>
    <x v="0"/>
    <s v="OFF-AR-10003896"/>
    <x v="1"/>
    <s v="Art"/>
    <s v="Stride Job 150 Highlighters, Chisel Tip, Assorted Colors"/>
    <n v="17.940000000000001"/>
    <n v="3"/>
    <n v="0"/>
    <n v="6.4584000000000001"/>
  </r>
  <r>
    <n v="7040"/>
    <s v="CA-2017-103443"/>
    <d v="2017-12-17T00:00:00"/>
    <x v="350"/>
    <x v="1"/>
    <s v="AT-10735"/>
    <s v="Annie Thurman"/>
    <s v="Consumer"/>
    <s v="United States"/>
    <x v="20"/>
    <s v="New York"/>
    <n v="10009"/>
    <x v="3"/>
    <s v="OFF-ST-10002276"/>
    <x v="1"/>
    <s v="Storage"/>
    <s v="Safco Steel Mobile File Cart"/>
    <n v="166.72"/>
    <n v="2"/>
    <n v="0"/>
    <n v="41.68"/>
  </r>
  <r>
    <n v="7041"/>
    <s v="CA-2017-103443"/>
    <d v="2017-12-17T00:00:00"/>
    <x v="350"/>
    <x v="1"/>
    <s v="AT-10735"/>
    <s v="Annie Thurman"/>
    <s v="Consumer"/>
    <s v="United States"/>
    <x v="20"/>
    <s v="New York"/>
    <n v="10009"/>
    <x v="3"/>
    <s v="OFF-BI-10001617"/>
    <x v="1"/>
    <s v="Binders"/>
    <s v="GBC Wire Binding Combs"/>
    <n v="24.815999999999999"/>
    <n v="3"/>
    <n v="0.2"/>
    <n v="8.3754000000000008"/>
  </r>
  <r>
    <n v="7042"/>
    <s v="CA-2017-103443"/>
    <d v="2017-12-17T00:00:00"/>
    <x v="350"/>
    <x v="1"/>
    <s v="AT-10735"/>
    <s v="Annie Thurman"/>
    <s v="Consumer"/>
    <s v="United States"/>
    <x v="20"/>
    <s v="New York"/>
    <n v="10009"/>
    <x v="3"/>
    <s v="FUR-FU-10000308"/>
    <x v="0"/>
    <s v="Furnishings"/>
    <s v="Deflect-o Glass Clear Studded Chair Mats"/>
    <n v="124.36"/>
    <n v="2"/>
    <n v="0"/>
    <n v="27.359200000000001"/>
  </r>
  <r>
    <n v="7043"/>
    <s v="US-2017-165358"/>
    <d v="2017-07-18T00:00:00"/>
    <x v="989"/>
    <x v="1"/>
    <s v="SV-20365"/>
    <s v="Seth Vernon"/>
    <s v="Consumer"/>
    <s v="United States"/>
    <x v="10"/>
    <s v="Pennsylvania"/>
    <n v="19134"/>
    <x v="3"/>
    <s v="TEC-CO-10001943"/>
    <x v="2"/>
    <s v="Copiers"/>
    <s v="Canon PC-428 Personal Copier"/>
    <n v="599.97"/>
    <n v="5"/>
    <n v="0.4"/>
    <n v="69.996499999999997"/>
  </r>
  <r>
    <n v="7044"/>
    <s v="US-2017-165358"/>
    <d v="2017-07-18T00:00:00"/>
    <x v="989"/>
    <x v="1"/>
    <s v="SV-20365"/>
    <s v="Seth Vernon"/>
    <s v="Consumer"/>
    <s v="United States"/>
    <x v="10"/>
    <s v="Pennsylvania"/>
    <n v="19134"/>
    <x v="3"/>
    <s v="FUR-CH-10002647"/>
    <x v="0"/>
    <s v="Chairs"/>
    <s v="Situations Contoured Folding Chairs, 4/Set"/>
    <n v="198.744"/>
    <n v="4"/>
    <n v="0.3"/>
    <n v="-14.196"/>
  </r>
  <r>
    <n v="7045"/>
    <s v="US-2017-165358"/>
    <d v="2017-07-18T00:00:00"/>
    <x v="989"/>
    <x v="1"/>
    <s v="SV-20365"/>
    <s v="Seth Vernon"/>
    <s v="Consumer"/>
    <s v="United States"/>
    <x v="10"/>
    <s v="Pennsylvania"/>
    <n v="19134"/>
    <x v="3"/>
    <s v="OFF-SU-10004768"/>
    <x v="1"/>
    <s v="Supplies"/>
    <s v="Acme Kleencut Forged Steel Scissors"/>
    <n v="9.1839999999999993"/>
    <n v="2"/>
    <n v="0.2"/>
    <n v="1.1479999999999999"/>
  </r>
  <r>
    <n v="7046"/>
    <s v="CA-2016-160136"/>
    <d v="2016-11-03T00:00:00"/>
    <x v="333"/>
    <x v="1"/>
    <s v="PJ-18835"/>
    <s v="Patrick Jones"/>
    <s v="Corporate"/>
    <s v="United States"/>
    <x v="61"/>
    <s v="Texas"/>
    <n v="75217"/>
    <x v="2"/>
    <s v="OFF-PA-10002160"/>
    <x v="1"/>
    <s v="Paper"/>
    <s v="Xerox 1978"/>
    <n v="9.2479999999999993"/>
    <n v="2"/>
    <n v="0.2"/>
    <n v="3.3523999999999998"/>
  </r>
  <r>
    <n v="7047"/>
    <s v="CA-2014-150581"/>
    <d v="2014-04-08T00:00:00"/>
    <x v="1021"/>
    <x v="1"/>
    <s v="NM-18445"/>
    <s v="Nathan Mautz"/>
    <s v="Home Office"/>
    <s v="United States"/>
    <x v="3"/>
    <s v="California"/>
    <n v="94521"/>
    <x v="1"/>
    <s v="FUR-TA-10003748"/>
    <x v="0"/>
    <s v="Tables"/>
    <s v="Bevis 36 x 72 Conference Tables"/>
    <n v="99.591999999999999"/>
    <n v="1"/>
    <n v="0.2"/>
    <n v="2.4897999999999998"/>
  </r>
  <r>
    <n v="7048"/>
    <s v="CA-2014-150581"/>
    <d v="2014-04-08T00:00:00"/>
    <x v="1021"/>
    <x v="1"/>
    <s v="NM-18445"/>
    <s v="Nathan Mautz"/>
    <s v="Home Office"/>
    <s v="United States"/>
    <x v="3"/>
    <s v="California"/>
    <n v="94521"/>
    <x v="1"/>
    <s v="TEC-AC-10001908"/>
    <x v="2"/>
    <s v="Accessories"/>
    <s v="Logitech Wireless Headset h800"/>
    <n v="399.96"/>
    <n v="4"/>
    <n v="0"/>
    <n v="139.98599999999999"/>
  </r>
  <r>
    <n v="7049"/>
    <s v="CA-2016-119515"/>
    <d v="2016-08-14T00:00:00"/>
    <x v="1070"/>
    <x v="2"/>
    <s v="TR-21325"/>
    <s v="Toby Ritter"/>
    <s v="Consumer"/>
    <s v="United States"/>
    <x v="316"/>
    <s v="Tennessee"/>
    <n v="37211"/>
    <x v="0"/>
    <s v="OFF-PA-10000552"/>
    <x v="1"/>
    <s v="Paper"/>
    <s v="Xerox 200"/>
    <n v="15.552"/>
    <n v="3"/>
    <n v="0.2"/>
    <n v="5.4432"/>
  </r>
  <r>
    <n v="7050"/>
    <s v="CA-2014-141355"/>
    <d v="2014-09-25T00:00:00"/>
    <x v="839"/>
    <x v="1"/>
    <s v="BF-11005"/>
    <s v="Barry Franz"/>
    <s v="Home Office"/>
    <s v="United States"/>
    <x v="34"/>
    <s v="Colorado"/>
    <n v="80013"/>
    <x v="1"/>
    <s v="OFF-AR-10003179"/>
    <x v="1"/>
    <s v="Art"/>
    <s v="Dixon Ticonderoga Core-Lock Colored Pencils"/>
    <n v="14.576000000000001"/>
    <n v="2"/>
    <n v="0.2"/>
    <n v="2.3685999999999998"/>
  </r>
  <r>
    <n v="7051"/>
    <s v="CA-2016-165330"/>
    <d v="2016-12-11T00:00:00"/>
    <x v="440"/>
    <x v="3"/>
    <s v="WB-21850"/>
    <s v="William Brown"/>
    <s v="Consumer"/>
    <s v="United States"/>
    <x v="125"/>
    <s v="California"/>
    <n v="92804"/>
    <x v="1"/>
    <s v="OFF-BI-10004593"/>
    <x v="1"/>
    <s v="Binders"/>
    <s v="Ibico Laser Imprintable Binding System Covers"/>
    <n v="209.6"/>
    <n v="5"/>
    <n v="0.2"/>
    <n v="68.12"/>
  </r>
  <r>
    <n v="7052"/>
    <s v="CA-2016-165330"/>
    <d v="2016-12-11T00:00:00"/>
    <x v="440"/>
    <x v="3"/>
    <s v="WB-21850"/>
    <s v="William Brown"/>
    <s v="Consumer"/>
    <s v="United States"/>
    <x v="125"/>
    <s v="California"/>
    <n v="92804"/>
    <x v="1"/>
    <s v="OFF-AR-10000914"/>
    <x v="1"/>
    <s v="Art"/>
    <s v="Boston 16765 Mini Stand Up Battery Pencil Sharpener"/>
    <n v="23.32"/>
    <n v="2"/>
    <n v="0"/>
    <n v="6.0632000000000001"/>
  </r>
  <r>
    <n v="7053"/>
    <s v="CA-2016-165330"/>
    <d v="2016-12-11T00:00:00"/>
    <x v="440"/>
    <x v="3"/>
    <s v="WB-21850"/>
    <s v="William Brown"/>
    <s v="Consumer"/>
    <s v="United States"/>
    <x v="125"/>
    <s v="California"/>
    <n v="92804"/>
    <x v="1"/>
    <s v="OFF-PA-10000241"/>
    <x v="1"/>
    <s v="Paper"/>
    <s v="IBM Multi-Purpose Copy Paper, 8 1/2 x 11&quot;, Case"/>
    <n v="30.98"/>
    <n v="1"/>
    <n v="0"/>
    <n v="13.941000000000001"/>
  </r>
  <r>
    <n v="7054"/>
    <s v="CA-2016-165330"/>
    <d v="2016-12-11T00:00:00"/>
    <x v="440"/>
    <x v="3"/>
    <s v="WB-21850"/>
    <s v="William Brown"/>
    <s v="Consumer"/>
    <s v="United States"/>
    <x v="125"/>
    <s v="California"/>
    <n v="92804"/>
    <x v="1"/>
    <s v="TEC-AC-10000057"/>
    <x v="2"/>
    <s v="Accessories"/>
    <s v="Microsoft Natural Ergonomic Keyboard 4000"/>
    <n v="119.96"/>
    <n v="4"/>
    <n v="0"/>
    <n v="25.191600000000001"/>
  </r>
  <r>
    <n v="7055"/>
    <s v="CA-2016-165330"/>
    <d v="2016-12-11T00:00:00"/>
    <x v="440"/>
    <x v="3"/>
    <s v="WB-21850"/>
    <s v="William Brown"/>
    <s v="Consumer"/>
    <s v="United States"/>
    <x v="125"/>
    <s v="California"/>
    <n v="92804"/>
    <x v="1"/>
    <s v="FUR-CH-10003774"/>
    <x v="0"/>
    <s v="Chairs"/>
    <s v="Global Wood Trimmed Manager's Task Chair, Khaki"/>
    <n v="363.92"/>
    <n v="5"/>
    <n v="0.2"/>
    <n v="-31.843"/>
  </r>
  <r>
    <n v="7056"/>
    <s v="CA-2016-165330"/>
    <d v="2016-12-11T00:00:00"/>
    <x v="440"/>
    <x v="3"/>
    <s v="WB-21850"/>
    <s v="William Brown"/>
    <s v="Consumer"/>
    <s v="United States"/>
    <x v="125"/>
    <s v="California"/>
    <n v="92804"/>
    <x v="1"/>
    <s v="OFF-BI-10002824"/>
    <x v="1"/>
    <s v="Binders"/>
    <s v="Recycled Easel Ring Binders"/>
    <n v="35.808"/>
    <n v="3"/>
    <n v="0.2"/>
    <n v="11.19"/>
  </r>
  <r>
    <n v="7057"/>
    <s v="CA-2016-165330"/>
    <d v="2016-12-11T00:00:00"/>
    <x v="440"/>
    <x v="3"/>
    <s v="WB-21850"/>
    <s v="William Brown"/>
    <s v="Consumer"/>
    <s v="United States"/>
    <x v="125"/>
    <s v="California"/>
    <n v="92804"/>
    <x v="1"/>
    <s v="OFF-BI-10004001"/>
    <x v="1"/>
    <s v="Binders"/>
    <s v="GBC Recycled VeloBinder Covers"/>
    <n v="122.688"/>
    <n v="9"/>
    <n v="0.2"/>
    <n v="39.873600000000003"/>
  </r>
  <r>
    <n v="7058"/>
    <s v="CA-2016-165330"/>
    <d v="2016-12-11T00:00:00"/>
    <x v="440"/>
    <x v="3"/>
    <s v="WB-21850"/>
    <s v="William Brown"/>
    <s v="Consumer"/>
    <s v="United States"/>
    <x v="125"/>
    <s v="California"/>
    <n v="92804"/>
    <x v="1"/>
    <s v="FUR-TA-10004619"/>
    <x v="0"/>
    <s v="Tables"/>
    <s v="Hon Non-Folding Utility Tables"/>
    <n v="892.13599999999997"/>
    <n v="7"/>
    <n v="0.2"/>
    <n v="111.517"/>
  </r>
  <r>
    <n v="7059"/>
    <s v="CA-2016-165330"/>
    <d v="2016-12-11T00:00:00"/>
    <x v="440"/>
    <x v="3"/>
    <s v="WB-21850"/>
    <s v="William Brown"/>
    <s v="Consumer"/>
    <s v="United States"/>
    <x v="125"/>
    <s v="California"/>
    <n v="92804"/>
    <x v="1"/>
    <s v="OFF-ST-10000636"/>
    <x v="1"/>
    <s v="Storage"/>
    <s v="Rogers Profile Extra Capacity Storage Tub"/>
    <n v="50.22"/>
    <n v="3"/>
    <n v="0"/>
    <n v="2.0087999999999999"/>
  </r>
  <r>
    <n v="7060"/>
    <s v="CA-2016-165330"/>
    <d v="2016-12-11T00:00:00"/>
    <x v="440"/>
    <x v="3"/>
    <s v="WB-21850"/>
    <s v="William Brown"/>
    <s v="Consumer"/>
    <s v="United States"/>
    <x v="125"/>
    <s v="California"/>
    <n v="92804"/>
    <x v="1"/>
    <s v="OFF-AP-10001469"/>
    <x v="1"/>
    <s v="Appliances"/>
    <s v="Fellowes 8 Outlet Superior Workstation Surge Protector"/>
    <n v="83.42"/>
    <n v="2"/>
    <n v="0"/>
    <n v="24.191800000000001"/>
  </r>
  <r>
    <n v="7061"/>
    <s v="CA-2016-165330"/>
    <d v="2016-12-11T00:00:00"/>
    <x v="440"/>
    <x v="3"/>
    <s v="WB-21850"/>
    <s v="William Brown"/>
    <s v="Consumer"/>
    <s v="United States"/>
    <x v="125"/>
    <s v="California"/>
    <n v="92804"/>
    <x v="1"/>
    <s v="OFF-BI-10002897"/>
    <x v="1"/>
    <s v="Binders"/>
    <s v="Black Avery Memo-Size 3-Ring Binder, 5 1/2&quot; x 8 1/2&quot;"/>
    <n v="5.8719999999999999"/>
    <n v="2"/>
    <n v="0.2"/>
    <n v="2.1286"/>
  </r>
  <r>
    <n v="7062"/>
    <s v="CA-2015-132633"/>
    <d v="2015-02-03T00:00:00"/>
    <x v="43"/>
    <x v="0"/>
    <s v="KH-16630"/>
    <s v="Ken Heidel"/>
    <s v="Corporate"/>
    <s v="United States"/>
    <x v="213"/>
    <s v="Utah"/>
    <n v="84062"/>
    <x v="1"/>
    <s v="OFF-BI-10002432"/>
    <x v="1"/>
    <s v="Binders"/>
    <s v="Wilson Jones Standard D-Ring Binders"/>
    <n v="12.144"/>
    <n v="3"/>
    <n v="0.2"/>
    <n v="4.0986000000000002"/>
  </r>
  <r>
    <n v="7063"/>
    <s v="CA-2016-157742"/>
    <d v="2016-12-29T00:00:00"/>
    <x v="844"/>
    <x v="0"/>
    <s v="KL-16645"/>
    <s v="Ken Lonsdale"/>
    <s v="Consumer"/>
    <s v="United States"/>
    <x v="24"/>
    <s v="Oregon"/>
    <n v="97477"/>
    <x v="1"/>
    <s v="OFF-EN-10002592"/>
    <x v="1"/>
    <s v="Envelopes"/>
    <s v="Peel &amp; Seel Recycled Catalog Envelopes, Brown"/>
    <n v="27.792000000000002"/>
    <n v="3"/>
    <n v="0.2"/>
    <n v="10.422000000000001"/>
  </r>
  <r>
    <n v="7064"/>
    <s v="CA-2017-127712"/>
    <d v="2017-08-31T00:00:00"/>
    <x v="559"/>
    <x v="1"/>
    <s v="MG-17890"/>
    <s v="Michael Granlund"/>
    <s v="Home Office"/>
    <s v="United States"/>
    <x v="127"/>
    <s v="Oregon"/>
    <n v="97301"/>
    <x v="1"/>
    <s v="OFF-SU-10002522"/>
    <x v="1"/>
    <s v="Supplies"/>
    <s v="Acme Kleen Earth Office Shears"/>
    <n v="6.2080000000000002"/>
    <n v="2"/>
    <n v="0.2"/>
    <n v="0.69839999999999902"/>
  </r>
  <r>
    <n v="7065"/>
    <s v="CA-2017-169474"/>
    <d v="2017-02-04T00:00:00"/>
    <x v="736"/>
    <x v="1"/>
    <s v="JF-15355"/>
    <s v="Jay Fein"/>
    <s v="Consumer"/>
    <s v="United States"/>
    <x v="30"/>
    <s v="New York"/>
    <n v="14609"/>
    <x v="3"/>
    <s v="OFF-AP-10003971"/>
    <x v="1"/>
    <s v="Appliances"/>
    <s v="Belkin 6 Outlet Metallic Surge Strip"/>
    <n v="32.67"/>
    <n v="3"/>
    <n v="0"/>
    <n v="8.4941999999999993"/>
  </r>
  <r>
    <n v="7066"/>
    <s v="CA-2014-106726"/>
    <d v="2014-12-06T00:00:00"/>
    <x v="820"/>
    <x v="2"/>
    <s v="RS-19765"/>
    <s v="Roland Schwarz"/>
    <s v="Corporate"/>
    <s v="United States"/>
    <x v="1"/>
    <s v="California"/>
    <n v="90008"/>
    <x v="1"/>
    <s v="OFF-ST-10001496"/>
    <x v="1"/>
    <s v="Storage"/>
    <s v="Standard Rollaway File with Lock"/>
    <n v="1261.33"/>
    <n v="7"/>
    <n v="0"/>
    <n v="327.94580000000002"/>
  </r>
  <r>
    <n v="7067"/>
    <s v="CA-2016-147473"/>
    <d v="2016-05-30T00:00:00"/>
    <x v="895"/>
    <x v="1"/>
    <s v="NL-18310"/>
    <s v="Nancy Lomonaco"/>
    <s v="Home Office"/>
    <s v="United States"/>
    <x v="1"/>
    <s v="California"/>
    <n v="90049"/>
    <x v="1"/>
    <s v="OFF-PA-10004782"/>
    <x v="1"/>
    <s v="Paper"/>
    <s v="Xerox 228"/>
    <n v="38.880000000000003"/>
    <n v="6"/>
    <n v="0"/>
    <n v="18.662400000000002"/>
  </r>
  <r>
    <n v="7068"/>
    <s v="CA-2016-114209"/>
    <d v="2016-05-21T00:00:00"/>
    <x v="476"/>
    <x v="1"/>
    <s v="AS-10285"/>
    <s v="Alejandro Savely"/>
    <s v="Corporate"/>
    <s v="United States"/>
    <x v="61"/>
    <s v="Texas"/>
    <n v="75081"/>
    <x v="2"/>
    <s v="OFF-BI-10000343"/>
    <x v="1"/>
    <s v="Binders"/>
    <s v="Pressboard Covers with Storage Hooks, 9 1/2&quot; x 11&quot;, Light Blue"/>
    <n v="1.964"/>
    <n v="2"/>
    <n v="0.8"/>
    <n v="-3.2406000000000001"/>
  </r>
  <r>
    <n v="7069"/>
    <s v="CA-2016-114209"/>
    <d v="2016-05-21T00:00:00"/>
    <x v="476"/>
    <x v="1"/>
    <s v="AS-10285"/>
    <s v="Alejandro Savely"/>
    <s v="Corporate"/>
    <s v="United States"/>
    <x v="61"/>
    <s v="Texas"/>
    <n v="75081"/>
    <x v="2"/>
    <s v="OFF-PA-10003591"/>
    <x v="1"/>
    <s v="Paper"/>
    <s v="Southworth 100% Cotton The Best Paper"/>
    <n v="82.656000000000006"/>
    <n v="9"/>
    <n v="0.2"/>
    <n v="30.995999999999999"/>
  </r>
  <r>
    <n v="7070"/>
    <s v="CA-2014-141901"/>
    <d v="2014-08-09T00:00:00"/>
    <x v="536"/>
    <x v="1"/>
    <s v="GM-14500"/>
    <s v="Gene McClure"/>
    <s v="Consumer"/>
    <s v="United States"/>
    <x v="201"/>
    <s v="California"/>
    <n v="93727"/>
    <x v="1"/>
    <s v="OFF-PA-10001667"/>
    <x v="1"/>
    <s v="Paper"/>
    <s v="Great White Multi-Use Recycled Paper (20Lb. and 84 Bright)"/>
    <n v="5.98"/>
    <n v="1"/>
    <n v="0"/>
    <n v="2.6909999999999998"/>
  </r>
  <r>
    <n v="7071"/>
    <s v="CA-2016-164490"/>
    <d v="2016-09-05T00:00:00"/>
    <x v="165"/>
    <x v="0"/>
    <s v="SU-20665"/>
    <s v="Stephanie Ulpright"/>
    <s v="Home Office"/>
    <s v="United States"/>
    <x v="22"/>
    <s v="Illinois"/>
    <n v="60653"/>
    <x v="2"/>
    <s v="OFF-PA-10004971"/>
    <x v="1"/>
    <s v="Paper"/>
    <s v="Xerox 196"/>
    <n v="9.2479999999999993"/>
    <n v="2"/>
    <n v="0.2"/>
    <n v="3.3523999999999998"/>
  </r>
  <r>
    <n v="7072"/>
    <s v="CA-2016-112256"/>
    <d v="2016-07-23T00:00:00"/>
    <x v="1235"/>
    <x v="1"/>
    <s v="CK-12205"/>
    <s v="Chloris Kastensmidt"/>
    <s v="Consumer"/>
    <s v="United States"/>
    <x v="392"/>
    <s v="Texas"/>
    <n v="78501"/>
    <x v="2"/>
    <s v="OFF-AR-10001216"/>
    <x v="1"/>
    <s v="Art"/>
    <s v="Newell 339"/>
    <n v="4.4480000000000004"/>
    <n v="2"/>
    <n v="0.2"/>
    <n v="0.33360000000000001"/>
  </r>
  <r>
    <n v="7073"/>
    <s v="CA-2016-112256"/>
    <d v="2016-07-23T00:00:00"/>
    <x v="1235"/>
    <x v="1"/>
    <s v="CK-12205"/>
    <s v="Chloris Kastensmidt"/>
    <s v="Consumer"/>
    <s v="United States"/>
    <x v="392"/>
    <s v="Texas"/>
    <n v="78501"/>
    <x v="2"/>
    <s v="OFF-PA-10004355"/>
    <x v="1"/>
    <s v="Paper"/>
    <s v="Xerox 231"/>
    <n v="5.1840000000000002"/>
    <n v="1"/>
    <n v="0.2"/>
    <n v="1.8144"/>
  </r>
  <r>
    <n v="7074"/>
    <s v="CA-2016-112256"/>
    <d v="2016-07-23T00:00:00"/>
    <x v="1235"/>
    <x v="1"/>
    <s v="CK-12205"/>
    <s v="Chloris Kastensmidt"/>
    <s v="Consumer"/>
    <s v="United States"/>
    <x v="392"/>
    <s v="Texas"/>
    <n v="78501"/>
    <x v="2"/>
    <s v="OFF-AR-10001953"/>
    <x v="1"/>
    <s v="Art"/>
    <s v="Boston 1645 Deluxe Heavier-Duty Electric Pencil Sharpener"/>
    <n v="175.92"/>
    <n v="5"/>
    <n v="0.2"/>
    <n v="15.393000000000001"/>
  </r>
  <r>
    <n v="7075"/>
    <s v="CA-2016-112256"/>
    <d v="2016-07-23T00:00:00"/>
    <x v="1235"/>
    <x v="1"/>
    <s v="CK-12205"/>
    <s v="Chloris Kastensmidt"/>
    <s v="Consumer"/>
    <s v="United States"/>
    <x v="392"/>
    <s v="Texas"/>
    <n v="78501"/>
    <x v="2"/>
    <s v="OFF-BI-10004364"/>
    <x v="1"/>
    <s v="Binders"/>
    <s v="Storex Dura Pro Binders"/>
    <n v="4.7519999999999998"/>
    <n v="4"/>
    <n v="0.8"/>
    <n v="-8.3160000000000007"/>
  </r>
  <r>
    <n v="7076"/>
    <s v="CA-2016-112256"/>
    <d v="2016-07-23T00:00:00"/>
    <x v="1235"/>
    <x v="1"/>
    <s v="CK-12205"/>
    <s v="Chloris Kastensmidt"/>
    <s v="Consumer"/>
    <s v="United States"/>
    <x v="392"/>
    <s v="Texas"/>
    <n v="78501"/>
    <x v="2"/>
    <s v="OFF-SU-10001165"/>
    <x v="1"/>
    <s v="Supplies"/>
    <s v="Acme Elite Stainless Steel Scissors"/>
    <n v="13.343999999999999"/>
    <n v="2"/>
    <n v="0.2"/>
    <n v="1.0007999999999999"/>
  </r>
  <r>
    <n v="7077"/>
    <s v="CA-2016-167416"/>
    <d v="2016-05-12T00:00:00"/>
    <x v="968"/>
    <x v="1"/>
    <s v="JM-15580"/>
    <s v="Jill Matthias"/>
    <s v="Consumer"/>
    <s v="United States"/>
    <x v="4"/>
    <s v="Washington"/>
    <n v="98105"/>
    <x v="1"/>
    <s v="OFF-EN-10001141"/>
    <x v="1"/>
    <s v="Envelopes"/>
    <s v="Manila Recycled Extra-Heavyweight Clasp Envelopes, 6&quot; x 9&quot;"/>
    <n v="54.9"/>
    <n v="5"/>
    <n v="0"/>
    <n v="26.901"/>
  </r>
  <r>
    <n v="7078"/>
    <s v="CA-2016-106950"/>
    <d v="2016-09-02T00:00:00"/>
    <x v="479"/>
    <x v="1"/>
    <s v="JE-15715"/>
    <s v="Joe Elijah"/>
    <s v="Consumer"/>
    <s v="United States"/>
    <x v="35"/>
    <s v="North Carolina"/>
    <n v="28205"/>
    <x v="0"/>
    <s v="OFF-BI-10000014"/>
    <x v="1"/>
    <s v="Binders"/>
    <s v="Heavy-Duty E-Z-D Binders"/>
    <n v="22.911000000000001"/>
    <n v="7"/>
    <n v="0.7"/>
    <n v="-17.565100000000001"/>
  </r>
  <r>
    <n v="7079"/>
    <s v="CA-2016-106950"/>
    <d v="2016-09-02T00:00:00"/>
    <x v="479"/>
    <x v="1"/>
    <s v="JE-15715"/>
    <s v="Joe Elijah"/>
    <s v="Consumer"/>
    <s v="United States"/>
    <x v="35"/>
    <s v="North Carolina"/>
    <n v="28205"/>
    <x v="0"/>
    <s v="OFF-AP-10000159"/>
    <x v="1"/>
    <s v="Appliances"/>
    <s v="Belkin F9M820V08 8 Outlet Surge"/>
    <n v="309.45600000000002"/>
    <n v="9"/>
    <n v="0.2"/>
    <n v="34.813799999999901"/>
  </r>
  <r>
    <n v="7080"/>
    <s v="CA-2016-106950"/>
    <d v="2016-09-02T00:00:00"/>
    <x v="479"/>
    <x v="1"/>
    <s v="JE-15715"/>
    <s v="Joe Elijah"/>
    <s v="Consumer"/>
    <s v="United States"/>
    <x v="35"/>
    <s v="North Carolina"/>
    <n v="28205"/>
    <x v="0"/>
    <s v="OFF-AR-10003560"/>
    <x v="1"/>
    <s v="Art"/>
    <s v="Zebra Zazzle Fluorescent Highlighters"/>
    <n v="19.456"/>
    <n v="4"/>
    <n v="0.2"/>
    <n v="3.4047999999999998"/>
  </r>
  <r>
    <n v="7081"/>
    <s v="CA-2016-106950"/>
    <d v="2016-09-02T00:00:00"/>
    <x v="479"/>
    <x v="1"/>
    <s v="JE-15715"/>
    <s v="Joe Elijah"/>
    <s v="Consumer"/>
    <s v="United States"/>
    <x v="35"/>
    <s v="North Carolina"/>
    <n v="28205"/>
    <x v="0"/>
    <s v="FUR-TA-10001768"/>
    <x v="0"/>
    <s v="Tables"/>
    <s v="Hon Racetrack Conference Tables"/>
    <n v="472.51799999999997"/>
    <n v="3"/>
    <n v="0.4"/>
    <n v="-149.63069999999999"/>
  </r>
  <r>
    <n v="7082"/>
    <s v="CA-2016-106950"/>
    <d v="2016-09-02T00:00:00"/>
    <x v="479"/>
    <x v="1"/>
    <s v="JE-15715"/>
    <s v="Joe Elijah"/>
    <s v="Consumer"/>
    <s v="United States"/>
    <x v="35"/>
    <s v="North Carolina"/>
    <n v="28205"/>
    <x v="0"/>
    <s v="TEC-AC-10002049"/>
    <x v="2"/>
    <s v="Accessories"/>
    <s v="Plantronics Savi W720 Multi-Device Wireless Headset System"/>
    <n v="1012.68"/>
    <n v="3"/>
    <n v="0.2"/>
    <n v="303.80399999999997"/>
  </r>
  <r>
    <n v="7083"/>
    <s v="CA-2016-106950"/>
    <d v="2016-09-02T00:00:00"/>
    <x v="479"/>
    <x v="1"/>
    <s v="JE-15715"/>
    <s v="Joe Elijah"/>
    <s v="Consumer"/>
    <s v="United States"/>
    <x v="35"/>
    <s v="North Carolina"/>
    <n v="28205"/>
    <x v="0"/>
    <s v="OFF-BI-10003166"/>
    <x v="1"/>
    <s v="Binders"/>
    <s v="GBC Plasticlear Binding Covers"/>
    <n v="17.22"/>
    <n v="5"/>
    <n v="0.7"/>
    <n v="-12.628"/>
  </r>
  <r>
    <n v="7084"/>
    <s v="CA-2017-118724"/>
    <d v="2017-07-21T00:00:00"/>
    <x v="262"/>
    <x v="0"/>
    <s v="AR-10825"/>
    <s v="Anthony Rawles"/>
    <s v="Corporate"/>
    <s v="United States"/>
    <x v="3"/>
    <s v="California"/>
    <n v="94521"/>
    <x v="1"/>
    <s v="OFF-AR-10003469"/>
    <x v="1"/>
    <s v="Art"/>
    <s v="Nontoxic Chalk"/>
    <n v="3.52"/>
    <n v="2"/>
    <n v="0"/>
    <n v="1.6896"/>
  </r>
  <r>
    <n v="7085"/>
    <s v="CA-2017-118724"/>
    <d v="2017-07-21T00:00:00"/>
    <x v="262"/>
    <x v="0"/>
    <s v="AR-10825"/>
    <s v="Anthony Rawles"/>
    <s v="Corporate"/>
    <s v="United States"/>
    <x v="3"/>
    <s v="California"/>
    <n v="94521"/>
    <x v="1"/>
    <s v="TEC-PH-10002549"/>
    <x v="2"/>
    <s v="Phones"/>
    <s v="Polycom SoundPoint IP 450 VoIP phone"/>
    <n v="1626.192"/>
    <n v="9"/>
    <n v="0.2"/>
    <n v="121.9644"/>
  </r>
  <r>
    <n v="7086"/>
    <s v="CA-2017-112004"/>
    <d v="2017-09-25T00:00:00"/>
    <x v="938"/>
    <x v="2"/>
    <s v="AH-10075"/>
    <s v="Adam Hart"/>
    <s v="Corporate"/>
    <s v="United States"/>
    <x v="142"/>
    <s v="Pennsylvania"/>
    <n v="19013"/>
    <x v="3"/>
    <s v="OFF-BI-10003476"/>
    <x v="1"/>
    <s v="Binders"/>
    <s v="Avery Metallic Poly Binders"/>
    <n v="8.5950000000000006"/>
    <n v="5"/>
    <n v="0.7"/>
    <n v="-6.3029999999999999"/>
  </r>
  <r>
    <n v="7087"/>
    <s v="CA-2017-112004"/>
    <d v="2017-09-25T00:00:00"/>
    <x v="938"/>
    <x v="2"/>
    <s v="AH-10075"/>
    <s v="Adam Hart"/>
    <s v="Corporate"/>
    <s v="United States"/>
    <x v="142"/>
    <s v="Pennsylvania"/>
    <n v="19013"/>
    <x v="3"/>
    <s v="OFF-SU-10000157"/>
    <x v="1"/>
    <s v="Supplies"/>
    <s v="Compact Automatic Electric Letter Opener"/>
    <n v="190.89599999999999"/>
    <n v="2"/>
    <n v="0.2"/>
    <n v="-42.951599999999999"/>
  </r>
  <r>
    <n v="7088"/>
    <s v="US-2017-143175"/>
    <d v="2017-08-03T00:00:00"/>
    <x v="1236"/>
    <x v="0"/>
    <s v="GA-14515"/>
    <s v="George Ashbrook"/>
    <s v="Consumer"/>
    <s v="United States"/>
    <x v="1"/>
    <s v="California"/>
    <n v="90004"/>
    <x v="1"/>
    <s v="OFF-ST-10003123"/>
    <x v="1"/>
    <s v="Storage"/>
    <s v="Fellowes Bases and Tops For Staxonsteel/High-Stak Systems"/>
    <n v="99.87"/>
    <n v="3"/>
    <n v="0"/>
    <n v="23.968800000000002"/>
  </r>
  <r>
    <n v="7089"/>
    <s v="CA-2015-105844"/>
    <d v="2015-10-25T00:00:00"/>
    <x v="983"/>
    <x v="0"/>
    <s v="JF-15415"/>
    <s v="Jennifer Ferguson"/>
    <s v="Consumer"/>
    <s v="United States"/>
    <x v="306"/>
    <s v="Nevada"/>
    <n v="89431"/>
    <x v="1"/>
    <s v="OFF-AR-10001955"/>
    <x v="1"/>
    <s v="Art"/>
    <s v="Newell 319"/>
    <n v="79.36"/>
    <n v="4"/>
    <n v="0"/>
    <n v="23.808"/>
  </r>
  <r>
    <n v="7090"/>
    <s v="CA-2017-118864"/>
    <d v="2017-06-15T00:00:00"/>
    <x v="141"/>
    <x v="0"/>
    <s v="KH-16690"/>
    <s v="Kristen Hastings"/>
    <s v="Corporate"/>
    <s v="United States"/>
    <x v="1"/>
    <s v="California"/>
    <n v="90032"/>
    <x v="1"/>
    <s v="TEC-PH-10001809"/>
    <x v="2"/>
    <s v="Phones"/>
    <s v="Panasonic KX T7736-B Digital phone"/>
    <n v="119.96"/>
    <n v="1"/>
    <n v="0.2"/>
    <n v="7.4974999999999996"/>
  </r>
  <r>
    <n v="7091"/>
    <s v="CA-2015-119480"/>
    <d v="2015-01-09T00:00:00"/>
    <x v="1237"/>
    <x v="1"/>
    <s v="CC-12685"/>
    <s v="Craig Carroll"/>
    <s v="Consumer"/>
    <s v="United States"/>
    <x v="0"/>
    <s v="Kentucky"/>
    <n v="42420"/>
    <x v="0"/>
    <s v="OFF-PA-10000474"/>
    <x v="1"/>
    <s v="Paper"/>
    <s v="Easy-staple paper"/>
    <n v="106.32"/>
    <n v="3"/>
    <n v="0"/>
    <n v="49.970399999999998"/>
  </r>
  <r>
    <n v="7092"/>
    <s v="CA-2015-119480"/>
    <d v="2015-01-09T00:00:00"/>
    <x v="1237"/>
    <x v="1"/>
    <s v="CC-12685"/>
    <s v="Craig Carroll"/>
    <s v="Consumer"/>
    <s v="United States"/>
    <x v="0"/>
    <s v="Kentucky"/>
    <n v="42420"/>
    <x v="0"/>
    <s v="OFF-AP-10001205"/>
    <x v="1"/>
    <s v="Appliances"/>
    <s v="Belkin 5 Outlet SurgeMaster Power Centers"/>
    <n v="163.44"/>
    <n v="3"/>
    <n v="0"/>
    <n v="45.763199999999998"/>
  </r>
  <r>
    <n v="7093"/>
    <s v="CA-2015-119480"/>
    <d v="2015-01-09T00:00:00"/>
    <x v="1237"/>
    <x v="1"/>
    <s v="CC-12685"/>
    <s v="Craig Carroll"/>
    <s v="Consumer"/>
    <s v="United States"/>
    <x v="0"/>
    <s v="Kentucky"/>
    <n v="42420"/>
    <x v="0"/>
    <s v="OFF-AR-10004691"/>
    <x v="1"/>
    <s v="Art"/>
    <s v="Boston 1730 StandUp Electric Pencil Sharpener"/>
    <n v="42.76"/>
    <n v="2"/>
    <n v="0"/>
    <n v="11.117599999999999"/>
  </r>
  <r>
    <n v="7094"/>
    <s v="CA-2015-119480"/>
    <d v="2015-01-09T00:00:00"/>
    <x v="1237"/>
    <x v="1"/>
    <s v="CC-12685"/>
    <s v="Craig Carroll"/>
    <s v="Consumer"/>
    <s v="United States"/>
    <x v="0"/>
    <s v="Kentucky"/>
    <n v="42420"/>
    <x v="0"/>
    <s v="OFF-PA-10004996"/>
    <x v="1"/>
    <s v="Paper"/>
    <s v="Speediset Carbonless Redi-Letter 7&quot; x 8 1/2&quot;"/>
    <n v="51.55"/>
    <n v="5"/>
    <n v="0"/>
    <n v="24.2285"/>
  </r>
  <r>
    <n v="7095"/>
    <s v="US-2015-153374"/>
    <d v="2015-02-09T00:00:00"/>
    <x v="95"/>
    <x v="0"/>
    <s v="JF-15565"/>
    <s v="Jill Fjeld"/>
    <s v="Consumer"/>
    <s v="United States"/>
    <x v="27"/>
    <s v="Illinois"/>
    <n v="62521"/>
    <x v="2"/>
    <s v="TEC-AC-10001908"/>
    <x v="2"/>
    <s v="Accessories"/>
    <s v="Logitech Wireless Headset h800"/>
    <n v="479.952"/>
    <n v="6"/>
    <n v="0.2"/>
    <n v="89.991"/>
  </r>
  <r>
    <n v="7096"/>
    <s v="CA-2016-101980"/>
    <d v="2016-08-19T00:00:00"/>
    <x v="428"/>
    <x v="2"/>
    <s v="RP-19390"/>
    <s v="Resi Pölking"/>
    <s v="Consumer"/>
    <s v="United States"/>
    <x v="20"/>
    <s v="New York"/>
    <n v="10009"/>
    <x v="3"/>
    <s v="OFF-BI-10000666"/>
    <x v="1"/>
    <s v="Binders"/>
    <s v="Surelock Post Binders"/>
    <n v="146.68799999999999"/>
    <n v="6"/>
    <n v="0.2"/>
    <n v="55.008000000000003"/>
  </r>
  <r>
    <n v="7097"/>
    <s v="CA-2016-101980"/>
    <d v="2016-08-19T00:00:00"/>
    <x v="428"/>
    <x v="2"/>
    <s v="RP-19390"/>
    <s v="Resi Pölking"/>
    <s v="Consumer"/>
    <s v="United States"/>
    <x v="20"/>
    <s v="New York"/>
    <n v="10009"/>
    <x v="3"/>
    <s v="OFF-BI-10004318"/>
    <x v="1"/>
    <s v="Binders"/>
    <s v="Ibico EB-19 Dual Function Manual Binding System"/>
    <n v="276.78399999999999"/>
    <n v="2"/>
    <n v="0.2"/>
    <n v="89.954800000000006"/>
  </r>
  <r>
    <n v="7098"/>
    <s v="CA-2016-101980"/>
    <d v="2016-08-19T00:00:00"/>
    <x v="428"/>
    <x v="2"/>
    <s v="RP-19390"/>
    <s v="Resi Pölking"/>
    <s v="Consumer"/>
    <s v="United States"/>
    <x v="20"/>
    <s v="New York"/>
    <n v="10009"/>
    <x v="3"/>
    <s v="OFF-BI-10003429"/>
    <x v="1"/>
    <s v="Binders"/>
    <s v="Cardinal HOLDit! Binder Insert Strips,Extra Strips"/>
    <n v="25.32"/>
    <n v="5"/>
    <n v="0.2"/>
    <n v="9.1784999999999997"/>
  </r>
  <r>
    <n v="7099"/>
    <s v="CA-2017-144596"/>
    <d v="2017-11-06T00:00:00"/>
    <x v="173"/>
    <x v="1"/>
    <s v="CD-11980"/>
    <s v="Carol Darley"/>
    <s v="Consumer"/>
    <s v="United States"/>
    <x v="20"/>
    <s v="New York"/>
    <n v="10011"/>
    <x v="3"/>
    <s v="OFF-PA-10003302"/>
    <x v="1"/>
    <s v="Paper"/>
    <s v="Xerox 1906"/>
    <n v="318.95999999999998"/>
    <n v="9"/>
    <n v="0"/>
    <n v="149.91120000000001"/>
  </r>
  <r>
    <n v="7100"/>
    <s v="CA-2015-124933"/>
    <d v="2015-12-26T00:00:00"/>
    <x v="1090"/>
    <x v="0"/>
    <s v="DF-13135"/>
    <s v="David Flashing"/>
    <s v="Consumer"/>
    <s v="United States"/>
    <x v="20"/>
    <s v="New York"/>
    <n v="10009"/>
    <x v="3"/>
    <s v="OFF-PA-10003302"/>
    <x v="1"/>
    <s v="Paper"/>
    <s v="Xerox 1906"/>
    <n v="212.64"/>
    <n v="6"/>
    <n v="0"/>
    <n v="99.940799999999996"/>
  </r>
  <r>
    <n v="7101"/>
    <s v="CA-2014-159625"/>
    <d v="2014-11-23T00:00:00"/>
    <x v="986"/>
    <x v="1"/>
    <s v="SM-20005"/>
    <s v="Sally Matthias"/>
    <s v="Consumer"/>
    <s v="United States"/>
    <x v="48"/>
    <s v="Arizona"/>
    <n v="85254"/>
    <x v="1"/>
    <s v="OFF-EN-10002621"/>
    <x v="1"/>
    <s v="Envelopes"/>
    <s v="Staple envelope"/>
    <n v="23.472000000000001"/>
    <n v="3"/>
    <n v="0.2"/>
    <n v="8.8019999999999996"/>
  </r>
  <r>
    <n v="7102"/>
    <s v="CA-2016-144337"/>
    <d v="2016-08-01T00:00:00"/>
    <x v="816"/>
    <x v="0"/>
    <s v="SG-20890"/>
    <s v="Susan Gilcrest"/>
    <s v="Corporate"/>
    <s v="United States"/>
    <x v="112"/>
    <s v="Texas"/>
    <n v="79109"/>
    <x v="2"/>
    <s v="OFF-PA-10000249"/>
    <x v="1"/>
    <s v="Paper"/>
    <s v="Easy-staple paper"/>
    <n v="19.648"/>
    <n v="2"/>
    <n v="0.2"/>
    <n v="6.6311999999999998"/>
  </r>
  <r>
    <n v="7103"/>
    <s v="CA-2014-117478"/>
    <d v="2014-09-21T00:00:00"/>
    <x v="131"/>
    <x v="2"/>
    <s v="LH-16750"/>
    <s v="Larry Hughes"/>
    <s v="Consumer"/>
    <s v="United States"/>
    <x v="10"/>
    <s v="Pennsylvania"/>
    <n v="19140"/>
    <x v="3"/>
    <s v="OFF-BI-10000050"/>
    <x v="1"/>
    <s v="Binders"/>
    <s v="Angle-D Binders with Locking Rings, Label Holders"/>
    <n v="6.57"/>
    <n v="3"/>
    <n v="0.7"/>
    <n v="-5.0369999999999999"/>
  </r>
  <r>
    <n v="7104"/>
    <s v="CA-2017-147410"/>
    <d v="2017-09-04T00:00:00"/>
    <x v="221"/>
    <x v="1"/>
    <s v="EJ-14155"/>
    <s v="Eva Jacobs"/>
    <s v="Consumer"/>
    <s v="United States"/>
    <x v="157"/>
    <s v="California"/>
    <n v="92704"/>
    <x v="1"/>
    <s v="OFF-ST-10003805"/>
    <x v="1"/>
    <s v="Storage"/>
    <s v="24 Capacity Maxi Data Binder Racks, Pearl"/>
    <n v="421.1"/>
    <n v="2"/>
    <n v="0"/>
    <n v="105.27500000000001"/>
  </r>
  <r>
    <n v="7105"/>
    <s v="CA-2017-128944"/>
    <d v="2017-06-19T00:00:00"/>
    <x v="329"/>
    <x v="0"/>
    <s v="KH-16330"/>
    <s v="Katharine Harms"/>
    <s v="Corporate"/>
    <s v="United States"/>
    <x v="46"/>
    <s v="Ohio"/>
    <n v="43055"/>
    <x v="3"/>
    <s v="FUR-CH-10000785"/>
    <x v="0"/>
    <s v="Chairs"/>
    <s v="Global Ergonomic Managers Chair"/>
    <n v="760.11599999999999"/>
    <n v="6"/>
    <n v="0.3"/>
    <n v="-43.435200000000002"/>
  </r>
  <r>
    <n v="7106"/>
    <s v="CA-2017-128944"/>
    <d v="2017-06-19T00:00:00"/>
    <x v="329"/>
    <x v="0"/>
    <s v="KH-16330"/>
    <s v="Katharine Harms"/>
    <s v="Corporate"/>
    <s v="United States"/>
    <x v="46"/>
    <s v="Ohio"/>
    <n v="43055"/>
    <x v="3"/>
    <s v="FUR-FU-10004909"/>
    <x v="0"/>
    <s v="Furnishings"/>
    <s v="Contemporary Wood/Metal Frame"/>
    <n v="38.783999999999999"/>
    <n v="3"/>
    <n v="0.2"/>
    <n v="7.2719999999999896"/>
  </r>
  <r>
    <n v="7107"/>
    <s v="CA-2017-128944"/>
    <d v="2017-06-19T00:00:00"/>
    <x v="329"/>
    <x v="0"/>
    <s v="KH-16330"/>
    <s v="Katharine Harms"/>
    <s v="Corporate"/>
    <s v="United States"/>
    <x v="46"/>
    <s v="Ohio"/>
    <n v="43055"/>
    <x v="3"/>
    <s v="TEC-AC-10001553"/>
    <x v="2"/>
    <s v="Accessories"/>
    <s v="Memorex 25GB 6X Branded Blu-Ray Recordable Disc, 15/Pack"/>
    <n v="122.328"/>
    <n v="9"/>
    <n v="0.2"/>
    <n v="1.5290999999999999"/>
  </r>
  <r>
    <n v="7108"/>
    <s v="CA-2016-109666"/>
    <d v="2016-04-19T00:00:00"/>
    <x v="408"/>
    <x v="1"/>
    <s v="KM-16720"/>
    <s v="Kunst Miller"/>
    <s v="Consumer"/>
    <s v="United States"/>
    <x v="20"/>
    <s v="New York"/>
    <n v="10035"/>
    <x v="3"/>
    <s v="TEC-PH-10004774"/>
    <x v="2"/>
    <s v="Phones"/>
    <s v="Gear Head AU3700S Headset"/>
    <n v="25.98"/>
    <n v="2"/>
    <n v="0"/>
    <n v="0.77939999999999898"/>
  </r>
  <r>
    <n v="7109"/>
    <s v="CA-2016-109666"/>
    <d v="2016-04-19T00:00:00"/>
    <x v="408"/>
    <x v="1"/>
    <s v="KM-16720"/>
    <s v="Kunst Miller"/>
    <s v="Consumer"/>
    <s v="United States"/>
    <x v="20"/>
    <s v="New York"/>
    <n v="10035"/>
    <x v="3"/>
    <s v="OFF-AR-10004582"/>
    <x v="1"/>
    <s v="Art"/>
    <s v="BIC Brite Liner Grip Highlighters"/>
    <n v="3.28"/>
    <n v="2"/>
    <n v="0"/>
    <n v="1.476"/>
  </r>
  <r>
    <n v="7110"/>
    <s v="CA-2016-109666"/>
    <d v="2016-04-19T00:00:00"/>
    <x v="408"/>
    <x v="1"/>
    <s v="KM-16720"/>
    <s v="Kunst Miller"/>
    <s v="Consumer"/>
    <s v="United States"/>
    <x v="20"/>
    <s v="New York"/>
    <n v="10035"/>
    <x v="3"/>
    <s v="OFF-ST-10000991"/>
    <x v="1"/>
    <s v="Storage"/>
    <s v="Space Solutions HD Industrial Steel Shelving."/>
    <n v="459.88"/>
    <n v="4"/>
    <n v="0"/>
    <n v="13.7964"/>
  </r>
  <r>
    <n v="7111"/>
    <s v="CA-2016-109666"/>
    <d v="2016-04-19T00:00:00"/>
    <x v="408"/>
    <x v="1"/>
    <s v="KM-16720"/>
    <s v="Kunst Miller"/>
    <s v="Consumer"/>
    <s v="United States"/>
    <x v="20"/>
    <s v="New York"/>
    <n v="10035"/>
    <x v="3"/>
    <s v="OFF-SU-10002522"/>
    <x v="1"/>
    <s v="Supplies"/>
    <s v="Acme Kleen Earth Office Shears"/>
    <n v="7.76"/>
    <n v="2"/>
    <n v="0"/>
    <n v="2.2504"/>
  </r>
  <r>
    <n v="7112"/>
    <s v="CA-2016-109666"/>
    <d v="2016-04-19T00:00:00"/>
    <x v="408"/>
    <x v="1"/>
    <s v="KM-16720"/>
    <s v="Kunst Miller"/>
    <s v="Consumer"/>
    <s v="United States"/>
    <x v="20"/>
    <s v="New York"/>
    <n v="10035"/>
    <x v="3"/>
    <s v="OFF-AR-10004022"/>
    <x v="1"/>
    <s v="Art"/>
    <s v="Panasonic KP-380BK Classic Electric Pencil Sharpener"/>
    <n v="71.959999999999994"/>
    <n v="2"/>
    <n v="0"/>
    <n v="17.989999999999998"/>
  </r>
  <r>
    <n v="7113"/>
    <s v="CA-2016-109666"/>
    <d v="2016-04-19T00:00:00"/>
    <x v="408"/>
    <x v="1"/>
    <s v="KM-16720"/>
    <s v="Kunst Miller"/>
    <s v="Consumer"/>
    <s v="United States"/>
    <x v="20"/>
    <s v="New York"/>
    <n v="10035"/>
    <x v="3"/>
    <s v="OFF-SU-10001218"/>
    <x v="1"/>
    <s v="Supplies"/>
    <s v="Fiskars Softgrip Scissors"/>
    <n v="54.9"/>
    <n v="5"/>
    <n v="0"/>
    <n v="15.372"/>
  </r>
  <r>
    <n v="7114"/>
    <s v="CA-2016-109666"/>
    <d v="2016-04-19T00:00:00"/>
    <x v="408"/>
    <x v="1"/>
    <s v="KM-16720"/>
    <s v="Kunst Miller"/>
    <s v="Consumer"/>
    <s v="United States"/>
    <x v="20"/>
    <s v="New York"/>
    <n v="10035"/>
    <x v="3"/>
    <s v="OFF-BI-10000174"/>
    <x v="1"/>
    <s v="Binders"/>
    <s v="Wilson Jones Clip &amp; Carry Folder Binder Tool for Ring Binders, Clear"/>
    <n v="9.2799999999999994"/>
    <n v="2"/>
    <n v="0.2"/>
    <n v="3.2480000000000002"/>
  </r>
  <r>
    <n v="7115"/>
    <s v="US-2016-102239"/>
    <d v="2016-05-05T00:00:00"/>
    <x v="1238"/>
    <x v="2"/>
    <s v="LW-16990"/>
    <s v="Lindsay Williams"/>
    <s v="Corporate"/>
    <s v="United States"/>
    <x v="0"/>
    <s v="Nevada"/>
    <n v="89015"/>
    <x v="1"/>
    <s v="FUR-TA-10003392"/>
    <x v="0"/>
    <s v="Tables"/>
    <s v="Global Adaptabilities Conference Tables"/>
    <n v="1685.88"/>
    <n v="6"/>
    <n v="0"/>
    <n v="320.31720000000001"/>
  </r>
  <r>
    <n v="7116"/>
    <s v="US-2016-102239"/>
    <d v="2016-05-05T00:00:00"/>
    <x v="1238"/>
    <x v="2"/>
    <s v="LW-16990"/>
    <s v="Lindsay Williams"/>
    <s v="Corporate"/>
    <s v="United States"/>
    <x v="0"/>
    <s v="Nevada"/>
    <n v="89015"/>
    <x v="1"/>
    <s v="OFF-BI-10001890"/>
    <x v="1"/>
    <s v="Binders"/>
    <s v="Avery Poly Binder Pockets"/>
    <n v="5.7279999999999998"/>
    <n v="2"/>
    <n v="0.2"/>
    <n v="2.0047999999999999"/>
  </r>
  <r>
    <n v="7117"/>
    <s v="CA-2014-143168"/>
    <d v="2014-10-18T00:00:00"/>
    <x v="1204"/>
    <x v="0"/>
    <s v="IG-15085"/>
    <s v="Ivan Gibson"/>
    <s v="Consumer"/>
    <s v="United States"/>
    <x v="4"/>
    <s v="Washington"/>
    <n v="98103"/>
    <x v="1"/>
    <s v="OFF-PA-10000167"/>
    <x v="1"/>
    <s v="Paper"/>
    <s v="Xerox 1925"/>
    <n v="61.96"/>
    <n v="2"/>
    <n v="0"/>
    <n v="27.882000000000001"/>
  </r>
  <r>
    <n v="7118"/>
    <s v="CA-2014-143168"/>
    <d v="2014-10-18T00:00:00"/>
    <x v="1204"/>
    <x v="0"/>
    <s v="IG-15085"/>
    <s v="Ivan Gibson"/>
    <s v="Consumer"/>
    <s v="United States"/>
    <x v="4"/>
    <s v="Washington"/>
    <n v="98103"/>
    <x v="1"/>
    <s v="OFF-BI-10003784"/>
    <x v="1"/>
    <s v="Binders"/>
    <s v="Computer Printout Index Tabs"/>
    <n v="1.3440000000000001"/>
    <n v="1"/>
    <n v="0.2"/>
    <n v="0.47039999999999998"/>
  </r>
  <r>
    <n v="7119"/>
    <s v="CA-2017-104906"/>
    <d v="2017-02-13T00:00:00"/>
    <x v="1239"/>
    <x v="1"/>
    <s v="JP-15460"/>
    <s v="Jennifer Patt"/>
    <s v="Corporate"/>
    <s v="United States"/>
    <x v="20"/>
    <s v="New York"/>
    <n v="10009"/>
    <x v="3"/>
    <s v="OFF-PA-10001184"/>
    <x v="1"/>
    <s v="Paper"/>
    <s v="Xerox 1903"/>
    <n v="17.940000000000001"/>
    <n v="3"/>
    <n v="0"/>
    <n v="8.7905999999999995"/>
  </r>
  <r>
    <n v="7120"/>
    <s v="CA-2017-118122"/>
    <d v="2017-11-17T00:00:00"/>
    <x v="865"/>
    <x v="1"/>
    <s v="GG-14650"/>
    <s v="Greg Guthrie"/>
    <s v="Corporate"/>
    <s v="United States"/>
    <x v="4"/>
    <s v="Washington"/>
    <n v="98103"/>
    <x v="1"/>
    <s v="OFF-BI-10002103"/>
    <x v="1"/>
    <s v="Binders"/>
    <s v="Cardinal Slant-D Ring Binder, Heavy Gauge Vinyl"/>
    <n v="13.904"/>
    <n v="2"/>
    <n v="0.2"/>
    <n v="4.5187999999999997"/>
  </r>
  <r>
    <n v="7121"/>
    <s v="US-2014-147774"/>
    <d v="2014-01-20T00:00:00"/>
    <x v="436"/>
    <x v="1"/>
    <s v="MM-18280"/>
    <s v="Muhammed MacIntyre"/>
    <s v="Corporate"/>
    <s v="United States"/>
    <x v="214"/>
    <s v="Tennessee"/>
    <n v="37167"/>
    <x v="0"/>
    <s v="OFF-BI-10003091"/>
    <x v="1"/>
    <s v="Binders"/>
    <s v="GBC DocuBind TL200 Manual Binding Machine"/>
    <n v="67.194000000000003"/>
    <n v="1"/>
    <n v="0.7"/>
    <n v="-51.5154"/>
  </r>
  <r>
    <n v="7122"/>
    <s v="CA-2017-166926"/>
    <d v="2017-12-01T00:00:00"/>
    <x v="274"/>
    <x v="1"/>
    <s v="SO-20335"/>
    <s v="Sean O'Donnell"/>
    <s v="Consumer"/>
    <s v="United States"/>
    <x v="4"/>
    <s v="Washington"/>
    <n v="98105"/>
    <x v="1"/>
    <s v="OFF-PA-10001593"/>
    <x v="1"/>
    <s v="Paper"/>
    <s v="Xerox 1947"/>
    <n v="41.86"/>
    <n v="7"/>
    <n v="0"/>
    <n v="18.837"/>
  </r>
  <r>
    <n v="7123"/>
    <s v="CA-2017-166926"/>
    <d v="2017-12-01T00:00:00"/>
    <x v="274"/>
    <x v="1"/>
    <s v="SO-20335"/>
    <s v="Sean O'Donnell"/>
    <s v="Consumer"/>
    <s v="United States"/>
    <x v="4"/>
    <s v="Washington"/>
    <n v="98105"/>
    <x v="1"/>
    <s v="FUR-BO-10002598"/>
    <x v="0"/>
    <s v="Bookcases"/>
    <s v="Hon Metal Bookcases, Putty"/>
    <n v="141.96"/>
    <n v="2"/>
    <n v="0"/>
    <n v="41.168399999999998"/>
  </r>
  <r>
    <n v="7124"/>
    <s v="CA-2015-128013"/>
    <d v="2015-08-09T00:00:00"/>
    <x v="99"/>
    <x v="1"/>
    <s v="MF-18250"/>
    <s v="Monica Federle"/>
    <s v="Corporate"/>
    <s v="United States"/>
    <x v="20"/>
    <s v="New York"/>
    <n v="10035"/>
    <x v="3"/>
    <s v="FUR-FU-10000320"/>
    <x v="0"/>
    <s v="Furnishings"/>
    <s v="OIC Stacking Trays"/>
    <n v="10.02"/>
    <n v="3"/>
    <n v="0"/>
    <n v="4.4088000000000003"/>
  </r>
  <r>
    <n v="7125"/>
    <s v="CA-2015-128013"/>
    <d v="2015-08-09T00:00:00"/>
    <x v="99"/>
    <x v="1"/>
    <s v="MF-18250"/>
    <s v="Monica Federle"/>
    <s v="Corporate"/>
    <s v="United States"/>
    <x v="20"/>
    <s v="New York"/>
    <n v="10035"/>
    <x v="3"/>
    <s v="OFF-PA-10001815"/>
    <x v="1"/>
    <s v="Paper"/>
    <s v="Xerox 1885"/>
    <n v="144.12"/>
    <n v="3"/>
    <n v="0"/>
    <n v="69.177599999999998"/>
  </r>
  <r>
    <n v="7126"/>
    <s v="CA-2016-123176"/>
    <d v="2016-09-27T00:00:00"/>
    <x v="953"/>
    <x v="0"/>
    <s v="JG-15160"/>
    <s v="James Galang"/>
    <s v="Consumer"/>
    <s v="United States"/>
    <x v="118"/>
    <s v="Georgia"/>
    <n v="30318"/>
    <x v="0"/>
    <s v="OFF-PA-10003971"/>
    <x v="1"/>
    <s v="Paper"/>
    <s v="Xerox 1965"/>
    <n v="17.940000000000001"/>
    <n v="3"/>
    <n v="0"/>
    <n v="8.7905999999999995"/>
  </r>
  <r>
    <n v="7127"/>
    <s v="CA-2016-123176"/>
    <d v="2016-09-27T00:00:00"/>
    <x v="953"/>
    <x v="0"/>
    <s v="JG-15160"/>
    <s v="James Galang"/>
    <s v="Consumer"/>
    <s v="United States"/>
    <x v="118"/>
    <s v="Georgia"/>
    <n v="30318"/>
    <x v="0"/>
    <s v="OFF-AR-10004685"/>
    <x v="1"/>
    <s v="Art"/>
    <s v="Binney &amp; Smith Crayola Metallic Colored Pencils, 8-Color Set"/>
    <n v="13.89"/>
    <n v="3"/>
    <n v="0"/>
    <n v="4.5837000000000003"/>
  </r>
  <r>
    <n v="7128"/>
    <s v="US-2016-117541"/>
    <d v="2016-11-14T00:00:00"/>
    <x v="73"/>
    <x v="1"/>
    <s v="JM-16195"/>
    <s v="Justin MacKendrick"/>
    <s v="Consumer"/>
    <s v="United States"/>
    <x v="46"/>
    <s v="Delaware"/>
    <n v="19711"/>
    <x v="3"/>
    <s v="OFF-PA-10001609"/>
    <x v="1"/>
    <s v="Paper"/>
    <s v="Tops Wirebound Message Log Books"/>
    <n v="16.45"/>
    <n v="5"/>
    <n v="0"/>
    <n v="7.5670000000000002"/>
  </r>
  <r>
    <n v="7129"/>
    <s v="US-2016-117541"/>
    <d v="2016-11-14T00:00:00"/>
    <x v="73"/>
    <x v="1"/>
    <s v="JM-16195"/>
    <s v="Justin MacKendrick"/>
    <s v="Consumer"/>
    <s v="United States"/>
    <x v="46"/>
    <s v="Delaware"/>
    <n v="19711"/>
    <x v="3"/>
    <s v="FUR-FU-10000550"/>
    <x v="0"/>
    <s v="Furnishings"/>
    <s v="Stacking Trays by OIC"/>
    <n v="19.920000000000002"/>
    <n v="4"/>
    <n v="0"/>
    <n v="6.5735999999999999"/>
  </r>
  <r>
    <n v="7130"/>
    <s v="CA-2016-166282"/>
    <d v="2016-04-16T00:00:00"/>
    <x v="1002"/>
    <x v="1"/>
    <s v="PK-19075"/>
    <s v="Pete Kriz"/>
    <s v="Consumer"/>
    <s v="United States"/>
    <x v="316"/>
    <s v="Tennessee"/>
    <n v="37211"/>
    <x v="0"/>
    <s v="TEC-AC-10004209"/>
    <x v="2"/>
    <s v="Accessories"/>
    <s v="Memorex Froggy Flash Drive 4 GB"/>
    <n v="35.167999999999999"/>
    <n v="4"/>
    <n v="0.2"/>
    <n v="8.3523999999999994"/>
  </r>
  <r>
    <n v="7131"/>
    <s v="CA-2016-166282"/>
    <d v="2016-04-16T00:00:00"/>
    <x v="1002"/>
    <x v="1"/>
    <s v="PK-19075"/>
    <s v="Pete Kriz"/>
    <s v="Consumer"/>
    <s v="United States"/>
    <x v="316"/>
    <s v="Tennessee"/>
    <n v="37211"/>
    <x v="0"/>
    <s v="OFF-PA-10003022"/>
    <x v="1"/>
    <s v="Paper"/>
    <s v="Standard Line “While You Were Out” Hardbound Telephone Message Book"/>
    <n v="123.08799999999999"/>
    <n v="7"/>
    <n v="0.2"/>
    <n v="40.003599999999999"/>
  </r>
  <r>
    <n v="7132"/>
    <s v="CA-2017-141439"/>
    <d v="2017-11-26T00:00:00"/>
    <x v="670"/>
    <x v="1"/>
    <s v="TT-21460"/>
    <s v="Tonja Turnell"/>
    <s v="Home Office"/>
    <s v="United States"/>
    <x v="102"/>
    <s v="Indiana"/>
    <n v="47374"/>
    <x v="2"/>
    <s v="FUR-TA-10001039"/>
    <x v="0"/>
    <s v="Tables"/>
    <s v="KI Adjustable-Height Table"/>
    <n v="257.94"/>
    <n v="3"/>
    <n v="0"/>
    <n v="67.064400000000006"/>
  </r>
  <r>
    <n v="7133"/>
    <s v="CA-2017-141439"/>
    <d v="2017-11-26T00:00:00"/>
    <x v="670"/>
    <x v="1"/>
    <s v="TT-21460"/>
    <s v="Tonja Turnell"/>
    <s v="Home Office"/>
    <s v="United States"/>
    <x v="102"/>
    <s v="Indiana"/>
    <n v="47374"/>
    <x v="2"/>
    <s v="TEC-PH-10002624"/>
    <x v="2"/>
    <s v="Phones"/>
    <s v="Samsung Galaxy S4 Mini"/>
    <n v="1879.96"/>
    <n v="4"/>
    <n v="0"/>
    <n v="545.1884"/>
  </r>
  <r>
    <n v="7134"/>
    <s v="CA-2017-141439"/>
    <d v="2017-11-26T00:00:00"/>
    <x v="670"/>
    <x v="1"/>
    <s v="TT-21460"/>
    <s v="Tonja Turnell"/>
    <s v="Home Office"/>
    <s v="United States"/>
    <x v="102"/>
    <s v="Indiana"/>
    <n v="47374"/>
    <x v="2"/>
    <s v="FUR-FU-10001473"/>
    <x v="0"/>
    <s v="Furnishings"/>
    <s v="DAX Wood Document Frame"/>
    <n v="27.46"/>
    <n v="2"/>
    <n v="0"/>
    <n v="9.8856000000000002"/>
  </r>
  <r>
    <n v="7135"/>
    <s v="CA-2017-141439"/>
    <d v="2017-11-26T00:00:00"/>
    <x v="670"/>
    <x v="1"/>
    <s v="TT-21460"/>
    <s v="Tonja Turnell"/>
    <s v="Home Office"/>
    <s v="United States"/>
    <x v="102"/>
    <s v="Indiana"/>
    <n v="47374"/>
    <x v="2"/>
    <s v="TEC-PH-10001819"/>
    <x v="2"/>
    <s v="Phones"/>
    <s v="Innergie mMini Combo Duo USB Travel Charging Kit"/>
    <n v="89.98"/>
    <n v="2"/>
    <n v="0"/>
    <n v="43.190399999999997"/>
  </r>
  <r>
    <n v="7136"/>
    <s v="CA-2017-141439"/>
    <d v="2017-11-26T00:00:00"/>
    <x v="670"/>
    <x v="1"/>
    <s v="TT-21460"/>
    <s v="Tonja Turnell"/>
    <s v="Home Office"/>
    <s v="United States"/>
    <x v="102"/>
    <s v="Indiana"/>
    <n v="47374"/>
    <x v="2"/>
    <s v="FUR-CH-10004287"/>
    <x v="0"/>
    <s v="Chairs"/>
    <s v="SAFCO Arco Folding Chair"/>
    <n v="828.6"/>
    <n v="3"/>
    <n v="0"/>
    <n v="240.29400000000001"/>
  </r>
  <r>
    <n v="7137"/>
    <s v="CA-2015-163965"/>
    <d v="2015-11-20T00:00:00"/>
    <x v="562"/>
    <x v="1"/>
    <s v="SS-20875"/>
    <s v="Sung Shariari"/>
    <s v="Consumer"/>
    <s v="United States"/>
    <x v="100"/>
    <s v="Florida"/>
    <n v="33180"/>
    <x v="0"/>
    <s v="OFF-BI-10004728"/>
    <x v="1"/>
    <s v="Binders"/>
    <s v="Wilson Jones Turn Tabs Binder Tool for Ring Binders"/>
    <n v="7.23"/>
    <n v="5"/>
    <n v="0.7"/>
    <n v="-5.7839999999999998"/>
  </r>
  <r>
    <n v="7138"/>
    <s v="CA-2015-163965"/>
    <d v="2015-11-20T00:00:00"/>
    <x v="562"/>
    <x v="1"/>
    <s v="SS-20875"/>
    <s v="Sung Shariari"/>
    <s v="Consumer"/>
    <s v="United States"/>
    <x v="100"/>
    <s v="Florida"/>
    <n v="33180"/>
    <x v="0"/>
    <s v="OFF-ST-10000918"/>
    <x v="1"/>
    <s v="Storage"/>
    <s v="Crate-A-Files"/>
    <n v="17.440000000000001"/>
    <n v="2"/>
    <n v="0.2"/>
    <n v="1.3080000000000001"/>
  </r>
  <r>
    <n v="7139"/>
    <s v="CA-2015-163965"/>
    <d v="2015-11-20T00:00:00"/>
    <x v="562"/>
    <x v="1"/>
    <s v="SS-20875"/>
    <s v="Sung Shariari"/>
    <s v="Consumer"/>
    <s v="United States"/>
    <x v="100"/>
    <s v="Florida"/>
    <n v="33180"/>
    <x v="0"/>
    <s v="OFF-BI-10004593"/>
    <x v="1"/>
    <s v="Binders"/>
    <s v="Ibico Laser Imprintable Binding System Covers"/>
    <n v="62.88"/>
    <n v="4"/>
    <n v="0.7"/>
    <n v="-50.304000000000002"/>
  </r>
  <r>
    <n v="7140"/>
    <s v="CA-2015-163965"/>
    <d v="2015-11-20T00:00:00"/>
    <x v="562"/>
    <x v="1"/>
    <s v="SS-20875"/>
    <s v="Sung Shariari"/>
    <s v="Consumer"/>
    <s v="United States"/>
    <x v="100"/>
    <s v="Florida"/>
    <n v="33180"/>
    <x v="0"/>
    <s v="FUR-BO-10001337"/>
    <x v="0"/>
    <s v="Bookcases"/>
    <s v="O'Sullivan Living Dimensions 2-Shelf Bookcases"/>
    <n v="290.35199999999998"/>
    <n v="3"/>
    <n v="0.2"/>
    <n v="-36.293999999999997"/>
  </r>
  <r>
    <n v="7141"/>
    <s v="CA-2017-128783"/>
    <d v="2017-09-07T00:00:00"/>
    <x v="285"/>
    <x v="3"/>
    <s v="TG-21640"/>
    <s v="Trudy Glocke"/>
    <s v="Consumer"/>
    <s v="United States"/>
    <x v="490"/>
    <s v="Missouri"/>
    <n v="63301"/>
    <x v="2"/>
    <s v="TEC-AC-10002473"/>
    <x v="2"/>
    <s v="Accessories"/>
    <s v="Maxell 4.7GB DVD-R"/>
    <n v="113.52"/>
    <n v="4"/>
    <n v="0"/>
    <n v="46.543199999999999"/>
  </r>
  <r>
    <n v="7142"/>
    <s v="CA-2017-128783"/>
    <d v="2017-09-07T00:00:00"/>
    <x v="285"/>
    <x v="3"/>
    <s v="TG-21640"/>
    <s v="Trudy Glocke"/>
    <s v="Consumer"/>
    <s v="United States"/>
    <x v="490"/>
    <s v="Missouri"/>
    <n v="63301"/>
    <x v="2"/>
    <s v="FUR-FU-10003623"/>
    <x v="0"/>
    <s v="Furnishings"/>
    <s v="DataProducts Ampli Magnifier Task Lamp, Black,"/>
    <n v="135.30000000000001"/>
    <n v="5"/>
    <n v="0"/>
    <n v="37.884"/>
  </r>
  <r>
    <n v="7143"/>
    <s v="CA-2014-122217"/>
    <d v="2014-11-24T00:00:00"/>
    <x v="695"/>
    <x v="1"/>
    <s v="HP-14815"/>
    <s v="Harold Pawlan"/>
    <s v="Home Office"/>
    <s v="United States"/>
    <x v="173"/>
    <s v="Virginia"/>
    <n v="23464"/>
    <x v="0"/>
    <s v="FUR-FU-10002045"/>
    <x v="0"/>
    <s v="Furnishings"/>
    <s v="Executive Impressions 14&quot;"/>
    <n v="111.15"/>
    <n v="5"/>
    <n v="0"/>
    <n v="48.905999999999999"/>
  </r>
  <r>
    <n v="7144"/>
    <s v="US-2017-141558"/>
    <d v="2017-03-11T00:00:00"/>
    <x v="1034"/>
    <x v="1"/>
    <s v="MH-17290"/>
    <s v="Marc Harrigan"/>
    <s v="Home Office"/>
    <s v="United States"/>
    <x v="10"/>
    <s v="Pennsylvania"/>
    <n v="19140"/>
    <x v="3"/>
    <s v="TEC-PH-10002555"/>
    <x v="2"/>
    <s v="Phones"/>
    <s v="Nortel Meridian M5316 Digital phone"/>
    <n v="776.85"/>
    <n v="5"/>
    <n v="0.4"/>
    <n v="-181.26499999999999"/>
  </r>
  <r>
    <n v="7145"/>
    <s v="US-2017-141558"/>
    <d v="2017-03-11T00:00:00"/>
    <x v="1034"/>
    <x v="1"/>
    <s v="MH-17290"/>
    <s v="Marc Harrigan"/>
    <s v="Home Office"/>
    <s v="United States"/>
    <x v="10"/>
    <s v="Pennsylvania"/>
    <n v="19140"/>
    <x v="3"/>
    <s v="OFF-BI-10002794"/>
    <x v="1"/>
    <s v="Binders"/>
    <s v="Avery Trapezoid Ring Binder, 3&quot; Capacity, Black, 1040 sheets"/>
    <n v="12.294"/>
    <n v="1"/>
    <n v="0.7"/>
    <n v="-8.6058000000000003"/>
  </r>
  <r>
    <n v="7146"/>
    <s v="US-2017-141558"/>
    <d v="2017-03-11T00:00:00"/>
    <x v="1034"/>
    <x v="1"/>
    <s v="MH-17290"/>
    <s v="Marc Harrigan"/>
    <s v="Home Office"/>
    <s v="United States"/>
    <x v="10"/>
    <s v="Pennsylvania"/>
    <n v="19140"/>
    <x v="3"/>
    <s v="FUR-TA-10004086"/>
    <x v="0"/>
    <s v="Tables"/>
    <s v="KI Adjustable-Height Table"/>
    <n v="154.76400000000001"/>
    <n v="3"/>
    <n v="0.4"/>
    <n v="-46.429200000000002"/>
  </r>
  <r>
    <n v="7147"/>
    <s v="US-2017-141558"/>
    <d v="2017-03-11T00:00:00"/>
    <x v="1034"/>
    <x v="1"/>
    <s v="MH-17290"/>
    <s v="Marc Harrigan"/>
    <s v="Home Office"/>
    <s v="United States"/>
    <x v="10"/>
    <s v="Pennsylvania"/>
    <n v="19140"/>
    <x v="3"/>
    <s v="OFF-ST-10004946"/>
    <x v="1"/>
    <s v="Storage"/>
    <s v="Desktop 3-Pocket Hot File"/>
    <n v="43.28"/>
    <n v="1"/>
    <n v="0.2"/>
    <n v="3.246"/>
  </r>
  <r>
    <n v="7148"/>
    <s v="CA-2016-139941"/>
    <d v="2016-06-12T00:00:00"/>
    <x v="432"/>
    <x v="1"/>
    <s v="CB-12415"/>
    <s v="Christy Brittain"/>
    <s v="Consumer"/>
    <s v="United States"/>
    <x v="85"/>
    <s v="New York"/>
    <n v="11561"/>
    <x v="3"/>
    <s v="OFF-PA-10000241"/>
    <x v="1"/>
    <s v="Paper"/>
    <s v="IBM Multi-Purpose Copy Paper, 8 1/2 x 11&quot;, Case"/>
    <n v="92.94"/>
    <n v="3"/>
    <n v="0"/>
    <n v="41.823"/>
  </r>
  <r>
    <n v="7149"/>
    <s v="CA-2016-139941"/>
    <d v="2016-06-12T00:00:00"/>
    <x v="432"/>
    <x v="1"/>
    <s v="CB-12415"/>
    <s v="Christy Brittain"/>
    <s v="Consumer"/>
    <s v="United States"/>
    <x v="85"/>
    <s v="New York"/>
    <n v="11561"/>
    <x v="3"/>
    <s v="OFF-AP-10004036"/>
    <x v="1"/>
    <s v="Appliances"/>
    <s v="Bionaire 99.97% HEPA Air Cleaner"/>
    <n v="52.56"/>
    <n v="3"/>
    <n v="0"/>
    <n v="18.396000000000001"/>
  </r>
  <r>
    <n v="7150"/>
    <s v="CA-2015-166583"/>
    <d v="2015-06-26T00:00:00"/>
    <x v="314"/>
    <x v="1"/>
    <s v="VD-21670"/>
    <s v="Valerie Dominguez"/>
    <s v="Consumer"/>
    <s v="United States"/>
    <x v="12"/>
    <s v="Texas"/>
    <n v="77070"/>
    <x v="2"/>
    <s v="TEC-PH-10001578"/>
    <x v="2"/>
    <s v="Phones"/>
    <s v="Polycom SoundStation2 EX Conference phone"/>
    <n v="971.88"/>
    <n v="3"/>
    <n v="0.2"/>
    <n v="109.3365"/>
  </r>
  <r>
    <n v="7151"/>
    <s v="CA-2017-100412"/>
    <d v="2017-12-22T00:00:00"/>
    <x v="738"/>
    <x v="1"/>
    <s v="SR-20425"/>
    <s v="Sharelle Roach"/>
    <s v="Home Office"/>
    <s v="United States"/>
    <x v="428"/>
    <s v="Alabama"/>
    <n v="35401"/>
    <x v="0"/>
    <s v="FUR-CH-10002647"/>
    <x v="0"/>
    <s v="Chairs"/>
    <s v="Situations Contoured Folding Chairs, 4/Set"/>
    <n v="141.96"/>
    <n v="2"/>
    <n v="0"/>
    <n v="35.49"/>
  </r>
  <r>
    <n v="7152"/>
    <s v="CA-2017-142909"/>
    <d v="2017-12-22T00:00:00"/>
    <x v="209"/>
    <x v="0"/>
    <s v="AG-10330"/>
    <s v="Alex Grayson"/>
    <s v="Consumer"/>
    <s v="United States"/>
    <x v="123"/>
    <s v="Arizona"/>
    <n v="85204"/>
    <x v="1"/>
    <s v="FUR-TA-10003008"/>
    <x v="0"/>
    <s v="Tables"/>
    <s v="Lesro Round Back Collection Coffee Table, End Table"/>
    <n v="182.55"/>
    <n v="2"/>
    <n v="0.5"/>
    <n v="-135.08699999999999"/>
  </r>
  <r>
    <n v="7153"/>
    <s v="CA-2014-137911"/>
    <d v="2014-10-09T00:00:00"/>
    <x v="323"/>
    <x v="1"/>
    <s v="BP-11095"/>
    <s v="Bart Pistole"/>
    <s v="Corporate"/>
    <s v="United States"/>
    <x v="108"/>
    <s v="North Carolina"/>
    <n v="28540"/>
    <x v="0"/>
    <s v="OFF-PA-10004071"/>
    <x v="1"/>
    <s v="Paper"/>
    <s v="Eaton Premium Continuous-Feed Paper, 25% Cotton, Letter Size, White, 1000 Shts/Box"/>
    <n v="88.768000000000001"/>
    <n v="2"/>
    <n v="0.2"/>
    <n v="31.0688"/>
  </r>
  <r>
    <n v="7154"/>
    <s v="CA-2015-106208"/>
    <d v="2015-12-10T00:00:00"/>
    <x v="631"/>
    <x v="1"/>
    <s v="JW-16075"/>
    <s v="Julia West"/>
    <s v="Consumer"/>
    <s v="United States"/>
    <x v="22"/>
    <s v="Illinois"/>
    <n v="60610"/>
    <x v="2"/>
    <s v="OFF-AP-10004980"/>
    <x v="1"/>
    <s v="Appliances"/>
    <s v="3M Replacement Filter for Office Air Cleaner for 20' x 33' Room"/>
    <n v="53.088000000000001"/>
    <n v="7"/>
    <n v="0.8"/>
    <n v="-108.8304"/>
  </r>
  <r>
    <n v="7155"/>
    <s v="US-2015-136749"/>
    <d v="2015-12-25T00:00:00"/>
    <x v="98"/>
    <x v="0"/>
    <s v="LH-16900"/>
    <s v="Lena Hernandez"/>
    <s v="Consumer"/>
    <s v="United States"/>
    <x v="38"/>
    <s v="Georgia"/>
    <n v="31907"/>
    <x v="0"/>
    <s v="FUR-FU-10000747"/>
    <x v="0"/>
    <s v="Furnishings"/>
    <s v="Tenex B1-RE Series Chair Mats for Low Pile Carpets"/>
    <n v="275.88"/>
    <n v="6"/>
    <n v="0"/>
    <n v="46.8996"/>
  </r>
  <r>
    <n v="7156"/>
    <s v="US-2015-136749"/>
    <d v="2015-12-25T00:00:00"/>
    <x v="98"/>
    <x v="0"/>
    <s v="LH-16900"/>
    <s v="Lena Hernandez"/>
    <s v="Consumer"/>
    <s v="United States"/>
    <x v="38"/>
    <s v="Georgia"/>
    <n v="31907"/>
    <x v="0"/>
    <s v="OFF-BI-10004492"/>
    <x v="1"/>
    <s v="Binders"/>
    <s v="Tuf-Vin Binders"/>
    <n v="157.9"/>
    <n v="5"/>
    <n v="0"/>
    <n v="74.212999999999994"/>
  </r>
  <r>
    <n v="7157"/>
    <s v="CA-2017-126718"/>
    <d v="2017-04-29T00:00:00"/>
    <x v="605"/>
    <x v="1"/>
    <s v="KT-16480"/>
    <s v="Kean Thornton"/>
    <s v="Consumer"/>
    <s v="United States"/>
    <x v="334"/>
    <s v="New Jersey"/>
    <n v="7050"/>
    <x v="3"/>
    <s v="OFF-LA-10004055"/>
    <x v="1"/>
    <s v="Labels"/>
    <s v="Color-Coded Legal Exhibit Labels"/>
    <n v="4.91"/>
    <n v="1"/>
    <n v="0"/>
    <n v="2.4058999999999999"/>
  </r>
  <r>
    <n v="7158"/>
    <s v="CA-2016-131380"/>
    <d v="2016-03-28T00:00:00"/>
    <x v="509"/>
    <x v="0"/>
    <s v="CC-12220"/>
    <s v="Chris Cortes"/>
    <s v="Consumer"/>
    <s v="United States"/>
    <x v="1"/>
    <s v="California"/>
    <n v="90032"/>
    <x v="1"/>
    <s v="OFF-ST-10002485"/>
    <x v="1"/>
    <s v="Storage"/>
    <s v="Rogers Deluxe File Chest"/>
    <n v="87.92"/>
    <n v="4"/>
    <n v="0"/>
    <n v="0.87919999999999698"/>
  </r>
  <r>
    <n v="7159"/>
    <s v="CA-2016-131380"/>
    <d v="2016-03-28T00:00:00"/>
    <x v="509"/>
    <x v="0"/>
    <s v="CC-12220"/>
    <s v="Chris Cortes"/>
    <s v="Consumer"/>
    <s v="United States"/>
    <x v="1"/>
    <s v="California"/>
    <n v="90032"/>
    <x v="1"/>
    <s v="OFF-PA-10001243"/>
    <x v="1"/>
    <s v="Paper"/>
    <s v="Xerox 1983"/>
    <n v="5.98"/>
    <n v="1"/>
    <n v="0"/>
    <n v="2.9302000000000001"/>
  </r>
  <r>
    <n v="7160"/>
    <s v="CA-2015-145835"/>
    <d v="2015-05-13T00:00:00"/>
    <x v="1185"/>
    <x v="0"/>
    <s v="BF-11170"/>
    <s v="Ben Ferrer"/>
    <s v="Home Office"/>
    <s v="United States"/>
    <x v="22"/>
    <s v="Illinois"/>
    <n v="60623"/>
    <x v="2"/>
    <s v="TEC-PH-10004447"/>
    <x v="2"/>
    <s v="Phones"/>
    <s v="Toshiba IPT2010-SD IP Telephone"/>
    <n v="222.38399999999999"/>
    <n v="2"/>
    <n v="0.2"/>
    <n v="16.678799999999999"/>
  </r>
  <r>
    <n v="7161"/>
    <s v="CA-2015-145835"/>
    <d v="2015-05-13T00:00:00"/>
    <x v="1185"/>
    <x v="0"/>
    <s v="BF-11170"/>
    <s v="Ben Ferrer"/>
    <s v="Home Office"/>
    <s v="United States"/>
    <x v="22"/>
    <s v="Illinois"/>
    <n v="60623"/>
    <x v="2"/>
    <s v="OFF-FA-10002280"/>
    <x v="1"/>
    <s v="Fasteners"/>
    <s v="Advantus Plastic Paper Clips"/>
    <n v="16"/>
    <n v="4"/>
    <n v="0.2"/>
    <n v="5.6"/>
  </r>
  <r>
    <n v="7162"/>
    <s v="CA-2014-138709"/>
    <d v="2014-07-04T00:00:00"/>
    <x v="1240"/>
    <x v="1"/>
    <s v="MS-17770"/>
    <s v="Maxwell Schwartz"/>
    <s v="Consumer"/>
    <s v="United States"/>
    <x v="102"/>
    <s v="Virginia"/>
    <n v="23223"/>
    <x v="0"/>
    <s v="OFF-PA-10004734"/>
    <x v="1"/>
    <s v="Paper"/>
    <s v="Southworth Structures Collection"/>
    <n v="21.84"/>
    <n v="3"/>
    <n v="0"/>
    <n v="10.92"/>
  </r>
  <r>
    <n v="7163"/>
    <s v="CA-2014-138709"/>
    <d v="2014-07-04T00:00:00"/>
    <x v="1240"/>
    <x v="1"/>
    <s v="MS-17770"/>
    <s v="Maxwell Schwartz"/>
    <s v="Consumer"/>
    <s v="United States"/>
    <x v="102"/>
    <s v="Virginia"/>
    <n v="23223"/>
    <x v="0"/>
    <s v="OFF-BI-10000145"/>
    <x v="1"/>
    <s v="Binders"/>
    <s v="Zipper Ring Binder Pockets"/>
    <n v="15.6"/>
    <n v="5"/>
    <n v="0"/>
    <n v="7.6440000000000001"/>
  </r>
  <r>
    <n v="7164"/>
    <s v="CA-2014-122070"/>
    <d v="2014-04-22T00:00:00"/>
    <x v="530"/>
    <x v="0"/>
    <s v="AH-10030"/>
    <s v="Aaron Hawkins"/>
    <s v="Corporate"/>
    <s v="United States"/>
    <x v="21"/>
    <s v="New York"/>
    <n v="12180"/>
    <x v="3"/>
    <s v="OFF-EN-10004773"/>
    <x v="1"/>
    <s v="Envelopes"/>
    <s v="Staple envelope"/>
    <n v="247.84"/>
    <n v="8"/>
    <n v="0"/>
    <n v="121.44159999999999"/>
  </r>
  <r>
    <n v="7165"/>
    <s v="CA-2014-122070"/>
    <d v="2014-04-22T00:00:00"/>
    <x v="530"/>
    <x v="0"/>
    <s v="AH-10030"/>
    <s v="Aaron Hawkins"/>
    <s v="Corporate"/>
    <s v="United States"/>
    <x v="21"/>
    <s v="New York"/>
    <n v="12180"/>
    <x v="3"/>
    <s v="OFF-BI-10004970"/>
    <x v="1"/>
    <s v="Binders"/>
    <s v="ACCOHIDE 3-Ring Binder, Blue, 1&quot;"/>
    <n v="9.9120000000000008"/>
    <n v="3"/>
    <n v="0.2"/>
    <n v="3.3452999999999999"/>
  </r>
  <r>
    <n v="7166"/>
    <s v="CA-2016-158610"/>
    <d v="2016-09-19T00:00:00"/>
    <x v="42"/>
    <x v="2"/>
    <s v="CK-12595"/>
    <s v="Clytie Kelty"/>
    <s v="Consumer"/>
    <s v="United States"/>
    <x v="205"/>
    <s v="Rhode Island"/>
    <n v="2908"/>
    <x v="3"/>
    <s v="OFF-ST-10000604"/>
    <x v="1"/>
    <s v="Storage"/>
    <s v="Home/Office Personal File Carts"/>
    <n v="69.52"/>
    <n v="2"/>
    <n v="0"/>
    <n v="17.38"/>
  </r>
  <r>
    <n v="7167"/>
    <s v="CA-2014-117464"/>
    <d v="2014-07-22T00:00:00"/>
    <x v="885"/>
    <x v="0"/>
    <s v="NP-18325"/>
    <s v="Naresj Patel"/>
    <s v="Consumer"/>
    <s v="United States"/>
    <x v="8"/>
    <s v="California"/>
    <n v="94122"/>
    <x v="1"/>
    <s v="OFF-AR-10003190"/>
    <x v="1"/>
    <s v="Art"/>
    <s v="Newell 32"/>
    <n v="11.52"/>
    <n v="4"/>
    <n v="0"/>
    <n v="3.2256"/>
  </r>
  <r>
    <n v="7168"/>
    <s v="CA-2014-117464"/>
    <d v="2014-07-22T00:00:00"/>
    <x v="885"/>
    <x v="0"/>
    <s v="NP-18325"/>
    <s v="Naresj Patel"/>
    <s v="Consumer"/>
    <s v="United States"/>
    <x v="8"/>
    <s v="California"/>
    <n v="94122"/>
    <x v="1"/>
    <s v="FUR-CH-10000155"/>
    <x v="0"/>
    <s v="Chairs"/>
    <s v="Global Comet Stacking Armless Chair"/>
    <n v="717.72"/>
    <n v="3"/>
    <n v="0.2"/>
    <n v="71.772000000000006"/>
  </r>
  <r>
    <n v="7169"/>
    <s v="CA-2014-117464"/>
    <d v="2014-07-22T00:00:00"/>
    <x v="885"/>
    <x v="0"/>
    <s v="NP-18325"/>
    <s v="Naresj Patel"/>
    <s v="Consumer"/>
    <s v="United States"/>
    <x v="8"/>
    <s v="California"/>
    <n v="94122"/>
    <x v="1"/>
    <s v="OFF-ST-10003058"/>
    <x v="1"/>
    <s v="Storage"/>
    <s v="Eldon Mobile Mega Data Cart  Mega Stackable  Add-On Trays"/>
    <n v="236.5"/>
    <n v="10"/>
    <n v="0"/>
    <n v="68.584999999999994"/>
  </r>
  <r>
    <n v="7170"/>
    <s v="CA-2014-117464"/>
    <d v="2014-07-22T00:00:00"/>
    <x v="885"/>
    <x v="0"/>
    <s v="NP-18325"/>
    <s v="Naresj Patel"/>
    <s v="Consumer"/>
    <s v="United States"/>
    <x v="8"/>
    <s v="California"/>
    <n v="94122"/>
    <x v="1"/>
    <s v="FUR-TA-10004767"/>
    <x v="0"/>
    <s v="Tables"/>
    <s v="Safco Drafting Table"/>
    <n v="170.352"/>
    <n v="3"/>
    <n v="0.2"/>
    <n v="19.1646"/>
  </r>
  <r>
    <n v="7171"/>
    <s v="US-2017-168613"/>
    <d v="2017-10-08T00:00:00"/>
    <x v="518"/>
    <x v="1"/>
    <s v="GM-14440"/>
    <s v="Gary McGarr"/>
    <s v="Consumer"/>
    <s v="United States"/>
    <x v="20"/>
    <s v="New York"/>
    <n v="10009"/>
    <x v="3"/>
    <s v="FUR-CH-10002372"/>
    <x v="0"/>
    <s v="Chairs"/>
    <s v="Office Star - Ergonomically Designed Knee Chair"/>
    <n v="145.76400000000001"/>
    <n v="2"/>
    <n v="0.1"/>
    <n v="3.2392000000000101"/>
  </r>
  <r>
    <n v="7172"/>
    <s v="CA-2017-125381"/>
    <d v="2017-04-25T00:00:00"/>
    <x v="433"/>
    <x v="0"/>
    <s v="SG-20605"/>
    <s v="Speros Goranitis"/>
    <s v="Consumer"/>
    <s v="United States"/>
    <x v="8"/>
    <s v="California"/>
    <n v="94109"/>
    <x v="1"/>
    <s v="TEC-AC-10000158"/>
    <x v="2"/>
    <s v="Accessories"/>
    <s v="Sony 64GB Class 10 Micro SDHC R40 Memory Card"/>
    <n v="107.97"/>
    <n v="3"/>
    <n v="0"/>
    <n v="22.6737"/>
  </r>
  <r>
    <n v="7173"/>
    <s v="US-2017-141677"/>
    <d v="2017-03-26T00:00:00"/>
    <x v="922"/>
    <x v="1"/>
    <s v="HK-14890"/>
    <s v="Heather Kirkland"/>
    <s v="Corporate"/>
    <s v="United States"/>
    <x v="12"/>
    <s v="Texas"/>
    <n v="77070"/>
    <x v="2"/>
    <s v="TEC-AC-10000158"/>
    <x v="2"/>
    <s v="Accessories"/>
    <s v="Sony 64GB Class 10 Micro SDHC R40 Memory Card"/>
    <n v="143.96"/>
    <n v="5"/>
    <n v="0.2"/>
    <n v="1.7995000000000001"/>
  </r>
  <r>
    <n v="7174"/>
    <s v="US-2017-141677"/>
    <d v="2017-03-26T00:00:00"/>
    <x v="922"/>
    <x v="1"/>
    <s v="HK-14890"/>
    <s v="Heather Kirkland"/>
    <s v="Corporate"/>
    <s v="United States"/>
    <x v="12"/>
    <s v="Texas"/>
    <n v="77070"/>
    <x v="2"/>
    <s v="TEC-CO-10002313"/>
    <x v="2"/>
    <s v="Copiers"/>
    <s v="Canon PC1080F Personal Copier"/>
    <n v="2399.96"/>
    <n v="5"/>
    <n v="0.2"/>
    <n v="569.9905"/>
  </r>
  <r>
    <n v="7175"/>
    <s v="US-2017-141677"/>
    <d v="2017-03-26T00:00:00"/>
    <x v="922"/>
    <x v="1"/>
    <s v="HK-14890"/>
    <s v="Heather Kirkland"/>
    <s v="Corporate"/>
    <s v="United States"/>
    <x v="12"/>
    <s v="Texas"/>
    <n v="77070"/>
    <x v="2"/>
    <s v="OFF-PA-10002581"/>
    <x v="1"/>
    <s v="Paper"/>
    <s v="Xerox 1951"/>
    <n v="74.352000000000004"/>
    <n v="3"/>
    <n v="0.2"/>
    <n v="23.234999999999999"/>
  </r>
  <r>
    <n v="7176"/>
    <s v="US-2017-141677"/>
    <d v="2017-03-26T00:00:00"/>
    <x v="922"/>
    <x v="1"/>
    <s v="HK-14890"/>
    <s v="Heather Kirkland"/>
    <s v="Corporate"/>
    <s v="United States"/>
    <x v="12"/>
    <s v="Texas"/>
    <n v="77070"/>
    <x v="2"/>
    <s v="OFF-AP-10001205"/>
    <x v="1"/>
    <s v="Appliances"/>
    <s v="Belkin 5 Outlet SurgeMaster Power Centers"/>
    <n v="87.168000000000006"/>
    <n v="8"/>
    <n v="0.8"/>
    <n v="-226.63679999999999"/>
  </r>
  <r>
    <n v="7177"/>
    <s v="US-2017-141677"/>
    <d v="2017-03-26T00:00:00"/>
    <x v="922"/>
    <x v="1"/>
    <s v="HK-14890"/>
    <s v="Heather Kirkland"/>
    <s v="Corporate"/>
    <s v="United States"/>
    <x v="12"/>
    <s v="Texas"/>
    <n v="77070"/>
    <x v="2"/>
    <s v="OFF-ST-10000344"/>
    <x v="1"/>
    <s v="Storage"/>
    <s v="Neat Ideas Personal Hanging Folder Files, Black"/>
    <n v="32.231999999999999"/>
    <n v="3"/>
    <n v="0.2"/>
    <n v="2.4174000000000002"/>
  </r>
  <r>
    <n v="7178"/>
    <s v="CA-2017-133067"/>
    <d v="2017-05-04T00:00:00"/>
    <x v="1187"/>
    <x v="1"/>
    <s v="MY-18295"/>
    <s v="Muhammed Yedwab"/>
    <s v="Corporate"/>
    <s v="United States"/>
    <x v="10"/>
    <s v="Pennsylvania"/>
    <n v="19140"/>
    <x v="3"/>
    <s v="OFF-BI-10002897"/>
    <x v="1"/>
    <s v="Binders"/>
    <s v="Black Avery Memo-Size 3-Ring Binder, 5 1/2&quot; x 8 1/2&quot;"/>
    <n v="2.202"/>
    <n v="2"/>
    <n v="0.7"/>
    <n v="-1.5414000000000001"/>
  </r>
  <r>
    <n v="7179"/>
    <s v="CA-2017-133067"/>
    <d v="2017-05-04T00:00:00"/>
    <x v="1187"/>
    <x v="1"/>
    <s v="MY-18295"/>
    <s v="Muhammed Yedwab"/>
    <s v="Corporate"/>
    <s v="United States"/>
    <x v="10"/>
    <s v="Pennsylvania"/>
    <n v="19140"/>
    <x v="3"/>
    <s v="OFF-BI-10003694"/>
    <x v="1"/>
    <s v="Binders"/>
    <s v="Avery 3 1/2&quot; Diskette Storage Pages, 10/Pack"/>
    <n v="9.3960000000000008"/>
    <n v="3"/>
    <n v="0.7"/>
    <n v="-7.5167999999999999"/>
  </r>
  <r>
    <n v="7180"/>
    <s v="US-2016-144351"/>
    <d v="2016-11-14T00:00:00"/>
    <x v="1058"/>
    <x v="1"/>
    <s v="RC-19960"/>
    <s v="Ryan Crowe"/>
    <s v="Consumer"/>
    <s v="United States"/>
    <x v="248"/>
    <s v="Maryland"/>
    <n v="21215"/>
    <x v="3"/>
    <s v="TEC-PH-10001644"/>
    <x v="2"/>
    <s v="Phones"/>
    <s v="BlueLounge Milo Smartphone Stand, White/Metallic"/>
    <n v="89.97"/>
    <n v="3"/>
    <n v="0"/>
    <n v="25.191600000000001"/>
  </r>
  <r>
    <n v="7181"/>
    <s v="CA-2014-106054"/>
    <d v="2014-01-06T00:00:00"/>
    <x v="1241"/>
    <x v="2"/>
    <s v="JO-15145"/>
    <s v="Jack O'Briant"/>
    <s v="Corporate"/>
    <s v="United States"/>
    <x v="417"/>
    <s v="Georgia"/>
    <n v="30605"/>
    <x v="0"/>
    <s v="OFF-AR-10002399"/>
    <x v="1"/>
    <s v="Art"/>
    <s v="Dixon Prang Watercolor Pencils, 10-Color Set with Brush"/>
    <n v="12.78"/>
    <n v="3"/>
    <n v="0"/>
    <n v="5.2397999999999998"/>
  </r>
  <r>
    <n v="7182"/>
    <s v="CA-2016-138667"/>
    <d v="2016-12-27T00:00:00"/>
    <x v="525"/>
    <x v="0"/>
    <s v="MW-18220"/>
    <s v="Mitch Webber"/>
    <s v="Consumer"/>
    <s v="United States"/>
    <x v="152"/>
    <s v="Ohio"/>
    <n v="43130"/>
    <x v="3"/>
    <s v="TEC-AC-10003063"/>
    <x v="2"/>
    <s v="Accessories"/>
    <s v="Micro Innovations USB RF Wireless Keyboard with Mouse"/>
    <n v="40"/>
    <n v="2"/>
    <n v="0.2"/>
    <n v="0.5"/>
  </r>
  <r>
    <n v="7183"/>
    <s v="CA-2017-150609"/>
    <d v="2017-04-30T00:00:00"/>
    <x v="605"/>
    <x v="1"/>
    <s v="NZ-18565"/>
    <s v="Nick Zandusky"/>
    <s v="Home Office"/>
    <s v="United States"/>
    <x v="1"/>
    <s v="California"/>
    <n v="90032"/>
    <x v="1"/>
    <s v="OFF-BI-10002071"/>
    <x v="1"/>
    <s v="Binders"/>
    <s v="Fellowes Black Plastic Comb Bindings"/>
    <n v="23.24"/>
    <n v="5"/>
    <n v="0.2"/>
    <n v="7.5529999999999999"/>
  </r>
  <r>
    <n v="7184"/>
    <s v="CA-2017-128853"/>
    <d v="2017-04-21T00:00:00"/>
    <x v="880"/>
    <x v="2"/>
    <s v="JM-15250"/>
    <s v="Janet Martin"/>
    <s v="Consumer"/>
    <s v="United States"/>
    <x v="248"/>
    <s v="Maryland"/>
    <n v="21215"/>
    <x v="3"/>
    <s v="FUR-CH-10004218"/>
    <x v="0"/>
    <s v="Chairs"/>
    <s v="Global Fabric Manager's Chair, Dark Gray"/>
    <n v="908.82"/>
    <n v="9"/>
    <n v="0"/>
    <n v="227.20500000000001"/>
  </r>
  <r>
    <n v="7185"/>
    <s v="CA-2017-133102"/>
    <d v="2017-08-17T00:00:00"/>
    <x v="1178"/>
    <x v="1"/>
    <s v="ED-13885"/>
    <s v="Emily Ducich"/>
    <s v="Home Office"/>
    <s v="United States"/>
    <x v="12"/>
    <s v="Texas"/>
    <n v="77095"/>
    <x v="2"/>
    <s v="OFF-SU-10000432"/>
    <x v="1"/>
    <s v="Supplies"/>
    <s v="Acco Side-Punched Conventional Columnar Pads"/>
    <n v="5.5519999999999996"/>
    <n v="2"/>
    <n v="0.2"/>
    <n v="-1.0409999999999999"/>
  </r>
  <r>
    <n v="7186"/>
    <s v="CA-2017-133102"/>
    <d v="2017-08-17T00:00:00"/>
    <x v="1178"/>
    <x v="1"/>
    <s v="ED-13885"/>
    <s v="Emily Ducich"/>
    <s v="Home Office"/>
    <s v="United States"/>
    <x v="12"/>
    <s v="Texas"/>
    <n v="77095"/>
    <x v="2"/>
    <s v="OFF-AR-10003183"/>
    <x v="1"/>
    <s v="Art"/>
    <s v="Avery Fluorescent Highlighter Four-Color Set"/>
    <n v="8.016"/>
    <n v="3"/>
    <n v="0.2"/>
    <n v="1.002"/>
  </r>
  <r>
    <n v="7187"/>
    <s v="CA-2017-133102"/>
    <d v="2017-08-17T00:00:00"/>
    <x v="1178"/>
    <x v="1"/>
    <s v="ED-13885"/>
    <s v="Emily Ducich"/>
    <s v="Home Office"/>
    <s v="United States"/>
    <x v="12"/>
    <s v="Texas"/>
    <n v="77095"/>
    <x v="2"/>
    <s v="FUR-CH-10002017"/>
    <x v="0"/>
    <s v="Chairs"/>
    <s v="SAFCO Optional Arm Kit for Workspace Cribbage Stacking Chair"/>
    <n v="74.591999999999999"/>
    <n v="4"/>
    <n v="0.3"/>
    <n v="-2.1312000000000002"/>
  </r>
  <r>
    <n v="7188"/>
    <s v="CA-2017-133102"/>
    <d v="2017-08-17T00:00:00"/>
    <x v="1178"/>
    <x v="1"/>
    <s v="ED-13885"/>
    <s v="Emily Ducich"/>
    <s v="Home Office"/>
    <s v="United States"/>
    <x v="12"/>
    <s v="Texas"/>
    <n v="77095"/>
    <x v="2"/>
    <s v="FUR-FU-10003247"/>
    <x v="0"/>
    <s v="Furnishings"/>
    <s v="36X48 HARDFLOOR CHAIRMAT"/>
    <n v="16.783999999999999"/>
    <n v="2"/>
    <n v="0.6"/>
    <n v="-22.238800000000001"/>
  </r>
  <r>
    <n v="7189"/>
    <s v="CA-2017-133102"/>
    <d v="2017-08-17T00:00:00"/>
    <x v="1178"/>
    <x v="1"/>
    <s v="ED-13885"/>
    <s v="Emily Ducich"/>
    <s v="Home Office"/>
    <s v="United States"/>
    <x v="12"/>
    <s v="Texas"/>
    <n v="77095"/>
    <x v="2"/>
    <s v="OFF-AP-10001563"/>
    <x v="1"/>
    <s v="Appliances"/>
    <s v="Belkin Premiere Surge Master II 8-outlet surge protector"/>
    <n v="38.863999999999997"/>
    <n v="4"/>
    <n v="0.8"/>
    <n v="-99.103200000000001"/>
  </r>
  <r>
    <n v="7190"/>
    <s v="CA-2016-164399"/>
    <d v="2016-11-12T00:00:00"/>
    <x v="441"/>
    <x v="2"/>
    <s v="DW-13480"/>
    <s v="Dianna Wilson"/>
    <s v="Home Office"/>
    <s v="United States"/>
    <x v="70"/>
    <s v="California"/>
    <n v="92024"/>
    <x v="1"/>
    <s v="TEC-PH-10004908"/>
    <x v="2"/>
    <s v="Phones"/>
    <s v="Panasonic KX TS3282W Corded phone"/>
    <n v="203.976"/>
    <n v="3"/>
    <n v="0.2"/>
    <n v="25.497"/>
  </r>
  <r>
    <n v="7191"/>
    <s v="CA-2016-164399"/>
    <d v="2016-11-12T00:00:00"/>
    <x v="441"/>
    <x v="2"/>
    <s v="DW-13480"/>
    <s v="Dianna Wilson"/>
    <s v="Home Office"/>
    <s v="United States"/>
    <x v="70"/>
    <s v="California"/>
    <n v="92024"/>
    <x v="1"/>
    <s v="FUR-TA-10003392"/>
    <x v="0"/>
    <s v="Tables"/>
    <s v="Global Adaptabilities Conference Tables"/>
    <n v="674.35199999999998"/>
    <n v="3"/>
    <n v="0.2"/>
    <n v="-8.4294000000000207"/>
  </r>
  <r>
    <n v="7192"/>
    <s v="CA-2016-116918"/>
    <d v="2016-10-01T00:00:00"/>
    <x v="358"/>
    <x v="0"/>
    <s v="JK-15205"/>
    <s v="Jamie Kunitz"/>
    <s v="Consumer"/>
    <s v="United States"/>
    <x v="146"/>
    <s v="Florida"/>
    <n v="33012"/>
    <x v="0"/>
    <s v="OFF-BI-10004140"/>
    <x v="1"/>
    <s v="Binders"/>
    <s v="Avery Non-Stick Binders"/>
    <n v="5.3879999999999999"/>
    <n v="4"/>
    <n v="0.7"/>
    <n v="-4.49"/>
  </r>
  <r>
    <n v="7193"/>
    <s v="CA-2016-116918"/>
    <d v="2016-10-01T00:00:00"/>
    <x v="358"/>
    <x v="0"/>
    <s v="JK-15205"/>
    <s v="Jamie Kunitz"/>
    <s v="Consumer"/>
    <s v="United States"/>
    <x v="146"/>
    <s v="Florida"/>
    <n v="33012"/>
    <x v="0"/>
    <s v="OFF-AR-10003631"/>
    <x v="1"/>
    <s v="Art"/>
    <s v="Staples in misc. colors"/>
    <n v="30.975999999999999"/>
    <n v="8"/>
    <n v="0.2"/>
    <n v="5.0335999999999999"/>
  </r>
  <r>
    <n v="7194"/>
    <s v="CA-2016-110492"/>
    <d v="2016-02-12T00:00:00"/>
    <x v="1242"/>
    <x v="2"/>
    <s v="JS-15880"/>
    <s v="John Stevenson"/>
    <s v="Consumer"/>
    <s v="United States"/>
    <x v="118"/>
    <s v="Georgia"/>
    <n v="30318"/>
    <x v="0"/>
    <s v="OFF-ST-10003716"/>
    <x v="1"/>
    <s v="Storage"/>
    <s v="Tennsco Double-Tier Lockers"/>
    <n v="1350.12"/>
    <n v="6"/>
    <n v="0"/>
    <n v="175.51560000000001"/>
  </r>
  <r>
    <n v="7195"/>
    <s v="CA-2016-110492"/>
    <d v="2016-02-12T00:00:00"/>
    <x v="1242"/>
    <x v="2"/>
    <s v="JS-15880"/>
    <s v="John Stevenson"/>
    <s v="Consumer"/>
    <s v="United States"/>
    <x v="118"/>
    <s v="Georgia"/>
    <n v="30318"/>
    <x v="0"/>
    <s v="OFF-BI-10003274"/>
    <x v="1"/>
    <s v="Binders"/>
    <s v="Avery Durable Slant Ring Binders, No Labels"/>
    <n v="15.92"/>
    <n v="4"/>
    <n v="0"/>
    <n v="7.4824000000000002"/>
  </r>
  <r>
    <n v="7196"/>
    <s v="CA-2016-147683"/>
    <d v="2016-11-13T00:00:00"/>
    <x v="398"/>
    <x v="1"/>
    <s v="PO-19180"/>
    <s v="Philisse Overcash"/>
    <s v="Home Office"/>
    <s v="United States"/>
    <x v="4"/>
    <s v="Washington"/>
    <n v="98103"/>
    <x v="1"/>
    <s v="FUR-FU-10004848"/>
    <x v="0"/>
    <s v="Furnishings"/>
    <s v="DAX Solid Wood Frames"/>
    <n v="19.54"/>
    <n v="2"/>
    <n v="0"/>
    <n v="7.2298"/>
  </r>
  <r>
    <n v="7197"/>
    <s v="CA-2014-116785"/>
    <d v="2014-04-26T00:00:00"/>
    <x v="1044"/>
    <x v="1"/>
    <s v="MH-17290"/>
    <s v="Marc Harrigan"/>
    <s v="Home Office"/>
    <s v="United States"/>
    <x v="1"/>
    <s v="California"/>
    <n v="90036"/>
    <x v="1"/>
    <s v="OFF-AR-10003504"/>
    <x v="1"/>
    <s v="Art"/>
    <s v="Newell 347"/>
    <n v="21.4"/>
    <n v="5"/>
    <n v="0"/>
    <n v="6.2060000000000004"/>
  </r>
  <r>
    <n v="7198"/>
    <s v="CA-2014-116785"/>
    <d v="2014-04-26T00:00:00"/>
    <x v="1044"/>
    <x v="1"/>
    <s v="MH-17290"/>
    <s v="Marc Harrigan"/>
    <s v="Home Office"/>
    <s v="United States"/>
    <x v="1"/>
    <s v="California"/>
    <n v="90036"/>
    <x v="1"/>
    <s v="OFF-LA-10000305"/>
    <x v="1"/>
    <s v="Labels"/>
    <s v="Avery 495"/>
    <n v="12.6"/>
    <n v="2"/>
    <n v="0"/>
    <n v="5.7960000000000003"/>
  </r>
  <r>
    <n v="7199"/>
    <s v="US-2015-156797"/>
    <d v="2015-08-11T00:00:00"/>
    <x v="1243"/>
    <x v="1"/>
    <s v="PO-19180"/>
    <s v="Philisse Overcash"/>
    <s v="Home Office"/>
    <s v="United States"/>
    <x v="20"/>
    <s v="New York"/>
    <n v="10035"/>
    <x v="3"/>
    <s v="OFF-AR-10001427"/>
    <x v="1"/>
    <s v="Art"/>
    <s v="Newell 330"/>
    <n v="11.96"/>
    <n v="2"/>
    <n v="0"/>
    <n v="3.1095999999999999"/>
  </r>
  <r>
    <n v="7200"/>
    <s v="US-2015-156797"/>
    <d v="2015-08-11T00:00:00"/>
    <x v="1243"/>
    <x v="1"/>
    <s v="PO-19180"/>
    <s v="Philisse Overcash"/>
    <s v="Home Office"/>
    <s v="United States"/>
    <x v="20"/>
    <s v="New York"/>
    <n v="10035"/>
    <x v="3"/>
    <s v="TEC-PH-10004614"/>
    <x v="2"/>
    <s v="Phones"/>
    <s v="AT&amp;T 841000 Phone"/>
    <n v="138"/>
    <n v="2"/>
    <n v="0"/>
    <n v="34.5"/>
  </r>
  <r>
    <n v="7201"/>
    <s v="CA-2016-104276"/>
    <d v="2016-11-27T00:00:00"/>
    <x v="845"/>
    <x v="1"/>
    <s v="HF-14995"/>
    <s v="Herbert Flentye"/>
    <s v="Consumer"/>
    <s v="United States"/>
    <x v="2"/>
    <s v="Florida"/>
    <n v="33311"/>
    <x v="0"/>
    <s v="TEC-PH-10001944"/>
    <x v="2"/>
    <s v="Phones"/>
    <s v="Wi-Ex zBoost YX540 Cellular Phone Signal Booster"/>
    <n v="116.76"/>
    <n v="1"/>
    <n v="0.2"/>
    <n v="14.595000000000001"/>
  </r>
  <r>
    <n v="7202"/>
    <s v="CA-2016-104276"/>
    <d v="2016-11-27T00:00:00"/>
    <x v="845"/>
    <x v="1"/>
    <s v="HF-14995"/>
    <s v="Herbert Flentye"/>
    <s v="Consumer"/>
    <s v="United States"/>
    <x v="2"/>
    <s v="Florida"/>
    <n v="33311"/>
    <x v="0"/>
    <s v="FUR-TA-10001039"/>
    <x v="0"/>
    <s v="Tables"/>
    <s v="KI Adjustable-Height Table"/>
    <n v="331.02300000000002"/>
    <n v="7"/>
    <n v="0.45"/>
    <n v="-114.35339999999999"/>
  </r>
  <r>
    <n v="7203"/>
    <s v="CA-2016-120369"/>
    <d v="2016-10-28T00:00:00"/>
    <x v="464"/>
    <x v="3"/>
    <s v="VB-21745"/>
    <s v="Victoria Brennan"/>
    <s v="Corporate"/>
    <s v="United States"/>
    <x v="30"/>
    <s v="New York"/>
    <n v="14609"/>
    <x v="3"/>
    <s v="FUR-FU-10003806"/>
    <x v="0"/>
    <s v="Furnishings"/>
    <s v="Tenex Chairmat w/ Average Lip, 45&quot; x 53&quot;"/>
    <n v="756.8"/>
    <n v="5"/>
    <n v="0"/>
    <n v="75.680000000000007"/>
  </r>
  <r>
    <n v="7204"/>
    <s v="CA-2014-118276"/>
    <d v="2014-12-29T00:00:00"/>
    <x v="302"/>
    <x v="1"/>
    <s v="MG-17890"/>
    <s v="Michael Granlund"/>
    <s v="Home Office"/>
    <s v="United States"/>
    <x v="490"/>
    <s v="Illinois"/>
    <n v="60174"/>
    <x v="2"/>
    <s v="FUR-FU-10002111"/>
    <x v="0"/>
    <s v="Furnishings"/>
    <s v="Master Caster Door Stop, Large Brown"/>
    <n v="8.7360000000000007"/>
    <n v="3"/>
    <n v="0.6"/>
    <n v="-4.8048000000000002"/>
  </r>
  <r>
    <n v="7205"/>
    <s v="CA-2015-136658"/>
    <d v="2015-09-10T00:00:00"/>
    <x v="731"/>
    <x v="1"/>
    <s v="BO-11425"/>
    <s v="Bobby Odegard"/>
    <s v="Consumer"/>
    <s v="United States"/>
    <x v="20"/>
    <s v="New York"/>
    <n v="10024"/>
    <x v="3"/>
    <s v="OFF-AR-10000817"/>
    <x v="1"/>
    <s v="Art"/>
    <s v="Manco Dry-Lighter Erasable Highlighter"/>
    <n v="6.08"/>
    <n v="2"/>
    <n v="0"/>
    <n v="2.0672000000000001"/>
  </r>
  <r>
    <n v="7206"/>
    <s v="CA-2017-137414"/>
    <d v="2017-10-02T00:00:00"/>
    <x v="299"/>
    <x v="1"/>
    <s v="CM-12115"/>
    <s v="Chad McGuire"/>
    <s v="Consumer"/>
    <s v="United States"/>
    <x v="8"/>
    <s v="California"/>
    <n v="94109"/>
    <x v="1"/>
    <s v="FUR-FU-10001424"/>
    <x v="0"/>
    <s v="Furnishings"/>
    <s v="Dax Clear Box Frame"/>
    <n v="17.46"/>
    <n v="2"/>
    <n v="0"/>
    <n v="5.9363999999999999"/>
  </r>
  <r>
    <n v="7207"/>
    <s v="CA-2017-137414"/>
    <d v="2017-10-02T00:00:00"/>
    <x v="299"/>
    <x v="1"/>
    <s v="CM-12115"/>
    <s v="Chad McGuire"/>
    <s v="Consumer"/>
    <s v="United States"/>
    <x v="8"/>
    <s v="California"/>
    <n v="94109"/>
    <x v="1"/>
    <s v="TEC-MA-10002930"/>
    <x v="2"/>
    <s v="Machines"/>
    <s v="Ricoh - Ink Collector Unit for GX3000 Series Printers"/>
    <n v="369.16"/>
    <n v="11"/>
    <n v="0.2"/>
    <n v="32.301499999999997"/>
  </r>
  <r>
    <n v="7208"/>
    <s v="CA-2016-143476"/>
    <d v="2016-09-11T00:00:00"/>
    <x v="250"/>
    <x v="2"/>
    <s v="LC-16930"/>
    <s v="Linda Cazamias"/>
    <s v="Corporate"/>
    <s v="United States"/>
    <x v="42"/>
    <s v="Arizona"/>
    <n v="85023"/>
    <x v="1"/>
    <s v="OFF-AR-10003759"/>
    <x v="1"/>
    <s v="Art"/>
    <s v="Crayola Anti Dust Chalk, 12/Pack"/>
    <n v="2.9119999999999999"/>
    <n v="2"/>
    <n v="0.2"/>
    <n v="0.91"/>
  </r>
  <r>
    <n v="7209"/>
    <s v="CA-2016-143476"/>
    <d v="2016-09-11T00:00:00"/>
    <x v="250"/>
    <x v="2"/>
    <s v="LC-16930"/>
    <s v="Linda Cazamias"/>
    <s v="Corporate"/>
    <s v="United States"/>
    <x v="42"/>
    <s v="Arizona"/>
    <n v="85023"/>
    <x v="1"/>
    <s v="OFF-PA-10001837"/>
    <x v="1"/>
    <s v="Paper"/>
    <s v="Xerox 1976"/>
    <n v="20.736000000000001"/>
    <n v="4"/>
    <n v="0.2"/>
    <n v="7.2576000000000001"/>
  </r>
  <r>
    <n v="7210"/>
    <s v="CA-2016-143476"/>
    <d v="2016-09-11T00:00:00"/>
    <x v="250"/>
    <x v="2"/>
    <s v="LC-16930"/>
    <s v="Linda Cazamias"/>
    <s v="Corporate"/>
    <s v="United States"/>
    <x v="42"/>
    <s v="Arizona"/>
    <n v="85023"/>
    <x v="1"/>
    <s v="OFF-PA-10001667"/>
    <x v="1"/>
    <s v="Paper"/>
    <s v="Great White Multi-Use Recycled Paper (20Lb. and 84 Bright)"/>
    <n v="9.5679999999999996"/>
    <n v="2"/>
    <n v="0.2"/>
    <n v="2.99"/>
  </r>
  <r>
    <n v="7211"/>
    <s v="US-2016-119046"/>
    <d v="2016-06-02T00:00:00"/>
    <x v="29"/>
    <x v="1"/>
    <s v="EH-13765"/>
    <s v="Edward Hooks"/>
    <s v="Corporate"/>
    <s v="United States"/>
    <x v="4"/>
    <s v="Washington"/>
    <n v="98115"/>
    <x v="1"/>
    <s v="OFF-PA-10000246"/>
    <x v="1"/>
    <s v="Paper"/>
    <s v="Riverleaf Stik-Withit Designer Note Cubes"/>
    <n v="30.18"/>
    <n v="3"/>
    <n v="0"/>
    <n v="13.8828"/>
  </r>
  <r>
    <n v="7212"/>
    <s v="US-2016-119046"/>
    <d v="2016-06-02T00:00:00"/>
    <x v="29"/>
    <x v="1"/>
    <s v="EH-13765"/>
    <s v="Edward Hooks"/>
    <s v="Corporate"/>
    <s v="United States"/>
    <x v="4"/>
    <s v="Washington"/>
    <n v="98115"/>
    <x v="1"/>
    <s v="OFF-BI-10001078"/>
    <x v="1"/>
    <s v="Binders"/>
    <s v="Acco PRESSTEX Data Binder with Storage Hooks, Dark Blue, 14 7/8&quot; X 11&quot;"/>
    <n v="51.648000000000003"/>
    <n v="12"/>
    <n v="0.2"/>
    <n v="18.7224"/>
  </r>
  <r>
    <n v="7213"/>
    <s v="US-2016-119046"/>
    <d v="2016-06-02T00:00:00"/>
    <x v="29"/>
    <x v="1"/>
    <s v="EH-13765"/>
    <s v="Edward Hooks"/>
    <s v="Corporate"/>
    <s v="United States"/>
    <x v="4"/>
    <s v="Washington"/>
    <n v="98115"/>
    <x v="1"/>
    <s v="OFF-BI-10000138"/>
    <x v="1"/>
    <s v="Binders"/>
    <s v="Acco Translucent Poly Ring Binders"/>
    <n v="11.231999999999999"/>
    <n v="3"/>
    <n v="0.2"/>
    <n v="3.9312"/>
  </r>
  <r>
    <n v="7214"/>
    <s v="CA-2017-154949"/>
    <d v="2017-10-15T00:00:00"/>
    <x v="163"/>
    <x v="1"/>
    <s v="MC-17275"/>
    <s v="Marc Crier"/>
    <s v="Consumer"/>
    <s v="United States"/>
    <x v="491"/>
    <s v="California"/>
    <n v="93010"/>
    <x v="1"/>
    <s v="OFF-LA-10002034"/>
    <x v="1"/>
    <s v="Labels"/>
    <s v="Avery 478"/>
    <n v="14.73"/>
    <n v="3"/>
    <n v="0"/>
    <n v="7.2176999999999998"/>
  </r>
  <r>
    <n v="7215"/>
    <s v="CA-2015-103072"/>
    <d v="2015-09-27T00:00:00"/>
    <x v="12"/>
    <x v="0"/>
    <s v="HW-14935"/>
    <s v="Helen Wasserman"/>
    <s v="Corporate"/>
    <s v="United States"/>
    <x v="66"/>
    <s v="Michigan"/>
    <n v="48205"/>
    <x v="2"/>
    <s v="OFF-AR-10000127"/>
    <x v="1"/>
    <s v="Art"/>
    <s v="Newell 321"/>
    <n v="16.399999999999999"/>
    <n v="5"/>
    <n v="0"/>
    <n v="4.7560000000000002"/>
  </r>
  <r>
    <n v="7216"/>
    <s v="CA-2015-103072"/>
    <d v="2015-09-27T00:00:00"/>
    <x v="12"/>
    <x v="0"/>
    <s v="HW-14935"/>
    <s v="Helen Wasserman"/>
    <s v="Corporate"/>
    <s v="United States"/>
    <x v="66"/>
    <s v="Michigan"/>
    <n v="48205"/>
    <x v="2"/>
    <s v="OFF-PA-10003172"/>
    <x v="1"/>
    <s v="Paper"/>
    <s v="Xerox 1996"/>
    <n v="25.92"/>
    <n v="4"/>
    <n v="0"/>
    <n v="12.441599999999999"/>
  </r>
  <r>
    <n v="7217"/>
    <s v="CA-2015-150770"/>
    <d v="2015-05-03T00:00:00"/>
    <x v="1192"/>
    <x v="2"/>
    <s v="LC-16870"/>
    <s v="Lena Cacioppo"/>
    <s v="Consumer"/>
    <s v="United States"/>
    <x v="8"/>
    <s v="California"/>
    <n v="94109"/>
    <x v="1"/>
    <s v="OFF-AR-10001246"/>
    <x v="1"/>
    <s v="Art"/>
    <s v="Newell 317"/>
    <n v="8.82"/>
    <n v="3"/>
    <n v="0"/>
    <n v="2.5577999999999999"/>
  </r>
  <r>
    <n v="7218"/>
    <s v="CA-2015-150770"/>
    <d v="2015-05-03T00:00:00"/>
    <x v="1192"/>
    <x v="2"/>
    <s v="LC-16870"/>
    <s v="Lena Cacioppo"/>
    <s v="Consumer"/>
    <s v="United States"/>
    <x v="8"/>
    <s v="California"/>
    <n v="94109"/>
    <x v="1"/>
    <s v="OFF-BI-10002026"/>
    <x v="1"/>
    <s v="Binders"/>
    <s v="Ibico Recycled Linen-Style Covers"/>
    <n v="62.496000000000002"/>
    <n v="2"/>
    <n v="0.2"/>
    <n v="21.8736"/>
  </r>
  <r>
    <n v="7219"/>
    <s v="CA-2015-150770"/>
    <d v="2015-05-03T00:00:00"/>
    <x v="1192"/>
    <x v="2"/>
    <s v="LC-16870"/>
    <s v="Lena Cacioppo"/>
    <s v="Consumer"/>
    <s v="United States"/>
    <x v="8"/>
    <s v="California"/>
    <n v="94109"/>
    <x v="1"/>
    <s v="TEC-AC-10000844"/>
    <x v="2"/>
    <s v="Accessories"/>
    <s v="Logitech Gaming G510s - Keyboard"/>
    <n v="339.96"/>
    <n v="4"/>
    <n v="0"/>
    <n v="122.3856"/>
  </r>
  <r>
    <n v="7220"/>
    <s v="CA-2015-150770"/>
    <d v="2015-05-03T00:00:00"/>
    <x v="1192"/>
    <x v="2"/>
    <s v="LC-16870"/>
    <s v="Lena Cacioppo"/>
    <s v="Consumer"/>
    <s v="United States"/>
    <x v="8"/>
    <s v="California"/>
    <n v="94109"/>
    <x v="1"/>
    <s v="OFF-BI-10001575"/>
    <x v="1"/>
    <s v="Binders"/>
    <s v="GBC Linen Binding Covers"/>
    <n v="49.567999999999998"/>
    <n v="2"/>
    <n v="0.2"/>
    <n v="17.348800000000001"/>
  </r>
  <r>
    <n v="7221"/>
    <s v="CA-2017-154760"/>
    <d v="2017-01-09T00:00:00"/>
    <x v="705"/>
    <x v="1"/>
    <s v="BP-11290"/>
    <s v="Beth Paige"/>
    <s v="Consumer"/>
    <s v="United States"/>
    <x v="10"/>
    <s v="Pennsylvania"/>
    <n v="19140"/>
    <x v="3"/>
    <s v="OFF-BI-10004632"/>
    <x v="1"/>
    <s v="Binders"/>
    <s v="Ibico Hi-Tech Manual Binding System"/>
    <n v="274.49099999999999"/>
    <n v="3"/>
    <n v="0.7"/>
    <n v="-228.74250000000001"/>
  </r>
  <r>
    <n v="7222"/>
    <s v="US-2017-104437"/>
    <d v="2017-01-27T00:00:00"/>
    <x v="523"/>
    <x v="1"/>
    <s v="TG-21310"/>
    <s v="Toby Gnade"/>
    <s v="Consumer"/>
    <s v="United States"/>
    <x v="20"/>
    <s v="New York"/>
    <n v="10035"/>
    <x v="3"/>
    <s v="TEC-PH-10000193"/>
    <x v="2"/>
    <s v="Phones"/>
    <s v="Jensen SMPS-640 - speaker phone"/>
    <n v="137.94"/>
    <n v="3"/>
    <n v="0"/>
    <n v="35.864400000000003"/>
  </r>
  <r>
    <n v="7223"/>
    <s v="CA-2017-113075"/>
    <d v="2017-09-02T00:00:00"/>
    <x v="371"/>
    <x v="1"/>
    <s v="MC-18100"/>
    <s v="Mick Crebagga"/>
    <s v="Consumer"/>
    <s v="United States"/>
    <x v="22"/>
    <s v="Illinois"/>
    <n v="60623"/>
    <x v="2"/>
    <s v="TEC-AC-10003441"/>
    <x v="2"/>
    <s v="Accessories"/>
    <s v="Kingston Digital DataTraveler 32GB USB 2.0"/>
    <n v="40.68"/>
    <n v="3"/>
    <n v="0.2"/>
    <n v="-7.1189999999999998"/>
  </r>
  <r>
    <n v="7224"/>
    <s v="CA-2016-109953"/>
    <d v="2016-07-14T00:00:00"/>
    <x v="461"/>
    <x v="1"/>
    <s v="RB-19360"/>
    <s v="Raymond Buch"/>
    <s v="Consumer"/>
    <s v="United States"/>
    <x v="8"/>
    <s v="California"/>
    <n v="94122"/>
    <x v="1"/>
    <s v="TEC-PH-10004093"/>
    <x v="2"/>
    <s v="Phones"/>
    <s v="Panasonic Kx-TS550"/>
    <n v="110.376"/>
    <n v="3"/>
    <n v="0.2"/>
    <n v="12.417299999999999"/>
  </r>
  <r>
    <n v="7225"/>
    <s v="CA-2016-109953"/>
    <d v="2016-07-14T00:00:00"/>
    <x v="461"/>
    <x v="1"/>
    <s v="RB-19360"/>
    <s v="Raymond Buch"/>
    <s v="Consumer"/>
    <s v="United States"/>
    <x v="8"/>
    <s v="California"/>
    <n v="94122"/>
    <x v="1"/>
    <s v="OFF-AP-10002998"/>
    <x v="1"/>
    <s v="Appliances"/>
    <s v="Holmes 99% HEPA Air Purifier"/>
    <n v="151.62"/>
    <n v="7"/>
    <n v="0"/>
    <n v="50.034599999999998"/>
  </r>
  <r>
    <n v="7226"/>
    <s v="CA-2016-109953"/>
    <d v="2016-07-14T00:00:00"/>
    <x v="461"/>
    <x v="1"/>
    <s v="RB-19360"/>
    <s v="Raymond Buch"/>
    <s v="Consumer"/>
    <s v="United States"/>
    <x v="8"/>
    <s v="California"/>
    <n v="94122"/>
    <x v="1"/>
    <s v="FUR-FU-10000073"/>
    <x v="0"/>
    <s v="Furnishings"/>
    <s v="Deflect-O Glasstique Clear Desk Accessories"/>
    <n v="30.8"/>
    <n v="4"/>
    <n v="0"/>
    <n v="10.164"/>
  </r>
  <r>
    <n v="7227"/>
    <s v="CA-2017-127397"/>
    <d v="2017-02-24T00:00:00"/>
    <x v="458"/>
    <x v="1"/>
    <s v="ES-14080"/>
    <s v="Erin Smith"/>
    <s v="Corporate"/>
    <s v="United States"/>
    <x v="10"/>
    <s v="Pennsylvania"/>
    <n v="19134"/>
    <x v="3"/>
    <s v="OFF-PA-10001125"/>
    <x v="1"/>
    <s v="Paper"/>
    <s v="Xerox 1988"/>
    <n v="123.92"/>
    <n v="5"/>
    <n v="0.2"/>
    <n v="38.725000000000001"/>
  </r>
  <r>
    <n v="7228"/>
    <s v="CA-2017-127397"/>
    <d v="2017-02-24T00:00:00"/>
    <x v="458"/>
    <x v="1"/>
    <s v="ES-14080"/>
    <s v="Erin Smith"/>
    <s v="Corporate"/>
    <s v="United States"/>
    <x v="10"/>
    <s v="Pennsylvania"/>
    <n v="19134"/>
    <x v="3"/>
    <s v="TEC-AC-10003033"/>
    <x v="2"/>
    <s v="Accessories"/>
    <s v="Plantronics CS510 - Over-the-Head monaural Wireless Headset System"/>
    <n v="1319.8"/>
    <n v="5"/>
    <n v="0.2"/>
    <n v="214.4675"/>
  </r>
  <r>
    <n v="7229"/>
    <s v="CA-2014-157546"/>
    <d v="2014-07-20T00:00:00"/>
    <x v="1172"/>
    <x v="2"/>
    <s v="RD-19720"/>
    <s v="Roger Demir"/>
    <s v="Consumer"/>
    <s v="United States"/>
    <x v="8"/>
    <s v="California"/>
    <n v="94122"/>
    <x v="1"/>
    <s v="OFF-BI-10002498"/>
    <x v="1"/>
    <s v="Binders"/>
    <s v="Clear Mylar Reinforcing Strips"/>
    <n v="89.712000000000003"/>
    <n v="6"/>
    <n v="0.2"/>
    <n v="30.277799999999999"/>
  </r>
  <r>
    <n v="7230"/>
    <s v="CA-2014-157546"/>
    <d v="2014-07-20T00:00:00"/>
    <x v="1172"/>
    <x v="2"/>
    <s v="RD-19720"/>
    <s v="Roger Demir"/>
    <s v="Consumer"/>
    <s v="United States"/>
    <x v="8"/>
    <s v="California"/>
    <n v="94122"/>
    <x v="1"/>
    <s v="OFF-PA-10004569"/>
    <x v="1"/>
    <s v="Paper"/>
    <s v="Wirebound Message Books, Two 4 1/4&quot; x 5&quot; Forms per Page"/>
    <n v="22.83"/>
    <n v="3"/>
    <n v="0"/>
    <n v="10.7301"/>
  </r>
  <r>
    <n v="7231"/>
    <s v="CA-2017-153843"/>
    <d v="2017-03-13T00:00:00"/>
    <x v="1097"/>
    <x v="2"/>
    <s v="SC-20380"/>
    <s v="Shahid Collister"/>
    <s v="Consumer"/>
    <s v="United States"/>
    <x v="54"/>
    <s v="Connecticut"/>
    <n v="6824"/>
    <x v="3"/>
    <s v="OFF-BI-10002353"/>
    <x v="1"/>
    <s v="Binders"/>
    <s v="GBC VeloBind Cover Sets"/>
    <n v="30.88"/>
    <n v="2"/>
    <n v="0"/>
    <n v="15.44"/>
  </r>
  <r>
    <n v="7232"/>
    <s v="CA-2017-153843"/>
    <d v="2017-03-13T00:00:00"/>
    <x v="1097"/>
    <x v="2"/>
    <s v="SC-20380"/>
    <s v="Shahid Collister"/>
    <s v="Consumer"/>
    <s v="United States"/>
    <x v="54"/>
    <s v="Connecticut"/>
    <n v="6824"/>
    <x v="3"/>
    <s v="OFF-AP-10001564"/>
    <x v="1"/>
    <s v="Appliances"/>
    <s v="Hoover Commercial Lightweight Upright Vacuum with E-Z Empty Dirt Cup"/>
    <n v="465.16"/>
    <n v="2"/>
    <n v="0"/>
    <n v="120.94159999999999"/>
  </r>
  <r>
    <n v="7233"/>
    <s v="CA-2017-153843"/>
    <d v="2017-03-13T00:00:00"/>
    <x v="1097"/>
    <x v="2"/>
    <s v="SC-20380"/>
    <s v="Shahid Collister"/>
    <s v="Consumer"/>
    <s v="United States"/>
    <x v="54"/>
    <s v="Connecticut"/>
    <n v="6824"/>
    <x v="3"/>
    <s v="OFF-PA-10003673"/>
    <x v="1"/>
    <s v="Paper"/>
    <s v="Strathmore Photo Mount Cards"/>
    <n v="27.12"/>
    <n v="4"/>
    <n v="0"/>
    <n v="12.475199999999999"/>
  </r>
  <r>
    <n v="7234"/>
    <s v="CA-2016-137337"/>
    <d v="2016-03-08T00:00:00"/>
    <x v="331"/>
    <x v="1"/>
    <s v="GB-14575"/>
    <s v="Giulietta Baptist"/>
    <s v="Consumer"/>
    <s v="United States"/>
    <x v="20"/>
    <s v="New York"/>
    <n v="10011"/>
    <x v="3"/>
    <s v="FUR-FU-10003347"/>
    <x v="0"/>
    <s v="Furnishings"/>
    <s v="Coloredge Poster Frame"/>
    <n v="113.6"/>
    <n v="8"/>
    <n v="0"/>
    <n v="44.304000000000002"/>
  </r>
  <r>
    <n v="7235"/>
    <s v="CA-2016-137337"/>
    <d v="2016-03-08T00:00:00"/>
    <x v="331"/>
    <x v="1"/>
    <s v="GB-14575"/>
    <s v="Giulietta Baptist"/>
    <s v="Consumer"/>
    <s v="United States"/>
    <x v="20"/>
    <s v="New York"/>
    <n v="10011"/>
    <x v="3"/>
    <s v="OFF-PA-10001934"/>
    <x v="1"/>
    <s v="Paper"/>
    <s v="Xerox 1993"/>
    <n v="12.96"/>
    <n v="2"/>
    <n v="0"/>
    <n v="6.3503999999999996"/>
  </r>
  <r>
    <n v="7236"/>
    <s v="CA-2016-137337"/>
    <d v="2016-03-08T00:00:00"/>
    <x v="331"/>
    <x v="1"/>
    <s v="GB-14575"/>
    <s v="Giulietta Baptist"/>
    <s v="Consumer"/>
    <s v="United States"/>
    <x v="20"/>
    <s v="New York"/>
    <n v="10011"/>
    <x v="3"/>
    <s v="OFF-BI-10000632"/>
    <x v="1"/>
    <s v="Binders"/>
    <s v="Satellite Sectional Post Binders"/>
    <n v="69.456000000000003"/>
    <n v="2"/>
    <n v="0.2"/>
    <n v="22.5732"/>
  </r>
  <r>
    <n v="7237"/>
    <s v="CA-2014-138737"/>
    <d v="2014-12-07T00:00:00"/>
    <x v="28"/>
    <x v="2"/>
    <s v="FP-14320"/>
    <s v="Frank Preis"/>
    <s v="Consumer"/>
    <s v="United States"/>
    <x v="1"/>
    <s v="California"/>
    <n v="90049"/>
    <x v="1"/>
    <s v="OFF-AR-10003190"/>
    <x v="1"/>
    <s v="Art"/>
    <s v="Newell 32"/>
    <n v="8.64"/>
    <n v="3"/>
    <n v="0"/>
    <n v="2.4192"/>
  </r>
  <r>
    <n v="7238"/>
    <s v="CA-2016-164924"/>
    <d v="2016-07-10T00:00:00"/>
    <x v="668"/>
    <x v="3"/>
    <s v="EA-14035"/>
    <s v="Erin Ashbrook"/>
    <s v="Corporate"/>
    <s v="United States"/>
    <x v="10"/>
    <s v="Pennsylvania"/>
    <n v="19143"/>
    <x v="3"/>
    <s v="TEC-MA-10000904"/>
    <x v="2"/>
    <s v="Machines"/>
    <s v="Brother MFC-9340CDW LED All-In-One Printer, Copier Scanner"/>
    <n v="341.99099999999999"/>
    <n v="3"/>
    <n v="0.7"/>
    <n v="-319.19159999999999"/>
  </r>
  <r>
    <n v="7239"/>
    <s v="CA-2016-101651"/>
    <d v="2016-12-24T00:00:00"/>
    <x v="525"/>
    <x v="1"/>
    <s v="SC-20305"/>
    <s v="Sean Christensen"/>
    <s v="Consumer"/>
    <s v="United States"/>
    <x v="49"/>
    <s v="California"/>
    <n v="95123"/>
    <x v="1"/>
    <s v="FUR-FU-10000771"/>
    <x v="0"/>
    <s v="Furnishings"/>
    <s v="Eldon 200 Class Desk Accessories, Smoke"/>
    <n v="43.96"/>
    <n v="7"/>
    <n v="0"/>
    <n v="18.463200000000001"/>
  </r>
  <r>
    <n v="7240"/>
    <s v="CA-2016-101651"/>
    <d v="2016-12-24T00:00:00"/>
    <x v="525"/>
    <x v="1"/>
    <s v="SC-20305"/>
    <s v="Sean Christensen"/>
    <s v="Consumer"/>
    <s v="United States"/>
    <x v="49"/>
    <s v="California"/>
    <n v="95123"/>
    <x v="1"/>
    <s v="OFF-EN-10001990"/>
    <x v="1"/>
    <s v="Envelopes"/>
    <s v="Staple envelope"/>
    <n v="39.76"/>
    <n v="7"/>
    <n v="0"/>
    <n v="18.687200000000001"/>
  </r>
  <r>
    <n v="7241"/>
    <s v="CA-2017-136651"/>
    <d v="2017-04-23T00:00:00"/>
    <x v="77"/>
    <x v="0"/>
    <s v="JF-15355"/>
    <s v="Jay Fein"/>
    <s v="Consumer"/>
    <s v="United States"/>
    <x v="45"/>
    <s v="California"/>
    <n v="91104"/>
    <x v="1"/>
    <s v="FUR-FU-10002445"/>
    <x v="0"/>
    <s v="Furnishings"/>
    <s v="DAX Two-Tone Rosewood/Black Document Frame, Desktop, 5 x 7"/>
    <n v="66.36"/>
    <n v="7"/>
    <n v="0"/>
    <n v="26.544"/>
  </r>
  <r>
    <n v="7242"/>
    <s v="CA-2017-136651"/>
    <d v="2017-04-23T00:00:00"/>
    <x v="77"/>
    <x v="0"/>
    <s v="JF-15355"/>
    <s v="Jay Fein"/>
    <s v="Consumer"/>
    <s v="United States"/>
    <x v="45"/>
    <s v="California"/>
    <n v="91104"/>
    <x v="1"/>
    <s v="OFF-BI-10003638"/>
    <x v="1"/>
    <s v="Binders"/>
    <s v="GBC Durable Plastic Covers"/>
    <n v="92.88"/>
    <n v="6"/>
    <n v="0.2"/>
    <n v="30.186"/>
  </r>
  <r>
    <n v="7243"/>
    <s v="CA-2017-136651"/>
    <d v="2017-04-23T00:00:00"/>
    <x v="77"/>
    <x v="0"/>
    <s v="JF-15355"/>
    <s v="Jay Fein"/>
    <s v="Consumer"/>
    <s v="United States"/>
    <x v="45"/>
    <s v="California"/>
    <n v="91104"/>
    <x v="1"/>
    <s v="FUR-FU-10004864"/>
    <x v="0"/>
    <s v="Furnishings"/>
    <s v="Eldon 500 Class Desk Accessories"/>
    <n v="24.14"/>
    <n v="2"/>
    <n v="0"/>
    <n v="7.9661999999999997"/>
  </r>
  <r>
    <n v="7244"/>
    <s v="CA-2017-118892"/>
    <d v="2017-08-17T00:00:00"/>
    <x v="554"/>
    <x v="0"/>
    <s v="TP-21415"/>
    <s v="Tom Prescott"/>
    <s v="Consumer"/>
    <s v="United States"/>
    <x v="10"/>
    <s v="Pennsylvania"/>
    <n v="19134"/>
    <x v="3"/>
    <s v="FUR-CH-10002024"/>
    <x v="0"/>
    <s v="Chairs"/>
    <s v="HON 5400 Series Task Chairs for Big and Tall"/>
    <n v="4416.174"/>
    <n v="9"/>
    <n v="0.3"/>
    <n v="-630.88199999999995"/>
  </r>
  <r>
    <n v="7245"/>
    <s v="US-2017-151127"/>
    <d v="2017-05-22T00:00:00"/>
    <x v="1169"/>
    <x v="2"/>
    <s v="RL-19615"/>
    <s v="Rob Lucas"/>
    <s v="Consumer"/>
    <s v="United States"/>
    <x v="1"/>
    <s v="California"/>
    <n v="90049"/>
    <x v="1"/>
    <s v="OFF-AR-10002445"/>
    <x v="1"/>
    <s v="Art"/>
    <s v="SANFORD Major Accent Highlighters"/>
    <n v="49.56"/>
    <n v="7"/>
    <n v="0"/>
    <n v="18.832799999999999"/>
  </r>
  <r>
    <n v="7246"/>
    <s v="CA-2017-145807"/>
    <d v="2017-02-09T00:00:00"/>
    <x v="758"/>
    <x v="1"/>
    <s v="SB-20170"/>
    <s v="Sarah Bern"/>
    <s v="Consumer"/>
    <s v="United States"/>
    <x v="1"/>
    <s v="California"/>
    <n v="90032"/>
    <x v="1"/>
    <s v="OFF-ST-10001370"/>
    <x v="1"/>
    <s v="Storage"/>
    <s v="Sensible Storage WireTech Storage Systems"/>
    <n v="354.9"/>
    <n v="5"/>
    <n v="0"/>
    <n v="17.745000000000001"/>
  </r>
  <r>
    <n v="7247"/>
    <s v="US-2014-127978"/>
    <d v="2014-03-03T00:00:00"/>
    <x v="448"/>
    <x v="1"/>
    <s v="JS-15595"/>
    <s v="Jill Stevenson"/>
    <s v="Corporate"/>
    <s v="United States"/>
    <x v="38"/>
    <s v="Ohio"/>
    <n v="43229"/>
    <x v="3"/>
    <s v="OFF-LA-10000305"/>
    <x v="1"/>
    <s v="Labels"/>
    <s v="Avery 495"/>
    <n v="15.12"/>
    <n v="3"/>
    <n v="0.2"/>
    <n v="4.9139999999999997"/>
  </r>
  <r>
    <n v="7248"/>
    <s v="US-2014-127978"/>
    <d v="2014-03-03T00:00:00"/>
    <x v="448"/>
    <x v="1"/>
    <s v="JS-15595"/>
    <s v="Jill Stevenson"/>
    <s v="Corporate"/>
    <s v="United States"/>
    <x v="38"/>
    <s v="Ohio"/>
    <n v="43229"/>
    <x v="3"/>
    <s v="FUR-BO-10001972"/>
    <x v="0"/>
    <s v="Bookcases"/>
    <s v="O'Sullivan 4-Shelf Bookcase in Odessa Pine"/>
    <n v="302.45"/>
    <n v="5"/>
    <n v="0.5"/>
    <n v="-199.61699999999999"/>
  </r>
  <r>
    <n v="7249"/>
    <s v="US-2014-127978"/>
    <d v="2014-03-03T00:00:00"/>
    <x v="448"/>
    <x v="1"/>
    <s v="JS-15595"/>
    <s v="Jill Stevenson"/>
    <s v="Corporate"/>
    <s v="United States"/>
    <x v="38"/>
    <s v="Ohio"/>
    <n v="43229"/>
    <x v="3"/>
    <s v="OFF-ST-10002486"/>
    <x v="1"/>
    <s v="Storage"/>
    <s v="Eldon Shelf Savers Cubes and Bins"/>
    <n v="44.671999999999997"/>
    <n v="8"/>
    <n v="0.2"/>
    <n v="-10.0512"/>
  </r>
  <r>
    <n v="7250"/>
    <s v="CA-2015-158491"/>
    <d v="2015-06-04T00:00:00"/>
    <x v="770"/>
    <x v="0"/>
    <s v="BP-11155"/>
    <s v="Becky Pak"/>
    <s v="Consumer"/>
    <s v="United States"/>
    <x v="1"/>
    <s v="California"/>
    <n v="90008"/>
    <x v="1"/>
    <s v="TEC-AC-10001874"/>
    <x v="2"/>
    <s v="Accessories"/>
    <s v="Logitech Wireless Anywhere Mouse MX for PC and Mac"/>
    <n v="119.98"/>
    <n v="2"/>
    <n v="0"/>
    <n v="35.994"/>
  </r>
  <r>
    <n v="7251"/>
    <s v="CA-2015-158491"/>
    <d v="2015-06-04T00:00:00"/>
    <x v="770"/>
    <x v="0"/>
    <s v="BP-11155"/>
    <s v="Becky Pak"/>
    <s v="Consumer"/>
    <s v="United States"/>
    <x v="1"/>
    <s v="California"/>
    <n v="90008"/>
    <x v="1"/>
    <s v="TEC-AC-10003870"/>
    <x v="2"/>
    <s v="Accessories"/>
    <s v="Logitech Z-906 Speaker sys - home theater - 5.1-CH"/>
    <n v="989.97"/>
    <n v="3"/>
    <n v="0"/>
    <n v="395.988"/>
  </r>
  <r>
    <n v="7252"/>
    <s v="CA-2016-116764"/>
    <d v="2016-08-27T00:00:00"/>
    <x v="48"/>
    <x v="1"/>
    <s v="EM-13825"/>
    <s v="Elizabeth Moffitt"/>
    <s v="Corporate"/>
    <s v="United States"/>
    <x v="389"/>
    <s v="Florida"/>
    <n v="33021"/>
    <x v="0"/>
    <s v="OFF-LA-10002473"/>
    <x v="1"/>
    <s v="Labels"/>
    <s v="Avery 484"/>
    <n v="9.2159999999999993"/>
    <n v="4"/>
    <n v="0.2"/>
    <n v="3.3408000000000002"/>
  </r>
  <r>
    <n v="7253"/>
    <s v="CA-2016-152457"/>
    <d v="2016-09-12T00:00:00"/>
    <x v="801"/>
    <x v="1"/>
    <s v="SC-20695"/>
    <s v="Steve Chapman"/>
    <s v="Corporate"/>
    <s v="United States"/>
    <x v="43"/>
    <s v="Michigan"/>
    <n v="48066"/>
    <x v="2"/>
    <s v="OFF-PA-10003790"/>
    <x v="1"/>
    <s v="Paper"/>
    <s v="Xerox 1991"/>
    <n v="68.52"/>
    <n v="3"/>
    <n v="0"/>
    <n v="31.519200000000001"/>
  </r>
  <r>
    <n v="7254"/>
    <s v="CA-2016-152730"/>
    <d v="2016-05-30T00:00:00"/>
    <x v="204"/>
    <x v="1"/>
    <s v="EM-14140"/>
    <s v="Eugene Moren"/>
    <s v="Home Office"/>
    <s v="United States"/>
    <x v="384"/>
    <s v="Wisconsin"/>
    <n v="54880"/>
    <x v="2"/>
    <s v="OFF-AP-10002684"/>
    <x v="1"/>
    <s v="Appliances"/>
    <s v="Acco 7-Outlet Masterpiece Power Center, Wihtout Fax/Phone Line Protection"/>
    <n v="364.74"/>
    <n v="3"/>
    <n v="0"/>
    <n v="109.422"/>
  </r>
  <r>
    <n v="7255"/>
    <s v="CA-2016-152730"/>
    <d v="2016-05-30T00:00:00"/>
    <x v="204"/>
    <x v="1"/>
    <s v="EM-14140"/>
    <s v="Eugene Moren"/>
    <s v="Home Office"/>
    <s v="United States"/>
    <x v="384"/>
    <s v="Wisconsin"/>
    <n v="54880"/>
    <x v="2"/>
    <s v="FUR-FU-10001037"/>
    <x v="0"/>
    <s v="Furnishings"/>
    <s v="DAX Charcoal/Nickel-Tone Document Frame, 5 x 7"/>
    <n v="47.4"/>
    <n v="5"/>
    <n v="0"/>
    <n v="21.33"/>
  </r>
  <r>
    <n v="7256"/>
    <s v="CA-2016-152730"/>
    <d v="2016-05-30T00:00:00"/>
    <x v="204"/>
    <x v="1"/>
    <s v="EM-14140"/>
    <s v="Eugene Moren"/>
    <s v="Home Office"/>
    <s v="United States"/>
    <x v="384"/>
    <s v="Wisconsin"/>
    <n v="54880"/>
    <x v="2"/>
    <s v="OFF-ST-10000876"/>
    <x v="1"/>
    <s v="Storage"/>
    <s v="Eldon Simplefile Box Office"/>
    <n v="49.76"/>
    <n v="4"/>
    <n v="0"/>
    <n v="13.9328"/>
  </r>
  <r>
    <n v="7257"/>
    <s v="CA-2016-152730"/>
    <d v="2016-05-30T00:00:00"/>
    <x v="204"/>
    <x v="1"/>
    <s v="EM-14140"/>
    <s v="Eugene Moren"/>
    <s v="Home Office"/>
    <s v="United States"/>
    <x v="384"/>
    <s v="Wisconsin"/>
    <n v="54880"/>
    <x v="2"/>
    <s v="OFF-AR-10003732"/>
    <x v="1"/>
    <s v="Art"/>
    <s v="Newell 333"/>
    <n v="5.56"/>
    <n v="2"/>
    <n v="0"/>
    <n v="1.4456"/>
  </r>
  <r>
    <n v="7258"/>
    <s v="CA-2016-152730"/>
    <d v="2016-05-30T00:00:00"/>
    <x v="204"/>
    <x v="1"/>
    <s v="EM-14140"/>
    <s v="Eugene Moren"/>
    <s v="Home Office"/>
    <s v="United States"/>
    <x v="384"/>
    <s v="Wisconsin"/>
    <n v="54880"/>
    <x v="2"/>
    <s v="OFF-PA-10000994"/>
    <x v="1"/>
    <s v="Paper"/>
    <s v="Xerox 1915"/>
    <n v="629.1"/>
    <n v="6"/>
    <n v="0"/>
    <n v="301.96800000000002"/>
  </r>
  <r>
    <n v="7259"/>
    <s v="CA-2016-152730"/>
    <d v="2016-05-30T00:00:00"/>
    <x v="204"/>
    <x v="1"/>
    <s v="EM-14140"/>
    <s v="Eugene Moren"/>
    <s v="Home Office"/>
    <s v="United States"/>
    <x v="384"/>
    <s v="Wisconsin"/>
    <n v="54880"/>
    <x v="2"/>
    <s v="OFF-AR-10000940"/>
    <x v="1"/>
    <s v="Art"/>
    <s v="Newell 343"/>
    <n v="14.7"/>
    <n v="5"/>
    <n v="0"/>
    <n v="3.9689999999999999"/>
  </r>
  <r>
    <n v="7260"/>
    <s v="CA-2016-152730"/>
    <d v="2016-05-30T00:00:00"/>
    <x v="204"/>
    <x v="1"/>
    <s v="EM-14140"/>
    <s v="Eugene Moren"/>
    <s v="Home Office"/>
    <s v="United States"/>
    <x v="384"/>
    <s v="Wisconsin"/>
    <n v="54880"/>
    <x v="2"/>
    <s v="OFF-PA-10004888"/>
    <x v="1"/>
    <s v="Paper"/>
    <s v="Xerox 217"/>
    <n v="45.36"/>
    <n v="7"/>
    <n v="0"/>
    <n v="21.7728"/>
  </r>
  <r>
    <n v="7261"/>
    <s v="CA-2016-152730"/>
    <d v="2016-05-30T00:00:00"/>
    <x v="204"/>
    <x v="1"/>
    <s v="EM-14140"/>
    <s v="Eugene Moren"/>
    <s v="Home Office"/>
    <s v="United States"/>
    <x v="384"/>
    <s v="Wisconsin"/>
    <n v="54880"/>
    <x v="2"/>
    <s v="TEC-PH-10000441"/>
    <x v="2"/>
    <s v="Phones"/>
    <s v="VTech DS6151"/>
    <n v="125.99"/>
    <n v="1"/>
    <n v="0"/>
    <n v="35.277200000000001"/>
  </r>
  <r>
    <n v="7262"/>
    <s v="CA-2017-137001"/>
    <d v="2017-06-10T00:00:00"/>
    <x v="198"/>
    <x v="0"/>
    <s v="GZ-14545"/>
    <s v="George Zrebassa"/>
    <s v="Corporate"/>
    <s v="United States"/>
    <x v="302"/>
    <s v="California"/>
    <n v="91360"/>
    <x v="1"/>
    <s v="OFF-AR-10001231"/>
    <x v="1"/>
    <s v="Art"/>
    <s v="Sanford EarthWrite Recycled Pencils, Medium Soft, #2"/>
    <n v="14.7"/>
    <n v="7"/>
    <n v="0"/>
    <n v="4.1159999999999997"/>
  </r>
  <r>
    <n v="7263"/>
    <s v="CA-2017-156363"/>
    <d v="2017-10-22T00:00:00"/>
    <x v="980"/>
    <x v="1"/>
    <s v="ML-17395"/>
    <s v="Marina Lichtenstein"/>
    <s v="Corporate"/>
    <s v="United States"/>
    <x v="10"/>
    <s v="Pennsylvania"/>
    <n v="19134"/>
    <x v="3"/>
    <s v="TEC-PH-10003988"/>
    <x v="2"/>
    <s v="Phones"/>
    <s v="LF Elite 3D Dazzle Designer Hard Case Cover, Lf Stylus Pen and Wiper For Apple Iphone 5c Mini Lite"/>
    <n v="32.700000000000003"/>
    <n v="5"/>
    <n v="0.4"/>
    <n v="-6.54"/>
  </r>
  <r>
    <n v="7264"/>
    <s v="CA-2017-156363"/>
    <d v="2017-10-22T00:00:00"/>
    <x v="980"/>
    <x v="1"/>
    <s v="ML-17395"/>
    <s v="Marina Lichtenstein"/>
    <s v="Corporate"/>
    <s v="United States"/>
    <x v="10"/>
    <s v="Pennsylvania"/>
    <n v="19134"/>
    <x v="3"/>
    <s v="OFF-EN-10003068"/>
    <x v="1"/>
    <s v="Envelopes"/>
    <s v="#6 3/4 Gummed Flap White Envelopes"/>
    <n v="31.68"/>
    <n v="4"/>
    <n v="0.2"/>
    <n v="11.087999999999999"/>
  </r>
  <r>
    <n v="7265"/>
    <s v="CA-2017-122056"/>
    <d v="2017-06-13T00:00:00"/>
    <x v="1244"/>
    <x v="1"/>
    <s v="PG-18895"/>
    <s v="Paul Gonzalez"/>
    <s v="Consumer"/>
    <s v="United States"/>
    <x v="24"/>
    <s v="Virginia"/>
    <n v="22153"/>
    <x v="0"/>
    <s v="OFF-AR-10004260"/>
    <x v="1"/>
    <s v="Art"/>
    <s v="Boston 1799 Powerhouse Electric Pencil Sharpener"/>
    <n v="181.86"/>
    <n v="7"/>
    <n v="0"/>
    <n v="50.9208"/>
  </r>
  <r>
    <n v="7266"/>
    <s v="US-2014-143721"/>
    <d v="2014-11-23T00:00:00"/>
    <x v="158"/>
    <x v="0"/>
    <s v="DK-12835"/>
    <s v="Damala Kotsonis"/>
    <s v="Corporate"/>
    <s v="United States"/>
    <x v="12"/>
    <s v="Texas"/>
    <n v="77095"/>
    <x v="2"/>
    <s v="FUR-CH-10001973"/>
    <x v="0"/>
    <s v="Chairs"/>
    <s v="Office Star Flex Back Scooter Chair with White Frame"/>
    <n v="155.37200000000001"/>
    <n v="2"/>
    <n v="0.3"/>
    <n v="-35.513599999999997"/>
  </r>
  <r>
    <n v="7267"/>
    <s v="CA-2017-122987"/>
    <d v="2017-08-16T00:00:00"/>
    <x v="766"/>
    <x v="3"/>
    <s v="SJ-20215"/>
    <s v="Sarah Jordon"/>
    <s v="Consumer"/>
    <s v="United States"/>
    <x v="29"/>
    <s v="Tennessee"/>
    <n v="38401"/>
    <x v="0"/>
    <s v="OFF-BI-10002824"/>
    <x v="1"/>
    <s v="Binders"/>
    <s v="Recycled Easel Ring Binders"/>
    <n v="13.428000000000001"/>
    <n v="3"/>
    <n v="0.7"/>
    <n v="-11.19"/>
  </r>
  <r>
    <n v="7268"/>
    <s v="CA-2017-122987"/>
    <d v="2017-08-16T00:00:00"/>
    <x v="766"/>
    <x v="3"/>
    <s v="SJ-20215"/>
    <s v="Sarah Jordon"/>
    <s v="Consumer"/>
    <s v="United States"/>
    <x v="29"/>
    <s v="Tennessee"/>
    <n v="38401"/>
    <x v="0"/>
    <s v="OFF-ST-10004950"/>
    <x v="1"/>
    <s v="Storage"/>
    <s v="Acco Perma 3000 Stacking Storage Drawers"/>
    <n v="67.135999999999996"/>
    <n v="4"/>
    <n v="0.2"/>
    <n v="-0.83920000000000206"/>
  </r>
  <r>
    <n v="7269"/>
    <s v="CA-2016-133368"/>
    <d v="2016-01-14T00:00:00"/>
    <x v="13"/>
    <x v="1"/>
    <s v="AG-10675"/>
    <s v="Anna Gayman"/>
    <s v="Consumer"/>
    <s v="United States"/>
    <x v="3"/>
    <s v="North Carolina"/>
    <n v="28027"/>
    <x v="0"/>
    <s v="OFF-PA-10004039"/>
    <x v="1"/>
    <s v="Paper"/>
    <s v="Xerox 1882"/>
    <n v="89.567999999999998"/>
    <n v="2"/>
    <n v="0.2"/>
    <n v="32.468400000000003"/>
  </r>
  <r>
    <n v="7270"/>
    <s v="CA-2016-133368"/>
    <d v="2016-01-14T00:00:00"/>
    <x v="13"/>
    <x v="1"/>
    <s v="AG-10675"/>
    <s v="Anna Gayman"/>
    <s v="Consumer"/>
    <s v="United States"/>
    <x v="3"/>
    <s v="North Carolina"/>
    <n v="28027"/>
    <x v="0"/>
    <s v="FUR-FU-10003374"/>
    <x v="0"/>
    <s v="Furnishings"/>
    <s v="Electrix Fluorescent Magnifier Lamps &amp; Weighted Base"/>
    <n v="315.77600000000001"/>
    <n v="8"/>
    <n v="0.2"/>
    <n v="31.5776"/>
  </r>
  <r>
    <n v="7271"/>
    <s v="CA-2016-123337"/>
    <d v="2016-09-16T00:00:00"/>
    <x v="42"/>
    <x v="1"/>
    <s v="KD-16495"/>
    <s v="Keith Dawkins"/>
    <s v="Corporate"/>
    <s v="United States"/>
    <x v="49"/>
    <s v="California"/>
    <n v="95123"/>
    <x v="1"/>
    <s v="FUR-BO-10001918"/>
    <x v="0"/>
    <s v="Bookcases"/>
    <s v="Sauder Forest Hills Library with Doors, Woodland Oak Finish"/>
    <n v="273.666"/>
    <n v="2"/>
    <n v="0.15"/>
    <n v="-12.878399999999999"/>
  </r>
  <r>
    <n v="7272"/>
    <s v="CA-2016-123337"/>
    <d v="2016-09-16T00:00:00"/>
    <x v="42"/>
    <x v="1"/>
    <s v="KD-16495"/>
    <s v="Keith Dawkins"/>
    <s v="Corporate"/>
    <s v="United States"/>
    <x v="49"/>
    <s v="California"/>
    <n v="95123"/>
    <x v="1"/>
    <s v="OFF-AP-10002287"/>
    <x v="1"/>
    <s v="Appliances"/>
    <s v="Eureka Sanitaire  Multi-Pro Heavy-Duty Upright, Disposable Bags"/>
    <n v="17.48"/>
    <n v="4"/>
    <n v="0"/>
    <n v="4.5448000000000004"/>
  </r>
  <r>
    <n v="7273"/>
    <s v="US-2016-150357"/>
    <d v="2016-10-10T00:00:00"/>
    <x v="802"/>
    <x v="1"/>
    <s v="EB-13975"/>
    <s v="Erica Bern"/>
    <s v="Corporate"/>
    <s v="United States"/>
    <x v="247"/>
    <s v="North Carolina"/>
    <n v="27405"/>
    <x v="0"/>
    <s v="OFF-SU-10004498"/>
    <x v="1"/>
    <s v="Supplies"/>
    <s v="Martin-Yale Premier Letter Opener"/>
    <n v="20.608000000000001"/>
    <n v="2"/>
    <n v="0.2"/>
    <n v="-4.3792"/>
  </r>
  <r>
    <n v="7274"/>
    <s v="US-2016-150357"/>
    <d v="2016-10-10T00:00:00"/>
    <x v="802"/>
    <x v="1"/>
    <s v="EB-13975"/>
    <s v="Erica Bern"/>
    <s v="Corporate"/>
    <s v="United States"/>
    <x v="247"/>
    <s v="North Carolina"/>
    <n v="27405"/>
    <x v="0"/>
    <s v="OFF-BI-10002557"/>
    <x v="1"/>
    <s v="Binders"/>
    <s v="Presstex Flexible Ring Binders"/>
    <n v="4.0949999999999998"/>
    <n v="3"/>
    <n v="0.7"/>
    <n v="-2.73"/>
  </r>
  <r>
    <n v="7275"/>
    <s v="CA-2015-144519"/>
    <d v="2015-11-13T00:00:00"/>
    <x v="50"/>
    <x v="1"/>
    <s v="AW-10930"/>
    <s v="Arthur Wiediger"/>
    <s v="Home Office"/>
    <s v="United States"/>
    <x v="433"/>
    <s v="Montana"/>
    <n v="59601"/>
    <x v="1"/>
    <s v="TEC-PH-10004908"/>
    <x v="2"/>
    <s v="Phones"/>
    <s v="Panasonic KX TS3282W Corded phone"/>
    <n v="339.96"/>
    <n v="5"/>
    <n v="0.2"/>
    <n v="42.494999999999898"/>
  </r>
  <r>
    <n v="7276"/>
    <s v="CA-2015-144519"/>
    <d v="2015-11-13T00:00:00"/>
    <x v="50"/>
    <x v="1"/>
    <s v="AW-10930"/>
    <s v="Arthur Wiediger"/>
    <s v="Home Office"/>
    <s v="United States"/>
    <x v="433"/>
    <s v="Montana"/>
    <n v="59601"/>
    <x v="1"/>
    <s v="FUR-FU-10000794"/>
    <x v="0"/>
    <s v="Furnishings"/>
    <s v="Eldon Stackable Tray, Side-Load, Legal, Smoke"/>
    <n v="63.98"/>
    <n v="7"/>
    <n v="0"/>
    <n v="21.7532"/>
  </r>
  <r>
    <n v="7277"/>
    <s v="CA-2014-120670"/>
    <d v="2014-11-02T00:00:00"/>
    <x v="1057"/>
    <x v="1"/>
    <s v="JK-16120"/>
    <s v="Julie Kriz"/>
    <s v="Home Office"/>
    <s v="United States"/>
    <x v="2"/>
    <s v="Florida"/>
    <n v="33311"/>
    <x v="0"/>
    <s v="TEC-AC-10004171"/>
    <x v="2"/>
    <s v="Accessories"/>
    <s v="Razer Kraken 7.1 Surround Sound Over Ear USB Gaming Headset"/>
    <n v="799.92"/>
    <n v="10"/>
    <n v="0.2"/>
    <n v="239.976"/>
  </r>
  <r>
    <n v="7278"/>
    <s v="CA-2016-157217"/>
    <d v="2016-07-19T00:00:00"/>
    <x v="246"/>
    <x v="2"/>
    <s v="TC-21535"/>
    <s v="Tracy Collins"/>
    <s v="Home Office"/>
    <s v="United States"/>
    <x v="8"/>
    <s v="California"/>
    <n v="94110"/>
    <x v="1"/>
    <s v="TEC-PH-10002070"/>
    <x v="2"/>
    <s v="Phones"/>
    <s v="Griffin GC36547 PowerJolt SE Lightning Charger"/>
    <n v="35.984000000000002"/>
    <n v="2"/>
    <n v="0.2"/>
    <n v="4.4980000000000002"/>
  </r>
  <r>
    <n v="7279"/>
    <s v="CA-2016-157217"/>
    <d v="2016-07-19T00:00:00"/>
    <x v="246"/>
    <x v="2"/>
    <s v="TC-21535"/>
    <s v="Tracy Collins"/>
    <s v="Home Office"/>
    <s v="United States"/>
    <x v="8"/>
    <s v="California"/>
    <n v="94110"/>
    <x v="1"/>
    <s v="TEC-AC-10003095"/>
    <x v="2"/>
    <s v="Accessories"/>
    <s v="Logitech G35 7.1-Channel Surround Sound Headset"/>
    <n v="389.97"/>
    <n v="3"/>
    <n v="0"/>
    <n v="132.5898"/>
  </r>
  <r>
    <n v="7280"/>
    <s v="CA-2016-108224"/>
    <d v="2016-05-14T00:00:00"/>
    <x v="201"/>
    <x v="3"/>
    <s v="TH-21235"/>
    <s v="Tiffany House"/>
    <s v="Corporate"/>
    <s v="United States"/>
    <x v="420"/>
    <s v="Arizona"/>
    <n v="85364"/>
    <x v="1"/>
    <s v="TEC-AC-10003832"/>
    <x v="2"/>
    <s v="Accessories"/>
    <s v="Imation 16GB Mini TravelDrive USB 2.0 Flash Drive"/>
    <n v="185.52799999999999"/>
    <n v="7"/>
    <n v="0.2"/>
    <n v="48.701099999999997"/>
  </r>
  <r>
    <n v="7281"/>
    <s v="CA-2015-162782"/>
    <d v="2015-02-21T00:00:00"/>
    <x v="1245"/>
    <x v="1"/>
    <s v="PW-19240"/>
    <s v="Pierre Wener"/>
    <s v="Consumer"/>
    <s v="United States"/>
    <x v="29"/>
    <s v="Maryland"/>
    <n v="21044"/>
    <x v="3"/>
    <s v="OFF-BI-10003527"/>
    <x v="1"/>
    <s v="Binders"/>
    <s v="Fellowes PB500 Electric Punch Plastic Comb Binding Machine with Manual Bind"/>
    <n v="2541.98"/>
    <n v="2"/>
    <n v="0"/>
    <n v="1270.99"/>
  </r>
  <r>
    <n v="7282"/>
    <s v="CA-2017-159282"/>
    <d v="2017-10-16T00:00:00"/>
    <x v="565"/>
    <x v="1"/>
    <s v="GH-14410"/>
    <s v="Gary Hansen"/>
    <s v="Home Office"/>
    <s v="United States"/>
    <x v="420"/>
    <s v="Arizona"/>
    <n v="85364"/>
    <x v="1"/>
    <s v="TEC-MA-10001148"/>
    <x v="2"/>
    <s v="Machines"/>
    <s v="Swingline SM12-08 MicroCut Jam Free Shredder"/>
    <n v="599.98500000000001"/>
    <n v="5"/>
    <n v="0.7"/>
    <n v="-479.988"/>
  </r>
  <r>
    <n v="7283"/>
    <s v="CA-2017-155936"/>
    <d v="2017-06-22T00:00:00"/>
    <x v="89"/>
    <x v="1"/>
    <s v="JK-15730"/>
    <s v="Joe Kamberova"/>
    <s v="Consumer"/>
    <s v="United States"/>
    <x v="22"/>
    <s v="Illinois"/>
    <n v="60653"/>
    <x v="2"/>
    <s v="OFF-BI-10002432"/>
    <x v="1"/>
    <s v="Binders"/>
    <s v="Wilson Jones Standard D-Ring Binders"/>
    <n v="3.036"/>
    <n v="3"/>
    <n v="0.8"/>
    <n v="-5.0094000000000003"/>
  </r>
  <r>
    <n v="7284"/>
    <s v="CA-2017-169439"/>
    <d v="2017-09-09T00:00:00"/>
    <x v="462"/>
    <x v="1"/>
    <s v="LC-17140"/>
    <s v="Logan Currie"/>
    <s v="Consumer"/>
    <s v="United States"/>
    <x v="138"/>
    <s v="Ohio"/>
    <n v="44105"/>
    <x v="3"/>
    <s v="OFF-AR-10001374"/>
    <x v="1"/>
    <s v="Art"/>
    <s v="BIC Brite Liner Highlighters, Chisel Tip"/>
    <n v="25.92"/>
    <n v="5"/>
    <n v="0.2"/>
    <n v="3.8879999999999999"/>
  </r>
  <r>
    <n v="7285"/>
    <s v="CA-2017-169439"/>
    <d v="2017-09-09T00:00:00"/>
    <x v="462"/>
    <x v="1"/>
    <s v="LC-17140"/>
    <s v="Logan Currie"/>
    <s v="Consumer"/>
    <s v="United States"/>
    <x v="138"/>
    <s v="Ohio"/>
    <n v="44105"/>
    <x v="3"/>
    <s v="FUR-FU-10000723"/>
    <x v="0"/>
    <s v="Furnishings"/>
    <s v="Deflect-o EconoMat Studded, No Bevel Mat for Low Pile Carpeting"/>
    <n v="66.111999999999995"/>
    <n v="2"/>
    <n v="0.2"/>
    <n v="-9.0904000000000007"/>
  </r>
  <r>
    <n v="7286"/>
    <s v="CA-2017-151183"/>
    <d v="2017-10-14T00:00:00"/>
    <x v="163"/>
    <x v="1"/>
    <s v="BK-11260"/>
    <s v="Berenike Kampe"/>
    <s v="Consumer"/>
    <s v="United States"/>
    <x v="8"/>
    <s v="California"/>
    <n v="94110"/>
    <x v="1"/>
    <s v="TEC-AC-10003614"/>
    <x v="2"/>
    <s v="Accessories"/>
    <s v="Verbatim 25 GB 6x Blu-ray Single Layer Recordable Disc, 10/Pack"/>
    <n v="46.36"/>
    <n v="4"/>
    <n v="0"/>
    <n v="15.2988"/>
  </r>
  <r>
    <n v="7287"/>
    <s v="CA-2016-149965"/>
    <d v="2016-06-20T00:00:00"/>
    <x v="22"/>
    <x v="1"/>
    <s v="BS-11365"/>
    <s v="Bill Shonely"/>
    <s v="Corporate"/>
    <s v="United States"/>
    <x v="268"/>
    <s v="Oklahoma"/>
    <n v="73120"/>
    <x v="2"/>
    <s v="TEC-AC-10004877"/>
    <x v="2"/>
    <s v="Accessories"/>
    <s v="Imation 30456 USB Flash Drive 8GB"/>
    <n v="6.9"/>
    <n v="1"/>
    <n v="0"/>
    <n v="0.55200000000000005"/>
  </r>
  <r>
    <n v="7288"/>
    <s v="CA-2016-149965"/>
    <d v="2016-06-20T00:00:00"/>
    <x v="22"/>
    <x v="1"/>
    <s v="BS-11365"/>
    <s v="Bill Shonely"/>
    <s v="Corporate"/>
    <s v="United States"/>
    <x v="268"/>
    <s v="Oklahoma"/>
    <n v="73120"/>
    <x v="2"/>
    <s v="FUR-FU-10004270"/>
    <x v="0"/>
    <s v="Furnishings"/>
    <s v="Executive Impressions 13&quot; Clairmont Wall Clock"/>
    <n v="57.69"/>
    <n v="3"/>
    <n v="0"/>
    <n v="23.652899999999999"/>
  </r>
  <r>
    <n v="7289"/>
    <s v="CA-2014-158281"/>
    <d v="2014-09-02T00:00:00"/>
    <x v="1110"/>
    <x v="1"/>
    <s v="AG-10525"/>
    <s v="Andy Gerbode"/>
    <s v="Corporate"/>
    <s v="United States"/>
    <x v="12"/>
    <s v="Texas"/>
    <n v="77095"/>
    <x v="2"/>
    <s v="TEC-MA-10002210"/>
    <x v="2"/>
    <s v="Machines"/>
    <s v="Epson TM-T88V Direct Thermal Printer - Monochrome - Desktop"/>
    <n v="559.71"/>
    <n v="3"/>
    <n v="0.4"/>
    <n v="-121.2705"/>
  </r>
  <r>
    <n v="7290"/>
    <s v="CA-2016-153661"/>
    <d v="2016-01-30T00:00:00"/>
    <x v="1246"/>
    <x v="2"/>
    <s v="SC-20725"/>
    <s v="Steven Cartwright"/>
    <s v="Consumer"/>
    <s v="United States"/>
    <x v="8"/>
    <s v="California"/>
    <n v="94122"/>
    <x v="1"/>
    <s v="OFF-ST-10000675"/>
    <x v="1"/>
    <s v="Storage"/>
    <s v="File Shuttle II and Handi-File, Black"/>
    <n v="305.01"/>
    <n v="9"/>
    <n v="0"/>
    <n v="76.252499999999998"/>
  </r>
  <r>
    <n v="7291"/>
    <s v="CA-2016-153661"/>
    <d v="2016-01-30T00:00:00"/>
    <x v="1246"/>
    <x v="2"/>
    <s v="SC-20725"/>
    <s v="Steven Cartwright"/>
    <s v="Consumer"/>
    <s v="United States"/>
    <x v="8"/>
    <s v="California"/>
    <n v="94122"/>
    <x v="1"/>
    <s v="OFF-BI-10004781"/>
    <x v="1"/>
    <s v="Binders"/>
    <s v="GBC Wire Binding Strips"/>
    <n v="50.783999999999999"/>
    <n v="2"/>
    <n v="0.2"/>
    <n v="17.7744"/>
  </r>
  <r>
    <n v="7292"/>
    <s v="CA-2016-153661"/>
    <d v="2016-01-30T00:00:00"/>
    <x v="1246"/>
    <x v="2"/>
    <s v="SC-20725"/>
    <s v="Steven Cartwright"/>
    <s v="Consumer"/>
    <s v="United States"/>
    <x v="8"/>
    <s v="California"/>
    <n v="94122"/>
    <x v="1"/>
    <s v="OFF-LA-10004689"/>
    <x v="1"/>
    <s v="Labels"/>
    <s v="Avery 512"/>
    <n v="26.01"/>
    <n v="9"/>
    <n v="0"/>
    <n v="12.2247"/>
  </r>
  <r>
    <n v="7293"/>
    <s v="CA-2017-109183"/>
    <d v="2017-12-04T00:00:00"/>
    <x v="784"/>
    <x v="1"/>
    <s v="LR-16915"/>
    <s v="Lena Radford"/>
    <s v="Consumer"/>
    <s v="United States"/>
    <x v="316"/>
    <s v="Tennessee"/>
    <n v="37211"/>
    <x v="0"/>
    <s v="TEC-MA-10001856"/>
    <x v="2"/>
    <s v="Machines"/>
    <s v="Okidata C610n Printer"/>
    <n v="649"/>
    <n v="2"/>
    <n v="0.5"/>
    <n v="-272.58"/>
  </r>
  <r>
    <n v="7294"/>
    <s v="CA-2016-113656"/>
    <d v="2016-01-23T00:00:00"/>
    <x v="1184"/>
    <x v="1"/>
    <s v="CB-12415"/>
    <s v="Christy Brittain"/>
    <s v="Consumer"/>
    <s v="United States"/>
    <x v="1"/>
    <s v="California"/>
    <n v="90036"/>
    <x v="1"/>
    <s v="FUR-FU-10000719"/>
    <x v="0"/>
    <s v="Furnishings"/>
    <s v="DAX Cubicle Frames, 8-1/2 x 11"/>
    <n v="59.99"/>
    <n v="7"/>
    <n v="0"/>
    <n v="21.596399999999999"/>
  </r>
  <r>
    <n v="7295"/>
    <s v="CA-2015-148964"/>
    <d v="2015-05-26T00:00:00"/>
    <x v="1247"/>
    <x v="1"/>
    <s v="RD-19900"/>
    <s v="Ruben Dartt"/>
    <s v="Consumer"/>
    <s v="United States"/>
    <x v="234"/>
    <s v="Washington"/>
    <n v="98006"/>
    <x v="1"/>
    <s v="FUR-FU-10003849"/>
    <x v="0"/>
    <s v="Furnishings"/>
    <s v="DAX Metal Frame, Desktop, Stepped-Edge"/>
    <n v="20.239999999999998"/>
    <n v="1"/>
    <n v="0"/>
    <n v="7.8936000000000002"/>
  </r>
  <r>
    <n v="7296"/>
    <s v="CA-2014-111899"/>
    <d v="2014-05-04T00:00:00"/>
    <x v="564"/>
    <x v="2"/>
    <s v="NC-18340"/>
    <s v="Nat Carroll"/>
    <s v="Consumer"/>
    <s v="United States"/>
    <x v="12"/>
    <s v="Texas"/>
    <n v="77036"/>
    <x v="2"/>
    <s v="OFF-AR-10001725"/>
    <x v="1"/>
    <s v="Art"/>
    <s v="Boston Home &amp; Office Model 2000 Electric Pencil Sharpeners"/>
    <n v="37.840000000000003"/>
    <n v="2"/>
    <n v="0.2"/>
    <n v="2.8380000000000001"/>
  </r>
  <r>
    <n v="7297"/>
    <s v="CA-2014-111899"/>
    <d v="2014-05-04T00:00:00"/>
    <x v="564"/>
    <x v="2"/>
    <s v="NC-18340"/>
    <s v="Nat Carroll"/>
    <s v="Consumer"/>
    <s v="United States"/>
    <x v="12"/>
    <s v="Texas"/>
    <n v="77036"/>
    <x v="2"/>
    <s v="OFF-FA-10000840"/>
    <x v="1"/>
    <s v="Fasteners"/>
    <s v="OIC Thumb-Tacks"/>
    <n v="5.4720000000000004"/>
    <n v="6"/>
    <n v="0.2"/>
    <n v="1.8468"/>
  </r>
  <r>
    <n v="7298"/>
    <s v="CA-2015-101126"/>
    <d v="2015-02-10T00:00:00"/>
    <x v="1248"/>
    <x v="0"/>
    <s v="NB-18655"/>
    <s v="Nona Balk"/>
    <s v="Corporate"/>
    <s v="United States"/>
    <x v="10"/>
    <s v="Pennsylvania"/>
    <n v="19143"/>
    <x v="3"/>
    <s v="OFF-ST-10000943"/>
    <x v="1"/>
    <s v="Storage"/>
    <s v="Eldon ProFile File 'N Store Portable File Tub Letter/Legal Size Black"/>
    <n v="77.239999999999995"/>
    <n v="5"/>
    <n v="0.2"/>
    <n v="7.7240000000000002"/>
  </r>
  <r>
    <n v="7299"/>
    <s v="CA-2014-163468"/>
    <d v="2014-11-18T00:00:00"/>
    <x v="683"/>
    <x v="2"/>
    <s v="JK-15730"/>
    <s v="Joe Kamberova"/>
    <s v="Consumer"/>
    <s v="United States"/>
    <x v="467"/>
    <s v="Illinois"/>
    <n v="60016"/>
    <x v="2"/>
    <s v="FUR-TA-10002533"/>
    <x v="0"/>
    <s v="Tables"/>
    <s v="BPI Conference Tables"/>
    <n v="292.10000000000002"/>
    <n v="4"/>
    <n v="0.5"/>
    <n v="-175.26"/>
  </r>
  <r>
    <n v="7300"/>
    <s v="CA-2014-163468"/>
    <d v="2014-11-18T00:00:00"/>
    <x v="683"/>
    <x v="2"/>
    <s v="JK-15730"/>
    <s v="Joe Kamberova"/>
    <s v="Consumer"/>
    <s v="United States"/>
    <x v="467"/>
    <s v="Illinois"/>
    <n v="60016"/>
    <x v="2"/>
    <s v="FUR-FU-10001546"/>
    <x v="0"/>
    <s v="Furnishings"/>
    <s v="Dana Swing-Arm Lamps"/>
    <n v="8.5440000000000005"/>
    <n v="2"/>
    <n v="0.6"/>
    <n v="-7.476"/>
  </r>
  <r>
    <n v="7301"/>
    <s v="CA-2014-163468"/>
    <d v="2014-11-18T00:00:00"/>
    <x v="683"/>
    <x v="2"/>
    <s v="JK-15730"/>
    <s v="Joe Kamberova"/>
    <s v="Consumer"/>
    <s v="United States"/>
    <x v="467"/>
    <s v="Illinois"/>
    <n v="60016"/>
    <x v="2"/>
    <s v="FUR-BO-10003546"/>
    <x v="0"/>
    <s v="Bookcases"/>
    <s v="Hon 4-Shelf Metal Bookcases"/>
    <n v="424.11599999999999"/>
    <n v="6"/>
    <n v="0.3"/>
    <n v="-30.294"/>
  </r>
  <r>
    <n v="7302"/>
    <s v="CA-2014-163468"/>
    <d v="2014-11-18T00:00:00"/>
    <x v="683"/>
    <x v="2"/>
    <s v="JK-15730"/>
    <s v="Joe Kamberova"/>
    <s v="Consumer"/>
    <s v="United States"/>
    <x v="467"/>
    <s v="Illinois"/>
    <n v="60016"/>
    <x v="2"/>
    <s v="OFF-BI-10004728"/>
    <x v="1"/>
    <s v="Binders"/>
    <s v="Wilson Jones Turn Tabs Binder Tool for Ring Binders"/>
    <n v="2.8919999999999999"/>
    <n v="3"/>
    <n v="0.8"/>
    <n v="-4.9164000000000003"/>
  </r>
  <r>
    <n v="7303"/>
    <s v="CA-2014-163468"/>
    <d v="2014-11-18T00:00:00"/>
    <x v="683"/>
    <x v="2"/>
    <s v="JK-15730"/>
    <s v="Joe Kamberova"/>
    <s v="Consumer"/>
    <s v="United States"/>
    <x v="467"/>
    <s v="Illinois"/>
    <n v="60016"/>
    <x v="2"/>
    <s v="OFF-ST-10000025"/>
    <x v="1"/>
    <s v="Storage"/>
    <s v="Fellowes Stor/Drawer Steel Plus Storage Drawers"/>
    <n v="381.72"/>
    <n v="5"/>
    <n v="0.2"/>
    <n v="-66.801000000000002"/>
  </r>
  <r>
    <n v="7304"/>
    <s v="US-2017-117450"/>
    <d v="2017-09-04T00:00:00"/>
    <x v="221"/>
    <x v="1"/>
    <s v="DO-13645"/>
    <s v="Doug O'Connell"/>
    <s v="Consumer"/>
    <s v="United States"/>
    <x v="199"/>
    <s v="Florida"/>
    <n v="33437"/>
    <x v="0"/>
    <s v="FUR-CH-10003817"/>
    <x v="0"/>
    <s v="Chairs"/>
    <s v="Global Value Steno Chair, Gray"/>
    <n v="97.183999999999997"/>
    <n v="2"/>
    <n v="0.2"/>
    <n v="6.0739999999999998"/>
  </r>
  <r>
    <n v="7305"/>
    <s v="US-2017-117450"/>
    <d v="2017-09-04T00:00:00"/>
    <x v="221"/>
    <x v="1"/>
    <s v="DO-13645"/>
    <s v="Doug O'Connell"/>
    <s v="Consumer"/>
    <s v="United States"/>
    <x v="199"/>
    <s v="Florida"/>
    <n v="33437"/>
    <x v="0"/>
    <s v="OFF-PA-10000289"/>
    <x v="1"/>
    <s v="Paper"/>
    <s v="Xerox 213"/>
    <n v="10.368"/>
    <n v="2"/>
    <n v="0.2"/>
    <n v="3.6288"/>
  </r>
  <r>
    <n v="7306"/>
    <s v="CA-2014-137274"/>
    <d v="2014-03-29T00:00:00"/>
    <x v="1249"/>
    <x v="1"/>
    <s v="MG-18145"/>
    <s v="Mike Gockenbach"/>
    <s v="Consumer"/>
    <s v="United States"/>
    <x v="243"/>
    <s v="Texas"/>
    <n v="75023"/>
    <x v="2"/>
    <s v="FUR-TA-10001889"/>
    <x v="0"/>
    <s v="Tables"/>
    <s v="Bush Advantage Collection Racetrack Conference Table"/>
    <n v="890.84100000000001"/>
    <n v="3"/>
    <n v="0.3"/>
    <n v="-152.71559999999999"/>
  </r>
  <r>
    <n v="7307"/>
    <s v="CA-2016-144092"/>
    <d v="2016-11-05T00:00:00"/>
    <x v="237"/>
    <x v="0"/>
    <s v="LH-17155"/>
    <s v="Logan Haushalter"/>
    <s v="Consumer"/>
    <s v="United States"/>
    <x v="49"/>
    <s v="California"/>
    <n v="95123"/>
    <x v="1"/>
    <s v="TEC-AC-10002305"/>
    <x v="2"/>
    <s v="Accessories"/>
    <s v="KeyTronic E03601U1 - Keyboard - Beige"/>
    <n v="72"/>
    <n v="4"/>
    <n v="0"/>
    <n v="12.96"/>
  </r>
  <r>
    <n v="7308"/>
    <s v="CA-2016-144092"/>
    <d v="2016-11-05T00:00:00"/>
    <x v="237"/>
    <x v="0"/>
    <s v="LH-17155"/>
    <s v="Logan Haushalter"/>
    <s v="Consumer"/>
    <s v="United States"/>
    <x v="49"/>
    <s v="California"/>
    <n v="95123"/>
    <x v="1"/>
    <s v="FUR-CH-10004875"/>
    <x v="0"/>
    <s v="Chairs"/>
    <s v="Harbour Creations 67200 Series Stacking Chairs"/>
    <n v="113.88800000000001"/>
    <n v="2"/>
    <n v="0.2"/>
    <n v="9.9651999999999994"/>
  </r>
  <r>
    <n v="7309"/>
    <s v="CA-2016-144092"/>
    <d v="2016-11-05T00:00:00"/>
    <x v="237"/>
    <x v="0"/>
    <s v="LH-17155"/>
    <s v="Logan Haushalter"/>
    <s v="Consumer"/>
    <s v="United States"/>
    <x v="49"/>
    <s v="California"/>
    <n v="95123"/>
    <x v="1"/>
    <s v="OFF-EN-10001434"/>
    <x v="1"/>
    <s v="Envelopes"/>
    <s v="Strathmore #10 Envelopes, Ultimate White"/>
    <n v="158.13"/>
    <n v="3"/>
    <n v="0"/>
    <n v="77.483699999999999"/>
  </r>
  <r>
    <n v="7310"/>
    <s v="CA-2017-112172"/>
    <d v="2017-06-10T00:00:00"/>
    <x v="1055"/>
    <x v="0"/>
    <s v="MM-18280"/>
    <s v="Muhammed MacIntyre"/>
    <s v="Corporate"/>
    <s v="United States"/>
    <x v="20"/>
    <s v="New York"/>
    <n v="10024"/>
    <x v="3"/>
    <s v="OFF-FA-10004395"/>
    <x v="1"/>
    <s v="Fasteners"/>
    <s v="Plymouth Boxed Rubber Bands by Plymouth"/>
    <n v="14.13"/>
    <n v="3"/>
    <n v="0"/>
    <n v="0.70650000000000002"/>
  </r>
  <r>
    <n v="7311"/>
    <s v="CA-2015-121699"/>
    <d v="2015-08-10T00:00:00"/>
    <x v="905"/>
    <x v="1"/>
    <s v="BD-11320"/>
    <s v="Bill Donatelli"/>
    <s v="Consumer"/>
    <s v="United States"/>
    <x v="66"/>
    <s v="Michigan"/>
    <n v="48227"/>
    <x v="2"/>
    <s v="OFF-BI-10004632"/>
    <x v="1"/>
    <s v="Binders"/>
    <s v="GBC Binding covers"/>
    <n v="64.75"/>
    <n v="5"/>
    <n v="0"/>
    <n v="29.137499999999999"/>
  </r>
  <r>
    <n v="7312"/>
    <s v="CA-2015-162761"/>
    <d v="2015-10-09T00:00:00"/>
    <x v="349"/>
    <x v="1"/>
    <s v="SC-20575"/>
    <s v="Sonia Cooley"/>
    <s v="Consumer"/>
    <s v="United States"/>
    <x v="100"/>
    <s v="Florida"/>
    <n v="33178"/>
    <x v="0"/>
    <s v="OFF-BI-10000145"/>
    <x v="1"/>
    <s v="Binders"/>
    <s v="Zipper Ring Binder Pockets"/>
    <n v="1.8720000000000001"/>
    <n v="2"/>
    <n v="0.7"/>
    <n v="-1.3104"/>
  </r>
  <r>
    <n v="7313"/>
    <s v="CA-2015-162761"/>
    <d v="2015-10-09T00:00:00"/>
    <x v="349"/>
    <x v="1"/>
    <s v="SC-20575"/>
    <s v="Sonia Cooley"/>
    <s v="Consumer"/>
    <s v="United States"/>
    <x v="100"/>
    <s v="Florida"/>
    <n v="33178"/>
    <x v="0"/>
    <s v="OFF-BI-10002498"/>
    <x v="1"/>
    <s v="Binders"/>
    <s v="Clear Mylar Reinforcing Strips"/>
    <n v="11.214"/>
    <n v="2"/>
    <n v="0.7"/>
    <n v="-8.5974000000000004"/>
  </r>
  <r>
    <n v="7314"/>
    <s v="CA-2015-162761"/>
    <d v="2015-10-09T00:00:00"/>
    <x v="349"/>
    <x v="1"/>
    <s v="SC-20575"/>
    <s v="Sonia Cooley"/>
    <s v="Consumer"/>
    <s v="United States"/>
    <x v="100"/>
    <s v="Florida"/>
    <n v="33178"/>
    <x v="0"/>
    <s v="OFF-AR-10001761"/>
    <x v="1"/>
    <s v="Art"/>
    <s v="Avery Hi-Liter Smear-Safe Highlighters"/>
    <n v="37.375999999999998"/>
    <n v="8"/>
    <n v="0.2"/>
    <n v="7.4752000000000001"/>
  </r>
  <r>
    <n v="7315"/>
    <s v="CA-2016-121377"/>
    <d v="2016-05-28T00:00:00"/>
    <x v="993"/>
    <x v="1"/>
    <s v="TN-21040"/>
    <s v="Tanja Norvell"/>
    <s v="Home Office"/>
    <s v="United States"/>
    <x v="111"/>
    <s v="Illinois"/>
    <n v="60068"/>
    <x v="2"/>
    <s v="TEC-PH-10001817"/>
    <x v="2"/>
    <s v="Phones"/>
    <s v="Wilson Electronics DB Pro Signal Booster"/>
    <n v="286.39999999999998"/>
    <n v="1"/>
    <n v="0.2"/>
    <n v="25.06"/>
  </r>
  <r>
    <n v="7316"/>
    <s v="CA-2017-115322"/>
    <d v="2017-05-11T00:00:00"/>
    <x v="1188"/>
    <x v="0"/>
    <s v="ZC-21910"/>
    <s v="Zuschuss Carroll"/>
    <s v="Consumer"/>
    <s v="United States"/>
    <x v="20"/>
    <s v="New York"/>
    <n v="10024"/>
    <x v="3"/>
    <s v="OFF-AR-10004456"/>
    <x v="1"/>
    <s v="Art"/>
    <s v="Panasonic KP-4ABK Battery-Operated Pencil Sharpener"/>
    <n v="43.92"/>
    <n v="3"/>
    <n v="0"/>
    <n v="12.736800000000001"/>
  </r>
  <r>
    <n v="7317"/>
    <s v="CA-2016-132066"/>
    <d v="2016-10-16T00:00:00"/>
    <x v="550"/>
    <x v="1"/>
    <s v="NB-18655"/>
    <s v="Nona Balk"/>
    <s v="Corporate"/>
    <s v="United States"/>
    <x v="20"/>
    <s v="New York"/>
    <n v="10011"/>
    <x v="3"/>
    <s v="FUR-TA-10001539"/>
    <x v="0"/>
    <s v="Tables"/>
    <s v="Chromcraft Rectangular Conference Tables"/>
    <n v="142.18199999999999"/>
    <n v="1"/>
    <n v="0.4"/>
    <n v="-37.915199999999999"/>
  </r>
  <r>
    <n v="7318"/>
    <s v="CA-2017-158120"/>
    <d v="2017-11-17T00:00:00"/>
    <x v="410"/>
    <x v="1"/>
    <s v="KH-16330"/>
    <s v="Katharine Harms"/>
    <s v="Corporate"/>
    <s v="United States"/>
    <x v="492"/>
    <s v="Oregon"/>
    <n v="97123"/>
    <x v="1"/>
    <s v="OFF-PA-10003205"/>
    <x v="1"/>
    <s v="Paper"/>
    <s v="Wirebound Message Forms, Four 2 3/4 x 5 Forms per Page, Pink Paper"/>
    <n v="19.608000000000001"/>
    <n v="3"/>
    <n v="0.2"/>
    <n v="6.6177000000000001"/>
  </r>
  <r>
    <n v="7319"/>
    <s v="CA-2017-158120"/>
    <d v="2017-11-17T00:00:00"/>
    <x v="410"/>
    <x v="1"/>
    <s v="KH-16330"/>
    <s v="Katharine Harms"/>
    <s v="Corporate"/>
    <s v="United States"/>
    <x v="492"/>
    <s v="Oregon"/>
    <n v="97123"/>
    <x v="1"/>
    <s v="OFF-BI-10002813"/>
    <x v="1"/>
    <s v="Binders"/>
    <s v="Avery Reinforcements for Hole-Punch Pages"/>
    <n v="4.1580000000000004"/>
    <n v="7"/>
    <n v="0.7"/>
    <n v="-3.4649999999999999"/>
  </r>
  <r>
    <n v="7320"/>
    <s v="CA-2017-100097"/>
    <d v="2017-11-26T00:00:00"/>
    <x v="364"/>
    <x v="0"/>
    <s v="MN-17935"/>
    <s v="Michael Nguyen"/>
    <s v="Consumer"/>
    <s v="United States"/>
    <x v="20"/>
    <s v="New York"/>
    <n v="10009"/>
    <x v="3"/>
    <s v="TEC-PH-10002310"/>
    <x v="2"/>
    <s v="Phones"/>
    <s v="Plantronics Calisto P620-M USB Wireless Speakerphone System"/>
    <n v="979.95"/>
    <n v="5"/>
    <n v="0"/>
    <n v="264.5865"/>
  </r>
  <r>
    <n v="7321"/>
    <s v="CA-2017-100097"/>
    <d v="2017-11-26T00:00:00"/>
    <x v="364"/>
    <x v="0"/>
    <s v="MN-17935"/>
    <s v="Michael Nguyen"/>
    <s v="Consumer"/>
    <s v="United States"/>
    <x v="20"/>
    <s v="New York"/>
    <n v="10009"/>
    <x v="3"/>
    <s v="FUR-FU-10003623"/>
    <x v="0"/>
    <s v="Furnishings"/>
    <s v="DataProducts Ampli Magnifier Task Lamp, Black,"/>
    <n v="135.30000000000001"/>
    <n v="5"/>
    <n v="0"/>
    <n v="37.884"/>
  </r>
  <r>
    <n v="7322"/>
    <s v="CA-2017-167626"/>
    <d v="2017-09-03T00:00:00"/>
    <x v="285"/>
    <x v="1"/>
    <s v="MY-18295"/>
    <s v="Muhammed Yedwab"/>
    <s v="Corporate"/>
    <s v="United States"/>
    <x v="22"/>
    <s v="Illinois"/>
    <n v="60623"/>
    <x v="2"/>
    <s v="OFF-PA-10003424"/>
    <x v="1"/>
    <s v="Paper"/>
    <s v="&quot;While you Were Out&quot; Message Book, One Form per Page"/>
    <n v="8.9039999999999999"/>
    <n v="3"/>
    <n v="0.2"/>
    <n v="3.339"/>
  </r>
  <r>
    <n v="7323"/>
    <s v="CA-2017-167626"/>
    <d v="2017-09-03T00:00:00"/>
    <x v="285"/>
    <x v="1"/>
    <s v="MY-18295"/>
    <s v="Muhammed Yedwab"/>
    <s v="Corporate"/>
    <s v="United States"/>
    <x v="22"/>
    <s v="Illinois"/>
    <n v="60623"/>
    <x v="2"/>
    <s v="TEC-AC-10004353"/>
    <x v="2"/>
    <s v="Accessories"/>
    <s v="Hypercom P1300 Pinpad"/>
    <n v="100.8"/>
    <n v="2"/>
    <n v="0.2"/>
    <n v="21.42"/>
  </r>
  <r>
    <n v="7324"/>
    <s v="US-2017-126053"/>
    <d v="2017-12-05T00:00:00"/>
    <x v="274"/>
    <x v="2"/>
    <s v="CS-11950"/>
    <s v="Carlos Soltero"/>
    <s v="Consumer"/>
    <s v="United States"/>
    <x v="20"/>
    <s v="New York"/>
    <n v="10024"/>
    <x v="3"/>
    <s v="FUR-FU-10001934"/>
    <x v="0"/>
    <s v="Furnishings"/>
    <s v="Magnifier Swing Arm Lamp"/>
    <n v="41.96"/>
    <n v="2"/>
    <n v="0"/>
    <n v="10.909599999999999"/>
  </r>
  <r>
    <n v="7325"/>
    <s v="US-2017-126053"/>
    <d v="2017-12-05T00:00:00"/>
    <x v="274"/>
    <x v="2"/>
    <s v="CS-11950"/>
    <s v="Carlos Soltero"/>
    <s v="Consumer"/>
    <s v="United States"/>
    <x v="20"/>
    <s v="New York"/>
    <n v="10024"/>
    <x v="3"/>
    <s v="OFF-LA-10003766"/>
    <x v="1"/>
    <s v="Labels"/>
    <s v="Self-Adhesive Removable Labels"/>
    <n v="9.4499999999999993"/>
    <n v="3"/>
    <n v="0"/>
    <n v="4.5359999999999996"/>
  </r>
  <r>
    <n v="7326"/>
    <s v="US-2017-128447"/>
    <d v="2017-11-10T00:00:00"/>
    <x v="251"/>
    <x v="1"/>
    <s v="MC-17845"/>
    <s v="Michael Chen"/>
    <s v="Consumer"/>
    <s v="United States"/>
    <x v="422"/>
    <s v="Washington"/>
    <n v="99301"/>
    <x v="1"/>
    <s v="OFF-AP-10004540"/>
    <x v="1"/>
    <s v="Appliances"/>
    <s v="Eureka The Boss Lite 10-Amp Upright Vacuum, Blue"/>
    <n v="400.8"/>
    <n v="5"/>
    <n v="0"/>
    <n v="112.224"/>
  </r>
  <r>
    <n v="7327"/>
    <s v="US-2017-128447"/>
    <d v="2017-11-10T00:00:00"/>
    <x v="251"/>
    <x v="1"/>
    <s v="MC-17845"/>
    <s v="Michael Chen"/>
    <s v="Consumer"/>
    <s v="United States"/>
    <x v="422"/>
    <s v="Washington"/>
    <n v="99301"/>
    <x v="1"/>
    <s v="OFF-BI-10001543"/>
    <x v="1"/>
    <s v="Binders"/>
    <s v="GBC VeloBinder Manual Binding System"/>
    <n v="28.792000000000002"/>
    <n v="1"/>
    <n v="0.2"/>
    <n v="10.077199999999999"/>
  </r>
  <r>
    <n v="7328"/>
    <s v="US-2014-131275"/>
    <d v="2014-03-18T00:00:00"/>
    <x v="507"/>
    <x v="1"/>
    <s v="SC-20050"/>
    <s v="Sample Company A"/>
    <s v="Home Office"/>
    <s v="United States"/>
    <x v="493"/>
    <s v="California"/>
    <n v="91505"/>
    <x v="1"/>
    <s v="FUR-FU-10004597"/>
    <x v="0"/>
    <s v="Furnishings"/>
    <s v="Eldon Cleatmat Chair Mats for Medium Pile Carpets"/>
    <n v="111"/>
    <n v="2"/>
    <n v="0"/>
    <n v="14.43"/>
  </r>
  <r>
    <n v="7329"/>
    <s v="US-2014-131275"/>
    <d v="2014-03-18T00:00:00"/>
    <x v="507"/>
    <x v="1"/>
    <s v="SC-20050"/>
    <s v="Sample Company A"/>
    <s v="Home Office"/>
    <s v="United States"/>
    <x v="493"/>
    <s v="California"/>
    <n v="91505"/>
    <x v="1"/>
    <s v="TEC-MA-10001148"/>
    <x v="2"/>
    <s v="Machines"/>
    <s v="Swingline SM12-08 MicroCut Jam Free Shredder"/>
    <n v="1279.9680000000001"/>
    <n v="4"/>
    <n v="0.2"/>
    <n v="415.9896"/>
  </r>
  <r>
    <n v="7330"/>
    <s v="US-2014-131275"/>
    <d v="2014-03-18T00:00:00"/>
    <x v="507"/>
    <x v="1"/>
    <s v="SC-20050"/>
    <s v="Sample Company A"/>
    <s v="Home Office"/>
    <s v="United States"/>
    <x v="493"/>
    <s v="California"/>
    <n v="91505"/>
    <x v="1"/>
    <s v="OFF-ST-10000078"/>
    <x v="1"/>
    <s v="Storage"/>
    <s v="Tennsco 6- and 18-Compartment Lockers"/>
    <n v="1856.19"/>
    <n v="7"/>
    <n v="0"/>
    <n v="334.11419999999998"/>
  </r>
  <r>
    <n v="7331"/>
    <s v="CA-2016-149349"/>
    <d v="2016-11-12T00:00:00"/>
    <x v="1113"/>
    <x v="2"/>
    <s v="SP-20650"/>
    <s v="Stephanie Phelps"/>
    <s v="Corporate"/>
    <s v="United States"/>
    <x v="22"/>
    <s v="Illinois"/>
    <n v="60623"/>
    <x v="2"/>
    <s v="FUR-FU-10001037"/>
    <x v="0"/>
    <s v="Furnishings"/>
    <s v="DAX Charcoal/Nickel-Tone Document Frame, 5 x 7"/>
    <n v="22.751999999999999"/>
    <n v="6"/>
    <n v="0.6"/>
    <n v="-8.532"/>
  </r>
  <r>
    <n v="7332"/>
    <s v="CA-2017-115119"/>
    <d v="2017-10-26T00:00:00"/>
    <x v="904"/>
    <x v="1"/>
    <s v="SC-20440"/>
    <s v="Shaun Chance"/>
    <s v="Corporate"/>
    <s v="United States"/>
    <x v="152"/>
    <s v="Pennsylvania"/>
    <n v="17602"/>
    <x v="3"/>
    <s v="TEC-PH-10001433"/>
    <x v="2"/>
    <s v="Phones"/>
    <s v="Cisco Small Business SPA 502G VoIP phone"/>
    <n v="61.542000000000002"/>
    <n v="1"/>
    <n v="0.4"/>
    <n v="-13.334099999999999"/>
  </r>
  <r>
    <n v="7333"/>
    <s v="CA-2017-115119"/>
    <d v="2017-10-26T00:00:00"/>
    <x v="904"/>
    <x v="1"/>
    <s v="SC-20440"/>
    <s v="Shaun Chance"/>
    <s v="Corporate"/>
    <s v="United States"/>
    <x v="152"/>
    <s v="Pennsylvania"/>
    <n v="17602"/>
    <x v="3"/>
    <s v="OFF-BI-10003007"/>
    <x v="1"/>
    <s v="Binders"/>
    <s v="Premium Transparent Presentation Covers, No Pattern/Clear, 8 1/2&quot; x 11&quot;"/>
    <n v="81.438000000000002"/>
    <n v="7"/>
    <n v="0.7"/>
    <n v="-65.150400000000005"/>
  </r>
  <r>
    <n v="7334"/>
    <s v="CA-2015-125563"/>
    <d v="2015-04-11T00:00:00"/>
    <x v="1250"/>
    <x v="1"/>
    <s v="PR-18880"/>
    <s v="Patrick Ryan"/>
    <s v="Consumer"/>
    <s v="United States"/>
    <x v="67"/>
    <s v="Florida"/>
    <n v="33614"/>
    <x v="0"/>
    <s v="FUR-FU-10001290"/>
    <x v="0"/>
    <s v="Furnishings"/>
    <s v="Executive Impressions Supervisor Wall Clock"/>
    <n v="67.36"/>
    <n v="2"/>
    <n v="0.2"/>
    <n v="10.103999999999999"/>
  </r>
  <r>
    <n v="7335"/>
    <s v="CA-2015-125563"/>
    <d v="2015-04-11T00:00:00"/>
    <x v="1250"/>
    <x v="1"/>
    <s v="PR-18880"/>
    <s v="Patrick Ryan"/>
    <s v="Consumer"/>
    <s v="United States"/>
    <x v="67"/>
    <s v="Florida"/>
    <n v="33614"/>
    <x v="0"/>
    <s v="FUR-FU-10000087"/>
    <x v="0"/>
    <s v="Furnishings"/>
    <s v="Executive Impressions 14&quot; Two-Color Numerals Wall Clock"/>
    <n v="54.527999999999999"/>
    <n v="3"/>
    <n v="0.2"/>
    <n v="14.313599999999999"/>
  </r>
  <r>
    <n v="7336"/>
    <s v="CA-2015-113152"/>
    <d v="2015-12-25T00:00:00"/>
    <x v="1090"/>
    <x v="1"/>
    <s v="JK-15625"/>
    <s v="Jim Karlsson"/>
    <s v="Consumer"/>
    <s v="United States"/>
    <x v="20"/>
    <s v="New York"/>
    <n v="10024"/>
    <x v="3"/>
    <s v="TEC-AC-10002049"/>
    <x v="2"/>
    <s v="Accessories"/>
    <s v="Plantronics Savi W720 Multi-Device Wireless Headset System"/>
    <n v="843.9"/>
    <n v="2"/>
    <n v="0"/>
    <n v="371.31599999999997"/>
  </r>
  <r>
    <n v="7337"/>
    <s v="CA-2015-113152"/>
    <d v="2015-12-25T00:00:00"/>
    <x v="1090"/>
    <x v="1"/>
    <s v="JK-15625"/>
    <s v="Jim Karlsson"/>
    <s v="Consumer"/>
    <s v="United States"/>
    <x v="20"/>
    <s v="New York"/>
    <n v="10024"/>
    <x v="3"/>
    <s v="FUR-BO-10002613"/>
    <x v="0"/>
    <s v="Bookcases"/>
    <s v="Atlantic Metals Mobile 4-Shelf Bookcases, Custom Colors"/>
    <n v="449.56799999999998"/>
    <n v="2"/>
    <n v="0.2"/>
    <n v="56.195999999999998"/>
  </r>
  <r>
    <n v="7338"/>
    <s v="CA-2017-165155"/>
    <d v="2017-09-21T00:00:00"/>
    <x v="19"/>
    <x v="2"/>
    <s v="BM-11575"/>
    <s v="Brendan Murry"/>
    <s v="Corporate"/>
    <s v="United States"/>
    <x v="1"/>
    <s v="California"/>
    <n v="90045"/>
    <x v="1"/>
    <s v="OFF-ST-10004950"/>
    <x v="1"/>
    <s v="Storage"/>
    <s v="Tenex Personal Filing Tote With Secure Closure Lid, Black/Frost"/>
    <n v="15.51"/>
    <n v="1"/>
    <n v="0"/>
    <n v="3.8774999999999999"/>
  </r>
  <r>
    <n v="7339"/>
    <s v="CA-2014-163412"/>
    <d v="2014-12-20T00:00:00"/>
    <x v="955"/>
    <x v="0"/>
    <s v="SM-20950"/>
    <s v="Suzanne McNair"/>
    <s v="Corporate"/>
    <s v="United States"/>
    <x v="20"/>
    <s v="New York"/>
    <n v="10035"/>
    <x v="3"/>
    <s v="FUR-CH-10004875"/>
    <x v="0"/>
    <s v="Chairs"/>
    <s v="Harbour Creations 67200 Series Stacking Chairs"/>
    <n v="192.18600000000001"/>
    <n v="3"/>
    <n v="0.1"/>
    <n v="36.3018"/>
  </r>
  <r>
    <n v="7340"/>
    <s v="CA-2015-159590"/>
    <d v="2015-07-18T00:00:00"/>
    <x v="1251"/>
    <x v="2"/>
    <s v="KC-16255"/>
    <s v="Karen Carlisle"/>
    <s v="Corporate"/>
    <s v="United States"/>
    <x v="20"/>
    <s v="New York"/>
    <n v="10009"/>
    <x v="3"/>
    <s v="OFF-AR-10003190"/>
    <x v="1"/>
    <s v="Art"/>
    <s v="Newell 32"/>
    <n v="5.76"/>
    <n v="2"/>
    <n v="0"/>
    <n v="1.6128"/>
  </r>
  <r>
    <n v="7341"/>
    <s v="CA-2014-116190"/>
    <d v="2014-07-26T00:00:00"/>
    <x v="1199"/>
    <x v="1"/>
    <s v="SG-20470"/>
    <s v="Sheri Gordon"/>
    <s v="Consumer"/>
    <s v="United States"/>
    <x v="118"/>
    <s v="Georgia"/>
    <n v="30318"/>
    <x v="0"/>
    <s v="FUR-CH-10000553"/>
    <x v="0"/>
    <s v="Chairs"/>
    <s v="Metal Folding Chairs, Beige, 4/Carton"/>
    <n v="67.88"/>
    <n v="2"/>
    <n v="0"/>
    <n v="18.3276"/>
  </r>
  <r>
    <n v="7342"/>
    <s v="CA-2014-116190"/>
    <d v="2014-07-26T00:00:00"/>
    <x v="1199"/>
    <x v="1"/>
    <s v="SG-20470"/>
    <s v="Sheri Gordon"/>
    <s v="Consumer"/>
    <s v="United States"/>
    <x v="118"/>
    <s v="Georgia"/>
    <n v="30318"/>
    <x v="0"/>
    <s v="OFF-LA-10002762"/>
    <x v="1"/>
    <s v="Labels"/>
    <s v="Avery 485"/>
    <n v="162.88999999999999"/>
    <n v="13"/>
    <n v="0"/>
    <n v="76.558300000000003"/>
  </r>
  <r>
    <n v="7343"/>
    <s v="CA-2014-116190"/>
    <d v="2014-07-26T00:00:00"/>
    <x v="1199"/>
    <x v="1"/>
    <s v="SG-20470"/>
    <s v="Sheri Gordon"/>
    <s v="Consumer"/>
    <s v="United States"/>
    <x v="118"/>
    <s v="Georgia"/>
    <n v="30318"/>
    <x v="0"/>
    <s v="FUR-FU-10000719"/>
    <x v="0"/>
    <s v="Furnishings"/>
    <s v="DAX Cubicle Frames, 8-1/2 x 11"/>
    <n v="25.71"/>
    <n v="3"/>
    <n v="0"/>
    <n v="9.2555999999999994"/>
  </r>
  <r>
    <n v="7344"/>
    <s v="CA-2014-168473"/>
    <d v="2014-12-26T00:00:00"/>
    <x v="916"/>
    <x v="1"/>
    <s v="TB-21520"/>
    <s v="Tracy Blumstein"/>
    <s v="Consumer"/>
    <s v="United States"/>
    <x v="20"/>
    <s v="New York"/>
    <n v="10009"/>
    <x v="3"/>
    <s v="OFF-ST-10000563"/>
    <x v="1"/>
    <s v="Storage"/>
    <s v="Fellowes Bankers Box Stor/Drawer Steel Plus"/>
    <n v="191.88"/>
    <n v="6"/>
    <n v="0"/>
    <n v="19.187999999999999"/>
  </r>
  <r>
    <n v="7345"/>
    <s v="CA-2017-168389"/>
    <d v="2017-12-11T00:00:00"/>
    <x v="416"/>
    <x v="1"/>
    <s v="DV-13045"/>
    <s v="Darrin Van Huff"/>
    <s v="Corporate"/>
    <s v="United States"/>
    <x v="108"/>
    <s v="Florida"/>
    <n v="32216"/>
    <x v="0"/>
    <s v="FUR-TA-10004289"/>
    <x v="0"/>
    <s v="Tables"/>
    <s v="BoxOffice By Design Rectangular and Half-Moon Meeting Room Tables"/>
    <n v="721.875"/>
    <n v="6"/>
    <n v="0.45"/>
    <n v="-420"/>
  </r>
  <r>
    <n v="7346"/>
    <s v="CA-2017-168389"/>
    <d v="2017-12-11T00:00:00"/>
    <x v="416"/>
    <x v="1"/>
    <s v="DV-13045"/>
    <s v="Darrin Van Huff"/>
    <s v="Corporate"/>
    <s v="United States"/>
    <x v="108"/>
    <s v="Florida"/>
    <n v="32216"/>
    <x v="0"/>
    <s v="TEC-PH-10003555"/>
    <x v="2"/>
    <s v="Phones"/>
    <s v="Motorola HK250 Universal Bluetooth Headset"/>
    <n v="73.567999999999998"/>
    <n v="4"/>
    <n v="0.2"/>
    <n v="-16.552800000000001"/>
  </r>
  <r>
    <n v="7347"/>
    <s v="CA-2017-168389"/>
    <d v="2017-12-11T00:00:00"/>
    <x v="416"/>
    <x v="1"/>
    <s v="DV-13045"/>
    <s v="Darrin Van Huff"/>
    <s v="Corporate"/>
    <s v="United States"/>
    <x v="108"/>
    <s v="Florida"/>
    <n v="32216"/>
    <x v="0"/>
    <s v="OFF-AR-10001958"/>
    <x v="1"/>
    <s v="Art"/>
    <s v="Stanley Bostitch Contemporary Electric Pencil Sharpeners"/>
    <n v="13.584"/>
    <n v="1"/>
    <n v="0.2"/>
    <n v="1.3584000000000001"/>
  </r>
  <r>
    <n v="7348"/>
    <s v="CA-2017-168389"/>
    <d v="2017-12-11T00:00:00"/>
    <x v="416"/>
    <x v="1"/>
    <s v="DV-13045"/>
    <s v="Darrin Van Huff"/>
    <s v="Corporate"/>
    <s v="United States"/>
    <x v="108"/>
    <s v="Florida"/>
    <n v="32216"/>
    <x v="0"/>
    <s v="FUR-CH-10000225"/>
    <x v="0"/>
    <s v="Chairs"/>
    <s v="Global Geo Office Task Chair, Gray"/>
    <n v="64.784000000000006"/>
    <n v="1"/>
    <n v="0.2"/>
    <n v="-12.147"/>
  </r>
  <r>
    <n v="7349"/>
    <s v="CA-2014-130421"/>
    <d v="2014-03-03T00:00:00"/>
    <x v="232"/>
    <x v="1"/>
    <s v="SC-20020"/>
    <s v="Sam Craven"/>
    <s v="Consumer"/>
    <s v="United States"/>
    <x v="12"/>
    <s v="Texas"/>
    <n v="77095"/>
    <x v="2"/>
    <s v="OFF-AP-10002534"/>
    <x v="1"/>
    <s v="Appliances"/>
    <s v="3.6 Cubic Foot Counter Height Office Refrigerator"/>
    <n v="176.77199999999999"/>
    <n v="3"/>
    <n v="0.8"/>
    <n v="-459.60719999999998"/>
  </r>
  <r>
    <n v="7350"/>
    <s v="CA-2017-142125"/>
    <d v="2017-10-21T00:00:00"/>
    <x v="471"/>
    <x v="1"/>
    <s v="JB-15400"/>
    <s v="Jennifer Braxton"/>
    <s v="Corporate"/>
    <s v="United States"/>
    <x v="158"/>
    <s v="Wisconsin"/>
    <n v="53209"/>
    <x v="2"/>
    <s v="OFF-BI-10000301"/>
    <x v="1"/>
    <s v="Binders"/>
    <s v="GBC Instant Report Kit"/>
    <n v="38.82"/>
    <n v="6"/>
    <n v="0"/>
    <n v="19.41"/>
  </r>
  <r>
    <n v="7351"/>
    <s v="CA-2017-142125"/>
    <d v="2017-10-21T00:00:00"/>
    <x v="471"/>
    <x v="1"/>
    <s v="JB-15400"/>
    <s v="Jennifer Braxton"/>
    <s v="Corporate"/>
    <s v="United States"/>
    <x v="158"/>
    <s v="Wisconsin"/>
    <n v="53209"/>
    <x v="2"/>
    <s v="OFF-BI-10003460"/>
    <x v="1"/>
    <s v="Binders"/>
    <s v="Acco 3-Hole Punch"/>
    <n v="21.9"/>
    <n v="5"/>
    <n v="0"/>
    <n v="10.512"/>
  </r>
  <r>
    <n v="7352"/>
    <s v="CA-2017-141138"/>
    <d v="2017-11-10T00:00:00"/>
    <x v="38"/>
    <x v="1"/>
    <s v="GH-14425"/>
    <s v="Gary Hwang"/>
    <s v="Consumer"/>
    <s v="United States"/>
    <x v="494"/>
    <s v="California"/>
    <n v="95351"/>
    <x v="1"/>
    <s v="TEC-AC-10001772"/>
    <x v="2"/>
    <s v="Accessories"/>
    <s v="Memorex Mini Travel Drive 16 GB USB 2.0 Flash Drive"/>
    <n v="111.79"/>
    <n v="7"/>
    <n v="0"/>
    <n v="43.598100000000002"/>
  </r>
  <r>
    <n v="7353"/>
    <s v="CA-2017-152135"/>
    <d v="2017-03-16T00:00:00"/>
    <x v="671"/>
    <x v="0"/>
    <s v="MG-17650"/>
    <s v="Matthew Grinstein"/>
    <s v="Home Office"/>
    <s v="United States"/>
    <x v="80"/>
    <s v="Ohio"/>
    <n v="44107"/>
    <x v="3"/>
    <s v="TEC-PH-10003505"/>
    <x v="2"/>
    <s v="Phones"/>
    <s v="Geemarc AmpliPOWER60"/>
    <n v="445.44"/>
    <n v="8"/>
    <n v="0.4"/>
    <n v="-81.664000000000001"/>
  </r>
  <r>
    <n v="7354"/>
    <s v="CA-2016-151974"/>
    <d v="2016-09-22T00:00:00"/>
    <x v="953"/>
    <x v="1"/>
    <s v="RD-19660"/>
    <s v="Robert Dilbeck"/>
    <s v="Home Office"/>
    <s v="United States"/>
    <x v="10"/>
    <s v="Pennsylvania"/>
    <n v="19134"/>
    <x v="3"/>
    <s v="OFF-LA-10004484"/>
    <x v="1"/>
    <s v="Labels"/>
    <s v="Avery 476"/>
    <n v="16.52"/>
    <n v="5"/>
    <n v="0.2"/>
    <n v="5.3689999999999998"/>
  </r>
  <r>
    <n v="7355"/>
    <s v="CA-2017-154102"/>
    <d v="2017-02-06T00:00:00"/>
    <x v="758"/>
    <x v="1"/>
    <s v="SN-20560"/>
    <s v="Skye Norling"/>
    <s v="Home Office"/>
    <s v="United States"/>
    <x v="8"/>
    <s v="California"/>
    <n v="94109"/>
    <x v="1"/>
    <s v="OFF-PA-10001593"/>
    <x v="1"/>
    <s v="Paper"/>
    <s v="Xerox 1947"/>
    <n v="29.9"/>
    <n v="5"/>
    <n v="0"/>
    <n v="13.455"/>
  </r>
  <r>
    <n v="7356"/>
    <s v="CA-2015-139780"/>
    <d v="2015-12-31T00:00:00"/>
    <x v="214"/>
    <x v="0"/>
    <s v="AH-10690"/>
    <s v="Anna Häberlin"/>
    <s v="Corporate"/>
    <s v="United States"/>
    <x v="66"/>
    <s v="Michigan"/>
    <n v="48205"/>
    <x v="2"/>
    <s v="OFF-BI-10004139"/>
    <x v="1"/>
    <s v="Binders"/>
    <s v="Fellowes Presentation Covers for Comb Binding Machines"/>
    <n v="116.4"/>
    <n v="8"/>
    <n v="0"/>
    <n v="52.38"/>
  </r>
  <r>
    <n v="7357"/>
    <s v="CA-2016-114748"/>
    <d v="2016-10-09T00:00:00"/>
    <x v="802"/>
    <x v="1"/>
    <s v="MZ-17335"/>
    <s v="Maria Zettner"/>
    <s v="Home Office"/>
    <s v="United States"/>
    <x v="42"/>
    <s v="Arizona"/>
    <n v="85023"/>
    <x v="1"/>
    <s v="OFF-AR-10001315"/>
    <x v="1"/>
    <s v="Art"/>
    <s v="Newell 310"/>
    <n v="1.4079999999999999"/>
    <n v="1"/>
    <n v="0.2"/>
    <n v="0.15840000000000001"/>
  </r>
  <r>
    <n v="7358"/>
    <s v="CA-2016-114748"/>
    <d v="2016-10-09T00:00:00"/>
    <x v="802"/>
    <x v="1"/>
    <s v="MZ-17335"/>
    <s v="Maria Zettner"/>
    <s v="Home Office"/>
    <s v="United States"/>
    <x v="42"/>
    <s v="Arizona"/>
    <n v="85023"/>
    <x v="1"/>
    <s v="FUR-FU-10001488"/>
    <x v="0"/>
    <s v="Furnishings"/>
    <s v="Tenex 46&quot; x 60&quot; Computer Anti-Static Chairmat, Rectangular Shaped"/>
    <n v="169.56800000000001"/>
    <n v="2"/>
    <n v="0.2"/>
    <n v="0"/>
  </r>
  <r>
    <n v="7359"/>
    <s v="US-2014-115189"/>
    <d v="2014-12-30T00:00:00"/>
    <x v="752"/>
    <x v="0"/>
    <s v="AR-10345"/>
    <s v="Alex Russell"/>
    <s v="Corporate"/>
    <s v="United States"/>
    <x v="10"/>
    <s v="Pennsylvania"/>
    <n v="19143"/>
    <x v="3"/>
    <s v="TEC-PH-10002170"/>
    <x v="2"/>
    <s v="Phones"/>
    <s v="ClearSounds CSC500 Amplified Spirit Phone Corded phone"/>
    <n v="251.964"/>
    <n v="6"/>
    <n v="0.4"/>
    <n v="-50.392800000000001"/>
  </r>
  <r>
    <n v="7360"/>
    <s v="US-2014-115189"/>
    <d v="2014-12-30T00:00:00"/>
    <x v="752"/>
    <x v="0"/>
    <s v="AR-10345"/>
    <s v="Alex Russell"/>
    <s v="Corporate"/>
    <s v="United States"/>
    <x v="10"/>
    <s v="Pennsylvania"/>
    <n v="19143"/>
    <x v="3"/>
    <s v="FUR-TA-10004575"/>
    <x v="0"/>
    <s v="Tables"/>
    <s v="Hon 5100 Series Wood Tables"/>
    <n v="523.76400000000001"/>
    <n v="3"/>
    <n v="0.4"/>
    <n v="-192.04679999999999"/>
  </r>
  <r>
    <n v="7361"/>
    <s v="CA-2016-163594"/>
    <d v="2016-04-12T00:00:00"/>
    <x v="679"/>
    <x v="2"/>
    <s v="JF-15295"/>
    <s v="Jason Fortune-"/>
    <s v="Consumer"/>
    <s v="United States"/>
    <x v="1"/>
    <s v="California"/>
    <n v="90036"/>
    <x v="1"/>
    <s v="OFF-PA-10000809"/>
    <x v="1"/>
    <s v="Paper"/>
    <s v="Xerox 206"/>
    <n v="19.440000000000001"/>
    <n v="3"/>
    <n v="0"/>
    <n v="9.3312000000000008"/>
  </r>
  <r>
    <n v="7362"/>
    <s v="CA-2016-163594"/>
    <d v="2016-04-12T00:00:00"/>
    <x v="679"/>
    <x v="2"/>
    <s v="JF-15295"/>
    <s v="Jason Fortune-"/>
    <s v="Consumer"/>
    <s v="United States"/>
    <x v="1"/>
    <s v="California"/>
    <n v="90036"/>
    <x v="1"/>
    <s v="FUR-CH-10000225"/>
    <x v="0"/>
    <s v="Chairs"/>
    <s v="Global Geo Office Task Chair, Gray"/>
    <n v="194.352"/>
    <n v="3"/>
    <n v="0.2"/>
    <n v="-36.441000000000003"/>
  </r>
  <r>
    <n v="7363"/>
    <s v="CA-2016-163594"/>
    <d v="2016-04-12T00:00:00"/>
    <x v="679"/>
    <x v="2"/>
    <s v="JF-15295"/>
    <s v="Jason Fortune-"/>
    <s v="Consumer"/>
    <s v="United States"/>
    <x v="1"/>
    <s v="California"/>
    <n v="90036"/>
    <x v="1"/>
    <s v="OFF-BI-10003707"/>
    <x v="1"/>
    <s v="Binders"/>
    <s v="Aluminum Screw Posts"/>
    <n v="36.624000000000002"/>
    <n v="3"/>
    <n v="0.2"/>
    <n v="13.734"/>
  </r>
  <r>
    <n v="7364"/>
    <s v="CA-2016-127243"/>
    <d v="2016-11-28T00:00:00"/>
    <x v="49"/>
    <x v="1"/>
    <s v="DS-13180"/>
    <s v="David Smith"/>
    <s v="Corporate"/>
    <s v="United States"/>
    <x v="10"/>
    <s v="Pennsylvania"/>
    <n v="19140"/>
    <x v="3"/>
    <s v="TEC-PH-10004539"/>
    <x v="2"/>
    <s v="Phones"/>
    <s v="Wireless Extenders zBoost YX545 SOHO Signal Booster"/>
    <n v="340.18200000000002"/>
    <n v="3"/>
    <n v="0.4"/>
    <n v="-73.706100000000006"/>
  </r>
  <r>
    <n v="7365"/>
    <s v="CA-2016-127243"/>
    <d v="2016-11-28T00:00:00"/>
    <x v="49"/>
    <x v="1"/>
    <s v="DS-13180"/>
    <s v="David Smith"/>
    <s v="Corporate"/>
    <s v="United States"/>
    <x v="10"/>
    <s v="Pennsylvania"/>
    <n v="19140"/>
    <x v="3"/>
    <s v="OFF-FA-10004076"/>
    <x v="1"/>
    <s v="Fasteners"/>
    <s v="Translucent Push Pins by OIC"/>
    <n v="12.672000000000001"/>
    <n v="8"/>
    <n v="0.2"/>
    <n v="2.6928000000000001"/>
  </r>
  <r>
    <n v="7366"/>
    <s v="CA-2016-127243"/>
    <d v="2016-11-28T00:00:00"/>
    <x v="49"/>
    <x v="1"/>
    <s v="DS-13180"/>
    <s v="David Smith"/>
    <s v="Corporate"/>
    <s v="United States"/>
    <x v="10"/>
    <s v="Pennsylvania"/>
    <n v="19140"/>
    <x v="3"/>
    <s v="OFF-BI-10003166"/>
    <x v="1"/>
    <s v="Binders"/>
    <s v="GBC Plasticlear Binding Covers"/>
    <n v="6.8879999999999999"/>
    <n v="2"/>
    <n v="0.7"/>
    <n v="-5.0511999999999997"/>
  </r>
  <r>
    <n v="7367"/>
    <s v="CA-2016-127243"/>
    <d v="2016-11-28T00:00:00"/>
    <x v="49"/>
    <x v="1"/>
    <s v="DS-13180"/>
    <s v="David Smith"/>
    <s v="Corporate"/>
    <s v="United States"/>
    <x v="10"/>
    <s v="Pennsylvania"/>
    <n v="19140"/>
    <x v="3"/>
    <s v="OFF-ST-10002301"/>
    <x v="1"/>
    <s v="Storage"/>
    <s v="Tennsco Commercial Shelving"/>
    <n v="32.543999999999997"/>
    <n v="2"/>
    <n v="0.2"/>
    <n v="-7.7291999999999996"/>
  </r>
  <r>
    <n v="7368"/>
    <s v="CA-2016-127243"/>
    <d v="2016-11-28T00:00:00"/>
    <x v="49"/>
    <x v="1"/>
    <s v="DS-13180"/>
    <s v="David Smith"/>
    <s v="Corporate"/>
    <s v="United States"/>
    <x v="10"/>
    <s v="Pennsylvania"/>
    <n v="19140"/>
    <x v="3"/>
    <s v="FUR-CH-10002647"/>
    <x v="0"/>
    <s v="Chairs"/>
    <s v="Situations Contoured Folding Chairs, 4/Set"/>
    <n v="347.80200000000002"/>
    <n v="7"/>
    <n v="0.3"/>
    <n v="-24.843"/>
  </r>
  <r>
    <n v="7369"/>
    <s v="CA-2017-161851"/>
    <d v="2017-04-15T00:00:00"/>
    <x v="125"/>
    <x v="2"/>
    <s v="BP-11095"/>
    <s v="Bart Pistole"/>
    <s v="Corporate"/>
    <s v="United States"/>
    <x v="100"/>
    <s v="Florida"/>
    <n v="33180"/>
    <x v="0"/>
    <s v="OFF-BI-10004654"/>
    <x v="1"/>
    <s v="Binders"/>
    <s v="VariCap6 Expandable Binder"/>
    <n v="15.57"/>
    <n v="3"/>
    <n v="0.7"/>
    <n v="-11.936999999999999"/>
  </r>
  <r>
    <n v="7370"/>
    <s v="CA-2015-110345"/>
    <d v="2015-03-09T00:00:00"/>
    <x v="739"/>
    <x v="0"/>
    <s v="TG-21310"/>
    <s v="Toby Gnade"/>
    <s v="Consumer"/>
    <s v="United States"/>
    <x v="253"/>
    <s v="North Carolina"/>
    <n v="27604"/>
    <x v="0"/>
    <s v="OFF-LA-10001175"/>
    <x v="1"/>
    <s v="Labels"/>
    <s v="Avery 514"/>
    <n v="4.6079999999999997"/>
    <n v="2"/>
    <n v="0.2"/>
    <n v="1.6704000000000001"/>
  </r>
  <r>
    <n v="7371"/>
    <s v="CA-2014-107769"/>
    <d v="2014-10-28T00:00:00"/>
    <x v="1252"/>
    <x v="1"/>
    <s v="BT-11395"/>
    <s v="Bill Tyler"/>
    <s v="Corporate"/>
    <s v="United States"/>
    <x v="495"/>
    <s v="Kansas"/>
    <n v="67846"/>
    <x v="2"/>
    <s v="TEC-PH-10001336"/>
    <x v="2"/>
    <s v="Phones"/>
    <s v="Digium D40 VoIP phone"/>
    <n v="257.98"/>
    <n v="2"/>
    <n v="0"/>
    <n v="74.8142"/>
  </r>
  <r>
    <n v="7372"/>
    <s v="US-2017-123862"/>
    <d v="2017-01-07T00:00:00"/>
    <x v="1253"/>
    <x v="0"/>
    <s v="JF-15190"/>
    <s v="Jamie Frazer"/>
    <s v="Consumer"/>
    <s v="United States"/>
    <x v="85"/>
    <s v="California"/>
    <n v="90805"/>
    <x v="1"/>
    <s v="OFF-ST-10000760"/>
    <x v="1"/>
    <s v="Storage"/>
    <s v="Eldon Fold 'N Roll Cart System"/>
    <n v="153.78"/>
    <n v="11"/>
    <n v="0"/>
    <n v="44.596200000000003"/>
  </r>
  <r>
    <n v="7373"/>
    <s v="US-2017-123862"/>
    <d v="2017-01-07T00:00:00"/>
    <x v="1253"/>
    <x v="0"/>
    <s v="JF-15190"/>
    <s v="Jamie Frazer"/>
    <s v="Consumer"/>
    <s v="United States"/>
    <x v="85"/>
    <s v="California"/>
    <n v="90805"/>
    <x v="1"/>
    <s v="OFF-ST-10002301"/>
    <x v="1"/>
    <s v="Storage"/>
    <s v="Tennsco Commercial Shelving"/>
    <n v="61.02"/>
    <n v="3"/>
    <n v="0"/>
    <n v="0.61019999999999497"/>
  </r>
  <r>
    <n v="7374"/>
    <s v="US-2017-123862"/>
    <d v="2017-01-07T00:00:00"/>
    <x v="1253"/>
    <x v="0"/>
    <s v="JF-15190"/>
    <s v="Jamie Frazer"/>
    <s v="Consumer"/>
    <s v="United States"/>
    <x v="85"/>
    <s v="California"/>
    <n v="90805"/>
    <x v="1"/>
    <s v="OFF-SU-10004884"/>
    <x v="1"/>
    <s v="Supplies"/>
    <s v="Acme Galleria Hot Forged Steel Scissors with Colored Handles"/>
    <n v="110.11"/>
    <n v="7"/>
    <n v="0"/>
    <n v="31.931899999999999"/>
  </r>
  <r>
    <n v="7375"/>
    <s v="US-2017-123862"/>
    <d v="2017-01-07T00:00:00"/>
    <x v="1253"/>
    <x v="0"/>
    <s v="JF-15190"/>
    <s v="Jamie Frazer"/>
    <s v="Consumer"/>
    <s v="United States"/>
    <x v="85"/>
    <s v="California"/>
    <n v="90805"/>
    <x v="1"/>
    <s v="OFF-FA-10003112"/>
    <x v="1"/>
    <s v="Fasteners"/>
    <s v="Staples"/>
    <n v="7.89"/>
    <n v="1"/>
    <n v="0"/>
    <n v="3.5505"/>
  </r>
  <r>
    <n v="7376"/>
    <s v="CA-2017-100580"/>
    <d v="2017-08-13T00:00:00"/>
    <x v="848"/>
    <x v="1"/>
    <s v="MK-17905"/>
    <s v="Michael Kennedy"/>
    <s v="Corporate"/>
    <s v="United States"/>
    <x v="70"/>
    <s v="California"/>
    <n v="92037"/>
    <x v="1"/>
    <s v="OFF-BI-10000069"/>
    <x v="1"/>
    <s v="Binders"/>
    <s v="GBC Prepunched Paper, 19-Hole, for Binding Systems, 24-lb"/>
    <n v="36.024000000000001"/>
    <n v="3"/>
    <n v="0.2"/>
    <n v="11.707800000000001"/>
  </r>
  <r>
    <n v="7377"/>
    <s v="US-2017-145597"/>
    <d v="2017-11-02T00:00:00"/>
    <x v="133"/>
    <x v="2"/>
    <s v="GG-14650"/>
    <s v="Greg Guthrie"/>
    <s v="Corporate"/>
    <s v="United States"/>
    <x v="41"/>
    <s v="Illinois"/>
    <n v="61701"/>
    <x v="2"/>
    <s v="OFF-AR-10001958"/>
    <x v="1"/>
    <s v="Art"/>
    <s v="Stanley Bostitch Contemporary Electric Pencil Sharpeners"/>
    <n v="54.335999999999999"/>
    <n v="4"/>
    <n v="0.2"/>
    <n v="5.4336000000000002"/>
  </r>
  <r>
    <n v="7378"/>
    <s v="CA-2014-132787"/>
    <d v="2014-09-19T00:00:00"/>
    <x v="160"/>
    <x v="1"/>
    <s v="MC-18130"/>
    <s v="Mike Caudle"/>
    <s v="Corporate"/>
    <s v="United States"/>
    <x v="4"/>
    <s v="Washington"/>
    <n v="98115"/>
    <x v="1"/>
    <s v="OFF-ST-10001321"/>
    <x v="1"/>
    <s v="Storage"/>
    <s v="Decoflex Hanging Personal Folder File, Blue"/>
    <n v="92.52"/>
    <n v="6"/>
    <n v="0"/>
    <n v="24.980399999999999"/>
  </r>
  <r>
    <n v="7379"/>
    <s v="CA-2015-136224"/>
    <d v="2015-05-31T00:00:00"/>
    <x v="1247"/>
    <x v="3"/>
    <s v="ML-18265"/>
    <s v="Muhammed Lee"/>
    <s v="Consumer"/>
    <s v="United States"/>
    <x v="115"/>
    <s v="North Carolina"/>
    <n v="28314"/>
    <x v="0"/>
    <s v="OFF-AR-10003504"/>
    <x v="1"/>
    <s v="Art"/>
    <s v="Newell 347"/>
    <n v="10.272"/>
    <n v="3"/>
    <n v="0.2"/>
    <n v="1.1556"/>
  </r>
  <r>
    <n v="7380"/>
    <s v="CA-2016-105732"/>
    <d v="2016-09-13T00:00:00"/>
    <x v="801"/>
    <x v="1"/>
    <s v="AG-10270"/>
    <s v="Alejandro Grove"/>
    <s v="Consumer"/>
    <s v="United States"/>
    <x v="155"/>
    <s v="Nebraska"/>
    <n v="68104"/>
    <x v="2"/>
    <s v="OFF-ST-10000419"/>
    <x v="1"/>
    <s v="Storage"/>
    <s v="Rogers Jumbo File, Granite"/>
    <n v="40.74"/>
    <n v="3"/>
    <n v="0"/>
    <n v="0.40739999999999899"/>
  </r>
  <r>
    <n v="7381"/>
    <s v="CA-2016-105732"/>
    <d v="2016-09-13T00:00:00"/>
    <x v="801"/>
    <x v="1"/>
    <s v="AG-10270"/>
    <s v="Alejandro Grove"/>
    <s v="Consumer"/>
    <s v="United States"/>
    <x v="155"/>
    <s v="Nebraska"/>
    <n v="68104"/>
    <x v="2"/>
    <s v="OFF-LA-10004559"/>
    <x v="1"/>
    <s v="Labels"/>
    <s v="Avery 49"/>
    <n v="14.4"/>
    <n v="5"/>
    <n v="0"/>
    <n v="7.056"/>
  </r>
  <r>
    <n v="7382"/>
    <s v="CA-2016-105732"/>
    <d v="2016-09-13T00:00:00"/>
    <x v="801"/>
    <x v="1"/>
    <s v="AG-10270"/>
    <s v="Alejandro Grove"/>
    <s v="Consumer"/>
    <s v="United States"/>
    <x v="155"/>
    <s v="Nebraska"/>
    <n v="68104"/>
    <x v="2"/>
    <s v="TEC-PH-10001644"/>
    <x v="2"/>
    <s v="Phones"/>
    <s v="BlueLounge Milo Smartphone Stand, White/Metallic"/>
    <n v="149.94999999999999"/>
    <n v="5"/>
    <n v="0"/>
    <n v="41.985999999999997"/>
  </r>
  <r>
    <n v="7383"/>
    <s v="CA-2016-105732"/>
    <d v="2016-09-13T00:00:00"/>
    <x v="801"/>
    <x v="1"/>
    <s v="AG-10270"/>
    <s v="Alejandro Grove"/>
    <s v="Consumer"/>
    <s v="United States"/>
    <x v="155"/>
    <s v="Nebraska"/>
    <n v="68104"/>
    <x v="2"/>
    <s v="OFF-SU-10004782"/>
    <x v="1"/>
    <s v="Supplies"/>
    <s v="Elite 5&quot; Scissors"/>
    <n v="16.899999999999999"/>
    <n v="2"/>
    <n v="0"/>
    <n v="5.07"/>
  </r>
  <r>
    <n v="7384"/>
    <s v="CA-2016-105732"/>
    <d v="2016-09-13T00:00:00"/>
    <x v="801"/>
    <x v="1"/>
    <s v="AG-10270"/>
    <s v="Alejandro Grove"/>
    <s v="Consumer"/>
    <s v="United States"/>
    <x v="155"/>
    <s v="Nebraska"/>
    <n v="68104"/>
    <x v="2"/>
    <s v="OFF-PA-10002250"/>
    <x v="1"/>
    <s v="Paper"/>
    <s v="Things To Do Today Pad"/>
    <n v="17.61"/>
    <n v="3"/>
    <n v="0"/>
    <n v="8.4527999999999999"/>
  </r>
  <r>
    <n v="7385"/>
    <s v="CA-2016-105732"/>
    <d v="2016-09-13T00:00:00"/>
    <x v="801"/>
    <x v="1"/>
    <s v="AG-10270"/>
    <s v="Alejandro Grove"/>
    <s v="Consumer"/>
    <s v="United States"/>
    <x v="155"/>
    <s v="Nebraska"/>
    <n v="68104"/>
    <x v="2"/>
    <s v="OFF-AP-10001394"/>
    <x v="1"/>
    <s v="Appliances"/>
    <s v="Harmony Air Purifier"/>
    <n v="378"/>
    <n v="2"/>
    <n v="0"/>
    <n v="136.08000000000001"/>
  </r>
  <r>
    <n v="7386"/>
    <s v="CA-2016-105732"/>
    <d v="2016-09-13T00:00:00"/>
    <x v="801"/>
    <x v="1"/>
    <s v="AG-10270"/>
    <s v="Alejandro Grove"/>
    <s v="Consumer"/>
    <s v="United States"/>
    <x v="155"/>
    <s v="Nebraska"/>
    <n v="68104"/>
    <x v="2"/>
    <s v="OFF-PA-10001838"/>
    <x v="1"/>
    <s v="Paper"/>
    <s v="Adams Telephone Message Book W/Dividers/Space For Phone Numbers, 5 1/4&quot;X8 1/2&quot;, 300/Messages"/>
    <n v="17.64"/>
    <n v="3"/>
    <n v="0"/>
    <n v="8.6435999999999993"/>
  </r>
  <r>
    <n v="7387"/>
    <s v="CA-2016-105732"/>
    <d v="2016-09-13T00:00:00"/>
    <x v="801"/>
    <x v="1"/>
    <s v="AG-10270"/>
    <s v="Alejandro Grove"/>
    <s v="Consumer"/>
    <s v="United States"/>
    <x v="155"/>
    <s v="Nebraska"/>
    <n v="68104"/>
    <x v="2"/>
    <s v="OFF-ST-10004340"/>
    <x v="1"/>
    <s v="Storage"/>
    <s v="Fellowes Mobile File Cart, Black"/>
    <n v="373.08"/>
    <n v="6"/>
    <n v="0"/>
    <n v="100.7316"/>
  </r>
  <r>
    <n v="7388"/>
    <s v="CA-2016-105732"/>
    <d v="2016-09-13T00:00:00"/>
    <x v="801"/>
    <x v="1"/>
    <s v="AG-10270"/>
    <s v="Alejandro Grove"/>
    <s v="Consumer"/>
    <s v="United States"/>
    <x v="155"/>
    <s v="Nebraska"/>
    <n v="68104"/>
    <x v="2"/>
    <s v="FUR-FU-10003664"/>
    <x v="0"/>
    <s v="Furnishings"/>
    <s v="Electrix Architect's Clamp-On Swing Arm Lamp, Black"/>
    <n v="1336.44"/>
    <n v="14"/>
    <n v="0"/>
    <n v="387.56760000000003"/>
  </r>
  <r>
    <n v="7389"/>
    <s v="CA-2016-105732"/>
    <d v="2016-09-13T00:00:00"/>
    <x v="801"/>
    <x v="1"/>
    <s v="AG-10270"/>
    <s v="Alejandro Grove"/>
    <s v="Consumer"/>
    <s v="United States"/>
    <x v="155"/>
    <s v="Nebraska"/>
    <n v="68104"/>
    <x v="2"/>
    <s v="TEC-PH-10004897"/>
    <x v="2"/>
    <s v="Phones"/>
    <s v="Mediabridge Sport Armband iPhone 5s"/>
    <n v="29.97"/>
    <n v="3"/>
    <n v="0"/>
    <n v="0.29970000000000002"/>
  </r>
  <r>
    <n v="7390"/>
    <s v="CA-2017-108035"/>
    <d v="2017-11-29T00:00:00"/>
    <x v="108"/>
    <x v="1"/>
    <s v="TT-21070"/>
    <s v="Ted Trevino"/>
    <s v="Consumer"/>
    <s v="United States"/>
    <x v="346"/>
    <s v="Tennessee"/>
    <n v="37421"/>
    <x v="0"/>
    <s v="FUR-CH-10000454"/>
    <x v="0"/>
    <s v="Chairs"/>
    <s v="Hon Deluxe Fabric Upholstered Stacking Chairs, Rounded Back"/>
    <n v="390.36799999999999"/>
    <n v="2"/>
    <n v="0.2"/>
    <n v="48.795999999999999"/>
  </r>
  <r>
    <n v="7391"/>
    <s v="CA-2017-108035"/>
    <d v="2017-11-29T00:00:00"/>
    <x v="108"/>
    <x v="1"/>
    <s v="TT-21070"/>
    <s v="Ted Trevino"/>
    <s v="Consumer"/>
    <s v="United States"/>
    <x v="346"/>
    <s v="Tennessee"/>
    <n v="37421"/>
    <x v="0"/>
    <s v="FUR-FU-10004017"/>
    <x v="0"/>
    <s v="Furnishings"/>
    <s v="Executive Impressions 13&quot; Chairman Wall Clock"/>
    <n v="101.52"/>
    <n v="5"/>
    <n v="0.2"/>
    <n v="19.035"/>
  </r>
  <r>
    <n v="7392"/>
    <s v="CA-2017-160031"/>
    <d v="2017-12-04T00:00:00"/>
    <x v="94"/>
    <x v="0"/>
    <s v="LT-16765"/>
    <s v="Larry Tron"/>
    <s v="Consumer"/>
    <s v="United States"/>
    <x v="54"/>
    <s v="Ohio"/>
    <n v="45014"/>
    <x v="3"/>
    <s v="OFF-PA-10000241"/>
    <x v="1"/>
    <s v="Paper"/>
    <s v="IBM Multi-Purpose Copy Paper, 8 1/2 x 11&quot;, Case"/>
    <n v="74.352000000000004"/>
    <n v="3"/>
    <n v="0.2"/>
    <n v="23.234999999999999"/>
  </r>
  <r>
    <n v="7393"/>
    <s v="CA-2017-147844"/>
    <d v="2017-05-02T00:00:00"/>
    <x v="593"/>
    <x v="1"/>
    <s v="DD-13570"/>
    <s v="Dorothy Dickinson"/>
    <s v="Consumer"/>
    <s v="United States"/>
    <x v="1"/>
    <s v="California"/>
    <n v="90049"/>
    <x v="1"/>
    <s v="OFF-PA-10003016"/>
    <x v="1"/>
    <s v="Paper"/>
    <s v="Adams &quot;While You Were Out&quot; Message Pads"/>
    <n v="15.7"/>
    <n v="5"/>
    <n v="0"/>
    <n v="7.0650000000000004"/>
  </r>
  <r>
    <n v="7394"/>
    <s v="CA-2017-147844"/>
    <d v="2017-05-02T00:00:00"/>
    <x v="593"/>
    <x v="1"/>
    <s v="DD-13570"/>
    <s v="Dorothy Dickinson"/>
    <s v="Consumer"/>
    <s v="United States"/>
    <x v="1"/>
    <s v="California"/>
    <n v="90049"/>
    <x v="1"/>
    <s v="OFF-AR-10001615"/>
    <x v="1"/>
    <s v="Art"/>
    <s v="Newell 34"/>
    <n v="59.52"/>
    <n v="3"/>
    <n v="0"/>
    <n v="15.475199999999999"/>
  </r>
  <r>
    <n v="7395"/>
    <s v="CA-2017-147844"/>
    <d v="2017-05-02T00:00:00"/>
    <x v="593"/>
    <x v="1"/>
    <s v="DD-13570"/>
    <s v="Dorothy Dickinson"/>
    <s v="Consumer"/>
    <s v="United States"/>
    <x v="1"/>
    <s v="California"/>
    <n v="90049"/>
    <x v="1"/>
    <s v="OFF-PA-10002713"/>
    <x v="1"/>
    <s v="Paper"/>
    <s v="Adams Phone Message Book, 200 Message Capacity, 8 1/16” x 11”"/>
    <n v="34.4"/>
    <n v="5"/>
    <n v="0"/>
    <n v="15.824"/>
  </r>
  <r>
    <n v="7396"/>
    <s v="CA-2016-110975"/>
    <d v="2016-12-25T00:00:00"/>
    <x v="525"/>
    <x v="1"/>
    <s v="DB-12970"/>
    <s v="Darren Budd"/>
    <s v="Corporate"/>
    <s v="United States"/>
    <x v="20"/>
    <s v="New York"/>
    <n v="10024"/>
    <x v="3"/>
    <s v="FUR-TA-10002958"/>
    <x v="0"/>
    <s v="Tables"/>
    <s v="Bevis Oval Conference Table, Walnut"/>
    <n v="313.17599999999999"/>
    <n v="2"/>
    <n v="0.4"/>
    <n v="-120.0508"/>
  </r>
  <r>
    <n v="7397"/>
    <s v="CA-2016-110975"/>
    <d v="2016-12-25T00:00:00"/>
    <x v="525"/>
    <x v="1"/>
    <s v="DB-12970"/>
    <s v="Darren Budd"/>
    <s v="Corporate"/>
    <s v="United States"/>
    <x v="20"/>
    <s v="New York"/>
    <n v="10024"/>
    <x v="3"/>
    <s v="FUR-CH-10003746"/>
    <x v="0"/>
    <s v="Chairs"/>
    <s v="Hon 4070 Series Pagoda Round Back Stacking Chairs"/>
    <n v="866.64599999999996"/>
    <n v="3"/>
    <n v="0.1"/>
    <n v="173.32919999999999"/>
  </r>
  <r>
    <n v="7398"/>
    <s v="CA-2014-141649"/>
    <d v="2014-09-30T00:00:00"/>
    <x v="839"/>
    <x v="3"/>
    <s v="DM-12955"/>
    <s v="Dario Medina"/>
    <s v="Corporate"/>
    <s v="United States"/>
    <x v="54"/>
    <s v="Ohio"/>
    <n v="45014"/>
    <x v="3"/>
    <s v="OFF-AP-10003217"/>
    <x v="1"/>
    <s v="Appliances"/>
    <s v="Eureka Sanitaire  Commercial Upright"/>
    <n v="795.40800000000002"/>
    <n v="6"/>
    <n v="0.2"/>
    <n v="59.6556"/>
  </r>
  <r>
    <n v="7399"/>
    <s v="CA-2014-124807"/>
    <d v="2014-07-12T00:00:00"/>
    <x v="406"/>
    <x v="0"/>
    <s v="ME-17725"/>
    <s v="Max Engle"/>
    <s v="Consumer"/>
    <s v="United States"/>
    <x v="22"/>
    <s v="Illinois"/>
    <n v="60610"/>
    <x v="2"/>
    <s v="OFF-PA-10001526"/>
    <x v="1"/>
    <s v="Paper"/>
    <s v="Xerox 1949"/>
    <n v="35.856000000000002"/>
    <n v="9"/>
    <n v="0.2"/>
    <n v="12.9978"/>
  </r>
  <r>
    <n v="7400"/>
    <s v="CA-2014-124807"/>
    <d v="2014-07-12T00:00:00"/>
    <x v="406"/>
    <x v="0"/>
    <s v="ME-17725"/>
    <s v="Max Engle"/>
    <s v="Consumer"/>
    <s v="United States"/>
    <x v="22"/>
    <s v="Illinois"/>
    <n v="60610"/>
    <x v="2"/>
    <s v="TEC-AC-10002857"/>
    <x v="2"/>
    <s v="Accessories"/>
    <s v="Verbatim 25 GB 6x Blu-ray Single Layer Recordable Disc, 1/Pack"/>
    <n v="23.84"/>
    <n v="4"/>
    <n v="0.2"/>
    <n v="3.278"/>
  </r>
  <r>
    <n v="7401"/>
    <s v="CA-2016-110009"/>
    <d v="2016-09-08T00:00:00"/>
    <x v="250"/>
    <x v="1"/>
    <s v="TR-21325"/>
    <s v="Toby Ritter"/>
    <s v="Consumer"/>
    <s v="United States"/>
    <x v="4"/>
    <s v="Washington"/>
    <n v="98103"/>
    <x v="1"/>
    <s v="FUR-FU-10003039"/>
    <x v="0"/>
    <s v="Furnishings"/>
    <s v="Howard Miller 11-1/2&quot; Diameter Grantwood Wall Clock"/>
    <n v="43.13"/>
    <n v="1"/>
    <n v="0"/>
    <n v="14.664199999999999"/>
  </r>
  <r>
    <n v="7402"/>
    <s v="CA-2016-110009"/>
    <d v="2016-09-08T00:00:00"/>
    <x v="250"/>
    <x v="1"/>
    <s v="TR-21325"/>
    <s v="Toby Ritter"/>
    <s v="Consumer"/>
    <s v="United States"/>
    <x v="4"/>
    <s v="Washington"/>
    <n v="98103"/>
    <x v="1"/>
    <s v="OFF-PA-10002615"/>
    <x v="1"/>
    <s v="Paper"/>
    <s v="Ampad Gold Fibre Wirebound Steno Books, 6&quot; x 9&quot;, Gregg Ruled"/>
    <n v="30.87"/>
    <n v="7"/>
    <n v="0"/>
    <n v="14.200200000000001"/>
  </r>
  <r>
    <n v="7403"/>
    <s v="CA-2017-168172"/>
    <d v="2017-08-06T00:00:00"/>
    <x v="672"/>
    <x v="1"/>
    <s v="SH-20395"/>
    <s v="Shahid Hopkins"/>
    <s v="Consumer"/>
    <s v="United States"/>
    <x v="20"/>
    <s v="New York"/>
    <n v="10011"/>
    <x v="3"/>
    <s v="OFF-SU-10002573"/>
    <x v="1"/>
    <s v="Supplies"/>
    <s v="Acme 10&quot; Easy Grip Assistive Scissors"/>
    <n v="70.12"/>
    <n v="4"/>
    <n v="0"/>
    <n v="21.036000000000001"/>
  </r>
  <r>
    <n v="7404"/>
    <s v="CA-2015-100146"/>
    <d v="2015-05-14T00:00:00"/>
    <x v="1254"/>
    <x v="1"/>
    <s v="CB-12535"/>
    <s v="Claudia Bergmann"/>
    <s v="Corporate"/>
    <s v="United States"/>
    <x v="491"/>
    <s v="California"/>
    <n v="93010"/>
    <x v="1"/>
    <s v="FUR-BO-10004015"/>
    <x v="0"/>
    <s v="Bookcases"/>
    <s v="Bush Andora Bookcase, Maple/Graphite Gray Finish"/>
    <n v="509.95749999999998"/>
    <n v="5"/>
    <n v="0.15"/>
    <n v="41.996499999999898"/>
  </r>
  <r>
    <n v="7405"/>
    <s v="CA-2015-100146"/>
    <d v="2015-05-14T00:00:00"/>
    <x v="1254"/>
    <x v="1"/>
    <s v="CB-12535"/>
    <s v="Claudia Bergmann"/>
    <s v="Corporate"/>
    <s v="United States"/>
    <x v="491"/>
    <s v="California"/>
    <n v="93010"/>
    <x v="1"/>
    <s v="FUR-FU-10001979"/>
    <x v="0"/>
    <s v="Furnishings"/>
    <s v="Dana Halogen Swing-Arm Architect Lamp"/>
    <n v="122.91"/>
    <n v="3"/>
    <n v="0"/>
    <n v="34.4148"/>
  </r>
  <r>
    <n v="7406"/>
    <s v="CA-2015-100146"/>
    <d v="2015-05-14T00:00:00"/>
    <x v="1254"/>
    <x v="1"/>
    <s v="CB-12535"/>
    <s v="Claudia Bergmann"/>
    <s v="Corporate"/>
    <s v="United States"/>
    <x v="491"/>
    <s v="California"/>
    <n v="93010"/>
    <x v="1"/>
    <s v="FUR-CH-10003833"/>
    <x v="0"/>
    <s v="Chairs"/>
    <s v="Novimex Fabric Task Chair"/>
    <n v="97.567999999999998"/>
    <n v="2"/>
    <n v="0.2"/>
    <n v="-6.0979999999999999"/>
  </r>
  <r>
    <n v="7407"/>
    <s v="CA-2015-100146"/>
    <d v="2015-05-14T00:00:00"/>
    <x v="1254"/>
    <x v="1"/>
    <s v="CB-12535"/>
    <s v="Claudia Bergmann"/>
    <s v="Corporate"/>
    <s v="United States"/>
    <x v="491"/>
    <s v="California"/>
    <n v="93010"/>
    <x v="1"/>
    <s v="FUR-CH-10004495"/>
    <x v="0"/>
    <s v="Chairs"/>
    <s v="Global Leather and Oak Executive Chair, Black"/>
    <n v="722.35199999999998"/>
    <n v="3"/>
    <n v="0.2"/>
    <n v="81.264599999999902"/>
  </r>
  <r>
    <n v="7408"/>
    <s v="CA-2017-152079"/>
    <d v="2017-01-20T00:00:00"/>
    <x v="1255"/>
    <x v="2"/>
    <s v="ML-17410"/>
    <s v="Maris LaWare"/>
    <s v="Consumer"/>
    <s v="United States"/>
    <x v="22"/>
    <s v="Illinois"/>
    <n v="60653"/>
    <x v="2"/>
    <s v="OFF-LA-10001613"/>
    <x v="1"/>
    <s v="Labels"/>
    <s v="Avery File Folder Labels"/>
    <n v="11.52"/>
    <n v="5"/>
    <n v="0.2"/>
    <n v="4.1760000000000002"/>
  </r>
  <r>
    <n v="7409"/>
    <s v="CA-2016-129728"/>
    <d v="2016-05-30T00:00:00"/>
    <x v="29"/>
    <x v="1"/>
    <s v="JG-15310"/>
    <s v="Jason Gross"/>
    <s v="Corporate"/>
    <s v="United States"/>
    <x v="1"/>
    <s v="California"/>
    <n v="90032"/>
    <x v="1"/>
    <s v="FUR-FU-10003247"/>
    <x v="0"/>
    <s v="Furnishings"/>
    <s v="36X48 HARDFLOOR CHAIRMAT"/>
    <n v="167.84"/>
    <n v="8"/>
    <n v="0"/>
    <n v="11.748799999999999"/>
  </r>
  <r>
    <n v="7410"/>
    <s v="CA-2014-121769"/>
    <d v="2014-04-08T00:00:00"/>
    <x v="1021"/>
    <x v="1"/>
    <s v="JS-15880"/>
    <s v="John Stevenson"/>
    <s v="Consumer"/>
    <s v="United States"/>
    <x v="167"/>
    <s v="Ohio"/>
    <n v="43615"/>
    <x v="3"/>
    <s v="FUR-TA-10004442"/>
    <x v="0"/>
    <s v="Tables"/>
    <s v="Riverside Furniture Stanwyck Manor Table Series"/>
    <n v="172.11"/>
    <n v="1"/>
    <n v="0.4"/>
    <n v="-94.660499999999999"/>
  </r>
  <r>
    <n v="7411"/>
    <s v="CA-2014-103058"/>
    <d v="2014-07-23T00:00:00"/>
    <x v="885"/>
    <x v="2"/>
    <s v="AG-10270"/>
    <s v="Alejandro Grove"/>
    <s v="Consumer"/>
    <s v="United States"/>
    <x v="20"/>
    <s v="New York"/>
    <n v="10011"/>
    <x v="3"/>
    <s v="TEC-AC-10001314"/>
    <x v="2"/>
    <s v="Accessories"/>
    <s v="Case Logic 2.4GHz Wireless Keyboard"/>
    <n v="99.98"/>
    <n v="2"/>
    <n v="0"/>
    <n v="7.9983999999999904"/>
  </r>
  <r>
    <n v="7412"/>
    <s v="CA-2017-121125"/>
    <d v="2017-05-30T00:00:00"/>
    <x v="1081"/>
    <x v="1"/>
    <s v="MG-17890"/>
    <s v="Michael Granlund"/>
    <s v="Home Office"/>
    <s v="United States"/>
    <x v="241"/>
    <s v="Oregon"/>
    <n v="97224"/>
    <x v="1"/>
    <s v="TEC-PH-10001619"/>
    <x v="2"/>
    <s v="Phones"/>
    <s v="LG G3"/>
    <n v="156.792"/>
    <n v="1"/>
    <n v="0.2"/>
    <n v="17.639099999999999"/>
  </r>
  <r>
    <n v="7413"/>
    <s v="CA-2017-121125"/>
    <d v="2017-05-30T00:00:00"/>
    <x v="1081"/>
    <x v="1"/>
    <s v="MG-17890"/>
    <s v="Michael Granlund"/>
    <s v="Home Office"/>
    <s v="United States"/>
    <x v="241"/>
    <s v="Oregon"/>
    <n v="97224"/>
    <x v="1"/>
    <s v="TEC-AC-10002323"/>
    <x v="2"/>
    <s v="Accessories"/>
    <s v="SanDisk Ultra 32 GB MicroSDHC Class 10 Memory Card"/>
    <n v="35.36"/>
    <n v="2"/>
    <n v="0.2"/>
    <n v="-3.0939999999999999"/>
  </r>
  <r>
    <n v="7414"/>
    <s v="CA-2017-121125"/>
    <d v="2017-05-30T00:00:00"/>
    <x v="1081"/>
    <x v="1"/>
    <s v="MG-17890"/>
    <s v="Michael Granlund"/>
    <s v="Home Office"/>
    <s v="United States"/>
    <x v="241"/>
    <s v="Oregon"/>
    <n v="97224"/>
    <x v="1"/>
    <s v="FUR-FU-10000820"/>
    <x v="0"/>
    <s v="Furnishings"/>
    <s v="Tensor Brushed Steel Torchiere Floor Lamp"/>
    <n v="13.592000000000001"/>
    <n v="1"/>
    <n v="0.2"/>
    <n v="-0.33979999999999999"/>
  </r>
  <r>
    <n v="7415"/>
    <s v="US-2016-114013"/>
    <d v="2016-03-13T00:00:00"/>
    <x v="535"/>
    <x v="0"/>
    <s v="SC-20770"/>
    <s v="Stewart Carmichael"/>
    <s v="Corporate"/>
    <s v="United States"/>
    <x v="10"/>
    <s v="Pennsylvania"/>
    <n v="19134"/>
    <x v="3"/>
    <s v="FUR-CH-10004287"/>
    <x v="0"/>
    <s v="Chairs"/>
    <s v="SAFCO Arco Folding Chair"/>
    <n v="386.68"/>
    <n v="2"/>
    <n v="0.3"/>
    <n v="-5.5240000000000302"/>
  </r>
  <r>
    <n v="7416"/>
    <s v="US-2016-114013"/>
    <d v="2016-03-13T00:00:00"/>
    <x v="535"/>
    <x v="0"/>
    <s v="SC-20770"/>
    <s v="Stewart Carmichael"/>
    <s v="Corporate"/>
    <s v="United States"/>
    <x v="10"/>
    <s v="Pennsylvania"/>
    <n v="19134"/>
    <x v="3"/>
    <s v="TEC-AC-10000474"/>
    <x v="2"/>
    <s v="Accessories"/>
    <s v="Kensington Expert Mouse Optical USB Trackball for PC or Mac"/>
    <n v="379.96"/>
    <n v="5"/>
    <n v="0.2"/>
    <n v="47.494999999999898"/>
  </r>
  <r>
    <n v="7417"/>
    <s v="US-2016-114013"/>
    <d v="2016-03-13T00:00:00"/>
    <x v="535"/>
    <x v="0"/>
    <s v="SC-20770"/>
    <s v="Stewart Carmichael"/>
    <s v="Corporate"/>
    <s v="United States"/>
    <x v="10"/>
    <s v="Pennsylvania"/>
    <n v="19134"/>
    <x v="3"/>
    <s v="TEC-PH-10001494"/>
    <x v="2"/>
    <s v="Phones"/>
    <s v="Polycom CX600 IP Phone VoIP phone"/>
    <n v="539.91"/>
    <n v="3"/>
    <n v="0.4"/>
    <n v="-116.98050000000001"/>
  </r>
  <r>
    <n v="7418"/>
    <s v="US-2016-114013"/>
    <d v="2016-03-13T00:00:00"/>
    <x v="535"/>
    <x v="0"/>
    <s v="SC-20770"/>
    <s v="Stewart Carmichael"/>
    <s v="Corporate"/>
    <s v="United States"/>
    <x v="10"/>
    <s v="Pennsylvania"/>
    <n v="19134"/>
    <x v="3"/>
    <s v="OFF-PA-10004996"/>
    <x v="1"/>
    <s v="Paper"/>
    <s v="Speediset Carbonless Redi-Letter 7&quot; x 8 1/2&quot;"/>
    <n v="41.24"/>
    <n v="5"/>
    <n v="0.2"/>
    <n v="13.9185"/>
  </r>
  <r>
    <n v="7419"/>
    <s v="US-2016-114013"/>
    <d v="2016-03-13T00:00:00"/>
    <x v="535"/>
    <x v="0"/>
    <s v="SC-20770"/>
    <s v="Stewart Carmichael"/>
    <s v="Corporate"/>
    <s v="United States"/>
    <x v="10"/>
    <s v="Pennsylvania"/>
    <n v="19134"/>
    <x v="3"/>
    <s v="OFF-BI-10004318"/>
    <x v="1"/>
    <s v="Binders"/>
    <s v="Ibico EB-19 Dual Function Manual Binding System"/>
    <n v="51.896999999999998"/>
    <n v="1"/>
    <n v="0.7"/>
    <n v="-41.517600000000002"/>
  </r>
  <r>
    <n v="7420"/>
    <s v="US-2016-114013"/>
    <d v="2016-03-13T00:00:00"/>
    <x v="535"/>
    <x v="0"/>
    <s v="SC-20770"/>
    <s v="Stewart Carmichael"/>
    <s v="Corporate"/>
    <s v="United States"/>
    <x v="10"/>
    <s v="Pennsylvania"/>
    <n v="19134"/>
    <x v="3"/>
    <s v="OFF-ST-10002574"/>
    <x v="1"/>
    <s v="Storage"/>
    <s v="SAFCO Commercial Wire Shelving, Black"/>
    <n v="552.55999999999995"/>
    <n v="5"/>
    <n v="0.2"/>
    <n v="-138.13999999999999"/>
  </r>
  <r>
    <n v="7421"/>
    <s v="US-2016-114013"/>
    <d v="2016-03-13T00:00:00"/>
    <x v="535"/>
    <x v="0"/>
    <s v="SC-20770"/>
    <s v="Stewart Carmichael"/>
    <s v="Corporate"/>
    <s v="United States"/>
    <x v="10"/>
    <s v="Pennsylvania"/>
    <n v="19134"/>
    <x v="3"/>
    <s v="OFF-BI-10002353"/>
    <x v="1"/>
    <s v="Binders"/>
    <s v="GBC VeloBind Cover Sets"/>
    <n v="23.16"/>
    <n v="5"/>
    <n v="0.7"/>
    <n v="-15.44"/>
  </r>
  <r>
    <n v="7422"/>
    <s v="US-2016-114013"/>
    <d v="2016-03-13T00:00:00"/>
    <x v="535"/>
    <x v="0"/>
    <s v="SC-20770"/>
    <s v="Stewart Carmichael"/>
    <s v="Corporate"/>
    <s v="United States"/>
    <x v="10"/>
    <s v="Pennsylvania"/>
    <n v="19134"/>
    <x v="3"/>
    <s v="OFF-ST-10003641"/>
    <x v="1"/>
    <s v="Storage"/>
    <s v="Space Solutions Industrial Galvanized Steel Shelving."/>
    <n v="126.08"/>
    <n v="2"/>
    <n v="0.2"/>
    <n v="-28.367999999999999"/>
  </r>
  <r>
    <n v="7423"/>
    <s v="US-2016-114013"/>
    <d v="2016-03-13T00:00:00"/>
    <x v="535"/>
    <x v="0"/>
    <s v="SC-20770"/>
    <s v="Stewart Carmichael"/>
    <s v="Corporate"/>
    <s v="United States"/>
    <x v="10"/>
    <s v="Pennsylvania"/>
    <n v="19134"/>
    <x v="3"/>
    <s v="TEC-MA-10001148"/>
    <x v="2"/>
    <s v="Machines"/>
    <s v="Okidata MB491 Multifunction Printer"/>
    <n v="449.1"/>
    <n v="3"/>
    <n v="0.7"/>
    <n v="-643.71"/>
  </r>
  <r>
    <n v="7424"/>
    <s v="CA-2017-135069"/>
    <d v="2017-04-10T00:00:00"/>
    <x v="1001"/>
    <x v="1"/>
    <s v="BS-11755"/>
    <s v="Bruce Stewart"/>
    <s v="Consumer"/>
    <s v="United States"/>
    <x v="10"/>
    <s v="Pennsylvania"/>
    <n v="19143"/>
    <x v="3"/>
    <s v="OFF-AP-10000026"/>
    <x v="1"/>
    <s v="Appliances"/>
    <s v="Tripp Lite Isotel 6 Outlet Surge Protector with Fax/Modem Protection"/>
    <n v="195.10400000000001"/>
    <n v="4"/>
    <n v="0.2"/>
    <n v="21.949200000000001"/>
  </r>
  <r>
    <n v="7425"/>
    <s v="CA-2017-135069"/>
    <d v="2017-04-10T00:00:00"/>
    <x v="1001"/>
    <x v="1"/>
    <s v="BS-11755"/>
    <s v="Bruce Stewart"/>
    <s v="Consumer"/>
    <s v="United States"/>
    <x v="10"/>
    <s v="Pennsylvania"/>
    <n v="19143"/>
    <x v="3"/>
    <s v="FUR-FU-10003878"/>
    <x v="0"/>
    <s v="Furnishings"/>
    <s v="Linden 10&quot; Round Wall Clock, Black"/>
    <n v="36.671999999999997"/>
    <n v="3"/>
    <n v="0.2"/>
    <n v="6.4176000000000002"/>
  </r>
  <r>
    <n v="7426"/>
    <s v="CA-2016-101693"/>
    <d v="2016-06-25T00:00:00"/>
    <x v="1233"/>
    <x v="0"/>
    <s v="LC-17140"/>
    <s v="Logan Currie"/>
    <s v="Consumer"/>
    <s v="United States"/>
    <x v="12"/>
    <s v="Texas"/>
    <n v="77070"/>
    <x v="2"/>
    <s v="FUR-CH-10001146"/>
    <x v="0"/>
    <s v="Chairs"/>
    <s v="Global Value Mid-Back Manager's Chair, Gray"/>
    <n v="85.245999999999995"/>
    <n v="2"/>
    <n v="0.3"/>
    <n v="-6.0890000000000102"/>
  </r>
  <r>
    <n v="7427"/>
    <s v="CA-2016-101693"/>
    <d v="2016-06-25T00:00:00"/>
    <x v="1233"/>
    <x v="0"/>
    <s v="LC-17140"/>
    <s v="Logan Currie"/>
    <s v="Consumer"/>
    <s v="United States"/>
    <x v="12"/>
    <s v="Texas"/>
    <n v="77070"/>
    <x v="2"/>
    <s v="FUR-FU-10003919"/>
    <x v="0"/>
    <s v="Furnishings"/>
    <s v="Eldon Executive Woodline II Cherry Finish Desk Accessories"/>
    <n v="32.712000000000003"/>
    <n v="2"/>
    <n v="0.6"/>
    <n v="-26.169599999999999"/>
  </r>
  <r>
    <n v="7428"/>
    <s v="US-2014-164763"/>
    <d v="2014-03-17T00:00:00"/>
    <x v="757"/>
    <x v="1"/>
    <s v="MH-17440"/>
    <s v="Mark Haberlin"/>
    <s v="Corporate"/>
    <s v="United States"/>
    <x v="25"/>
    <s v="Mississippi"/>
    <n v="39212"/>
    <x v="0"/>
    <s v="OFF-BI-10000605"/>
    <x v="1"/>
    <s v="Binders"/>
    <s v="Acco Pressboard Covers with Storage Hooks, 9 1/2&quot; x 11&quot;, Executive Red"/>
    <n v="11.43"/>
    <n v="3"/>
    <n v="0"/>
    <n v="5.3720999999999997"/>
  </r>
  <r>
    <n v="7429"/>
    <s v="US-2014-164763"/>
    <d v="2014-03-17T00:00:00"/>
    <x v="757"/>
    <x v="1"/>
    <s v="MH-17440"/>
    <s v="Mark Haberlin"/>
    <s v="Corporate"/>
    <s v="United States"/>
    <x v="25"/>
    <s v="Mississippi"/>
    <n v="39212"/>
    <x v="0"/>
    <s v="OFF-BI-10000309"/>
    <x v="1"/>
    <s v="Binders"/>
    <s v="GBC Twin Loop Wire Binding Elements, 9/16&quot; Spine, Black"/>
    <n v="30.44"/>
    <n v="2"/>
    <n v="0"/>
    <n v="14.9156"/>
  </r>
  <r>
    <n v="7430"/>
    <s v="US-2014-164763"/>
    <d v="2014-03-17T00:00:00"/>
    <x v="757"/>
    <x v="1"/>
    <s v="MH-17440"/>
    <s v="Mark Haberlin"/>
    <s v="Corporate"/>
    <s v="United States"/>
    <x v="25"/>
    <s v="Mississippi"/>
    <n v="39212"/>
    <x v="0"/>
    <s v="OFF-PA-10003349"/>
    <x v="1"/>
    <s v="Paper"/>
    <s v="Xerox 1957"/>
    <n v="12.96"/>
    <n v="2"/>
    <n v="0"/>
    <n v="6.3503999999999996"/>
  </r>
  <r>
    <n v="7431"/>
    <s v="US-2014-164763"/>
    <d v="2014-03-17T00:00:00"/>
    <x v="757"/>
    <x v="1"/>
    <s v="MH-17440"/>
    <s v="Mark Haberlin"/>
    <s v="Corporate"/>
    <s v="United States"/>
    <x v="25"/>
    <s v="Mississippi"/>
    <n v="39212"/>
    <x v="0"/>
    <s v="OFF-PA-10003063"/>
    <x v="1"/>
    <s v="Paper"/>
    <s v="EcoTones Memo Sheets"/>
    <n v="16"/>
    <n v="4"/>
    <n v="0"/>
    <n v="7.68"/>
  </r>
  <r>
    <n v="7432"/>
    <s v="US-2014-164763"/>
    <d v="2014-03-17T00:00:00"/>
    <x v="757"/>
    <x v="1"/>
    <s v="MH-17440"/>
    <s v="Mark Haberlin"/>
    <s v="Corporate"/>
    <s v="United States"/>
    <x v="25"/>
    <s v="Mississippi"/>
    <n v="39212"/>
    <x v="0"/>
    <s v="OFF-AP-10003971"/>
    <x v="1"/>
    <s v="Appliances"/>
    <s v="Belkin 6 Outlet Metallic Surge Strip"/>
    <n v="32.67"/>
    <n v="3"/>
    <n v="0"/>
    <n v="8.4941999999999993"/>
  </r>
  <r>
    <n v="7433"/>
    <s v="CA-2014-161249"/>
    <d v="2014-08-09T00:00:00"/>
    <x v="923"/>
    <x v="1"/>
    <s v="RD-19720"/>
    <s v="Roger Demir"/>
    <s v="Consumer"/>
    <s v="United States"/>
    <x v="42"/>
    <s v="Arizona"/>
    <n v="85023"/>
    <x v="1"/>
    <s v="OFF-FA-10004838"/>
    <x v="1"/>
    <s v="Fasteners"/>
    <s v="Super Bands, 12/Pack"/>
    <n v="4.4640000000000004"/>
    <n v="3"/>
    <n v="0.2"/>
    <n v="-0.9486"/>
  </r>
  <r>
    <n v="7434"/>
    <s v="CA-2014-161249"/>
    <d v="2014-08-09T00:00:00"/>
    <x v="923"/>
    <x v="1"/>
    <s v="RD-19720"/>
    <s v="Roger Demir"/>
    <s v="Consumer"/>
    <s v="United States"/>
    <x v="42"/>
    <s v="Arizona"/>
    <n v="85023"/>
    <x v="1"/>
    <s v="OFF-BI-10001097"/>
    <x v="1"/>
    <s v="Binders"/>
    <s v="Avery Hole Reinforcements"/>
    <n v="9.3450000000000006"/>
    <n v="5"/>
    <n v="0.7"/>
    <n v="-6.5415000000000001"/>
  </r>
  <r>
    <n v="7435"/>
    <s v="CA-2015-148180"/>
    <d v="2015-07-26T00:00:00"/>
    <x v="116"/>
    <x v="1"/>
    <s v="BP-11095"/>
    <s v="Bart Pistole"/>
    <s v="Corporate"/>
    <s v="United States"/>
    <x v="475"/>
    <s v="California"/>
    <n v="93030"/>
    <x v="1"/>
    <s v="OFF-BI-10000605"/>
    <x v="1"/>
    <s v="Binders"/>
    <s v="Acco Pressboard Covers with Storage Hooks, 9 1/2&quot; x 11&quot;, Executive Red"/>
    <n v="9.1440000000000001"/>
    <n v="3"/>
    <n v="0.2"/>
    <n v="3.0861000000000001"/>
  </r>
  <r>
    <n v="7436"/>
    <s v="CA-2015-148180"/>
    <d v="2015-07-26T00:00:00"/>
    <x v="116"/>
    <x v="1"/>
    <s v="BP-11095"/>
    <s v="Bart Pistole"/>
    <s v="Corporate"/>
    <s v="United States"/>
    <x v="475"/>
    <s v="California"/>
    <n v="93030"/>
    <x v="1"/>
    <s v="OFF-BI-10003314"/>
    <x v="1"/>
    <s v="Binders"/>
    <s v="Tuff Stuff Recycled Round Ring Binders"/>
    <n v="23.135999999999999"/>
    <n v="6"/>
    <n v="0.2"/>
    <n v="8.3867999999999991"/>
  </r>
  <r>
    <n v="7437"/>
    <s v="CA-2015-148180"/>
    <d v="2015-07-26T00:00:00"/>
    <x v="116"/>
    <x v="1"/>
    <s v="BP-11095"/>
    <s v="Bart Pistole"/>
    <s v="Corporate"/>
    <s v="United States"/>
    <x v="475"/>
    <s v="California"/>
    <n v="93030"/>
    <x v="1"/>
    <s v="OFF-AR-10002067"/>
    <x v="1"/>
    <s v="Art"/>
    <s v="Newell 334"/>
    <n v="99.2"/>
    <n v="5"/>
    <n v="0"/>
    <n v="25.792000000000002"/>
  </r>
  <r>
    <n v="7438"/>
    <s v="CA-2014-165568"/>
    <d v="2014-02-15T00:00:00"/>
    <x v="1137"/>
    <x v="1"/>
    <s v="BF-11020"/>
    <s v="Barry Französisch"/>
    <s v="Corporate"/>
    <s v="United States"/>
    <x v="4"/>
    <s v="Washington"/>
    <n v="98105"/>
    <x v="1"/>
    <s v="OFF-BI-10001031"/>
    <x v="1"/>
    <s v="Binders"/>
    <s v="Pressboard Data Binders by Wilson Jones"/>
    <n v="21.36"/>
    <n v="5"/>
    <n v="0.2"/>
    <n v="7.2089999999999996"/>
  </r>
  <r>
    <n v="7439"/>
    <s v="CA-2015-145457"/>
    <d v="2015-03-24T00:00:00"/>
    <x v="581"/>
    <x v="0"/>
    <s v="CP-12085"/>
    <s v="Cathy Prescott"/>
    <s v="Corporate"/>
    <s v="United States"/>
    <x v="386"/>
    <s v="Washington"/>
    <n v="98042"/>
    <x v="1"/>
    <s v="FUR-FU-10003832"/>
    <x v="0"/>
    <s v="Furnishings"/>
    <s v="Eldon Expressions Punched Metal &amp; Wood Desk Accessories, Black &amp; Cherry"/>
    <n v="46.9"/>
    <n v="5"/>
    <n v="0"/>
    <n v="13.132"/>
  </r>
  <r>
    <n v="7440"/>
    <s v="US-2017-163657"/>
    <d v="2017-09-02T00:00:00"/>
    <x v="371"/>
    <x v="1"/>
    <s v="JL-15235"/>
    <s v="Janet Lee"/>
    <s v="Consumer"/>
    <s v="United States"/>
    <x v="1"/>
    <s v="California"/>
    <n v="90049"/>
    <x v="1"/>
    <s v="OFF-BI-10000138"/>
    <x v="1"/>
    <s v="Binders"/>
    <s v="Acco Translucent Poly Ring Binders"/>
    <n v="18.72"/>
    <n v="5"/>
    <n v="0.2"/>
    <n v="6.5519999999999996"/>
  </r>
  <r>
    <n v="7441"/>
    <s v="US-2017-163657"/>
    <d v="2017-09-02T00:00:00"/>
    <x v="371"/>
    <x v="1"/>
    <s v="JL-15235"/>
    <s v="Janet Lee"/>
    <s v="Consumer"/>
    <s v="United States"/>
    <x v="1"/>
    <s v="California"/>
    <n v="90049"/>
    <x v="1"/>
    <s v="FUR-TA-10004607"/>
    <x v="0"/>
    <s v="Tables"/>
    <s v="Hon 2111 Invitation Series Straight Table"/>
    <n v="236.52799999999999"/>
    <n v="2"/>
    <n v="0.2"/>
    <n v="-2.9566000000000101"/>
  </r>
  <r>
    <n v="7442"/>
    <s v="CA-2015-120446"/>
    <d v="2015-11-16T00:00:00"/>
    <x v="837"/>
    <x v="2"/>
    <s v="JG-15805"/>
    <s v="John Grady"/>
    <s v="Corporate"/>
    <s v="United States"/>
    <x v="70"/>
    <s v="California"/>
    <n v="92105"/>
    <x v="1"/>
    <s v="OFF-LA-10003148"/>
    <x v="1"/>
    <s v="Labels"/>
    <s v="Avery 51"/>
    <n v="18.899999999999999"/>
    <n v="3"/>
    <n v="0"/>
    <n v="8.6940000000000008"/>
  </r>
  <r>
    <n v="7443"/>
    <s v="CA-2014-109932"/>
    <d v="2014-12-09T00:00:00"/>
    <x v="872"/>
    <x v="2"/>
    <s v="VP-21760"/>
    <s v="Victoria Pisteka"/>
    <s v="Corporate"/>
    <s v="United States"/>
    <x v="180"/>
    <s v="Texas"/>
    <n v="78521"/>
    <x v="2"/>
    <s v="OFF-PA-10001804"/>
    <x v="1"/>
    <s v="Paper"/>
    <s v="Xerox 195"/>
    <n v="10.688000000000001"/>
    <n v="2"/>
    <n v="0.2"/>
    <n v="3.7408000000000001"/>
  </r>
  <r>
    <n v="7444"/>
    <s v="CA-2014-109932"/>
    <d v="2014-12-09T00:00:00"/>
    <x v="872"/>
    <x v="2"/>
    <s v="VP-21760"/>
    <s v="Victoria Pisteka"/>
    <s v="Corporate"/>
    <s v="United States"/>
    <x v="180"/>
    <s v="Texas"/>
    <n v="78521"/>
    <x v="2"/>
    <s v="OFF-ST-10000036"/>
    <x v="1"/>
    <s v="Storage"/>
    <s v="Recycled Data-Pak for Archival Bound Computer Printouts, 12-1/2 x 12-1/2 x 16"/>
    <n v="237.096"/>
    <n v="3"/>
    <n v="0.2"/>
    <n v="20.745899999999999"/>
  </r>
  <r>
    <n v="7445"/>
    <s v="CA-2017-127474"/>
    <d v="2017-02-03T00:00:00"/>
    <x v="1123"/>
    <x v="0"/>
    <s v="RD-19810"/>
    <s v="Ross DeVincentis"/>
    <s v="Home Office"/>
    <s v="United States"/>
    <x v="22"/>
    <s v="Illinois"/>
    <n v="60610"/>
    <x v="2"/>
    <s v="OFF-PA-10001166"/>
    <x v="1"/>
    <s v="Paper"/>
    <s v="Xerox 2"/>
    <n v="5.1840000000000002"/>
    <n v="1"/>
    <n v="0.2"/>
    <n v="1.8144"/>
  </r>
  <r>
    <n v="7446"/>
    <s v="CA-2017-127474"/>
    <d v="2017-02-03T00:00:00"/>
    <x v="1123"/>
    <x v="0"/>
    <s v="RD-19810"/>
    <s v="Ross DeVincentis"/>
    <s v="Home Office"/>
    <s v="United States"/>
    <x v="22"/>
    <s v="Illinois"/>
    <n v="60610"/>
    <x v="2"/>
    <s v="OFF-PA-10001033"/>
    <x v="1"/>
    <s v="Paper"/>
    <s v="Xerox 1893"/>
    <n v="65.584000000000003"/>
    <n v="2"/>
    <n v="0.2"/>
    <n v="23.7742"/>
  </r>
  <r>
    <n v="7447"/>
    <s v="CA-2017-127474"/>
    <d v="2017-02-03T00:00:00"/>
    <x v="1123"/>
    <x v="0"/>
    <s v="RD-19810"/>
    <s v="Ross DeVincentis"/>
    <s v="Home Office"/>
    <s v="United States"/>
    <x v="22"/>
    <s v="Illinois"/>
    <n v="60610"/>
    <x v="2"/>
    <s v="FUR-FU-10004597"/>
    <x v="0"/>
    <s v="Furnishings"/>
    <s v="Eldon Cleatmat Chair Mats for Medium Pile Carpets"/>
    <n v="22.2"/>
    <n v="1"/>
    <n v="0.6"/>
    <n v="-26.085000000000001"/>
  </r>
  <r>
    <n v="7448"/>
    <s v="CA-2017-127474"/>
    <d v="2017-02-03T00:00:00"/>
    <x v="1123"/>
    <x v="0"/>
    <s v="RD-19810"/>
    <s v="Ross DeVincentis"/>
    <s v="Home Office"/>
    <s v="United States"/>
    <x v="22"/>
    <s v="Illinois"/>
    <n v="60610"/>
    <x v="2"/>
    <s v="OFF-PA-10000418"/>
    <x v="1"/>
    <s v="Paper"/>
    <s v="Xerox 189"/>
    <n v="419.4"/>
    <n v="5"/>
    <n v="0.2"/>
    <n v="146.79"/>
  </r>
  <r>
    <n v="7449"/>
    <s v="CA-2017-115448"/>
    <d v="2017-11-11T00:00:00"/>
    <x v="773"/>
    <x v="2"/>
    <s v="MH-18025"/>
    <s v="Michelle Huthwaite"/>
    <s v="Consumer"/>
    <s v="United States"/>
    <x v="289"/>
    <s v="Tennessee"/>
    <n v="37918"/>
    <x v="0"/>
    <s v="FUR-FU-10004090"/>
    <x v="0"/>
    <s v="Furnishings"/>
    <s v="Executive Impressions 14&quot; Contract Wall Clock"/>
    <n v="88.92"/>
    <n v="5"/>
    <n v="0.2"/>
    <n v="14.4495"/>
  </r>
  <r>
    <n v="7450"/>
    <s v="CA-2017-105669"/>
    <d v="2017-09-17T00:00:00"/>
    <x v="304"/>
    <x v="0"/>
    <s v="SJ-20125"/>
    <s v="Sanjit Jacobs"/>
    <s v="Home Office"/>
    <s v="United States"/>
    <x v="12"/>
    <s v="Texas"/>
    <n v="77036"/>
    <x v="2"/>
    <s v="OFF-AR-10000390"/>
    <x v="1"/>
    <s v="Art"/>
    <s v="Newell Chalk Holder"/>
    <n v="9.9120000000000008"/>
    <n v="3"/>
    <n v="0.2"/>
    <n v="3.2214"/>
  </r>
  <r>
    <n v="7451"/>
    <s v="CA-2017-105669"/>
    <d v="2017-09-17T00:00:00"/>
    <x v="304"/>
    <x v="0"/>
    <s v="SJ-20125"/>
    <s v="Sanjit Jacobs"/>
    <s v="Home Office"/>
    <s v="United States"/>
    <x v="12"/>
    <s v="Texas"/>
    <n v="77036"/>
    <x v="2"/>
    <s v="FUR-CH-10003774"/>
    <x v="0"/>
    <s v="Chairs"/>
    <s v="Global Wood Trimmed Manager's Task Chair, Khaki"/>
    <n v="318.43"/>
    <n v="5"/>
    <n v="0.3"/>
    <n v="-77.332999999999998"/>
  </r>
  <r>
    <n v="7452"/>
    <s v="CA-2017-105669"/>
    <d v="2017-09-17T00:00:00"/>
    <x v="304"/>
    <x v="0"/>
    <s v="SJ-20125"/>
    <s v="Sanjit Jacobs"/>
    <s v="Home Office"/>
    <s v="United States"/>
    <x v="12"/>
    <s v="Texas"/>
    <n v="77036"/>
    <x v="2"/>
    <s v="OFF-BI-10002412"/>
    <x v="1"/>
    <s v="Binders"/>
    <s v="Wilson Jones “Snap” Scratch Pad Binder Tool for Ring Binders"/>
    <n v="5.8"/>
    <n v="5"/>
    <n v="0.8"/>
    <n v="-10.15"/>
  </r>
  <r>
    <n v="7453"/>
    <s v="CA-2017-105669"/>
    <d v="2017-09-17T00:00:00"/>
    <x v="304"/>
    <x v="0"/>
    <s v="SJ-20125"/>
    <s v="Sanjit Jacobs"/>
    <s v="Home Office"/>
    <s v="United States"/>
    <x v="12"/>
    <s v="Texas"/>
    <n v="77036"/>
    <x v="2"/>
    <s v="TEC-PH-10002415"/>
    <x v="2"/>
    <s v="Phones"/>
    <s v="Polycom VoiceStation 500 Conference phone"/>
    <n v="1415.76"/>
    <n v="6"/>
    <n v="0.2"/>
    <n v="88.485000000000099"/>
  </r>
  <r>
    <n v="7454"/>
    <s v="CA-2017-134796"/>
    <d v="2017-06-25T00:00:00"/>
    <x v="553"/>
    <x v="1"/>
    <s v="FM-14380"/>
    <s v="Fred McMath"/>
    <s v="Consumer"/>
    <s v="United States"/>
    <x v="348"/>
    <s v="Illinois"/>
    <n v="60440"/>
    <x v="2"/>
    <s v="TEC-PH-10003505"/>
    <x v="2"/>
    <s v="Phones"/>
    <s v="Geemarc AmpliPOWER60"/>
    <n v="148.47999999999999"/>
    <n v="2"/>
    <n v="0.2"/>
    <n v="16.704000000000001"/>
  </r>
  <r>
    <n v="7455"/>
    <s v="CA-2016-137743"/>
    <d v="2016-07-30T00:00:00"/>
    <x v="716"/>
    <x v="1"/>
    <s v="KH-16360"/>
    <s v="Katherine Hughes"/>
    <s v="Consumer"/>
    <s v="United States"/>
    <x v="22"/>
    <s v="Illinois"/>
    <n v="60623"/>
    <x v="2"/>
    <s v="OFF-LA-10003663"/>
    <x v="1"/>
    <s v="Labels"/>
    <s v="Avery 498"/>
    <n v="9.2479999999999993"/>
    <n v="4"/>
    <n v="0.2"/>
    <n v="3.1212"/>
  </r>
  <r>
    <n v="7456"/>
    <s v="CA-2016-137743"/>
    <d v="2016-07-30T00:00:00"/>
    <x v="716"/>
    <x v="1"/>
    <s v="KH-16360"/>
    <s v="Katherine Hughes"/>
    <s v="Consumer"/>
    <s v="United States"/>
    <x v="22"/>
    <s v="Illinois"/>
    <n v="60623"/>
    <x v="2"/>
    <s v="OFF-ST-10001780"/>
    <x v="1"/>
    <s v="Storage"/>
    <s v="Tennsco 16-Compartment Lockers with Coat Rack"/>
    <n v="1036.624"/>
    <n v="2"/>
    <n v="0.2"/>
    <n v="51.831200000000003"/>
  </r>
  <r>
    <n v="7457"/>
    <s v="CA-2015-137974"/>
    <d v="2015-04-16T00:00:00"/>
    <x v="1256"/>
    <x v="2"/>
    <s v="LL-16840"/>
    <s v="Lauren Leatherbury"/>
    <s v="Consumer"/>
    <s v="United States"/>
    <x v="141"/>
    <s v="Virginia"/>
    <n v="22980"/>
    <x v="0"/>
    <s v="TEC-PH-10002033"/>
    <x v="2"/>
    <s v="Phones"/>
    <s v="Konftel 250 Conference phone - Charcoal black"/>
    <n v="569.64"/>
    <n v="2"/>
    <n v="0"/>
    <n v="148.10640000000001"/>
  </r>
  <r>
    <n v="7458"/>
    <s v="CA-2015-137974"/>
    <d v="2015-04-16T00:00:00"/>
    <x v="1256"/>
    <x v="2"/>
    <s v="LL-16840"/>
    <s v="Lauren Leatherbury"/>
    <s v="Consumer"/>
    <s v="United States"/>
    <x v="141"/>
    <s v="Virginia"/>
    <n v="22980"/>
    <x v="0"/>
    <s v="OFF-BI-10001036"/>
    <x v="1"/>
    <s v="Binders"/>
    <s v="Cardinal EasyOpen D-Ring Binders"/>
    <n v="9.14"/>
    <n v="1"/>
    <n v="0"/>
    <n v="4.57"/>
  </r>
  <r>
    <n v="7459"/>
    <s v="CA-2015-137974"/>
    <d v="2015-04-16T00:00:00"/>
    <x v="1256"/>
    <x v="2"/>
    <s v="LL-16840"/>
    <s v="Lauren Leatherbury"/>
    <s v="Consumer"/>
    <s v="United States"/>
    <x v="141"/>
    <s v="Virginia"/>
    <n v="22980"/>
    <x v="0"/>
    <s v="FUR-FU-10001468"/>
    <x v="0"/>
    <s v="Furnishings"/>
    <s v="Tenex Antistatic Computer Chair Mats"/>
    <n v="1196.8599999999999"/>
    <n v="7"/>
    <n v="0"/>
    <n v="119.68600000000001"/>
  </r>
  <r>
    <n v="7460"/>
    <s v="CA-2015-137974"/>
    <d v="2015-04-16T00:00:00"/>
    <x v="1256"/>
    <x v="2"/>
    <s v="LL-16840"/>
    <s v="Lauren Leatherbury"/>
    <s v="Consumer"/>
    <s v="United States"/>
    <x v="141"/>
    <s v="Virginia"/>
    <n v="22980"/>
    <x v="0"/>
    <s v="FUR-BO-10001519"/>
    <x v="0"/>
    <s v="Bookcases"/>
    <s v="O'Sullivan 3-Shelf Heavy-Duty Bookcases"/>
    <n v="523.26"/>
    <n v="9"/>
    <n v="0"/>
    <n v="125.58240000000001"/>
  </r>
  <r>
    <n v="7461"/>
    <s v="US-2015-136987"/>
    <d v="2015-04-11T00:00:00"/>
    <x v="282"/>
    <x v="0"/>
    <s v="AR-10540"/>
    <s v="Andy Reiter"/>
    <s v="Consumer"/>
    <s v="United States"/>
    <x v="1"/>
    <s v="California"/>
    <n v="90004"/>
    <x v="1"/>
    <s v="TEC-CO-10001943"/>
    <x v="2"/>
    <s v="Copiers"/>
    <s v="Canon PC-428 Personal Copier"/>
    <n v="639.96799999999996"/>
    <n v="4"/>
    <n v="0.2"/>
    <n v="215.98920000000001"/>
  </r>
  <r>
    <n v="7462"/>
    <s v="US-2015-136987"/>
    <d v="2015-04-11T00:00:00"/>
    <x v="282"/>
    <x v="0"/>
    <s v="AR-10540"/>
    <s v="Andy Reiter"/>
    <s v="Consumer"/>
    <s v="United States"/>
    <x v="1"/>
    <s v="California"/>
    <n v="90004"/>
    <x v="1"/>
    <s v="OFF-PA-10003127"/>
    <x v="1"/>
    <s v="Paper"/>
    <s v="Easy-staple paper"/>
    <n v="52.76"/>
    <n v="2"/>
    <n v="0"/>
    <n v="24.269600000000001"/>
  </r>
  <r>
    <n v="7463"/>
    <s v="CA-2015-138485"/>
    <d v="2015-02-27T00:00:00"/>
    <x v="1158"/>
    <x v="0"/>
    <s v="NP-18670"/>
    <s v="Nora Paige"/>
    <s v="Consumer"/>
    <s v="United States"/>
    <x v="4"/>
    <s v="Washington"/>
    <n v="98105"/>
    <x v="1"/>
    <s v="TEC-AC-10002076"/>
    <x v="2"/>
    <s v="Accessories"/>
    <s v="Microsoft Natural Keyboard Elite"/>
    <n v="538.91999999999996"/>
    <n v="9"/>
    <n v="0"/>
    <n v="80.837999999999994"/>
  </r>
  <r>
    <n v="7464"/>
    <s v="CA-2016-103709"/>
    <d v="2016-09-08T00:00:00"/>
    <x v="1219"/>
    <x v="1"/>
    <s v="LP-17095"/>
    <s v="Liz Preis"/>
    <s v="Consumer"/>
    <s v="United States"/>
    <x v="355"/>
    <s v="California"/>
    <n v="93277"/>
    <x v="1"/>
    <s v="OFF-AR-10003338"/>
    <x v="1"/>
    <s v="Art"/>
    <s v="Eberhard Faber 3 1/2&quot; Golf Pencils"/>
    <n v="14.88"/>
    <n v="2"/>
    <n v="0"/>
    <n v="3.72"/>
  </r>
  <r>
    <n v="7465"/>
    <s v="CA-2016-103709"/>
    <d v="2016-09-08T00:00:00"/>
    <x v="1219"/>
    <x v="1"/>
    <s v="LP-17095"/>
    <s v="Liz Preis"/>
    <s v="Consumer"/>
    <s v="United States"/>
    <x v="355"/>
    <s v="California"/>
    <n v="93277"/>
    <x v="1"/>
    <s v="OFF-PA-10004610"/>
    <x v="1"/>
    <s v="Paper"/>
    <s v="Xerox 1900"/>
    <n v="34.24"/>
    <n v="8"/>
    <n v="0"/>
    <n v="15.407999999999999"/>
  </r>
  <r>
    <n v="7466"/>
    <s v="CA-2016-103709"/>
    <d v="2016-09-08T00:00:00"/>
    <x v="1219"/>
    <x v="1"/>
    <s v="LP-17095"/>
    <s v="Liz Preis"/>
    <s v="Consumer"/>
    <s v="United States"/>
    <x v="355"/>
    <s v="California"/>
    <n v="93277"/>
    <x v="1"/>
    <s v="OFF-ST-10001272"/>
    <x v="1"/>
    <s v="Storage"/>
    <s v="Mini 13-1/2 Capacity Data Binder Rack, Pearl"/>
    <n v="261.74"/>
    <n v="2"/>
    <n v="0"/>
    <n v="65.435000000000002"/>
  </r>
  <r>
    <n v="7467"/>
    <s v="CA-2016-138282"/>
    <d v="2016-05-19T00:00:00"/>
    <x v="213"/>
    <x v="1"/>
    <s v="AH-10690"/>
    <s v="Anna Häberlin"/>
    <s v="Corporate"/>
    <s v="United States"/>
    <x v="1"/>
    <s v="California"/>
    <n v="90008"/>
    <x v="1"/>
    <s v="OFF-AP-10001366"/>
    <x v="1"/>
    <s v="Appliances"/>
    <s v="Staple holder"/>
    <n v="87.84"/>
    <n v="8"/>
    <n v="0"/>
    <n v="23.716799999999999"/>
  </r>
  <r>
    <n v="7468"/>
    <s v="CA-2017-148985"/>
    <d v="2017-11-11T00:00:00"/>
    <x v="205"/>
    <x v="0"/>
    <s v="TB-21190"/>
    <s v="Thomas Brumley"/>
    <s v="Home Office"/>
    <s v="United States"/>
    <x v="1"/>
    <s v="California"/>
    <n v="90045"/>
    <x v="1"/>
    <s v="FUR-FU-10001424"/>
    <x v="0"/>
    <s v="Furnishings"/>
    <s v="Dax Clear Box Frame"/>
    <n v="34.92"/>
    <n v="4"/>
    <n v="0"/>
    <n v="11.8728"/>
  </r>
  <r>
    <n v="7469"/>
    <s v="CA-2014-138100"/>
    <d v="2014-09-15T00:00:00"/>
    <x v="1257"/>
    <x v="1"/>
    <s v="AA-10315"/>
    <s v="Alex Avila"/>
    <s v="Consumer"/>
    <s v="United States"/>
    <x v="20"/>
    <s v="New York"/>
    <n v="10011"/>
    <x v="3"/>
    <s v="OFF-PA-10000349"/>
    <x v="1"/>
    <s v="Paper"/>
    <s v="Easy-staple paper"/>
    <n v="14.94"/>
    <n v="3"/>
    <n v="0"/>
    <n v="7.0217999999999998"/>
  </r>
  <r>
    <n v="7470"/>
    <s v="CA-2014-138100"/>
    <d v="2014-09-15T00:00:00"/>
    <x v="1257"/>
    <x v="1"/>
    <s v="AA-10315"/>
    <s v="Alex Avila"/>
    <s v="Consumer"/>
    <s v="United States"/>
    <x v="20"/>
    <s v="New York"/>
    <n v="10011"/>
    <x v="3"/>
    <s v="FUR-FU-10002456"/>
    <x v="0"/>
    <s v="Furnishings"/>
    <s v="Master Caster Door Stop, Large Neon Orange"/>
    <n v="14.56"/>
    <n v="2"/>
    <n v="0"/>
    <n v="6.2607999999999997"/>
  </r>
  <r>
    <n v="7471"/>
    <s v="CA-2015-100734"/>
    <d v="2015-09-15T00:00:00"/>
    <x v="1006"/>
    <x v="1"/>
    <s v="AC-10615"/>
    <s v="Ann Chong"/>
    <s v="Corporate"/>
    <s v="United States"/>
    <x v="10"/>
    <s v="Pennsylvania"/>
    <n v="19143"/>
    <x v="3"/>
    <s v="OFF-BI-10002609"/>
    <x v="1"/>
    <s v="Binders"/>
    <s v="Avery Hidden Tab Dividers for Binding Systems"/>
    <n v="3.5760000000000001"/>
    <n v="4"/>
    <n v="0.7"/>
    <n v="-2.8607999999999998"/>
  </r>
  <r>
    <n v="7472"/>
    <s v="CA-2015-100734"/>
    <d v="2015-09-15T00:00:00"/>
    <x v="1006"/>
    <x v="1"/>
    <s v="AC-10615"/>
    <s v="Ann Chong"/>
    <s v="Corporate"/>
    <s v="United States"/>
    <x v="10"/>
    <s v="Pennsylvania"/>
    <n v="19143"/>
    <x v="3"/>
    <s v="OFF-ST-10001522"/>
    <x v="1"/>
    <s v="Storage"/>
    <s v="Gould Plastics 18-Pocket Panel Bin, 34w x 5-1/4d x 20-1/2h"/>
    <n v="147.184"/>
    <n v="2"/>
    <n v="0.2"/>
    <n v="-29.436800000000002"/>
  </r>
  <r>
    <n v="7473"/>
    <s v="CA-2016-139997"/>
    <d v="2016-07-01T00:00:00"/>
    <x v="480"/>
    <x v="2"/>
    <s v="EM-14140"/>
    <s v="Eugene Moren"/>
    <s v="Home Office"/>
    <s v="United States"/>
    <x v="427"/>
    <s v="Utah"/>
    <n v="84043"/>
    <x v="1"/>
    <s v="TEC-CO-10000971"/>
    <x v="2"/>
    <s v="Copiers"/>
    <s v="Hewlett Packard 310 Color Digital Copier"/>
    <n v="1499.95"/>
    <n v="5"/>
    <n v="0"/>
    <n v="449.98500000000001"/>
  </r>
  <r>
    <n v="7474"/>
    <s v="CA-2016-109652"/>
    <d v="2016-04-10T00:00:00"/>
    <x v="1221"/>
    <x v="1"/>
    <s v="QJ-19255"/>
    <s v="Quincy Jones"/>
    <s v="Corporate"/>
    <s v="United States"/>
    <x v="22"/>
    <s v="Illinois"/>
    <n v="60653"/>
    <x v="2"/>
    <s v="OFF-AR-10000034"/>
    <x v="1"/>
    <s v="Art"/>
    <s v="BIC Brite Liner Grip Highlighters, Assorted, 5/Pack"/>
    <n v="13.568"/>
    <n v="4"/>
    <n v="0.2"/>
    <n v="3.2223999999999999"/>
  </r>
  <r>
    <n v="7475"/>
    <s v="CA-2014-167199"/>
    <d v="2014-01-06T00:00:00"/>
    <x v="1258"/>
    <x v="1"/>
    <s v="ME-17320"/>
    <s v="Maria Etezadi"/>
    <s v="Home Office"/>
    <s v="United States"/>
    <x v="0"/>
    <s v="Kentucky"/>
    <n v="42420"/>
    <x v="0"/>
    <s v="FUR-CH-10004063"/>
    <x v="0"/>
    <s v="Chairs"/>
    <s v="Global Deluxe High-Back Manager's Chair"/>
    <n v="2573.8200000000002"/>
    <n v="9"/>
    <n v="0"/>
    <n v="746.40779999999995"/>
  </r>
  <r>
    <n v="7476"/>
    <s v="CA-2014-167199"/>
    <d v="2014-01-06T00:00:00"/>
    <x v="1258"/>
    <x v="1"/>
    <s v="ME-17320"/>
    <s v="Maria Etezadi"/>
    <s v="Home Office"/>
    <s v="United States"/>
    <x v="0"/>
    <s v="Kentucky"/>
    <n v="42420"/>
    <x v="0"/>
    <s v="OFF-BI-10004632"/>
    <x v="1"/>
    <s v="Binders"/>
    <s v="Ibico Hi-Tech Manual Binding System"/>
    <n v="609.98"/>
    <n v="2"/>
    <n v="0"/>
    <n v="274.49099999999999"/>
  </r>
  <r>
    <n v="7477"/>
    <s v="CA-2014-167199"/>
    <d v="2014-01-06T00:00:00"/>
    <x v="1258"/>
    <x v="1"/>
    <s v="ME-17320"/>
    <s v="Maria Etezadi"/>
    <s v="Home Office"/>
    <s v="United States"/>
    <x v="0"/>
    <s v="Kentucky"/>
    <n v="42420"/>
    <x v="0"/>
    <s v="OFF-AR-10001662"/>
    <x v="1"/>
    <s v="Art"/>
    <s v="Rogers Handheld Barrel Pencil Sharpener"/>
    <n v="5.48"/>
    <n v="2"/>
    <n v="0"/>
    <n v="1.4796"/>
  </r>
  <r>
    <n v="7478"/>
    <s v="CA-2014-167199"/>
    <d v="2014-01-06T00:00:00"/>
    <x v="1258"/>
    <x v="1"/>
    <s v="ME-17320"/>
    <s v="Maria Etezadi"/>
    <s v="Home Office"/>
    <s v="United States"/>
    <x v="0"/>
    <s v="Kentucky"/>
    <n v="42420"/>
    <x v="0"/>
    <s v="TEC-PH-10004977"/>
    <x v="2"/>
    <s v="Phones"/>
    <s v="GE 30524EE4"/>
    <n v="391.98"/>
    <n v="2"/>
    <n v="0"/>
    <n v="113.6742"/>
  </r>
  <r>
    <n v="7479"/>
    <s v="CA-2014-167199"/>
    <d v="2014-01-06T00:00:00"/>
    <x v="1258"/>
    <x v="1"/>
    <s v="ME-17320"/>
    <s v="Maria Etezadi"/>
    <s v="Home Office"/>
    <s v="United States"/>
    <x v="0"/>
    <s v="Kentucky"/>
    <n v="42420"/>
    <x v="0"/>
    <s v="TEC-PH-10004539"/>
    <x v="2"/>
    <s v="Phones"/>
    <s v="Wireless Extenders zBoost YX545 SOHO Signal Booster"/>
    <n v="755.96"/>
    <n v="4"/>
    <n v="0"/>
    <n v="204.10919999999999"/>
  </r>
  <r>
    <n v="7480"/>
    <s v="CA-2014-167199"/>
    <d v="2014-01-06T00:00:00"/>
    <x v="1258"/>
    <x v="1"/>
    <s v="ME-17320"/>
    <s v="Maria Etezadi"/>
    <s v="Home Office"/>
    <s v="United States"/>
    <x v="0"/>
    <s v="Kentucky"/>
    <n v="42420"/>
    <x v="0"/>
    <s v="OFF-FA-10001883"/>
    <x v="1"/>
    <s v="Fasteners"/>
    <s v="Alliance Super-Size Bands, Assorted Sizes"/>
    <n v="31.12"/>
    <n v="4"/>
    <n v="0"/>
    <n v="0.31119999999999898"/>
  </r>
  <r>
    <n v="7481"/>
    <s v="CA-2014-167199"/>
    <d v="2014-01-06T00:00:00"/>
    <x v="1258"/>
    <x v="1"/>
    <s v="ME-17320"/>
    <s v="Maria Etezadi"/>
    <s v="Home Office"/>
    <s v="United States"/>
    <x v="0"/>
    <s v="Kentucky"/>
    <n v="42420"/>
    <x v="0"/>
    <s v="OFF-PA-10000955"/>
    <x v="1"/>
    <s v="Paper"/>
    <s v="Southworth 25% Cotton Granite Paper &amp; Envelopes"/>
    <n v="6.54"/>
    <n v="1"/>
    <n v="0"/>
    <n v="3.0084"/>
  </r>
  <r>
    <n v="7482"/>
    <s v="CA-2016-124583"/>
    <d v="2016-09-01T00:00:00"/>
    <x v="143"/>
    <x v="0"/>
    <s v="LB-16795"/>
    <s v="Laurel Beltran"/>
    <s v="Home Office"/>
    <s v="United States"/>
    <x v="101"/>
    <s v="California"/>
    <n v="92646"/>
    <x v="1"/>
    <s v="OFF-EN-10002500"/>
    <x v="1"/>
    <s v="Envelopes"/>
    <s v="Globe Weis Peel &amp; Seel First Class Envelopes"/>
    <n v="12.78"/>
    <n v="1"/>
    <n v="0"/>
    <n v="5.7510000000000003"/>
  </r>
  <r>
    <n v="7483"/>
    <s v="CA-2014-113964"/>
    <d v="2014-09-23T00:00:00"/>
    <x v="839"/>
    <x v="1"/>
    <s v="JP-16135"/>
    <s v="Julie Prescott"/>
    <s v="Home Office"/>
    <s v="United States"/>
    <x v="20"/>
    <s v="New York"/>
    <n v="10011"/>
    <x v="3"/>
    <s v="OFF-BI-10004654"/>
    <x v="1"/>
    <s v="Binders"/>
    <s v="Avery Binding System Hidden Tab Executive Style Index Sets"/>
    <n v="18.463999999999999"/>
    <n v="4"/>
    <n v="0.2"/>
    <n v="6.9240000000000004"/>
  </r>
  <r>
    <n v="7484"/>
    <s v="CA-2014-129938"/>
    <d v="2014-12-15T00:00:00"/>
    <x v="709"/>
    <x v="0"/>
    <s v="EB-13705"/>
    <s v="Ed Braxton"/>
    <s v="Corporate"/>
    <s v="United States"/>
    <x v="10"/>
    <s v="Pennsylvania"/>
    <n v="19140"/>
    <x v="3"/>
    <s v="FUR-CH-10003774"/>
    <x v="0"/>
    <s v="Chairs"/>
    <s v="Global Wood Trimmed Manager's Task Chair, Khaki"/>
    <n v="445.80200000000002"/>
    <n v="7"/>
    <n v="0.3"/>
    <n v="-108.2662"/>
  </r>
  <r>
    <n v="7485"/>
    <s v="CA-2017-135111"/>
    <d v="2017-12-28T00:00:00"/>
    <x v="115"/>
    <x v="1"/>
    <s v="CS-12400"/>
    <s v="Christopher Schild"/>
    <s v="Home Office"/>
    <s v="United States"/>
    <x v="402"/>
    <s v="North Dakota"/>
    <n v="58103"/>
    <x v="2"/>
    <s v="OFF-AR-10004707"/>
    <x v="1"/>
    <s v="Art"/>
    <s v="Staples in misc. colors"/>
    <n v="2.48"/>
    <n v="1"/>
    <n v="0"/>
    <n v="0.86799999999999999"/>
  </r>
  <r>
    <n v="7486"/>
    <s v="CA-2017-135111"/>
    <d v="2017-12-28T00:00:00"/>
    <x v="115"/>
    <x v="1"/>
    <s v="CS-12400"/>
    <s v="Christopher Schild"/>
    <s v="Home Office"/>
    <s v="United States"/>
    <x v="402"/>
    <s v="North Dakota"/>
    <n v="58103"/>
    <x v="2"/>
    <s v="OFF-BI-10004040"/>
    <x v="1"/>
    <s v="Binders"/>
    <s v="Wilson Jones Impact Binders"/>
    <n v="25.9"/>
    <n v="5"/>
    <n v="0"/>
    <n v="12.691000000000001"/>
  </r>
  <r>
    <n v="7487"/>
    <s v="US-2015-134558"/>
    <d v="2015-12-19T00:00:00"/>
    <x v="140"/>
    <x v="0"/>
    <s v="PM-19135"/>
    <s v="Peter McVee"/>
    <s v="Home Office"/>
    <s v="United States"/>
    <x v="18"/>
    <s v="New Hampshire"/>
    <n v="3820"/>
    <x v="3"/>
    <s v="OFF-PA-10001184"/>
    <x v="1"/>
    <s v="Paper"/>
    <s v="Xerox 1903"/>
    <n v="29.9"/>
    <n v="5"/>
    <n v="0"/>
    <n v="14.651"/>
  </r>
  <r>
    <n v="7488"/>
    <s v="US-2015-134558"/>
    <d v="2015-12-19T00:00:00"/>
    <x v="140"/>
    <x v="0"/>
    <s v="PM-19135"/>
    <s v="Peter McVee"/>
    <s v="Home Office"/>
    <s v="United States"/>
    <x v="18"/>
    <s v="New Hampshire"/>
    <n v="3820"/>
    <x v="3"/>
    <s v="TEC-AC-10004145"/>
    <x v="2"/>
    <s v="Accessories"/>
    <s v="Logitech diNovo Edge Keyboard"/>
    <n v="2249.91"/>
    <n v="9"/>
    <n v="0"/>
    <n v="517.47929999999997"/>
  </r>
  <r>
    <n v="7489"/>
    <s v="US-2015-134558"/>
    <d v="2015-12-19T00:00:00"/>
    <x v="140"/>
    <x v="0"/>
    <s v="PM-19135"/>
    <s v="Peter McVee"/>
    <s v="Home Office"/>
    <s v="United States"/>
    <x v="18"/>
    <s v="New Hampshire"/>
    <n v="3820"/>
    <x v="3"/>
    <s v="FUR-TA-10003473"/>
    <x v="0"/>
    <s v="Tables"/>
    <s v="Bretford Rectangular Conference Table Tops"/>
    <n v="1053.164"/>
    <n v="4"/>
    <n v="0.3"/>
    <n v="-105.3164"/>
  </r>
  <r>
    <n v="7490"/>
    <s v="CA-2017-157196"/>
    <d v="2017-11-05T00:00:00"/>
    <x v="748"/>
    <x v="1"/>
    <s v="AA-10645"/>
    <s v="Anna Andreadi"/>
    <s v="Consumer"/>
    <s v="United States"/>
    <x v="70"/>
    <s v="California"/>
    <n v="92105"/>
    <x v="1"/>
    <s v="OFF-PA-10003172"/>
    <x v="1"/>
    <s v="Paper"/>
    <s v="Xerox 1996"/>
    <n v="12.96"/>
    <n v="2"/>
    <n v="0"/>
    <n v="6.2207999999999997"/>
  </r>
  <r>
    <n v="7491"/>
    <s v="CA-2015-108672"/>
    <d v="2015-09-10T00:00:00"/>
    <x v="1215"/>
    <x v="1"/>
    <s v="FA-14230"/>
    <s v="Frank Atkinson"/>
    <s v="Corporate"/>
    <s v="United States"/>
    <x v="1"/>
    <s v="California"/>
    <n v="90032"/>
    <x v="1"/>
    <s v="FUR-FU-10003799"/>
    <x v="0"/>
    <s v="Furnishings"/>
    <s v="Seth Thomas 13 1/2&quot; Wall Clock"/>
    <n v="106.68"/>
    <n v="6"/>
    <n v="0"/>
    <n v="33.070799999999998"/>
  </r>
  <r>
    <n v="7492"/>
    <s v="US-2017-118598"/>
    <d v="2017-11-16T00:00:00"/>
    <x v="38"/>
    <x v="3"/>
    <s v="CM-12190"/>
    <s v="Charlotte Melton"/>
    <s v="Consumer"/>
    <s v="United States"/>
    <x v="456"/>
    <s v="New York"/>
    <n v="13501"/>
    <x v="3"/>
    <s v="TEC-PH-10002583"/>
    <x v="2"/>
    <s v="Phones"/>
    <s v="iOttie HLCRIO102 Car Mount"/>
    <n v="119.94"/>
    <n v="6"/>
    <n v="0"/>
    <n v="5.9969999999999901"/>
  </r>
  <r>
    <n v="7493"/>
    <s v="US-2017-160836"/>
    <d v="2017-09-11T00:00:00"/>
    <x v="1259"/>
    <x v="1"/>
    <s v="CC-12475"/>
    <s v="Cindy Chapman"/>
    <s v="Consumer"/>
    <s v="United States"/>
    <x v="12"/>
    <s v="Texas"/>
    <n v="77070"/>
    <x v="2"/>
    <s v="OFF-PA-10004239"/>
    <x v="1"/>
    <s v="Paper"/>
    <s v="Xerox 1953"/>
    <n v="10.272"/>
    <n v="3"/>
    <n v="0.2"/>
    <n v="3.21"/>
  </r>
  <r>
    <n v="7494"/>
    <s v="US-2017-160836"/>
    <d v="2017-09-11T00:00:00"/>
    <x v="1259"/>
    <x v="1"/>
    <s v="CC-12475"/>
    <s v="Cindy Chapman"/>
    <s v="Consumer"/>
    <s v="United States"/>
    <x v="12"/>
    <s v="Texas"/>
    <n v="77070"/>
    <x v="2"/>
    <s v="FUR-TA-10002855"/>
    <x v="0"/>
    <s v="Tables"/>
    <s v="Bevis Round Conference Table Top &amp; Single Column Base"/>
    <n v="512.19000000000005"/>
    <n v="5"/>
    <n v="0.3"/>
    <n v="-65.852999999999994"/>
  </r>
  <r>
    <n v="7495"/>
    <s v="US-2017-160836"/>
    <d v="2017-09-11T00:00:00"/>
    <x v="1259"/>
    <x v="1"/>
    <s v="CC-12475"/>
    <s v="Cindy Chapman"/>
    <s v="Consumer"/>
    <s v="United States"/>
    <x v="12"/>
    <s v="Texas"/>
    <n v="77070"/>
    <x v="2"/>
    <s v="OFF-AP-10001626"/>
    <x v="1"/>
    <s v="Appliances"/>
    <s v="Commercial WindTunnel Clean Air Upright Vacuum, Replacement Belts, Filtration Bags"/>
    <n v="1.556"/>
    <n v="2"/>
    <n v="0.8"/>
    <n v="-4.2012"/>
  </r>
  <r>
    <n v="7496"/>
    <s v="CA-2017-121048"/>
    <d v="2017-07-14T00:00:00"/>
    <x v="11"/>
    <x v="1"/>
    <s v="TC-21295"/>
    <s v="Toby Carlisle"/>
    <s v="Consumer"/>
    <s v="United States"/>
    <x v="223"/>
    <s v="California"/>
    <n v="92683"/>
    <x v="1"/>
    <s v="OFF-BI-10004022"/>
    <x v="1"/>
    <s v="Binders"/>
    <s v="Acco Suede Grain Vinyl Round Ring Binder"/>
    <n v="4.4480000000000004"/>
    <n v="2"/>
    <n v="0.2"/>
    <n v="1.4456"/>
  </r>
  <r>
    <n v="7497"/>
    <s v="CA-2017-121048"/>
    <d v="2017-07-14T00:00:00"/>
    <x v="11"/>
    <x v="1"/>
    <s v="TC-21295"/>
    <s v="Toby Carlisle"/>
    <s v="Consumer"/>
    <s v="United States"/>
    <x v="223"/>
    <s v="California"/>
    <n v="92683"/>
    <x v="1"/>
    <s v="FUR-FU-10003601"/>
    <x v="0"/>
    <s v="Furnishings"/>
    <s v="Deflect-o RollaMat Studded, Beveled Mat for Medium Pile Carpeting"/>
    <n v="276.69"/>
    <n v="3"/>
    <n v="0"/>
    <n v="49.804200000000002"/>
  </r>
  <r>
    <n v="7498"/>
    <s v="CA-2017-121048"/>
    <d v="2017-07-14T00:00:00"/>
    <x v="11"/>
    <x v="1"/>
    <s v="TC-21295"/>
    <s v="Toby Carlisle"/>
    <s v="Consumer"/>
    <s v="United States"/>
    <x v="223"/>
    <s v="California"/>
    <n v="92683"/>
    <x v="1"/>
    <s v="OFF-FA-10000490"/>
    <x v="1"/>
    <s v="Fasteners"/>
    <s v="OIC Binder Clips, Mini, 1/4&quot; Capacity, Black"/>
    <n v="4.96"/>
    <n v="4"/>
    <n v="0"/>
    <n v="2.3311999999999999"/>
  </r>
  <r>
    <n v="7499"/>
    <s v="CA-2017-121048"/>
    <d v="2017-07-14T00:00:00"/>
    <x v="11"/>
    <x v="1"/>
    <s v="TC-21295"/>
    <s v="Toby Carlisle"/>
    <s v="Consumer"/>
    <s v="United States"/>
    <x v="223"/>
    <s v="California"/>
    <n v="92683"/>
    <x v="1"/>
    <s v="OFF-AR-10004042"/>
    <x v="1"/>
    <s v="Art"/>
    <s v="BOSTON Model 1800 Electric Pencil Sharpeners, Putty/Woodgrain"/>
    <n v="71.92"/>
    <n v="4"/>
    <n v="0"/>
    <n v="20.8568"/>
  </r>
  <r>
    <n v="7500"/>
    <s v="CA-2017-121048"/>
    <d v="2017-07-14T00:00:00"/>
    <x v="11"/>
    <x v="1"/>
    <s v="TC-21295"/>
    <s v="Toby Carlisle"/>
    <s v="Consumer"/>
    <s v="United States"/>
    <x v="223"/>
    <s v="California"/>
    <n v="92683"/>
    <x v="1"/>
    <s v="FUR-FU-10002960"/>
    <x v="0"/>
    <s v="Furnishings"/>
    <s v="Eldon 200 Class Desk Accessories, Burgundy"/>
    <n v="18.84"/>
    <n v="3"/>
    <n v="0"/>
    <n v="7.9127999999999998"/>
  </r>
  <r>
    <n v="7501"/>
    <s v="CA-2017-121048"/>
    <d v="2017-07-14T00:00:00"/>
    <x v="11"/>
    <x v="1"/>
    <s v="TC-21295"/>
    <s v="Toby Carlisle"/>
    <s v="Consumer"/>
    <s v="United States"/>
    <x v="223"/>
    <s v="California"/>
    <n v="92683"/>
    <x v="1"/>
    <s v="TEC-AC-10000991"/>
    <x v="2"/>
    <s v="Accessories"/>
    <s v="Sony Micro Vault Click 8 GB USB 2.0 Flash Drive"/>
    <n v="140.97"/>
    <n v="3"/>
    <n v="0"/>
    <n v="19.735800000000001"/>
  </r>
  <r>
    <n v="7502"/>
    <s v="CA-2017-121048"/>
    <d v="2017-07-14T00:00:00"/>
    <x v="11"/>
    <x v="1"/>
    <s v="TC-21295"/>
    <s v="Toby Carlisle"/>
    <s v="Consumer"/>
    <s v="United States"/>
    <x v="223"/>
    <s v="California"/>
    <n v="92683"/>
    <x v="1"/>
    <s v="TEC-PH-10004977"/>
    <x v="2"/>
    <s v="Phones"/>
    <s v="GE 30524EE4"/>
    <n v="470.37599999999998"/>
    <n v="3"/>
    <n v="0.2"/>
    <n v="52.917299999999997"/>
  </r>
  <r>
    <n v="7503"/>
    <s v="US-2017-120147"/>
    <d v="2017-03-30T00:00:00"/>
    <x v="922"/>
    <x v="3"/>
    <s v="TB-21400"/>
    <s v="Tom Boeckenhauer"/>
    <s v="Consumer"/>
    <s v="United States"/>
    <x v="1"/>
    <s v="California"/>
    <n v="90036"/>
    <x v="1"/>
    <s v="OFF-AR-10000817"/>
    <x v="1"/>
    <s v="Art"/>
    <s v="Manco Dry-Lighter Erasable Highlighter"/>
    <n v="6.08"/>
    <n v="2"/>
    <n v="0"/>
    <n v="2.0672000000000001"/>
  </r>
  <r>
    <n v="7504"/>
    <s v="US-2017-120147"/>
    <d v="2017-03-30T00:00:00"/>
    <x v="922"/>
    <x v="3"/>
    <s v="TB-21400"/>
    <s v="Tom Boeckenhauer"/>
    <s v="Consumer"/>
    <s v="United States"/>
    <x v="1"/>
    <s v="California"/>
    <n v="90036"/>
    <x v="1"/>
    <s v="TEC-PH-10002447"/>
    <x v="2"/>
    <s v="Phones"/>
    <s v="AT&amp;T CL83451 4-Handset Telephone"/>
    <n v="164.792"/>
    <n v="1"/>
    <n v="0.2"/>
    <n v="18.539100000000001"/>
  </r>
  <r>
    <n v="7505"/>
    <s v="CA-2016-158043"/>
    <d v="2016-01-31T00:00:00"/>
    <x v="1106"/>
    <x v="0"/>
    <s v="JK-15325"/>
    <s v="Jason Klamczynski"/>
    <s v="Corporate"/>
    <s v="United States"/>
    <x v="496"/>
    <s v="New Jersey"/>
    <n v="8401"/>
    <x v="3"/>
    <s v="OFF-EN-10003134"/>
    <x v="1"/>
    <s v="Envelopes"/>
    <s v="Staple envelope"/>
    <n v="23.36"/>
    <n v="2"/>
    <n v="0"/>
    <n v="11.68"/>
  </r>
  <r>
    <n v="7506"/>
    <s v="US-2017-106579"/>
    <d v="2017-06-08T00:00:00"/>
    <x v="198"/>
    <x v="1"/>
    <s v="BW-11200"/>
    <s v="Ben Wallace"/>
    <s v="Consumer"/>
    <s v="United States"/>
    <x v="242"/>
    <s v="Illinois"/>
    <n v="60076"/>
    <x v="2"/>
    <s v="OFF-BI-10000309"/>
    <x v="1"/>
    <s v="Binders"/>
    <s v="GBC Twin Loop Wire Binding Elements, 9/16&quot; Spine, Black"/>
    <n v="12.176"/>
    <n v="4"/>
    <n v="0.8"/>
    <n v="-18.872800000000002"/>
  </r>
  <r>
    <n v="7507"/>
    <s v="CA-2014-115889"/>
    <d v="2014-11-02T00:00:00"/>
    <x v="1057"/>
    <x v="1"/>
    <s v="SH-20395"/>
    <s v="Shahid Hopkins"/>
    <s v="Consumer"/>
    <s v="United States"/>
    <x v="8"/>
    <s v="California"/>
    <n v="94122"/>
    <x v="1"/>
    <s v="TEC-PH-10001615"/>
    <x v="2"/>
    <s v="Phones"/>
    <s v="AT&amp;T CL82213"/>
    <n v="46.384"/>
    <n v="2"/>
    <n v="0.2"/>
    <n v="5.2181999999999897"/>
  </r>
  <r>
    <n v="7508"/>
    <s v="CA-2014-115889"/>
    <d v="2014-11-02T00:00:00"/>
    <x v="1057"/>
    <x v="1"/>
    <s v="SH-20395"/>
    <s v="Shahid Hopkins"/>
    <s v="Consumer"/>
    <s v="United States"/>
    <x v="8"/>
    <s v="California"/>
    <n v="94122"/>
    <x v="1"/>
    <s v="OFF-ST-10003208"/>
    <x v="1"/>
    <s v="Storage"/>
    <s v="Adjustable Depth Letter/Legal Cart"/>
    <n v="362.92"/>
    <n v="2"/>
    <n v="0"/>
    <n v="105.24679999999999"/>
  </r>
  <r>
    <n v="7509"/>
    <s v="US-2017-161935"/>
    <d v="2017-07-14T00:00:00"/>
    <x v="11"/>
    <x v="1"/>
    <s v="JL-15835"/>
    <s v="John Lee"/>
    <s v="Consumer"/>
    <s v="United States"/>
    <x v="38"/>
    <s v="Ohio"/>
    <n v="43229"/>
    <x v="3"/>
    <s v="OFF-PA-10000605"/>
    <x v="1"/>
    <s v="Paper"/>
    <s v="Xerox 1950"/>
    <n v="9.2479999999999993"/>
    <n v="2"/>
    <n v="0.2"/>
    <n v="3.3523999999999998"/>
  </r>
  <r>
    <n v="7510"/>
    <s v="US-2017-161935"/>
    <d v="2017-07-14T00:00:00"/>
    <x v="11"/>
    <x v="1"/>
    <s v="JL-15835"/>
    <s v="John Lee"/>
    <s v="Consumer"/>
    <s v="United States"/>
    <x v="38"/>
    <s v="Ohio"/>
    <n v="43229"/>
    <x v="3"/>
    <s v="TEC-PH-10000560"/>
    <x v="2"/>
    <s v="Phones"/>
    <s v="Samsung Galaxy S III - 16GB - pebble blue (T-Mobile)"/>
    <n v="1889.9459999999999"/>
    <n v="9"/>
    <n v="0.4"/>
    <n v="-377.98919999999998"/>
  </r>
  <r>
    <n v="7511"/>
    <s v="US-2017-161935"/>
    <d v="2017-07-14T00:00:00"/>
    <x v="11"/>
    <x v="1"/>
    <s v="JL-15835"/>
    <s v="John Lee"/>
    <s v="Consumer"/>
    <s v="United States"/>
    <x v="38"/>
    <s v="Ohio"/>
    <n v="43229"/>
    <x v="3"/>
    <s v="OFF-ST-10003455"/>
    <x v="1"/>
    <s v="Storage"/>
    <s v="Tenex File Box, Personal Filing Tote with Lid, Black"/>
    <n v="62.04"/>
    <n v="5"/>
    <n v="0.2"/>
    <n v="4.6529999999999996"/>
  </r>
  <r>
    <n v="7512"/>
    <s v="US-2017-161935"/>
    <d v="2017-07-14T00:00:00"/>
    <x v="11"/>
    <x v="1"/>
    <s v="JL-15835"/>
    <s v="John Lee"/>
    <s v="Consumer"/>
    <s v="United States"/>
    <x v="38"/>
    <s v="Ohio"/>
    <n v="43229"/>
    <x v="3"/>
    <s v="FUR-FU-10002937"/>
    <x v="0"/>
    <s v="Furnishings"/>
    <s v="GE 48&quot; Fluorescent Tube, Cool White Energy Saver, 34 Watts, 30/Box"/>
    <n v="396.92"/>
    <n v="5"/>
    <n v="0.2"/>
    <n v="148.845"/>
  </r>
  <r>
    <n v="7513"/>
    <s v="US-2017-161935"/>
    <d v="2017-07-14T00:00:00"/>
    <x v="11"/>
    <x v="1"/>
    <s v="JL-15835"/>
    <s v="John Lee"/>
    <s v="Consumer"/>
    <s v="United States"/>
    <x v="38"/>
    <s v="Ohio"/>
    <n v="43229"/>
    <x v="3"/>
    <s v="OFF-ST-10001837"/>
    <x v="1"/>
    <s v="Storage"/>
    <s v="SAFCO Mobile Desk Side File, Wire Frame"/>
    <n v="239.45599999999999"/>
    <n v="7"/>
    <n v="0.2"/>
    <n v="17.959199999999999"/>
  </r>
  <r>
    <n v="7514"/>
    <s v="US-2017-161935"/>
    <d v="2017-07-14T00:00:00"/>
    <x v="11"/>
    <x v="1"/>
    <s v="JL-15835"/>
    <s v="John Lee"/>
    <s v="Consumer"/>
    <s v="United States"/>
    <x v="38"/>
    <s v="Ohio"/>
    <n v="43229"/>
    <x v="3"/>
    <s v="OFF-AR-10004757"/>
    <x v="1"/>
    <s v="Art"/>
    <s v="Crayola Colored Pencils"/>
    <n v="13.12"/>
    <n v="5"/>
    <n v="0.2"/>
    <n v="2.1320000000000001"/>
  </r>
  <r>
    <n v="7515"/>
    <s v="US-2017-167920"/>
    <d v="2017-12-09T00:00:00"/>
    <x v="169"/>
    <x v="0"/>
    <s v="JL-15835"/>
    <s v="John Lee"/>
    <s v="Consumer"/>
    <s v="United States"/>
    <x v="102"/>
    <s v="Kentucky"/>
    <n v="40475"/>
    <x v="0"/>
    <s v="OFF-BI-10004236"/>
    <x v="1"/>
    <s v="Binders"/>
    <s v="XtraLife ClearVue Slant-D Ring Binder, White, 3&quot;"/>
    <n v="29.36"/>
    <n v="2"/>
    <n v="0"/>
    <n v="13.505599999999999"/>
  </r>
  <r>
    <n v="7516"/>
    <s v="US-2017-167920"/>
    <d v="2017-12-09T00:00:00"/>
    <x v="169"/>
    <x v="0"/>
    <s v="JL-15835"/>
    <s v="John Lee"/>
    <s v="Consumer"/>
    <s v="United States"/>
    <x v="102"/>
    <s v="Kentucky"/>
    <n v="40475"/>
    <x v="0"/>
    <s v="OFF-AP-10000159"/>
    <x v="1"/>
    <s v="Appliances"/>
    <s v="Belkin F9M820V08 8 Outlet Surge"/>
    <n v="214.9"/>
    <n v="5"/>
    <n v="0"/>
    <n v="62.320999999999998"/>
  </r>
  <r>
    <n v="7517"/>
    <s v="US-2017-167920"/>
    <d v="2017-12-09T00:00:00"/>
    <x v="169"/>
    <x v="0"/>
    <s v="JL-15835"/>
    <s v="John Lee"/>
    <s v="Consumer"/>
    <s v="United States"/>
    <x v="102"/>
    <s v="Kentucky"/>
    <n v="40475"/>
    <x v="0"/>
    <s v="OFF-BI-10003274"/>
    <x v="1"/>
    <s v="Binders"/>
    <s v="Avery Durable Slant Ring Binders, No Labels"/>
    <n v="15.92"/>
    <n v="4"/>
    <n v="0"/>
    <n v="7.4824000000000002"/>
  </r>
  <r>
    <n v="7518"/>
    <s v="US-2017-167920"/>
    <d v="2017-12-09T00:00:00"/>
    <x v="169"/>
    <x v="0"/>
    <s v="JL-15835"/>
    <s v="John Lee"/>
    <s v="Consumer"/>
    <s v="United States"/>
    <x v="102"/>
    <s v="Kentucky"/>
    <n v="40475"/>
    <x v="0"/>
    <s v="TEC-AC-10001013"/>
    <x v="2"/>
    <s v="Accessories"/>
    <s v="Logitech ClearChat Comfort/USB Headset H390"/>
    <n v="146.44999999999999"/>
    <n v="5"/>
    <n v="0"/>
    <n v="48.328499999999998"/>
  </r>
  <r>
    <n v="7519"/>
    <s v="US-2017-167920"/>
    <d v="2017-12-09T00:00:00"/>
    <x v="169"/>
    <x v="0"/>
    <s v="JL-15835"/>
    <s v="John Lee"/>
    <s v="Consumer"/>
    <s v="United States"/>
    <x v="102"/>
    <s v="Kentucky"/>
    <n v="40475"/>
    <x v="0"/>
    <s v="OFF-ST-10004963"/>
    <x v="1"/>
    <s v="Storage"/>
    <s v="Eldon Gobal File Keepers"/>
    <n v="15.14"/>
    <n v="1"/>
    <n v="0"/>
    <n v="0.60559999999999903"/>
  </r>
  <r>
    <n v="7520"/>
    <s v="US-2017-167920"/>
    <d v="2017-12-09T00:00:00"/>
    <x v="169"/>
    <x v="0"/>
    <s v="JL-15835"/>
    <s v="John Lee"/>
    <s v="Consumer"/>
    <s v="United States"/>
    <x v="102"/>
    <s v="Kentucky"/>
    <n v="40475"/>
    <x v="0"/>
    <s v="OFF-LA-10004409"/>
    <x v="1"/>
    <s v="Labels"/>
    <s v="Avery 492"/>
    <n v="5.76"/>
    <n v="2"/>
    <n v="0"/>
    <n v="2.6496"/>
  </r>
  <r>
    <n v="7521"/>
    <s v="US-2017-167920"/>
    <d v="2017-12-09T00:00:00"/>
    <x v="169"/>
    <x v="0"/>
    <s v="JL-15835"/>
    <s v="John Lee"/>
    <s v="Consumer"/>
    <s v="United States"/>
    <x v="102"/>
    <s v="Kentucky"/>
    <n v="40475"/>
    <x v="0"/>
    <s v="TEC-CO-10001046"/>
    <x v="2"/>
    <s v="Copiers"/>
    <s v="Canon Imageclass D680 Copier / Fax"/>
    <n v="1399.98"/>
    <n v="2"/>
    <n v="0"/>
    <n v="629.99099999999999"/>
  </r>
  <r>
    <n v="7522"/>
    <s v="CA-2016-162383"/>
    <d v="2016-09-05T00:00:00"/>
    <x v="47"/>
    <x v="1"/>
    <s v="MD-17350"/>
    <s v="Maribeth Dona"/>
    <s v="Consumer"/>
    <s v="United States"/>
    <x v="152"/>
    <s v="Ohio"/>
    <n v="43130"/>
    <x v="3"/>
    <s v="OFF-BI-10002824"/>
    <x v="1"/>
    <s v="Binders"/>
    <s v="Recycled Easel Ring Binders"/>
    <n v="8.952"/>
    <n v="2"/>
    <n v="0.7"/>
    <n v="-7.46"/>
  </r>
  <r>
    <n v="7523"/>
    <s v="CA-2016-162383"/>
    <d v="2016-09-05T00:00:00"/>
    <x v="47"/>
    <x v="1"/>
    <s v="MD-17350"/>
    <s v="Maribeth Dona"/>
    <s v="Consumer"/>
    <s v="United States"/>
    <x v="152"/>
    <s v="Ohio"/>
    <n v="43130"/>
    <x v="3"/>
    <s v="OFF-BI-10001757"/>
    <x v="1"/>
    <s v="Binders"/>
    <s v="Pressboard Hanging Data Binders for Unburst Sheets"/>
    <n v="8.8559999999999999"/>
    <n v="6"/>
    <n v="0.7"/>
    <n v="-6.4943999999999997"/>
  </r>
  <r>
    <n v="7524"/>
    <s v="CA-2016-162383"/>
    <d v="2016-09-05T00:00:00"/>
    <x v="47"/>
    <x v="1"/>
    <s v="MD-17350"/>
    <s v="Maribeth Dona"/>
    <s v="Consumer"/>
    <s v="United States"/>
    <x v="152"/>
    <s v="Ohio"/>
    <n v="43130"/>
    <x v="3"/>
    <s v="FUR-CH-10004477"/>
    <x v="0"/>
    <s v="Chairs"/>
    <s v="Global Push Button Manager's Chair, Indigo"/>
    <n v="85.245999999999995"/>
    <n v="2"/>
    <n v="0.3"/>
    <n v="-1.2178"/>
  </r>
  <r>
    <n v="7525"/>
    <s v="CA-2014-125731"/>
    <d v="2014-09-10T00:00:00"/>
    <x v="370"/>
    <x v="1"/>
    <s v="CL-12565"/>
    <s v="Clay Ludtke"/>
    <s v="Consumer"/>
    <s v="United States"/>
    <x v="345"/>
    <s v="Oregon"/>
    <n v="97030"/>
    <x v="1"/>
    <s v="OFF-EN-10003072"/>
    <x v="1"/>
    <s v="Envelopes"/>
    <s v="Peel &amp; Seel Envelopes"/>
    <n v="21.728000000000002"/>
    <n v="7"/>
    <n v="0.2"/>
    <n v="7.6048"/>
  </r>
  <r>
    <n v="7526"/>
    <s v="CA-2014-125731"/>
    <d v="2014-09-10T00:00:00"/>
    <x v="370"/>
    <x v="1"/>
    <s v="CL-12565"/>
    <s v="Clay Ludtke"/>
    <s v="Consumer"/>
    <s v="United States"/>
    <x v="345"/>
    <s v="Oregon"/>
    <n v="97030"/>
    <x v="1"/>
    <s v="FUR-CH-10003973"/>
    <x v="0"/>
    <s v="Chairs"/>
    <s v="GuestStacker Chair with Chrome Finish Legs"/>
    <n v="1487.04"/>
    <n v="5"/>
    <n v="0.2"/>
    <n v="148.70400000000001"/>
  </r>
  <r>
    <n v="7527"/>
    <s v="US-2017-106145"/>
    <d v="2017-09-26T00:00:00"/>
    <x v="255"/>
    <x v="3"/>
    <s v="RA-19885"/>
    <s v="Ruben Ausman"/>
    <s v="Corporate"/>
    <s v="United States"/>
    <x v="8"/>
    <s v="California"/>
    <n v="94109"/>
    <x v="1"/>
    <s v="OFF-EN-10001028"/>
    <x v="1"/>
    <s v="Envelopes"/>
    <s v="Staple envelope"/>
    <n v="71.88"/>
    <n v="6"/>
    <n v="0"/>
    <n v="33.064799999999998"/>
  </r>
  <r>
    <n v="7528"/>
    <s v="US-2017-106145"/>
    <d v="2017-09-26T00:00:00"/>
    <x v="255"/>
    <x v="3"/>
    <s v="RA-19885"/>
    <s v="Ruben Ausman"/>
    <s v="Corporate"/>
    <s v="United States"/>
    <x v="8"/>
    <s v="California"/>
    <n v="94109"/>
    <x v="1"/>
    <s v="FUR-FU-10003829"/>
    <x v="0"/>
    <s v="Furnishings"/>
    <s v="Stackable Trays"/>
    <n v="9.24"/>
    <n v="3"/>
    <n v="0"/>
    <n v="2.9567999999999999"/>
  </r>
  <r>
    <n v="7529"/>
    <s v="US-2017-106145"/>
    <d v="2017-09-26T00:00:00"/>
    <x v="255"/>
    <x v="3"/>
    <s v="RA-19885"/>
    <s v="Ruben Ausman"/>
    <s v="Corporate"/>
    <s v="United States"/>
    <x v="8"/>
    <s v="California"/>
    <n v="94109"/>
    <x v="1"/>
    <s v="OFF-PA-10002245"/>
    <x v="1"/>
    <s v="Paper"/>
    <s v="Xerox 1895"/>
    <n v="35.880000000000003"/>
    <n v="6"/>
    <n v="0"/>
    <n v="16.146000000000001"/>
  </r>
  <r>
    <n v="7530"/>
    <s v="US-2017-106145"/>
    <d v="2017-09-26T00:00:00"/>
    <x v="255"/>
    <x v="3"/>
    <s v="RA-19885"/>
    <s v="Ruben Ausman"/>
    <s v="Corporate"/>
    <s v="United States"/>
    <x v="8"/>
    <s v="California"/>
    <n v="94109"/>
    <x v="1"/>
    <s v="OFF-BI-10002215"/>
    <x v="1"/>
    <s v="Binders"/>
    <s v="Wilson Jones Hanging View Binder, White, 1&quot;"/>
    <n v="17.04"/>
    <n v="3"/>
    <n v="0.2"/>
    <n v="5.5380000000000003"/>
  </r>
  <r>
    <n v="7531"/>
    <s v="US-2017-106145"/>
    <d v="2017-09-26T00:00:00"/>
    <x v="255"/>
    <x v="3"/>
    <s v="RA-19885"/>
    <s v="Ruben Ausman"/>
    <s v="Corporate"/>
    <s v="United States"/>
    <x v="8"/>
    <s v="California"/>
    <n v="94109"/>
    <x v="1"/>
    <s v="OFF-BI-10003925"/>
    <x v="1"/>
    <s v="Binders"/>
    <s v="Fellowes PB300 Plastic Comb Binding Machine"/>
    <n v="931.17600000000004"/>
    <n v="3"/>
    <n v="0.2"/>
    <n v="314.27190000000002"/>
  </r>
  <r>
    <n v="7532"/>
    <s v="CA-2016-107146"/>
    <d v="2016-06-17T00:00:00"/>
    <x v="1210"/>
    <x v="2"/>
    <s v="LC-16885"/>
    <s v="Lena Creighton"/>
    <s v="Consumer"/>
    <s v="United States"/>
    <x v="497"/>
    <s v="Colorado"/>
    <n v="80501"/>
    <x v="1"/>
    <s v="FUR-FU-10002298"/>
    <x v="0"/>
    <s v="Furnishings"/>
    <s v="Rubbermaid ClusterMat Chairmats, Mat Size- 66&quot; x 60&quot;, Lip 20&quot; x 11&quot; -90 Degree Angle"/>
    <n v="266.35199999999998"/>
    <n v="3"/>
    <n v="0.2"/>
    <n v="-13.317600000000001"/>
  </r>
  <r>
    <n v="7533"/>
    <s v="CA-2016-107146"/>
    <d v="2016-06-17T00:00:00"/>
    <x v="1210"/>
    <x v="2"/>
    <s v="LC-16885"/>
    <s v="Lena Creighton"/>
    <s v="Consumer"/>
    <s v="United States"/>
    <x v="497"/>
    <s v="Colorado"/>
    <n v="80501"/>
    <x v="1"/>
    <s v="FUR-CH-10004853"/>
    <x v="0"/>
    <s v="Chairs"/>
    <s v="Global Manager's Adjustable Task Chair, Storm"/>
    <n v="483.13600000000002"/>
    <n v="4"/>
    <n v="0.2"/>
    <n v="54.352799999999903"/>
  </r>
  <r>
    <n v="7534"/>
    <s v="US-2017-134642"/>
    <d v="2017-02-25T00:00:00"/>
    <x v="694"/>
    <x v="1"/>
    <s v="SW-20245"/>
    <s v="Scot Wooten"/>
    <s v="Consumer"/>
    <s v="United States"/>
    <x v="202"/>
    <s v="North Carolina"/>
    <n v="27834"/>
    <x v="0"/>
    <s v="FUR-CH-10002880"/>
    <x v="0"/>
    <s v="Chairs"/>
    <s v="Global High-Back Leather Tilter, Burgundy"/>
    <n v="196.78399999999999"/>
    <n v="2"/>
    <n v="0.2"/>
    <n v="-22.138200000000001"/>
  </r>
  <r>
    <n v="7535"/>
    <s v="US-2017-134642"/>
    <d v="2017-02-25T00:00:00"/>
    <x v="694"/>
    <x v="1"/>
    <s v="SW-20245"/>
    <s v="Scot Wooten"/>
    <s v="Consumer"/>
    <s v="United States"/>
    <x v="202"/>
    <s v="North Carolina"/>
    <n v="27834"/>
    <x v="0"/>
    <s v="FUR-BO-10004709"/>
    <x v="0"/>
    <s v="Bookcases"/>
    <s v="Bush Westfield Collection Bookcases, Medium Cherry Finish"/>
    <n v="231.92"/>
    <n v="5"/>
    <n v="0.2"/>
    <n v="5.798"/>
  </r>
  <r>
    <n v="7536"/>
    <s v="US-2017-160143"/>
    <d v="2017-03-31T00:00:00"/>
    <x v="377"/>
    <x v="1"/>
    <s v="HG-14965"/>
    <s v="Henry Goldwyn"/>
    <s v="Corporate"/>
    <s v="United States"/>
    <x v="1"/>
    <s v="California"/>
    <n v="90004"/>
    <x v="1"/>
    <s v="OFF-SU-10004231"/>
    <x v="1"/>
    <s v="Supplies"/>
    <s v="Acme Tagit Stainless Steel Antibacterial Scissors"/>
    <n v="29.7"/>
    <n v="3"/>
    <n v="0"/>
    <n v="8.0190000000000001"/>
  </r>
  <r>
    <n v="7537"/>
    <s v="CA-2017-103415"/>
    <d v="2017-12-03T00:00:00"/>
    <x v="274"/>
    <x v="1"/>
    <s v="MV-17485"/>
    <s v="Mark Van Huff"/>
    <s v="Consumer"/>
    <s v="United States"/>
    <x v="12"/>
    <s v="Texas"/>
    <n v="77041"/>
    <x v="2"/>
    <s v="FUR-FU-10000820"/>
    <x v="0"/>
    <s v="Furnishings"/>
    <s v="Tensor Brushed Steel Torchiere Floor Lamp"/>
    <n v="13.592000000000001"/>
    <n v="2"/>
    <n v="0.6"/>
    <n v="-14.271599999999999"/>
  </r>
  <r>
    <n v="7538"/>
    <s v="CA-2016-106460"/>
    <d v="2016-02-19T00:00:00"/>
    <x v="465"/>
    <x v="0"/>
    <s v="GT-14710"/>
    <s v="Greg Tran"/>
    <s v="Consumer"/>
    <s v="United States"/>
    <x v="8"/>
    <s v="California"/>
    <n v="94109"/>
    <x v="1"/>
    <s v="OFF-PA-10001736"/>
    <x v="1"/>
    <s v="Paper"/>
    <s v="Xerox 1880"/>
    <n v="70.88"/>
    <n v="2"/>
    <n v="0"/>
    <n v="33.313600000000001"/>
  </r>
  <r>
    <n v="7539"/>
    <s v="US-2017-112347"/>
    <d v="2017-12-02T00:00:00"/>
    <x v="792"/>
    <x v="1"/>
    <s v="BS-11380"/>
    <s v="Bill Stewart"/>
    <s v="Corporate"/>
    <s v="United States"/>
    <x v="60"/>
    <s v="Colorado"/>
    <n v="80219"/>
    <x v="1"/>
    <s v="OFF-ST-10003306"/>
    <x v="1"/>
    <s v="Storage"/>
    <s v="Letter Size Cart"/>
    <n v="114.288"/>
    <n v="1"/>
    <n v="0.2"/>
    <n v="12.8574"/>
  </r>
  <r>
    <n v="7540"/>
    <s v="US-2017-112347"/>
    <d v="2017-12-02T00:00:00"/>
    <x v="792"/>
    <x v="1"/>
    <s v="BS-11380"/>
    <s v="Bill Stewart"/>
    <s v="Corporate"/>
    <s v="United States"/>
    <x v="60"/>
    <s v="Colorado"/>
    <n v="80219"/>
    <x v="1"/>
    <s v="OFF-BI-10003707"/>
    <x v="1"/>
    <s v="Binders"/>
    <s v="Aluminum Screw Posts"/>
    <n v="36.624000000000002"/>
    <n v="8"/>
    <n v="0.7"/>
    <n v="-24.416"/>
  </r>
  <r>
    <n v="7541"/>
    <s v="US-2017-112347"/>
    <d v="2017-12-02T00:00:00"/>
    <x v="792"/>
    <x v="1"/>
    <s v="BS-11380"/>
    <s v="Bill Stewart"/>
    <s v="Corporate"/>
    <s v="United States"/>
    <x v="60"/>
    <s v="Colorado"/>
    <n v="80219"/>
    <x v="1"/>
    <s v="FUR-BO-10003546"/>
    <x v="0"/>
    <s v="Bookcases"/>
    <s v="Hon 4-Shelf Metal Bookcases"/>
    <n v="242.352"/>
    <n v="8"/>
    <n v="0.7"/>
    <n v="-363.52800000000002"/>
  </r>
  <r>
    <n v="7542"/>
    <s v="US-2017-112347"/>
    <d v="2017-12-02T00:00:00"/>
    <x v="792"/>
    <x v="1"/>
    <s v="BS-11380"/>
    <s v="Bill Stewart"/>
    <s v="Corporate"/>
    <s v="United States"/>
    <x v="60"/>
    <s v="Colorado"/>
    <n v="80219"/>
    <x v="1"/>
    <s v="TEC-PH-10000213"/>
    <x v="2"/>
    <s v="Phones"/>
    <s v="Seidio BD2-HK3IPH5-BK DILEX Case and Holster Combo for Apple iPhone 5/5s - Black"/>
    <n v="49.616"/>
    <n v="2"/>
    <n v="0.2"/>
    <n v="4.9615999999999998"/>
  </r>
  <r>
    <n v="7543"/>
    <s v="US-2017-112347"/>
    <d v="2017-12-02T00:00:00"/>
    <x v="792"/>
    <x v="1"/>
    <s v="BS-11380"/>
    <s v="Bill Stewart"/>
    <s v="Corporate"/>
    <s v="United States"/>
    <x v="60"/>
    <s v="Colorado"/>
    <n v="80219"/>
    <x v="1"/>
    <s v="FUR-FU-10001488"/>
    <x v="0"/>
    <s v="Furnishings"/>
    <s v="Tenex 46&quot; x 60&quot; Computer Anti-Static Chairmat, Rectangular Shaped"/>
    <n v="508.70400000000001"/>
    <n v="6"/>
    <n v="0.2"/>
    <n v="0"/>
  </r>
  <r>
    <n v="7544"/>
    <s v="US-2017-112347"/>
    <d v="2017-12-02T00:00:00"/>
    <x v="792"/>
    <x v="1"/>
    <s v="BS-11380"/>
    <s v="Bill Stewart"/>
    <s v="Corporate"/>
    <s v="United States"/>
    <x v="60"/>
    <s v="Colorado"/>
    <n v="80219"/>
    <x v="1"/>
    <s v="TEC-PH-10004833"/>
    <x v="2"/>
    <s v="Phones"/>
    <s v="Macally Suction Cup Mount"/>
    <n v="57.36"/>
    <n v="6"/>
    <n v="0.2"/>
    <n v="-14.34"/>
  </r>
  <r>
    <n v="7545"/>
    <s v="US-2017-112347"/>
    <d v="2017-12-02T00:00:00"/>
    <x v="792"/>
    <x v="1"/>
    <s v="BS-11380"/>
    <s v="Bill Stewart"/>
    <s v="Corporate"/>
    <s v="United States"/>
    <x v="60"/>
    <s v="Colorado"/>
    <n v="80219"/>
    <x v="1"/>
    <s v="FUR-CH-10002335"/>
    <x v="0"/>
    <s v="Chairs"/>
    <s v="Hon GuestStacker Chair"/>
    <n v="906.68"/>
    <n v="5"/>
    <n v="0.2"/>
    <n v="68.001000000000005"/>
  </r>
  <r>
    <n v="7546"/>
    <s v="CA-2014-103492"/>
    <d v="2014-10-10T00:00:00"/>
    <x v="323"/>
    <x v="1"/>
    <s v="CM-12715"/>
    <s v="Craig Molinari"/>
    <s v="Corporate"/>
    <s v="United States"/>
    <x v="114"/>
    <s v="Texas"/>
    <n v="77340"/>
    <x v="2"/>
    <s v="TEC-PH-10001128"/>
    <x v="2"/>
    <s v="Phones"/>
    <s v="Motorola Droid Maxx"/>
    <n v="719.952"/>
    <n v="6"/>
    <n v="0.2"/>
    <n v="71.995199999999997"/>
  </r>
  <r>
    <n v="7547"/>
    <s v="CA-2014-103492"/>
    <d v="2014-10-10T00:00:00"/>
    <x v="323"/>
    <x v="1"/>
    <s v="CM-12715"/>
    <s v="Craig Molinari"/>
    <s v="Corporate"/>
    <s v="United States"/>
    <x v="114"/>
    <s v="Texas"/>
    <n v="77340"/>
    <x v="2"/>
    <s v="TEC-PH-10004667"/>
    <x v="2"/>
    <s v="Phones"/>
    <s v="Cisco 8x8 Inc. 6753i IP Business Phone System"/>
    <n v="755.94399999999996"/>
    <n v="7"/>
    <n v="0.2"/>
    <n v="66.145099999999999"/>
  </r>
  <r>
    <n v="7548"/>
    <s v="CA-2014-103492"/>
    <d v="2014-10-10T00:00:00"/>
    <x v="323"/>
    <x v="1"/>
    <s v="CM-12715"/>
    <s v="Craig Molinari"/>
    <s v="Corporate"/>
    <s v="United States"/>
    <x v="114"/>
    <s v="Texas"/>
    <n v="77340"/>
    <x v="2"/>
    <s v="OFF-BI-10004817"/>
    <x v="1"/>
    <s v="Binders"/>
    <s v="GBC Personal VeloBind Strips"/>
    <n v="11.98"/>
    <n v="5"/>
    <n v="0.8"/>
    <n v="-19.167999999999999"/>
  </r>
  <r>
    <n v="7549"/>
    <s v="CA-2014-103492"/>
    <d v="2014-10-10T00:00:00"/>
    <x v="323"/>
    <x v="1"/>
    <s v="CM-12715"/>
    <s v="Craig Molinari"/>
    <s v="Corporate"/>
    <s v="United States"/>
    <x v="114"/>
    <s v="Texas"/>
    <n v="77340"/>
    <x v="2"/>
    <s v="OFF-BI-10004140"/>
    <x v="1"/>
    <s v="Binders"/>
    <s v="Avery Non-Stick Binders"/>
    <n v="0.89800000000000002"/>
    <n v="1"/>
    <n v="0.8"/>
    <n v="-1.5714999999999999"/>
  </r>
  <r>
    <n v="7550"/>
    <s v="CA-2016-136595"/>
    <d v="2016-09-05T00:00:00"/>
    <x v="62"/>
    <x v="2"/>
    <s v="EM-13825"/>
    <s v="Elizabeth Moffitt"/>
    <s v="Corporate"/>
    <s v="United States"/>
    <x v="12"/>
    <s v="Texas"/>
    <n v="77036"/>
    <x v="2"/>
    <s v="FUR-FU-10004671"/>
    <x v="0"/>
    <s v="Furnishings"/>
    <s v="Executive Impressions 12&quot; Wall Clock"/>
    <n v="21.204000000000001"/>
    <n v="3"/>
    <n v="0.6"/>
    <n v="-11.6622"/>
  </r>
  <r>
    <n v="7551"/>
    <s v="CA-2014-140396"/>
    <d v="2014-11-20T00:00:00"/>
    <x v="573"/>
    <x v="1"/>
    <s v="KH-16330"/>
    <s v="Katharine Harms"/>
    <s v="Corporate"/>
    <s v="United States"/>
    <x v="20"/>
    <s v="New York"/>
    <n v="10024"/>
    <x v="3"/>
    <s v="OFF-EN-10002592"/>
    <x v="1"/>
    <s v="Envelopes"/>
    <s v="Peel &amp; Seel Recycled Catalog Envelopes, Brown"/>
    <n v="34.74"/>
    <n v="3"/>
    <n v="0"/>
    <n v="17.37"/>
  </r>
  <r>
    <n v="7552"/>
    <s v="CA-2014-140396"/>
    <d v="2014-11-20T00:00:00"/>
    <x v="573"/>
    <x v="1"/>
    <s v="KH-16330"/>
    <s v="Katharine Harms"/>
    <s v="Corporate"/>
    <s v="United States"/>
    <x v="20"/>
    <s v="New York"/>
    <n v="10024"/>
    <x v="3"/>
    <s v="TEC-PH-10004447"/>
    <x v="2"/>
    <s v="Phones"/>
    <s v="Toshiba IPT2010-SD IP Telephone"/>
    <n v="833.94"/>
    <n v="6"/>
    <n v="0"/>
    <n v="216.8244"/>
  </r>
  <r>
    <n v="7553"/>
    <s v="CA-2014-140396"/>
    <d v="2014-11-20T00:00:00"/>
    <x v="573"/>
    <x v="1"/>
    <s v="KH-16330"/>
    <s v="Katharine Harms"/>
    <s v="Corporate"/>
    <s v="United States"/>
    <x v="20"/>
    <s v="New York"/>
    <n v="10024"/>
    <x v="3"/>
    <s v="OFF-BI-10003669"/>
    <x v="1"/>
    <s v="Binders"/>
    <s v="3M Organizer Strips"/>
    <n v="12.96"/>
    <n v="3"/>
    <n v="0.2"/>
    <n v="4.5359999999999996"/>
  </r>
  <r>
    <n v="7554"/>
    <s v="CA-2014-140396"/>
    <d v="2014-11-20T00:00:00"/>
    <x v="573"/>
    <x v="1"/>
    <s v="KH-16330"/>
    <s v="Katharine Harms"/>
    <s v="Corporate"/>
    <s v="United States"/>
    <x v="20"/>
    <s v="New York"/>
    <n v="10024"/>
    <x v="3"/>
    <s v="OFF-PA-10000223"/>
    <x v="1"/>
    <s v="Paper"/>
    <s v="Xerox 2000"/>
    <n v="25.92"/>
    <n v="4"/>
    <n v="0"/>
    <n v="12.441599999999999"/>
  </r>
  <r>
    <n v="7555"/>
    <s v="CA-2014-114181"/>
    <d v="2014-05-10T00:00:00"/>
    <x v="1260"/>
    <x v="0"/>
    <s v="AF-10885"/>
    <s v="Art Foster"/>
    <s v="Consumer"/>
    <s v="United States"/>
    <x v="10"/>
    <s v="Pennsylvania"/>
    <n v="19134"/>
    <x v="3"/>
    <s v="FUR-BO-10004467"/>
    <x v="0"/>
    <s v="Bookcases"/>
    <s v="Bestar Classic Bookcase"/>
    <n v="349.96499999999997"/>
    <n v="7"/>
    <n v="0.5"/>
    <n v="-216.97829999999999"/>
  </r>
  <r>
    <n v="7556"/>
    <s v="CA-2014-114181"/>
    <d v="2014-05-10T00:00:00"/>
    <x v="1260"/>
    <x v="0"/>
    <s v="AF-10885"/>
    <s v="Art Foster"/>
    <s v="Consumer"/>
    <s v="United States"/>
    <x v="10"/>
    <s v="Pennsylvania"/>
    <n v="19134"/>
    <x v="3"/>
    <s v="OFF-AR-10000716"/>
    <x v="1"/>
    <s v="Art"/>
    <s v="DIXON Ticonderoga Erasable Checking Pencils"/>
    <n v="22.32"/>
    <n v="5"/>
    <n v="0.2"/>
    <n v="5.3010000000000002"/>
  </r>
  <r>
    <n v="7557"/>
    <s v="CA-2017-159506"/>
    <d v="2017-11-27T00:00:00"/>
    <x v="348"/>
    <x v="1"/>
    <s v="JR-16210"/>
    <s v="Justin Ritter"/>
    <s v="Corporate"/>
    <s v="United States"/>
    <x v="38"/>
    <s v="Indiana"/>
    <n v="47201"/>
    <x v="2"/>
    <s v="OFF-PA-10003641"/>
    <x v="1"/>
    <s v="Paper"/>
    <s v="Xerox 1909"/>
    <n v="158.28"/>
    <n v="6"/>
    <n v="0"/>
    <n v="72.808800000000005"/>
  </r>
  <r>
    <n v="7558"/>
    <s v="CA-2017-159506"/>
    <d v="2017-11-27T00:00:00"/>
    <x v="348"/>
    <x v="1"/>
    <s v="JR-16210"/>
    <s v="Justin Ritter"/>
    <s v="Corporate"/>
    <s v="United States"/>
    <x v="38"/>
    <s v="Indiana"/>
    <n v="47201"/>
    <x v="2"/>
    <s v="OFF-BI-10004519"/>
    <x v="1"/>
    <s v="Binders"/>
    <s v="GBC DocuBind P100 Manual Binding Machine"/>
    <n v="497.94"/>
    <n v="3"/>
    <n v="0"/>
    <n v="224.07300000000001"/>
  </r>
  <r>
    <n v="7559"/>
    <s v="US-2014-137155"/>
    <d v="2014-11-01T00:00:00"/>
    <x v="840"/>
    <x v="1"/>
    <s v="DL-12925"/>
    <s v="Daniel Lacy"/>
    <s v="Consumer"/>
    <s v="United States"/>
    <x v="85"/>
    <s v="New York"/>
    <n v="11561"/>
    <x v="3"/>
    <s v="OFF-AP-10002518"/>
    <x v="1"/>
    <s v="Appliances"/>
    <s v="Kensington 7 Outlet MasterPiece Power Center"/>
    <n v="533.94000000000005"/>
    <n v="3"/>
    <n v="0"/>
    <n v="154.8426"/>
  </r>
  <r>
    <n v="7560"/>
    <s v="US-2014-137155"/>
    <d v="2014-11-01T00:00:00"/>
    <x v="840"/>
    <x v="1"/>
    <s v="DL-12925"/>
    <s v="Daniel Lacy"/>
    <s v="Consumer"/>
    <s v="United States"/>
    <x v="85"/>
    <s v="New York"/>
    <n v="11561"/>
    <x v="3"/>
    <s v="OFF-PA-10000806"/>
    <x v="1"/>
    <s v="Paper"/>
    <s v="Xerox 1934"/>
    <n v="167.94"/>
    <n v="3"/>
    <n v="0"/>
    <n v="82.290599999999998"/>
  </r>
  <r>
    <n v="7561"/>
    <s v="US-2014-137155"/>
    <d v="2014-11-01T00:00:00"/>
    <x v="840"/>
    <x v="1"/>
    <s v="DL-12925"/>
    <s v="Daniel Lacy"/>
    <s v="Consumer"/>
    <s v="United States"/>
    <x v="85"/>
    <s v="New York"/>
    <n v="11561"/>
    <x v="3"/>
    <s v="FUR-FU-10003142"/>
    <x v="0"/>
    <s v="Furnishings"/>
    <s v="Master Big Foot Doorstop, Beige"/>
    <n v="31.68"/>
    <n v="6"/>
    <n v="0"/>
    <n v="9.8208000000000002"/>
  </r>
  <r>
    <n v="7562"/>
    <s v="CA-2016-105746"/>
    <d v="2016-12-30T00:00:00"/>
    <x v="1015"/>
    <x v="2"/>
    <s v="BD-11605"/>
    <s v="Brian Dahlen"/>
    <s v="Consumer"/>
    <s v="United States"/>
    <x v="152"/>
    <s v="Pennsylvania"/>
    <n v="17602"/>
    <x v="3"/>
    <s v="FUR-CH-10000454"/>
    <x v="0"/>
    <s v="Chairs"/>
    <s v="Hon Deluxe Fabric Upholstered Stacking Chairs, Rounded Back"/>
    <n v="170.786"/>
    <n v="1"/>
    <n v="0.3"/>
    <n v="0"/>
  </r>
  <r>
    <n v="7563"/>
    <s v="US-2016-104815"/>
    <d v="2016-09-03T00:00:00"/>
    <x v="62"/>
    <x v="1"/>
    <s v="RB-19570"/>
    <s v="Rob Beeghly"/>
    <s v="Consumer"/>
    <s v="United States"/>
    <x v="22"/>
    <s v="Illinois"/>
    <n v="60610"/>
    <x v="2"/>
    <s v="FUR-BO-10003894"/>
    <x v="0"/>
    <s v="Bookcases"/>
    <s v="Safco Value Mate Steel Bookcase, Baked Enamel Finish on Steel, Black"/>
    <n v="198.744"/>
    <n v="4"/>
    <n v="0.3"/>
    <n v="0"/>
  </r>
  <r>
    <n v="7564"/>
    <s v="CA-2017-157672"/>
    <d v="2017-10-05T00:00:00"/>
    <x v="951"/>
    <x v="2"/>
    <s v="RB-19795"/>
    <s v="Ross Baird"/>
    <s v="Home Office"/>
    <s v="United States"/>
    <x v="60"/>
    <s v="Colorado"/>
    <n v="80219"/>
    <x v="1"/>
    <s v="TEC-AC-10001714"/>
    <x v="2"/>
    <s v="Accessories"/>
    <s v="Logitech MX Performance Wireless Mouse"/>
    <n v="63.823999999999998"/>
    <n v="2"/>
    <n v="0.2"/>
    <n v="13.5626"/>
  </r>
  <r>
    <n v="7565"/>
    <s v="US-2016-166660"/>
    <d v="2016-01-30T00:00:00"/>
    <x v="1261"/>
    <x v="0"/>
    <s v="TB-21250"/>
    <s v="Tim Brockman"/>
    <s v="Consumer"/>
    <s v="United States"/>
    <x v="4"/>
    <s v="Washington"/>
    <n v="98103"/>
    <x v="1"/>
    <s v="FUR-CH-10001190"/>
    <x v="0"/>
    <s v="Chairs"/>
    <s v="Global Deluxe High-Back Office Chair in Storm"/>
    <n v="435.16800000000001"/>
    <n v="4"/>
    <n v="0.2"/>
    <n v="-59.835599999999999"/>
  </r>
  <r>
    <n v="7566"/>
    <s v="US-2016-166660"/>
    <d v="2016-01-30T00:00:00"/>
    <x v="1261"/>
    <x v="0"/>
    <s v="TB-21250"/>
    <s v="Tim Brockman"/>
    <s v="Consumer"/>
    <s v="United States"/>
    <x v="4"/>
    <s v="Washington"/>
    <n v="98103"/>
    <x v="1"/>
    <s v="FUR-BO-10000468"/>
    <x v="0"/>
    <s v="Bookcases"/>
    <s v="O'Sullivan 2-Shelf Heavy-Duty Bookcases"/>
    <n v="48.58"/>
    <n v="1"/>
    <n v="0"/>
    <n v="7.7728000000000002"/>
  </r>
  <r>
    <n v="7567"/>
    <s v="CA-2017-140802"/>
    <d v="2017-04-21T00:00:00"/>
    <x v="880"/>
    <x v="2"/>
    <s v="KN-16390"/>
    <s v="Katherine Nockton"/>
    <s v="Corporate"/>
    <s v="United States"/>
    <x v="12"/>
    <s v="Texas"/>
    <n v="77070"/>
    <x v="2"/>
    <s v="TEC-AC-10001998"/>
    <x v="2"/>
    <s v="Accessories"/>
    <s v="Logitech LS21 Speaker System - PC Multimedia - 2.1-CH - Wired"/>
    <n v="47.975999999999999"/>
    <n v="3"/>
    <n v="0.2"/>
    <n v="8.3957999999999906"/>
  </r>
  <r>
    <n v="7568"/>
    <s v="CA-2017-140802"/>
    <d v="2017-04-21T00:00:00"/>
    <x v="880"/>
    <x v="2"/>
    <s v="KN-16390"/>
    <s v="Katherine Nockton"/>
    <s v="Corporate"/>
    <s v="United States"/>
    <x v="12"/>
    <s v="Texas"/>
    <n v="77070"/>
    <x v="2"/>
    <s v="OFF-PA-10001534"/>
    <x v="1"/>
    <s v="Paper"/>
    <s v="Xerox 230"/>
    <n v="20.736000000000001"/>
    <n v="4"/>
    <n v="0.2"/>
    <n v="7.2576000000000001"/>
  </r>
  <r>
    <n v="7569"/>
    <s v="CA-2014-133830"/>
    <d v="2014-12-05T00:00:00"/>
    <x v="28"/>
    <x v="1"/>
    <s v="RL-19615"/>
    <s v="Rob Lucas"/>
    <s v="Consumer"/>
    <s v="United States"/>
    <x v="1"/>
    <s v="California"/>
    <n v="90045"/>
    <x v="1"/>
    <s v="OFF-AR-10003045"/>
    <x v="1"/>
    <s v="Art"/>
    <s v="Prang Colored Pencils"/>
    <n v="26.46"/>
    <n v="9"/>
    <n v="0"/>
    <n v="11.907"/>
  </r>
  <r>
    <n v="7570"/>
    <s v="CA-2014-133830"/>
    <d v="2014-12-05T00:00:00"/>
    <x v="28"/>
    <x v="1"/>
    <s v="RL-19615"/>
    <s v="Rob Lucas"/>
    <s v="Consumer"/>
    <s v="United States"/>
    <x v="1"/>
    <s v="California"/>
    <n v="90045"/>
    <x v="1"/>
    <s v="OFF-PA-10001363"/>
    <x v="1"/>
    <s v="Paper"/>
    <s v="Xerox 1933"/>
    <n v="49.12"/>
    <n v="4"/>
    <n v="0"/>
    <n v="23.086400000000001"/>
  </r>
  <r>
    <n v="7571"/>
    <s v="CA-2014-133830"/>
    <d v="2014-12-05T00:00:00"/>
    <x v="28"/>
    <x v="1"/>
    <s v="RL-19615"/>
    <s v="Rob Lucas"/>
    <s v="Consumer"/>
    <s v="United States"/>
    <x v="1"/>
    <s v="California"/>
    <n v="90045"/>
    <x v="1"/>
    <s v="OFF-FA-10002280"/>
    <x v="1"/>
    <s v="Fasteners"/>
    <s v="Advantus Plastic Paper Clips"/>
    <n v="15"/>
    <n v="3"/>
    <n v="0"/>
    <n v="7.2"/>
  </r>
  <r>
    <n v="7572"/>
    <s v="CA-2014-100916"/>
    <d v="2014-10-21T00:00:00"/>
    <x v="1190"/>
    <x v="1"/>
    <s v="FH-14275"/>
    <s v="Frank Hawley"/>
    <s v="Corporate"/>
    <s v="United States"/>
    <x v="311"/>
    <s v="Virginia"/>
    <n v="23602"/>
    <x v="0"/>
    <s v="OFF-ST-10003479"/>
    <x v="1"/>
    <s v="Storage"/>
    <s v="Eldon Base for stackable storage shelf, platinum"/>
    <n v="194.7"/>
    <n v="5"/>
    <n v="0"/>
    <n v="9.7349999999999799"/>
  </r>
  <r>
    <n v="7573"/>
    <s v="CA-2014-100916"/>
    <d v="2014-10-21T00:00:00"/>
    <x v="1190"/>
    <x v="1"/>
    <s v="FH-14275"/>
    <s v="Frank Hawley"/>
    <s v="Corporate"/>
    <s v="United States"/>
    <x v="311"/>
    <s v="Virginia"/>
    <n v="23602"/>
    <x v="0"/>
    <s v="FUR-TA-10004607"/>
    <x v="0"/>
    <s v="Tables"/>
    <s v="Hon 2111 Invitation Series Straight Table"/>
    <n v="591.32000000000005"/>
    <n v="4"/>
    <n v="0"/>
    <n v="112.35080000000001"/>
  </r>
  <r>
    <n v="7574"/>
    <s v="CA-2014-100916"/>
    <d v="2014-10-21T00:00:00"/>
    <x v="1190"/>
    <x v="1"/>
    <s v="FH-14275"/>
    <s v="Frank Hawley"/>
    <s v="Corporate"/>
    <s v="United States"/>
    <x v="311"/>
    <s v="Virginia"/>
    <n v="23602"/>
    <x v="0"/>
    <s v="OFF-AR-10001022"/>
    <x v="1"/>
    <s v="Art"/>
    <s v="SANFORD Liquid Accent Tank-Style Highlighters"/>
    <n v="2.84"/>
    <n v="1"/>
    <n v="0"/>
    <n v="0.88039999999999996"/>
  </r>
  <r>
    <n v="7575"/>
    <s v="CA-2015-129532"/>
    <d v="2015-12-08T00:00:00"/>
    <x v="301"/>
    <x v="1"/>
    <s v="YS-21880"/>
    <s v="Yana Sorensen"/>
    <s v="Corporate"/>
    <s v="United States"/>
    <x v="1"/>
    <s v="California"/>
    <n v="90036"/>
    <x v="1"/>
    <s v="OFF-ST-10004186"/>
    <x v="1"/>
    <s v="Storage"/>
    <s v="Stur-D-Stor Shelving, Vertical 5-Shelf: 72&quot;H x 36&quot;W x 18 1/2&quot;D"/>
    <n v="221.96"/>
    <n v="2"/>
    <n v="0"/>
    <n v="4.4391999999999996"/>
  </r>
  <r>
    <n v="7576"/>
    <s v="CA-2015-129532"/>
    <d v="2015-12-08T00:00:00"/>
    <x v="301"/>
    <x v="1"/>
    <s v="YS-21880"/>
    <s v="Yana Sorensen"/>
    <s v="Corporate"/>
    <s v="United States"/>
    <x v="1"/>
    <s v="California"/>
    <n v="90036"/>
    <x v="1"/>
    <s v="TEC-AC-10000865"/>
    <x v="2"/>
    <s v="Accessories"/>
    <s v="WD My Passport Ultra 500GB Portable External Hard Drive"/>
    <n v="236"/>
    <n v="4"/>
    <n v="0"/>
    <n v="40.119999999999997"/>
  </r>
  <r>
    <n v="7577"/>
    <s v="CA-2014-134726"/>
    <d v="2014-11-02T00:00:00"/>
    <x v="322"/>
    <x v="0"/>
    <s v="SW-20755"/>
    <s v="Steven Ward"/>
    <s v="Corporate"/>
    <s v="United States"/>
    <x v="4"/>
    <s v="Washington"/>
    <n v="98115"/>
    <x v="1"/>
    <s v="TEC-AC-10000023"/>
    <x v="2"/>
    <s v="Accessories"/>
    <s v="Maxell 74 Minute CD-R Spindle, 50/Pack"/>
    <n v="41.94"/>
    <n v="2"/>
    <n v="0"/>
    <n v="15.0984"/>
  </r>
  <r>
    <n v="7578"/>
    <s v="CA-2014-134726"/>
    <d v="2014-11-02T00:00:00"/>
    <x v="322"/>
    <x v="0"/>
    <s v="SW-20755"/>
    <s v="Steven Ward"/>
    <s v="Corporate"/>
    <s v="United States"/>
    <x v="4"/>
    <s v="Washington"/>
    <n v="98115"/>
    <x v="1"/>
    <s v="TEC-PH-10001750"/>
    <x v="2"/>
    <s v="Phones"/>
    <s v="Samsung Rugby III"/>
    <n v="52.792000000000002"/>
    <n v="1"/>
    <n v="0.2"/>
    <n v="4.6193"/>
  </r>
  <r>
    <n v="7579"/>
    <s v="CA-2016-138597"/>
    <d v="2016-12-18T00:00:00"/>
    <x v="967"/>
    <x v="2"/>
    <s v="PN-18775"/>
    <s v="Parhena Norris"/>
    <s v="Home Office"/>
    <s v="United States"/>
    <x v="155"/>
    <s v="Nebraska"/>
    <n v="68104"/>
    <x v="2"/>
    <s v="FUR-CH-10004997"/>
    <x v="0"/>
    <s v="Chairs"/>
    <s v="Hon Every-Day Series Multi-Task Chairs"/>
    <n v="563.94000000000005"/>
    <n v="3"/>
    <n v="0"/>
    <n v="112.788"/>
  </r>
  <r>
    <n v="7580"/>
    <s v="CA-2015-123113"/>
    <d v="2015-11-23T00:00:00"/>
    <x v="562"/>
    <x v="0"/>
    <s v="AT-10735"/>
    <s v="Annie Thurman"/>
    <s v="Consumer"/>
    <s v="United States"/>
    <x v="73"/>
    <s v="New Jersey"/>
    <n v="7960"/>
    <x v="3"/>
    <s v="OFF-AP-10000275"/>
    <x v="1"/>
    <s v="Appliances"/>
    <s v="Sanyo Counter Height Refrigerator with Crisper, 3.6 Cubic Foot, Stainless Steel/Black"/>
    <n v="2625.12"/>
    <n v="8"/>
    <n v="0"/>
    <n v="735.03359999999998"/>
  </r>
  <r>
    <n v="7581"/>
    <s v="CA-2015-123113"/>
    <d v="2015-11-23T00:00:00"/>
    <x v="562"/>
    <x v="0"/>
    <s v="AT-10735"/>
    <s v="Annie Thurman"/>
    <s v="Consumer"/>
    <s v="United States"/>
    <x v="73"/>
    <s v="New Jersey"/>
    <n v="7960"/>
    <x v="3"/>
    <s v="OFF-AR-10004999"/>
    <x v="1"/>
    <s v="Art"/>
    <s v="Newell 315"/>
    <n v="17.940000000000001"/>
    <n v="3"/>
    <n v="0"/>
    <n v="4.4850000000000003"/>
  </r>
  <r>
    <n v="7582"/>
    <s v="CA-2015-169656"/>
    <d v="2015-08-13T00:00:00"/>
    <x v="99"/>
    <x v="2"/>
    <s v="EJ-13720"/>
    <s v="Ed Jacobs"/>
    <s v="Consumer"/>
    <s v="United States"/>
    <x v="10"/>
    <s v="Pennsylvania"/>
    <n v="19143"/>
    <x v="3"/>
    <s v="OFF-ST-10003816"/>
    <x v="1"/>
    <s v="Storage"/>
    <s v="Fellowes High-Stak Drawer Files"/>
    <n v="422.85599999999999"/>
    <n v="3"/>
    <n v="0.2"/>
    <n v="15.857100000000001"/>
  </r>
  <r>
    <n v="7583"/>
    <s v="CA-2015-142734"/>
    <d v="2015-04-16T00:00:00"/>
    <x v="419"/>
    <x v="1"/>
    <s v="DM-13345"/>
    <s v="Denise Monton"/>
    <s v="Corporate"/>
    <s v="United States"/>
    <x v="20"/>
    <s v="New York"/>
    <n v="10024"/>
    <x v="3"/>
    <s v="FUR-CH-10003968"/>
    <x v="0"/>
    <s v="Chairs"/>
    <s v="Novimex Turbo Task Chair"/>
    <n v="127.764"/>
    <n v="2"/>
    <n v="0.1"/>
    <n v="2.8391999999999999"/>
  </r>
  <r>
    <n v="7584"/>
    <s v="CA-2014-163223"/>
    <d v="2014-03-21T00:00:00"/>
    <x v="86"/>
    <x v="1"/>
    <s v="KH-16690"/>
    <s v="Kristen Hastings"/>
    <s v="Corporate"/>
    <s v="United States"/>
    <x v="24"/>
    <s v="Virginia"/>
    <n v="22153"/>
    <x v="0"/>
    <s v="TEC-PH-10000730"/>
    <x v="2"/>
    <s v="Phones"/>
    <s v="Samsung Galaxy S4 Active"/>
    <n v="3499.93"/>
    <n v="7"/>
    <n v="0"/>
    <n v="909.98180000000002"/>
  </r>
  <r>
    <n v="7585"/>
    <s v="CA-2014-163223"/>
    <d v="2014-03-21T00:00:00"/>
    <x v="86"/>
    <x v="1"/>
    <s v="KH-16690"/>
    <s v="Kristen Hastings"/>
    <s v="Corporate"/>
    <s v="United States"/>
    <x v="24"/>
    <s v="Virginia"/>
    <n v="22153"/>
    <x v="0"/>
    <s v="OFF-LA-10004409"/>
    <x v="1"/>
    <s v="Labels"/>
    <s v="Avery 492"/>
    <n v="14.4"/>
    <n v="5"/>
    <n v="0"/>
    <n v="6.6239999999999997"/>
  </r>
  <r>
    <n v="7586"/>
    <s v="CA-2014-163223"/>
    <d v="2014-03-21T00:00:00"/>
    <x v="86"/>
    <x v="1"/>
    <s v="KH-16690"/>
    <s v="Kristen Hastings"/>
    <s v="Corporate"/>
    <s v="United States"/>
    <x v="24"/>
    <s v="Virginia"/>
    <n v="22153"/>
    <x v="0"/>
    <s v="OFF-PA-10000675"/>
    <x v="1"/>
    <s v="Paper"/>
    <s v="Xerox 1919"/>
    <n v="122.97"/>
    <n v="3"/>
    <n v="0"/>
    <n v="60.255299999999998"/>
  </r>
  <r>
    <n v="7587"/>
    <s v="CA-2014-163223"/>
    <d v="2014-03-21T00:00:00"/>
    <x v="86"/>
    <x v="1"/>
    <s v="KH-16690"/>
    <s v="Kristen Hastings"/>
    <s v="Corporate"/>
    <s v="United States"/>
    <x v="24"/>
    <s v="Virginia"/>
    <n v="22153"/>
    <x v="0"/>
    <s v="OFF-AR-10001573"/>
    <x v="1"/>
    <s v="Art"/>
    <s v="American Pencil"/>
    <n v="9.32"/>
    <n v="4"/>
    <n v="0"/>
    <n v="2.7027999999999999"/>
  </r>
  <r>
    <n v="7588"/>
    <s v="CA-2014-163223"/>
    <d v="2014-03-21T00:00:00"/>
    <x v="86"/>
    <x v="1"/>
    <s v="KH-16690"/>
    <s v="Kristen Hastings"/>
    <s v="Corporate"/>
    <s v="United States"/>
    <x v="24"/>
    <s v="Virginia"/>
    <n v="22153"/>
    <x v="0"/>
    <s v="OFF-BI-10001597"/>
    <x v="1"/>
    <s v="Binders"/>
    <s v="Wilson Jones Ledger-Size, Piano-Hinge Binder, 2&quot;, Blue"/>
    <n v="122.94"/>
    <n v="3"/>
    <n v="0"/>
    <n v="59.011200000000002"/>
  </r>
  <r>
    <n v="7589"/>
    <s v="CA-2017-122945"/>
    <d v="2017-11-16T00:00:00"/>
    <x v="228"/>
    <x v="1"/>
    <s v="MB-18085"/>
    <s v="Mick Brown"/>
    <s v="Consumer"/>
    <s v="United States"/>
    <x v="43"/>
    <s v="California"/>
    <n v="95661"/>
    <x v="1"/>
    <s v="FUR-FU-10001196"/>
    <x v="0"/>
    <s v="Furnishings"/>
    <s v="DAX Cubicle Frames - 8x10"/>
    <n v="17.309999999999999"/>
    <n v="3"/>
    <n v="0"/>
    <n v="5.1929999999999996"/>
  </r>
  <r>
    <n v="7590"/>
    <s v="CA-2015-139738"/>
    <d v="2015-09-25T00:00:00"/>
    <x v="591"/>
    <x v="1"/>
    <s v="DK-12895"/>
    <s v="Dana Kaydos"/>
    <s v="Consumer"/>
    <s v="United States"/>
    <x v="179"/>
    <s v="Illinois"/>
    <n v="61107"/>
    <x v="2"/>
    <s v="OFF-AR-10004602"/>
    <x v="1"/>
    <s v="Art"/>
    <s v="Boston KS Multi-Size Manual Pencil Sharpener"/>
    <n v="128.744"/>
    <n v="7"/>
    <n v="0.2"/>
    <n v="12.8744"/>
  </r>
  <r>
    <n v="7591"/>
    <s v="CA-2016-158778"/>
    <d v="2016-09-05T00:00:00"/>
    <x v="411"/>
    <x v="1"/>
    <s v="DB-13210"/>
    <s v="Dean Braden"/>
    <s v="Consumer"/>
    <s v="United States"/>
    <x v="10"/>
    <s v="Pennsylvania"/>
    <n v="19134"/>
    <x v="3"/>
    <s v="FUR-FU-10000260"/>
    <x v="0"/>
    <s v="Furnishings"/>
    <s v="6&quot; Cubicle Wall Clock, Black"/>
    <n v="58.247999999999998"/>
    <n v="9"/>
    <n v="0.2"/>
    <n v="11.6496"/>
  </r>
  <r>
    <n v="7592"/>
    <s v="CA-2016-158778"/>
    <d v="2016-09-05T00:00:00"/>
    <x v="411"/>
    <x v="1"/>
    <s v="DB-13210"/>
    <s v="Dean Braden"/>
    <s v="Consumer"/>
    <s v="United States"/>
    <x v="10"/>
    <s v="Pennsylvania"/>
    <n v="19134"/>
    <x v="3"/>
    <s v="FUR-CH-10001146"/>
    <x v="0"/>
    <s v="Chairs"/>
    <s v="Global Task Chair, Black"/>
    <n v="71.245999999999995"/>
    <n v="2"/>
    <n v="0.3"/>
    <n v="-19.338200000000001"/>
  </r>
  <r>
    <n v="7593"/>
    <s v="CA-2016-158778"/>
    <d v="2016-09-05T00:00:00"/>
    <x v="411"/>
    <x v="1"/>
    <s v="DB-13210"/>
    <s v="Dean Braden"/>
    <s v="Consumer"/>
    <s v="United States"/>
    <x v="10"/>
    <s v="Pennsylvania"/>
    <n v="19134"/>
    <x v="3"/>
    <s v="OFF-AR-10000896"/>
    <x v="1"/>
    <s v="Art"/>
    <s v="Newell 329"/>
    <n v="7.8719999999999999"/>
    <n v="3"/>
    <n v="0.2"/>
    <n v="0.59039999999999904"/>
  </r>
  <r>
    <n v="7594"/>
    <s v="CA-2016-158778"/>
    <d v="2016-09-05T00:00:00"/>
    <x v="411"/>
    <x v="1"/>
    <s v="DB-13210"/>
    <s v="Dean Braden"/>
    <s v="Consumer"/>
    <s v="United States"/>
    <x v="10"/>
    <s v="Pennsylvania"/>
    <n v="19134"/>
    <x v="3"/>
    <s v="FUR-CH-10000309"/>
    <x v="0"/>
    <s v="Chairs"/>
    <s v="Global Comet Stacking Arm Chair"/>
    <n v="887.27099999999996"/>
    <n v="3"/>
    <n v="0.3"/>
    <n v="-63.3765"/>
  </r>
  <r>
    <n v="7595"/>
    <s v="CA-2017-119655"/>
    <d v="2017-04-20T00:00:00"/>
    <x v="321"/>
    <x v="1"/>
    <s v="CV-12295"/>
    <s v="Christina VanderZanden"/>
    <s v="Consumer"/>
    <s v="United States"/>
    <x v="66"/>
    <s v="Michigan"/>
    <n v="48234"/>
    <x v="2"/>
    <s v="OFF-BI-10001989"/>
    <x v="1"/>
    <s v="Binders"/>
    <s v="Premium Transparent Presentation Covers by GBC"/>
    <n v="146.86000000000001"/>
    <n v="7"/>
    <n v="0"/>
    <n v="70.492800000000003"/>
  </r>
  <r>
    <n v="7596"/>
    <s v="CA-2017-119655"/>
    <d v="2017-04-20T00:00:00"/>
    <x v="321"/>
    <x v="1"/>
    <s v="CV-12295"/>
    <s v="Christina VanderZanden"/>
    <s v="Consumer"/>
    <s v="United States"/>
    <x v="66"/>
    <s v="Michigan"/>
    <n v="48234"/>
    <x v="2"/>
    <s v="OFF-BI-10001036"/>
    <x v="1"/>
    <s v="Binders"/>
    <s v="Cardinal EasyOpen D-Ring Binders"/>
    <n v="36.56"/>
    <n v="4"/>
    <n v="0"/>
    <n v="18.28"/>
  </r>
  <r>
    <n v="7597"/>
    <s v="CA-2015-164567"/>
    <d v="2015-06-15T00:00:00"/>
    <x v="959"/>
    <x v="1"/>
    <s v="GK-14620"/>
    <s v="Grace Kelly"/>
    <s v="Corporate"/>
    <s v="United States"/>
    <x v="1"/>
    <s v="California"/>
    <n v="90004"/>
    <x v="1"/>
    <s v="TEC-PH-10002103"/>
    <x v="2"/>
    <s v="Phones"/>
    <s v="Jabra SPEAK 410"/>
    <n v="225.57599999999999"/>
    <n v="3"/>
    <n v="0.2"/>
    <n v="22.557600000000001"/>
  </r>
  <r>
    <n v="7598"/>
    <s v="CA-2014-131947"/>
    <d v="2014-09-17T00:00:00"/>
    <x v="833"/>
    <x v="1"/>
    <s v="JA-15970"/>
    <s v="Joseph Airdo"/>
    <s v="Consumer"/>
    <s v="United States"/>
    <x v="24"/>
    <s v="Oregon"/>
    <n v="97477"/>
    <x v="1"/>
    <s v="OFF-AR-10001473"/>
    <x v="1"/>
    <s v="Art"/>
    <s v="Newell 313"/>
    <n v="5.2480000000000002"/>
    <n v="2"/>
    <n v="0.2"/>
    <n v="0.4592"/>
  </r>
  <r>
    <n v="7599"/>
    <s v="CA-2014-131947"/>
    <d v="2014-09-17T00:00:00"/>
    <x v="833"/>
    <x v="1"/>
    <s v="JA-15970"/>
    <s v="Joseph Airdo"/>
    <s v="Consumer"/>
    <s v="United States"/>
    <x v="24"/>
    <s v="Oregon"/>
    <n v="97477"/>
    <x v="1"/>
    <s v="OFF-AR-10000411"/>
    <x v="1"/>
    <s v="Art"/>
    <s v="Boston 16701 Slimline Battery Pencil Sharpener"/>
    <n v="38.256"/>
    <n v="3"/>
    <n v="0.2"/>
    <n v="4.7819999999999903"/>
  </r>
  <r>
    <n v="7600"/>
    <s v="CA-2014-131947"/>
    <d v="2014-09-17T00:00:00"/>
    <x v="833"/>
    <x v="1"/>
    <s v="JA-15970"/>
    <s v="Joseph Airdo"/>
    <s v="Consumer"/>
    <s v="United States"/>
    <x v="24"/>
    <s v="Oregon"/>
    <n v="97477"/>
    <x v="1"/>
    <s v="OFF-PA-10000246"/>
    <x v="1"/>
    <s v="Paper"/>
    <s v="Riverleaf Stik-Withit Designer Note Cubes"/>
    <n v="40.24"/>
    <n v="5"/>
    <n v="0.2"/>
    <n v="13.077999999999999"/>
  </r>
  <r>
    <n v="7601"/>
    <s v="CA-2014-131947"/>
    <d v="2014-09-17T00:00:00"/>
    <x v="833"/>
    <x v="1"/>
    <s v="JA-15970"/>
    <s v="Joseph Airdo"/>
    <s v="Consumer"/>
    <s v="United States"/>
    <x v="24"/>
    <s v="Oregon"/>
    <n v="97477"/>
    <x v="1"/>
    <s v="TEC-MA-10004086"/>
    <x v="2"/>
    <s v="Machines"/>
    <s v="Plantronics Single Ear Headset"/>
    <n v="29.925000000000001"/>
    <n v="5"/>
    <n v="0.7"/>
    <n v="-21.945"/>
  </r>
  <r>
    <n v="7602"/>
    <s v="CA-2014-131947"/>
    <d v="2014-09-17T00:00:00"/>
    <x v="833"/>
    <x v="1"/>
    <s v="JA-15970"/>
    <s v="Joseph Airdo"/>
    <s v="Consumer"/>
    <s v="United States"/>
    <x v="24"/>
    <s v="Oregon"/>
    <n v="97477"/>
    <x v="1"/>
    <s v="OFF-PA-10003039"/>
    <x v="1"/>
    <s v="Paper"/>
    <s v="Xerox 1960"/>
    <n v="148.70400000000001"/>
    <n v="6"/>
    <n v="0.2"/>
    <n v="46.47"/>
  </r>
  <r>
    <n v="7603"/>
    <s v="CA-2014-131947"/>
    <d v="2014-09-17T00:00:00"/>
    <x v="833"/>
    <x v="1"/>
    <s v="JA-15970"/>
    <s v="Joseph Airdo"/>
    <s v="Consumer"/>
    <s v="United States"/>
    <x v="24"/>
    <s v="Oregon"/>
    <n v="97477"/>
    <x v="1"/>
    <s v="TEC-AC-10004633"/>
    <x v="2"/>
    <s v="Accessories"/>
    <s v="Verbatim 25 GB 6x Blu-ray Single Layer Recordable Disc, 3/Pack"/>
    <n v="55.92"/>
    <n v="10"/>
    <n v="0.2"/>
    <n v="16.776"/>
  </r>
  <r>
    <n v="7604"/>
    <s v="CA-2016-152520"/>
    <d v="2016-07-08T00:00:00"/>
    <x v="294"/>
    <x v="1"/>
    <s v="TH-21115"/>
    <s v="Thea Hudgings"/>
    <s v="Corporate"/>
    <s v="United States"/>
    <x v="205"/>
    <s v="Rhode Island"/>
    <n v="2908"/>
    <x v="3"/>
    <s v="OFF-PA-10000289"/>
    <x v="1"/>
    <s v="Paper"/>
    <s v="Xerox 213"/>
    <n v="12.96"/>
    <n v="2"/>
    <n v="0"/>
    <n v="6.2207999999999997"/>
  </r>
  <r>
    <n v="7605"/>
    <s v="CA-2016-101791"/>
    <d v="2016-05-27T00:00:00"/>
    <x v="388"/>
    <x v="1"/>
    <s v="BS-11665"/>
    <s v="Brian Stugart"/>
    <s v="Consumer"/>
    <s v="United States"/>
    <x v="22"/>
    <s v="Illinois"/>
    <n v="60623"/>
    <x v="2"/>
    <s v="FUR-FU-10003247"/>
    <x v="0"/>
    <s v="Furnishings"/>
    <s v="36X48 HARDFLOOR CHAIRMAT"/>
    <n v="25.175999999999998"/>
    <n v="3"/>
    <n v="0.6"/>
    <n v="-33.358199999999997"/>
  </r>
  <r>
    <n v="7606"/>
    <s v="CA-2016-101791"/>
    <d v="2016-05-27T00:00:00"/>
    <x v="388"/>
    <x v="1"/>
    <s v="BS-11665"/>
    <s v="Brian Stugart"/>
    <s v="Consumer"/>
    <s v="United States"/>
    <x v="22"/>
    <s v="Illinois"/>
    <n v="60623"/>
    <x v="2"/>
    <s v="FUR-FU-10002191"/>
    <x v="0"/>
    <s v="Furnishings"/>
    <s v="G.E. Halogen Desk Lamp Bulbs"/>
    <n v="5.5839999999999996"/>
    <n v="2"/>
    <n v="0.6"/>
    <n v="-1.6752"/>
  </r>
  <r>
    <n v="7607"/>
    <s v="CA-2016-101791"/>
    <d v="2016-05-27T00:00:00"/>
    <x v="388"/>
    <x v="1"/>
    <s v="BS-11665"/>
    <s v="Brian Stugart"/>
    <s v="Consumer"/>
    <s v="United States"/>
    <x v="22"/>
    <s v="Illinois"/>
    <n v="60623"/>
    <x v="2"/>
    <s v="OFF-ST-10001496"/>
    <x v="1"/>
    <s v="Storage"/>
    <s v="Standard Rollaway File with Lock"/>
    <n v="1297.3679999999999"/>
    <n v="9"/>
    <n v="0.2"/>
    <n v="97.302599999999998"/>
  </r>
  <r>
    <n v="7608"/>
    <s v="CA-2017-121195"/>
    <d v="2017-12-24T00:00:00"/>
    <x v="63"/>
    <x v="2"/>
    <s v="NS-18505"/>
    <s v="Neola Schneider"/>
    <s v="Consumer"/>
    <s v="United States"/>
    <x v="61"/>
    <s v="Texas"/>
    <n v="75220"/>
    <x v="2"/>
    <s v="OFF-ST-10000585"/>
    <x v="1"/>
    <s v="Storage"/>
    <s v="Economy Rollaway Files"/>
    <n v="264.32"/>
    <n v="2"/>
    <n v="0.2"/>
    <n v="19.824000000000002"/>
  </r>
  <r>
    <n v="7609"/>
    <s v="CA-2017-163209"/>
    <d v="2017-05-03T00:00:00"/>
    <x v="795"/>
    <x v="1"/>
    <s v="MK-18160"/>
    <s v="Mike Kennedy"/>
    <s v="Consumer"/>
    <s v="United States"/>
    <x v="8"/>
    <s v="California"/>
    <n v="94122"/>
    <x v="1"/>
    <s v="OFF-PA-10001166"/>
    <x v="1"/>
    <s v="Paper"/>
    <s v="Xerox 2"/>
    <n v="25.92"/>
    <n v="4"/>
    <n v="0"/>
    <n v="12.441599999999999"/>
  </r>
  <r>
    <n v="7610"/>
    <s v="CA-2017-163209"/>
    <d v="2017-05-03T00:00:00"/>
    <x v="795"/>
    <x v="1"/>
    <s v="MK-18160"/>
    <s v="Mike Kennedy"/>
    <s v="Consumer"/>
    <s v="United States"/>
    <x v="8"/>
    <s v="California"/>
    <n v="94122"/>
    <x v="1"/>
    <s v="OFF-AR-10003651"/>
    <x v="1"/>
    <s v="Art"/>
    <s v="Newell 350"/>
    <n v="22.96"/>
    <n v="7"/>
    <n v="0"/>
    <n v="6.6584000000000003"/>
  </r>
  <r>
    <n v="7611"/>
    <s v="CA-2014-133354"/>
    <d v="2014-02-22T00:00:00"/>
    <x v="1262"/>
    <x v="2"/>
    <s v="SA-20830"/>
    <s v="Sue Ann Reed"/>
    <s v="Consumer"/>
    <s v="United States"/>
    <x v="429"/>
    <s v="California"/>
    <n v="92553"/>
    <x v="1"/>
    <s v="OFF-PA-10001800"/>
    <x v="1"/>
    <s v="Paper"/>
    <s v="Xerox 220"/>
    <n v="19.440000000000001"/>
    <n v="3"/>
    <n v="0"/>
    <n v="9.3312000000000008"/>
  </r>
  <r>
    <n v="7612"/>
    <s v="US-2015-130491"/>
    <d v="2015-02-08T00:00:00"/>
    <x v="640"/>
    <x v="2"/>
    <s v="BH-11710"/>
    <s v="Brosina Hoffman"/>
    <s v="Consumer"/>
    <s v="United States"/>
    <x v="495"/>
    <s v="Kansas"/>
    <n v="67846"/>
    <x v="2"/>
    <s v="OFF-PA-10000791"/>
    <x v="1"/>
    <s v="Paper"/>
    <s v="Wirebound Message Books, Four 2 3/4 x 5 Forms per Page, 200 Sets per Book"/>
    <n v="9.5399999999999991"/>
    <n v="2"/>
    <n v="0"/>
    <n v="4.2930000000000001"/>
  </r>
  <r>
    <n v="7613"/>
    <s v="US-2015-130491"/>
    <d v="2015-02-08T00:00:00"/>
    <x v="640"/>
    <x v="2"/>
    <s v="BH-11710"/>
    <s v="Brosina Hoffman"/>
    <s v="Consumer"/>
    <s v="United States"/>
    <x v="495"/>
    <s v="Kansas"/>
    <n v="67846"/>
    <x v="2"/>
    <s v="OFF-FA-10000134"/>
    <x v="1"/>
    <s v="Fasteners"/>
    <s v="Advantus Push Pins, Aluminum Head"/>
    <n v="5.81"/>
    <n v="1"/>
    <n v="0"/>
    <n v="1.8010999999999999"/>
  </r>
  <r>
    <n v="7614"/>
    <s v="US-2015-130491"/>
    <d v="2015-02-08T00:00:00"/>
    <x v="640"/>
    <x v="2"/>
    <s v="BH-11710"/>
    <s v="Brosina Hoffman"/>
    <s v="Consumer"/>
    <s v="United States"/>
    <x v="495"/>
    <s v="Kansas"/>
    <n v="67846"/>
    <x v="2"/>
    <s v="OFF-AR-10001149"/>
    <x v="1"/>
    <s v="Art"/>
    <s v="Sanford Colorific Colored Pencils, 12/Box"/>
    <n v="5.76"/>
    <n v="2"/>
    <n v="0"/>
    <n v="1.728"/>
  </r>
  <r>
    <n v="7615"/>
    <s v="CA-2015-113740"/>
    <d v="2015-08-24T00:00:00"/>
    <x v="269"/>
    <x v="0"/>
    <s v="SC-20380"/>
    <s v="Shahid Collister"/>
    <s v="Consumer"/>
    <s v="United States"/>
    <x v="20"/>
    <s v="New York"/>
    <n v="10035"/>
    <x v="3"/>
    <s v="FUR-FU-10000010"/>
    <x v="0"/>
    <s v="Furnishings"/>
    <s v="DAX Value U-Channel Document Frames, Easel Back"/>
    <n v="14.91"/>
    <n v="3"/>
    <n v="0"/>
    <n v="4.6220999999999997"/>
  </r>
  <r>
    <n v="7616"/>
    <s v="CA-2014-148425"/>
    <d v="2014-11-30T00:00:00"/>
    <x v="283"/>
    <x v="1"/>
    <s v="RF-19345"/>
    <s v="Randy Ferguson"/>
    <s v="Corporate"/>
    <s v="United States"/>
    <x v="333"/>
    <s v="Florida"/>
    <n v="32839"/>
    <x v="0"/>
    <s v="OFF-BI-10000201"/>
    <x v="1"/>
    <s v="Binders"/>
    <s v="Avery Triangle Shaped Sheet Lifters, Black, 2/Pack"/>
    <n v="6.6420000000000003"/>
    <n v="9"/>
    <n v="0.7"/>
    <n v="-4.4279999999999999"/>
  </r>
  <r>
    <n v="7617"/>
    <s v="CA-2016-144309"/>
    <d v="2016-12-10T00:00:00"/>
    <x v="265"/>
    <x v="1"/>
    <s v="CM-12235"/>
    <s v="Chris McAfee"/>
    <s v="Consumer"/>
    <s v="United States"/>
    <x v="232"/>
    <s v="New York"/>
    <n v="13601"/>
    <x v="3"/>
    <s v="OFF-PA-10001776"/>
    <x v="1"/>
    <s v="Paper"/>
    <s v="Wirebound Message Books, Four 2 3/4&quot; x 5&quot; Forms per Page, 600 Sets per Book"/>
    <n v="18.54"/>
    <n v="2"/>
    <n v="0"/>
    <n v="8.7138000000000009"/>
  </r>
  <r>
    <n v="7618"/>
    <s v="CA-2016-144309"/>
    <d v="2016-12-10T00:00:00"/>
    <x v="265"/>
    <x v="1"/>
    <s v="CM-12235"/>
    <s v="Chris McAfee"/>
    <s v="Consumer"/>
    <s v="United States"/>
    <x v="232"/>
    <s v="New York"/>
    <n v="13601"/>
    <x v="3"/>
    <s v="OFF-BI-10003656"/>
    <x v="1"/>
    <s v="Binders"/>
    <s v="Fellowes PB200 Plastic Comb Binding Machine"/>
    <n v="679.96"/>
    <n v="5"/>
    <n v="0.2"/>
    <n v="220.98699999999999"/>
  </r>
  <r>
    <n v="7619"/>
    <s v="CA-2017-151225"/>
    <d v="2017-10-27T00:00:00"/>
    <x v="859"/>
    <x v="2"/>
    <s v="JM-15655"/>
    <s v="Jim Mitchum"/>
    <s v="Corporate"/>
    <s v="United States"/>
    <x v="1"/>
    <s v="California"/>
    <n v="90032"/>
    <x v="1"/>
    <s v="FUR-TA-10001539"/>
    <x v="0"/>
    <s v="Tables"/>
    <s v="Chromcraft Rectangular Conference Tables"/>
    <n v="189.57599999999999"/>
    <n v="1"/>
    <n v="0.2"/>
    <n v="9.4787999999999801"/>
  </r>
  <r>
    <n v="7620"/>
    <s v="CA-2017-151225"/>
    <d v="2017-10-27T00:00:00"/>
    <x v="859"/>
    <x v="2"/>
    <s v="JM-15655"/>
    <s v="Jim Mitchum"/>
    <s v="Corporate"/>
    <s v="United States"/>
    <x v="1"/>
    <s v="California"/>
    <n v="90032"/>
    <x v="1"/>
    <s v="TEC-PH-10004100"/>
    <x v="2"/>
    <s v="Phones"/>
    <s v="Griffin GC17055 Auxiliary Audio Cable"/>
    <n v="71.959999999999994"/>
    <n v="5"/>
    <n v="0.2"/>
    <n v="7.1959999999999997"/>
  </r>
  <r>
    <n v="7621"/>
    <s v="US-2014-144078"/>
    <d v="2014-11-25T00:00:00"/>
    <x v="695"/>
    <x v="1"/>
    <s v="RB-19435"/>
    <s v="Richard Bierner"/>
    <s v="Consumer"/>
    <s v="United States"/>
    <x v="1"/>
    <s v="California"/>
    <n v="90004"/>
    <x v="1"/>
    <s v="TEC-PH-10001580"/>
    <x v="2"/>
    <s v="Phones"/>
    <s v="Logitech Mobile Speakerphone P710e - speaker phone"/>
    <n v="539.91999999999996"/>
    <n v="5"/>
    <n v="0.2"/>
    <n v="47.243000000000002"/>
  </r>
  <r>
    <n v="7622"/>
    <s v="US-2014-144078"/>
    <d v="2014-11-25T00:00:00"/>
    <x v="695"/>
    <x v="1"/>
    <s v="RB-19435"/>
    <s v="Richard Bierner"/>
    <s v="Consumer"/>
    <s v="United States"/>
    <x v="1"/>
    <s v="California"/>
    <n v="90004"/>
    <x v="1"/>
    <s v="FUR-CH-10002335"/>
    <x v="0"/>
    <s v="Chairs"/>
    <s v="Hon GuestStacker Chair"/>
    <n v="725.34400000000005"/>
    <n v="4"/>
    <n v="0.2"/>
    <n v="54.400799999999997"/>
  </r>
  <r>
    <n v="7623"/>
    <s v="US-2014-144078"/>
    <d v="2014-11-25T00:00:00"/>
    <x v="695"/>
    <x v="1"/>
    <s v="RB-19435"/>
    <s v="Richard Bierner"/>
    <s v="Consumer"/>
    <s v="United States"/>
    <x v="1"/>
    <s v="California"/>
    <n v="90004"/>
    <x v="1"/>
    <s v="OFF-AR-10004707"/>
    <x v="1"/>
    <s v="Art"/>
    <s v="Staples in misc. colors"/>
    <n v="7.44"/>
    <n v="3"/>
    <n v="0"/>
    <n v="2.6040000000000001"/>
  </r>
  <r>
    <n v="7624"/>
    <s v="CA-2014-124464"/>
    <d v="2014-07-14T00:00:00"/>
    <x v="721"/>
    <x v="1"/>
    <s v="SS-20515"/>
    <s v="Shirley Schmidt"/>
    <s v="Home Office"/>
    <s v="United States"/>
    <x v="46"/>
    <s v="Delaware"/>
    <n v="19711"/>
    <x v="3"/>
    <s v="OFF-AP-10000576"/>
    <x v="1"/>
    <s v="Appliances"/>
    <s v="Belkin 7 Outlet SurgeMaster II"/>
    <n v="39.479999999999997"/>
    <n v="1"/>
    <n v="0"/>
    <n v="11.054399999999999"/>
  </r>
  <r>
    <n v="7625"/>
    <s v="CA-2015-136805"/>
    <d v="2015-05-23T00:00:00"/>
    <x v="673"/>
    <x v="0"/>
    <s v="NM-18445"/>
    <s v="Nathan Mautz"/>
    <s v="Home Office"/>
    <s v="United States"/>
    <x v="66"/>
    <s v="Michigan"/>
    <n v="48234"/>
    <x v="2"/>
    <s v="OFF-AP-10001394"/>
    <x v="1"/>
    <s v="Appliances"/>
    <s v="Harmony Air Purifier"/>
    <n v="850.5"/>
    <n v="5"/>
    <n v="0.1"/>
    <n v="245.7"/>
  </r>
  <r>
    <n v="7626"/>
    <s v="CA-2015-136805"/>
    <d v="2015-05-23T00:00:00"/>
    <x v="673"/>
    <x v="0"/>
    <s v="NM-18445"/>
    <s v="Nathan Mautz"/>
    <s v="Home Office"/>
    <s v="United States"/>
    <x v="66"/>
    <s v="Michigan"/>
    <n v="48234"/>
    <x v="2"/>
    <s v="FUR-FU-10003724"/>
    <x v="0"/>
    <s v="Furnishings"/>
    <s v="Westinghouse Clip-On Gooseneck Lamps"/>
    <n v="75.33"/>
    <n v="9"/>
    <n v="0"/>
    <n v="19.585799999999999"/>
  </r>
  <r>
    <n v="7627"/>
    <s v="US-2015-159499"/>
    <d v="2015-11-21T00:00:00"/>
    <x v="78"/>
    <x v="0"/>
    <s v="EM-14095"/>
    <s v="Eudokia Martin"/>
    <s v="Corporate"/>
    <s v="United States"/>
    <x v="42"/>
    <s v="Arizona"/>
    <n v="85023"/>
    <x v="1"/>
    <s v="OFF-AP-10002867"/>
    <x v="1"/>
    <s v="Appliances"/>
    <s v="Fellowes Command Center 5-outlet power strip"/>
    <n v="325.63200000000001"/>
    <n v="6"/>
    <n v="0.2"/>
    <n v="28.492799999999999"/>
  </r>
  <r>
    <n v="7628"/>
    <s v="US-2015-159499"/>
    <d v="2015-11-21T00:00:00"/>
    <x v="78"/>
    <x v="0"/>
    <s v="EM-14095"/>
    <s v="Eudokia Martin"/>
    <s v="Corporate"/>
    <s v="United States"/>
    <x v="42"/>
    <s v="Arizona"/>
    <n v="85023"/>
    <x v="1"/>
    <s v="TEC-AC-10002718"/>
    <x v="2"/>
    <s v="Accessories"/>
    <s v="Belkin Standard 104 key USB Keyboard"/>
    <n v="23.344000000000001"/>
    <n v="2"/>
    <n v="0.2"/>
    <n v="-1.4590000000000001"/>
  </r>
  <r>
    <n v="7629"/>
    <s v="US-2015-159499"/>
    <d v="2015-11-21T00:00:00"/>
    <x v="78"/>
    <x v="0"/>
    <s v="EM-14095"/>
    <s v="Eudokia Martin"/>
    <s v="Corporate"/>
    <s v="United States"/>
    <x v="42"/>
    <s v="Arizona"/>
    <n v="85023"/>
    <x v="1"/>
    <s v="OFF-LA-10003121"/>
    <x v="1"/>
    <s v="Labels"/>
    <s v="Avery 506"/>
    <n v="16.52"/>
    <n v="5"/>
    <n v="0.2"/>
    <n v="5.3689999999999998"/>
  </r>
  <r>
    <n v="7630"/>
    <s v="CA-2014-162089"/>
    <d v="2014-03-30T00:00:00"/>
    <x v="776"/>
    <x v="2"/>
    <s v="MP-17470"/>
    <s v="Mark Packer"/>
    <s v="Home Office"/>
    <s v="United States"/>
    <x v="180"/>
    <s v="Texas"/>
    <n v="78521"/>
    <x v="2"/>
    <s v="OFF-EN-10002230"/>
    <x v="1"/>
    <s v="Envelopes"/>
    <s v="Airmail Envelopes"/>
    <n v="335.72"/>
    <n v="5"/>
    <n v="0.2"/>
    <n v="113.30549999999999"/>
  </r>
  <r>
    <n v="7631"/>
    <s v="CA-2014-162089"/>
    <d v="2014-03-30T00:00:00"/>
    <x v="776"/>
    <x v="2"/>
    <s v="MP-17470"/>
    <s v="Mark Packer"/>
    <s v="Home Office"/>
    <s v="United States"/>
    <x v="180"/>
    <s v="Texas"/>
    <n v="78521"/>
    <x v="2"/>
    <s v="TEC-PH-10001819"/>
    <x v="2"/>
    <s v="Phones"/>
    <s v="Innergie mMini Combo Duo USB Travel Charging Kit"/>
    <n v="251.94399999999999"/>
    <n v="7"/>
    <n v="0.2"/>
    <n v="88.180400000000006"/>
  </r>
  <r>
    <n v="7632"/>
    <s v="CA-2014-162089"/>
    <d v="2014-03-30T00:00:00"/>
    <x v="776"/>
    <x v="2"/>
    <s v="MP-17470"/>
    <s v="Mark Packer"/>
    <s v="Home Office"/>
    <s v="United States"/>
    <x v="180"/>
    <s v="Texas"/>
    <n v="78521"/>
    <x v="2"/>
    <s v="FUR-CH-10002304"/>
    <x v="0"/>
    <s v="Chairs"/>
    <s v="Global Stack Chair without Arms, Black"/>
    <n v="127.30200000000001"/>
    <n v="7"/>
    <n v="0.3"/>
    <n v="-9.093"/>
  </r>
  <r>
    <n v="7633"/>
    <s v="US-2017-158526"/>
    <d v="2017-12-29T00:00:00"/>
    <x v="378"/>
    <x v="0"/>
    <s v="KH-16360"/>
    <s v="Katherine Hughes"/>
    <s v="Consumer"/>
    <s v="United States"/>
    <x v="103"/>
    <s v="Kentucky"/>
    <n v="40214"/>
    <x v="0"/>
    <s v="FUR-CH-10002602"/>
    <x v="0"/>
    <s v="Chairs"/>
    <s v="DMI Arturo Collection Mission-style Design Wood Chair"/>
    <n v="1207.8399999999999"/>
    <n v="8"/>
    <n v="0"/>
    <n v="314.03840000000002"/>
  </r>
  <r>
    <n v="7634"/>
    <s v="US-2017-158526"/>
    <d v="2017-12-29T00:00:00"/>
    <x v="378"/>
    <x v="0"/>
    <s v="KH-16360"/>
    <s v="Katherine Hughes"/>
    <s v="Consumer"/>
    <s v="United States"/>
    <x v="103"/>
    <s v="Kentucky"/>
    <n v="40214"/>
    <x v="0"/>
    <s v="OFF-BI-10002414"/>
    <x v="1"/>
    <s v="Binders"/>
    <s v="GBC ProClick Spines for 32-Hole Punch"/>
    <n v="12.53"/>
    <n v="1"/>
    <n v="0"/>
    <n v="5.8891"/>
  </r>
  <r>
    <n v="7635"/>
    <s v="US-2017-158526"/>
    <d v="2017-12-29T00:00:00"/>
    <x v="378"/>
    <x v="0"/>
    <s v="KH-16360"/>
    <s v="Katherine Hughes"/>
    <s v="Consumer"/>
    <s v="United States"/>
    <x v="103"/>
    <s v="Kentucky"/>
    <n v="40214"/>
    <x v="0"/>
    <s v="OFF-AR-10003696"/>
    <x v="1"/>
    <s v="Art"/>
    <s v="Panasonic KP-350BK Electric Pencil Sharpener with Auto Stop"/>
    <n v="34.58"/>
    <n v="1"/>
    <n v="0"/>
    <n v="10.0282"/>
  </r>
  <r>
    <n v="7636"/>
    <s v="US-2017-158526"/>
    <d v="2017-12-29T00:00:00"/>
    <x v="378"/>
    <x v="0"/>
    <s v="KH-16360"/>
    <s v="Katherine Hughes"/>
    <s v="Consumer"/>
    <s v="United States"/>
    <x v="103"/>
    <s v="Kentucky"/>
    <n v="40214"/>
    <x v="0"/>
    <s v="FUR-CH-10004495"/>
    <x v="0"/>
    <s v="Chairs"/>
    <s v="Global Leather and Oak Executive Chair, Black"/>
    <n v="300.98"/>
    <n v="1"/>
    <n v="0"/>
    <n v="87.284199999999998"/>
  </r>
  <r>
    <n v="7637"/>
    <s v="US-2017-158526"/>
    <d v="2017-12-29T00:00:00"/>
    <x v="378"/>
    <x v="0"/>
    <s v="KH-16360"/>
    <s v="Katherine Hughes"/>
    <s v="Consumer"/>
    <s v="United States"/>
    <x v="103"/>
    <s v="Kentucky"/>
    <n v="40214"/>
    <x v="0"/>
    <s v="FUR-CH-10001270"/>
    <x v="0"/>
    <s v="Chairs"/>
    <s v="Harbour Creations Steel Folding Chair"/>
    <n v="258.75"/>
    <n v="3"/>
    <n v="0"/>
    <n v="77.625"/>
  </r>
  <r>
    <n v="7638"/>
    <s v="CA-2017-104885"/>
    <d v="2017-03-02T00:00:00"/>
    <x v="494"/>
    <x v="1"/>
    <s v="DB-13555"/>
    <s v="Dorothy Badders"/>
    <s v="Corporate"/>
    <s v="United States"/>
    <x v="46"/>
    <s v="Delaware"/>
    <n v="19711"/>
    <x v="3"/>
    <s v="OFF-AR-10001615"/>
    <x v="1"/>
    <s v="Art"/>
    <s v="Newell 34"/>
    <n v="59.52"/>
    <n v="3"/>
    <n v="0"/>
    <n v="15.475199999999999"/>
  </r>
  <r>
    <n v="7639"/>
    <s v="CA-2017-104885"/>
    <d v="2017-03-02T00:00:00"/>
    <x v="494"/>
    <x v="1"/>
    <s v="DB-13555"/>
    <s v="Dorothy Badders"/>
    <s v="Corporate"/>
    <s v="United States"/>
    <x v="46"/>
    <s v="Delaware"/>
    <n v="19711"/>
    <x v="3"/>
    <s v="OFF-EN-10003286"/>
    <x v="1"/>
    <s v="Envelopes"/>
    <s v="Staple envelope"/>
    <n v="57.96"/>
    <n v="7"/>
    <n v="0"/>
    <n v="27.241199999999999"/>
  </r>
  <r>
    <n v="7640"/>
    <s v="CA-2017-104885"/>
    <d v="2017-03-02T00:00:00"/>
    <x v="494"/>
    <x v="1"/>
    <s v="DB-13555"/>
    <s v="Dorothy Badders"/>
    <s v="Corporate"/>
    <s v="United States"/>
    <x v="46"/>
    <s v="Delaware"/>
    <n v="19711"/>
    <x v="3"/>
    <s v="FUR-BO-10003660"/>
    <x v="0"/>
    <s v="Bookcases"/>
    <s v="Bush Cubix Collection Bookcases, Fully Assembled"/>
    <n v="441.96"/>
    <n v="2"/>
    <n v="0"/>
    <n v="101.6508"/>
  </r>
  <r>
    <n v="7641"/>
    <s v="CA-2017-104885"/>
    <d v="2017-03-02T00:00:00"/>
    <x v="494"/>
    <x v="1"/>
    <s v="DB-13555"/>
    <s v="Dorothy Badders"/>
    <s v="Corporate"/>
    <s v="United States"/>
    <x v="46"/>
    <s v="Delaware"/>
    <n v="19711"/>
    <x v="3"/>
    <s v="OFF-PA-10002764"/>
    <x v="1"/>
    <s v="Paper"/>
    <s v="Easy-staple paper"/>
    <n v="68.040000000000006"/>
    <n v="6"/>
    <n v="0"/>
    <n v="33.339599999999997"/>
  </r>
  <r>
    <n v="7642"/>
    <s v="US-2016-157490"/>
    <d v="2016-10-06T00:00:00"/>
    <x v="1194"/>
    <x v="2"/>
    <s v="LB-16795"/>
    <s v="Laurel Beltran"/>
    <s v="Home Office"/>
    <s v="United States"/>
    <x v="206"/>
    <s v="Colorado"/>
    <n v="81001"/>
    <x v="1"/>
    <s v="TEC-MA-10001695"/>
    <x v="2"/>
    <s v="Machines"/>
    <s v="Zebra GK420t Direct Thermal/Thermal Transfer Printer"/>
    <n v="703.71"/>
    <n v="6"/>
    <n v="0.7"/>
    <n v="-938.28"/>
  </r>
  <r>
    <n v="7643"/>
    <s v="US-2016-157490"/>
    <d v="2016-10-06T00:00:00"/>
    <x v="1194"/>
    <x v="2"/>
    <s v="LB-16795"/>
    <s v="Laurel Beltran"/>
    <s v="Home Office"/>
    <s v="United States"/>
    <x v="206"/>
    <s v="Colorado"/>
    <n v="81001"/>
    <x v="1"/>
    <s v="OFF-BI-10002824"/>
    <x v="1"/>
    <s v="Binders"/>
    <s v="Recycled Easel Ring Binders"/>
    <n v="17.904"/>
    <n v="4"/>
    <n v="0.7"/>
    <n v="-14.92"/>
  </r>
  <r>
    <n v="7644"/>
    <s v="US-2016-157490"/>
    <d v="2016-10-06T00:00:00"/>
    <x v="1194"/>
    <x v="2"/>
    <s v="LB-16795"/>
    <s v="Laurel Beltran"/>
    <s v="Home Office"/>
    <s v="United States"/>
    <x v="206"/>
    <s v="Colorado"/>
    <n v="81001"/>
    <x v="1"/>
    <s v="OFF-BI-10002571"/>
    <x v="1"/>
    <s v="Binders"/>
    <s v="Avery Framed View Binder, EZD Ring (Locking), Navy, 1 1/2&quot;"/>
    <n v="11.976000000000001"/>
    <n v="4"/>
    <n v="0.7"/>
    <n v="-9.1815999999999995"/>
  </r>
  <r>
    <n v="7645"/>
    <s v="US-2016-157490"/>
    <d v="2016-10-06T00:00:00"/>
    <x v="1194"/>
    <x v="2"/>
    <s v="LB-16795"/>
    <s v="Laurel Beltran"/>
    <s v="Home Office"/>
    <s v="United States"/>
    <x v="206"/>
    <s v="Colorado"/>
    <n v="81001"/>
    <x v="1"/>
    <s v="TEC-AC-10001553"/>
    <x v="2"/>
    <s v="Accessories"/>
    <s v="Memorex 25GB 6X Branded Blu-Ray Recordable Disc, 15/Pack"/>
    <n v="67.959999999999994"/>
    <n v="5"/>
    <n v="0.2"/>
    <n v="0.84950000000000303"/>
  </r>
  <r>
    <n v="7646"/>
    <s v="CA-2015-161452"/>
    <d v="2015-04-05T00:00:00"/>
    <x v="1091"/>
    <x v="1"/>
    <s v="CA-11965"/>
    <s v="Carol Adams"/>
    <s v="Corporate"/>
    <s v="United States"/>
    <x v="1"/>
    <s v="California"/>
    <n v="90036"/>
    <x v="1"/>
    <s v="FUR-CH-10003973"/>
    <x v="0"/>
    <s v="Chairs"/>
    <s v="GuestStacker Chair with Chrome Finish Legs"/>
    <n v="892.22400000000005"/>
    <n v="3"/>
    <n v="0.2"/>
    <n v="89.222399999999993"/>
  </r>
  <r>
    <n v="7647"/>
    <s v="US-2014-115196"/>
    <d v="2014-09-09T00:00:00"/>
    <x v="178"/>
    <x v="1"/>
    <s v="DL-12925"/>
    <s v="Daniel Lacy"/>
    <s v="Consumer"/>
    <s v="United States"/>
    <x v="202"/>
    <s v="North Carolina"/>
    <n v="27834"/>
    <x v="0"/>
    <s v="TEC-MA-10002073"/>
    <x v="2"/>
    <s v="Machines"/>
    <s v="3D Systems Cube Printer, 2nd Generation, White"/>
    <n v="1299.99"/>
    <n v="2"/>
    <n v="0.5"/>
    <n v="-571.99559999999997"/>
  </r>
  <r>
    <n v="7648"/>
    <s v="CA-2016-138968"/>
    <d v="2016-03-15T00:00:00"/>
    <x v="67"/>
    <x v="2"/>
    <s v="FC-14335"/>
    <s v="Fred Chung"/>
    <s v="Corporate"/>
    <s v="United States"/>
    <x v="8"/>
    <s v="California"/>
    <n v="94110"/>
    <x v="1"/>
    <s v="OFF-BI-10003529"/>
    <x v="1"/>
    <s v="Binders"/>
    <s v="Avery Round Ring Poly Binders"/>
    <n v="4.5439999999999996"/>
    <n v="2"/>
    <n v="0.2"/>
    <n v="1.6472"/>
  </r>
  <r>
    <n v="7649"/>
    <s v="CA-2016-138968"/>
    <d v="2016-03-15T00:00:00"/>
    <x v="67"/>
    <x v="2"/>
    <s v="FC-14335"/>
    <s v="Fred Chung"/>
    <s v="Corporate"/>
    <s v="United States"/>
    <x v="8"/>
    <s v="California"/>
    <n v="94110"/>
    <x v="1"/>
    <s v="FUR-CH-10000309"/>
    <x v="0"/>
    <s v="Chairs"/>
    <s v="Global Comet Stacking Arm Chair"/>
    <n v="1352.0319999999999"/>
    <n v="4"/>
    <n v="0.2"/>
    <n v="84.501999999999995"/>
  </r>
  <r>
    <n v="7650"/>
    <s v="CA-2015-101889"/>
    <d v="2015-12-27T00:00:00"/>
    <x v="16"/>
    <x v="1"/>
    <s v="DB-13120"/>
    <s v="David Bremer"/>
    <s v="Corporate"/>
    <s v="United States"/>
    <x v="292"/>
    <s v="Ohio"/>
    <n v="43302"/>
    <x v="3"/>
    <s v="FUR-TA-10004154"/>
    <x v="0"/>
    <s v="Tables"/>
    <s v="Riverside Furniture Oval Coffee Table, Oval End Table, End Table with Drawer"/>
    <n v="1548.99"/>
    <n v="9"/>
    <n v="0.4"/>
    <n v="-464.697"/>
  </r>
  <r>
    <n v="7651"/>
    <s v="CA-2015-101889"/>
    <d v="2015-12-27T00:00:00"/>
    <x v="16"/>
    <x v="1"/>
    <s v="DB-13120"/>
    <s v="David Bremer"/>
    <s v="Corporate"/>
    <s v="United States"/>
    <x v="292"/>
    <s v="Ohio"/>
    <n v="43302"/>
    <x v="3"/>
    <s v="OFF-EN-10003286"/>
    <x v="1"/>
    <s v="Envelopes"/>
    <s v="Staple envelope"/>
    <n v="19.872"/>
    <n v="3"/>
    <n v="0.2"/>
    <n v="6.7068000000000003"/>
  </r>
  <r>
    <n v="7652"/>
    <s v="CA-2017-110821"/>
    <d v="2017-08-07T00:00:00"/>
    <x v="527"/>
    <x v="2"/>
    <s v="CK-12205"/>
    <s v="Chloris Kastensmidt"/>
    <s v="Consumer"/>
    <s v="United States"/>
    <x v="61"/>
    <s v="Texas"/>
    <n v="75081"/>
    <x v="2"/>
    <s v="TEC-AC-10001552"/>
    <x v="2"/>
    <s v="Accessories"/>
    <s v="Logitech K350 2.4Ghz Wireless Keyboard"/>
    <n v="119.44799999999999"/>
    <n v="3"/>
    <n v="0.2"/>
    <n v="-13.437900000000001"/>
  </r>
  <r>
    <n v="7653"/>
    <s v="CA-2017-110821"/>
    <d v="2017-08-07T00:00:00"/>
    <x v="527"/>
    <x v="2"/>
    <s v="CK-12205"/>
    <s v="Chloris Kastensmidt"/>
    <s v="Consumer"/>
    <s v="United States"/>
    <x v="61"/>
    <s v="Texas"/>
    <n v="75081"/>
    <x v="2"/>
    <s v="OFF-ST-10002790"/>
    <x v="1"/>
    <s v="Storage"/>
    <s v="Safco Industrial Shelving"/>
    <n v="118.16"/>
    <n v="2"/>
    <n v="0.2"/>
    <n v="-25.109000000000002"/>
  </r>
  <r>
    <n v="7654"/>
    <s v="CA-2015-121552"/>
    <d v="2015-03-22T00:00:00"/>
    <x v="581"/>
    <x v="1"/>
    <s v="FW-14395"/>
    <s v="Fred Wasserman"/>
    <s v="Corporate"/>
    <s v="United States"/>
    <x v="114"/>
    <s v="Alabama"/>
    <n v="35810"/>
    <x v="0"/>
    <s v="OFF-AR-10003217"/>
    <x v="1"/>
    <s v="Art"/>
    <s v="Newell 316"/>
    <n v="19.559999999999999"/>
    <n v="4"/>
    <n v="0"/>
    <n v="5.4767999999999999"/>
  </r>
  <r>
    <n v="7655"/>
    <s v="CA-2015-107685"/>
    <d v="2015-11-30T00:00:00"/>
    <x v="156"/>
    <x v="0"/>
    <s v="JM-15865"/>
    <s v="John Murray"/>
    <s v="Consumer"/>
    <s v="United States"/>
    <x v="98"/>
    <s v="Nevada"/>
    <n v="89115"/>
    <x v="1"/>
    <s v="FUR-FU-10002813"/>
    <x v="0"/>
    <s v="Furnishings"/>
    <s v="DAX Contemporary Wood Frame with Silver Metal Mat, Desktop, 11 x 14 Size"/>
    <n v="80.959999999999994"/>
    <n v="4"/>
    <n v="0"/>
    <n v="29.145600000000002"/>
  </r>
  <r>
    <n v="7656"/>
    <s v="CA-2015-107685"/>
    <d v="2015-11-30T00:00:00"/>
    <x v="156"/>
    <x v="0"/>
    <s v="JM-15865"/>
    <s v="John Murray"/>
    <s v="Consumer"/>
    <s v="United States"/>
    <x v="98"/>
    <s v="Nevada"/>
    <n v="89115"/>
    <x v="1"/>
    <s v="OFF-PA-10003848"/>
    <x v="1"/>
    <s v="Paper"/>
    <s v="Xerox 1997"/>
    <n v="25.92"/>
    <n v="4"/>
    <n v="0"/>
    <n v="12.441599999999999"/>
  </r>
  <r>
    <n v="7657"/>
    <s v="US-2014-120740"/>
    <d v="2014-04-15T00:00:00"/>
    <x v="977"/>
    <x v="3"/>
    <s v="PS-18970"/>
    <s v="Paul Stevenson"/>
    <s v="Home Office"/>
    <s v="United States"/>
    <x v="1"/>
    <s v="California"/>
    <n v="90049"/>
    <x v="1"/>
    <s v="OFF-AP-10000240"/>
    <x v="1"/>
    <s v="Appliances"/>
    <s v="Belkin F9G930V10-GRY 9 Outlet Surge"/>
    <n v="106.96"/>
    <n v="2"/>
    <n v="0"/>
    <n v="31.0184"/>
  </r>
  <r>
    <n v="7658"/>
    <s v="US-2014-120740"/>
    <d v="2014-04-15T00:00:00"/>
    <x v="977"/>
    <x v="3"/>
    <s v="PS-18970"/>
    <s v="Paul Stevenson"/>
    <s v="Home Office"/>
    <s v="United States"/>
    <x v="1"/>
    <s v="California"/>
    <n v="90049"/>
    <x v="1"/>
    <s v="FUR-FU-10004091"/>
    <x v="0"/>
    <s v="Furnishings"/>
    <s v="Howard Miller 13&quot; Diameter Goldtone Round Wall Clock"/>
    <n v="187.76"/>
    <n v="4"/>
    <n v="0"/>
    <n v="76.9816"/>
  </r>
  <r>
    <n v="7659"/>
    <s v="CA-2017-155740"/>
    <d v="2017-07-30T00:00:00"/>
    <x v="641"/>
    <x v="2"/>
    <s v="TC-21475"/>
    <s v="Tony Chapman"/>
    <s v="Home Office"/>
    <s v="United States"/>
    <x v="80"/>
    <s v="Ohio"/>
    <n v="44107"/>
    <x v="3"/>
    <s v="OFF-BI-10001071"/>
    <x v="1"/>
    <s v="Binders"/>
    <s v="GBC ProClick Punch Binding System"/>
    <n v="76.775999999999996"/>
    <n v="4"/>
    <n v="0.7"/>
    <n v="-53.743200000000002"/>
  </r>
  <r>
    <n v="7660"/>
    <s v="CA-2017-146493"/>
    <d v="2017-06-01T00:00:00"/>
    <x v="742"/>
    <x v="1"/>
    <s v="CV-12805"/>
    <s v="Cynthia Voltz"/>
    <s v="Corporate"/>
    <s v="United States"/>
    <x v="9"/>
    <s v="Nebraska"/>
    <n v="68025"/>
    <x v="2"/>
    <s v="OFF-BI-10003676"/>
    <x v="1"/>
    <s v="Binders"/>
    <s v="GBC Standard Recycled Report Covers, Clear Plastic Sheets"/>
    <n v="53.9"/>
    <n v="5"/>
    <n v="0"/>
    <n v="25.872"/>
  </r>
  <r>
    <n v="7661"/>
    <s v="CA-2014-105417"/>
    <d v="2014-01-07T00:00:00"/>
    <x v="614"/>
    <x v="1"/>
    <s v="VS-21820"/>
    <s v="Vivek Sundaresam"/>
    <s v="Consumer"/>
    <s v="United States"/>
    <x v="114"/>
    <s v="Texas"/>
    <n v="77340"/>
    <x v="2"/>
    <s v="FUR-FU-10004864"/>
    <x v="0"/>
    <s v="Furnishings"/>
    <s v="Howard Miller 14-1/2&quot; Diameter Chrome Round Wall Clock"/>
    <n v="76.727999999999994"/>
    <n v="3"/>
    <n v="0.6"/>
    <n v="-53.709600000000002"/>
  </r>
  <r>
    <n v="7662"/>
    <s v="CA-2014-105417"/>
    <d v="2014-01-07T00:00:00"/>
    <x v="614"/>
    <x v="1"/>
    <s v="VS-21820"/>
    <s v="Vivek Sundaresam"/>
    <s v="Consumer"/>
    <s v="United States"/>
    <x v="114"/>
    <s v="Texas"/>
    <n v="77340"/>
    <x v="2"/>
    <s v="OFF-BI-10003708"/>
    <x v="1"/>
    <s v="Binders"/>
    <s v="Acco Four Pocket Poly Ring Binder with Label Holder, Smoke, 1&quot;"/>
    <n v="10.43"/>
    <n v="7"/>
    <n v="0.8"/>
    <n v="-18.252500000000001"/>
  </r>
  <r>
    <n v="7663"/>
    <s v="US-2017-141509"/>
    <d v="2017-09-29T00:00:00"/>
    <x v="147"/>
    <x v="2"/>
    <s v="SC-20575"/>
    <s v="Sonia Cooley"/>
    <s v="Consumer"/>
    <s v="United States"/>
    <x v="1"/>
    <s v="California"/>
    <n v="90036"/>
    <x v="1"/>
    <s v="OFF-AR-10002067"/>
    <x v="1"/>
    <s v="Art"/>
    <s v="Newell 334"/>
    <n v="99.2"/>
    <n v="5"/>
    <n v="0"/>
    <n v="25.792000000000002"/>
  </r>
  <r>
    <n v="7664"/>
    <s v="CA-2017-139493"/>
    <d v="2017-09-13T00:00:00"/>
    <x v="184"/>
    <x v="1"/>
    <s v="SG-20605"/>
    <s v="Speros Goranitis"/>
    <s v="Consumer"/>
    <s v="United States"/>
    <x v="153"/>
    <s v="North Carolina"/>
    <n v="28806"/>
    <x v="0"/>
    <s v="OFF-AR-10003158"/>
    <x v="1"/>
    <s v="Art"/>
    <s v="Fluorescent Highlighters by Dixon"/>
    <n v="15.92"/>
    <n v="5"/>
    <n v="0.2"/>
    <n v="2.786"/>
  </r>
  <r>
    <n v="7665"/>
    <s v="CA-2014-151967"/>
    <d v="2014-10-22T00:00:00"/>
    <x v="1190"/>
    <x v="1"/>
    <s v="NB-18580"/>
    <s v="Nicole Brennan"/>
    <s v="Corporate"/>
    <s v="United States"/>
    <x v="151"/>
    <s v="Louisiana"/>
    <n v="71111"/>
    <x v="0"/>
    <s v="FUR-FU-10000193"/>
    <x v="0"/>
    <s v="Furnishings"/>
    <s v="Tenex Chairmats For Use with Hard Floors"/>
    <n v="129.91999999999999"/>
    <n v="4"/>
    <n v="0"/>
    <n v="10.393599999999999"/>
  </r>
  <r>
    <n v="7666"/>
    <s v="US-2016-140158"/>
    <d v="2016-10-04T00:00:00"/>
    <x v="389"/>
    <x v="1"/>
    <s v="DR-12940"/>
    <s v="Daniel Raglin"/>
    <s v="Home Office"/>
    <s v="United States"/>
    <x v="205"/>
    <s v="Rhode Island"/>
    <n v="2908"/>
    <x v="3"/>
    <s v="OFF-BI-10000977"/>
    <x v="1"/>
    <s v="Binders"/>
    <s v="Ibico Plastic Spiral Binding Combs"/>
    <n v="30.4"/>
    <n v="1"/>
    <n v="0"/>
    <n v="13.984"/>
  </r>
  <r>
    <n v="7667"/>
    <s v="US-2016-140158"/>
    <d v="2016-10-04T00:00:00"/>
    <x v="389"/>
    <x v="1"/>
    <s v="DR-12940"/>
    <s v="Daniel Raglin"/>
    <s v="Home Office"/>
    <s v="United States"/>
    <x v="205"/>
    <s v="Rhode Island"/>
    <n v="2908"/>
    <x v="3"/>
    <s v="TEC-CO-10001449"/>
    <x v="2"/>
    <s v="Copiers"/>
    <s v="Hewlett Packard LaserJet 3310 Copier"/>
    <n v="5399.91"/>
    <n v="9"/>
    <n v="0"/>
    <n v="2591.9567999999999"/>
  </r>
  <r>
    <n v="7668"/>
    <s v="US-2016-140158"/>
    <d v="2016-10-04T00:00:00"/>
    <x v="389"/>
    <x v="1"/>
    <s v="DR-12940"/>
    <s v="Daniel Raglin"/>
    <s v="Home Office"/>
    <s v="United States"/>
    <x v="205"/>
    <s v="Rhode Island"/>
    <n v="2908"/>
    <x v="3"/>
    <s v="OFF-ST-10000136"/>
    <x v="1"/>
    <s v="Storage"/>
    <s v="Letter Size File"/>
    <n v="119.1"/>
    <n v="3"/>
    <n v="0"/>
    <n v="34.539000000000001"/>
  </r>
  <r>
    <n v="7669"/>
    <s v="CA-2015-130974"/>
    <d v="2015-11-27T00:00:00"/>
    <x v="699"/>
    <x v="0"/>
    <s v="MA-17560"/>
    <s v="Matt Abelman"/>
    <s v="Home Office"/>
    <s v="United States"/>
    <x v="231"/>
    <s v="Massachusetts"/>
    <n v="2149"/>
    <x v="3"/>
    <s v="OFF-PA-10000743"/>
    <x v="1"/>
    <s v="Paper"/>
    <s v="Xerox 1977"/>
    <n v="40.08"/>
    <n v="6"/>
    <n v="0"/>
    <n v="19.238399999999999"/>
  </r>
  <r>
    <n v="7670"/>
    <s v="CA-2015-130974"/>
    <d v="2015-11-27T00:00:00"/>
    <x v="699"/>
    <x v="0"/>
    <s v="MA-17560"/>
    <s v="Matt Abelman"/>
    <s v="Home Office"/>
    <s v="United States"/>
    <x v="231"/>
    <s v="Massachusetts"/>
    <n v="2149"/>
    <x v="3"/>
    <s v="OFF-PA-10001019"/>
    <x v="1"/>
    <s v="Paper"/>
    <s v="Xerox 1884"/>
    <n v="59.94"/>
    <n v="3"/>
    <n v="0"/>
    <n v="28.171800000000001"/>
  </r>
  <r>
    <n v="7671"/>
    <s v="CA-2015-130974"/>
    <d v="2015-11-27T00:00:00"/>
    <x v="699"/>
    <x v="0"/>
    <s v="MA-17560"/>
    <s v="Matt Abelman"/>
    <s v="Home Office"/>
    <s v="United States"/>
    <x v="231"/>
    <s v="Massachusetts"/>
    <n v="2149"/>
    <x v="3"/>
    <s v="TEC-AC-10003095"/>
    <x v="2"/>
    <s v="Accessories"/>
    <s v="Logitech G35 7.1-Channel Surround Sound Headset"/>
    <n v="259.98"/>
    <n v="2"/>
    <n v="0"/>
    <n v="88.393199999999993"/>
  </r>
  <r>
    <n v="7672"/>
    <s v="CA-2015-130974"/>
    <d v="2015-11-27T00:00:00"/>
    <x v="699"/>
    <x v="0"/>
    <s v="MA-17560"/>
    <s v="Matt Abelman"/>
    <s v="Home Office"/>
    <s v="United States"/>
    <x v="231"/>
    <s v="Massachusetts"/>
    <n v="2149"/>
    <x v="3"/>
    <s v="FUR-BO-10002916"/>
    <x v="0"/>
    <s v="Bookcases"/>
    <s v="Rush Hierlooms Collection 1&quot; Thick Stackable Bookcases"/>
    <n v="170.98"/>
    <n v="1"/>
    <n v="0"/>
    <n v="32.486199999999997"/>
  </r>
  <r>
    <n v="7673"/>
    <s v="CA-2015-130974"/>
    <d v="2015-11-27T00:00:00"/>
    <x v="699"/>
    <x v="0"/>
    <s v="MA-17560"/>
    <s v="Matt Abelman"/>
    <s v="Home Office"/>
    <s v="United States"/>
    <x v="231"/>
    <s v="Massachusetts"/>
    <n v="2149"/>
    <x v="3"/>
    <s v="FUR-FU-10002506"/>
    <x v="0"/>
    <s v="Furnishings"/>
    <s v="Tensor &quot;Hersey Kiss&quot; Styled Floor Lamp"/>
    <n v="38.97"/>
    <n v="3"/>
    <n v="0"/>
    <n v="4.6764000000000001"/>
  </r>
  <r>
    <n v="7674"/>
    <s v="CA-2015-130974"/>
    <d v="2015-11-27T00:00:00"/>
    <x v="699"/>
    <x v="0"/>
    <s v="MA-17560"/>
    <s v="Matt Abelman"/>
    <s v="Home Office"/>
    <s v="United States"/>
    <x v="231"/>
    <s v="Massachusetts"/>
    <n v="2149"/>
    <x v="3"/>
    <s v="OFF-PA-10003823"/>
    <x v="1"/>
    <s v="Paper"/>
    <s v="Xerox 197"/>
    <n v="154.9"/>
    <n v="5"/>
    <n v="0"/>
    <n v="69.704999999999998"/>
  </r>
  <r>
    <n v="7675"/>
    <s v="CA-2015-130974"/>
    <d v="2015-11-27T00:00:00"/>
    <x v="699"/>
    <x v="0"/>
    <s v="MA-17560"/>
    <s v="Matt Abelman"/>
    <s v="Home Office"/>
    <s v="United States"/>
    <x v="231"/>
    <s v="Massachusetts"/>
    <n v="2149"/>
    <x v="3"/>
    <s v="FUR-TA-10004619"/>
    <x v="0"/>
    <s v="Tables"/>
    <s v="Hon Non-Folding Utility Tables"/>
    <n v="446.06799999999998"/>
    <n v="4"/>
    <n v="0.3"/>
    <n v="0"/>
  </r>
  <r>
    <n v="7676"/>
    <s v="CA-2017-133487"/>
    <d v="2017-05-06T00:00:00"/>
    <x v="510"/>
    <x v="0"/>
    <s v="TS-21655"/>
    <s v="Trudy Schmidt"/>
    <s v="Consumer"/>
    <s v="United States"/>
    <x v="277"/>
    <s v="California"/>
    <n v="91730"/>
    <x v="1"/>
    <s v="OFF-AP-10001271"/>
    <x v="1"/>
    <s v="Appliances"/>
    <s v="Eureka The Boss Cordless Rechargeable Stick Vac"/>
    <n v="152.94"/>
    <n v="3"/>
    <n v="0"/>
    <n v="41.293799999999997"/>
  </r>
  <r>
    <n v="7677"/>
    <s v="CA-2014-142951"/>
    <d v="2014-10-08T00:00:00"/>
    <x v="508"/>
    <x v="3"/>
    <s v="JG-15115"/>
    <s v="Jack Garza"/>
    <s v="Consumer"/>
    <s v="United States"/>
    <x v="35"/>
    <s v="North Carolina"/>
    <n v="28205"/>
    <x v="0"/>
    <s v="TEC-AC-10002331"/>
    <x v="2"/>
    <s v="Accessories"/>
    <s v="Maxell 74 Minute CDR, 10/Pack"/>
    <n v="23.472000000000001"/>
    <n v="3"/>
    <n v="0.2"/>
    <n v="4.9878"/>
  </r>
  <r>
    <n v="7678"/>
    <s v="CA-2014-133592"/>
    <d v="2014-12-31T00:00:00"/>
    <x v="1263"/>
    <x v="1"/>
    <s v="KM-16375"/>
    <s v="Katherine Murray"/>
    <s v="Home Office"/>
    <s v="United States"/>
    <x v="205"/>
    <s v="Rhode Island"/>
    <n v="2908"/>
    <x v="3"/>
    <s v="OFF-PA-10003228"/>
    <x v="1"/>
    <s v="Paper"/>
    <s v="Xerox 1917"/>
    <n v="195.64"/>
    <n v="4"/>
    <n v="0"/>
    <n v="91.950800000000001"/>
  </r>
  <r>
    <n v="7679"/>
    <s v="CA-2014-133592"/>
    <d v="2014-12-31T00:00:00"/>
    <x v="1263"/>
    <x v="1"/>
    <s v="KM-16375"/>
    <s v="Katherine Murray"/>
    <s v="Home Office"/>
    <s v="United States"/>
    <x v="205"/>
    <s v="Rhode Island"/>
    <n v="2908"/>
    <x v="3"/>
    <s v="OFF-PA-10002586"/>
    <x v="1"/>
    <s v="Paper"/>
    <s v="Xerox 1970"/>
    <n v="14.94"/>
    <n v="3"/>
    <n v="0"/>
    <n v="7.0217999999999998"/>
  </r>
  <r>
    <n v="7680"/>
    <s v="CA-2014-133592"/>
    <d v="2014-12-31T00:00:00"/>
    <x v="1263"/>
    <x v="1"/>
    <s v="KM-16375"/>
    <s v="Katherine Murray"/>
    <s v="Home Office"/>
    <s v="United States"/>
    <x v="205"/>
    <s v="Rhode Island"/>
    <n v="2908"/>
    <x v="3"/>
    <s v="TEC-AC-10002049"/>
    <x v="2"/>
    <s v="Accessories"/>
    <s v="Plantronics Savi W720 Multi-Device Wireless Headset System"/>
    <n v="1687.8"/>
    <n v="4"/>
    <n v="0"/>
    <n v="742.63199999999995"/>
  </r>
  <r>
    <n v="7681"/>
    <s v="CA-2014-133592"/>
    <d v="2014-12-31T00:00:00"/>
    <x v="1263"/>
    <x v="1"/>
    <s v="KM-16375"/>
    <s v="Katherine Murray"/>
    <s v="Home Office"/>
    <s v="United States"/>
    <x v="205"/>
    <s v="Rhode Island"/>
    <n v="2908"/>
    <x v="3"/>
    <s v="FUR-BO-10000362"/>
    <x v="0"/>
    <s v="Bookcases"/>
    <s v="Sauder Inglewood Library Bookcases"/>
    <n v="341.96"/>
    <n v="2"/>
    <n v="0"/>
    <n v="78.650800000000004"/>
  </r>
  <r>
    <n v="7682"/>
    <s v="CA-2014-133592"/>
    <d v="2014-12-31T00:00:00"/>
    <x v="1263"/>
    <x v="1"/>
    <s v="KM-16375"/>
    <s v="Katherine Murray"/>
    <s v="Home Office"/>
    <s v="United States"/>
    <x v="205"/>
    <s v="Rhode Island"/>
    <n v="2908"/>
    <x v="3"/>
    <s v="FUR-CH-10004218"/>
    <x v="0"/>
    <s v="Chairs"/>
    <s v="Global Fabric Manager's Chair, Dark Gray"/>
    <n v="605.88"/>
    <n v="6"/>
    <n v="0"/>
    <n v="151.47"/>
  </r>
  <r>
    <n v="7683"/>
    <s v="CA-2015-120782"/>
    <d v="2015-04-28T00:00:00"/>
    <x v="1264"/>
    <x v="2"/>
    <s v="SD-20485"/>
    <s v="Shirley Daniels"/>
    <s v="Home Office"/>
    <s v="United States"/>
    <x v="297"/>
    <s v="Michigan"/>
    <n v="48640"/>
    <x v="2"/>
    <s v="OFF-AP-10003779"/>
    <x v="1"/>
    <s v="Appliances"/>
    <s v="Kensington 7 Outlet MasterPiece Power Center with Fax/Phone Line Protection"/>
    <n v="186.732"/>
    <n v="1"/>
    <n v="0.1"/>
    <n v="41.496000000000002"/>
  </r>
  <r>
    <n v="7684"/>
    <s v="CA-2015-120782"/>
    <d v="2015-04-28T00:00:00"/>
    <x v="1264"/>
    <x v="2"/>
    <s v="SD-20485"/>
    <s v="Shirley Daniels"/>
    <s v="Home Office"/>
    <s v="United States"/>
    <x v="297"/>
    <s v="Michigan"/>
    <n v="48640"/>
    <x v="2"/>
    <s v="OFF-BI-10003527"/>
    <x v="1"/>
    <s v="Binders"/>
    <s v="Fellowes PB500 Electric Punch Plastic Comb Binding Machine with Manual Bind"/>
    <n v="3812.97"/>
    <n v="3"/>
    <n v="0"/>
    <n v="1906.4849999999999"/>
  </r>
  <r>
    <n v="7685"/>
    <s v="CA-2015-116876"/>
    <d v="2015-02-14T00:00:00"/>
    <x v="1265"/>
    <x v="1"/>
    <s v="TT-21070"/>
    <s v="Ted Trevino"/>
    <s v="Consumer"/>
    <s v="United States"/>
    <x v="30"/>
    <s v="New York"/>
    <n v="14609"/>
    <x v="3"/>
    <s v="OFF-BI-10002897"/>
    <x v="1"/>
    <s v="Binders"/>
    <s v="Black Avery Memo-Size 3-Ring Binder, 5 1/2&quot; x 8 1/2&quot;"/>
    <n v="26.423999999999999"/>
    <n v="9"/>
    <n v="0.2"/>
    <n v="9.5786999999999995"/>
  </r>
  <r>
    <n v="7686"/>
    <s v="CA-2015-116876"/>
    <d v="2015-02-14T00:00:00"/>
    <x v="1265"/>
    <x v="1"/>
    <s v="TT-21070"/>
    <s v="Ted Trevino"/>
    <s v="Consumer"/>
    <s v="United States"/>
    <x v="30"/>
    <s v="New York"/>
    <n v="14609"/>
    <x v="3"/>
    <s v="TEC-PH-10002584"/>
    <x v="2"/>
    <s v="Phones"/>
    <s v="Samsung Galaxy S4"/>
    <n v="625.99"/>
    <n v="1"/>
    <n v="0"/>
    <n v="187.797"/>
  </r>
  <r>
    <n v="7687"/>
    <s v="CA-2016-169838"/>
    <d v="2016-11-25T00:00:00"/>
    <x v="533"/>
    <x v="1"/>
    <s v="BB-11545"/>
    <s v="Brenda Bowman"/>
    <s v="Corporate"/>
    <s v="United States"/>
    <x v="25"/>
    <s v="Michigan"/>
    <n v="49201"/>
    <x v="2"/>
    <s v="FUR-TA-10001095"/>
    <x v="0"/>
    <s v="Tables"/>
    <s v="Chromcraft Round Conference Tables"/>
    <n v="1568.61"/>
    <n v="9"/>
    <n v="0"/>
    <n v="329.40809999999999"/>
  </r>
  <r>
    <n v="7688"/>
    <s v="CA-2016-169838"/>
    <d v="2016-11-25T00:00:00"/>
    <x v="533"/>
    <x v="1"/>
    <s v="BB-11545"/>
    <s v="Brenda Bowman"/>
    <s v="Corporate"/>
    <s v="United States"/>
    <x v="25"/>
    <s v="Michigan"/>
    <n v="49201"/>
    <x v="2"/>
    <s v="OFF-BI-10004002"/>
    <x v="1"/>
    <s v="Binders"/>
    <s v="Wilson Jones International Size A4 Ring Binders"/>
    <n v="17.3"/>
    <n v="1"/>
    <n v="0"/>
    <n v="8.3040000000000003"/>
  </r>
  <r>
    <n v="7689"/>
    <s v="CA-2016-169838"/>
    <d v="2016-11-25T00:00:00"/>
    <x v="533"/>
    <x v="1"/>
    <s v="BB-11545"/>
    <s v="Brenda Bowman"/>
    <s v="Corporate"/>
    <s v="United States"/>
    <x v="25"/>
    <s v="Michigan"/>
    <n v="49201"/>
    <x v="2"/>
    <s v="TEC-AC-10004518"/>
    <x v="2"/>
    <s v="Accessories"/>
    <s v="Memorex Mini Travel Drive 32 GB USB 2.0 Flash Drive"/>
    <n v="160"/>
    <n v="8"/>
    <n v="0"/>
    <n v="62.4"/>
  </r>
  <r>
    <n v="7690"/>
    <s v="US-2017-128951"/>
    <d v="2017-07-15T00:00:00"/>
    <x v="1089"/>
    <x v="2"/>
    <s v="RS-19420"/>
    <s v="Ricardo Sperren"/>
    <s v="Corporate"/>
    <s v="United States"/>
    <x v="244"/>
    <s v="Virginia"/>
    <n v="23434"/>
    <x v="0"/>
    <s v="OFF-AP-10002191"/>
    <x v="1"/>
    <s v="Appliances"/>
    <s v="Belkin 8 Outlet SurgeMaster II Gold Surge Protector"/>
    <n v="179.94"/>
    <n v="3"/>
    <n v="0"/>
    <n v="50.383200000000002"/>
  </r>
  <r>
    <n v="7691"/>
    <s v="US-2017-128951"/>
    <d v="2017-07-15T00:00:00"/>
    <x v="1089"/>
    <x v="2"/>
    <s v="RS-19420"/>
    <s v="Ricardo Sperren"/>
    <s v="Corporate"/>
    <s v="United States"/>
    <x v="244"/>
    <s v="Virginia"/>
    <n v="23434"/>
    <x v="0"/>
    <s v="FUR-TA-10004575"/>
    <x v="0"/>
    <s v="Tables"/>
    <s v="Hon 5100 Series Wood Tables"/>
    <n v="872.94"/>
    <n v="3"/>
    <n v="0"/>
    <n v="157.1292"/>
  </r>
  <r>
    <n v="7692"/>
    <s v="US-2017-128951"/>
    <d v="2017-07-15T00:00:00"/>
    <x v="1089"/>
    <x v="2"/>
    <s v="RS-19420"/>
    <s v="Ricardo Sperren"/>
    <s v="Corporate"/>
    <s v="United States"/>
    <x v="244"/>
    <s v="Virginia"/>
    <n v="23434"/>
    <x v="0"/>
    <s v="OFF-PA-10003177"/>
    <x v="1"/>
    <s v="Paper"/>
    <s v="Xerox 1999"/>
    <n v="12.96"/>
    <n v="2"/>
    <n v="0"/>
    <n v="6.2207999999999997"/>
  </r>
  <r>
    <n v="7693"/>
    <s v="CA-2014-102330"/>
    <d v="2014-12-29T00:00:00"/>
    <x v="752"/>
    <x v="1"/>
    <s v="AI-10855"/>
    <s v="Arianne Irving"/>
    <s v="Consumer"/>
    <s v="United States"/>
    <x v="71"/>
    <s v="California"/>
    <n v="94513"/>
    <x v="1"/>
    <s v="OFF-LA-10003923"/>
    <x v="1"/>
    <s v="Labels"/>
    <s v="Alphabetical Labels for Top Tab Filing"/>
    <n v="88.8"/>
    <n v="6"/>
    <n v="0"/>
    <n v="44.4"/>
  </r>
  <r>
    <n v="7694"/>
    <s v="CA-2014-102330"/>
    <d v="2014-12-29T00:00:00"/>
    <x v="752"/>
    <x v="1"/>
    <s v="AI-10855"/>
    <s v="Arianne Irving"/>
    <s v="Consumer"/>
    <s v="United States"/>
    <x v="71"/>
    <s v="California"/>
    <n v="94513"/>
    <x v="1"/>
    <s v="TEC-PH-10001051"/>
    <x v="2"/>
    <s v="Phones"/>
    <s v="HTC One"/>
    <n v="319.96800000000002"/>
    <n v="4"/>
    <n v="0.2"/>
    <n v="35.996400000000001"/>
  </r>
  <r>
    <n v="7695"/>
    <s v="CA-2016-118899"/>
    <d v="2016-03-22T00:00:00"/>
    <x v="298"/>
    <x v="3"/>
    <s v="MC-17275"/>
    <s v="Marc Crier"/>
    <s v="Consumer"/>
    <s v="United States"/>
    <x v="4"/>
    <s v="Washington"/>
    <n v="98103"/>
    <x v="1"/>
    <s v="FUR-CH-10004754"/>
    <x v="0"/>
    <s v="Chairs"/>
    <s v="Global Stack Chair with Arms, Black"/>
    <n v="167.88800000000001"/>
    <n v="7"/>
    <n v="0.2"/>
    <n v="14.690200000000001"/>
  </r>
  <r>
    <n v="7696"/>
    <s v="CA-2017-107958"/>
    <d v="2017-07-02T00:00:00"/>
    <x v="162"/>
    <x v="2"/>
    <s v="AH-10120"/>
    <s v="Adrian Hane"/>
    <s v="Home Office"/>
    <s v="United States"/>
    <x v="12"/>
    <s v="Texas"/>
    <n v="77036"/>
    <x v="2"/>
    <s v="OFF-PA-10000357"/>
    <x v="1"/>
    <s v="Paper"/>
    <s v="White Dual Perf Computer Printout Paper, 2700 Sheets, 1 Part, Heavyweight, 20 lbs., 14 7/8 x 11"/>
    <n v="163.96"/>
    <n v="5"/>
    <n v="0.2"/>
    <n v="59.435499999999998"/>
  </r>
  <r>
    <n v="7697"/>
    <s v="CA-2017-107958"/>
    <d v="2017-07-02T00:00:00"/>
    <x v="162"/>
    <x v="2"/>
    <s v="AH-10120"/>
    <s v="Adrian Hane"/>
    <s v="Home Office"/>
    <s v="United States"/>
    <x v="12"/>
    <s v="Texas"/>
    <n v="77036"/>
    <x v="2"/>
    <s v="OFF-BI-10001787"/>
    <x v="1"/>
    <s v="Binders"/>
    <s v="Wilson Jones Four-Pocket Poly Binders"/>
    <n v="5.2320000000000002"/>
    <n v="4"/>
    <n v="0.8"/>
    <n v="-8.1096000000000004"/>
  </r>
  <r>
    <n v="7698"/>
    <s v="CA-2017-151799"/>
    <d v="2017-12-14T00:00:00"/>
    <x v="867"/>
    <x v="1"/>
    <s v="BF-11170"/>
    <s v="Ben Ferrer"/>
    <s v="Home Office"/>
    <s v="United States"/>
    <x v="104"/>
    <s v="Massachusetts"/>
    <n v="1841"/>
    <x v="3"/>
    <s v="TEC-CO-10002313"/>
    <x v="2"/>
    <s v="Copiers"/>
    <s v="Canon PC1080F Personal Copier"/>
    <n v="1199.98"/>
    <n v="2"/>
    <n v="0"/>
    <n v="467.99220000000003"/>
  </r>
  <r>
    <n v="7699"/>
    <s v="CA-2017-151799"/>
    <d v="2017-12-14T00:00:00"/>
    <x v="867"/>
    <x v="1"/>
    <s v="BF-11170"/>
    <s v="Ben Ferrer"/>
    <s v="Home Office"/>
    <s v="United States"/>
    <x v="104"/>
    <s v="Massachusetts"/>
    <n v="1841"/>
    <x v="3"/>
    <s v="OFF-ST-10002790"/>
    <x v="1"/>
    <s v="Storage"/>
    <s v="Safco Industrial Shelving"/>
    <n v="73.849999999999994"/>
    <n v="1"/>
    <n v="0"/>
    <n v="2.2155000000000098"/>
  </r>
  <r>
    <n v="7700"/>
    <s v="CA-2017-151799"/>
    <d v="2017-12-14T00:00:00"/>
    <x v="867"/>
    <x v="1"/>
    <s v="BF-11170"/>
    <s v="Ben Ferrer"/>
    <s v="Home Office"/>
    <s v="United States"/>
    <x v="104"/>
    <s v="Massachusetts"/>
    <n v="1841"/>
    <x v="3"/>
    <s v="OFF-SU-10001664"/>
    <x v="1"/>
    <s v="Supplies"/>
    <s v="Acme Office Executive Series Stainless Steel Trimmers"/>
    <n v="25.71"/>
    <n v="3"/>
    <n v="0"/>
    <n v="6.6845999999999997"/>
  </r>
  <r>
    <n v="7701"/>
    <s v="CA-2017-151799"/>
    <d v="2017-12-14T00:00:00"/>
    <x v="867"/>
    <x v="1"/>
    <s v="BF-11170"/>
    <s v="Ben Ferrer"/>
    <s v="Home Office"/>
    <s v="United States"/>
    <x v="104"/>
    <s v="Massachusetts"/>
    <n v="1841"/>
    <x v="3"/>
    <s v="OFF-FA-10001332"/>
    <x v="1"/>
    <s v="Fasteners"/>
    <s v="Acco Banker's Clasps, 5 3/4&quot;-Long"/>
    <n v="17.28"/>
    <n v="6"/>
    <n v="0"/>
    <n v="8.1216000000000008"/>
  </r>
  <r>
    <n v="7702"/>
    <s v="CA-2017-151799"/>
    <d v="2017-12-14T00:00:00"/>
    <x v="867"/>
    <x v="1"/>
    <s v="BF-11170"/>
    <s v="Ben Ferrer"/>
    <s v="Home Office"/>
    <s v="United States"/>
    <x v="104"/>
    <s v="Massachusetts"/>
    <n v="1841"/>
    <x v="3"/>
    <s v="FUR-TA-10003473"/>
    <x v="0"/>
    <s v="Tables"/>
    <s v="Bretford Rectangular Conference Table Tops"/>
    <n v="526.58199999999999"/>
    <n v="2"/>
    <n v="0.3"/>
    <n v="-52.658200000000001"/>
  </r>
  <r>
    <n v="7703"/>
    <s v="CA-2016-114601"/>
    <d v="2016-08-26T00:00:00"/>
    <x v="48"/>
    <x v="1"/>
    <s v="AA-10480"/>
    <s v="Andrew Allen"/>
    <s v="Consumer"/>
    <s v="United States"/>
    <x v="66"/>
    <s v="Michigan"/>
    <n v="48234"/>
    <x v="2"/>
    <s v="OFF-PA-10000605"/>
    <x v="1"/>
    <s v="Paper"/>
    <s v="Xerox 1950"/>
    <n v="11.56"/>
    <n v="2"/>
    <n v="0"/>
    <n v="5.6643999999999997"/>
  </r>
  <r>
    <n v="7704"/>
    <s v="CA-2016-114601"/>
    <d v="2016-08-26T00:00:00"/>
    <x v="48"/>
    <x v="1"/>
    <s v="AA-10480"/>
    <s v="Andrew Allen"/>
    <s v="Consumer"/>
    <s v="United States"/>
    <x v="66"/>
    <s v="Michigan"/>
    <n v="48234"/>
    <x v="2"/>
    <s v="TEC-PH-10002170"/>
    <x v="2"/>
    <s v="Phones"/>
    <s v="ClearSounds CSC500 Amplified Spirit Phone Corded phone"/>
    <n v="209.97"/>
    <n v="3"/>
    <n v="0"/>
    <n v="58.791600000000003"/>
  </r>
  <r>
    <n v="7705"/>
    <s v="CA-2016-114601"/>
    <d v="2016-08-26T00:00:00"/>
    <x v="48"/>
    <x v="1"/>
    <s v="AA-10480"/>
    <s v="Andrew Allen"/>
    <s v="Consumer"/>
    <s v="United States"/>
    <x v="66"/>
    <s v="Michigan"/>
    <n v="48234"/>
    <x v="2"/>
    <s v="FUR-TA-10004147"/>
    <x v="0"/>
    <s v="Tables"/>
    <s v="Hon 4060 Series Tables"/>
    <n v="447.84"/>
    <n v="4"/>
    <n v="0"/>
    <n v="98.524799999999999"/>
  </r>
  <r>
    <n v="7706"/>
    <s v="CA-2016-114601"/>
    <d v="2016-08-26T00:00:00"/>
    <x v="48"/>
    <x v="1"/>
    <s v="AA-10480"/>
    <s v="Andrew Allen"/>
    <s v="Consumer"/>
    <s v="United States"/>
    <x v="66"/>
    <s v="Michigan"/>
    <n v="48234"/>
    <x v="2"/>
    <s v="TEC-AC-10003911"/>
    <x v="2"/>
    <s v="Accessories"/>
    <s v="NETGEAR AC1750 Dual Band Gigabit Smart WiFi Router"/>
    <n v="479.97"/>
    <n v="3"/>
    <n v="0"/>
    <n v="163.18979999999999"/>
  </r>
  <r>
    <n v="7707"/>
    <s v="CA-2016-114601"/>
    <d v="2016-08-26T00:00:00"/>
    <x v="48"/>
    <x v="1"/>
    <s v="AA-10480"/>
    <s v="Andrew Allen"/>
    <s v="Consumer"/>
    <s v="United States"/>
    <x v="66"/>
    <s v="Michigan"/>
    <n v="48234"/>
    <x v="2"/>
    <s v="OFF-AR-10002578"/>
    <x v="1"/>
    <s v="Art"/>
    <s v="Newell 335"/>
    <n v="8.64"/>
    <n v="3"/>
    <n v="0"/>
    <n v="2.5055999999999998"/>
  </r>
  <r>
    <n v="7708"/>
    <s v="CA-2017-100237"/>
    <d v="2017-10-15T00:00:00"/>
    <x v="163"/>
    <x v="1"/>
    <s v="SV-20815"/>
    <s v="Stuart Van"/>
    <s v="Corporate"/>
    <s v="United States"/>
    <x v="11"/>
    <s v="Utah"/>
    <n v="84057"/>
    <x v="1"/>
    <s v="OFF-AR-10001761"/>
    <x v="1"/>
    <s v="Art"/>
    <s v="Avery Hi-Liter Smear-Safe Highlighters"/>
    <n v="11.68"/>
    <n v="2"/>
    <n v="0"/>
    <n v="4.2047999999999996"/>
  </r>
  <r>
    <n v="7709"/>
    <s v="CA-2014-139542"/>
    <d v="2014-10-25T00:00:00"/>
    <x v="796"/>
    <x v="1"/>
    <s v="EH-14185"/>
    <s v="Evan Henry"/>
    <s v="Consumer"/>
    <s v="United States"/>
    <x v="10"/>
    <s v="Pennsylvania"/>
    <n v="19120"/>
    <x v="3"/>
    <s v="TEC-AC-10001553"/>
    <x v="2"/>
    <s v="Accessories"/>
    <s v="Memorex 25GB 6X Branded Blu-Ray Recordable Disc, 15/Pack"/>
    <n v="40.776000000000003"/>
    <n v="3"/>
    <n v="0.2"/>
    <n v="0.50970000000000004"/>
  </r>
  <r>
    <n v="7710"/>
    <s v="CA-2014-139542"/>
    <d v="2014-10-25T00:00:00"/>
    <x v="796"/>
    <x v="1"/>
    <s v="EH-14185"/>
    <s v="Evan Henry"/>
    <s v="Consumer"/>
    <s v="United States"/>
    <x v="10"/>
    <s v="Pennsylvania"/>
    <n v="19120"/>
    <x v="3"/>
    <s v="OFF-BI-10000309"/>
    <x v="1"/>
    <s v="Binders"/>
    <s v="GBC Twin Loop Wire Binding Elements, 9/16&quot; Spine, Black"/>
    <n v="13.698"/>
    <n v="3"/>
    <n v="0.7"/>
    <n v="-9.5885999999999996"/>
  </r>
  <r>
    <n v="7711"/>
    <s v="US-2015-142811"/>
    <d v="2015-04-02T00:00:00"/>
    <x v="828"/>
    <x v="1"/>
    <s v="JL-15850"/>
    <s v="John Lucas"/>
    <s v="Consumer"/>
    <s v="United States"/>
    <x v="123"/>
    <s v="Arizona"/>
    <n v="85204"/>
    <x v="1"/>
    <s v="TEC-PH-10003095"/>
    <x v="2"/>
    <s v="Phones"/>
    <s v="Samsung HM1900 Bluetooth Headset"/>
    <n v="87.8"/>
    <n v="5"/>
    <n v="0.2"/>
    <n v="32.924999999999997"/>
  </r>
  <r>
    <n v="7712"/>
    <s v="CA-2017-139353"/>
    <d v="2017-10-28T00:00:00"/>
    <x v="904"/>
    <x v="0"/>
    <s v="JM-15250"/>
    <s v="Janet Martin"/>
    <s v="Consumer"/>
    <s v="United States"/>
    <x v="115"/>
    <s v="North Carolina"/>
    <n v="28314"/>
    <x v="0"/>
    <s v="FUR-FU-10001876"/>
    <x v="0"/>
    <s v="Furnishings"/>
    <s v="Computer Room Manger, 14&quot;"/>
    <n v="77.951999999999998"/>
    <n v="3"/>
    <n v="0.2"/>
    <n v="15.590400000000001"/>
  </r>
  <r>
    <n v="7713"/>
    <s v="CA-2017-139353"/>
    <d v="2017-10-28T00:00:00"/>
    <x v="904"/>
    <x v="0"/>
    <s v="JM-15250"/>
    <s v="Janet Martin"/>
    <s v="Consumer"/>
    <s v="United States"/>
    <x v="115"/>
    <s v="North Carolina"/>
    <n v="28314"/>
    <x v="0"/>
    <s v="OFF-ST-10001522"/>
    <x v="1"/>
    <s v="Storage"/>
    <s v="Gould Plastics 18-Pocket Panel Bin, 34w x 5-1/4d x 20-1/2h"/>
    <n v="147.184"/>
    <n v="2"/>
    <n v="0.2"/>
    <n v="-29.436800000000002"/>
  </r>
  <r>
    <n v="7714"/>
    <s v="CA-2017-139353"/>
    <d v="2017-10-28T00:00:00"/>
    <x v="904"/>
    <x v="0"/>
    <s v="JM-15250"/>
    <s v="Janet Martin"/>
    <s v="Consumer"/>
    <s v="United States"/>
    <x v="115"/>
    <s v="North Carolina"/>
    <n v="28314"/>
    <x v="0"/>
    <s v="OFF-PA-10000300"/>
    <x v="1"/>
    <s v="Paper"/>
    <s v="Xerox 1936"/>
    <n v="47.951999999999998"/>
    <n v="3"/>
    <n v="0.2"/>
    <n v="16.183800000000002"/>
  </r>
  <r>
    <n v="7715"/>
    <s v="CA-2014-150203"/>
    <d v="2014-12-05T00:00:00"/>
    <x v="899"/>
    <x v="2"/>
    <s v="JB-15925"/>
    <s v="Joni Blumstein"/>
    <s v="Consumer"/>
    <s v="United States"/>
    <x v="1"/>
    <s v="California"/>
    <n v="90032"/>
    <x v="1"/>
    <s v="OFF-AP-10001469"/>
    <x v="1"/>
    <s v="Appliances"/>
    <s v="Fellowes 8 Outlet Superior Workstation Surge Protector"/>
    <n v="250.26"/>
    <n v="6"/>
    <n v="0"/>
    <n v="72.575400000000002"/>
  </r>
  <r>
    <n v="7716"/>
    <s v="US-2017-101518"/>
    <d v="2017-11-03T00:00:00"/>
    <x v="834"/>
    <x v="1"/>
    <s v="PB-19105"/>
    <s v="Peter Bühler"/>
    <s v="Consumer"/>
    <s v="United States"/>
    <x v="10"/>
    <s v="Pennsylvania"/>
    <n v="19140"/>
    <x v="3"/>
    <s v="TEC-AC-10001553"/>
    <x v="2"/>
    <s v="Accessories"/>
    <s v="Memorex 25GB 6X Branded Blu-Ray Recordable Disc, 15/Pack"/>
    <n v="40.776000000000003"/>
    <n v="3"/>
    <n v="0.2"/>
    <n v="0.50970000000000004"/>
  </r>
  <r>
    <n v="7717"/>
    <s v="CA-2015-149636"/>
    <d v="2015-01-06T00:00:00"/>
    <x v="1266"/>
    <x v="1"/>
    <s v="SP-20620"/>
    <s v="Stefania Perrino"/>
    <s v="Corporate"/>
    <s v="United States"/>
    <x v="77"/>
    <s v="Colorado"/>
    <n v="80906"/>
    <x v="1"/>
    <s v="OFF-PA-10004041"/>
    <x v="1"/>
    <s v="Paper"/>
    <s v="It's Hot Message Books with Stickers, 2 3/4&quot; x 5&quot;"/>
    <n v="29.6"/>
    <n v="5"/>
    <n v="0.2"/>
    <n v="9.25"/>
  </r>
  <r>
    <n v="7718"/>
    <s v="CA-2015-149636"/>
    <d v="2015-01-06T00:00:00"/>
    <x v="1266"/>
    <x v="1"/>
    <s v="SP-20620"/>
    <s v="Stefania Perrino"/>
    <s v="Corporate"/>
    <s v="United States"/>
    <x v="77"/>
    <s v="Colorado"/>
    <n v="80906"/>
    <x v="1"/>
    <s v="OFF-BI-10002764"/>
    <x v="1"/>
    <s v="Binders"/>
    <s v="Recycled Pressboard Report Cover with Reinforced Top Hinge"/>
    <n v="1.9379999999999999"/>
    <n v="2"/>
    <n v="0.7"/>
    <n v="-1.3566"/>
  </r>
  <r>
    <n v="7719"/>
    <s v="US-2017-146213"/>
    <d v="2017-09-09T00:00:00"/>
    <x v="947"/>
    <x v="1"/>
    <s v="MC-17605"/>
    <s v="Matt Connell"/>
    <s v="Corporate"/>
    <s v="United States"/>
    <x v="1"/>
    <s v="California"/>
    <n v="90032"/>
    <x v="1"/>
    <s v="TEC-AC-10001114"/>
    <x v="2"/>
    <s v="Accessories"/>
    <s v="Microsoft Wireless Mobile Mouse 4000"/>
    <n v="159.96"/>
    <n v="4"/>
    <n v="0"/>
    <n v="51.187199999999997"/>
  </r>
  <r>
    <n v="7720"/>
    <s v="CA-2015-108588"/>
    <d v="2015-01-05T00:00:00"/>
    <x v="1027"/>
    <x v="1"/>
    <s v="BG-11695"/>
    <s v="Brooke Gillingham"/>
    <s v="Corporate"/>
    <s v="United States"/>
    <x v="20"/>
    <s v="New York"/>
    <n v="10009"/>
    <x v="3"/>
    <s v="OFF-AR-10001615"/>
    <x v="1"/>
    <s v="Art"/>
    <s v="Newell 34"/>
    <n v="59.52"/>
    <n v="3"/>
    <n v="0"/>
    <n v="15.475199999999999"/>
  </r>
  <r>
    <n v="7721"/>
    <s v="CA-2015-108588"/>
    <d v="2015-01-05T00:00:00"/>
    <x v="1027"/>
    <x v="1"/>
    <s v="BG-11695"/>
    <s v="Brooke Gillingham"/>
    <s v="Corporate"/>
    <s v="United States"/>
    <x v="20"/>
    <s v="New York"/>
    <n v="10009"/>
    <x v="3"/>
    <s v="OFF-EN-10000461"/>
    <x v="1"/>
    <s v="Envelopes"/>
    <s v="#10- 4 1/8&quot; x 9 1/2&quot; Recycled Envelopes"/>
    <n v="17.48"/>
    <n v="2"/>
    <n v="0"/>
    <n v="8.2156000000000002"/>
  </r>
  <r>
    <n v="7722"/>
    <s v="CA-2015-108588"/>
    <d v="2015-01-05T00:00:00"/>
    <x v="1027"/>
    <x v="1"/>
    <s v="BG-11695"/>
    <s v="Brooke Gillingham"/>
    <s v="Corporate"/>
    <s v="United States"/>
    <x v="20"/>
    <s v="New York"/>
    <n v="10009"/>
    <x v="3"/>
    <s v="OFF-BI-10004506"/>
    <x v="1"/>
    <s v="Binders"/>
    <s v="Wilson Jones data.warehouse D-Ring Binders with DublLock"/>
    <n v="13.167999999999999"/>
    <n v="2"/>
    <n v="0.2"/>
    <n v="4.6087999999999996"/>
  </r>
  <r>
    <n v="7723"/>
    <s v="US-2017-138086"/>
    <d v="2017-04-16T00:00:00"/>
    <x v="4"/>
    <x v="1"/>
    <s v="JO-15550"/>
    <s v="Jesus Ocampo"/>
    <s v="Home Office"/>
    <s v="United States"/>
    <x v="8"/>
    <s v="California"/>
    <n v="94109"/>
    <x v="1"/>
    <s v="OFF-AP-10000027"/>
    <x v="1"/>
    <s v="Appliances"/>
    <s v="Hoover Commercial SteamVac"/>
    <n v="40.74"/>
    <n v="3"/>
    <n v="0"/>
    <n v="12.222"/>
  </r>
  <r>
    <n v="7724"/>
    <s v="CA-2015-139374"/>
    <d v="2015-09-10T00:00:00"/>
    <x v="240"/>
    <x v="1"/>
    <s v="AR-10345"/>
    <s v="Alex Russell"/>
    <s v="Corporate"/>
    <s v="United States"/>
    <x v="89"/>
    <s v="Texas"/>
    <n v="78745"/>
    <x v="2"/>
    <s v="FUR-CH-10003981"/>
    <x v="0"/>
    <s v="Chairs"/>
    <s v="Global Commerce Series Low-Back Swivel/Tilt Chairs"/>
    <n v="179.886"/>
    <n v="1"/>
    <n v="0.3"/>
    <n v="-2.5698000000000301"/>
  </r>
  <r>
    <n v="7725"/>
    <s v="CA-2016-113978"/>
    <d v="2016-09-25T00:00:00"/>
    <x v="953"/>
    <x v="1"/>
    <s v="TS-21505"/>
    <s v="Tony Sayre"/>
    <s v="Consumer"/>
    <s v="United States"/>
    <x v="138"/>
    <s v="Ohio"/>
    <n v="44105"/>
    <x v="3"/>
    <s v="OFF-AP-10003849"/>
    <x v="1"/>
    <s v="Appliances"/>
    <s v="Hoover Shoulder Vac Commercial Portable Vacuum"/>
    <n v="286.25599999999997"/>
    <n v="1"/>
    <n v="0.2"/>
    <n v="17.890999999999998"/>
  </r>
  <r>
    <n v="7726"/>
    <s v="CA-2016-113978"/>
    <d v="2016-09-25T00:00:00"/>
    <x v="953"/>
    <x v="1"/>
    <s v="TS-21505"/>
    <s v="Tony Sayre"/>
    <s v="Consumer"/>
    <s v="United States"/>
    <x v="138"/>
    <s v="Ohio"/>
    <n v="44105"/>
    <x v="3"/>
    <s v="OFF-ST-10004963"/>
    <x v="1"/>
    <s v="Storage"/>
    <s v="Eldon Gobal File Keepers"/>
    <n v="24.224"/>
    <n v="2"/>
    <n v="0.2"/>
    <n v="-4.8448000000000002"/>
  </r>
  <r>
    <n v="7727"/>
    <s v="CA-2016-113978"/>
    <d v="2016-09-25T00:00:00"/>
    <x v="953"/>
    <x v="1"/>
    <s v="TS-21505"/>
    <s v="Tony Sayre"/>
    <s v="Consumer"/>
    <s v="United States"/>
    <x v="138"/>
    <s v="Ohio"/>
    <n v="44105"/>
    <x v="3"/>
    <s v="OFF-ST-10002574"/>
    <x v="1"/>
    <s v="Storage"/>
    <s v="SAFCO Commercial Wire Shelving, Black"/>
    <n v="331.536"/>
    <n v="3"/>
    <n v="0.2"/>
    <n v="-82.884"/>
  </r>
  <r>
    <n v="7728"/>
    <s v="US-2015-150231"/>
    <d v="2015-03-16T00:00:00"/>
    <x v="590"/>
    <x v="0"/>
    <s v="JK-15640"/>
    <s v="Jim Kriz"/>
    <s v="Home Office"/>
    <s v="United States"/>
    <x v="20"/>
    <s v="New York"/>
    <n v="10009"/>
    <x v="3"/>
    <s v="OFF-AR-10001761"/>
    <x v="1"/>
    <s v="Art"/>
    <s v="Avery Hi-Liter Smear-Safe Highlighters"/>
    <n v="17.52"/>
    <n v="3"/>
    <n v="0"/>
    <n v="6.3071999999999999"/>
  </r>
  <r>
    <n v="7729"/>
    <s v="CA-2016-106915"/>
    <d v="2016-11-26T00:00:00"/>
    <x v="82"/>
    <x v="1"/>
    <s v="GA-14515"/>
    <s v="George Ashbrook"/>
    <s v="Consumer"/>
    <s v="United States"/>
    <x v="236"/>
    <s v="Texas"/>
    <n v="79907"/>
    <x v="2"/>
    <s v="OFF-AR-10000716"/>
    <x v="1"/>
    <s v="Art"/>
    <s v="DIXON Ticonderoga Erasable Checking Pencils"/>
    <n v="17.856000000000002"/>
    <n v="4"/>
    <n v="0.2"/>
    <n v="4.2408000000000001"/>
  </r>
  <r>
    <n v="7730"/>
    <s v="US-2016-109260"/>
    <d v="2016-09-26T00:00:00"/>
    <x v="152"/>
    <x v="1"/>
    <s v="TN-21040"/>
    <s v="Tanja Norvell"/>
    <s v="Home Office"/>
    <s v="United States"/>
    <x v="315"/>
    <s v="Florida"/>
    <n v="32303"/>
    <x v="0"/>
    <s v="TEC-AC-10002637"/>
    <x v="2"/>
    <s v="Accessories"/>
    <s v="Logitech VX Revolution Cordless Laser Mouse for Notebooks (Black)"/>
    <n v="431.976"/>
    <n v="3"/>
    <n v="0.2"/>
    <n v="-75.595799999999997"/>
  </r>
  <r>
    <n v="7731"/>
    <s v="CA-2017-104850"/>
    <d v="2017-06-13T00:00:00"/>
    <x v="141"/>
    <x v="1"/>
    <s v="TW-21025"/>
    <s v="Tamara Willingham"/>
    <s v="Home Office"/>
    <s v="United States"/>
    <x v="4"/>
    <s v="Washington"/>
    <n v="98103"/>
    <x v="1"/>
    <s v="FUR-CH-10003774"/>
    <x v="0"/>
    <s v="Chairs"/>
    <s v="Global Wood Trimmed Manager's Task Chair, Khaki"/>
    <n v="291.13600000000002"/>
    <n v="4"/>
    <n v="0.2"/>
    <n v="-25.474399999999999"/>
  </r>
  <r>
    <n v="7732"/>
    <s v="CA-2017-140508"/>
    <d v="2017-09-18T00:00:00"/>
    <x v="814"/>
    <x v="2"/>
    <s v="PA-19060"/>
    <s v="Pete Armstrong"/>
    <s v="Home Office"/>
    <s v="United States"/>
    <x v="61"/>
    <s v="Texas"/>
    <n v="75220"/>
    <x v="2"/>
    <s v="OFF-EN-10000927"/>
    <x v="1"/>
    <s v="Envelopes"/>
    <s v="Jet-Pak Recycled Peel 'N' Seal Padded Mailers"/>
    <n v="114.848"/>
    <n v="4"/>
    <n v="0.2"/>
    <n v="35.89"/>
  </r>
  <r>
    <n v="7733"/>
    <s v="CA-2017-143294"/>
    <d v="2017-06-02T00:00:00"/>
    <x v="475"/>
    <x v="1"/>
    <s v="JD-15790"/>
    <s v="John Dryer"/>
    <s v="Consumer"/>
    <s v="United States"/>
    <x v="12"/>
    <s v="Texas"/>
    <n v="77070"/>
    <x v="2"/>
    <s v="OFF-PA-10000743"/>
    <x v="1"/>
    <s v="Paper"/>
    <s v="Xerox 1977"/>
    <n v="10.688000000000001"/>
    <n v="2"/>
    <n v="0.2"/>
    <n v="3.7408000000000001"/>
  </r>
  <r>
    <n v="7734"/>
    <s v="CA-2016-165673"/>
    <d v="2016-05-15T00:00:00"/>
    <x v="1088"/>
    <x v="0"/>
    <s v="MN-17935"/>
    <s v="Michael Nguyen"/>
    <s v="Consumer"/>
    <s v="United States"/>
    <x v="24"/>
    <s v="Ohio"/>
    <n v="45503"/>
    <x v="3"/>
    <s v="OFF-PA-10000697"/>
    <x v="1"/>
    <s v="Paper"/>
    <s v="TOPS Voice Message Log Book, Flash Format"/>
    <n v="15.231999999999999"/>
    <n v="4"/>
    <n v="0.2"/>
    <n v="5.5216000000000003"/>
  </r>
  <r>
    <n v="7735"/>
    <s v="CA-2017-134418"/>
    <d v="2017-09-15T00:00:00"/>
    <x v="295"/>
    <x v="1"/>
    <s v="GM-14500"/>
    <s v="Gene McClure"/>
    <s v="Consumer"/>
    <s v="United States"/>
    <x v="4"/>
    <s v="Washington"/>
    <n v="98103"/>
    <x v="1"/>
    <s v="OFF-AR-10004441"/>
    <x v="1"/>
    <s v="Art"/>
    <s v="BIC Brite Liner Highlighters"/>
    <n v="12.42"/>
    <n v="3"/>
    <n v="0"/>
    <n v="5.2164000000000001"/>
  </r>
  <r>
    <n v="7736"/>
    <s v="US-2016-106313"/>
    <d v="2016-08-22T00:00:00"/>
    <x v="1013"/>
    <x v="1"/>
    <s v="DG-13300"/>
    <s v="Deirdre Greer"/>
    <s v="Corporate"/>
    <s v="United States"/>
    <x v="4"/>
    <s v="Washington"/>
    <n v="98105"/>
    <x v="1"/>
    <s v="OFF-PA-10001870"/>
    <x v="1"/>
    <s v="Paper"/>
    <s v="Xerox 202"/>
    <n v="19.440000000000001"/>
    <n v="3"/>
    <n v="0"/>
    <n v="9.3312000000000008"/>
  </r>
  <r>
    <n v="7737"/>
    <s v="CA-2014-105872"/>
    <d v="2014-05-30T00:00:00"/>
    <x v="104"/>
    <x v="1"/>
    <s v="JG-15160"/>
    <s v="James Galang"/>
    <s v="Consumer"/>
    <s v="United States"/>
    <x v="20"/>
    <s v="New York"/>
    <n v="10024"/>
    <x v="3"/>
    <s v="OFF-BI-10003684"/>
    <x v="1"/>
    <s v="Binders"/>
    <s v="Wilson Jones Legal Size Ring Binders"/>
    <n v="70.367999999999995"/>
    <n v="4"/>
    <n v="0.2"/>
    <n v="26.388000000000002"/>
  </r>
  <r>
    <n v="7738"/>
    <s v="CA-2017-108287"/>
    <d v="2017-12-18T00:00:00"/>
    <x v="404"/>
    <x v="2"/>
    <s v="AG-10330"/>
    <s v="Alex Grayson"/>
    <s v="Consumer"/>
    <s v="United States"/>
    <x v="35"/>
    <s v="North Carolina"/>
    <n v="28205"/>
    <x v="0"/>
    <s v="OFF-AR-10001315"/>
    <x v="1"/>
    <s v="Art"/>
    <s v="Newell 310"/>
    <n v="12.672000000000001"/>
    <n v="9"/>
    <n v="0.2"/>
    <n v="1.4256"/>
  </r>
  <r>
    <n v="7739"/>
    <s v="CA-2017-141103"/>
    <d v="2017-07-30T00:00:00"/>
    <x v="1236"/>
    <x v="1"/>
    <s v="JF-15355"/>
    <s v="Jay Fein"/>
    <s v="Consumer"/>
    <s v="United States"/>
    <x v="248"/>
    <s v="Maryland"/>
    <n v="21215"/>
    <x v="3"/>
    <s v="TEC-PH-10003589"/>
    <x v="2"/>
    <s v="Phones"/>
    <s v="invisibleSHIELD by ZAGG Smudge-Free Screen Protector"/>
    <n v="89.95"/>
    <n v="5"/>
    <n v="0"/>
    <n v="43.176000000000002"/>
  </r>
  <r>
    <n v="7740"/>
    <s v="CA-2014-154781"/>
    <d v="2014-11-21T00:00:00"/>
    <x v="158"/>
    <x v="1"/>
    <s v="SC-20680"/>
    <s v="Steve Carroll"/>
    <s v="Home Office"/>
    <s v="United States"/>
    <x v="8"/>
    <s v="California"/>
    <n v="94110"/>
    <x v="1"/>
    <s v="OFF-PA-10001609"/>
    <x v="1"/>
    <s v="Paper"/>
    <s v="Tops Wirebound Message Log Books"/>
    <n v="6.58"/>
    <n v="2"/>
    <n v="0"/>
    <n v="3.0268000000000002"/>
  </r>
  <r>
    <n v="7741"/>
    <s v="CA-2014-154781"/>
    <d v="2014-11-21T00:00:00"/>
    <x v="158"/>
    <x v="1"/>
    <s v="SC-20680"/>
    <s v="Steve Carroll"/>
    <s v="Home Office"/>
    <s v="United States"/>
    <x v="8"/>
    <s v="California"/>
    <n v="94110"/>
    <x v="1"/>
    <s v="TEC-AC-10000474"/>
    <x v="2"/>
    <s v="Accessories"/>
    <s v="Kensington Expert Mouse Optical USB Trackball for PC or Mac"/>
    <n v="94.99"/>
    <n v="1"/>
    <n v="0"/>
    <n v="28.497"/>
  </r>
  <r>
    <n v="7742"/>
    <s v="CA-2015-147816"/>
    <d v="2015-09-24T00:00:00"/>
    <x v="1068"/>
    <x v="0"/>
    <s v="CM-11935"/>
    <s v="Carlos Meador"/>
    <s v="Consumer"/>
    <s v="United States"/>
    <x v="93"/>
    <s v="Arizona"/>
    <n v="85705"/>
    <x v="1"/>
    <s v="TEC-PH-10003095"/>
    <x v="2"/>
    <s v="Phones"/>
    <s v="Samsung HM1900 Bluetooth Headset"/>
    <n v="35.119999999999997"/>
    <n v="2"/>
    <n v="0.2"/>
    <n v="13.17"/>
  </r>
  <r>
    <n v="7743"/>
    <s v="CA-2017-105326"/>
    <d v="2017-08-20T00:00:00"/>
    <x v="952"/>
    <x v="1"/>
    <s v="KT-16480"/>
    <s v="Kean Thornton"/>
    <s v="Consumer"/>
    <s v="United States"/>
    <x v="1"/>
    <s v="California"/>
    <n v="90036"/>
    <x v="1"/>
    <s v="OFF-PA-10001639"/>
    <x v="1"/>
    <s v="Paper"/>
    <s v="Xerox 203"/>
    <n v="25.92"/>
    <n v="4"/>
    <n v="0"/>
    <n v="12.441599999999999"/>
  </r>
  <r>
    <n v="7744"/>
    <s v="CA-2016-133613"/>
    <d v="2016-06-17T00:00:00"/>
    <x v="563"/>
    <x v="1"/>
    <s v="CP-12340"/>
    <s v="Christine Phan"/>
    <s v="Corporate"/>
    <s v="United States"/>
    <x v="416"/>
    <s v="Connecticut"/>
    <n v="6708"/>
    <x v="3"/>
    <s v="OFF-BI-10002003"/>
    <x v="1"/>
    <s v="Binders"/>
    <s v="Ibico Presentation Index for Binding Systems"/>
    <n v="7.96"/>
    <n v="2"/>
    <n v="0"/>
    <n v="3.7412000000000001"/>
  </r>
  <r>
    <n v="7745"/>
    <s v="CA-2016-133613"/>
    <d v="2016-06-17T00:00:00"/>
    <x v="563"/>
    <x v="1"/>
    <s v="CP-12340"/>
    <s v="Christine Phan"/>
    <s v="Corporate"/>
    <s v="United States"/>
    <x v="416"/>
    <s v="Connecticut"/>
    <n v="6708"/>
    <x v="3"/>
    <s v="TEC-PH-10004539"/>
    <x v="2"/>
    <s v="Phones"/>
    <s v="Wireless Extenders zBoost YX545 SOHO Signal Booster"/>
    <n v="566.97"/>
    <n v="3"/>
    <n v="0"/>
    <n v="153.08189999999999"/>
  </r>
  <r>
    <n v="7746"/>
    <s v="CA-2016-133613"/>
    <d v="2016-06-17T00:00:00"/>
    <x v="563"/>
    <x v="1"/>
    <s v="CP-12340"/>
    <s v="Christine Phan"/>
    <s v="Corporate"/>
    <s v="United States"/>
    <x v="416"/>
    <s v="Connecticut"/>
    <n v="6708"/>
    <x v="3"/>
    <s v="OFF-AR-10003829"/>
    <x v="1"/>
    <s v="Art"/>
    <s v="Newell 35"/>
    <n v="9.84"/>
    <n v="3"/>
    <n v="0"/>
    <n v="2.8536000000000001"/>
  </r>
  <r>
    <n v="7747"/>
    <s v="CA-2015-109113"/>
    <d v="2015-12-19T00:00:00"/>
    <x v="226"/>
    <x v="1"/>
    <s v="EK-13795"/>
    <s v="Eileen Kiefer"/>
    <s v="Home Office"/>
    <s v="United States"/>
    <x v="22"/>
    <s v="Illinois"/>
    <n v="60610"/>
    <x v="2"/>
    <s v="TEC-AC-10004761"/>
    <x v="2"/>
    <s v="Accessories"/>
    <s v="Maxell 4.7GB DVD+RW 3/Pack"/>
    <n v="25.488"/>
    <n v="2"/>
    <n v="0.2"/>
    <n v="4.7789999999999999"/>
  </r>
  <r>
    <n v="7748"/>
    <s v="CA-2015-156153"/>
    <d v="2015-05-31T00:00:00"/>
    <x v="68"/>
    <x v="0"/>
    <s v="CW-11905"/>
    <s v="Carl Weiss"/>
    <s v="Home Office"/>
    <s v="United States"/>
    <x v="85"/>
    <s v="New York"/>
    <n v="11561"/>
    <x v="3"/>
    <s v="OFF-FA-10003472"/>
    <x v="1"/>
    <s v="Fasteners"/>
    <s v="Bagged Rubber Bands"/>
    <n v="7.56"/>
    <n v="6"/>
    <n v="0"/>
    <n v="0.3024"/>
  </r>
  <r>
    <n v="7749"/>
    <s v="CA-2015-133242"/>
    <d v="2015-06-18T00:00:00"/>
    <x v="1267"/>
    <x v="1"/>
    <s v="KH-16510"/>
    <s v="Keith Herrera"/>
    <s v="Consumer"/>
    <s v="United States"/>
    <x v="81"/>
    <s v="Virginia"/>
    <n v="22204"/>
    <x v="0"/>
    <s v="FUR-FU-10003464"/>
    <x v="0"/>
    <s v="Furnishings"/>
    <s v="Seth Thomas 8 1/2&quot; Cubicle Clock"/>
    <n v="60.84"/>
    <n v="3"/>
    <n v="0"/>
    <n v="19.468800000000002"/>
  </r>
  <r>
    <n v="7750"/>
    <s v="CA-2015-133242"/>
    <d v="2015-06-18T00:00:00"/>
    <x v="1267"/>
    <x v="1"/>
    <s v="KH-16510"/>
    <s v="Keith Herrera"/>
    <s v="Consumer"/>
    <s v="United States"/>
    <x v="81"/>
    <s v="Virginia"/>
    <n v="22204"/>
    <x v="0"/>
    <s v="OFF-ST-10003716"/>
    <x v="1"/>
    <s v="Storage"/>
    <s v="Tennsco Double-Tier Lockers"/>
    <n v="450.04"/>
    <n v="2"/>
    <n v="0"/>
    <n v="58.505200000000002"/>
  </r>
  <r>
    <n v="7751"/>
    <s v="CA-2015-133242"/>
    <d v="2015-06-18T00:00:00"/>
    <x v="1267"/>
    <x v="1"/>
    <s v="KH-16510"/>
    <s v="Keith Herrera"/>
    <s v="Consumer"/>
    <s v="United States"/>
    <x v="81"/>
    <s v="Virginia"/>
    <n v="22204"/>
    <x v="0"/>
    <s v="OFF-BI-10004002"/>
    <x v="1"/>
    <s v="Binders"/>
    <s v="Wilson Jones International Size A4 Ring Binders"/>
    <n v="34.6"/>
    <n v="2"/>
    <n v="0"/>
    <n v="16.608000000000001"/>
  </r>
  <r>
    <n v="7752"/>
    <s v="CA-2015-133242"/>
    <d v="2015-06-18T00:00:00"/>
    <x v="1267"/>
    <x v="1"/>
    <s v="KH-16510"/>
    <s v="Keith Herrera"/>
    <s v="Consumer"/>
    <s v="United States"/>
    <x v="81"/>
    <s v="Virginia"/>
    <n v="22204"/>
    <x v="0"/>
    <s v="TEC-PH-10002496"/>
    <x v="2"/>
    <s v="Phones"/>
    <s v="Cisco SPA301"/>
    <n v="467.97"/>
    <n v="3"/>
    <n v="0"/>
    <n v="140.39099999999999"/>
  </r>
  <r>
    <n v="7753"/>
    <s v="CA-2015-133242"/>
    <d v="2015-06-18T00:00:00"/>
    <x v="1267"/>
    <x v="1"/>
    <s v="KH-16510"/>
    <s v="Keith Herrera"/>
    <s v="Consumer"/>
    <s v="United States"/>
    <x v="81"/>
    <s v="Virginia"/>
    <n v="22204"/>
    <x v="0"/>
    <s v="OFF-BI-10004826"/>
    <x v="1"/>
    <s v="Binders"/>
    <s v="JM Magazine Binder"/>
    <n v="33.020000000000003"/>
    <n v="2"/>
    <n v="0"/>
    <n v="15.849600000000001"/>
  </r>
  <r>
    <n v="7754"/>
    <s v="CA-2015-158323"/>
    <d v="2015-11-30T00:00:00"/>
    <x v="253"/>
    <x v="2"/>
    <s v="AB-10600"/>
    <s v="Ann Blume"/>
    <s v="Corporate"/>
    <s v="United States"/>
    <x v="108"/>
    <s v="North Carolina"/>
    <n v="28540"/>
    <x v="0"/>
    <s v="FUR-FU-10001546"/>
    <x v="0"/>
    <s v="Furnishings"/>
    <s v="Dana Swing-Arm Lamps"/>
    <n v="17.088000000000001"/>
    <n v="2"/>
    <n v="0.2"/>
    <n v="1.0680000000000001"/>
  </r>
  <r>
    <n v="7755"/>
    <s v="CA-2015-161795"/>
    <d v="2015-12-21T00:00:00"/>
    <x v="226"/>
    <x v="0"/>
    <s v="AH-10075"/>
    <s v="Adam Hart"/>
    <s v="Corporate"/>
    <s v="United States"/>
    <x v="38"/>
    <s v="Ohio"/>
    <n v="43229"/>
    <x v="3"/>
    <s v="OFF-AR-10001919"/>
    <x v="1"/>
    <s v="Art"/>
    <s v="OIC #2 Pencils, Medium Soft"/>
    <n v="3.008"/>
    <n v="2"/>
    <n v="0.2"/>
    <n v="0.33839999999999998"/>
  </r>
  <r>
    <n v="7756"/>
    <s v="CA-2017-100902"/>
    <d v="2017-11-17T00:00:00"/>
    <x v="410"/>
    <x v="1"/>
    <s v="CK-12595"/>
    <s v="Clytie Kelty"/>
    <s v="Consumer"/>
    <s v="United States"/>
    <x v="35"/>
    <s v="North Carolina"/>
    <n v="28205"/>
    <x v="0"/>
    <s v="OFF-PA-10002558"/>
    <x v="1"/>
    <s v="Paper"/>
    <s v="Xerox 1938"/>
    <n v="268.24"/>
    <n v="7"/>
    <n v="0.2"/>
    <n v="93.884"/>
  </r>
  <r>
    <n v="7757"/>
    <s v="CA-2017-100902"/>
    <d v="2017-11-17T00:00:00"/>
    <x v="410"/>
    <x v="1"/>
    <s v="CK-12595"/>
    <s v="Clytie Kelty"/>
    <s v="Consumer"/>
    <s v="United States"/>
    <x v="35"/>
    <s v="North Carolina"/>
    <n v="28205"/>
    <x v="0"/>
    <s v="TEC-AC-10003174"/>
    <x v="2"/>
    <s v="Accessories"/>
    <s v="Plantronics S12 Corded Telephone Headset System"/>
    <n v="431.16"/>
    <n v="5"/>
    <n v="0.2"/>
    <n v="107.79"/>
  </r>
  <r>
    <n v="7758"/>
    <s v="CA-2017-112844"/>
    <d v="2017-11-13T00:00:00"/>
    <x v="38"/>
    <x v="0"/>
    <s v="SP-20620"/>
    <s v="Stefania Perrino"/>
    <s v="Corporate"/>
    <s v="United States"/>
    <x v="198"/>
    <s v="New York"/>
    <n v="14215"/>
    <x v="3"/>
    <s v="TEC-PH-10003988"/>
    <x v="2"/>
    <s v="Phones"/>
    <s v="LF Elite 3D Dazzle Designer Hard Case Cover, Lf Stylus Pen and Wiper For Apple Iphone 5c Mini Lite"/>
    <n v="43.6"/>
    <n v="4"/>
    <n v="0"/>
    <n v="12.208"/>
  </r>
  <r>
    <n v="7759"/>
    <s v="CA-2017-112844"/>
    <d v="2017-11-13T00:00:00"/>
    <x v="38"/>
    <x v="0"/>
    <s v="SP-20620"/>
    <s v="Stefania Perrino"/>
    <s v="Corporate"/>
    <s v="United States"/>
    <x v="198"/>
    <s v="New York"/>
    <n v="14215"/>
    <x v="3"/>
    <s v="FUR-FU-10004845"/>
    <x v="0"/>
    <s v="Furnishings"/>
    <s v="Deflect-o EconoMat Nonstudded, No Bevel Mat"/>
    <n v="154.94999999999999"/>
    <n v="3"/>
    <n v="0"/>
    <n v="30.99"/>
  </r>
  <r>
    <n v="7760"/>
    <s v="CA-2016-158925"/>
    <d v="2016-10-24T00:00:00"/>
    <x v="464"/>
    <x v="1"/>
    <s v="JP-15460"/>
    <s v="Jennifer Patt"/>
    <s v="Corporate"/>
    <s v="United States"/>
    <x v="12"/>
    <s v="Texas"/>
    <n v="77041"/>
    <x v="2"/>
    <s v="OFF-PA-10003072"/>
    <x v="1"/>
    <s v="Paper"/>
    <s v="Eureka Recycled Copy Paper 8 1/2&quot; x 11&quot;, Ream"/>
    <n v="15.552"/>
    <n v="3"/>
    <n v="0.2"/>
    <n v="5.4432"/>
  </r>
  <r>
    <n v="7761"/>
    <s v="CA-2014-155390"/>
    <d v="2014-12-06T00:00:00"/>
    <x v="872"/>
    <x v="1"/>
    <s v="BG-11035"/>
    <s v="Barry Gonzalez"/>
    <s v="Consumer"/>
    <s v="United States"/>
    <x v="26"/>
    <s v="Tennessee"/>
    <n v="38109"/>
    <x v="0"/>
    <s v="OFF-PA-10003641"/>
    <x v="1"/>
    <s v="Paper"/>
    <s v="Xerox 1909"/>
    <n v="42.207999999999998"/>
    <n v="2"/>
    <n v="0.2"/>
    <n v="13.717599999999999"/>
  </r>
  <r>
    <n v="7762"/>
    <s v="CA-2017-123071"/>
    <d v="2017-12-03T00:00:00"/>
    <x v="792"/>
    <x v="2"/>
    <s v="CC-12550"/>
    <s v="Clay Cheatham"/>
    <s v="Consumer"/>
    <s v="United States"/>
    <x v="243"/>
    <s v="Texas"/>
    <n v="75023"/>
    <x v="2"/>
    <s v="OFF-PA-10003729"/>
    <x v="1"/>
    <s v="Paper"/>
    <s v="Xerox 1998"/>
    <n v="10.368"/>
    <n v="2"/>
    <n v="0.2"/>
    <n v="3.6288"/>
  </r>
  <r>
    <n v="7763"/>
    <s v="CA-2017-156391"/>
    <d v="2017-09-26T00:00:00"/>
    <x v="938"/>
    <x v="2"/>
    <s v="SL-20155"/>
    <s v="Sara Luxemburg"/>
    <s v="Home Office"/>
    <s v="United States"/>
    <x v="127"/>
    <s v="Oregon"/>
    <n v="97301"/>
    <x v="1"/>
    <s v="OFF-AR-10003251"/>
    <x v="1"/>
    <s v="Art"/>
    <s v="Prang Drawing Pencil Set"/>
    <n v="2.2240000000000002"/>
    <n v="1"/>
    <n v="0.2"/>
    <n v="0.55600000000000005"/>
  </r>
  <r>
    <n v="7764"/>
    <s v="CA-2015-103093"/>
    <d v="2015-02-03T00:00:00"/>
    <x v="1268"/>
    <x v="1"/>
    <s v="FO-14305"/>
    <s v="Frank Olsen"/>
    <s v="Consumer"/>
    <s v="United States"/>
    <x v="38"/>
    <s v="Georgia"/>
    <n v="31907"/>
    <x v="0"/>
    <s v="OFF-EN-10003286"/>
    <x v="1"/>
    <s v="Envelopes"/>
    <s v="Staple envelope"/>
    <n v="74.52"/>
    <n v="9"/>
    <n v="0"/>
    <n v="35.0244"/>
  </r>
  <r>
    <n v="7765"/>
    <s v="US-2017-118941"/>
    <d v="2017-08-12T00:00:00"/>
    <x v="948"/>
    <x v="3"/>
    <s v="BB-11545"/>
    <s v="Brenda Bowman"/>
    <s v="Corporate"/>
    <s v="United States"/>
    <x v="29"/>
    <s v="Maryland"/>
    <n v="21044"/>
    <x v="3"/>
    <s v="OFF-AR-10004078"/>
    <x v="1"/>
    <s v="Art"/>
    <s v="Newell 312"/>
    <n v="17.52"/>
    <n v="3"/>
    <n v="0"/>
    <n v="5.2560000000000002"/>
  </r>
  <r>
    <n v="7766"/>
    <s v="US-2017-118941"/>
    <d v="2017-08-12T00:00:00"/>
    <x v="948"/>
    <x v="3"/>
    <s v="BB-11545"/>
    <s v="Brenda Bowman"/>
    <s v="Corporate"/>
    <s v="United States"/>
    <x v="29"/>
    <s v="Maryland"/>
    <n v="21044"/>
    <x v="3"/>
    <s v="FUR-CH-10002331"/>
    <x v="0"/>
    <s v="Chairs"/>
    <s v="Hon 4700 Series Mobuis Mid-Back Task Chairs with Adjustable Arms"/>
    <n v="1779.9"/>
    <n v="5"/>
    <n v="0"/>
    <n v="373.779"/>
  </r>
  <r>
    <n v="7767"/>
    <s v="US-2017-118941"/>
    <d v="2017-08-12T00:00:00"/>
    <x v="948"/>
    <x v="3"/>
    <s v="BB-11545"/>
    <s v="Brenda Bowman"/>
    <s v="Corporate"/>
    <s v="United States"/>
    <x v="29"/>
    <s v="Maryland"/>
    <n v="21044"/>
    <x v="3"/>
    <s v="OFF-AR-10001953"/>
    <x v="1"/>
    <s v="Art"/>
    <s v="Boston 1645 Deluxe Heavier-Duty Electric Pencil Sharpener"/>
    <n v="219.9"/>
    <n v="5"/>
    <n v="0"/>
    <n v="59.372999999999998"/>
  </r>
  <r>
    <n v="7768"/>
    <s v="CA-2015-169299"/>
    <d v="2015-08-24T00:00:00"/>
    <x v="722"/>
    <x v="2"/>
    <s v="DO-13435"/>
    <s v="Denny Ordway"/>
    <s v="Consumer"/>
    <s v="United States"/>
    <x v="32"/>
    <s v="Oregon"/>
    <n v="97206"/>
    <x v="1"/>
    <s v="OFF-AR-10002053"/>
    <x v="1"/>
    <s v="Art"/>
    <s v="Premium Writing Pencils, Soft, #2 by Central Association for the Blind"/>
    <n v="7.1520000000000001"/>
    <n v="3"/>
    <n v="0.2"/>
    <n v="0.71519999999999995"/>
  </r>
  <r>
    <n v="7769"/>
    <s v="CA-2017-154088"/>
    <d v="2017-11-12T00:00:00"/>
    <x v="251"/>
    <x v="1"/>
    <s v="LB-16735"/>
    <s v="Larry Blacks"/>
    <s v="Consumer"/>
    <s v="United States"/>
    <x v="315"/>
    <s v="Florida"/>
    <n v="32303"/>
    <x v="0"/>
    <s v="OFF-PA-10003651"/>
    <x v="1"/>
    <s v="Paper"/>
    <s v="Xerox 1968"/>
    <n v="26.72"/>
    <n v="5"/>
    <n v="0.2"/>
    <n v="9.3520000000000003"/>
  </r>
  <r>
    <n v="7770"/>
    <s v="CA-2016-155978"/>
    <d v="2016-08-01T00:00:00"/>
    <x v="1269"/>
    <x v="3"/>
    <s v="TS-21205"/>
    <s v="Thomas Seio"/>
    <s v="Corporate"/>
    <s v="United States"/>
    <x v="169"/>
    <s v="California"/>
    <n v="92503"/>
    <x v="1"/>
    <s v="TEC-PH-10002885"/>
    <x v="2"/>
    <s v="Phones"/>
    <s v="Apple iPhone 5"/>
    <n v="1039.7280000000001"/>
    <n v="2"/>
    <n v="0.2"/>
    <n v="90.976200000000105"/>
  </r>
  <r>
    <n v="7771"/>
    <s v="CA-2016-155978"/>
    <d v="2016-08-01T00:00:00"/>
    <x v="1269"/>
    <x v="3"/>
    <s v="TS-21205"/>
    <s v="Thomas Seio"/>
    <s v="Corporate"/>
    <s v="United States"/>
    <x v="169"/>
    <s v="California"/>
    <n v="92503"/>
    <x v="1"/>
    <s v="OFF-AP-10002892"/>
    <x v="1"/>
    <s v="Appliances"/>
    <s v="Belkin F5C206VTEL 6 Outlet Surge"/>
    <n v="45.96"/>
    <n v="2"/>
    <n v="0"/>
    <n v="13.788"/>
  </r>
  <r>
    <n v="7772"/>
    <s v="CA-2016-108196"/>
    <d v="2016-11-25T00:00:00"/>
    <x v="82"/>
    <x v="1"/>
    <s v="CS-12505"/>
    <s v="Cindy Stewart"/>
    <s v="Consumer"/>
    <s v="United States"/>
    <x v="152"/>
    <s v="Ohio"/>
    <n v="43130"/>
    <x v="3"/>
    <s v="OFF-BI-10000545"/>
    <x v="1"/>
    <s v="Binders"/>
    <s v="GBC Ibimaster 500 Manual ProClick Binding System"/>
    <n v="456.58800000000002"/>
    <n v="2"/>
    <n v="0.7"/>
    <n v="-304.392"/>
  </r>
  <r>
    <n v="7773"/>
    <s v="CA-2016-108196"/>
    <d v="2016-11-25T00:00:00"/>
    <x v="82"/>
    <x v="1"/>
    <s v="CS-12505"/>
    <s v="Cindy Stewart"/>
    <s v="Consumer"/>
    <s v="United States"/>
    <x v="152"/>
    <s v="Ohio"/>
    <n v="43130"/>
    <x v="3"/>
    <s v="TEC-MA-10000418"/>
    <x v="2"/>
    <s v="Machines"/>
    <s v="Cubify CubeX 3D Printer Double Head Print"/>
    <n v="4499.9849999999997"/>
    <n v="5"/>
    <n v="0.7"/>
    <n v="-6599.9780000000001"/>
  </r>
  <r>
    <n v="7774"/>
    <s v="CA-2016-108196"/>
    <d v="2016-11-25T00:00:00"/>
    <x v="82"/>
    <x v="1"/>
    <s v="CS-12505"/>
    <s v="Cindy Stewart"/>
    <s v="Consumer"/>
    <s v="United States"/>
    <x v="152"/>
    <s v="Ohio"/>
    <n v="43130"/>
    <x v="3"/>
    <s v="TEC-AC-10000926"/>
    <x v="2"/>
    <s v="Accessories"/>
    <s v="NETGEAR RangeMax WNR1000 Wireless Router"/>
    <n v="59.975999999999999"/>
    <n v="3"/>
    <n v="0.2"/>
    <n v="11.995200000000001"/>
  </r>
  <r>
    <n v="7775"/>
    <s v="CA-2016-152800"/>
    <d v="2016-04-13T00:00:00"/>
    <x v="1221"/>
    <x v="2"/>
    <s v="SP-20920"/>
    <s v="Susan Pistek"/>
    <s v="Consumer"/>
    <s v="United States"/>
    <x v="8"/>
    <s v="California"/>
    <n v="94109"/>
    <x v="1"/>
    <s v="OFF-EN-10001509"/>
    <x v="1"/>
    <s v="Envelopes"/>
    <s v="Poly String Tie Envelopes"/>
    <n v="6.12"/>
    <n v="3"/>
    <n v="0"/>
    <n v="2.8763999999999998"/>
  </r>
  <r>
    <n v="7776"/>
    <s v="CA-2014-166961"/>
    <d v="2014-12-27T00:00:00"/>
    <x v="252"/>
    <x v="1"/>
    <s v="CD-12790"/>
    <s v="Cynthia Delaney"/>
    <s v="Home Office"/>
    <s v="United States"/>
    <x v="429"/>
    <s v="California"/>
    <n v="92553"/>
    <x v="1"/>
    <s v="OFF-AP-10001366"/>
    <x v="1"/>
    <s v="Appliances"/>
    <s v="Staple holder"/>
    <n v="10.98"/>
    <n v="1"/>
    <n v="0"/>
    <n v="2.9645999999999999"/>
  </r>
  <r>
    <n v="7777"/>
    <s v="CA-2014-166961"/>
    <d v="2014-12-27T00:00:00"/>
    <x v="252"/>
    <x v="1"/>
    <s v="CD-12790"/>
    <s v="Cynthia Delaney"/>
    <s v="Home Office"/>
    <s v="United States"/>
    <x v="429"/>
    <s v="California"/>
    <n v="92553"/>
    <x v="1"/>
    <s v="OFF-FA-10003485"/>
    <x v="1"/>
    <s v="Fasteners"/>
    <s v="Staples"/>
    <n v="7.86"/>
    <n v="3"/>
    <n v="0"/>
    <n v="3.6156000000000001"/>
  </r>
  <r>
    <n v="7778"/>
    <s v="CA-2014-166961"/>
    <d v="2014-12-27T00:00:00"/>
    <x v="252"/>
    <x v="1"/>
    <s v="CD-12790"/>
    <s v="Cynthia Delaney"/>
    <s v="Home Office"/>
    <s v="United States"/>
    <x v="429"/>
    <s v="California"/>
    <n v="92553"/>
    <x v="1"/>
    <s v="OFF-ST-10004507"/>
    <x v="1"/>
    <s v="Storage"/>
    <s v="Advantus Rolling Storage Box"/>
    <n v="51.45"/>
    <n v="3"/>
    <n v="0"/>
    <n v="13.891500000000001"/>
  </r>
  <r>
    <n v="7779"/>
    <s v="CA-2014-166961"/>
    <d v="2014-12-27T00:00:00"/>
    <x v="252"/>
    <x v="1"/>
    <s v="CD-12790"/>
    <s v="Cynthia Delaney"/>
    <s v="Home Office"/>
    <s v="United States"/>
    <x v="429"/>
    <s v="California"/>
    <n v="92553"/>
    <x v="1"/>
    <s v="OFF-BI-10002353"/>
    <x v="1"/>
    <s v="Binders"/>
    <s v="GBC VeloBind Cover Sets"/>
    <n v="37.055999999999997"/>
    <n v="3"/>
    <n v="0.2"/>
    <n v="13.896000000000001"/>
  </r>
  <r>
    <n v="7780"/>
    <s v="CA-2016-139381"/>
    <d v="2016-04-18T00:00:00"/>
    <x v="1002"/>
    <x v="1"/>
    <s v="RF-19840"/>
    <s v="Roy Französisch"/>
    <s v="Consumer"/>
    <s v="United States"/>
    <x v="269"/>
    <s v="Virginia"/>
    <n v="23320"/>
    <x v="0"/>
    <s v="OFF-AP-10001271"/>
    <x v="1"/>
    <s v="Appliances"/>
    <s v="Eureka The Boss Cordless Rechargeable Stick Vac"/>
    <n v="203.92"/>
    <n v="4"/>
    <n v="0"/>
    <n v="55.058399999999999"/>
  </r>
  <r>
    <n v="7781"/>
    <s v="CA-2016-139381"/>
    <d v="2016-04-18T00:00:00"/>
    <x v="1002"/>
    <x v="1"/>
    <s v="RF-19840"/>
    <s v="Roy Französisch"/>
    <s v="Consumer"/>
    <s v="United States"/>
    <x v="269"/>
    <s v="Virginia"/>
    <n v="23320"/>
    <x v="0"/>
    <s v="TEC-PH-10004924"/>
    <x v="2"/>
    <s v="Phones"/>
    <s v="SKILCRAFT Telephone Shoulder Rest, 2&quot; x 6.5&quot; x 2.5&quot;, Black"/>
    <n v="29.56"/>
    <n v="4"/>
    <n v="0"/>
    <n v="7.9812000000000003"/>
  </r>
  <r>
    <n v="7782"/>
    <s v="CA-2015-132136"/>
    <d v="2015-03-08T00:00:00"/>
    <x v="1003"/>
    <x v="1"/>
    <s v="FO-14305"/>
    <s v="Frank Olsen"/>
    <s v="Consumer"/>
    <s v="United States"/>
    <x v="22"/>
    <s v="Illinois"/>
    <n v="60623"/>
    <x v="2"/>
    <s v="OFF-BI-10002706"/>
    <x v="1"/>
    <s v="Binders"/>
    <s v="Avery Premier Heavy-Duty Binder with Round Locking Rings"/>
    <n v="8.5679999999999996"/>
    <n v="3"/>
    <n v="0.8"/>
    <n v="-14.5656"/>
  </r>
  <r>
    <n v="7783"/>
    <s v="CA-2016-162236"/>
    <d v="2016-11-04T00:00:00"/>
    <x v="781"/>
    <x v="0"/>
    <s v="ER-13855"/>
    <s v="Elpida Rittenbach"/>
    <s v="Corporate"/>
    <s v="United States"/>
    <x v="35"/>
    <s v="North Carolina"/>
    <n v="28205"/>
    <x v="0"/>
    <s v="OFF-ST-10003442"/>
    <x v="1"/>
    <s v="Storage"/>
    <s v="Eldon Portable Mobile Manager"/>
    <n v="45.247999999999998"/>
    <n v="2"/>
    <n v="0.2"/>
    <n v="3.9592000000000001"/>
  </r>
  <r>
    <n v="7784"/>
    <s v="CA-2016-162236"/>
    <d v="2016-11-04T00:00:00"/>
    <x v="781"/>
    <x v="0"/>
    <s v="ER-13855"/>
    <s v="Elpida Rittenbach"/>
    <s v="Corporate"/>
    <s v="United States"/>
    <x v="35"/>
    <s v="North Carolina"/>
    <n v="28205"/>
    <x v="0"/>
    <s v="FUR-TA-10002533"/>
    <x v="0"/>
    <s v="Tables"/>
    <s v="BPI Conference Tables"/>
    <n v="876.3"/>
    <n v="10"/>
    <n v="0.4"/>
    <n v="-292.10000000000002"/>
  </r>
  <r>
    <n v="7785"/>
    <s v="CA-2016-162236"/>
    <d v="2016-11-04T00:00:00"/>
    <x v="781"/>
    <x v="0"/>
    <s v="ER-13855"/>
    <s v="Elpida Rittenbach"/>
    <s v="Corporate"/>
    <s v="United States"/>
    <x v="35"/>
    <s v="North Carolina"/>
    <n v="28205"/>
    <x v="0"/>
    <s v="OFF-SU-10003505"/>
    <x v="1"/>
    <s v="Supplies"/>
    <s v="Premier Electric Letter Opener"/>
    <n v="185.376"/>
    <n v="2"/>
    <n v="0.2"/>
    <n v="-34.758000000000003"/>
  </r>
  <r>
    <n v="7786"/>
    <s v="US-2014-111353"/>
    <d v="2014-11-29T00:00:00"/>
    <x v="546"/>
    <x v="1"/>
    <s v="PB-19150"/>
    <s v="Philip Brown"/>
    <s v="Consumer"/>
    <s v="United States"/>
    <x v="20"/>
    <s v="New York"/>
    <n v="10009"/>
    <x v="3"/>
    <s v="OFF-LA-10002762"/>
    <x v="1"/>
    <s v="Labels"/>
    <s v="Avery 485"/>
    <n v="25.06"/>
    <n v="2"/>
    <n v="0"/>
    <n v="11.7782"/>
  </r>
  <r>
    <n v="7787"/>
    <s v="US-2016-117037"/>
    <d v="2016-05-17T00:00:00"/>
    <x v="315"/>
    <x v="2"/>
    <s v="LW-17215"/>
    <s v="Luke Weiss"/>
    <s v="Consumer"/>
    <s v="United States"/>
    <x v="22"/>
    <s v="Illinois"/>
    <n v="60653"/>
    <x v="2"/>
    <s v="OFF-BI-10000279"/>
    <x v="1"/>
    <s v="Binders"/>
    <s v="Acco Recycled 2&quot; Capacity Laser Printer Hanging Data Binders"/>
    <n v="2.89"/>
    <n v="1"/>
    <n v="0.8"/>
    <n v="-4.7685000000000004"/>
  </r>
  <r>
    <n v="7788"/>
    <s v="US-2016-117037"/>
    <d v="2016-05-17T00:00:00"/>
    <x v="315"/>
    <x v="2"/>
    <s v="LW-17215"/>
    <s v="Luke Weiss"/>
    <s v="Consumer"/>
    <s v="United States"/>
    <x v="22"/>
    <s v="Illinois"/>
    <n v="60653"/>
    <x v="2"/>
    <s v="OFF-FA-10000936"/>
    <x v="1"/>
    <s v="Fasteners"/>
    <s v="Acco Hot Clips Clips to Go"/>
    <n v="7.8959999999999999"/>
    <n v="3"/>
    <n v="0.2"/>
    <n v="2.4674999999999998"/>
  </r>
  <r>
    <n v="7789"/>
    <s v="US-2016-117037"/>
    <d v="2016-05-17T00:00:00"/>
    <x v="315"/>
    <x v="2"/>
    <s v="LW-17215"/>
    <s v="Luke Weiss"/>
    <s v="Consumer"/>
    <s v="United States"/>
    <x v="22"/>
    <s v="Illinois"/>
    <n v="60653"/>
    <x v="2"/>
    <s v="FUR-FU-10004973"/>
    <x v="0"/>
    <s v="Furnishings"/>
    <s v="Flat Face Poster Frame"/>
    <n v="22.608000000000001"/>
    <n v="3"/>
    <n v="0.6"/>
    <n v="-10.1736"/>
  </r>
  <r>
    <n v="7790"/>
    <s v="US-2016-117037"/>
    <d v="2016-05-17T00:00:00"/>
    <x v="315"/>
    <x v="2"/>
    <s v="LW-17215"/>
    <s v="Luke Weiss"/>
    <s v="Consumer"/>
    <s v="United States"/>
    <x v="22"/>
    <s v="Illinois"/>
    <n v="60653"/>
    <x v="2"/>
    <s v="OFF-PA-10000791"/>
    <x v="1"/>
    <s v="Paper"/>
    <s v="Wirebound Message Books, Four 2 3/4 x 5 Forms per Page, 200 Sets per Book"/>
    <n v="30.527999999999999"/>
    <n v="8"/>
    <n v="0.2"/>
    <n v="9.5399999999999991"/>
  </r>
  <r>
    <n v="7791"/>
    <s v="CA-2017-160801"/>
    <d v="2017-09-19T00:00:00"/>
    <x v="184"/>
    <x v="3"/>
    <s v="FG-14260"/>
    <s v="Frank Gastineau"/>
    <s v="Home Office"/>
    <s v="United States"/>
    <x v="10"/>
    <s v="Pennsylvania"/>
    <n v="19120"/>
    <x v="3"/>
    <s v="OFF-BI-10001132"/>
    <x v="1"/>
    <s v="Binders"/>
    <s v="Acco PRESSTEX Data Binder with Storage Hooks, Dark Blue, 9 1/2&quot; X 11&quot;"/>
    <n v="4.8419999999999996"/>
    <n v="3"/>
    <n v="0.7"/>
    <n v="-3.3894000000000002"/>
  </r>
  <r>
    <n v="7792"/>
    <s v="CA-2016-108364"/>
    <d v="2016-12-19T00:00:00"/>
    <x v="746"/>
    <x v="1"/>
    <s v="BP-11050"/>
    <s v="Barry Pond"/>
    <s v="Corporate"/>
    <s v="United States"/>
    <x v="22"/>
    <s v="Illinois"/>
    <n v="60623"/>
    <x v="2"/>
    <s v="OFF-BI-10002012"/>
    <x v="1"/>
    <s v="Binders"/>
    <s v="Wilson Jones Easy Flow II Sheet Lifters"/>
    <n v="1.8"/>
    <n v="5"/>
    <n v="0.8"/>
    <n v="-2.88"/>
  </r>
  <r>
    <n v="7793"/>
    <s v="CA-2017-169362"/>
    <d v="2017-10-12T00:00:00"/>
    <x v="878"/>
    <x v="2"/>
    <s v="SP-20860"/>
    <s v="Sung Pak"/>
    <s v="Corporate"/>
    <s v="United States"/>
    <x v="61"/>
    <s v="Texas"/>
    <n v="75217"/>
    <x v="2"/>
    <s v="TEC-AC-10001383"/>
    <x v="2"/>
    <s v="Accessories"/>
    <s v="Logitech Wireless Touch Keyboard K400"/>
    <n v="39.984000000000002"/>
    <n v="2"/>
    <n v="0.2"/>
    <n v="-1.4994000000000101"/>
  </r>
  <r>
    <n v="7794"/>
    <s v="CA-2015-127481"/>
    <d v="2015-12-12T00:00:00"/>
    <x v="631"/>
    <x v="0"/>
    <s v="JD-15895"/>
    <s v="Jonathan Doherty"/>
    <s v="Corporate"/>
    <s v="United States"/>
    <x v="98"/>
    <s v="Nevada"/>
    <n v="89115"/>
    <x v="1"/>
    <s v="OFF-PA-10002036"/>
    <x v="1"/>
    <s v="Paper"/>
    <s v="Xerox 1930"/>
    <n v="32.4"/>
    <n v="5"/>
    <n v="0"/>
    <n v="15.875999999999999"/>
  </r>
  <r>
    <n v="7795"/>
    <s v="CA-2015-127481"/>
    <d v="2015-12-12T00:00:00"/>
    <x v="631"/>
    <x v="0"/>
    <s v="JD-15895"/>
    <s v="Jonathan Doherty"/>
    <s v="Corporate"/>
    <s v="United States"/>
    <x v="98"/>
    <s v="Nevada"/>
    <n v="89115"/>
    <x v="1"/>
    <s v="OFF-PA-10002377"/>
    <x v="1"/>
    <s v="Paper"/>
    <s v="Xerox 1916"/>
    <n v="97.88"/>
    <n v="2"/>
    <n v="0"/>
    <n v="48.94"/>
  </r>
  <r>
    <n v="7796"/>
    <s v="CA-2015-112711"/>
    <d v="2015-07-12T00:00:00"/>
    <x v="1270"/>
    <x v="1"/>
    <s v="FM-14380"/>
    <s v="Fred McMath"/>
    <s v="Consumer"/>
    <s v="United States"/>
    <x v="112"/>
    <s v="Texas"/>
    <n v="79109"/>
    <x v="2"/>
    <s v="TEC-PH-10000526"/>
    <x v="2"/>
    <s v="Phones"/>
    <s v="Vtech CS6719"/>
    <n v="307.16800000000001"/>
    <n v="4"/>
    <n v="0.2"/>
    <n v="30.716799999999999"/>
  </r>
  <r>
    <n v="7797"/>
    <s v="US-2015-145121"/>
    <d v="2015-10-02T00:00:00"/>
    <x v="310"/>
    <x v="1"/>
    <s v="MP-17965"/>
    <s v="Michael Paige"/>
    <s v="Corporate"/>
    <s v="United States"/>
    <x v="209"/>
    <s v="Connecticut"/>
    <n v="6457"/>
    <x v="3"/>
    <s v="OFF-BI-10001078"/>
    <x v="1"/>
    <s v="Binders"/>
    <s v="Acco PRESSTEX Data Binder with Storage Hooks, Dark Blue, 14 7/8&quot; X 11&quot;"/>
    <n v="26.9"/>
    <n v="5"/>
    <n v="0"/>
    <n v="13.180999999999999"/>
  </r>
  <r>
    <n v="7798"/>
    <s v="CA-2017-166184"/>
    <d v="2017-03-24T00:00:00"/>
    <x v="647"/>
    <x v="2"/>
    <s v="HR-14830"/>
    <s v="Harold Ryan"/>
    <s v="Corporate"/>
    <s v="United States"/>
    <x v="20"/>
    <s v="New York"/>
    <n v="10035"/>
    <x v="3"/>
    <s v="OFF-EN-10004483"/>
    <x v="1"/>
    <s v="Envelopes"/>
    <s v="#10 White Business Envelopes,4 1/8 x 9 1/2"/>
    <n v="47.01"/>
    <n v="3"/>
    <n v="0"/>
    <n v="22.0947"/>
  </r>
  <r>
    <n v="7799"/>
    <s v="CA-2017-166184"/>
    <d v="2017-03-24T00:00:00"/>
    <x v="647"/>
    <x v="2"/>
    <s v="HR-14830"/>
    <s v="Harold Ryan"/>
    <s v="Corporate"/>
    <s v="United States"/>
    <x v="20"/>
    <s v="New York"/>
    <n v="10035"/>
    <x v="3"/>
    <s v="TEC-PH-10002624"/>
    <x v="2"/>
    <s v="Phones"/>
    <s v="Samsung Galaxy S4 Mini"/>
    <n v="469.99"/>
    <n v="1"/>
    <n v="0"/>
    <n v="136.2971"/>
  </r>
  <r>
    <n v="7800"/>
    <s v="CA-2017-166184"/>
    <d v="2017-03-24T00:00:00"/>
    <x v="647"/>
    <x v="2"/>
    <s v="HR-14830"/>
    <s v="Harold Ryan"/>
    <s v="Corporate"/>
    <s v="United States"/>
    <x v="20"/>
    <s v="New York"/>
    <n v="10035"/>
    <x v="3"/>
    <s v="FUR-CH-10003396"/>
    <x v="0"/>
    <s v="Chairs"/>
    <s v="Global Deluxe Steno Chair"/>
    <n v="207.846"/>
    <n v="3"/>
    <n v="0.1"/>
    <n v="2.3093999999999899"/>
  </r>
  <r>
    <n v="7801"/>
    <s v="CA-2017-157413"/>
    <d v="2017-06-01T00:00:00"/>
    <x v="501"/>
    <x v="1"/>
    <s v="BW-11065"/>
    <s v="Barry Weirich"/>
    <s v="Consumer"/>
    <s v="United States"/>
    <x v="10"/>
    <s v="Pennsylvania"/>
    <n v="19120"/>
    <x v="3"/>
    <s v="OFF-ST-10002756"/>
    <x v="1"/>
    <s v="Storage"/>
    <s v="Tennsco Stur-D-Stor Boltless Shelving, 5 Shelves, 24&quot; Deep, Sand"/>
    <n v="324.74400000000003"/>
    <n v="3"/>
    <n v="0.2"/>
    <n v="-77.1267"/>
  </r>
  <r>
    <n v="7802"/>
    <s v="CA-2014-143637"/>
    <d v="2014-03-24T00:00:00"/>
    <x v="1271"/>
    <x v="0"/>
    <s v="MS-17710"/>
    <s v="Maurice Satty"/>
    <s v="Consumer"/>
    <s v="United States"/>
    <x v="201"/>
    <s v="California"/>
    <n v="93727"/>
    <x v="1"/>
    <s v="FUR-FU-10002813"/>
    <x v="0"/>
    <s v="Furnishings"/>
    <s v="DAX Contemporary Wood Frame with Silver Metal Mat, Desktop, 11 x 14 Size"/>
    <n v="40.479999999999997"/>
    <n v="2"/>
    <n v="0"/>
    <n v="14.572800000000001"/>
  </r>
  <r>
    <n v="7803"/>
    <s v="CA-2015-102260"/>
    <d v="2015-09-22T00:00:00"/>
    <x v="1068"/>
    <x v="1"/>
    <s v="SJ-20125"/>
    <s v="Sanjit Jacobs"/>
    <s v="Home Office"/>
    <s v="United States"/>
    <x v="47"/>
    <s v="Tennessee"/>
    <n v="37064"/>
    <x v="0"/>
    <s v="OFF-LA-10003714"/>
    <x v="1"/>
    <s v="Labels"/>
    <s v="Avery 510"/>
    <n v="12"/>
    <n v="4"/>
    <n v="0.2"/>
    <n v="4.2"/>
  </r>
  <r>
    <n v="7804"/>
    <s v="CA-2015-102260"/>
    <d v="2015-09-22T00:00:00"/>
    <x v="1068"/>
    <x v="1"/>
    <s v="SJ-20125"/>
    <s v="Sanjit Jacobs"/>
    <s v="Home Office"/>
    <s v="United States"/>
    <x v="47"/>
    <s v="Tennessee"/>
    <n v="37064"/>
    <x v="0"/>
    <s v="OFF-ST-10003716"/>
    <x v="1"/>
    <s v="Storage"/>
    <s v="Tennsco Double-Tier Lockers"/>
    <n v="720.06399999999996"/>
    <n v="4"/>
    <n v="0.2"/>
    <n v="-63.005600000000001"/>
  </r>
  <r>
    <n v="7805"/>
    <s v="CA-2015-102260"/>
    <d v="2015-09-22T00:00:00"/>
    <x v="1068"/>
    <x v="1"/>
    <s v="SJ-20125"/>
    <s v="Sanjit Jacobs"/>
    <s v="Home Office"/>
    <s v="United States"/>
    <x v="47"/>
    <s v="Tennessee"/>
    <n v="37064"/>
    <x v="0"/>
    <s v="OFF-ST-10002289"/>
    <x v="1"/>
    <s v="Storage"/>
    <s v="Safco Wire Cube Shelving System, For Use as 4 or 5 14&quot; Cubes, Black"/>
    <n v="25.423999999999999"/>
    <n v="1"/>
    <n v="0.2"/>
    <n v="-4.7670000000000003"/>
  </r>
  <r>
    <n v="7806"/>
    <s v="CA-2015-102260"/>
    <d v="2015-09-22T00:00:00"/>
    <x v="1068"/>
    <x v="1"/>
    <s v="SJ-20125"/>
    <s v="Sanjit Jacobs"/>
    <s v="Home Office"/>
    <s v="United States"/>
    <x v="47"/>
    <s v="Tennessee"/>
    <n v="37064"/>
    <x v="0"/>
    <s v="OFF-AR-10001315"/>
    <x v="1"/>
    <s v="Art"/>
    <s v="Newell 310"/>
    <n v="2.8159999999999998"/>
    <n v="2"/>
    <n v="0.2"/>
    <n v="0.31680000000000003"/>
  </r>
  <r>
    <n v="7807"/>
    <s v="CA-2015-102260"/>
    <d v="2015-09-22T00:00:00"/>
    <x v="1068"/>
    <x v="1"/>
    <s v="SJ-20125"/>
    <s v="Sanjit Jacobs"/>
    <s v="Home Office"/>
    <s v="United States"/>
    <x v="47"/>
    <s v="Tennessee"/>
    <n v="37064"/>
    <x v="0"/>
    <s v="OFF-BI-10000042"/>
    <x v="1"/>
    <s v="Binders"/>
    <s v="Pressboard Data Binder, Crimson, 12&quot; X 8 1/2&quot;"/>
    <n v="3.2040000000000002"/>
    <n v="2"/>
    <n v="0.7"/>
    <n v="-2.5632000000000001"/>
  </r>
  <r>
    <n v="7808"/>
    <s v="US-2016-137295"/>
    <d v="2016-01-08T00:00:00"/>
    <x v="405"/>
    <x v="1"/>
    <s v="VS-21820"/>
    <s v="Vivek Sundaresam"/>
    <s v="Consumer"/>
    <s v="United States"/>
    <x v="253"/>
    <s v="North Carolina"/>
    <n v="27604"/>
    <x v="0"/>
    <s v="OFF-BI-10004236"/>
    <x v="1"/>
    <s v="Binders"/>
    <s v="XtraLife ClearVue Slant-D Ring Binder, White, 3&quot;"/>
    <n v="30.827999999999999"/>
    <n v="7"/>
    <n v="0.7"/>
    <n v="-24.662400000000002"/>
  </r>
  <r>
    <n v="7809"/>
    <s v="US-2016-137295"/>
    <d v="2016-01-08T00:00:00"/>
    <x v="405"/>
    <x v="1"/>
    <s v="VS-21820"/>
    <s v="Vivek Sundaresam"/>
    <s v="Consumer"/>
    <s v="United States"/>
    <x v="253"/>
    <s v="North Carolina"/>
    <n v="27604"/>
    <x v="0"/>
    <s v="OFF-AR-10001955"/>
    <x v="1"/>
    <s v="Art"/>
    <s v="Newell 319"/>
    <n v="47.616"/>
    <n v="3"/>
    <n v="0.2"/>
    <n v="5.9519999999999902"/>
  </r>
  <r>
    <n v="7810"/>
    <s v="US-2016-137295"/>
    <d v="2016-01-08T00:00:00"/>
    <x v="405"/>
    <x v="1"/>
    <s v="VS-21820"/>
    <s v="Vivek Sundaresam"/>
    <s v="Consumer"/>
    <s v="United States"/>
    <x v="253"/>
    <s v="North Carolina"/>
    <n v="27604"/>
    <x v="0"/>
    <s v="TEC-PH-10004080"/>
    <x v="2"/>
    <s v="Phones"/>
    <s v="Avaya 5410 Digital phone"/>
    <n v="108.78400000000001"/>
    <n v="2"/>
    <n v="0.2"/>
    <n v="10.878399999999999"/>
  </r>
  <r>
    <n v="7811"/>
    <s v="CA-2016-134334"/>
    <d v="2016-02-14T00:00:00"/>
    <x v="1272"/>
    <x v="2"/>
    <s v="DK-13090"/>
    <s v="Dave Kipp"/>
    <s v="Consumer"/>
    <s v="United States"/>
    <x v="183"/>
    <s v="Maryland"/>
    <n v="20735"/>
    <x v="3"/>
    <s v="OFF-PA-10000791"/>
    <x v="1"/>
    <s v="Paper"/>
    <s v="Wirebound Message Books, Four 2 3/4 x 5 Forms per Page, 200 Sets per Book"/>
    <n v="4.7699999999999996"/>
    <n v="1"/>
    <n v="0"/>
    <n v="2.1465000000000001"/>
  </r>
  <r>
    <n v="7812"/>
    <s v="CA-2016-134334"/>
    <d v="2016-02-14T00:00:00"/>
    <x v="1272"/>
    <x v="2"/>
    <s v="DK-13090"/>
    <s v="Dave Kipp"/>
    <s v="Consumer"/>
    <s v="United States"/>
    <x v="183"/>
    <s v="Maryland"/>
    <n v="20735"/>
    <x v="3"/>
    <s v="OFF-AR-10001770"/>
    <x v="1"/>
    <s v="Art"/>
    <s v="Economy #2 Pencils"/>
    <n v="7.98"/>
    <n v="3"/>
    <n v="0"/>
    <n v="2.0748000000000002"/>
  </r>
  <r>
    <n v="7813"/>
    <s v="CA-2016-134334"/>
    <d v="2016-02-14T00:00:00"/>
    <x v="1272"/>
    <x v="2"/>
    <s v="DK-13090"/>
    <s v="Dave Kipp"/>
    <s v="Consumer"/>
    <s v="United States"/>
    <x v="183"/>
    <s v="Maryland"/>
    <n v="20735"/>
    <x v="3"/>
    <s v="FUR-TA-10002356"/>
    <x v="0"/>
    <s v="Tables"/>
    <s v="Bevis Boat-Shaped Conference Table"/>
    <n v="550.43100000000004"/>
    <n v="3"/>
    <n v="0.3"/>
    <n v="-47.1798"/>
  </r>
  <r>
    <n v="7814"/>
    <s v="CA-2016-134334"/>
    <d v="2016-02-14T00:00:00"/>
    <x v="1272"/>
    <x v="2"/>
    <s v="DK-13090"/>
    <s v="Dave Kipp"/>
    <s v="Consumer"/>
    <s v="United States"/>
    <x v="183"/>
    <s v="Maryland"/>
    <n v="20735"/>
    <x v="3"/>
    <s v="FUR-FU-10003274"/>
    <x v="0"/>
    <s v="Furnishings"/>
    <s v="Regeneration Desk Collection"/>
    <n v="10.56"/>
    <n v="6"/>
    <n v="0"/>
    <n v="4.6463999999999999"/>
  </r>
  <r>
    <n v="7815"/>
    <s v="US-2017-109316"/>
    <d v="2017-06-08T00:00:00"/>
    <x v="272"/>
    <x v="2"/>
    <s v="MG-17680"/>
    <s v="Maureen Gastineau"/>
    <s v="Home Office"/>
    <s v="United States"/>
    <x v="1"/>
    <s v="California"/>
    <n v="90049"/>
    <x v="1"/>
    <s v="FUR-BO-10004834"/>
    <x v="0"/>
    <s v="Bookcases"/>
    <s v="Riverside Palais Royal Lawyers Bookcase, Royale Cherry Finish"/>
    <n v="1497.6659999999999"/>
    <n v="2"/>
    <n v="0.15"/>
    <n v="140.95679999999999"/>
  </r>
  <r>
    <n v="7816"/>
    <s v="US-2017-109316"/>
    <d v="2017-06-08T00:00:00"/>
    <x v="272"/>
    <x v="2"/>
    <s v="MG-17680"/>
    <s v="Maureen Gastineau"/>
    <s v="Home Office"/>
    <s v="United States"/>
    <x v="1"/>
    <s v="California"/>
    <n v="90049"/>
    <x v="1"/>
    <s v="TEC-PH-10000307"/>
    <x v="2"/>
    <s v="Phones"/>
    <s v="Shocksock Galaxy S4 Armband"/>
    <n v="17.52"/>
    <n v="2"/>
    <n v="0.2"/>
    <n v="-3.504"/>
  </r>
  <r>
    <n v="7817"/>
    <s v="CA-2016-138478"/>
    <d v="2016-10-21T00:00:00"/>
    <x v="936"/>
    <x v="0"/>
    <s v="DP-13390"/>
    <s v="Dennis Pardue"/>
    <s v="Home Office"/>
    <s v="United States"/>
    <x v="226"/>
    <s v="Nevada"/>
    <n v="89031"/>
    <x v="1"/>
    <s v="OFF-AR-10002240"/>
    <x v="1"/>
    <s v="Art"/>
    <s v="Panasonic KP-150 Electric Pencil Sharpener"/>
    <n v="113.22"/>
    <n v="3"/>
    <n v="0"/>
    <n v="29.437200000000001"/>
  </r>
  <r>
    <n v="7818"/>
    <s v="CA-2016-138478"/>
    <d v="2016-10-21T00:00:00"/>
    <x v="936"/>
    <x v="0"/>
    <s v="DP-13390"/>
    <s v="Dennis Pardue"/>
    <s v="Home Office"/>
    <s v="United States"/>
    <x v="226"/>
    <s v="Nevada"/>
    <n v="89031"/>
    <x v="1"/>
    <s v="OFF-PA-10001801"/>
    <x v="1"/>
    <s v="Paper"/>
    <s v="Xerox 193"/>
    <n v="35.880000000000003"/>
    <n v="6"/>
    <n v="0"/>
    <n v="17.581199999999999"/>
  </r>
  <r>
    <n v="7819"/>
    <s v="CA-2016-138478"/>
    <d v="2016-10-21T00:00:00"/>
    <x v="936"/>
    <x v="0"/>
    <s v="DP-13390"/>
    <s v="Dennis Pardue"/>
    <s v="Home Office"/>
    <s v="United States"/>
    <x v="226"/>
    <s v="Nevada"/>
    <n v="89031"/>
    <x v="1"/>
    <s v="OFF-BI-10001120"/>
    <x v="1"/>
    <s v="Binders"/>
    <s v="Ibico EPK-21 Electric Binding System"/>
    <n v="4535.9759999999997"/>
    <n v="3"/>
    <n v="0.2"/>
    <n v="1644.2913000000001"/>
  </r>
  <r>
    <n v="7820"/>
    <s v="CA-2017-150469"/>
    <d v="2017-01-26T00:00:00"/>
    <x v="714"/>
    <x v="1"/>
    <s v="CJ-12010"/>
    <s v="Caroline Jumper"/>
    <s v="Consumer"/>
    <s v="United States"/>
    <x v="8"/>
    <s v="California"/>
    <n v="94109"/>
    <x v="1"/>
    <s v="OFF-FA-10000611"/>
    <x v="1"/>
    <s v="Fasteners"/>
    <s v="Binder Clips by OIC"/>
    <n v="11.84"/>
    <n v="8"/>
    <n v="0"/>
    <n v="5.6832000000000003"/>
  </r>
  <r>
    <n v="7821"/>
    <s v="CA-2017-152436"/>
    <d v="2017-12-08T00:00:00"/>
    <x v="235"/>
    <x v="0"/>
    <s v="CW-11905"/>
    <s v="Carl Weiss"/>
    <s v="Home Office"/>
    <s v="United States"/>
    <x v="395"/>
    <s v="Rhode Island"/>
    <n v="2920"/>
    <x v="3"/>
    <s v="OFF-ST-10000036"/>
    <x v="1"/>
    <s v="Storage"/>
    <s v="Recycled Data-Pak for Archival Bound Computer Printouts, 12-1/2 x 12-1/2 x 16"/>
    <n v="592.74"/>
    <n v="6"/>
    <n v="0"/>
    <n v="160.03980000000001"/>
  </r>
  <r>
    <n v="7822"/>
    <s v="CA-2016-169334"/>
    <d v="2016-10-21T00:00:00"/>
    <x v="351"/>
    <x v="0"/>
    <s v="GW-14605"/>
    <s v="Giulietta Weimer"/>
    <s v="Consumer"/>
    <s v="United States"/>
    <x v="25"/>
    <s v="Tennessee"/>
    <n v="38301"/>
    <x v="0"/>
    <s v="OFF-ST-10004950"/>
    <x v="1"/>
    <s v="Storage"/>
    <s v="Tenex Personal Filing Tote With Secure Closure Lid, Black/Frost"/>
    <n v="111.672"/>
    <n v="9"/>
    <n v="0.2"/>
    <n v="6.97949999999999"/>
  </r>
  <r>
    <n v="7823"/>
    <s v="US-2014-115413"/>
    <d v="2014-08-26T00:00:00"/>
    <x v="9"/>
    <x v="1"/>
    <s v="PP-18955"/>
    <s v="Paul Prost"/>
    <s v="Home Office"/>
    <s v="United States"/>
    <x v="46"/>
    <s v="Delaware"/>
    <n v="19711"/>
    <x v="3"/>
    <s v="OFF-AR-10003770"/>
    <x v="1"/>
    <s v="Art"/>
    <s v="Newell 340"/>
    <n v="8.64"/>
    <n v="3"/>
    <n v="0"/>
    <n v="2.5055999999999998"/>
  </r>
  <r>
    <n v="7824"/>
    <s v="US-2014-115413"/>
    <d v="2014-08-26T00:00:00"/>
    <x v="9"/>
    <x v="1"/>
    <s v="PP-18955"/>
    <s v="Paul Prost"/>
    <s v="Home Office"/>
    <s v="United States"/>
    <x v="46"/>
    <s v="Delaware"/>
    <n v="19711"/>
    <x v="3"/>
    <s v="TEC-AC-10002800"/>
    <x v="2"/>
    <s v="Accessories"/>
    <s v="Plantronics Audio 478 Stereo USB Headset"/>
    <n v="149.97"/>
    <n v="3"/>
    <n v="0"/>
    <n v="52.4895"/>
  </r>
  <r>
    <n v="7825"/>
    <s v="CA-2014-125150"/>
    <d v="2014-05-16T00:00:00"/>
    <x v="1016"/>
    <x v="1"/>
    <s v="PW-19030"/>
    <s v="Pauline Webber"/>
    <s v="Corporate"/>
    <s v="United States"/>
    <x v="1"/>
    <s v="California"/>
    <n v="90036"/>
    <x v="1"/>
    <s v="FUR-CH-10002439"/>
    <x v="0"/>
    <s v="Chairs"/>
    <s v="Iceberg Nesting Folding Chair, 19w x 6d x 43h"/>
    <n v="232.88"/>
    <n v="5"/>
    <n v="0.2"/>
    <n v="17.466000000000001"/>
  </r>
  <r>
    <n v="7826"/>
    <s v="CA-2015-127327"/>
    <d v="2015-02-03T00:00:00"/>
    <x v="1268"/>
    <x v="1"/>
    <s v="PW-19030"/>
    <s v="Pauline Webber"/>
    <s v="Corporate"/>
    <s v="United States"/>
    <x v="410"/>
    <s v="New York"/>
    <n v="13440"/>
    <x v="3"/>
    <s v="FUR-CH-10004218"/>
    <x v="0"/>
    <s v="Chairs"/>
    <s v="Global Fabric Manager's Chair, Dark Gray"/>
    <n v="90.882000000000005"/>
    <n v="1"/>
    <n v="0.1"/>
    <n v="15.147"/>
  </r>
  <r>
    <n v="7827"/>
    <s v="CA-2017-117114"/>
    <d v="2017-10-31T00:00:00"/>
    <x v="133"/>
    <x v="1"/>
    <s v="CY-12745"/>
    <s v="Craig Yedwab"/>
    <s v="Corporate"/>
    <s v="United States"/>
    <x v="22"/>
    <s v="Illinois"/>
    <n v="60610"/>
    <x v="2"/>
    <s v="TEC-PH-10004042"/>
    <x v="2"/>
    <s v="Phones"/>
    <s v="ClearOne Communications CHAT 70 OC Speaker Phone"/>
    <n v="508.76799999999997"/>
    <n v="4"/>
    <n v="0.2"/>
    <n v="38.157600000000002"/>
  </r>
  <r>
    <n v="7828"/>
    <s v="CA-2017-117114"/>
    <d v="2017-10-31T00:00:00"/>
    <x v="133"/>
    <x v="1"/>
    <s v="CY-12745"/>
    <s v="Craig Yedwab"/>
    <s v="Corporate"/>
    <s v="United States"/>
    <x v="22"/>
    <s v="Illinois"/>
    <n v="60610"/>
    <x v="2"/>
    <s v="OFF-EN-10001137"/>
    <x v="1"/>
    <s v="Envelopes"/>
    <s v="#10 Gummed Flap White Envelopes, 100/Box"/>
    <n v="9.9120000000000008"/>
    <n v="3"/>
    <n v="0.2"/>
    <n v="3.2214"/>
  </r>
  <r>
    <n v="7829"/>
    <s v="CA-2015-137302"/>
    <d v="2015-04-26T00:00:00"/>
    <x v="1264"/>
    <x v="1"/>
    <s v="BW-11110"/>
    <s v="Bart Watters"/>
    <s v="Corporate"/>
    <s v="United States"/>
    <x v="70"/>
    <s v="California"/>
    <n v="92105"/>
    <x v="1"/>
    <s v="FUR-CH-10002017"/>
    <x v="0"/>
    <s v="Chairs"/>
    <s v="SAFCO Optional Arm Kit for Workspace Cribbage Stacking Chair"/>
    <n v="63.936"/>
    <n v="3"/>
    <n v="0.2"/>
    <n v="6.3936000000000002"/>
  </r>
  <r>
    <n v="7830"/>
    <s v="CA-2015-137302"/>
    <d v="2015-04-26T00:00:00"/>
    <x v="1264"/>
    <x v="1"/>
    <s v="BW-11110"/>
    <s v="Bart Watters"/>
    <s v="Corporate"/>
    <s v="United States"/>
    <x v="70"/>
    <s v="California"/>
    <n v="92105"/>
    <x v="1"/>
    <s v="OFF-AR-10000588"/>
    <x v="1"/>
    <s v="Art"/>
    <s v="Newell 345"/>
    <n v="59.52"/>
    <n v="3"/>
    <n v="0"/>
    <n v="15.475199999999999"/>
  </r>
  <r>
    <n v="7831"/>
    <s v="CA-2015-137302"/>
    <d v="2015-04-26T00:00:00"/>
    <x v="1264"/>
    <x v="1"/>
    <s v="BW-11110"/>
    <s v="Bart Watters"/>
    <s v="Corporate"/>
    <s v="United States"/>
    <x v="70"/>
    <s v="California"/>
    <n v="92105"/>
    <x v="1"/>
    <s v="TEC-PH-10003174"/>
    <x v="2"/>
    <s v="Phones"/>
    <s v="RCA ViSYS 25825 Wireless digital phone"/>
    <n v="311.976"/>
    <n v="3"/>
    <n v="0.2"/>
    <n v="38.997"/>
  </r>
  <r>
    <n v="7832"/>
    <s v="CA-2015-137302"/>
    <d v="2015-04-26T00:00:00"/>
    <x v="1264"/>
    <x v="1"/>
    <s v="BW-11110"/>
    <s v="Bart Watters"/>
    <s v="Corporate"/>
    <s v="United States"/>
    <x v="70"/>
    <s v="California"/>
    <n v="92105"/>
    <x v="1"/>
    <s v="OFF-BI-10001524"/>
    <x v="1"/>
    <s v="Binders"/>
    <s v="GBC Premium Transparent Covers with Diagonal Lined Pattern"/>
    <n v="50.351999999999997"/>
    <n v="3"/>
    <n v="0.2"/>
    <n v="17.623200000000001"/>
  </r>
  <r>
    <n v="7833"/>
    <s v="CA-2016-112382"/>
    <d v="2016-05-09T00:00:00"/>
    <x v="583"/>
    <x v="1"/>
    <s v="MB-18085"/>
    <s v="Mick Brown"/>
    <s v="Consumer"/>
    <s v="United States"/>
    <x v="12"/>
    <s v="Texas"/>
    <n v="77036"/>
    <x v="2"/>
    <s v="TEC-PH-10001552"/>
    <x v="2"/>
    <s v="Phones"/>
    <s v="I Need's 3d Hello Kitty Hybrid Silicone Case Cover for HTC One X 4g with 3d Hello Kitty Stylus Pen Green/pink"/>
    <n v="19.135999999999999"/>
    <n v="2"/>
    <n v="0.2"/>
    <n v="1.9136"/>
  </r>
  <r>
    <n v="7834"/>
    <s v="CA-2015-128958"/>
    <d v="2015-01-24T00:00:00"/>
    <x v="1273"/>
    <x v="1"/>
    <s v="CR-12820"/>
    <s v="Cyra Reiten"/>
    <s v="Home Office"/>
    <s v="United States"/>
    <x v="487"/>
    <s v="Florida"/>
    <n v="33407"/>
    <x v="0"/>
    <s v="OFF-AR-10004757"/>
    <x v="1"/>
    <s v="Art"/>
    <s v="Crayola Colored Pencils"/>
    <n v="13.12"/>
    <n v="5"/>
    <n v="0.2"/>
    <n v="2.1320000000000001"/>
  </r>
  <r>
    <n v="7835"/>
    <s v="CA-2015-106257"/>
    <d v="2015-04-13T00:00:00"/>
    <x v="1250"/>
    <x v="0"/>
    <s v="EB-14110"/>
    <s v="Eugene Barchas"/>
    <s v="Consumer"/>
    <s v="United States"/>
    <x v="1"/>
    <s v="California"/>
    <n v="90045"/>
    <x v="1"/>
    <s v="FUR-TA-10002530"/>
    <x v="0"/>
    <s v="Tables"/>
    <s v="Iceberg OfficeWorks 42&quot; Round Tables"/>
    <n v="241.56800000000001"/>
    <n v="2"/>
    <n v="0.2"/>
    <n v="-15.098000000000001"/>
  </r>
  <r>
    <n v="7836"/>
    <s v="CA-2015-106257"/>
    <d v="2015-04-13T00:00:00"/>
    <x v="1250"/>
    <x v="0"/>
    <s v="EB-14110"/>
    <s v="Eugene Barchas"/>
    <s v="Consumer"/>
    <s v="United States"/>
    <x v="1"/>
    <s v="California"/>
    <n v="90045"/>
    <x v="1"/>
    <s v="TEC-PH-10001494"/>
    <x v="2"/>
    <s v="Phones"/>
    <s v="Polycom CX600 IP Phone VoIP phone"/>
    <n v="479.92"/>
    <n v="2"/>
    <n v="0.2"/>
    <n v="41.993000000000002"/>
  </r>
  <r>
    <n v="7837"/>
    <s v="CA-2015-149083"/>
    <d v="2015-09-25T00:00:00"/>
    <x v="12"/>
    <x v="1"/>
    <s v="SH-19975"/>
    <s v="Sally Hughsby"/>
    <s v="Corporate"/>
    <s v="United States"/>
    <x v="4"/>
    <s v="Washington"/>
    <n v="98103"/>
    <x v="1"/>
    <s v="FUR-CH-10004289"/>
    <x v="0"/>
    <s v="Chairs"/>
    <s v="Global Super Steno Chair"/>
    <n v="307.13600000000002"/>
    <n v="4"/>
    <n v="0.2"/>
    <n v="-11.5176"/>
  </r>
  <r>
    <n v="7838"/>
    <s v="CA-2015-149083"/>
    <d v="2015-09-25T00:00:00"/>
    <x v="12"/>
    <x v="1"/>
    <s v="SH-19975"/>
    <s v="Sally Hughsby"/>
    <s v="Corporate"/>
    <s v="United States"/>
    <x v="4"/>
    <s v="Washington"/>
    <n v="98103"/>
    <x v="1"/>
    <s v="OFF-LA-10002945"/>
    <x v="1"/>
    <s v="Labels"/>
    <s v="Permanent Self-Adhesive File Folder Labels for Typewriters, 1 1/8 x 3 1/2, White"/>
    <n v="12.6"/>
    <n v="2"/>
    <n v="0"/>
    <n v="5.7960000000000003"/>
  </r>
  <r>
    <n v="7839"/>
    <s v="CA-2015-149083"/>
    <d v="2015-09-25T00:00:00"/>
    <x v="12"/>
    <x v="1"/>
    <s v="SH-19975"/>
    <s v="Sally Hughsby"/>
    <s v="Corporate"/>
    <s v="United States"/>
    <x v="4"/>
    <s v="Washington"/>
    <n v="98103"/>
    <x v="1"/>
    <s v="TEC-AC-10002567"/>
    <x v="2"/>
    <s v="Accessories"/>
    <s v="Logitech G602 Wireless Gaming Mouse"/>
    <n v="159.97999999999999"/>
    <n v="2"/>
    <n v="0"/>
    <n v="57.592799999999997"/>
  </r>
  <r>
    <n v="7840"/>
    <s v="US-2014-137869"/>
    <d v="2014-03-28T00:00:00"/>
    <x v="1249"/>
    <x v="1"/>
    <s v="CV-12295"/>
    <s v="Christina VanderZanden"/>
    <s v="Consumer"/>
    <s v="United States"/>
    <x v="96"/>
    <s v="Iowa"/>
    <n v="50315"/>
    <x v="2"/>
    <s v="OFF-EN-10001509"/>
    <x v="1"/>
    <s v="Envelopes"/>
    <s v="Poly String Tie Envelopes"/>
    <n v="6.12"/>
    <n v="3"/>
    <n v="0"/>
    <n v="2.8763999999999998"/>
  </r>
  <r>
    <n v="7841"/>
    <s v="US-2014-137869"/>
    <d v="2014-03-28T00:00:00"/>
    <x v="1249"/>
    <x v="1"/>
    <s v="CV-12295"/>
    <s v="Christina VanderZanden"/>
    <s v="Consumer"/>
    <s v="United States"/>
    <x v="96"/>
    <s v="Iowa"/>
    <n v="50315"/>
    <x v="2"/>
    <s v="FUR-TA-10003954"/>
    <x v="0"/>
    <s v="Tables"/>
    <s v="Hon 94000 Series Round Tables"/>
    <n v="1184.72"/>
    <n v="4"/>
    <n v="0"/>
    <n v="106.62479999999999"/>
  </r>
  <r>
    <n v="7842"/>
    <s v="CA-2016-116603"/>
    <d v="2016-07-17T00:00:00"/>
    <x v="18"/>
    <x v="1"/>
    <s v="AT-10735"/>
    <s v="Annie Thurman"/>
    <s v="Consumer"/>
    <s v="United States"/>
    <x v="20"/>
    <s v="New York"/>
    <n v="10024"/>
    <x v="3"/>
    <s v="OFF-AP-10002892"/>
    <x v="1"/>
    <s v="Appliances"/>
    <s v="Belkin F5C206VTEL 6 Outlet Surge"/>
    <n v="45.96"/>
    <n v="2"/>
    <n v="0"/>
    <n v="13.788"/>
  </r>
  <r>
    <n v="7843"/>
    <s v="CA-2014-158470"/>
    <d v="2014-04-19T00:00:00"/>
    <x v="941"/>
    <x v="0"/>
    <s v="AG-10390"/>
    <s v="Allen Goldenen"/>
    <s v="Consumer"/>
    <s v="United States"/>
    <x v="81"/>
    <s v="Virginia"/>
    <n v="22204"/>
    <x v="0"/>
    <s v="OFF-BI-10003638"/>
    <x v="1"/>
    <s v="Binders"/>
    <s v="GBC Durable Plastic Covers"/>
    <n v="58.05"/>
    <n v="3"/>
    <n v="0"/>
    <n v="26.702999999999999"/>
  </r>
  <r>
    <n v="7844"/>
    <s v="CA-2014-158470"/>
    <d v="2014-04-19T00:00:00"/>
    <x v="941"/>
    <x v="0"/>
    <s v="AG-10390"/>
    <s v="Allen Goldenen"/>
    <s v="Consumer"/>
    <s v="United States"/>
    <x v="81"/>
    <s v="Virginia"/>
    <n v="22204"/>
    <x v="0"/>
    <s v="OFF-PA-10001569"/>
    <x v="1"/>
    <s v="Paper"/>
    <s v="Xerox 232"/>
    <n v="71.28"/>
    <n v="11"/>
    <n v="0"/>
    <n v="34.214399999999998"/>
  </r>
  <r>
    <n v="7845"/>
    <s v="US-2017-123834"/>
    <d v="2017-07-21T00:00:00"/>
    <x v="262"/>
    <x v="1"/>
    <s v="GM-14500"/>
    <s v="Gene McClure"/>
    <s v="Consumer"/>
    <s v="United States"/>
    <x v="343"/>
    <s v="Texas"/>
    <n v="78577"/>
    <x v="2"/>
    <s v="FUR-TA-10001676"/>
    <x v="0"/>
    <s v="Tables"/>
    <s v="Hon 61000 Series Interactive Training Tables"/>
    <n v="124.404"/>
    <n v="4"/>
    <n v="0.3"/>
    <n v="-21.3264"/>
  </r>
  <r>
    <n v="7846"/>
    <s v="CA-2015-125976"/>
    <d v="2015-09-27T00:00:00"/>
    <x v="119"/>
    <x v="1"/>
    <s v="JK-15205"/>
    <s v="Jamie Kunitz"/>
    <s v="Consumer"/>
    <s v="United States"/>
    <x v="81"/>
    <s v="Virginia"/>
    <n v="22204"/>
    <x v="0"/>
    <s v="OFF-PA-10001125"/>
    <x v="1"/>
    <s v="Paper"/>
    <s v="Xerox 1988"/>
    <n v="154.9"/>
    <n v="5"/>
    <n v="0"/>
    <n v="69.704999999999998"/>
  </r>
  <r>
    <n v="7847"/>
    <s v="CA-2015-125976"/>
    <d v="2015-09-27T00:00:00"/>
    <x v="119"/>
    <x v="1"/>
    <s v="JK-15205"/>
    <s v="Jamie Kunitz"/>
    <s v="Consumer"/>
    <s v="United States"/>
    <x v="81"/>
    <s v="Virginia"/>
    <n v="22204"/>
    <x v="0"/>
    <s v="TEC-PH-10002496"/>
    <x v="2"/>
    <s v="Phones"/>
    <s v="Cisco SPA301"/>
    <n v="1871.88"/>
    <n v="12"/>
    <n v="0"/>
    <n v="561.56399999999996"/>
  </r>
  <r>
    <n v="7848"/>
    <s v="CA-2016-128706"/>
    <d v="2016-02-27T00:00:00"/>
    <x v="1274"/>
    <x v="1"/>
    <s v="DW-13540"/>
    <s v="Don Weiss"/>
    <s v="Consumer"/>
    <s v="United States"/>
    <x v="12"/>
    <s v="Texas"/>
    <n v="77070"/>
    <x v="2"/>
    <s v="FUR-FU-10004053"/>
    <x v="0"/>
    <s v="Furnishings"/>
    <s v="DAX Two-Tone Silver Metal Document Frame"/>
    <n v="16.192"/>
    <n v="2"/>
    <n v="0.6"/>
    <n v="-6.8815999999999997"/>
  </r>
  <r>
    <n v="7849"/>
    <s v="CA-2016-104311"/>
    <d v="2016-05-02T00:00:00"/>
    <x v="1238"/>
    <x v="1"/>
    <s v="AS-10090"/>
    <s v="Adam Shillingsburg"/>
    <s v="Consumer"/>
    <s v="United States"/>
    <x v="218"/>
    <s v="Texas"/>
    <n v="75061"/>
    <x v="2"/>
    <s v="OFF-ST-10000321"/>
    <x v="1"/>
    <s v="Storage"/>
    <s v="Akro Stacking Bins"/>
    <n v="18.936"/>
    <n v="3"/>
    <n v="0.2"/>
    <n v="-3.7871999999999999"/>
  </r>
  <r>
    <n v="7850"/>
    <s v="CA-2016-104311"/>
    <d v="2016-05-02T00:00:00"/>
    <x v="1238"/>
    <x v="1"/>
    <s v="AS-10090"/>
    <s v="Adam Shillingsburg"/>
    <s v="Consumer"/>
    <s v="United States"/>
    <x v="218"/>
    <s v="Texas"/>
    <n v="75061"/>
    <x v="2"/>
    <s v="OFF-ST-10002957"/>
    <x v="1"/>
    <s v="Storage"/>
    <s v="Sterilite Show Offs Storage Containers"/>
    <n v="12.672000000000001"/>
    <n v="3"/>
    <n v="0.2"/>
    <n v="-3.1680000000000001"/>
  </r>
  <r>
    <n v="7851"/>
    <s v="CA-2016-104311"/>
    <d v="2016-05-02T00:00:00"/>
    <x v="1238"/>
    <x v="1"/>
    <s v="AS-10090"/>
    <s v="Adam Shillingsburg"/>
    <s v="Consumer"/>
    <s v="United States"/>
    <x v="218"/>
    <s v="Texas"/>
    <n v="75061"/>
    <x v="2"/>
    <s v="OFF-LA-10000973"/>
    <x v="1"/>
    <s v="Labels"/>
    <s v="Avery 502"/>
    <n v="5.04"/>
    <n v="2"/>
    <n v="0.2"/>
    <n v="1.764"/>
  </r>
  <r>
    <n v="7852"/>
    <s v="CA-2014-169649"/>
    <d v="2014-12-09T00:00:00"/>
    <x v="345"/>
    <x v="1"/>
    <s v="TS-21205"/>
    <s v="Thomas Seio"/>
    <s v="Corporate"/>
    <s v="United States"/>
    <x v="22"/>
    <s v="Illinois"/>
    <n v="60653"/>
    <x v="2"/>
    <s v="OFF-PA-10000143"/>
    <x v="1"/>
    <s v="Paper"/>
    <s v="Astroparche Fine Business Paper"/>
    <n v="8.4480000000000004"/>
    <n v="2"/>
    <n v="0.2"/>
    <n v="2.9567999999999999"/>
  </r>
  <r>
    <n v="7853"/>
    <s v="CA-2014-169649"/>
    <d v="2014-12-09T00:00:00"/>
    <x v="345"/>
    <x v="1"/>
    <s v="TS-21205"/>
    <s v="Thomas Seio"/>
    <s v="Corporate"/>
    <s v="United States"/>
    <x v="22"/>
    <s v="Illinois"/>
    <n v="60653"/>
    <x v="2"/>
    <s v="OFF-AP-10003287"/>
    <x v="1"/>
    <s v="Appliances"/>
    <s v="Tripp Lite TLP810NET Broadband Surge for Modem/Fax"/>
    <n v="20.388000000000002"/>
    <n v="2"/>
    <n v="0.8"/>
    <n v="-53.008800000000001"/>
  </r>
  <r>
    <n v="7854"/>
    <s v="CA-2015-144890"/>
    <d v="2015-12-25T00:00:00"/>
    <x v="693"/>
    <x v="1"/>
    <s v="SM-20320"/>
    <s v="Sean Miller"/>
    <s v="Home Office"/>
    <s v="United States"/>
    <x v="1"/>
    <s v="California"/>
    <n v="90049"/>
    <x v="1"/>
    <s v="OFF-PA-10001526"/>
    <x v="1"/>
    <s v="Paper"/>
    <s v="Xerox 1949"/>
    <n v="9.9600000000000009"/>
    <n v="2"/>
    <n v="0"/>
    <n v="4.8803999999999998"/>
  </r>
  <r>
    <n v="7855"/>
    <s v="CA-2017-135587"/>
    <d v="2017-12-07T00:00:00"/>
    <x v="169"/>
    <x v="1"/>
    <s v="BH-11710"/>
    <s v="Brosina Hoffman"/>
    <s v="Consumer"/>
    <s v="United States"/>
    <x v="413"/>
    <s v="Mississippi"/>
    <n v="39401"/>
    <x v="0"/>
    <s v="OFF-AP-10004540"/>
    <x v="1"/>
    <s v="Appliances"/>
    <s v="Eureka The Boss Lite 10-Amp Upright Vacuum, Blue"/>
    <n v="320.64"/>
    <n v="4"/>
    <n v="0"/>
    <n v="89.779200000000003"/>
  </r>
  <r>
    <n v="7856"/>
    <s v="CA-2017-135587"/>
    <d v="2017-12-07T00:00:00"/>
    <x v="169"/>
    <x v="1"/>
    <s v="BH-11710"/>
    <s v="Brosina Hoffman"/>
    <s v="Consumer"/>
    <s v="United States"/>
    <x v="413"/>
    <s v="Mississippi"/>
    <n v="39401"/>
    <x v="0"/>
    <s v="TEC-AC-10001266"/>
    <x v="2"/>
    <s v="Accessories"/>
    <s v="Memorex Micro Travel Drive 8 GB"/>
    <n v="52"/>
    <n v="4"/>
    <n v="0"/>
    <n v="23.4"/>
  </r>
  <r>
    <n v="7857"/>
    <s v="CA-2014-103429"/>
    <d v="2014-05-30T00:00:00"/>
    <x v="413"/>
    <x v="2"/>
    <s v="LW-16825"/>
    <s v="Laurel Workman"/>
    <s v="Corporate"/>
    <s v="United States"/>
    <x v="20"/>
    <s v="New York"/>
    <n v="10024"/>
    <x v="3"/>
    <s v="OFF-BI-10004233"/>
    <x v="1"/>
    <s v="Binders"/>
    <s v="GBC Pre-Punched Binding Paper, Plastic, White, 8-1/2&quot; x 11&quot;"/>
    <n v="25.584"/>
    <n v="2"/>
    <n v="0.2"/>
    <n v="8.9543999999999997"/>
  </r>
  <r>
    <n v="7858"/>
    <s v="CA-2014-103429"/>
    <d v="2014-05-30T00:00:00"/>
    <x v="413"/>
    <x v="2"/>
    <s v="LW-16825"/>
    <s v="Laurel Workman"/>
    <s v="Corporate"/>
    <s v="United States"/>
    <x v="20"/>
    <s v="New York"/>
    <n v="10024"/>
    <x v="3"/>
    <s v="TEC-PH-10003505"/>
    <x v="2"/>
    <s v="Phones"/>
    <s v="Geemarc AmpliPOWER60"/>
    <n v="464"/>
    <n v="5"/>
    <n v="0"/>
    <n v="134.56"/>
  </r>
  <r>
    <n v="7859"/>
    <s v="CA-2014-103429"/>
    <d v="2014-05-30T00:00:00"/>
    <x v="413"/>
    <x v="2"/>
    <s v="LW-16825"/>
    <s v="Laurel Workman"/>
    <s v="Corporate"/>
    <s v="United States"/>
    <x v="20"/>
    <s v="New York"/>
    <n v="10024"/>
    <x v="3"/>
    <s v="OFF-AP-10001005"/>
    <x v="1"/>
    <s v="Appliances"/>
    <s v="Honeywell Quietcare HEPA Air Cleaner"/>
    <n v="235.95"/>
    <n v="3"/>
    <n v="0"/>
    <n v="77.863500000000002"/>
  </r>
  <r>
    <n v="7860"/>
    <s v="CA-2014-103429"/>
    <d v="2014-05-30T00:00:00"/>
    <x v="413"/>
    <x v="2"/>
    <s v="LW-16825"/>
    <s v="Laurel Workman"/>
    <s v="Corporate"/>
    <s v="United States"/>
    <x v="20"/>
    <s v="New York"/>
    <n v="10024"/>
    <x v="3"/>
    <s v="OFF-PA-10001712"/>
    <x v="1"/>
    <s v="Paper"/>
    <s v="Xerox 1948"/>
    <n v="39.96"/>
    <n v="4"/>
    <n v="0"/>
    <n v="17.981999999999999"/>
  </r>
  <r>
    <n v="7861"/>
    <s v="CA-2017-152261"/>
    <d v="2017-03-02T00:00:00"/>
    <x v="1200"/>
    <x v="1"/>
    <s v="JA-15970"/>
    <s v="Joseph Airdo"/>
    <s v="Consumer"/>
    <s v="United States"/>
    <x v="191"/>
    <s v="Ohio"/>
    <n v="44221"/>
    <x v="3"/>
    <s v="OFF-BI-10002353"/>
    <x v="1"/>
    <s v="Binders"/>
    <s v="GBC VeloBind Cover Sets"/>
    <n v="18.527999999999999"/>
    <n v="4"/>
    <n v="0.7"/>
    <n v="-12.352"/>
  </r>
  <r>
    <n v="7862"/>
    <s v="CA-2015-142993"/>
    <d v="2015-10-12T00:00:00"/>
    <x v="334"/>
    <x v="1"/>
    <s v="KA-16525"/>
    <s v="Kelly Andreada"/>
    <s v="Consumer"/>
    <s v="United States"/>
    <x v="4"/>
    <s v="Washington"/>
    <n v="98103"/>
    <x v="1"/>
    <s v="TEC-AC-10003038"/>
    <x v="2"/>
    <s v="Accessories"/>
    <s v="Kingston Digital DataTraveler 16GB USB 2.0"/>
    <n v="17.899999999999999"/>
    <n v="2"/>
    <n v="0"/>
    <n v="3.4009999999999998"/>
  </r>
  <r>
    <n v="7863"/>
    <s v="CA-2015-142993"/>
    <d v="2015-10-12T00:00:00"/>
    <x v="334"/>
    <x v="1"/>
    <s v="KA-16525"/>
    <s v="Kelly Andreada"/>
    <s v="Consumer"/>
    <s v="United States"/>
    <x v="4"/>
    <s v="Washington"/>
    <n v="98103"/>
    <x v="1"/>
    <s v="OFF-ST-10000934"/>
    <x v="1"/>
    <s v="Storage"/>
    <s v="Contico 72&quot;H Heavy-Duty Storage System"/>
    <n v="81.96"/>
    <n v="2"/>
    <n v="0"/>
    <n v="0"/>
  </r>
  <r>
    <n v="7864"/>
    <s v="CA-2015-143364"/>
    <d v="2015-07-14T00:00:00"/>
    <x v="830"/>
    <x v="0"/>
    <s v="TG-21310"/>
    <s v="Toby Gnade"/>
    <s v="Consumer"/>
    <s v="United States"/>
    <x v="123"/>
    <s v="Arizona"/>
    <n v="85204"/>
    <x v="1"/>
    <s v="OFF-ST-10002743"/>
    <x v="1"/>
    <s v="Storage"/>
    <s v="SAFCO Boltless Steel Shelving"/>
    <n v="272.73599999999999"/>
    <n v="3"/>
    <n v="0.2"/>
    <n v="-64.774799999999999"/>
  </r>
  <r>
    <n v="7865"/>
    <s v="CA-2015-143364"/>
    <d v="2015-07-14T00:00:00"/>
    <x v="830"/>
    <x v="0"/>
    <s v="TG-21310"/>
    <s v="Toby Gnade"/>
    <s v="Consumer"/>
    <s v="United States"/>
    <x v="123"/>
    <s v="Arizona"/>
    <n v="85204"/>
    <x v="1"/>
    <s v="OFF-PA-10001846"/>
    <x v="1"/>
    <s v="Paper"/>
    <s v="Xerox 1899"/>
    <n v="18.495999999999999"/>
    <n v="4"/>
    <n v="0.2"/>
    <n v="6.7047999999999996"/>
  </r>
  <r>
    <n v="7866"/>
    <s v="CA-2015-143364"/>
    <d v="2015-07-14T00:00:00"/>
    <x v="830"/>
    <x v="0"/>
    <s v="TG-21310"/>
    <s v="Toby Gnade"/>
    <s v="Consumer"/>
    <s v="United States"/>
    <x v="123"/>
    <s v="Arizona"/>
    <n v="85204"/>
    <x v="1"/>
    <s v="FUR-CH-10004287"/>
    <x v="0"/>
    <s v="Chairs"/>
    <s v="SAFCO Arco Folding Chair"/>
    <n v="441.92"/>
    <n v="2"/>
    <n v="0.2"/>
    <n v="49.716000000000001"/>
  </r>
  <r>
    <n v="7867"/>
    <s v="CA-2015-143364"/>
    <d v="2015-07-14T00:00:00"/>
    <x v="830"/>
    <x v="0"/>
    <s v="TG-21310"/>
    <s v="Toby Gnade"/>
    <s v="Consumer"/>
    <s v="United States"/>
    <x v="123"/>
    <s v="Arizona"/>
    <n v="85204"/>
    <x v="1"/>
    <s v="FUR-BO-10001608"/>
    <x v="0"/>
    <s v="Bookcases"/>
    <s v="Hon Metal Bookcases, Black"/>
    <n v="127.764"/>
    <n v="6"/>
    <n v="0.7"/>
    <n v="-191.64599999999999"/>
  </r>
  <r>
    <n v="7868"/>
    <s v="CA-2014-100972"/>
    <d v="2014-11-19T00:00:00"/>
    <x v="81"/>
    <x v="0"/>
    <s v="DB-13360"/>
    <s v="Dennis Bolton"/>
    <s v="Home Office"/>
    <s v="United States"/>
    <x v="288"/>
    <s v="Utah"/>
    <n v="84106"/>
    <x v="1"/>
    <s v="OFF-PA-10000357"/>
    <x v="1"/>
    <s v="Paper"/>
    <s v="Xerox 1888"/>
    <n v="166.44"/>
    <n v="3"/>
    <n v="0"/>
    <n v="79.891199999999998"/>
  </r>
  <r>
    <n v="7869"/>
    <s v="CA-2016-136994"/>
    <d v="2016-05-27T00:00:00"/>
    <x v="993"/>
    <x v="1"/>
    <s v="LS-17245"/>
    <s v="Lynn Smith"/>
    <s v="Consumer"/>
    <s v="United States"/>
    <x v="1"/>
    <s v="California"/>
    <n v="90045"/>
    <x v="1"/>
    <s v="OFF-PA-10000575"/>
    <x v="1"/>
    <s v="Paper"/>
    <s v="Wirebound Message Books, Four 2 3/4 x 5 White Forms per Page"/>
    <n v="13.38"/>
    <n v="2"/>
    <n v="0"/>
    <n v="6.1547999999999998"/>
  </r>
  <r>
    <n v="7870"/>
    <s v="US-2017-166233"/>
    <d v="2017-07-03T00:00:00"/>
    <x v="472"/>
    <x v="1"/>
    <s v="MO-17950"/>
    <s v="Michael Oakman"/>
    <s v="Consumer"/>
    <s v="United States"/>
    <x v="108"/>
    <s v="North Carolina"/>
    <n v="28540"/>
    <x v="0"/>
    <s v="TEC-AC-10002167"/>
    <x v="2"/>
    <s v="Accessories"/>
    <s v="Imation 8gb Micro Traveldrive Usb 2.0 Flash Drive"/>
    <n v="24"/>
    <n v="2"/>
    <n v="0.2"/>
    <n v="-2.7"/>
  </r>
  <r>
    <n v="7871"/>
    <s v="CA-2017-122112"/>
    <d v="2017-09-25T00:00:00"/>
    <x v="289"/>
    <x v="1"/>
    <s v="CA-11965"/>
    <s v="Carol Adams"/>
    <s v="Corporate"/>
    <s v="United States"/>
    <x v="80"/>
    <s v="Ohio"/>
    <n v="44107"/>
    <x v="3"/>
    <s v="OFF-EN-10004459"/>
    <x v="1"/>
    <s v="Envelopes"/>
    <s v="Security-Tint Envelopes"/>
    <n v="24.448"/>
    <n v="4"/>
    <n v="0.2"/>
    <n v="8.8623999999999992"/>
  </r>
  <r>
    <n v="7872"/>
    <s v="CA-2016-101672"/>
    <d v="2016-10-03T00:00:00"/>
    <x v="1194"/>
    <x v="1"/>
    <s v="DB-12910"/>
    <s v="Daniel Byrd"/>
    <s v="Home Office"/>
    <s v="United States"/>
    <x v="453"/>
    <s v="California"/>
    <n v="92630"/>
    <x v="1"/>
    <s v="OFF-LA-10002271"/>
    <x v="1"/>
    <s v="Labels"/>
    <s v="Smead Alpha-Z Color-Coded Second Alphabetical Labels and Starter Set"/>
    <n v="6.16"/>
    <n v="2"/>
    <n v="0"/>
    <n v="2.9567999999999999"/>
  </r>
  <r>
    <n v="7873"/>
    <s v="CA-2016-101672"/>
    <d v="2016-10-03T00:00:00"/>
    <x v="1194"/>
    <x v="1"/>
    <s v="DB-12910"/>
    <s v="Daniel Byrd"/>
    <s v="Home Office"/>
    <s v="United States"/>
    <x v="453"/>
    <s v="California"/>
    <n v="92630"/>
    <x v="1"/>
    <s v="FUR-CH-10004063"/>
    <x v="0"/>
    <s v="Chairs"/>
    <s v="Global Deluxe High-Back Manager's Chair"/>
    <n v="915.13599999999997"/>
    <n v="4"/>
    <n v="0.2"/>
    <n v="102.9528"/>
  </r>
  <r>
    <n v="7874"/>
    <s v="CA-2016-101672"/>
    <d v="2016-10-03T00:00:00"/>
    <x v="1194"/>
    <x v="1"/>
    <s v="DB-12910"/>
    <s v="Daniel Byrd"/>
    <s v="Home Office"/>
    <s v="United States"/>
    <x v="453"/>
    <s v="California"/>
    <n v="92630"/>
    <x v="1"/>
    <s v="OFF-PA-10004610"/>
    <x v="1"/>
    <s v="Paper"/>
    <s v="Xerox 1900"/>
    <n v="8.56"/>
    <n v="2"/>
    <n v="0"/>
    <n v="3.8519999999999999"/>
  </r>
  <r>
    <n v="7875"/>
    <s v="CA-2016-101672"/>
    <d v="2016-10-03T00:00:00"/>
    <x v="1194"/>
    <x v="1"/>
    <s v="DB-12910"/>
    <s v="Daniel Byrd"/>
    <s v="Home Office"/>
    <s v="United States"/>
    <x v="453"/>
    <s v="California"/>
    <n v="92630"/>
    <x v="1"/>
    <s v="OFF-PA-10001878"/>
    <x v="1"/>
    <s v="Paper"/>
    <s v="Xerox 1891"/>
    <n v="97.82"/>
    <n v="2"/>
    <n v="0"/>
    <n v="45.9754"/>
  </r>
  <r>
    <n v="7876"/>
    <s v="CA-2017-168403"/>
    <d v="2017-09-09T00:00:00"/>
    <x v="17"/>
    <x v="1"/>
    <s v="DK-12835"/>
    <s v="Damala Kotsonis"/>
    <s v="Corporate"/>
    <s v="United States"/>
    <x v="32"/>
    <s v="Oregon"/>
    <n v="97206"/>
    <x v="1"/>
    <s v="OFF-PA-10002036"/>
    <x v="1"/>
    <s v="Paper"/>
    <s v="Xerox 1930"/>
    <n v="31.103999999999999"/>
    <n v="6"/>
    <n v="0.2"/>
    <n v="11.2752"/>
  </r>
  <r>
    <n v="7877"/>
    <s v="CA-2017-168403"/>
    <d v="2017-09-09T00:00:00"/>
    <x v="17"/>
    <x v="1"/>
    <s v="DK-12835"/>
    <s v="Damala Kotsonis"/>
    <s v="Corporate"/>
    <s v="United States"/>
    <x v="32"/>
    <s v="Oregon"/>
    <n v="97206"/>
    <x v="1"/>
    <s v="OFF-AP-10003278"/>
    <x v="1"/>
    <s v="Appliances"/>
    <s v="Belkin 7-Outlet SurgeMaster Home Series"/>
    <n v="11.176"/>
    <n v="1"/>
    <n v="0.2"/>
    <n v="0.83819999999999995"/>
  </r>
  <r>
    <n v="7878"/>
    <s v="CA-2015-148705"/>
    <d v="2015-03-12T00:00:00"/>
    <x v="567"/>
    <x v="1"/>
    <s v="EB-14170"/>
    <s v="Evan Bailliet"/>
    <s v="Consumer"/>
    <s v="United States"/>
    <x v="35"/>
    <s v="North Carolina"/>
    <n v="28205"/>
    <x v="0"/>
    <s v="OFF-LA-10001641"/>
    <x v="1"/>
    <s v="Labels"/>
    <s v="Avery 518"/>
    <n v="5.04"/>
    <n v="2"/>
    <n v="0.2"/>
    <n v="1.764"/>
  </r>
  <r>
    <n v="7879"/>
    <s v="CA-2016-160241"/>
    <d v="2016-11-29T00:00:00"/>
    <x v="49"/>
    <x v="0"/>
    <s v="DR-12940"/>
    <s v="Daniel Raglin"/>
    <s v="Home Office"/>
    <s v="United States"/>
    <x v="34"/>
    <s v="Illinois"/>
    <n v="60505"/>
    <x v="2"/>
    <s v="FUR-FU-10003806"/>
    <x v="0"/>
    <s v="Furnishings"/>
    <s v="Tenex Chairmat w/ Average Lip, 45&quot; x 53&quot;"/>
    <n v="242.17599999999999"/>
    <n v="4"/>
    <n v="0.6"/>
    <n v="-302.72000000000003"/>
  </r>
  <r>
    <n v="7880"/>
    <s v="CA-2016-155747"/>
    <d v="2016-06-14T00:00:00"/>
    <x v="490"/>
    <x v="1"/>
    <s v="JS-15685"/>
    <s v="Jim Sink"/>
    <s v="Corporate"/>
    <s v="United States"/>
    <x v="10"/>
    <s v="Pennsylvania"/>
    <n v="19140"/>
    <x v="3"/>
    <s v="FUR-TA-10003392"/>
    <x v="0"/>
    <s v="Tables"/>
    <s v="Global Adaptabilities Conference Tables"/>
    <n v="337.17599999999999"/>
    <n v="2"/>
    <n v="0.4"/>
    <n v="-118.0116"/>
  </r>
  <r>
    <n v="7881"/>
    <s v="CA-2017-118017"/>
    <d v="2017-12-03T00:00:00"/>
    <x v="792"/>
    <x v="0"/>
    <s v="LC-16870"/>
    <s v="Lena Cacioppo"/>
    <s v="Consumer"/>
    <s v="United States"/>
    <x v="377"/>
    <s v="Colorado"/>
    <n v="80229"/>
    <x v="1"/>
    <s v="OFF-AR-10003856"/>
    <x v="1"/>
    <s v="Art"/>
    <s v="Newell 344"/>
    <n v="13.343999999999999"/>
    <n v="6"/>
    <n v="0.2"/>
    <n v="1.0007999999999999"/>
  </r>
  <r>
    <n v="7882"/>
    <s v="CA-2017-118017"/>
    <d v="2017-12-03T00:00:00"/>
    <x v="792"/>
    <x v="0"/>
    <s v="LC-16870"/>
    <s v="Lena Cacioppo"/>
    <s v="Consumer"/>
    <s v="United States"/>
    <x v="377"/>
    <s v="Colorado"/>
    <n v="80229"/>
    <x v="1"/>
    <s v="TEC-AC-10002006"/>
    <x v="2"/>
    <s v="Accessories"/>
    <s v="Memorex Micro Travel Drive 16 GB"/>
    <n v="76.751999999999995"/>
    <n v="6"/>
    <n v="0.2"/>
    <n v="10.5534"/>
  </r>
  <r>
    <n v="7883"/>
    <s v="CA-2017-118017"/>
    <d v="2017-12-03T00:00:00"/>
    <x v="792"/>
    <x v="0"/>
    <s v="LC-16870"/>
    <s v="Lena Cacioppo"/>
    <s v="Consumer"/>
    <s v="United States"/>
    <x v="377"/>
    <s v="Colorado"/>
    <n v="80229"/>
    <x v="1"/>
    <s v="TEC-AC-10002006"/>
    <x v="2"/>
    <s v="Accessories"/>
    <s v="Memorex Micro Travel Drive 16 GB"/>
    <n v="102.336"/>
    <n v="8"/>
    <n v="0.2"/>
    <n v="14.071199999999999"/>
  </r>
  <r>
    <n v="7884"/>
    <s v="CA-2017-118017"/>
    <d v="2017-12-03T00:00:00"/>
    <x v="792"/>
    <x v="0"/>
    <s v="LC-16870"/>
    <s v="Lena Cacioppo"/>
    <s v="Consumer"/>
    <s v="United States"/>
    <x v="377"/>
    <s v="Colorado"/>
    <n v="80229"/>
    <x v="1"/>
    <s v="OFF-PA-10002246"/>
    <x v="1"/>
    <s v="Paper"/>
    <s v="Wirebound Four 2-3/4 x 5 Forms per Page, 400 Sets per Book"/>
    <n v="10.32"/>
    <n v="2"/>
    <n v="0.2"/>
    <n v="3.7410000000000001"/>
  </r>
  <r>
    <n v="7885"/>
    <s v="CA-2017-118017"/>
    <d v="2017-12-03T00:00:00"/>
    <x v="792"/>
    <x v="0"/>
    <s v="LC-16870"/>
    <s v="Lena Cacioppo"/>
    <s v="Consumer"/>
    <s v="United States"/>
    <x v="377"/>
    <s v="Colorado"/>
    <n v="80229"/>
    <x v="1"/>
    <s v="OFF-SU-10004782"/>
    <x v="1"/>
    <s v="Supplies"/>
    <s v="Elite 5&quot; Scissors"/>
    <n v="47.32"/>
    <n v="7"/>
    <n v="0.2"/>
    <n v="5.9149999999999903"/>
  </r>
  <r>
    <n v="7886"/>
    <s v="CA-2017-118017"/>
    <d v="2017-12-03T00:00:00"/>
    <x v="792"/>
    <x v="0"/>
    <s v="LC-16870"/>
    <s v="Lena Cacioppo"/>
    <s v="Consumer"/>
    <s v="United States"/>
    <x v="377"/>
    <s v="Colorado"/>
    <n v="80229"/>
    <x v="1"/>
    <s v="FUR-FU-10004351"/>
    <x v="0"/>
    <s v="Furnishings"/>
    <s v="Staple-based wall hangings"/>
    <n v="23.376000000000001"/>
    <n v="3"/>
    <n v="0.2"/>
    <n v="7.0128000000000004"/>
  </r>
  <r>
    <n v="7887"/>
    <s v="CA-2017-118017"/>
    <d v="2017-12-03T00:00:00"/>
    <x v="792"/>
    <x v="0"/>
    <s v="LC-16870"/>
    <s v="Lena Cacioppo"/>
    <s v="Consumer"/>
    <s v="United States"/>
    <x v="377"/>
    <s v="Colorado"/>
    <n v="80229"/>
    <x v="1"/>
    <s v="FUR-FU-10004270"/>
    <x v="0"/>
    <s v="Furnishings"/>
    <s v="Eldon Image Series Desk Accessories, Burgundy"/>
    <n v="16.72"/>
    <n v="5"/>
    <n v="0.2"/>
    <n v="3.3439999999999999"/>
  </r>
  <r>
    <n v="7888"/>
    <s v="CA-2017-118017"/>
    <d v="2017-12-03T00:00:00"/>
    <x v="792"/>
    <x v="0"/>
    <s v="LC-16870"/>
    <s v="Lena Cacioppo"/>
    <s v="Consumer"/>
    <s v="United States"/>
    <x v="377"/>
    <s v="Colorado"/>
    <n v="80229"/>
    <x v="1"/>
    <s v="FUR-FU-10004053"/>
    <x v="0"/>
    <s v="Furnishings"/>
    <s v="DAX Two-Tone Silver Metal Document Frame"/>
    <n v="16.192"/>
    <n v="1"/>
    <n v="0.2"/>
    <n v="4.6551999999999998"/>
  </r>
  <r>
    <n v="7889"/>
    <s v="CA-2016-113117"/>
    <d v="2016-08-16T00:00:00"/>
    <x v="1275"/>
    <x v="1"/>
    <s v="JP-15520"/>
    <s v="Jeremy Pistek"/>
    <s v="Consumer"/>
    <s v="United States"/>
    <x v="498"/>
    <s v="California"/>
    <n v="95616"/>
    <x v="1"/>
    <s v="OFF-PA-10000019"/>
    <x v="1"/>
    <s v="Paper"/>
    <s v="Xerox 1931"/>
    <n v="32.4"/>
    <n v="5"/>
    <n v="0"/>
    <n v="15.552"/>
  </r>
  <r>
    <n v="7890"/>
    <s v="CA-2016-148684"/>
    <d v="2016-12-25T00:00:00"/>
    <x v="903"/>
    <x v="1"/>
    <s v="TS-21655"/>
    <s v="Trudy Schmidt"/>
    <s v="Consumer"/>
    <s v="United States"/>
    <x v="115"/>
    <s v="Arkansas"/>
    <n v="72701"/>
    <x v="0"/>
    <s v="OFF-AR-10003811"/>
    <x v="1"/>
    <s v="Art"/>
    <s v="Newell 327"/>
    <n v="19.89"/>
    <n v="9"/>
    <n v="0"/>
    <n v="5.3703000000000003"/>
  </r>
  <r>
    <n v="7891"/>
    <s v="CA-2016-148684"/>
    <d v="2016-12-25T00:00:00"/>
    <x v="903"/>
    <x v="1"/>
    <s v="TS-21655"/>
    <s v="Trudy Schmidt"/>
    <s v="Consumer"/>
    <s v="United States"/>
    <x v="115"/>
    <s v="Arkansas"/>
    <n v="72701"/>
    <x v="0"/>
    <s v="TEC-AC-10001838"/>
    <x v="2"/>
    <s v="Accessories"/>
    <s v="Razer Tiamat Over Ear 7.1 Surround Sound PC Gaming Headset"/>
    <n v="399.98"/>
    <n v="2"/>
    <n v="0"/>
    <n v="171.9914"/>
  </r>
  <r>
    <n v="7892"/>
    <s v="CA-2016-148684"/>
    <d v="2016-12-25T00:00:00"/>
    <x v="903"/>
    <x v="1"/>
    <s v="TS-21655"/>
    <s v="Trudy Schmidt"/>
    <s v="Consumer"/>
    <s v="United States"/>
    <x v="115"/>
    <s v="Arkansas"/>
    <n v="72701"/>
    <x v="0"/>
    <s v="FUR-FU-10003553"/>
    <x v="0"/>
    <s v="Furnishings"/>
    <s v="Howard Miller 13-1/2&quot; Diameter Rosebrook Wall Clock"/>
    <n v="343.85"/>
    <n v="5"/>
    <n v="0"/>
    <n v="137.54"/>
  </r>
  <r>
    <n v="7893"/>
    <s v="CA-2016-148684"/>
    <d v="2016-12-25T00:00:00"/>
    <x v="903"/>
    <x v="1"/>
    <s v="TS-21655"/>
    <s v="Trudy Schmidt"/>
    <s v="Consumer"/>
    <s v="United States"/>
    <x v="115"/>
    <s v="Arkansas"/>
    <n v="72701"/>
    <x v="0"/>
    <s v="OFF-PA-10003302"/>
    <x v="1"/>
    <s v="Paper"/>
    <s v="Xerox 1906"/>
    <n v="106.32"/>
    <n v="3"/>
    <n v="0"/>
    <n v="49.970399999999998"/>
  </r>
  <r>
    <n v="7894"/>
    <s v="CA-2017-125367"/>
    <d v="2017-07-23T00:00:00"/>
    <x v="1276"/>
    <x v="1"/>
    <s v="NM-18445"/>
    <s v="Nathan Mautz"/>
    <s v="Home Office"/>
    <s v="United States"/>
    <x v="20"/>
    <s v="New York"/>
    <n v="10011"/>
    <x v="3"/>
    <s v="OFF-BI-10002412"/>
    <x v="1"/>
    <s v="Binders"/>
    <s v="Wilson Jones “Snap” Scratch Pad Binder Tool for Ring Binders"/>
    <n v="13.92"/>
    <n v="3"/>
    <n v="0.2"/>
    <n v="4.3499999999999996"/>
  </r>
  <r>
    <n v="7895"/>
    <s v="CA-2017-124744"/>
    <d v="2017-06-21T00:00:00"/>
    <x v="587"/>
    <x v="1"/>
    <s v="EH-14125"/>
    <s v="Eugene Hildebrand"/>
    <s v="Home Office"/>
    <s v="United States"/>
    <x v="320"/>
    <s v="West Virginia"/>
    <n v="26003"/>
    <x v="3"/>
    <s v="OFF-BI-10002852"/>
    <x v="1"/>
    <s v="Binders"/>
    <s v="Ibico Standard Transparent Covers"/>
    <n v="82.4"/>
    <n v="5"/>
    <n v="0"/>
    <n v="40.375999999999998"/>
  </r>
  <r>
    <n v="7896"/>
    <s v="CA-2017-124744"/>
    <d v="2017-06-21T00:00:00"/>
    <x v="587"/>
    <x v="1"/>
    <s v="EH-14125"/>
    <s v="Eugene Hildebrand"/>
    <s v="Home Office"/>
    <s v="United States"/>
    <x v="320"/>
    <s v="West Virginia"/>
    <n v="26003"/>
    <x v="3"/>
    <s v="OFF-BI-10000145"/>
    <x v="1"/>
    <s v="Binders"/>
    <s v="Zipper Ring Binder Pockets"/>
    <n v="6.24"/>
    <n v="2"/>
    <n v="0"/>
    <n v="3.0575999999999999"/>
  </r>
  <r>
    <n v="7897"/>
    <s v="CA-2017-124744"/>
    <d v="2017-06-21T00:00:00"/>
    <x v="587"/>
    <x v="1"/>
    <s v="EH-14125"/>
    <s v="Eugene Hildebrand"/>
    <s v="Home Office"/>
    <s v="United States"/>
    <x v="320"/>
    <s v="West Virginia"/>
    <n v="26003"/>
    <x v="3"/>
    <s v="OFF-PA-10001970"/>
    <x v="1"/>
    <s v="Paper"/>
    <s v="Xerox 1908"/>
    <n v="447.84"/>
    <n v="8"/>
    <n v="0"/>
    <n v="219.44159999999999"/>
  </r>
  <r>
    <n v="7898"/>
    <s v="CA-2017-128363"/>
    <d v="2017-08-13T00:00:00"/>
    <x v="797"/>
    <x v="1"/>
    <s v="DC-12850"/>
    <s v="Dan Campbell"/>
    <s v="Consumer"/>
    <s v="United States"/>
    <x v="26"/>
    <s v="Tennessee"/>
    <n v="38109"/>
    <x v="0"/>
    <s v="OFF-AP-10001563"/>
    <x v="1"/>
    <s v="Appliances"/>
    <s v="Belkin Premiere Surge Master II 8-outlet surge protector"/>
    <n v="272.048"/>
    <n v="7"/>
    <n v="0.2"/>
    <n v="30.6053999999999"/>
  </r>
  <r>
    <n v="7899"/>
    <s v="CA-2017-128363"/>
    <d v="2017-08-13T00:00:00"/>
    <x v="797"/>
    <x v="1"/>
    <s v="DC-12850"/>
    <s v="Dan Campbell"/>
    <s v="Consumer"/>
    <s v="United States"/>
    <x v="26"/>
    <s v="Tennessee"/>
    <n v="38109"/>
    <x v="0"/>
    <s v="OFF-BI-10001359"/>
    <x v="1"/>
    <s v="Binders"/>
    <s v="GBC DocuBind TL300 Electric Binding System"/>
    <n v="1614.5820000000001"/>
    <n v="6"/>
    <n v="0.7"/>
    <n v="-1237.8462"/>
  </r>
  <r>
    <n v="7900"/>
    <s v="CA-2017-128363"/>
    <d v="2017-08-13T00:00:00"/>
    <x v="797"/>
    <x v="1"/>
    <s v="DC-12850"/>
    <s v="Dan Campbell"/>
    <s v="Consumer"/>
    <s v="United States"/>
    <x v="26"/>
    <s v="Tennessee"/>
    <n v="38109"/>
    <x v="0"/>
    <s v="OFF-FA-10003495"/>
    <x v="1"/>
    <s v="Fasteners"/>
    <s v="Staples"/>
    <n v="24.32"/>
    <n v="5"/>
    <n v="0.2"/>
    <n v="9.1199999999999992"/>
  </r>
  <r>
    <n v="7901"/>
    <s v="CA-2017-128363"/>
    <d v="2017-08-13T00:00:00"/>
    <x v="797"/>
    <x v="1"/>
    <s v="DC-12850"/>
    <s v="Dan Campbell"/>
    <s v="Consumer"/>
    <s v="United States"/>
    <x v="26"/>
    <s v="Tennessee"/>
    <n v="38109"/>
    <x v="0"/>
    <s v="TEC-AC-10003709"/>
    <x v="2"/>
    <s v="Accessories"/>
    <s v="Maxell 4.7GB DVD-R 5/Pack"/>
    <n v="1.5840000000000001"/>
    <n v="2"/>
    <n v="0.2"/>
    <n v="0.47520000000000001"/>
  </r>
  <r>
    <n v="7902"/>
    <s v="CA-2017-128363"/>
    <d v="2017-08-13T00:00:00"/>
    <x v="797"/>
    <x v="1"/>
    <s v="DC-12850"/>
    <s v="Dan Campbell"/>
    <s v="Consumer"/>
    <s v="United States"/>
    <x v="26"/>
    <s v="Tennessee"/>
    <n v="38109"/>
    <x v="0"/>
    <s v="FUR-FU-10003268"/>
    <x v="0"/>
    <s v="Furnishings"/>
    <s v="Eldon Radial Chair Mat for Low to Medium Pile Carpets"/>
    <n v="31.984000000000002"/>
    <n v="1"/>
    <n v="0.2"/>
    <n v="0"/>
  </r>
  <r>
    <n v="7903"/>
    <s v="CA-2017-128363"/>
    <d v="2017-08-13T00:00:00"/>
    <x v="797"/>
    <x v="1"/>
    <s v="DC-12850"/>
    <s v="Dan Campbell"/>
    <s v="Consumer"/>
    <s v="United States"/>
    <x v="26"/>
    <s v="Tennessee"/>
    <n v="38109"/>
    <x v="0"/>
    <s v="OFF-EN-10003845"/>
    <x v="1"/>
    <s v="Envelopes"/>
    <s v="Colored Envelopes"/>
    <n v="14.76"/>
    <n v="5"/>
    <n v="0.2"/>
    <n v="4.7969999999999997"/>
  </r>
  <r>
    <n v="7904"/>
    <s v="CA-2017-128363"/>
    <d v="2017-08-13T00:00:00"/>
    <x v="797"/>
    <x v="1"/>
    <s v="DC-12850"/>
    <s v="Dan Campbell"/>
    <s v="Consumer"/>
    <s v="United States"/>
    <x v="26"/>
    <s v="Tennessee"/>
    <n v="38109"/>
    <x v="0"/>
    <s v="FUR-CH-10002073"/>
    <x v="0"/>
    <s v="Chairs"/>
    <s v="Hon Olson Stacker Chairs"/>
    <n v="423.64800000000002"/>
    <n v="2"/>
    <n v="0.2"/>
    <n v="47.660400000000003"/>
  </r>
  <r>
    <n v="7905"/>
    <s v="CA-2015-126669"/>
    <d v="2015-11-07T00:00:00"/>
    <x v="681"/>
    <x v="1"/>
    <s v="DO-13645"/>
    <s v="Doug O'Connell"/>
    <s v="Consumer"/>
    <s v="United States"/>
    <x v="12"/>
    <s v="Texas"/>
    <n v="77036"/>
    <x v="2"/>
    <s v="OFF-PA-10001357"/>
    <x v="1"/>
    <s v="Paper"/>
    <s v="Xerox 1886"/>
    <n v="76.64"/>
    <n v="2"/>
    <n v="0.2"/>
    <n v="26.824000000000002"/>
  </r>
  <r>
    <n v="7906"/>
    <s v="US-2015-118766"/>
    <d v="2015-10-15T00:00:00"/>
    <x v="1181"/>
    <x v="1"/>
    <s v="LS-16975"/>
    <s v="Lindsay Shagiari"/>
    <s v="Home Office"/>
    <s v="United States"/>
    <x v="61"/>
    <s v="Texas"/>
    <n v="75217"/>
    <x v="2"/>
    <s v="OFF-EN-10001415"/>
    <x v="1"/>
    <s v="Envelopes"/>
    <s v="Staple envelope"/>
    <n v="4.4640000000000004"/>
    <n v="1"/>
    <n v="0.2"/>
    <n v="1.6739999999999999"/>
  </r>
  <r>
    <n v="7907"/>
    <s v="US-2015-118766"/>
    <d v="2015-10-15T00:00:00"/>
    <x v="1181"/>
    <x v="1"/>
    <s v="LS-16975"/>
    <s v="Lindsay Shagiari"/>
    <s v="Home Office"/>
    <s v="United States"/>
    <x v="61"/>
    <s v="Texas"/>
    <n v="75217"/>
    <x v="2"/>
    <s v="OFF-BI-10002813"/>
    <x v="1"/>
    <s v="Binders"/>
    <s v="Avery Reinforcements for Hole-Punch Pages"/>
    <n v="3.96"/>
    <n v="10"/>
    <n v="0.8"/>
    <n v="-6.93"/>
  </r>
  <r>
    <n v="7908"/>
    <s v="CA-2016-112585"/>
    <d v="2016-07-30T00:00:00"/>
    <x v="928"/>
    <x v="2"/>
    <s v="RW-19630"/>
    <s v="Rob Williams"/>
    <s v="Corporate"/>
    <s v="United States"/>
    <x v="8"/>
    <s v="California"/>
    <n v="94122"/>
    <x v="1"/>
    <s v="OFF-AP-10003849"/>
    <x v="1"/>
    <s v="Appliances"/>
    <s v="Hoover Shoulder Vac Commercial Portable Vacuum"/>
    <n v="715.64"/>
    <n v="2"/>
    <n v="0"/>
    <n v="178.91"/>
  </r>
  <r>
    <n v="7909"/>
    <s v="CA-2016-149762"/>
    <d v="2016-12-03T00:00:00"/>
    <x v="439"/>
    <x v="1"/>
    <s v="RD-19720"/>
    <s v="Roger Demir"/>
    <s v="Consumer"/>
    <s v="United States"/>
    <x v="499"/>
    <s v="California"/>
    <n v="95037"/>
    <x v="1"/>
    <s v="FUR-TA-10004147"/>
    <x v="0"/>
    <s v="Tables"/>
    <s v="Hon 4060 Series Tables"/>
    <n v="268.70400000000001"/>
    <n v="3"/>
    <n v="0.2"/>
    <n v="6.7175999999999796"/>
  </r>
  <r>
    <n v="7910"/>
    <s v="CA-2016-149762"/>
    <d v="2016-12-03T00:00:00"/>
    <x v="439"/>
    <x v="1"/>
    <s v="RD-19720"/>
    <s v="Roger Demir"/>
    <s v="Consumer"/>
    <s v="United States"/>
    <x v="499"/>
    <s v="California"/>
    <n v="95037"/>
    <x v="1"/>
    <s v="OFF-AR-10001662"/>
    <x v="1"/>
    <s v="Art"/>
    <s v="Rogers Handheld Barrel Pencil Sharpener"/>
    <n v="21.92"/>
    <n v="8"/>
    <n v="0"/>
    <n v="5.9184000000000001"/>
  </r>
  <r>
    <n v="7911"/>
    <s v="CA-2016-149762"/>
    <d v="2016-12-03T00:00:00"/>
    <x v="439"/>
    <x v="1"/>
    <s v="RD-19720"/>
    <s v="Roger Demir"/>
    <s v="Consumer"/>
    <s v="United States"/>
    <x v="499"/>
    <s v="California"/>
    <n v="95037"/>
    <x v="1"/>
    <s v="OFF-ST-10001558"/>
    <x v="1"/>
    <s v="Storage"/>
    <s v="Acco Perma 4000 Stacking Storage Drawers"/>
    <n v="48.72"/>
    <n v="3"/>
    <n v="0"/>
    <n v="7.3079999999999998"/>
  </r>
  <r>
    <n v="7912"/>
    <s v="CA-2016-149762"/>
    <d v="2016-12-03T00:00:00"/>
    <x v="439"/>
    <x v="1"/>
    <s v="RD-19720"/>
    <s v="Roger Demir"/>
    <s v="Consumer"/>
    <s v="United States"/>
    <x v="499"/>
    <s v="California"/>
    <n v="95037"/>
    <x v="1"/>
    <s v="FUR-BO-10001337"/>
    <x v="0"/>
    <s v="Bookcases"/>
    <s v="O'Sullivan Living Dimensions 2-Shelf Bookcases"/>
    <n v="205.666"/>
    <n v="2"/>
    <n v="0.15"/>
    <n v="-12.098000000000001"/>
  </r>
  <r>
    <n v="7913"/>
    <s v="CA-2016-167605"/>
    <d v="2016-04-28T00:00:00"/>
    <x v="1277"/>
    <x v="0"/>
    <s v="RB-19570"/>
    <s v="Rob Beeghly"/>
    <s v="Consumer"/>
    <s v="United States"/>
    <x v="490"/>
    <s v="Illinois"/>
    <n v="60174"/>
    <x v="2"/>
    <s v="FUR-FU-10001602"/>
    <x v="0"/>
    <s v="Furnishings"/>
    <s v="Eldon Delta Triangular Chair Mat, 52&quot; x 58&quot;, Clear"/>
    <n v="30.344000000000001"/>
    <n v="2"/>
    <n v="0.6"/>
    <n v="-31.8612"/>
  </r>
  <r>
    <n v="7914"/>
    <s v="US-2017-105697"/>
    <d v="2017-08-25T00:00:00"/>
    <x v="952"/>
    <x v="2"/>
    <s v="JE-15715"/>
    <s v="Joe Elijah"/>
    <s v="Consumer"/>
    <s v="United States"/>
    <x v="138"/>
    <s v="Ohio"/>
    <n v="44105"/>
    <x v="3"/>
    <s v="OFF-ST-10003996"/>
    <x v="1"/>
    <s v="Storage"/>
    <s v="Letter/Legal File Tote with Clear Snap-On Lid, Black Granite"/>
    <n v="25.696000000000002"/>
    <n v="2"/>
    <n v="0.2"/>
    <n v="1.9272"/>
  </r>
  <r>
    <n v="7915"/>
    <s v="CA-2017-165323"/>
    <d v="2017-06-17T00:00:00"/>
    <x v="329"/>
    <x v="1"/>
    <s v="SR-20740"/>
    <s v="Steven Roelle"/>
    <s v="Home Office"/>
    <s v="United States"/>
    <x v="20"/>
    <s v="New York"/>
    <n v="10024"/>
    <x v="3"/>
    <s v="TEC-MA-10003673"/>
    <x v="2"/>
    <s v="Machines"/>
    <s v="Hewlett-Packard Desktjet 6988DT Refurbished Printer"/>
    <n v="3404.5"/>
    <n v="5"/>
    <n v="0"/>
    <n v="1668.2049999999999"/>
  </r>
  <r>
    <n v="7916"/>
    <s v="CA-2017-165323"/>
    <d v="2017-06-17T00:00:00"/>
    <x v="329"/>
    <x v="1"/>
    <s v="SR-20740"/>
    <s v="Steven Roelle"/>
    <s v="Home Office"/>
    <s v="United States"/>
    <x v="20"/>
    <s v="New York"/>
    <n v="10024"/>
    <x v="3"/>
    <s v="TEC-AC-10004992"/>
    <x v="2"/>
    <s v="Accessories"/>
    <s v="Kingston Digital DataTraveler 64GB USB 2.0"/>
    <n v="101.34"/>
    <n v="3"/>
    <n v="0"/>
    <n v="8.10719999999999"/>
  </r>
  <r>
    <n v="7917"/>
    <s v="CA-2015-110891"/>
    <d v="2015-11-20T00:00:00"/>
    <x v="1005"/>
    <x v="1"/>
    <s v="PO-19195"/>
    <s v="Phillina Ober"/>
    <s v="Home Office"/>
    <s v="United States"/>
    <x v="10"/>
    <s v="Pennsylvania"/>
    <n v="19140"/>
    <x v="3"/>
    <s v="FUR-CH-10002880"/>
    <x v="0"/>
    <s v="Chairs"/>
    <s v="Global High-Back Leather Tilter, Burgundy"/>
    <n v="344.37200000000001"/>
    <n v="4"/>
    <n v="0.3"/>
    <n v="-93.472399999999993"/>
  </r>
  <r>
    <n v="7918"/>
    <s v="CA-2017-100783"/>
    <d v="2017-09-04T00:00:00"/>
    <x v="221"/>
    <x v="0"/>
    <s v="JK-16120"/>
    <s v="Julie Kriz"/>
    <s v="Home Office"/>
    <s v="United States"/>
    <x v="164"/>
    <s v="Texas"/>
    <n v="75043"/>
    <x v="2"/>
    <s v="OFF-AR-10000380"/>
    <x v="1"/>
    <s v="Art"/>
    <s v="Hunt PowerHouse Electric Pencil Sharpener, Blue"/>
    <n v="30.384"/>
    <n v="1"/>
    <n v="0.2"/>
    <n v="3.7979999999999898"/>
  </r>
  <r>
    <n v="7919"/>
    <s v="CA-2015-152513"/>
    <d v="2015-07-04T00:00:00"/>
    <x v="481"/>
    <x v="0"/>
    <s v="JP-16135"/>
    <s v="Julie Prescott"/>
    <s v="Home Office"/>
    <s v="United States"/>
    <x v="70"/>
    <s v="California"/>
    <n v="92024"/>
    <x v="1"/>
    <s v="OFF-BI-10002706"/>
    <x v="1"/>
    <s v="Binders"/>
    <s v="Avery Premier Heavy-Duty Binder with Round Locking Rings"/>
    <n v="22.847999999999999"/>
    <n v="2"/>
    <n v="0.2"/>
    <n v="7.4256000000000002"/>
  </r>
  <r>
    <n v="7920"/>
    <s v="CA-2017-139822"/>
    <d v="2017-09-15T00:00:00"/>
    <x v="814"/>
    <x v="1"/>
    <s v="Dp-13240"/>
    <s v="Dean percer"/>
    <s v="Home Office"/>
    <s v="United States"/>
    <x v="416"/>
    <s v="Connecticut"/>
    <n v="6708"/>
    <x v="3"/>
    <s v="OFF-ST-10000943"/>
    <x v="1"/>
    <s v="Storage"/>
    <s v="Eldon ProFile File 'N Store Portable File Tub Letter/Legal Size Black"/>
    <n v="38.619999999999997"/>
    <n v="2"/>
    <n v="0"/>
    <n v="10.813599999999999"/>
  </r>
  <r>
    <n v="7921"/>
    <s v="CA-2017-139822"/>
    <d v="2017-09-15T00:00:00"/>
    <x v="814"/>
    <x v="1"/>
    <s v="Dp-13240"/>
    <s v="Dean percer"/>
    <s v="Home Office"/>
    <s v="United States"/>
    <x v="416"/>
    <s v="Connecticut"/>
    <n v="6708"/>
    <x v="3"/>
    <s v="TEC-AC-10001090"/>
    <x v="2"/>
    <s v="Accessories"/>
    <s v="Micro Innovations Wireless Classic Keyboard with Mouse"/>
    <n v="59.98"/>
    <n v="2"/>
    <n v="0"/>
    <n v="10.7964"/>
  </r>
  <r>
    <n v="7922"/>
    <s v="CA-2017-107713"/>
    <d v="2017-03-13T00:00:00"/>
    <x v="875"/>
    <x v="1"/>
    <s v="JB-16000"/>
    <s v="Joy Bell-"/>
    <s v="Consumer"/>
    <s v="United States"/>
    <x v="29"/>
    <s v="Maryland"/>
    <n v="21044"/>
    <x v="3"/>
    <s v="OFF-BI-10002026"/>
    <x v="1"/>
    <s v="Binders"/>
    <s v="Avery Arch Ring Binders"/>
    <n v="174.3"/>
    <n v="3"/>
    <n v="0"/>
    <n v="81.921000000000006"/>
  </r>
  <r>
    <n v="7923"/>
    <s v="CA-2017-134096"/>
    <d v="2017-09-24T00:00:00"/>
    <x v="289"/>
    <x v="1"/>
    <s v="PP-18955"/>
    <s v="Paul Prost"/>
    <s v="Home Office"/>
    <s v="United States"/>
    <x v="389"/>
    <s v="Florida"/>
    <n v="33021"/>
    <x v="0"/>
    <s v="TEC-PH-10000526"/>
    <x v="2"/>
    <s v="Phones"/>
    <s v="Vtech CS6719"/>
    <n v="383.96"/>
    <n v="5"/>
    <n v="0.2"/>
    <n v="38.396000000000001"/>
  </r>
  <r>
    <n v="7924"/>
    <s v="CA-2017-134096"/>
    <d v="2017-09-24T00:00:00"/>
    <x v="289"/>
    <x v="1"/>
    <s v="PP-18955"/>
    <s v="Paul Prost"/>
    <s v="Home Office"/>
    <s v="United States"/>
    <x v="389"/>
    <s v="Florida"/>
    <n v="33021"/>
    <x v="0"/>
    <s v="OFF-BI-10004002"/>
    <x v="1"/>
    <s v="Binders"/>
    <s v="Wilson Jones International Size A4 Ring Binders"/>
    <n v="15.57"/>
    <n v="3"/>
    <n v="0.7"/>
    <n v="-11.417999999999999"/>
  </r>
  <r>
    <n v="7925"/>
    <s v="CA-2016-125843"/>
    <d v="2016-08-13T00:00:00"/>
    <x v="1070"/>
    <x v="2"/>
    <s v="RF-19840"/>
    <s v="Roy Französisch"/>
    <s v="Consumer"/>
    <s v="United States"/>
    <x v="24"/>
    <s v="Virginia"/>
    <n v="22153"/>
    <x v="0"/>
    <s v="OFF-BI-10002309"/>
    <x v="1"/>
    <s v="Binders"/>
    <s v="Avery Heavy-Duty EZD  Binder With Locking Rings"/>
    <n v="22.32"/>
    <n v="4"/>
    <n v="0"/>
    <n v="10.7136"/>
  </r>
  <r>
    <n v="7926"/>
    <s v="CA-2016-125843"/>
    <d v="2016-08-13T00:00:00"/>
    <x v="1070"/>
    <x v="2"/>
    <s v="RF-19840"/>
    <s v="Roy Französisch"/>
    <s v="Consumer"/>
    <s v="United States"/>
    <x v="24"/>
    <s v="Virginia"/>
    <n v="22153"/>
    <x v="0"/>
    <s v="OFF-LA-10003923"/>
    <x v="1"/>
    <s v="Labels"/>
    <s v="Alphabetical Labels for Top Tab Filing"/>
    <n v="103.6"/>
    <n v="7"/>
    <n v="0"/>
    <n v="51.8"/>
  </r>
  <r>
    <n v="7927"/>
    <s v="CA-2017-120404"/>
    <d v="2017-11-20T00:00:00"/>
    <x v="865"/>
    <x v="0"/>
    <s v="KH-16330"/>
    <s v="Katharine Harms"/>
    <s v="Corporate"/>
    <s v="United States"/>
    <x v="20"/>
    <s v="New York"/>
    <n v="10035"/>
    <x v="3"/>
    <s v="TEC-AC-10003433"/>
    <x v="2"/>
    <s v="Accessories"/>
    <s v="Maxell 4.7GB DVD+R 5/Pack"/>
    <n v="2.97"/>
    <n v="3"/>
    <n v="0"/>
    <n v="1.3365"/>
  </r>
  <r>
    <n v="7928"/>
    <s v="CA-2017-120404"/>
    <d v="2017-11-20T00:00:00"/>
    <x v="865"/>
    <x v="0"/>
    <s v="KH-16330"/>
    <s v="Katharine Harms"/>
    <s v="Corporate"/>
    <s v="United States"/>
    <x v="20"/>
    <s v="New York"/>
    <n v="10035"/>
    <x v="3"/>
    <s v="TEC-PH-10001363"/>
    <x v="2"/>
    <s v="Phones"/>
    <s v="Apple iPhone 5S"/>
    <n v="569.99"/>
    <n v="1"/>
    <n v="0"/>
    <n v="170.99700000000001"/>
  </r>
  <r>
    <n v="7929"/>
    <s v="CA-2017-120404"/>
    <d v="2017-11-20T00:00:00"/>
    <x v="865"/>
    <x v="0"/>
    <s v="KH-16330"/>
    <s v="Katharine Harms"/>
    <s v="Corporate"/>
    <s v="United States"/>
    <x v="20"/>
    <s v="New York"/>
    <n v="10035"/>
    <x v="3"/>
    <s v="FUR-FU-10000820"/>
    <x v="0"/>
    <s v="Furnishings"/>
    <s v="Tensor Brushed Steel Torchiere Floor Lamp"/>
    <n v="50.97"/>
    <n v="3"/>
    <n v="0"/>
    <n v="9.1745999999999999"/>
  </r>
  <r>
    <n v="7930"/>
    <s v="CA-2017-167549"/>
    <d v="2017-07-25T00:00:00"/>
    <x v="1186"/>
    <x v="2"/>
    <s v="EM-14200"/>
    <s v="Evan Minnotte"/>
    <s v="Home Office"/>
    <s v="United States"/>
    <x v="61"/>
    <s v="Texas"/>
    <n v="75217"/>
    <x v="2"/>
    <s v="FUR-TA-10004767"/>
    <x v="0"/>
    <s v="Tables"/>
    <s v="Safco Drafting Table"/>
    <n v="298.11599999999999"/>
    <n v="6"/>
    <n v="0.3"/>
    <n v="-4.2588000000000399"/>
  </r>
  <r>
    <n v="7931"/>
    <s v="CA-2016-120082"/>
    <d v="2016-03-25T00:00:00"/>
    <x v="893"/>
    <x v="0"/>
    <s v="DK-12835"/>
    <s v="Damala Kotsonis"/>
    <s v="Corporate"/>
    <s v="United States"/>
    <x v="20"/>
    <s v="New York"/>
    <n v="10024"/>
    <x v="3"/>
    <s v="OFF-AR-10001955"/>
    <x v="1"/>
    <s v="Art"/>
    <s v="Newell 319"/>
    <n v="59.52"/>
    <n v="3"/>
    <n v="0"/>
    <n v="17.856000000000002"/>
  </r>
  <r>
    <n v="7932"/>
    <s v="US-2016-168095"/>
    <d v="2016-07-15T00:00:00"/>
    <x v="1231"/>
    <x v="1"/>
    <s v="MC-17425"/>
    <s v="Mark Cousins"/>
    <s v="Corporate"/>
    <s v="United States"/>
    <x v="32"/>
    <s v="Oregon"/>
    <n v="97206"/>
    <x v="1"/>
    <s v="FUR-CH-10004886"/>
    <x v="0"/>
    <s v="Chairs"/>
    <s v="Bevis Steel Folding Chairs"/>
    <n v="230.28"/>
    <n v="3"/>
    <n v="0.2"/>
    <n v="23.027999999999999"/>
  </r>
  <r>
    <n v="7933"/>
    <s v="US-2016-168095"/>
    <d v="2016-07-15T00:00:00"/>
    <x v="1231"/>
    <x v="1"/>
    <s v="MC-17425"/>
    <s v="Mark Cousins"/>
    <s v="Corporate"/>
    <s v="United States"/>
    <x v="32"/>
    <s v="Oregon"/>
    <n v="97206"/>
    <x v="1"/>
    <s v="OFF-PA-10003641"/>
    <x v="1"/>
    <s v="Paper"/>
    <s v="Xerox 1909"/>
    <n v="105.52"/>
    <n v="5"/>
    <n v="0.2"/>
    <n v="34.293999999999997"/>
  </r>
  <r>
    <n v="7934"/>
    <s v="CA-2017-166093"/>
    <d v="2017-08-17T00:00:00"/>
    <x v="1178"/>
    <x v="1"/>
    <s v="RW-19540"/>
    <s v="Rick Wilson"/>
    <s v="Corporate"/>
    <s v="United States"/>
    <x v="71"/>
    <s v="California"/>
    <n v="94513"/>
    <x v="1"/>
    <s v="OFF-EN-10003134"/>
    <x v="1"/>
    <s v="Envelopes"/>
    <s v="Staple envelope"/>
    <n v="23.36"/>
    <n v="2"/>
    <n v="0"/>
    <n v="11.68"/>
  </r>
  <r>
    <n v="7935"/>
    <s v="CA-2017-166093"/>
    <d v="2017-08-17T00:00:00"/>
    <x v="1178"/>
    <x v="1"/>
    <s v="RW-19540"/>
    <s v="Rick Wilson"/>
    <s v="Corporate"/>
    <s v="United States"/>
    <x v="71"/>
    <s v="California"/>
    <n v="94513"/>
    <x v="1"/>
    <s v="TEC-PH-10002564"/>
    <x v="2"/>
    <s v="Phones"/>
    <s v="OtterBox Defender Series Case - Samsung Galaxy S4"/>
    <n v="71.975999999999999"/>
    <n v="3"/>
    <n v="0.2"/>
    <n v="8.9969999999999892"/>
  </r>
  <r>
    <n v="7936"/>
    <s v="CA-2017-166093"/>
    <d v="2017-08-17T00:00:00"/>
    <x v="1178"/>
    <x v="1"/>
    <s v="RW-19540"/>
    <s v="Rick Wilson"/>
    <s v="Corporate"/>
    <s v="United States"/>
    <x v="71"/>
    <s v="California"/>
    <n v="94513"/>
    <x v="1"/>
    <s v="OFF-PA-10003893"/>
    <x v="1"/>
    <s v="Paper"/>
    <s v="Xerox 1962"/>
    <n v="8.56"/>
    <n v="2"/>
    <n v="0"/>
    <n v="3.8519999999999999"/>
  </r>
  <r>
    <n v="7937"/>
    <s v="CA-2017-166093"/>
    <d v="2017-08-17T00:00:00"/>
    <x v="1178"/>
    <x v="1"/>
    <s v="RW-19540"/>
    <s v="Rick Wilson"/>
    <s v="Corporate"/>
    <s v="United States"/>
    <x v="71"/>
    <s v="California"/>
    <n v="94513"/>
    <x v="1"/>
    <s v="OFF-BI-10000174"/>
    <x v="1"/>
    <s v="Binders"/>
    <s v="Wilson Jones Clip &amp; Carry Folder Binder Tool for Ring Binders, Clear"/>
    <n v="13.92"/>
    <n v="3"/>
    <n v="0.2"/>
    <n v="4.8719999999999999"/>
  </r>
  <r>
    <n v="7938"/>
    <s v="CA-2017-166093"/>
    <d v="2017-08-17T00:00:00"/>
    <x v="1178"/>
    <x v="1"/>
    <s v="RW-19540"/>
    <s v="Rick Wilson"/>
    <s v="Corporate"/>
    <s v="United States"/>
    <x v="71"/>
    <s v="California"/>
    <n v="94513"/>
    <x v="1"/>
    <s v="OFF-AP-10001058"/>
    <x v="1"/>
    <s v="Appliances"/>
    <s v="Sanyo 2.5 Cubic Foot Mid-Size Office Refrigerators"/>
    <n v="2518.29"/>
    <n v="9"/>
    <n v="0"/>
    <n v="654.75540000000001"/>
  </r>
  <r>
    <n v="7939"/>
    <s v="CA-2017-166093"/>
    <d v="2017-08-17T00:00:00"/>
    <x v="1178"/>
    <x v="1"/>
    <s v="RW-19540"/>
    <s v="Rick Wilson"/>
    <s v="Corporate"/>
    <s v="United States"/>
    <x v="71"/>
    <s v="California"/>
    <n v="94513"/>
    <x v="1"/>
    <s v="OFF-ST-10001496"/>
    <x v="1"/>
    <s v="Storage"/>
    <s v="Standard Rollaway File with Lock"/>
    <n v="540.57000000000005"/>
    <n v="3"/>
    <n v="0"/>
    <n v="140.54820000000001"/>
  </r>
  <r>
    <n v="7940"/>
    <s v="CA-2017-166093"/>
    <d v="2017-08-17T00:00:00"/>
    <x v="1178"/>
    <x v="1"/>
    <s v="RW-19540"/>
    <s v="Rick Wilson"/>
    <s v="Corporate"/>
    <s v="United States"/>
    <x v="71"/>
    <s v="California"/>
    <n v="94513"/>
    <x v="1"/>
    <s v="OFF-BI-10004230"/>
    <x v="1"/>
    <s v="Binders"/>
    <s v="GBC Recycled Grain Textured Covers"/>
    <n v="221.05600000000001"/>
    <n v="8"/>
    <n v="0.2"/>
    <n v="77.369600000000005"/>
  </r>
  <r>
    <n v="7941"/>
    <s v="CA-2016-146325"/>
    <d v="2016-12-14T00:00:00"/>
    <x v="24"/>
    <x v="2"/>
    <s v="DS-13180"/>
    <s v="David Smith"/>
    <s v="Corporate"/>
    <s v="United States"/>
    <x v="70"/>
    <s v="California"/>
    <n v="92037"/>
    <x v="1"/>
    <s v="FUR-CH-10001146"/>
    <x v="0"/>
    <s v="Chairs"/>
    <s v="Global Task Chair, Black"/>
    <n v="81.424000000000007"/>
    <n v="2"/>
    <n v="0.2"/>
    <n v="-9.1601999999999997"/>
  </r>
  <r>
    <n v="7942"/>
    <s v="CA-2016-146325"/>
    <d v="2016-12-14T00:00:00"/>
    <x v="24"/>
    <x v="2"/>
    <s v="DS-13180"/>
    <s v="David Smith"/>
    <s v="Corporate"/>
    <s v="United States"/>
    <x v="70"/>
    <s v="California"/>
    <n v="92037"/>
    <x v="1"/>
    <s v="OFF-ST-10001590"/>
    <x v="1"/>
    <s v="Storage"/>
    <s v="Tenex Personal Project File with Scoop Front Design, Black"/>
    <n v="134.80000000000001"/>
    <n v="10"/>
    <n v="0"/>
    <n v="35.048000000000002"/>
  </r>
  <r>
    <n v="7943"/>
    <s v="CA-2017-134194"/>
    <d v="2017-12-25T00:00:00"/>
    <x v="378"/>
    <x v="1"/>
    <s v="GA-14725"/>
    <s v="Guy Armstrong"/>
    <s v="Consumer"/>
    <s v="United States"/>
    <x v="61"/>
    <s v="Texas"/>
    <n v="75081"/>
    <x v="2"/>
    <s v="OFF-BI-10003684"/>
    <x v="1"/>
    <s v="Binders"/>
    <s v="Wilson Jones Legal Size Ring Binders"/>
    <n v="39.582000000000001"/>
    <n v="9"/>
    <n v="0.8"/>
    <n v="-59.372999999999998"/>
  </r>
  <r>
    <n v="7944"/>
    <s v="CA-2017-134194"/>
    <d v="2017-12-25T00:00:00"/>
    <x v="378"/>
    <x v="1"/>
    <s v="GA-14725"/>
    <s v="Guy Armstrong"/>
    <s v="Consumer"/>
    <s v="United States"/>
    <x v="61"/>
    <s v="Texas"/>
    <n v="75081"/>
    <x v="2"/>
    <s v="OFF-SU-10000946"/>
    <x v="1"/>
    <s v="Supplies"/>
    <s v="Staple remover"/>
    <n v="44.688000000000002"/>
    <n v="7"/>
    <n v="0.2"/>
    <n v="5.0274000000000001"/>
  </r>
  <r>
    <n v="7945"/>
    <s v="CA-2017-134194"/>
    <d v="2017-12-25T00:00:00"/>
    <x v="378"/>
    <x v="1"/>
    <s v="GA-14725"/>
    <s v="Guy Armstrong"/>
    <s v="Consumer"/>
    <s v="United States"/>
    <x v="61"/>
    <s v="Texas"/>
    <n v="75081"/>
    <x v="2"/>
    <s v="OFF-AR-10001615"/>
    <x v="1"/>
    <s v="Art"/>
    <s v="Newell 34"/>
    <n v="31.744"/>
    <n v="2"/>
    <n v="0.2"/>
    <n v="2.3807999999999998"/>
  </r>
  <r>
    <n v="7946"/>
    <s v="CA-2017-134194"/>
    <d v="2017-12-25T00:00:00"/>
    <x v="378"/>
    <x v="1"/>
    <s v="GA-14725"/>
    <s v="Guy Armstrong"/>
    <s v="Consumer"/>
    <s v="United States"/>
    <x v="61"/>
    <s v="Texas"/>
    <n v="75081"/>
    <x v="2"/>
    <s v="OFF-BI-10001597"/>
    <x v="1"/>
    <s v="Binders"/>
    <s v="Wilson Jones Ledger-Size, Piano-Hinge Binder, 2&quot;, Blue"/>
    <n v="40.98"/>
    <n v="5"/>
    <n v="0.8"/>
    <n v="-65.567999999999998"/>
  </r>
  <r>
    <n v="7947"/>
    <s v="CA-2017-134194"/>
    <d v="2017-12-25T00:00:00"/>
    <x v="378"/>
    <x v="1"/>
    <s v="GA-14725"/>
    <s v="Guy Armstrong"/>
    <s v="Consumer"/>
    <s v="United States"/>
    <x v="61"/>
    <s v="Texas"/>
    <n v="75081"/>
    <x v="2"/>
    <s v="OFF-BI-10001116"/>
    <x v="1"/>
    <s v="Binders"/>
    <s v="Wilson Jones 1&quot; Hanging DublLock Ring Binders"/>
    <n v="3.1680000000000001"/>
    <n v="3"/>
    <n v="0.8"/>
    <n v="-5.0688000000000004"/>
  </r>
  <r>
    <n v="7948"/>
    <s v="CA-2014-131009"/>
    <d v="2014-03-01T00:00:00"/>
    <x v="1154"/>
    <x v="1"/>
    <s v="SC-20380"/>
    <s v="Shahid Collister"/>
    <s v="Consumer"/>
    <s v="United States"/>
    <x v="236"/>
    <s v="Texas"/>
    <n v="79907"/>
    <x v="2"/>
    <s v="OFF-FA-10004395"/>
    <x v="1"/>
    <s v="Fasteners"/>
    <s v="Plymouth Boxed Rubber Bands by Plymouth"/>
    <n v="18.84"/>
    <n v="5"/>
    <n v="0.2"/>
    <n v="-3.5325000000000002"/>
  </r>
  <r>
    <n v="7949"/>
    <s v="CA-2014-131009"/>
    <d v="2014-03-01T00:00:00"/>
    <x v="1154"/>
    <x v="1"/>
    <s v="SC-20380"/>
    <s v="Shahid Collister"/>
    <s v="Consumer"/>
    <s v="United States"/>
    <x v="236"/>
    <s v="Texas"/>
    <n v="79907"/>
    <x v="2"/>
    <s v="FUR-CH-10001270"/>
    <x v="0"/>
    <s v="Chairs"/>
    <s v="Harbour Creations Steel Folding Chair"/>
    <n v="362.25"/>
    <n v="6"/>
    <n v="0.3"/>
    <n v="0"/>
  </r>
  <r>
    <n v="7950"/>
    <s v="CA-2014-131009"/>
    <d v="2014-03-01T00:00:00"/>
    <x v="1154"/>
    <x v="1"/>
    <s v="SC-20380"/>
    <s v="Shahid Collister"/>
    <s v="Consumer"/>
    <s v="United States"/>
    <x v="236"/>
    <s v="Texas"/>
    <n v="79907"/>
    <x v="2"/>
    <s v="FUR-FU-10001095"/>
    <x v="0"/>
    <s v="Furnishings"/>
    <s v="DAX Black Cherry Wood-Tone Poster Frame"/>
    <n v="63.552"/>
    <n v="6"/>
    <n v="0.6"/>
    <n v="-34.953600000000002"/>
  </r>
  <r>
    <n v="7951"/>
    <s v="CA-2014-131009"/>
    <d v="2014-03-01T00:00:00"/>
    <x v="1154"/>
    <x v="1"/>
    <s v="SC-20380"/>
    <s v="Shahid Collister"/>
    <s v="Consumer"/>
    <s v="United States"/>
    <x v="236"/>
    <s v="Texas"/>
    <n v="79907"/>
    <x v="2"/>
    <s v="OFF-ST-10001469"/>
    <x v="1"/>
    <s v="Storage"/>
    <s v="Fellowes Bankers Box Recycled Super Stor/Drawer"/>
    <n v="129.55199999999999"/>
    <n v="3"/>
    <n v="0.2"/>
    <n v="-22.671600000000002"/>
  </r>
  <r>
    <n v="7952"/>
    <s v="CA-2015-145814"/>
    <d v="2015-11-19T00:00:00"/>
    <x v="1005"/>
    <x v="1"/>
    <s v="KD-16345"/>
    <s v="Katherine Ducich"/>
    <s v="Consumer"/>
    <s v="United States"/>
    <x v="20"/>
    <s v="New York"/>
    <n v="10035"/>
    <x v="3"/>
    <s v="OFF-BI-10003196"/>
    <x v="1"/>
    <s v="Binders"/>
    <s v="Accohide Poly Flexible Ring Binders"/>
    <n v="5.984"/>
    <n v="2"/>
    <n v="0.2"/>
    <n v="2.2440000000000002"/>
  </r>
  <r>
    <n v="7953"/>
    <s v="CA-2015-145814"/>
    <d v="2015-11-19T00:00:00"/>
    <x v="1005"/>
    <x v="1"/>
    <s v="KD-16345"/>
    <s v="Katherine Ducich"/>
    <s v="Consumer"/>
    <s v="United States"/>
    <x v="20"/>
    <s v="New York"/>
    <n v="10035"/>
    <x v="3"/>
    <s v="TEC-PH-10002200"/>
    <x v="2"/>
    <s v="Phones"/>
    <s v="Aastra 6757i CT Wireless VoIP phone"/>
    <n v="861.76"/>
    <n v="4"/>
    <n v="0"/>
    <n v="249.91040000000001"/>
  </r>
  <r>
    <n v="7954"/>
    <s v="CA-2014-138359"/>
    <d v="2014-04-01T00:00:00"/>
    <x v="516"/>
    <x v="1"/>
    <s v="KH-16330"/>
    <s v="Katharine Harms"/>
    <s v="Corporate"/>
    <s v="United States"/>
    <x v="359"/>
    <s v="Massachusetts"/>
    <n v="2151"/>
    <x v="3"/>
    <s v="OFF-ST-10000636"/>
    <x v="1"/>
    <s v="Storage"/>
    <s v="Rogers Profile Extra Capacity Storage Tub"/>
    <n v="66.959999999999994"/>
    <n v="4"/>
    <n v="0"/>
    <n v="2.6783999999999999"/>
  </r>
  <r>
    <n v="7955"/>
    <s v="CA-2014-138359"/>
    <d v="2014-04-01T00:00:00"/>
    <x v="516"/>
    <x v="1"/>
    <s v="KH-16330"/>
    <s v="Katharine Harms"/>
    <s v="Corporate"/>
    <s v="United States"/>
    <x v="359"/>
    <s v="Massachusetts"/>
    <n v="2151"/>
    <x v="3"/>
    <s v="OFF-BI-10000145"/>
    <x v="1"/>
    <s v="Binders"/>
    <s v="Zipper Ring Binder Pockets"/>
    <n v="6.24"/>
    <n v="2"/>
    <n v="0"/>
    <n v="3.0575999999999999"/>
  </r>
  <r>
    <n v="7956"/>
    <s v="CA-2017-131807"/>
    <d v="2017-10-05T00:00:00"/>
    <x v="495"/>
    <x v="1"/>
    <s v="GG-14650"/>
    <s v="Greg Guthrie"/>
    <s v="Corporate"/>
    <s v="United States"/>
    <x v="455"/>
    <s v="California"/>
    <n v="95928"/>
    <x v="1"/>
    <s v="FUR-CH-10001190"/>
    <x v="0"/>
    <s v="Chairs"/>
    <s v="Global Deluxe High-Back Office Chair in Storm"/>
    <n v="435.16800000000001"/>
    <n v="4"/>
    <n v="0.2"/>
    <n v="-59.835599999999999"/>
  </r>
  <r>
    <n v="7957"/>
    <s v="CA-2017-131807"/>
    <d v="2017-10-05T00:00:00"/>
    <x v="495"/>
    <x v="1"/>
    <s v="GG-14650"/>
    <s v="Greg Guthrie"/>
    <s v="Corporate"/>
    <s v="United States"/>
    <x v="455"/>
    <s v="California"/>
    <n v="95928"/>
    <x v="1"/>
    <s v="OFF-FA-10002780"/>
    <x v="1"/>
    <s v="Fasteners"/>
    <s v="Staples"/>
    <n v="14.9"/>
    <n v="5"/>
    <n v="0"/>
    <n v="6.8540000000000001"/>
  </r>
  <r>
    <n v="7958"/>
    <s v="CA-2017-131807"/>
    <d v="2017-10-05T00:00:00"/>
    <x v="495"/>
    <x v="1"/>
    <s v="GG-14650"/>
    <s v="Greg Guthrie"/>
    <s v="Corporate"/>
    <s v="United States"/>
    <x v="455"/>
    <s v="California"/>
    <n v="95928"/>
    <x v="1"/>
    <s v="OFF-AP-10004052"/>
    <x v="1"/>
    <s v="Appliances"/>
    <s v="Hoover Replacement Belts For Soft Guard &amp; Commercial Ltweight Upright Vacs, 2/Pk"/>
    <n v="15.8"/>
    <n v="4"/>
    <n v="0"/>
    <n v="4.1079999999999997"/>
  </r>
  <r>
    <n v="7959"/>
    <s v="CA-2017-131807"/>
    <d v="2017-10-05T00:00:00"/>
    <x v="495"/>
    <x v="1"/>
    <s v="GG-14650"/>
    <s v="Greg Guthrie"/>
    <s v="Corporate"/>
    <s v="United States"/>
    <x v="455"/>
    <s v="California"/>
    <n v="95928"/>
    <x v="1"/>
    <s v="FUR-FU-10004666"/>
    <x v="0"/>
    <s v="Furnishings"/>
    <s v="DAX Clear Channel Poster Frame"/>
    <n v="72.900000000000006"/>
    <n v="5"/>
    <n v="0"/>
    <n v="26.972999999999999"/>
  </r>
  <r>
    <n v="7960"/>
    <s v="CA-2017-131807"/>
    <d v="2017-10-05T00:00:00"/>
    <x v="495"/>
    <x v="1"/>
    <s v="GG-14650"/>
    <s v="Greg Guthrie"/>
    <s v="Corporate"/>
    <s v="United States"/>
    <x v="455"/>
    <s v="California"/>
    <n v="95928"/>
    <x v="1"/>
    <s v="FUR-TA-10004086"/>
    <x v="0"/>
    <s v="Tables"/>
    <s v="KI Adjustable-Height Table"/>
    <n v="206.352"/>
    <n v="3"/>
    <n v="0.2"/>
    <n v="5.1587999999999896"/>
  </r>
  <r>
    <n v="7961"/>
    <s v="CA-2017-131807"/>
    <d v="2017-10-05T00:00:00"/>
    <x v="495"/>
    <x v="1"/>
    <s v="GG-14650"/>
    <s v="Greg Guthrie"/>
    <s v="Corporate"/>
    <s v="United States"/>
    <x v="455"/>
    <s v="California"/>
    <n v="95928"/>
    <x v="1"/>
    <s v="TEC-PH-10000702"/>
    <x v="2"/>
    <s v="Phones"/>
    <s v="Square Credit Card Reader, 4 1/2&quot; x 4 1/2&quot; x 1&quot;, White"/>
    <n v="7.992"/>
    <n v="1"/>
    <n v="0.2"/>
    <n v="2.6972999999999998"/>
  </r>
  <r>
    <n v="7962"/>
    <s v="CA-2017-104864"/>
    <d v="2017-11-18T00:00:00"/>
    <x v="122"/>
    <x v="0"/>
    <s v="JS-15685"/>
    <s v="Jim Sink"/>
    <s v="Corporate"/>
    <s v="United States"/>
    <x v="388"/>
    <s v="Florida"/>
    <n v="33023"/>
    <x v="0"/>
    <s v="OFF-ST-10002301"/>
    <x v="1"/>
    <s v="Storage"/>
    <s v="Tennsco Commercial Shelving"/>
    <n v="81.36"/>
    <n v="5"/>
    <n v="0.2"/>
    <n v="-19.323"/>
  </r>
  <r>
    <n v="7963"/>
    <s v="CA-2017-104864"/>
    <d v="2017-11-18T00:00:00"/>
    <x v="122"/>
    <x v="0"/>
    <s v="JS-15685"/>
    <s v="Jim Sink"/>
    <s v="Corporate"/>
    <s v="United States"/>
    <x v="388"/>
    <s v="Florida"/>
    <n v="33023"/>
    <x v="0"/>
    <s v="OFF-BI-10001636"/>
    <x v="1"/>
    <s v="Binders"/>
    <s v="Ibico Plastic and Wire Spiral Binding Combs"/>
    <n v="20.231999999999999"/>
    <n v="8"/>
    <n v="0.7"/>
    <n v="-16.185600000000001"/>
  </r>
  <r>
    <n v="7964"/>
    <s v="CA-2017-104864"/>
    <d v="2017-11-18T00:00:00"/>
    <x v="122"/>
    <x v="0"/>
    <s v="JS-15685"/>
    <s v="Jim Sink"/>
    <s v="Corporate"/>
    <s v="United States"/>
    <x v="388"/>
    <s v="Florida"/>
    <n v="33023"/>
    <x v="0"/>
    <s v="OFF-AP-10002684"/>
    <x v="1"/>
    <s v="Appliances"/>
    <s v="Acco 7-Outlet Masterpiece Power Center, Wihtout Fax/Phone Line Protection"/>
    <n v="389.05599999999998"/>
    <n v="4"/>
    <n v="0.2"/>
    <n v="48.631999999999898"/>
  </r>
  <r>
    <n v="7965"/>
    <s v="CA-2017-104864"/>
    <d v="2017-11-18T00:00:00"/>
    <x v="122"/>
    <x v="0"/>
    <s v="JS-15685"/>
    <s v="Jim Sink"/>
    <s v="Corporate"/>
    <s v="United States"/>
    <x v="388"/>
    <s v="Florida"/>
    <n v="33023"/>
    <x v="0"/>
    <s v="OFF-PA-10004609"/>
    <x v="1"/>
    <s v="Paper"/>
    <s v="Xerox 221"/>
    <n v="20.736000000000001"/>
    <n v="4"/>
    <n v="0.2"/>
    <n v="7.2576000000000001"/>
  </r>
  <r>
    <n v="7966"/>
    <s v="CA-2017-104864"/>
    <d v="2017-11-18T00:00:00"/>
    <x v="122"/>
    <x v="0"/>
    <s v="JS-15685"/>
    <s v="Jim Sink"/>
    <s v="Corporate"/>
    <s v="United States"/>
    <x v="388"/>
    <s v="Florida"/>
    <n v="33023"/>
    <x v="0"/>
    <s v="OFF-PA-10003309"/>
    <x v="1"/>
    <s v="Paper"/>
    <s v="Xerox 211"/>
    <n v="41.472000000000001"/>
    <n v="8"/>
    <n v="0.2"/>
    <n v="14.5152"/>
  </r>
  <r>
    <n v="7967"/>
    <s v="CA-2015-138219"/>
    <d v="2015-03-23T00:00:00"/>
    <x v="803"/>
    <x v="1"/>
    <s v="BP-11095"/>
    <s v="Bart Pistole"/>
    <s v="Corporate"/>
    <s v="United States"/>
    <x v="1"/>
    <s v="California"/>
    <n v="90049"/>
    <x v="1"/>
    <s v="OFF-PA-10000380"/>
    <x v="1"/>
    <s v="Paper"/>
    <s v="REDIFORM Incoming/Outgoing Call Register, 11&quot; X 8 1/2&quot;, 100 Messages"/>
    <n v="33.36"/>
    <n v="4"/>
    <n v="0"/>
    <n v="16.68"/>
  </r>
  <r>
    <n v="7968"/>
    <s v="CA-2016-157707"/>
    <d v="2016-10-10T00:00:00"/>
    <x v="1107"/>
    <x v="2"/>
    <s v="CC-12610"/>
    <s v="Corey Catlett"/>
    <s v="Corporate"/>
    <s v="United States"/>
    <x v="60"/>
    <s v="Colorado"/>
    <n v="80219"/>
    <x v="1"/>
    <s v="FUR-BO-10001567"/>
    <x v="0"/>
    <s v="Bookcases"/>
    <s v="Bush Westfield Collection Bookcases, Dark Cherry Finish, Fully Assembled"/>
    <n v="90.882000000000005"/>
    <n v="3"/>
    <n v="0.7"/>
    <n v="-190.85220000000001"/>
  </r>
  <r>
    <n v="7969"/>
    <s v="CA-2016-157707"/>
    <d v="2016-10-10T00:00:00"/>
    <x v="1107"/>
    <x v="2"/>
    <s v="CC-12610"/>
    <s v="Corey Catlett"/>
    <s v="Corporate"/>
    <s v="United States"/>
    <x v="60"/>
    <s v="Colorado"/>
    <n v="80219"/>
    <x v="1"/>
    <s v="TEC-PH-10002583"/>
    <x v="2"/>
    <s v="Phones"/>
    <s v="iOttie HLCRIO102 Car Mount"/>
    <n v="15.992000000000001"/>
    <n v="1"/>
    <n v="0.2"/>
    <n v="-2.9984999999999999"/>
  </r>
  <r>
    <n v="7970"/>
    <s v="CA-2016-157707"/>
    <d v="2016-10-10T00:00:00"/>
    <x v="1107"/>
    <x v="2"/>
    <s v="CC-12610"/>
    <s v="Corey Catlett"/>
    <s v="Corporate"/>
    <s v="United States"/>
    <x v="60"/>
    <s v="Colorado"/>
    <n v="80219"/>
    <x v="1"/>
    <s v="FUR-CH-10004853"/>
    <x v="0"/>
    <s v="Chairs"/>
    <s v="Global Manager's Adjustable Task Chair, Storm"/>
    <n v="120.78400000000001"/>
    <n v="1"/>
    <n v="0.2"/>
    <n v="13.588200000000001"/>
  </r>
  <r>
    <n v="7971"/>
    <s v="US-2015-126753"/>
    <d v="2015-08-16T00:00:00"/>
    <x v="918"/>
    <x v="1"/>
    <s v="SP-20860"/>
    <s v="Sung Pak"/>
    <s v="Corporate"/>
    <s v="United States"/>
    <x v="10"/>
    <s v="Pennsylvania"/>
    <n v="19134"/>
    <x v="3"/>
    <s v="TEC-PH-10003580"/>
    <x v="2"/>
    <s v="Phones"/>
    <s v="Cisco IP Phone 7961G-GE VoIP phone"/>
    <n v="519.79200000000003"/>
    <n v="4"/>
    <n v="0.4"/>
    <n v="-112.6216"/>
  </r>
  <r>
    <n v="7972"/>
    <s v="US-2015-126753"/>
    <d v="2015-08-16T00:00:00"/>
    <x v="918"/>
    <x v="1"/>
    <s v="SP-20860"/>
    <s v="Sung Pak"/>
    <s v="Corporate"/>
    <s v="United States"/>
    <x v="10"/>
    <s v="Pennsylvania"/>
    <n v="19134"/>
    <x v="3"/>
    <s v="TEC-AC-10004227"/>
    <x v="2"/>
    <s v="Accessories"/>
    <s v="SanDisk Ultra 16 GB MicroSDHC Class 10 Memory Card"/>
    <n v="31.175999999999998"/>
    <n v="3"/>
    <n v="0.2"/>
    <n v="-5.4558"/>
  </r>
  <r>
    <n v="7973"/>
    <s v="US-2015-126753"/>
    <d v="2015-08-16T00:00:00"/>
    <x v="918"/>
    <x v="1"/>
    <s v="SP-20860"/>
    <s v="Sung Pak"/>
    <s v="Corporate"/>
    <s v="United States"/>
    <x v="10"/>
    <s v="Pennsylvania"/>
    <n v="19134"/>
    <x v="3"/>
    <s v="OFF-PA-10002787"/>
    <x v="1"/>
    <s v="Paper"/>
    <s v="Xerox 227"/>
    <n v="10.368"/>
    <n v="2"/>
    <n v="0.2"/>
    <n v="3.6288"/>
  </r>
  <r>
    <n v="7974"/>
    <s v="US-2015-126753"/>
    <d v="2015-08-16T00:00:00"/>
    <x v="918"/>
    <x v="1"/>
    <s v="SP-20860"/>
    <s v="Sung Pak"/>
    <s v="Corporate"/>
    <s v="United States"/>
    <x v="10"/>
    <s v="Pennsylvania"/>
    <n v="19134"/>
    <x v="3"/>
    <s v="OFF-BI-10003981"/>
    <x v="1"/>
    <s v="Binders"/>
    <s v="Avery Durable Plastic 1&quot; Binders"/>
    <n v="2.7240000000000002"/>
    <n v="2"/>
    <n v="0.7"/>
    <n v="-1.9068000000000001"/>
  </r>
  <r>
    <n v="7975"/>
    <s v="US-2015-126753"/>
    <d v="2015-08-16T00:00:00"/>
    <x v="918"/>
    <x v="1"/>
    <s v="SP-20860"/>
    <s v="Sung Pak"/>
    <s v="Corporate"/>
    <s v="United States"/>
    <x v="10"/>
    <s v="Pennsylvania"/>
    <n v="19134"/>
    <x v="3"/>
    <s v="FUR-FU-10001488"/>
    <x v="0"/>
    <s v="Furnishings"/>
    <s v="Tenex 46&quot; x 60&quot; Computer Anti-Static Chairmat, Rectangular Shaped"/>
    <n v="254.352"/>
    <n v="3"/>
    <n v="0.2"/>
    <n v="0"/>
  </r>
  <r>
    <n v="7976"/>
    <s v="US-2015-126753"/>
    <d v="2015-08-16T00:00:00"/>
    <x v="918"/>
    <x v="1"/>
    <s v="SP-20860"/>
    <s v="Sung Pak"/>
    <s v="Corporate"/>
    <s v="United States"/>
    <x v="10"/>
    <s v="Pennsylvania"/>
    <n v="19134"/>
    <x v="3"/>
    <s v="OFF-BI-10003727"/>
    <x v="1"/>
    <s v="Binders"/>
    <s v="Avery Durable Slant Ring Binders With Label Holder"/>
    <n v="3.762"/>
    <n v="3"/>
    <n v="0.7"/>
    <n v="-2.7587999999999999"/>
  </r>
  <r>
    <n v="7977"/>
    <s v="US-2015-126753"/>
    <d v="2015-08-16T00:00:00"/>
    <x v="918"/>
    <x v="1"/>
    <s v="SP-20860"/>
    <s v="Sung Pak"/>
    <s v="Corporate"/>
    <s v="United States"/>
    <x v="10"/>
    <s v="Pennsylvania"/>
    <n v="19134"/>
    <x v="3"/>
    <s v="OFF-PA-10000130"/>
    <x v="1"/>
    <s v="Paper"/>
    <s v="Xerox 199"/>
    <n v="10.272"/>
    <n v="3"/>
    <n v="0.2"/>
    <n v="3.21"/>
  </r>
  <r>
    <n v="7978"/>
    <s v="CA-2014-166051"/>
    <d v="2014-05-31T00:00:00"/>
    <x v="1071"/>
    <x v="1"/>
    <s v="JK-15625"/>
    <s v="Jim Karlsson"/>
    <s v="Consumer"/>
    <s v="United States"/>
    <x v="25"/>
    <s v="Mississippi"/>
    <n v="39212"/>
    <x v="0"/>
    <s v="TEC-PH-10002680"/>
    <x v="2"/>
    <s v="Phones"/>
    <s v="Samsung Galaxy Note 3"/>
    <n v="659.97"/>
    <n v="3"/>
    <n v="0"/>
    <n v="197.99100000000001"/>
  </r>
  <r>
    <n v="7979"/>
    <s v="CA-2014-166051"/>
    <d v="2014-05-31T00:00:00"/>
    <x v="1071"/>
    <x v="1"/>
    <s v="JK-15625"/>
    <s v="Jim Karlsson"/>
    <s v="Consumer"/>
    <s v="United States"/>
    <x v="25"/>
    <s v="Mississippi"/>
    <n v="39212"/>
    <x v="0"/>
    <s v="TEC-PH-10002538"/>
    <x v="2"/>
    <s v="Phones"/>
    <s v="Grandstream GXP1160 VoIP phone"/>
    <n v="113.73"/>
    <n v="3"/>
    <n v="0"/>
    <n v="32.981699999999996"/>
  </r>
  <r>
    <n v="7980"/>
    <s v="CA-2015-113040"/>
    <d v="2015-08-27T00:00:00"/>
    <x v="399"/>
    <x v="1"/>
    <s v="CC-12100"/>
    <s v="Chad Cunningham"/>
    <s v="Home Office"/>
    <s v="United States"/>
    <x v="1"/>
    <s v="California"/>
    <n v="90045"/>
    <x v="1"/>
    <s v="OFF-BI-10001249"/>
    <x v="1"/>
    <s v="Binders"/>
    <s v="Avery Heavy-Duty EZD View Binder with Locking Rings"/>
    <n v="5.1040000000000001"/>
    <n v="1"/>
    <n v="0.2"/>
    <n v="1.6588000000000001"/>
  </r>
  <r>
    <n v="7981"/>
    <s v="CA-2014-103800"/>
    <d v="2014-01-03T00:00:00"/>
    <x v="1241"/>
    <x v="1"/>
    <s v="DP-13000"/>
    <s v="Darren Powers"/>
    <s v="Consumer"/>
    <s v="United States"/>
    <x v="12"/>
    <s v="Texas"/>
    <n v="77095"/>
    <x v="2"/>
    <s v="OFF-PA-10000174"/>
    <x v="1"/>
    <s v="Paper"/>
    <s v="Message Book, Wirebound, Four 5 1/2&quot; X 4&quot; Forms/Pg., 200 Dupl. Sets/Book"/>
    <n v="16.448"/>
    <n v="2"/>
    <n v="0.2"/>
    <n v="5.5511999999999997"/>
  </r>
  <r>
    <n v="7982"/>
    <s v="CA-2014-113383"/>
    <d v="2014-09-10T00:00:00"/>
    <x v="178"/>
    <x v="2"/>
    <s v="SF-20065"/>
    <s v="Sandra Flanagan"/>
    <s v="Consumer"/>
    <s v="United States"/>
    <x v="500"/>
    <s v="New Jersey"/>
    <n v="7011"/>
    <x v="3"/>
    <s v="OFF-AP-10004532"/>
    <x v="1"/>
    <s v="Appliances"/>
    <s v="Kensington 6 Outlet Guardian Standard Surge Protector"/>
    <n v="81.92"/>
    <n v="4"/>
    <n v="0"/>
    <n v="22.118400000000001"/>
  </r>
  <r>
    <n v="7983"/>
    <s v="CA-2014-113383"/>
    <d v="2014-09-10T00:00:00"/>
    <x v="178"/>
    <x v="2"/>
    <s v="SF-20065"/>
    <s v="Sandra Flanagan"/>
    <s v="Consumer"/>
    <s v="United States"/>
    <x v="500"/>
    <s v="New Jersey"/>
    <n v="7011"/>
    <x v="3"/>
    <s v="FUR-FU-10001986"/>
    <x v="0"/>
    <s v="Furnishings"/>
    <s v="Dana Fluorescent Magnifying Lamp, White, 36&quot;"/>
    <n v="254.9"/>
    <n v="5"/>
    <n v="0"/>
    <n v="76.47"/>
  </r>
  <r>
    <n v="7984"/>
    <s v="CA-2017-152499"/>
    <d v="2017-01-22T00:00:00"/>
    <x v="212"/>
    <x v="0"/>
    <s v="EH-13765"/>
    <s v="Edward Hooks"/>
    <s v="Corporate"/>
    <s v="United States"/>
    <x v="22"/>
    <s v="Illinois"/>
    <n v="60623"/>
    <x v="2"/>
    <s v="OFF-FA-10002975"/>
    <x v="1"/>
    <s v="Fasteners"/>
    <s v="Staples"/>
    <n v="15.12"/>
    <n v="5"/>
    <n v="0.2"/>
    <n v="4.9139999999999997"/>
  </r>
  <r>
    <n v="7985"/>
    <s v="CA-2017-152499"/>
    <d v="2017-01-22T00:00:00"/>
    <x v="212"/>
    <x v="0"/>
    <s v="EH-13765"/>
    <s v="Edward Hooks"/>
    <s v="Corporate"/>
    <s v="United States"/>
    <x v="22"/>
    <s v="Illinois"/>
    <n v="60623"/>
    <x v="2"/>
    <s v="OFF-AR-10003481"/>
    <x v="1"/>
    <s v="Art"/>
    <s v="Newell 348"/>
    <n v="7.8719999999999999"/>
    <n v="3"/>
    <n v="0.2"/>
    <n v="0.88559999999999905"/>
  </r>
  <r>
    <n v="7986"/>
    <s v="CA-2016-151498"/>
    <d v="2016-04-21T00:00:00"/>
    <x v="584"/>
    <x v="2"/>
    <s v="DN-13690"/>
    <s v="Duane Noonan"/>
    <s v="Consumer"/>
    <s v="United States"/>
    <x v="4"/>
    <s v="Washington"/>
    <n v="98115"/>
    <x v="1"/>
    <s v="OFF-BI-10004967"/>
    <x v="1"/>
    <s v="Binders"/>
    <s v="Round Ring Binders"/>
    <n v="8.32"/>
    <n v="5"/>
    <n v="0.2"/>
    <n v="2.8079999999999998"/>
  </r>
  <r>
    <n v="7987"/>
    <s v="CA-2016-137939"/>
    <d v="2016-07-20T00:00:00"/>
    <x v="639"/>
    <x v="0"/>
    <s v="PJ-19015"/>
    <s v="Pauline Johnson"/>
    <s v="Consumer"/>
    <s v="United States"/>
    <x v="85"/>
    <s v="New York"/>
    <n v="11561"/>
    <x v="3"/>
    <s v="TEC-PH-10003589"/>
    <x v="2"/>
    <s v="Phones"/>
    <s v="invisibleSHIELD by ZAGG Smudge-Free Screen Protector"/>
    <n v="89.95"/>
    <n v="5"/>
    <n v="0"/>
    <n v="43.176000000000002"/>
  </r>
  <r>
    <n v="7988"/>
    <s v="US-2016-117793"/>
    <d v="2016-08-23T00:00:00"/>
    <x v="652"/>
    <x v="1"/>
    <s v="MA-17560"/>
    <s v="Matt Abelman"/>
    <s v="Home Office"/>
    <s v="United States"/>
    <x v="501"/>
    <s v="Wisconsin"/>
    <n v="53081"/>
    <x v="2"/>
    <s v="OFF-LA-10002945"/>
    <x v="1"/>
    <s v="Labels"/>
    <s v="Permanent Self-Adhesive File Folder Labels for Typewriters, 1 1/8 x 3 1/2, White"/>
    <n v="25.2"/>
    <n v="4"/>
    <n v="0"/>
    <n v="11.592000000000001"/>
  </r>
  <r>
    <n v="7989"/>
    <s v="US-2016-117793"/>
    <d v="2016-08-23T00:00:00"/>
    <x v="652"/>
    <x v="1"/>
    <s v="MA-17560"/>
    <s v="Matt Abelman"/>
    <s v="Home Office"/>
    <s v="United States"/>
    <x v="501"/>
    <s v="Wisconsin"/>
    <n v="53081"/>
    <x v="2"/>
    <s v="OFF-LA-10003537"/>
    <x v="1"/>
    <s v="Labels"/>
    <s v="Avery 515"/>
    <n v="37.590000000000003"/>
    <n v="3"/>
    <n v="0"/>
    <n v="17.667300000000001"/>
  </r>
  <r>
    <n v="7990"/>
    <s v="US-2016-117793"/>
    <d v="2016-08-23T00:00:00"/>
    <x v="652"/>
    <x v="1"/>
    <s v="MA-17560"/>
    <s v="Matt Abelman"/>
    <s v="Home Office"/>
    <s v="United States"/>
    <x v="501"/>
    <s v="Wisconsin"/>
    <n v="53081"/>
    <x v="2"/>
    <s v="OFF-ST-10002406"/>
    <x v="1"/>
    <s v="Storage"/>
    <s v="Pizazz Global Quick File"/>
    <n v="14.97"/>
    <n v="1"/>
    <n v="0"/>
    <n v="4.1916000000000002"/>
  </r>
  <r>
    <n v="7991"/>
    <s v="US-2016-117793"/>
    <d v="2016-08-23T00:00:00"/>
    <x v="652"/>
    <x v="1"/>
    <s v="MA-17560"/>
    <s v="Matt Abelman"/>
    <s v="Home Office"/>
    <s v="United States"/>
    <x v="501"/>
    <s v="Wisconsin"/>
    <n v="53081"/>
    <x v="2"/>
    <s v="TEC-AC-10003433"/>
    <x v="2"/>
    <s v="Accessories"/>
    <s v="Maxell 4.7GB DVD+R 5/Pack"/>
    <n v="1.98"/>
    <n v="2"/>
    <n v="0"/>
    <n v="0.89100000000000001"/>
  </r>
  <r>
    <n v="7992"/>
    <s v="CA-2016-133872"/>
    <d v="2016-06-14T00:00:00"/>
    <x v="432"/>
    <x v="2"/>
    <s v="VM-21835"/>
    <s v="Vivian Mathis"/>
    <s v="Consumer"/>
    <s v="United States"/>
    <x v="172"/>
    <s v="Florida"/>
    <n v="33433"/>
    <x v="0"/>
    <s v="OFF-BI-10002082"/>
    <x v="1"/>
    <s v="Binders"/>
    <s v="GBC Twin Loop Wire Binding Elements"/>
    <n v="39.936"/>
    <n v="4"/>
    <n v="0.7"/>
    <n v="-26.623999999999999"/>
  </r>
  <r>
    <n v="7993"/>
    <s v="CA-2016-133872"/>
    <d v="2016-06-14T00:00:00"/>
    <x v="432"/>
    <x v="2"/>
    <s v="VM-21835"/>
    <s v="Vivian Mathis"/>
    <s v="Consumer"/>
    <s v="United States"/>
    <x v="172"/>
    <s v="Florida"/>
    <n v="33433"/>
    <x v="0"/>
    <s v="TEC-AC-10000521"/>
    <x v="2"/>
    <s v="Accessories"/>
    <s v="Verbatim Slim CD and DVD Storage Cases, 50/Pack"/>
    <n v="18.463999999999999"/>
    <n v="2"/>
    <n v="0.2"/>
    <n v="2.3079999999999998"/>
  </r>
  <r>
    <n v="7994"/>
    <s v="US-2015-165743"/>
    <d v="2015-11-20T00:00:00"/>
    <x v="78"/>
    <x v="0"/>
    <s v="MM-18055"/>
    <s v="Michelle Moray"/>
    <s v="Consumer"/>
    <s v="United States"/>
    <x v="34"/>
    <s v="Colorado"/>
    <n v="80013"/>
    <x v="1"/>
    <s v="OFF-BI-10001982"/>
    <x v="1"/>
    <s v="Binders"/>
    <s v="Wilson Jones Custom Binder Spines &amp; Labels"/>
    <n v="4.8959999999999999"/>
    <n v="3"/>
    <n v="0.7"/>
    <n v="-3.4272"/>
  </r>
  <r>
    <n v="7995"/>
    <s v="US-2015-165743"/>
    <d v="2015-11-20T00:00:00"/>
    <x v="78"/>
    <x v="0"/>
    <s v="MM-18055"/>
    <s v="Michelle Moray"/>
    <s v="Consumer"/>
    <s v="United States"/>
    <x v="34"/>
    <s v="Colorado"/>
    <n v="80013"/>
    <x v="1"/>
    <s v="FUR-BO-10002268"/>
    <x v="0"/>
    <s v="Bookcases"/>
    <s v="Sauder Barrister Bookcases"/>
    <n v="145.76400000000001"/>
    <n v="6"/>
    <n v="0.7"/>
    <n v="-247.7988"/>
  </r>
  <r>
    <n v="7996"/>
    <s v="US-2015-165743"/>
    <d v="2015-11-20T00:00:00"/>
    <x v="78"/>
    <x v="0"/>
    <s v="MM-18055"/>
    <s v="Michelle Moray"/>
    <s v="Consumer"/>
    <s v="United States"/>
    <x v="34"/>
    <s v="Colorado"/>
    <n v="80013"/>
    <x v="1"/>
    <s v="OFF-BI-10001758"/>
    <x v="1"/>
    <s v="Binders"/>
    <s v="Wilson Jones 14 Line Acrylic Coated Pressboard Data Binders"/>
    <n v="9.6120000000000001"/>
    <n v="6"/>
    <n v="0.7"/>
    <n v="-7.3692000000000002"/>
  </r>
  <r>
    <n v="7997"/>
    <s v="US-2017-105998"/>
    <d v="2017-11-03T00:00:00"/>
    <x v="133"/>
    <x v="2"/>
    <s v="CR-12580"/>
    <s v="Clay Rozendal"/>
    <s v="Home Office"/>
    <s v="United States"/>
    <x v="70"/>
    <s v="California"/>
    <n v="92037"/>
    <x v="1"/>
    <s v="TEC-AC-10004469"/>
    <x v="2"/>
    <s v="Accessories"/>
    <s v="Microsoft Sculpt Comfort Mouse"/>
    <n v="199.75"/>
    <n v="5"/>
    <n v="0"/>
    <n v="87.89"/>
  </r>
  <r>
    <n v="7998"/>
    <s v="US-2017-105998"/>
    <d v="2017-11-03T00:00:00"/>
    <x v="133"/>
    <x v="2"/>
    <s v="CR-12580"/>
    <s v="Clay Rozendal"/>
    <s v="Home Office"/>
    <s v="United States"/>
    <x v="70"/>
    <s v="California"/>
    <n v="92037"/>
    <x v="1"/>
    <s v="FUR-TA-10001095"/>
    <x v="0"/>
    <s v="Tables"/>
    <s v="Chromcraft Round Conference Tables"/>
    <n v="1673.184"/>
    <n v="12"/>
    <n v="0.2"/>
    <n v="20.9148"/>
  </r>
  <r>
    <n v="7999"/>
    <s v="US-2014-148194"/>
    <d v="2014-05-04T00:00:00"/>
    <x v="1278"/>
    <x v="2"/>
    <s v="BS-11365"/>
    <s v="Bill Shonely"/>
    <s v="Corporate"/>
    <s v="United States"/>
    <x v="4"/>
    <s v="Washington"/>
    <n v="98105"/>
    <x v="1"/>
    <s v="FUR-FU-10001852"/>
    <x v="0"/>
    <s v="Furnishings"/>
    <s v="Eldon Regeneration Recycled Desk Accessories, Smoke"/>
    <n v="12.18"/>
    <n v="7"/>
    <n v="0"/>
    <n v="3.8976000000000002"/>
  </r>
  <r>
    <n v="8000"/>
    <s v="US-2014-148194"/>
    <d v="2014-05-04T00:00:00"/>
    <x v="1278"/>
    <x v="2"/>
    <s v="BS-11365"/>
    <s v="Bill Shonely"/>
    <s v="Corporate"/>
    <s v="United States"/>
    <x v="4"/>
    <s v="Washington"/>
    <n v="98105"/>
    <x v="1"/>
    <s v="OFF-AP-10000696"/>
    <x v="1"/>
    <s v="Appliances"/>
    <s v="Holmes Odor Grabber"/>
    <n v="57.68"/>
    <n v="4"/>
    <n v="0"/>
    <n v="19.034400000000002"/>
  </r>
  <r>
    <n v="8001"/>
    <s v="US-2015-151407"/>
    <d v="2015-11-08T00:00:00"/>
    <x v="1122"/>
    <x v="1"/>
    <s v="RD-19585"/>
    <s v="Rob Dowd"/>
    <s v="Consumer"/>
    <s v="United States"/>
    <x v="362"/>
    <s v="Iowa"/>
    <n v="52001"/>
    <x v="2"/>
    <s v="TEC-PH-10003885"/>
    <x v="2"/>
    <s v="Phones"/>
    <s v="Cisco SPA508G"/>
    <n v="263.95999999999998"/>
    <n v="4"/>
    <n v="0"/>
    <n v="76.548400000000001"/>
  </r>
  <r>
    <n v="8002"/>
    <s v="CA-2015-110870"/>
    <d v="2015-12-12T00:00:00"/>
    <x v="631"/>
    <x v="2"/>
    <s v="KD-16270"/>
    <s v="Karen Daniels"/>
    <s v="Consumer"/>
    <s v="United States"/>
    <x v="1"/>
    <s v="California"/>
    <n v="90032"/>
    <x v="1"/>
    <s v="TEC-AC-10002926"/>
    <x v="2"/>
    <s v="Accessories"/>
    <s v="Logitech Wireless Marathon Mouse M705"/>
    <n v="299.94"/>
    <n v="6"/>
    <n v="0"/>
    <n v="128.9742"/>
  </r>
  <r>
    <n v="8003"/>
    <s v="CA-2015-110870"/>
    <d v="2015-12-12T00:00:00"/>
    <x v="631"/>
    <x v="2"/>
    <s v="KD-16270"/>
    <s v="Karen Daniels"/>
    <s v="Consumer"/>
    <s v="United States"/>
    <x v="1"/>
    <s v="California"/>
    <n v="90032"/>
    <x v="1"/>
    <s v="OFF-SU-10001225"/>
    <x v="1"/>
    <s v="Supplies"/>
    <s v="Staple remover"/>
    <n v="25.76"/>
    <n v="7"/>
    <n v="0"/>
    <n v="0.51519999999999899"/>
  </r>
  <r>
    <n v="8004"/>
    <s v="CA-2014-143210"/>
    <d v="2014-12-01T00:00:00"/>
    <x v="544"/>
    <x v="2"/>
    <s v="AA-10645"/>
    <s v="Anna Andreadi"/>
    <s v="Consumer"/>
    <s v="United States"/>
    <x v="90"/>
    <s v="Massachusetts"/>
    <n v="1852"/>
    <x v="3"/>
    <s v="TEC-PH-10004434"/>
    <x v="2"/>
    <s v="Phones"/>
    <s v="Cisco IP Phone 7961G VoIP phone - Dark gray"/>
    <n v="271.89999999999998"/>
    <n v="2"/>
    <n v="0"/>
    <n v="78.850999999999999"/>
  </r>
  <r>
    <n v="8005"/>
    <s v="CA-2014-143210"/>
    <d v="2014-12-01T00:00:00"/>
    <x v="544"/>
    <x v="2"/>
    <s v="AA-10645"/>
    <s v="Anna Andreadi"/>
    <s v="Consumer"/>
    <s v="United States"/>
    <x v="90"/>
    <s v="Massachusetts"/>
    <n v="1852"/>
    <x v="3"/>
    <s v="FUR-FU-10003878"/>
    <x v="0"/>
    <s v="Furnishings"/>
    <s v="Linden 10&quot; Round Wall Clock, Black"/>
    <n v="45.84"/>
    <n v="3"/>
    <n v="0"/>
    <n v="15.585599999999999"/>
  </r>
  <r>
    <n v="8006"/>
    <s v="CA-2014-143210"/>
    <d v="2014-12-01T00:00:00"/>
    <x v="544"/>
    <x v="2"/>
    <s v="AA-10645"/>
    <s v="Anna Andreadi"/>
    <s v="Consumer"/>
    <s v="United States"/>
    <x v="90"/>
    <s v="Massachusetts"/>
    <n v="1852"/>
    <x v="3"/>
    <s v="FUR-FU-10002268"/>
    <x v="0"/>
    <s v="Furnishings"/>
    <s v="Ultra Door Push Plate"/>
    <n v="9.82"/>
    <n v="2"/>
    <n v="0"/>
    <n v="3.2406000000000001"/>
  </r>
  <r>
    <n v="8007"/>
    <s v="CA-2016-139808"/>
    <d v="2016-10-07T00:00:00"/>
    <x v="1202"/>
    <x v="1"/>
    <s v="MC-18100"/>
    <s v="Mick Crebagga"/>
    <s v="Consumer"/>
    <s v="United States"/>
    <x v="126"/>
    <s v="Washington"/>
    <n v="98270"/>
    <x v="1"/>
    <s v="OFF-FA-10001883"/>
    <x v="1"/>
    <s v="Fasteners"/>
    <s v="Alliance Super-Size Bands, Assorted Sizes"/>
    <n v="93.36"/>
    <n v="12"/>
    <n v="0"/>
    <n v="0.93359999999999799"/>
  </r>
  <r>
    <n v="8008"/>
    <s v="CA-2015-110863"/>
    <d v="2015-11-17T00:00:00"/>
    <x v="1005"/>
    <x v="1"/>
    <s v="AA-10645"/>
    <s v="Anna Andreadi"/>
    <s v="Consumer"/>
    <s v="United States"/>
    <x v="268"/>
    <s v="Oklahoma"/>
    <n v="73120"/>
    <x v="2"/>
    <s v="OFF-ST-10002756"/>
    <x v="1"/>
    <s v="Storage"/>
    <s v="Tennsco Stur-D-Stor Boltless Shelving, 5 Shelves, 24&quot; Deep, Sand"/>
    <n v="541.24"/>
    <n v="4"/>
    <n v="0"/>
    <n v="5.4124000000000496"/>
  </r>
  <r>
    <n v="8009"/>
    <s v="CA-2015-110863"/>
    <d v="2015-11-17T00:00:00"/>
    <x v="1005"/>
    <x v="1"/>
    <s v="AA-10645"/>
    <s v="Anna Andreadi"/>
    <s v="Consumer"/>
    <s v="United States"/>
    <x v="268"/>
    <s v="Oklahoma"/>
    <n v="73120"/>
    <x v="2"/>
    <s v="OFF-PA-10000474"/>
    <x v="1"/>
    <s v="Paper"/>
    <s v="Easy-staple paper"/>
    <n v="106.32"/>
    <n v="3"/>
    <n v="0"/>
    <n v="49.970399999999998"/>
  </r>
  <r>
    <n v="8010"/>
    <s v="CA-2015-110863"/>
    <d v="2015-11-17T00:00:00"/>
    <x v="1005"/>
    <x v="1"/>
    <s v="AA-10645"/>
    <s v="Anna Andreadi"/>
    <s v="Consumer"/>
    <s v="United States"/>
    <x v="268"/>
    <s v="Oklahoma"/>
    <n v="73120"/>
    <x v="2"/>
    <s v="FUR-CH-10002073"/>
    <x v="0"/>
    <s v="Chairs"/>
    <s v="Hon Olson Stacker Chairs"/>
    <n v="1323.9"/>
    <n v="5"/>
    <n v="0"/>
    <n v="383.93099999999998"/>
  </r>
  <r>
    <n v="8011"/>
    <s v="CA-2014-127859"/>
    <d v="2014-03-17T00:00:00"/>
    <x v="1279"/>
    <x v="0"/>
    <s v="QJ-19255"/>
    <s v="Quincy Jones"/>
    <s v="Corporate"/>
    <s v="United States"/>
    <x v="10"/>
    <s v="Pennsylvania"/>
    <n v="19134"/>
    <x v="3"/>
    <s v="OFF-PA-10003641"/>
    <x v="1"/>
    <s v="Paper"/>
    <s v="Xerox 1909"/>
    <n v="126.624"/>
    <n v="6"/>
    <n v="0.2"/>
    <n v="41.152799999999999"/>
  </r>
  <r>
    <n v="8012"/>
    <s v="US-2015-136427"/>
    <d v="2015-06-20T00:00:00"/>
    <x v="687"/>
    <x v="2"/>
    <s v="JM-16195"/>
    <s v="Justin MacKendrick"/>
    <s v="Consumer"/>
    <s v="United States"/>
    <x v="34"/>
    <s v="Colorado"/>
    <n v="80013"/>
    <x v="1"/>
    <s v="TEC-PH-10002070"/>
    <x v="2"/>
    <s v="Phones"/>
    <s v="Griffin GC36547 PowerJolt SE Lightning Charger"/>
    <n v="125.944"/>
    <n v="7"/>
    <n v="0.2"/>
    <n v="15.743"/>
  </r>
  <r>
    <n v="8013"/>
    <s v="CA-2017-120168"/>
    <d v="2017-05-25T00:00:00"/>
    <x v="1169"/>
    <x v="3"/>
    <s v="TB-21625"/>
    <s v="Trudy Brown"/>
    <s v="Consumer"/>
    <s v="United States"/>
    <x v="20"/>
    <s v="New York"/>
    <n v="10009"/>
    <x v="3"/>
    <s v="OFF-BI-10004519"/>
    <x v="1"/>
    <s v="Binders"/>
    <s v="GBC DocuBind P100 Manual Binding Machine"/>
    <n v="663.92"/>
    <n v="5"/>
    <n v="0.2"/>
    <n v="207.47499999999999"/>
  </r>
  <r>
    <n v="8014"/>
    <s v="CA-2017-120168"/>
    <d v="2017-05-25T00:00:00"/>
    <x v="1169"/>
    <x v="3"/>
    <s v="TB-21625"/>
    <s v="Trudy Brown"/>
    <s v="Consumer"/>
    <s v="United States"/>
    <x v="20"/>
    <s v="New York"/>
    <n v="10009"/>
    <x v="3"/>
    <s v="TEC-AC-10002167"/>
    <x v="2"/>
    <s v="Accessories"/>
    <s v="Imation 8gb Micro Traveldrive Usb 2.0 Flash Drive"/>
    <n v="120"/>
    <n v="8"/>
    <n v="0"/>
    <n v="13.2"/>
  </r>
  <r>
    <n v="8015"/>
    <s v="CA-2017-120168"/>
    <d v="2017-05-25T00:00:00"/>
    <x v="1169"/>
    <x v="3"/>
    <s v="TB-21625"/>
    <s v="Trudy Brown"/>
    <s v="Consumer"/>
    <s v="United States"/>
    <x v="20"/>
    <s v="New York"/>
    <n v="10009"/>
    <x v="3"/>
    <s v="OFF-FA-10000936"/>
    <x v="1"/>
    <s v="Fasteners"/>
    <s v="Acco Hot Clips Clips to Go"/>
    <n v="3.29"/>
    <n v="1"/>
    <n v="0"/>
    <n v="1.4804999999999999"/>
  </r>
  <r>
    <n v="8016"/>
    <s v="CA-2017-120168"/>
    <d v="2017-05-25T00:00:00"/>
    <x v="1169"/>
    <x v="3"/>
    <s v="TB-21625"/>
    <s v="Trudy Brown"/>
    <s v="Consumer"/>
    <s v="United States"/>
    <x v="20"/>
    <s v="New York"/>
    <n v="10009"/>
    <x v="3"/>
    <s v="FUR-FU-10000732"/>
    <x v="0"/>
    <s v="Furnishings"/>
    <s v="Eldon 200 Class Desk Accessories"/>
    <n v="18.84"/>
    <n v="3"/>
    <n v="0"/>
    <n v="6.0288000000000004"/>
  </r>
  <r>
    <n v="8017"/>
    <s v="US-2014-131870"/>
    <d v="2014-09-09T00:00:00"/>
    <x v="478"/>
    <x v="2"/>
    <s v="NF-18595"/>
    <s v="Nicole Fjeld"/>
    <s v="Home Office"/>
    <s v="United States"/>
    <x v="152"/>
    <s v="Ohio"/>
    <n v="43130"/>
    <x v="3"/>
    <s v="FUR-FU-10002501"/>
    <x v="0"/>
    <s v="Furnishings"/>
    <s v="Nu-Dell Executive Frame"/>
    <n v="60.671999999999997"/>
    <n v="6"/>
    <n v="0.2"/>
    <n v="12.892799999999999"/>
  </r>
  <r>
    <n v="8018"/>
    <s v="US-2014-131870"/>
    <d v="2014-09-09T00:00:00"/>
    <x v="478"/>
    <x v="2"/>
    <s v="NF-18595"/>
    <s v="Nicole Fjeld"/>
    <s v="Home Office"/>
    <s v="United States"/>
    <x v="152"/>
    <s v="Ohio"/>
    <n v="43130"/>
    <x v="3"/>
    <s v="OFF-AR-10000634"/>
    <x v="1"/>
    <s v="Art"/>
    <s v="Newell 320"/>
    <n v="30.815999999999999"/>
    <n v="9"/>
    <n v="0.2"/>
    <n v="2.6964000000000001"/>
  </r>
  <r>
    <n v="8019"/>
    <s v="CA-2017-114804"/>
    <d v="2017-10-17T00:00:00"/>
    <x v="163"/>
    <x v="0"/>
    <s v="BF-11020"/>
    <s v="Barry Französisch"/>
    <s v="Corporate"/>
    <s v="United States"/>
    <x v="494"/>
    <s v="California"/>
    <n v="95351"/>
    <x v="1"/>
    <s v="TEC-PH-10001700"/>
    <x v="2"/>
    <s v="Phones"/>
    <s v="Panasonic KX-TG6844B Expandable Digital Cordless Telephone"/>
    <n v="52.792000000000002"/>
    <n v="1"/>
    <n v="0.2"/>
    <n v="4.6193"/>
  </r>
  <r>
    <n v="8020"/>
    <s v="CA-2017-167227"/>
    <d v="2017-11-02T00:00:00"/>
    <x v="133"/>
    <x v="2"/>
    <s v="NP-18670"/>
    <s v="Nora Paige"/>
    <s v="Consumer"/>
    <s v="United States"/>
    <x v="285"/>
    <s v="Missouri"/>
    <n v="63116"/>
    <x v="2"/>
    <s v="OFF-AP-10001962"/>
    <x v="1"/>
    <s v="Appliances"/>
    <s v="Black &amp; Decker Filter for Double Action Dustbuster Cordless Vac BLDV7210"/>
    <n v="83.9"/>
    <n v="10"/>
    <n v="0"/>
    <n v="20.975000000000001"/>
  </r>
  <r>
    <n v="8021"/>
    <s v="CA-2017-167227"/>
    <d v="2017-11-02T00:00:00"/>
    <x v="133"/>
    <x v="2"/>
    <s v="NP-18670"/>
    <s v="Nora Paige"/>
    <s v="Consumer"/>
    <s v="United States"/>
    <x v="285"/>
    <s v="Missouri"/>
    <n v="63116"/>
    <x v="2"/>
    <s v="OFF-PA-10001838"/>
    <x v="1"/>
    <s v="Paper"/>
    <s v="Adams Telephone Message Book W/Dividers/Space For Phone Numbers, 5 1/4&quot;X8 1/2&quot;, 300/Messages"/>
    <n v="11.76"/>
    <n v="2"/>
    <n v="0"/>
    <n v="5.7624000000000004"/>
  </r>
  <r>
    <n v="8022"/>
    <s v="CA-2014-129189"/>
    <d v="2014-07-21T00:00:00"/>
    <x v="653"/>
    <x v="1"/>
    <s v="HM-14860"/>
    <s v="Harry Marie"/>
    <s v="Corporate"/>
    <s v="United States"/>
    <x v="61"/>
    <s v="Texas"/>
    <n v="75217"/>
    <x v="2"/>
    <s v="OFF-AP-10000124"/>
    <x v="1"/>
    <s v="Appliances"/>
    <s v="Acco 6 Outlet Guardian Basic Surge Suppressor"/>
    <n v="4.992"/>
    <n v="3"/>
    <n v="0.8"/>
    <n v="-12.979200000000001"/>
  </r>
  <r>
    <n v="8023"/>
    <s v="CA-2014-129189"/>
    <d v="2014-07-21T00:00:00"/>
    <x v="653"/>
    <x v="1"/>
    <s v="HM-14860"/>
    <s v="Harry Marie"/>
    <s v="Corporate"/>
    <s v="United States"/>
    <x v="61"/>
    <s v="Texas"/>
    <n v="75217"/>
    <x v="2"/>
    <s v="OFF-EN-10003567"/>
    <x v="1"/>
    <s v="Envelopes"/>
    <s v="Inter-Office Recycled Envelopes, Brown Kraft, Button-String,10&quot; x 13&quot; , 100/Box"/>
    <n v="87.92"/>
    <n v="5"/>
    <n v="0.2"/>
    <n v="29.672999999999998"/>
  </r>
  <r>
    <n v="8024"/>
    <s v="CA-2014-129189"/>
    <d v="2014-07-21T00:00:00"/>
    <x v="653"/>
    <x v="1"/>
    <s v="HM-14860"/>
    <s v="Harry Marie"/>
    <s v="Corporate"/>
    <s v="United States"/>
    <x v="61"/>
    <s v="Texas"/>
    <n v="75217"/>
    <x v="2"/>
    <s v="FUR-CH-10004997"/>
    <x v="0"/>
    <s v="Chairs"/>
    <s v="Hon Every-Day Series Multi-Task Chairs"/>
    <n v="657.93"/>
    <n v="5"/>
    <n v="0.3"/>
    <n v="-93.99"/>
  </r>
  <r>
    <n v="8025"/>
    <s v="CA-2014-129189"/>
    <d v="2014-07-21T00:00:00"/>
    <x v="653"/>
    <x v="1"/>
    <s v="HM-14860"/>
    <s v="Harry Marie"/>
    <s v="Corporate"/>
    <s v="United States"/>
    <x v="61"/>
    <s v="Texas"/>
    <n v="75217"/>
    <x v="2"/>
    <s v="OFF-BI-10000494"/>
    <x v="1"/>
    <s v="Binders"/>
    <s v="Acco Economy Flexible Poly Round Ring Binder"/>
    <n v="1.044"/>
    <n v="1"/>
    <n v="0.8"/>
    <n v="-1.827"/>
  </r>
  <r>
    <n v="8026"/>
    <s v="CA-2015-132465"/>
    <d v="2015-09-11T00:00:00"/>
    <x v="459"/>
    <x v="0"/>
    <s v="DM-13525"/>
    <s v="Don Miller"/>
    <s v="Corporate"/>
    <s v="United States"/>
    <x v="20"/>
    <s v="New York"/>
    <n v="10035"/>
    <x v="3"/>
    <s v="FUR-FU-10000277"/>
    <x v="0"/>
    <s v="Furnishings"/>
    <s v="Deflect-o DuraMat Antistatic Studded Beveled Mat for Medium Pile Carpeting"/>
    <n v="210.68"/>
    <n v="2"/>
    <n v="0"/>
    <n v="50.563200000000002"/>
  </r>
  <r>
    <n v="8027"/>
    <s v="CA-2015-132465"/>
    <d v="2015-09-11T00:00:00"/>
    <x v="459"/>
    <x v="0"/>
    <s v="DM-13525"/>
    <s v="Don Miller"/>
    <s v="Corporate"/>
    <s v="United States"/>
    <x v="20"/>
    <s v="New York"/>
    <n v="10035"/>
    <x v="3"/>
    <s v="OFF-ST-10003641"/>
    <x v="1"/>
    <s v="Storage"/>
    <s v="Space Solutions Industrial Galvanized Steel Shelving."/>
    <n v="78.8"/>
    <n v="1"/>
    <n v="0"/>
    <n v="1.5760000000000101"/>
  </r>
  <r>
    <n v="8028"/>
    <s v="CA-2015-132465"/>
    <d v="2015-09-11T00:00:00"/>
    <x v="459"/>
    <x v="0"/>
    <s v="DM-13525"/>
    <s v="Don Miller"/>
    <s v="Corporate"/>
    <s v="United States"/>
    <x v="20"/>
    <s v="New York"/>
    <n v="10035"/>
    <x v="3"/>
    <s v="TEC-AC-10001998"/>
    <x v="2"/>
    <s v="Accessories"/>
    <s v="Logitech LS21 Speaker System - PC Multimedia - 2.1-CH - Wired"/>
    <n v="19.989999999999998"/>
    <n v="1"/>
    <n v="0"/>
    <n v="6.7965999999999998"/>
  </r>
  <r>
    <n v="8029"/>
    <s v="CA-2015-132465"/>
    <d v="2015-09-11T00:00:00"/>
    <x v="459"/>
    <x v="0"/>
    <s v="DM-13525"/>
    <s v="Don Miller"/>
    <s v="Corporate"/>
    <s v="United States"/>
    <x v="20"/>
    <s v="New York"/>
    <n v="10035"/>
    <x v="3"/>
    <s v="OFF-ST-10001932"/>
    <x v="1"/>
    <s v="Storage"/>
    <s v="Fellowes Staxonsteel Drawer Files"/>
    <n v="772.68"/>
    <n v="4"/>
    <n v="0"/>
    <n v="108.1752"/>
  </r>
  <r>
    <n v="8030"/>
    <s v="CA-2016-166373"/>
    <d v="2016-10-21T00:00:00"/>
    <x v="829"/>
    <x v="1"/>
    <s v="JF-15565"/>
    <s v="Jill Fjeld"/>
    <s v="Consumer"/>
    <s v="United States"/>
    <x v="52"/>
    <s v="Texas"/>
    <n v="78207"/>
    <x v="2"/>
    <s v="TEC-AC-10002323"/>
    <x v="2"/>
    <s v="Accessories"/>
    <s v="SanDisk Ultra 32 GB MicroSDHC Class 10 Memory Card"/>
    <n v="106.08"/>
    <n v="6"/>
    <n v="0.2"/>
    <n v="-9.282"/>
  </r>
  <r>
    <n v="8031"/>
    <s v="CA-2016-158806"/>
    <d v="2016-01-07T00:00:00"/>
    <x v="1280"/>
    <x v="1"/>
    <s v="NM-18520"/>
    <s v="Neoma Murray"/>
    <s v="Consumer"/>
    <s v="United States"/>
    <x v="112"/>
    <s v="Texas"/>
    <n v="79109"/>
    <x v="2"/>
    <s v="FUR-FU-10004270"/>
    <x v="0"/>
    <s v="Furnishings"/>
    <s v="Executive Impressions 13&quot; Clairmont Wall Clock"/>
    <n v="23.076000000000001"/>
    <n v="3"/>
    <n v="0.6"/>
    <n v="-10.9611"/>
  </r>
  <r>
    <n v="8032"/>
    <s v="CA-2016-158806"/>
    <d v="2016-01-07T00:00:00"/>
    <x v="1280"/>
    <x v="1"/>
    <s v="NM-18520"/>
    <s v="Neoma Murray"/>
    <s v="Consumer"/>
    <s v="United States"/>
    <x v="112"/>
    <s v="Texas"/>
    <n v="79109"/>
    <x v="2"/>
    <s v="OFF-PA-10004621"/>
    <x v="1"/>
    <s v="Paper"/>
    <s v="Xerox 212"/>
    <n v="25.92"/>
    <n v="5"/>
    <n v="0.2"/>
    <n v="9.0719999999999992"/>
  </r>
  <r>
    <n v="8033"/>
    <s v="CA-2015-119690"/>
    <d v="2015-06-25T00:00:00"/>
    <x v="1218"/>
    <x v="2"/>
    <s v="MV-17485"/>
    <s v="Mark Van Huff"/>
    <s v="Consumer"/>
    <s v="United States"/>
    <x v="12"/>
    <s v="Texas"/>
    <n v="77041"/>
    <x v="2"/>
    <s v="OFF-PA-10001019"/>
    <x v="1"/>
    <s v="Paper"/>
    <s v="Xerox 1884"/>
    <n v="47.951999999999998"/>
    <n v="3"/>
    <n v="0.2"/>
    <n v="16.183800000000002"/>
  </r>
  <r>
    <n v="8034"/>
    <s v="CA-2015-119690"/>
    <d v="2015-06-25T00:00:00"/>
    <x v="1218"/>
    <x v="2"/>
    <s v="MV-17485"/>
    <s v="Mark Van Huff"/>
    <s v="Consumer"/>
    <s v="United States"/>
    <x v="12"/>
    <s v="Texas"/>
    <n v="77041"/>
    <x v="2"/>
    <s v="OFF-BI-10000201"/>
    <x v="1"/>
    <s v="Binders"/>
    <s v="Avery Triangle Shaped Sheet Lifters, Black, 2/Pack"/>
    <n v="0.98399999999999999"/>
    <n v="2"/>
    <n v="0.8"/>
    <n v="-1.476"/>
  </r>
  <r>
    <n v="8035"/>
    <s v="CA-2015-119690"/>
    <d v="2015-06-25T00:00:00"/>
    <x v="1218"/>
    <x v="2"/>
    <s v="MV-17485"/>
    <s v="Mark Van Huff"/>
    <s v="Consumer"/>
    <s v="United States"/>
    <x v="12"/>
    <s v="Texas"/>
    <n v="77041"/>
    <x v="2"/>
    <s v="FUR-FU-10004587"/>
    <x v="0"/>
    <s v="Furnishings"/>
    <s v="GE General Use Halogen Bulbs, 100 Watts, 1 Bulb per Pack"/>
    <n v="75.384"/>
    <n v="9"/>
    <n v="0.6"/>
    <n v="-20.730599999999999"/>
  </r>
  <r>
    <n v="8036"/>
    <s v="CA-2015-119690"/>
    <d v="2015-06-25T00:00:00"/>
    <x v="1218"/>
    <x v="2"/>
    <s v="MV-17485"/>
    <s v="Mark Van Huff"/>
    <s v="Consumer"/>
    <s v="United States"/>
    <x v="12"/>
    <s v="Texas"/>
    <n v="77041"/>
    <x v="2"/>
    <s v="OFF-LA-10001613"/>
    <x v="1"/>
    <s v="Labels"/>
    <s v="Avery File Folder Labels"/>
    <n v="4.6079999999999997"/>
    <n v="2"/>
    <n v="0.2"/>
    <n v="1.6704000000000001"/>
  </r>
  <r>
    <n v="8037"/>
    <s v="CA-2015-153738"/>
    <d v="2015-09-20T00:00:00"/>
    <x v="238"/>
    <x v="2"/>
    <s v="AG-10270"/>
    <s v="Alejandro Grove"/>
    <s v="Consumer"/>
    <s v="United States"/>
    <x v="104"/>
    <s v="Massachusetts"/>
    <n v="1841"/>
    <x v="3"/>
    <s v="OFF-BI-10001308"/>
    <x v="1"/>
    <s v="Binders"/>
    <s v="GBC Standard Plastic Binding Systems' Combs"/>
    <n v="37.68"/>
    <n v="6"/>
    <n v="0"/>
    <n v="16.956"/>
  </r>
  <r>
    <n v="8038"/>
    <s v="CA-2017-169012"/>
    <d v="2017-07-10T00:00:00"/>
    <x v="730"/>
    <x v="1"/>
    <s v="BF-11275"/>
    <s v="Beth Fritzler"/>
    <s v="Corporate"/>
    <s v="United States"/>
    <x v="38"/>
    <s v="Georgia"/>
    <n v="31907"/>
    <x v="0"/>
    <s v="OFF-AP-10003278"/>
    <x v="1"/>
    <s v="Appliances"/>
    <s v="Belkin 7-Outlet SurgeMaster Home Series"/>
    <n v="41.91"/>
    <n v="3"/>
    <n v="0"/>
    <n v="10.896599999999999"/>
  </r>
  <r>
    <n v="8039"/>
    <s v="CA-2017-109393"/>
    <d v="2017-06-30T00:00:00"/>
    <x v="354"/>
    <x v="0"/>
    <s v="JC-15775"/>
    <s v="John Castell"/>
    <s v="Consumer"/>
    <s v="United States"/>
    <x v="1"/>
    <s v="California"/>
    <n v="90032"/>
    <x v="1"/>
    <s v="FUR-BO-10003966"/>
    <x v="0"/>
    <s v="Bookcases"/>
    <s v="Sauder Facets Collection Library, Sky Alder Finish"/>
    <n v="435.99900000000002"/>
    <n v="3"/>
    <n v="0.15"/>
    <n v="5.12939999999998"/>
  </r>
  <r>
    <n v="8040"/>
    <s v="CA-2017-121489"/>
    <d v="2017-08-21T00:00:00"/>
    <x v="1171"/>
    <x v="0"/>
    <s v="CM-11815"/>
    <s v="Candace McMahon"/>
    <s v="Corporate"/>
    <s v="United States"/>
    <x v="4"/>
    <s v="Washington"/>
    <n v="98115"/>
    <x v="1"/>
    <s v="FUR-CH-10004698"/>
    <x v="0"/>
    <s v="Chairs"/>
    <s v="Padded Folding Chairs, Black, 4/Carton"/>
    <n v="388.70400000000001"/>
    <n v="6"/>
    <n v="0.2"/>
    <n v="38.870399999999997"/>
  </r>
  <r>
    <n v="8041"/>
    <s v="CA-2017-121489"/>
    <d v="2017-08-21T00:00:00"/>
    <x v="1171"/>
    <x v="0"/>
    <s v="CM-11815"/>
    <s v="Candace McMahon"/>
    <s v="Corporate"/>
    <s v="United States"/>
    <x v="4"/>
    <s v="Washington"/>
    <n v="98115"/>
    <x v="1"/>
    <s v="OFF-ST-10000025"/>
    <x v="1"/>
    <s v="Storage"/>
    <s v="Fellowes Stor/Drawer Steel Plus Storage Drawers"/>
    <n v="572.58000000000004"/>
    <n v="6"/>
    <n v="0"/>
    <n v="34.354799999999997"/>
  </r>
  <r>
    <n v="8042"/>
    <s v="CA-2017-121489"/>
    <d v="2017-08-21T00:00:00"/>
    <x v="1171"/>
    <x v="0"/>
    <s v="CM-11815"/>
    <s v="Candace McMahon"/>
    <s v="Corporate"/>
    <s v="United States"/>
    <x v="4"/>
    <s v="Washington"/>
    <n v="98115"/>
    <x v="1"/>
    <s v="TEC-AC-10000682"/>
    <x v="2"/>
    <s v="Accessories"/>
    <s v="Kensington K72356US Mouse-in-a-Box USB Desktop Mouse"/>
    <n v="33.18"/>
    <n v="2"/>
    <n v="0"/>
    <n v="11.613"/>
  </r>
  <r>
    <n v="8043"/>
    <s v="US-2017-133081"/>
    <d v="2017-03-11T00:00:00"/>
    <x v="1097"/>
    <x v="1"/>
    <s v="PV-18985"/>
    <s v="Paul Van Hugh"/>
    <s v="Home Office"/>
    <s v="United States"/>
    <x v="471"/>
    <s v="Massachusetts"/>
    <n v="2138"/>
    <x v="3"/>
    <s v="TEC-AC-10001772"/>
    <x v="2"/>
    <s v="Accessories"/>
    <s v="Memorex Mini Travel Drive 16 GB USB 2.0 Flash Drive"/>
    <n v="63.88"/>
    <n v="4"/>
    <n v="0"/>
    <n v="24.9132"/>
  </r>
  <r>
    <n v="8044"/>
    <s v="US-2017-133081"/>
    <d v="2017-03-11T00:00:00"/>
    <x v="1097"/>
    <x v="1"/>
    <s v="PV-18985"/>
    <s v="Paul Van Hugh"/>
    <s v="Home Office"/>
    <s v="United States"/>
    <x v="471"/>
    <s v="Massachusetts"/>
    <n v="2138"/>
    <x v="3"/>
    <s v="FUR-FU-10001379"/>
    <x v="0"/>
    <s v="Furnishings"/>
    <s v="Executive Impressions 16-1/2&quot; Circular Wall Clock"/>
    <n v="26.72"/>
    <n v="1"/>
    <n v="0"/>
    <n v="11.7568"/>
  </r>
  <r>
    <n v="8045"/>
    <s v="CA-2017-165008"/>
    <d v="2017-09-15T00:00:00"/>
    <x v="31"/>
    <x v="0"/>
    <s v="DO-13645"/>
    <s v="Doug O'Connell"/>
    <s v="Consumer"/>
    <s v="United States"/>
    <x v="288"/>
    <s v="Utah"/>
    <n v="84106"/>
    <x v="1"/>
    <s v="OFF-BI-10002794"/>
    <x v="1"/>
    <s v="Binders"/>
    <s v="Avery Trapezoid Ring Binder, 3&quot; Capacity, Black, 1040 sheets"/>
    <n v="295.05599999999998"/>
    <n v="9"/>
    <n v="0.2"/>
    <n v="106.95780000000001"/>
  </r>
  <r>
    <n v="8046"/>
    <s v="CA-2016-145611"/>
    <d v="2016-09-20T00:00:00"/>
    <x v="926"/>
    <x v="1"/>
    <s v="HA-14905"/>
    <s v="Helen Abelman"/>
    <s v="Consumer"/>
    <s v="United States"/>
    <x v="20"/>
    <s v="New York"/>
    <n v="10035"/>
    <x v="3"/>
    <s v="OFF-AP-10001005"/>
    <x v="1"/>
    <s v="Appliances"/>
    <s v="Honeywell Quietcare HEPA Air Cleaner"/>
    <n v="393.25"/>
    <n v="5"/>
    <n v="0"/>
    <n v="129.77250000000001"/>
  </r>
  <r>
    <n v="8047"/>
    <s v="CA-2016-113600"/>
    <d v="2016-12-15T00:00:00"/>
    <x v="24"/>
    <x v="0"/>
    <s v="SH-20395"/>
    <s v="Shahid Hopkins"/>
    <s v="Consumer"/>
    <s v="United States"/>
    <x v="191"/>
    <s v="Ohio"/>
    <n v="44221"/>
    <x v="3"/>
    <s v="OFF-BI-10000201"/>
    <x v="1"/>
    <s v="Binders"/>
    <s v="Avery Triangle Shaped Sheet Lifters, Black, 2/Pack"/>
    <n v="2.214"/>
    <n v="3"/>
    <n v="0.7"/>
    <n v="-1.476"/>
  </r>
  <r>
    <n v="8048"/>
    <s v="CA-2017-130834"/>
    <d v="2017-11-03T00:00:00"/>
    <x v="373"/>
    <x v="0"/>
    <s v="JM-16195"/>
    <s v="Justin MacKendrick"/>
    <s v="Consumer"/>
    <s v="United States"/>
    <x v="40"/>
    <s v="North Carolina"/>
    <n v="28403"/>
    <x v="0"/>
    <s v="OFF-PA-10003673"/>
    <x v="1"/>
    <s v="Paper"/>
    <s v="Strathmore Photo Mount Cards"/>
    <n v="16.271999999999998"/>
    <n v="3"/>
    <n v="0.2"/>
    <n v="5.2884000000000002"/>
  </r>
  <r>
    <n v="8049"/>
    <s v="CA-2016-168543"/>
    <d v="2016-07-03T00:00:00"/>
    <x v="445"/>
    <x v="1"/>
    <s v="DK-13225"/>
    <s v="Dean Katz"/>
    <s v="Corporate"/>
    <s v="United States"/>
    <x v="20"/>
    <s v="New York"/>
    <n v="10035"/>
    <x v="3"/>
    <s v="OFF-AP-10000938"/>
    <x v="1"/>
    <s v="Appliances"/>
    <s v="Avanti 1.7 Cu. Ft. Refrigerator"/>
    <n v="706.86"/>
    <n v="7"/>
    <n v="0"/>
    <n v="197.92080000000001"/>
  </r>
  <r>
    <n v="8050"/>
    <s v="CA-2014-144974"/>
    <d v="2014-09-26T00:00:00"/>
    <x v="839"/>
    <x v="1"/>
    <s v="CM-12715"/>
    <s v="Craig Molinari"/>
    <s v="Corporate"/>
    <s v="United States"/>
    <x v="10"/>
    <s v="Pennsylvania"/>
    <n v="19140"/>
    <x v="3"/>
    <s v="OFF-BI-10003274"/>
    <x v="1"/>
    <s v="Binders"/>
    <s v="Avery Durable Slant Ring Binders, No Labels"/>
    <n v="5.97"/>
    <n v="5"/>
    <n v="0.7"/>
    <n v="-4.577"/>
  </r>
  <r>
    <n v="8051"/>
    <s v="CA-2014-144974"/>
    <d v="2014-09-26T00:00:00"/>
    <x v="839"/>
    <x v="1"/>
    <s v="CM-12715"/>
    <s v="Craig Molinari"/>
    <s v="Corporate"/>
    <s v="United States"/>
    <x v="10"/>
    <s v="Pennsylvania"/>
    <n v="19140"/>
    <x v="3"/>
    <s v="FUR-FU-10001095"/>
    <x v="0"/>
    <s v="Furnishings"/>
    <s v="DAX Black Cherry Wood-Tone Poster Frame"/>
    <n v="21.184000000000001"/>
    <n v="1"/>
    <n v="0.2"/>
    <n v="4.7664"/>
  </r>
  <r>
    <n v="8052"/>
    <s v="CA-2014-144974"/>
    <d v="2014-09-26T00:00:00"/>
    <x v="839"/>
    <x v="1"/>
    <s v="CM-12715"/>
    <s v="Craig Molinari"/>
    <s v="Corporate"/>
    <s v="United States"/>
    <x v="10"/>
    <s v="Pennsylvania"/>
    <n v="19140"/>
    <x v="3"/>
    <s v="OFF-AP-10001492"/>
    <x v="1"/>
    <s v="Appliances"/>
    <s v="Acco Six-Outlet Power Strip, 4' Cord Length"/>
    <n v="41.375999999999998"/>
    <n v="6"/>
    <n v="0.2"/>
    <n v="3.1032000000000002"/>
  </r>
  <r>
    <n v="8053"/>
    <s v="CA-2014-109904"/>
    <d v="2014-07-14T00:00:00"/>
    <x v="137"/>
    <x v="0"/>
    <s v="BF-10975"/>
    <s v="Barbara Fisher"/>
    <s v="Corporate"/>
    <s v="United States"/>
    <x v="20"/>
    <s v="New York"/>
    <n v="10009"/>
    <x v="3"/>
    <s v="OFF-AR-10004999"/>
    <x v="1"/>
    <s v="Art"/>
    <s v="Newell 315"/>
    <n v="17.940000000000001"/>
    <n v="3"/>
    <n v="0"/>
    <n v="4.4850000000000003"/>
  </r>
  <r>
    <n v="8054"/>
    <s v="CA-2017-152205"/>
    <d v="2017-09-28T00:00:00"/>
    <x v="391"/>
    <x v="1"/>
    <s v="SF-20965"/>
    <s v="Sylvia Foulston"/>
    <s v="Corporate"/>
    <s v="United States"/>
    <x v="10"/>
    <s v="Pennsylvania"/>
    <n v="19134"/>
    <x v="3"/>
    <s v="OFF-BI-10004094"/>
    <x v="1"/>
    <s v="Binders"/>
    <s v="GBC Standard Plastic Binding Systems Combs"/>
    <n v="2.6549999999999998"/>
    <n v="1"/>
    <n v="0.7"/>
    <n v="-1.8585"/>
  </r>
  <r>
    <n v="8055"/>
    <s v="CA-2015-121188"/>
    <d v="2015-08-28T00:00:00"/>
    <x v="136"/>
    <x v="1"/>
    <s v="CB-12025"/>
    <s v="Cassandra Brandow"/>
    <s v="Consumer"/>
    <s v="United States"/>
    <x v="1"/>
    <s v="California"/>
    <n v="90049"/>
    <x v="1"/>
    <s v="OFF-ST-10001490"/>
    <x v="1"/>
    <s v="Storage"/>
    <s v="Hot File 7-Pocket, Floor Stand"/>
    <n v="892.35"/>
    <n v="5"/>
    <n v="0"/>
    <n v="267.70499999999998"/>
  </r>
  <r>
    <n v="8056"/>
    <s v="CA-2015-121188"/>
    <d v="2015-08-28T00:00:00"/>
    <x v="136"/>
    <x v="1"/>
    <s v="CB-12025"/>
    <s v="Cassandra Brandow"/>
    <s v="Consumer"/>
    <s v="United States"/>
    <x v="1"/>
    <s v="California"/>
    <n v="90049"/>
    <x v="1"/>
    <s v="FUR-BO-10004695"/>
    <x v="0"/>
    <s v="Bookcases"/>
    <s v="O'Sullivan 2-Door Barrister Bookcase in Odessa Pine"/>
    <n v="307.666"/>
    <n v="2"/>
    <n v="0.15"/>
    <n v="28.956800000000001"/>
  </r>
  <r>
    <n v="8057"/>
    <s v="CA-2015-121188"/>
    <d v="2015-08-28T00:00:00"/>
    <x v="136"/>
    <x v="1"/>
    <s v="CB-12025"/>
    <s v="Cassandra Brandow"/>
    <s v="Consumer"/>
    <s v="United States"/>
    <x v="1"/>
    <s v="California"/>
    <n v="90049"/>
    <x v="1"/>
    <s v="OFF-ST-10000736"/>
    <x v="1"/>
    <s v="Storage"/>
    <s v="Carina Double Wide Media Storage Towers in Natural &amp; Black"/>
    <n v="728.82"/>
    <n v="9"/>
    <n v="0"/>
    <n v="29.152799999999999"/>
  </r>
  <r>
    <n v="8058"/>
    <s v="CA-2015-121188"/>
    <d v="2015-08-28T00:00:00"/>
    <x v="136"/>
    <x v="1"/>
    <s v="CB-12025"/>
    <s v="Cassandra Brandow"/>
    <s v="Consumer"/>
    <s v="United States"/>
    <x v="1"/>
    <s v="California"/>
    <n v="90049"/>
    <x v="1"/>
    <s v="OFF-BI-10001617"/>
    <x v="1"/>
    <s v="Binders"/>
    <s v="GBC Wire Binding Combs"/>
    <n v="41.36"/>
    <n v="5"/>
    <n v="0.2"/>
    <n v="13.959"/>
  </r>
  <r>
    <n v="8059"/>
    <s v="CA-2015-121188"/>
    <d v="2015-08-28T00:00:00"/>
    <x v="136"/>
    <x v="1"/>
    <s v="CB-12025"/>
    <s v="Cassandra Brandow"/>
    <s v="Consumer"/>
    <s v="United States"/>
    <x v="1"/>
    <s v="California"/>
    <n v="90049"/>
    <x v="1"/>
    <s v="TEC-PH-10003589"/>
    <x v="2"/>
    <s v="Phones"/>
    <s v="invisibleSHIELD by ZAGG Smudge-Free Screen Protector"/>
    <n v="43.176000000000002"/>
    <n v="3"/>
    <n v="0.2"/>
    <n v="15.111599999999999"/>
  </r>
  <r>
    <n v="8060"/>
    <s v="CA-2015-121188"/>
    <d v="2015-08-28T00:00:00"/>
    <x v="136"/>
    <x v="1"/>
    <s v="CB-12025"/>
    <s v="Cassandra Brandow"/>
    <s v="Consumer"/>
    <s v="United States"/>
    <x v="1"/>
    <s v="California"/>
    <n v="90049"/>
    <x v="1"/>
    <s v="FUR-FU-10003981"/>
    <x v="0"/>
    <s v="Furnishings"/>
    <s v="Eldon Wave Desk Accessories"/>
    <n v="4.16"/>
    <n v="2"/>
    <n v="0"/>
    <n v="1.7472000000000001"/>
  </r>
  <r>
    <n v="8061"/>
    <s v="CA-2015-156013"/>
    <d v="2015-09-20T00:00:00"/>
    <x v="1068"/>
    <x v="1"/>
    <s v="TC-20980"/>
    <s v="Tamara Chand"/>
    <s v="Corporate"/>
    <s v="United States"/>
    <x v="85"/>
    <s v="New York"/>
    <n v="11561"/>
    <x v="3"/>
    <s v="OFF-PA-10001970"/>
    <x v="1"/>
    <s v="Paper"/>
    <s v="Xerox 1881"/>
    <n v="61.4"/>
    <n v="5"/>
    <n v="0"/>
    <n v="28.858000000000001"/>
  </r>
  <r>
    <n v="8062"/>
    <s v="CA-2015-156013"/>
    <d v="2015-09-20T00:00:00"/>
    <x v="1068"/>
    <x v="1"/>
    <s v="TC-20980"/>
    <s v="Tamara Chand"/>
    <s v="Corporate"/>
    <s v="United States"/>
    <x v="85"/>
    <s v="New York"/>
    <n v="11561"/>
    <x v="3"/>
    <s v="OFF-BI-10002437"/>
    <x v="1"/>
    <s v="Binders"/>
    <s v="Recycled Premium Regency Composition Covers"/>
    <n v="24.448"/>
    <n v="2"/>
    <n v="0.2"/>
    <n v="8.8623999999999992"/>
  </r>
  <r>
    <n v="8063"/>
    <s v="CA-2016-132997"/>
    <d v="2016-11-07T00:00:00"/>
    <x v="333"/>
    <x v="2"/>
    <s v="LW-17215"/>
    <s v="Luke Weiss"/>
    <s v="Consumer"/>
    <s v="United States"/>
    <x v="30"/>
    <s v="New York"/>
    <n v="14609"/>
    <x v="3"/>
    <s v="TEC-PH-10000586"/>
    <x v="2"/>
    <s v="Phones"/>
    <s v="AT&amp;T SB67148 SynJ"/>
    <n v="263.95999999999998"/>
    <n v="4"/>
    <n v="0"/>
    <n v="71.269199999999998"/>
  </r>
  <r>
    <n v="8064"/>
    <s v="CA-2016-132997"/>
    <d v="2016-11-07T00:00:00"/>
    <x v="333"/>
    <x v="2"/>
    <s v="LW-17215"/>
    <s v="Luke Weiss"/>
    <s v="Consumer"/>
    <s v="United States"/>
    <x v="30"/>
    <s v="New York"/>
    <n v="14609"/>
    <x v="3"/>
    <s v="TEC-PH-10003811"/>
    <x v="2"/>
    <s v="Phones"/>
    <s v="Jabra Supreme Plus Driver Edition Headset"/>
    <n v="359.97"/>
    <n v="3"/>
    <n v="0"/>
    <n v="100.7916"/>
  </r>
  <r>
    <n v="8065"/>
    <s v="CA-2016-132997"/>
    <d v="2016-11-07T00:00:00"/>
    <x v="333"/>
    <x v="2"/>
    <s v="LW-17215"/>
    <s v="Luke Weiss"/>
    <s v="Consumer"/>
    <s v="United States"/>
    <x v="30"/>
    <s v="New York"/>
    <n v="14609"/>
    <x v="3"/>
    <s v="OFF-PA-10004983"/>
    <x v="1"/>
    <s v="Paper"/>
    <s v="Xerox 23"/>
    <n v="12.96"/>
    <n v="2"/>
    <n v="0"/>
    <n v="6.2207999999999997"/>
  </r>
  <r>
    <n v="8066"/>
    <s v="CA-2016-132997"/>
    <d v="2016-11-07T00:00:00"/>
    <x v="333"/>
    <x v="2"/>
    <s v="LW-17215"/>
    <s v="Luke Weiss"/>
    <s v="Consumer"/>
    <s v="United States"/>
    <x v="30"/>
    <s v="New York"/>
    <n v="14609"/>
    <x v="3"/>
    <s v="OFF-ST-10003479"/>
    <x v="1"/>
    <s v="Storage"/>
    <s v="Eldon Base for stackable storage shelf, platinum"/>
    <n v="116.82"/>
    <n v="3"/>
    <n v="0"/>
    <n v="5.8409999999999904"/>
  </r>
  <r>
    <n v="8067"/>
    <s v="CA-2016-132997"/>
    <d v="2016-11-07T00:00:00"/>
    <x v="333"/>
    <x v="2"/>
    <s v="LW-17215"/>
    <s v="Luke Weiss"/>
    <s v="Consumer"/>
    <s v="United States"/>
    <x v="30"/>
    <s v="New York"/>
    <n v="14609"/>
    <x v="3"/>
    <s v="OFF-BI-10004318"/>
    <x v="1"/>
    <s v="Binders"/>
    <s v="Ibico EB-19 Dual Function Manual Binding System"/>
    <n v="276.78399999999999"/>
    <n v="2"/>
    <n v="0.2"/>
    <n v="89.954800000000006"/>
  </r>
  <r>
    <n v="8068"/>
    <s v="US-2015-160563"/>
    <d v="2015-10-20T00:00:00"/>
    <x v="994"/>
    <x v="1"/>
    <s v="NS-18640"/>
    <s v="Noel Staavos"/>
    <s v="Corporate"/>
    <s v="United States"/>
    <x v="8"/>
    <s v="California"/>
    <n v="94109"/>
    <x v="1"/>
    <s v="TEC-AC-10002567"/>
    <x v="2"/>
    <s v="Accessories"/>
    <s v="Logitech G602 Wireless Gaming Mouse"/>
    <n v="239.97"/>
    <n v="3"/>
    <n v="0"/>
    <n v="86.389200000000002"/>
  </r>
  <r>
    <n v="8069"/>
    <s v="US-2015-160563"/>
    <d v="2015-10-20T00:00:00"/>
    <x v="994"/>
    <x v="1"/>
    <s v="NS-18640"/>
    <s v="Noel Staavos"/>
    <s v="Corporate"/>
    <s v="United States"/>
    <x v="8"/>
    <s v="California"/>
    <n v="94109"/>
    <x v="1"/>
    <s v="FUR-FU-10001731"/>
    <x v="0"/>
    <s v="Furnishings"/>
    <s v="Acrylic Self-Standing Desk Frames"/>
    <n v="16.02"/>
    <n v="6"/>
    <n v="0"/>
    <n v="6.0876000000000001"/>
  </r>
  <r>
    <n v="8070"/>
    <s v="CA-2017-151750"/>
    <d v="2017-01-01T00:00:00"/>
    <x v="838"/>
    <x v="1"/>
    <s v="JM-15250"/>
    <s v="Janet Martin"/>
    <s v="Consumer"/>
    <s v="United States"/>
    <x v="114"/>
    <s v="Texas"/>
    <n v="77340"/>
    <x v="2"/>
    <s v="OFF-ST-10002743"/>
    <x v="1"/>
    <s v="Storage"/>
    <s v="SAFCO Boltless Steel Shelving"/>
    <n v="454.56"/>
    <n v="5"/>
    <n v="0.2"/>
    <n v="-107.958"/>
  </r>
  <r>
    <n v="8071"/>
    <s v="CA-2017-151750"/>
    <d v="2017-01-01T00:00:00"/>
    <x v="838"/>
    <x v="1"/>
    <s v="JM-15250"/>
    <s v="Janet Martin"/>
    <s v="Consumer"/>
    <s v="United States"/>
    <x v="114"/>
    <s v="Texas"/>
    <n v="77340"/>
    <x v="2"/>
    <s v="FUR-FU-10002116"/>
    <x v="0"/>
    <s v="Furnishings"/>
    <s v="Tenex Carpeted, Granite-Look or Clear Contemporary Contour Shape Chair Mats"/>
    <n v="141.41999999999999"/>
    <n v="5"/>
    <n v="0.6"/>
    <n v="-187.38149999999999"/>
  </r>
  <r>
    <n v="8072"/>
    <s v="CA-2017-151750"/>
    <d v="2017-01-01T00:00:00"/>
    <x v="838"/>
    <x v="1"/>
    <s v="JM-15250"/>
    <s v="Janet Martin"/>
    <s v="Consumer"/>
    <s v="United States"/>
    <x v="114"/>
    <s v="Texas"/>
    <n v="77340"/>
    <x v="2"/>
    <s v="FUR-CH-10003199"/>
    <x v="0"/>
    <s v="Chairs"/>
    <s v="Office Star - Contemporary Task Swivel Chair"/>
    <n v="310.74400000000003"/>
    <n v="4"/>
    <n v="0.3"/>
    <n v="-26.635200000000001"/>
  </r>
  <r>
    <n v="8073"/>
    <s v="CA-2017-151750"/>
    <d v="2017-01-01T00:00:00"/>
    <x v="838"/>
    <x v="1"/>
    <s v="JM-15250"/>
    <s v="Janet Martin"/>
    <s v="Consumer"/>
    <s v="United States"/>
    <x v="114"/>
    <s v="Texas"/>
    <n v="77340"/>
    <x v="2"/>
    <s v="OFF-AR-10003158"/>
    <x v="1"/>
    <s v="Art"/>
    <s v="Fluorescent Highlighters by Dixon"/>
    <n v="12.736000000000001"/>
    <n v="4"/>
    <n v="0.2"/>
    <n v="2.2288000000000001"/>
  </r>
  <r>
    <n v="8074"/>
    <s v="CA-2017-151750"/>
    <d v="2017-01-01T00:00:00"/>
    <x v="838"/>
    <x v="1"/>
    <s v="JM-15250"/>
    <s v="Janet Martin"/>
    <s v="Consumer"/>
    <s v="United States"/>
    <x v="114"/>
    <s v="Texas"/>
    <n v="77340"/>
    <x v="2"/>
    <s v="OFF-BI-10000301"/>
    <x v="1"/>
    <s v="Binders"/>
    <s v="GBC Instant Report Kit"/>
    <n v="6.47"/>
    <n v="5"/>
    <n v="0.8"/>
    <n v="-9.7050000000000001"/>
  </r>
  <r>
    <n v="8075"/>
    <s v="CA-2017-151750"/>
    <d v="2017-01-01T00:00:00"/>
    <x v="838"/>
    <x v="1"/>
    <s v="JM-15250"/>
    <s v="Janet Martin"/>
    <s v="Consumer"/>
    <s v="United States"/>
    <x v="114"/>
    <s v="Texas"/>
    <n v="77340"/>
    <x v="2"/>
    <s v="OFF-BI-10000343"/>
    <x v="1"/>
    <s v="Binders"/>
    <s v="Pressboard Covers with Storage Hooks, 9 1/2&quot; x 11&quot;, Light Blue"/>
    <n v="13.747999999999999"/>
    <n v="14"/>
    <n v="0.8"/>
    <n v="-22.684200000000001"/>
  </r>
  <r>
    <n v="8076"/>
    <s v="CA-2017-151750"/>
    <d v="2017-01-01T00:00:00"/>
    <x v="838"/>
    <x v="1"/>
    <s v="JM-15250"/>
    <s v="Janet Martin"/>
    <s v="Consumer"/>
    <s v="United States"/>
    <x v="114"/>
    <s v="Texas"/>
    <n v="77340"/>
    <x v="2"/>
    <s v="OFF-AP-10004708"/>
    <x v="1"/>
    <s v="Appliances"/>
    <s v="Fellowes Superior 10 Outlet Split Surge Protector"/>
    <n v="15.224"/>
    <n v="2"/>
    <n v="0.8"/>
    <n v="-38.821199999999997"/>
  </r>
  <r>
    <n v="8077"/>
    <s v="CA-2015-106187"/>
    <d v="2015-06-23T00:00:00"/>
    <x v="155"/>
    <x v="1"/>
    <s v="RF-19345"/>
    <s v="Randy Ferguson"/>
    <s v="Corporate"/>
    <s v="United States"/>
    <x v="502"/>
    <s v="Georgia"/>
    <n v="30344"/>
    <x v="0"/>
    <s v="FUR-FU-10000794"/>
    <x v="0"/>
    <s v="Furnishings"/>
    <s v="Eldon Stackable Tray, Side-Load, Legal, Smoke"/>
    <n v="27.42"/>
    <n v="3"/>
    <n v="0"/>
    <n v="9.3228000000000009"/>
  </r>
  <r>
    <n v="8078"/>
    <s v="CA-2015-106187"/>
    <d v="2015-06-23T00:00:00"/>
    <x v="155"/>
    <x v="1"/>
    <s v="RF-19345"/>
    <s v="Randy Ferguson"/>
    <s v="Corporate"/>
    <s v="United States"/>
    <x v="502"/>
    <s v="Georgia"/>
    <n v="30344"/>
    <x v="0"/>
    <s v="OFF-BI-10004519"/>
    <x v="1"/>
    <s v="Binders"/>
    <s v="GBC DocuBind P100 Manual Binding Machine"/>
    <n v="165.98"/>
    <n v="1"/>
    <n v="0"/>
    <n v="74.691000000000003"/>
  </r>
  <r>
    <n v="8079"/>
    <s v="CA-2015-106187"/>
    <d v="2015-06-23T00:00:00"/>
    <x v="155"/>
    <x v="1"/>
    <s v="RF-19345"/>
    <s v="Randy Ferguson"/>
    <s v="Corporate"/>
    <s v="United States"/>
    <x v="502"/>
    <s v="Georgia"/>
    <n v="30344"/>
    <x v="0"/>
    <s v="TEC-AC-10001590"/>
    <x v="2"/>
    <s v="Accessories"/>
    <s v="Dell Slim USB Multimedia Keyboard"/>
    <n v="75"/>
    <n v="3"/>
    <n v="0"/>
    <n v="18"/>
  </r>
  <r>
    <n v="8080"/>
    <s v="US-2016-164945"/>
    <d v="2016-11-22T00:00:00"/>
    <x v="902"/>
    <x v="1"/>
    <s v="CA-12055"/>
    <s v="Cathy Armstrong"/>
    <s v="Home Office"/>
    <s v="United States"/>
    <x v="20"/>
    <s v="New York"/>
    <n v="10009"/>
    <x v="3"/>
    <s v="OFF-BI-10001524"/>
    <x v="1"/>
    <s v="Binders"/>
    <s v="GBC Premium Transparent Covers with Diagonal Lined Pattern"/>
    <n v="134.27199999999999"/>
    <n v="8"/>
    <n v="0.2"/>
    <n v="46.995199999999997"/>
  </r>
  <r>
    <n v="8081"/>
    <s v="CA-2015-150714"/>
    <d v="2015-10-26T00:00:00"/>
    <x v="666"/>
    <x v="1"/>
    <s v="KH-16690"/>
    <s v="Kristen Hastings"/>
    <s v="Corporate"/>
    <s v="United States"/>
    <x v="24"/>
    <s v="Oregon"/>
    <n v="97477"/>
    <x v="1"/>
    <s v="OFF-LA-10001474"/>
    <x v="1"/>
    <s v="Labels"/>
    <s v="Avery 477"/>
    <n v="146.54400000000001"/>
    <n v="6"/>
    <n v="0.2"/>
    <n v="47.626800000000003"/>
  </r>
  <r>
    <n v="8082"/>
    <s v="CA-2015-150714"/>
    <d v="2015-10-26T00:00:00"/>
    <x v="666"/>
    <x v="1"/>
    <s v="KH-16690"/>
    <s v="Kristen Hastings"/>
    <s v="Corporate"/>
    <s v="United States"/>
    <x v="24"/>
    <s v="Oregon"/>
    <n v="97477"/>
    <x v="1"/>
    <s v="OFF-PA-10001497"/>
    <x v="1"/>
    <s v="Paper"/>
    <s v="Xerox 1914"/>
    <n v="131.904"/>
    <n v="3"/>
    <n v="0.2"/>
    <n v="47.815199999999997"/>
  </r>
  <r>
    <n v="8083"/>
    <s v="CA-2015-150714"/>
    <d v="2015-10-26T00:00:00"/>
    <x v="666"/>
    <x v="1"/>
    <s v="KH-16690"/>
    <s v="Kristen Hastings"/>
    <s v="Corporate"/>
    <s v="United States"/>
    <x v="24"/>
    <s v="Oregon"/>
    <n v="97477"/>
    <x v="1"/>
    <s v="OFF-AP-10003287"/>
    <x v="1"/>
    <s v="Appliances"/>
    <s v="Tripp Lite TLP810NET Broadband Surge for Modem/Fax"/>
    <n v="203.88"/>
    <n v="5"/>
    <n v="0.2"/>
    <n v="20.388000000000002"/>
  </r>
  <r>
    <n v="8084"/>
    <s v="CA-2015-150714"/>
    <d v="2015-10-26T00:00:00"/>
    <x v="666"/>
    <x v="1"/>
    <s v="KH-16690"/>
    <s v="Kristen Hastings"/>
    <s v="Corporate"/>
    <s v="United States"/>
    <x v="24"/>
    <s v="Oregon"/>
    <n v="97477"/>
    <x v="1"/>
    <s v="OFF-BI-10002982"/>
    <x v="1"/>
    <s v="Binders"/>
    <s v="Avery Self-Adhesive Photo Pockets for Polaroid Photos"/>
    <n v="14.301"/>
    <n v="7"/>
    <n v="0.7"/>
    <n v="-10.487399999999999"/>
  </r>
  <r>
    <n v="8085"/>
    <s v="CA-2015-150714"/>
    <d v="2015-10-26T00:00:00"/>
    <x v="666"/>
    <x v="1"/>
    <s v="KH-16690"/>
    <s v="Kristen Hastings"/>
    <s v="Corporate"/>
    <s v="United States"/>
    <x v="24"/>
    <s v="Oregon"/>
    <n v="97477"/>
    <x v="1"/>
    <s v="OFF-ST-10001809"/>
    <x v="1"/>
    <s v="Storage"/>
    <s v="Fellowes Officeware Wire Shelving"/>
    <n v="718.64"/>
    <n v="10"/>
    <n v="0.2"/>
    <n v="-161.69399999999999"/>
  </r>
  <r>
    <n v="8086"/>
    <s v="CA-2016-105753"/>
    <d v="2016-10-20T00:00:00"/>
    <x v="936"/>
    <x v="1"/>
    <s v="LC-16960"/>
    <s v="Lindsay Castell"/>
    <s v="Home Office"/>
    <s v="United States"/>
    <x v="81"/>
    <s v="Virginia"/>
    <n v="22204"/>
    <x v="0"/>
    <s v="FUR-FU-10000246"/>
    <x v="0"/>
    <s v="Furnishings"/>
    <s v="Aluminum Document Frame"/>
    <n v="61.1"/>
    <n v="5"/>
    <n v="0"/>
    <n v="18.329999999999998"/>
  </r>
  <r>
    <n v="8087"/>
    <s v="CA-2017-120894"/>
    <d v="2017-04-28T00:00:00"/>
    <x v="1060"/>
    <x v="1"/>
    <s v="JL-15130"/>
    <s v="Jack Lebron"/>
    <s v="Consumer"/>
    <s v="United States"/>
    <x v="40"/>
    <s v="North Carolina"/>
    <n v="28403"/>
    <x v="0"/>
    <s v="OFF-AP-10000252"/>
    <x v="1"/>
    <s v="Appliances"/>
    <s v="Harmony HEPA Quiet Air Purifiers"/>
    <n v="28.08"/>
    <n v="3"/>
    <n v="0.2"/>
    <n v="5.2649999999999997"/>
  </r>
  <r>
    <n v="8088"/>
    <s v="CA-2016-106621"/>
    <d v="2016-09-29T00:00:00"/>
    <x v="152"/>
    <x v="0"/>
    <s v="DM-12955"/>
    <s v="Dario Medina"/>
    <s v="Corporate"/>
    <s v="United States"/>
    <x v="420"/>
    <s v="Arizona"/>
    <n v="85364"/>
    <x v="1"/>
    <s v="OFF-AR-10002375"/>
    <x v="1"/>
    <s v="Art"/>
    <s v="Newell 351"/>
    <n v="10.496"/>
    <n v="4"/>
    <n v="0.2"/>
    <n v="1.1808000000000001"/>
  </r>
  <r>
    <n v="8089"/>
    <s v="CA-2015-107020"/>
    <d v="2015-07-10T00:00:00"/>
    <x v="933"/>
    <x v="1"/>
    <s v="MV-18190"/>
    <s v="Mike Vittorini"/>
    <s v="Consumer"/>
    <s v="United States"/>
    <x v="272"/>
    <s v="California"/>
    <n v="92404"/>
    <x v="1"/>
    <s v="OFF-BI-10003719"/>
    <x v="1"/>
    <s v="Binders"/>
    <s v="Large Capacity Hanging Post Binders"/>
    <n v="39.92"/>
    <n v="2"/>
    <n v="0.2"/>
    <n v="12.974"/>
  </r>
  <r>
    <n v="8090"/>
    <s v="US-2015-117492"/>
    <d v="2015-08-07T00:00:00"/>
    <x v="1281"/>
    <x v="2"/>
    <s v="NS-18640"/>
    <s v="Noel Staavos"/>
    <s v="Corporate"/>
    <s v="United States"/>
    <x v="248"/>
    <s v="Maryland"/>
    <n v="21215"/>
    <x v="3"/>
    <s v="OFF-AP-10001492"/>
    <x v="1"/>
    <s v="Appliances"/>
    <s v="Acco Six-Outlet Power Strip, 4' Cord Length"/>
    <n v="77.58"/>
    <n v="9"/>
    <n v="0"/>
    <n v="20.1708"/>
  </r>
  <r>
    <n v="8091"/>
    <s v="CA-2014-101392"/>
    <d v="2014-12-07T00:00:00"/>
    <x v="623"/>
    <x v="1"/>
    <s v="AS-10630"/>
    <s v="Ann Steele"/>
    <s v="Home Office"/>
    <s v="United States"/>
    <x v="4"/>
    <s v="Washington"/>
    <n v="98103"/>
    <x v="1"/>
    <s v="OFF-ST-10000532"/>
    <x v="1"/>
    <s v="Storage"/>
    <s v="Advantus Rolling Drawer Organizers"/>
    <n v="269.36"/>
    <n v="7"/>
    <n v="0"/>
    <n v="70.033600000000007"/>
  </r>
  <r>
    <n v="8092"/>
    <s v="CA-2015-127502"/>
    <d v="2015-12-10T00:00:00"/>
    <x v="1282"/>
    <x v="1"/>
    <s v="MT-17815"/>
    <s v="Meg Tillman"/>
    <s v="Consumer"/>
    <s v="United States"/>
    <x v="8"/>
    <s v="California"/>
    <n v="94110"/>
    <x v="1"/>
    <s v="OFF-LA-10001613"/>
    <x v="1"/>
    <s v="Labels"/>
    <s v="Avery File Folder Labels"/>
    <n v="5.76"/>
    <n v="2"/>
    <n v="0"/>
    <n v="2.8224"/>
  </r>
  <r>
    <n v="8093"/>
    <s v="CA-2017-143658"/>
    <d v="2017-11-08T00:00:00"/>
    <x v="87"/>
    <x v="0"/>
    <s v="SR-20425"/>
    <s v="Sharelle Roach"/>
    <s v="Home Office"/>
    <s v="United States"/>
    <x v="20"/>
    <s v="New York"/>
    <n v="10035"/>
    <x v="3"/>
    <s v="OFF-AR-10002818"/>
    <x v="1"/>
    <s v="Art"/>
    <s v="Panasonic KP-310 Heavy-Duty Electric Pencil Sharpener"/>
    <n v="109.9"/>
    <n v="5"/>
    <n v="0"/>
    <n v="32.97"/>
  </r>
  <r>
    <n v="8094"/>
    <s v="CA-2017-133046"/>
    <d v="2017-07-27T00:00:00"/>
    <x v="608"/>
    <x v="0"/>
    <s v="DK-13375"/>
    <s v="Dennis Kane"/>
    <s v="Consumer"/>
    <s v="United States"/>
    <x v="4"/>
    <s v="Washington"/>
    <n v="98115"/>
    <x v="1"/>
    <s v="FUR-FU-10001940"/>
    <x v="0"/>
    <s v="Furnishings"/>
    <s v="Staple-based wall hangings"/>
    <n v="23.88"/>
    <n v="3"/>
    <n v="0"/>
    <n v="10.507199999999999"/>
  </r>
  <r>
    <n v="8095"/>
    <s v="CA-2017-133046"/>
    <d v="2017-07-27T00:00:00"/>
    <x v="608"/>
    <x v="0"/>
    <s v="DK-13375"/>
    <s v="Dennis Kane"/>
    <s v="Consumer"/>
    <s v="United States"/>
    <x v="4"/>
    <s v="Washington"/>
    <n v="98115"/>
    <x v="1"/>
    <s v="OFF-PA-10003883"/>
    <x v="1"/>
    <s v="Paper"/>
    <s v="Message Book, Phone, Wirebound Standard Line Memo, 2 3/4&quot; X 5&quot;"/>
    <n v="26.2"/>
    <n v="4"/>
    <n v="0"/>
    <n v="12.052"/>
  </r>
  <r>
    <n v="8096"/>
    <s v="CA-2017-133046"/>
    <d v="2017-07-27T00:00:00"/>
    <x v="608"/>
    <x v="0"/>
    <s v="DK-13375"/>
    <s v="Dennis Kane"/>
    <s v="Consumer"/>
    <s v="United States"/>
    <x v="4"/>
    <s v="Washington"/>
    <n v="98115"/>
    <x v="1"/>
    <s v="OFF-PA-10002787"/>
    <x v="1"/>
    <s v="Paper"/>
    <s v="Xerox 227"/>
    <n v="12.96"/>
    <n v="2"/>
    <n v="0"/>
    <n v="6.2207999999999997"/>
  </r>
  <r>
    <n v="8097"/>
    <s v="CA-2017-133046"/>
    <d v="2017-07-27T00:00:00"/>
    <x v="608"/>
    <x v="0"/>
    <s v="DK-13375"/>
    <s v="Dennis Kane"/>
    <s v="Consumer"/>
    <s v="United States"/>
    <x v="4"/>
    <s v="Washington"/>
    <n v="98115"/>
    <x v="1"/>
    <s v="TEC-AC-10000991"/>
    <x v="2"/>
    <s v="Accessories"/>
    <s v="Sony Micro Vault Click 8 GB USB 2.0 Flash Drive"/>
    <n v="234.95"/>
    <n v="5"/>
    <n v="0"/>
    <n v="32.893000000000001"/>
  </r>
  <r>
    <n v="8098"/>
    <s v="CA-2017-122798"/>
    <d v="2017-12-28T00:00:00"/>
    <x v="378"/>
    <x v="1"/>
    <s v="SV-20935"/>
    <s v="Susan Vittorini"/>
    <s v="Consumer"/>
    <s v="United States"/>
    <x v="305"/>
    <s v="New Mexico"/>
    <n v="87105"/>
    <x v="1"/>
    <s v="OFF-ST-10003058"/>
    <x v="1"/>
    <s v="Storage"/>
    <s v="Eldon Mobile Mega Data Cart  Mega Stackable  Add-On Trays"/>
    <n v="118.25"/>
    <n v="5"/>
    <n v="0"/>
    <n v="34.292499999999997"/>
  </r>
  <r>
    <n v="8099"/>
    <s v="CA-2017-122798"/>
    <d v="2017-12-28T00:00:00"/>
    <x v="378"/>
    <x v="1"/>
    <s v="SV-20935"/>
    <s v="Susan Vittorini"/>
    <s v="Consumer"/>
    <s v="United States"/>
    <x v="305"/>
    <s v="New Mexico"/>
    <n v="87105"/>
    <x v="1"/>
    <s v="OFF-PA-10004239"/>
    <x v="1"/>
    <s v="Paper"/>
    <s v="Xerox 1953"/>
    <n v="4.28"/>
    <n v="1"/>
    <n v="0"/>
    <n v="1.9259999999999999"/>
  </r>
  <r>
    <n v="8100"/>
    <s v="CA-2016-169663"/>
    <d v="2016-03-10T00:00:00"/>
    <x v="20"/>
    <x v="2"/>
    <s v="RH-19510"/>
    <s v="Rick Huthwaite"/>
    <s v="Home Office"/>
    <s v="United States"/>
    <x v="1"/>
    <s v="California"/>
    <n v="90045"/>
    <x v="1"/>
    <s v="TEC-AC-10003038"/>
    <x v="2"/>
    <s v="Accessories"/>
    <s v="Kingston Digital DataTraveler 16GB USB 2.0"/>
    <n v="26.85"/>
    <n v="3"/>
    <n v="0"/>
    <n v="5.1014999999999997"/>
  </r>
  <r>
    <n v="8101"/>
    <s v="CA-2016-169663"/>
    <d v="2016-03-10T00:00:00"/>
    <x v="20"/>
    <x v="2"/>
    <s v="RH-19510"/>
    <s v="Rick Huthwaite"/>
    <s v="Home Office"/>
    <s v="United States"/>
    <x v="1"/>
    <s v="California"/>
    <n v="90045"/>
    <x v="1"/>
    <s v="TEC-MA-10000984"/>
    <x v="2"/>
    <s v="Machines"/>
    <s v="Okidata MB760 Printer"/>
    <n v="3357.6"/>
    <n v="3"/>
    <n v="0.2"/>
    <n v="377.73"/>
  </r>
  <r>
    <n v="8102"/>
    <s v="CA-2015-149846"/>
    <d v="2015-05-22T00:00:00"/>
    <x v="1226"/>
    <x v="1"/>
    <s v="SB-20185"/>
    <s v="Sarah Brown"/>
    <s v="Consumer"/>
    <s v="United States"/>
    <x v="1"/>
    <s v="California"/>
    <n v="90045"/>
    <x v="1"/>
    <s v="OFF-LA-10004484"/>
    <x v="1"/>
    <s v="Labels"/>
    <s v="Avery 476"/>
    <n v="8.26"/>
    <n v="2"/>
    <n v="0"/>
    <n v="3.7995999999999999"/>
  </r>
  <r>
    <n v="8103"/>
    <s v="CA-2015-149846"/>
    <d v="2015-05-22T00:00:00"/>
    <x v="1226"/>
    <x v="1"/>
    <s v="SB-20185"/>
    <s v="Sarah Brown"/>
    <s v="Consumer"/>
    <s v="United States"/>
    <x v="1"/>
    <s v="California"/>
    <n v="90045"/>
    <x v="1"/>
    <s v="TEC-MA-10004002"/>
    <x v="2"/>
    <s v="Machines"/>
    <s v="Zebra GX420t Direct Thermal/Thermal Transfer Printer"/>
    <n v="2973.32"/>
    <n v="7"/>
    <n v="0.2"/>
    <n v="334.49849999999998"/>
  </r>
  <r>
    <n v="8104"/>
    <s v="CA-2015-149846"/>
    <d v="2015-05-22T00:00:00"/>
    <x v="1226"/>
    <x v="1"/>
    <s v="SB-20185"/>
    <s v="Sarah Brown"/>
    <s v="Consumer"/>
    <s v="United States"/>
    <x v="1"/>
    <s v="California"/>
    <n v="90045"/>
    <x v="1"/>
    <s v="OFF-ST-10002406"/>
    <x v="1"/>
    <s v="Storage"/>
    <s v="Pizazz Global Quick File"/>
    <n v="104.79"/>
    <n v="7"/>
    <n v="0"/>
    <n v="29.341200000000001"/>
  </r>
  <r>
    <n v="8105"/>
    <s v="CA-2015-149846"/>
    <d v="2015-05-22T00:00:00"/>
    <x v="1226"/>
    <x v="1"/>
    <s v="SB-20185"/>
    <s v="Sarah Brown"/>
    <s v="Consumer"/>
    <s v="United States"/>
    <x v="1"/>
    <s v="California"/>
    <n v="90045"/>
    <x v="1"/>
    <s v="TEC-PH-10003645"/>
    <x v="2"/>
    <s v="Phones"/>
    <s v="Aastra 57i VoIP phone"/>
    <n v="775.72799999999995"/>
    <n v="6"/>
    <n v="0.2"/>
    <n v="58.179600000000001"/>
  </r>
  <r>
    <n v="8106"/>
    <s v="CA-2017-159149"/>
    <d v="2017-02-17T00:00:00"/>
    <x v="822"/>
    <x v="2"/>
    <s v="CR-12820"/>
    <s v="Cyra Reiten"/>
    <s v="Home Office"/>
    <s v="United States"/>
    <x v="12"/>
    <s v="Texas"/>
    <n v="77041"/>
    <x v="2"/>
    <s v="FUR-BO-10001601"/>
    <x v="0"/>
    <s v="Bookcases"/>
    <s v="Sauder Mission Library with Doors, Fruitwood Finish"/>
    <n v="89.066400000000002"/>
    <n v="1"/>
    <n v="0.32"/>
    <n v="-17.0274"/>
  </r>
  <r>
    <n v="8107"/>
    <s v="CA-2017-159149"/>
    <d v="2017-02-17T00:00:00"/>
    <x v="822"/>
    <x v="2"/>
    <s v="CR-12820"/>
    <s v="Cyra Reiten"/>
    <s v="Home Office"/>
    <s v="United States"/>
    <x v="12"/>
    <s v="Texas"/>
    <n v="77041"/>
    <x v="2"/>
    <s v="OFF-AR-10000937"/>
    <x v="1"/>
    <s v="Art"/>
    <s v="Dixon Ticonderoga Core-Lock Colored Pencils, 48-Color Set"/>
    <n v="175.44"/>
    <n v="6"/>
    <n v="0.2"/>
    <n v="52.631999999999998"/>
  </r>
  <r>
    <n v="8108"/>
    <s v="CA-2017-159149"/>
    <d v="2017-02-17T00:00:00"/>
    <x v="822"/>
    <x v="2"/>
    <s v="CR-12820"/>
    <s v="Cyra Reiten"/>
    <s v="Home Office"/>
    <s v="United States"/>
    <x v="12"/>
    <s v="Texas"/>
    <n v="77041"/>
    <x v="2"/>
    <s v="TEC-PH-10000038"/>
    <x v="2"/>
    <s v="Phones"/>
    <s v="Jawbone MINI JAMBOX Wireless Bluetooth Speaker"/>
    <n v="438.33600000000001"/>
    <n v="4"/>
    <n v="0.2"/>
    <n v="-87.667199999999994"/>
  </r>
  <r>
    <n v="8109"/>
    <s v="US-2017-167570"/>
    <d v="2017-12-08T00:00:00"/>
    <x v="159"/>
    <x v="1"/>
    <s v="EG-13900"/>
    <s v="Emily Grady"/>
    <s v="Consumer"/>
    <s v="United States"/>
    <x v="10"/>
    <s v="Pennsylvania"/>
    <n v="19140"/>
    <x v="3"/>
    <s v="FUR-CH-10003396"/>
    <x v="0"/>
    <s v="Chairs"/>
    <s v="Global Deluxe Steno Chair"/>
    <n v="215.54400000000001"/>
    <n v="4"/>
    <n v="0.3"/>
    <n v="-58.504800000000003"/>
  </r>
  <r>
    <n v="8110"/>
    <s v="CA-2017-160122"/>
    <d v="2017-11-18T00:00:00"/>
    <x v="122"/>
    <x v="1"/>
    <s v="RD-19930"/>
    <s v="Russell D'Ascenzo"/>
    <s v="Consumer"/>
    <s v="United States"/>
    <x v="22"/>
    <s v="Illinois"/>
    <n v="60623"/>
    <x v="2"/>
    <s v="OFF-EN-10002592"/>
    <x v="1"/>
    <s v="Envelopes"/>
    <s v="Peel &amp; Seel Recycled Catalog Envelopes, Brown"/>
    <n v="55.584000000000003"/>
    <n v="6"/>
    <n v="0.2"/>
    <n v="20.844000000000001"/>
  </r>
  <r>
    <n v="8111"/>
    <s v="CA-2017-160122"/>
    <d v="2017-11-18T00:00:00"/>
    <x v="122"/>
    <x v="1"/>
    <s v="RD-19930"/>
    <s v="Russell D'Ascenzo"/>
    <s v="Consumer"/>
    <s v="United States"/>
    <x v="22"/>
    <s v="Illinois"/>
    <n v="60623"/>
    <x v="2"/>
    <s v="FUR-CH-10000422"/>
    <x v="0"/>
    <s v="Chairs"/>
    <s v="Global Highback Leather Tilter in Burgundy"/>
    <n v="127.386"/>
    <n v="2"/>
    <n v="0.3"/>
    <n v="-25.4772"/>
  </r>
  <r>
    <n v="8112"/>
    <s v="CA-2016-130393"/>
    <d v="2016-12-01T00:00:00"/>
    <x v="845"/>
    <x v="0"/>
    <s v="JM-15865"/>
    <s v="John Murray"/>
    <s v="Consumer"/>
    <s v="United States"/>
    <x v="287"/>
    <s v="Texas"/>
    <n v="76903"/>
    <x v="2"/>
    <s v="FUR-CH-10002647"/>
    <x v="0"/>
    <s v="Chairs"/>
    <s v="Situations Contoured Folding Chairs, 4/Set"/>
    <n v="248.43"/>
    <n v="5"/>
    <n v="0.3"/>
    <n v="-17.745000000000001"/>
  </r>
  <r>
    <n v="8113"/>
    <s v="CA-2016-130393"/>
    <d v="2016-12-01T00:00:00"/>
    <x v="845"/>
    <x v="0"/>
    <s v="JM-15865"/>
    <s v="John Murray"/>
    <s v="Consumer"/>
    <s v="United States"/>
    <x v="287"/>
    <s v="Texas"/>
    <n v="76903"/>
    <x v="2"/>
    <s v="OFF-AP-10004859"/>
    <x v="1"/>
    <s v="Appliances"/>
    <s v="Acco 6 Outlet Guardian Premium Surge Suppressor"/>
    <n v="11.648"/>
    <n v="4"/>
    <n v="0.8"/>
    <n v="-30.8672"/>
  </r>
  <r>
    <n v="8114"/>
    <s v="CA-2016-130393"/>
    <d v="2016-12-01T00:00:00"/>
    <x v="845"/>
    <x v="0"/>
    <s v="JM-15865"/>
    <s v="John Murray"/>
    <s v="Consumer"/>
    <s v="United States"/>
    <x v="287"/>
    <s v="Texas"/>
    <n v="76903"/>
    <x v="2"/>
    <s v="FUR-CH-10004477"/>
    <x v="0"/>
    <s v="Chairs"/>
    <s v="Global Push Button Manager's Chair, Indigo"/>
    <n v="85.245999999999995"/>
    <n v="2"/>
    <n v="0.3"/>
    <n v="-1.2178"/>
  </r>
  <r>
    <n v="8115"/>
    <s v="CA-2017-144820"/>
    <d v="2017-10-03T00:00:00"/>
    <x v="951"/>
    <x v="0"/>
    <s v="LW-16825"/>
    <s v="Laurel Workman"/>
    <s v="Corporate"/>
    <s v="United States"/>
    <x v="45"/>
    <s v="Texas"/>
    <n v="77506"/>
    <x v="2"/>
    <s v="OFF-AR-10004817"/>
    <x v="1"/>
    <s v="Art"/>
    <s v="Colorific Watercolor Pencils"/>
    <n v="20.64"/>
    <n v="5"/>
    <n v="0.2"/>
    <n v="2.3220000000000001"/>
  </r>
  <r>
    <n v="8116"/>
    <s v="CA-2017-101014"/>
    <d v="2017-08-29T00:00:00"/>
    <x v="842"/>
    <x v="1"/>
    <s v="RW-19540"/>
    <s v="Rick Wilson"/>
    <s v="Corporate"/>
    <s v="United States"/>
    <x v="1"/>
    <s v="California"/>
    <n v="90049"/>
    <x v="1"/>
    <s v="FUR-FU-10003374"/>
    <x v="0"/>
    <s v="Furnishings"/>
    <s v="Electrix Fluorescent Magnifier Lamps &amp; Weighted Base"/>
    <n v="148.02000000000001"/>
    <n v="3"/>
    <n v="0"/>
    <n v="41.445599999999999"/>
  </r>
  <r>
    <n v="8117"/>
    <s v="CA-2017-105543"/>
    <d v="2017-11-24T00:00:00"/>
    <x v="865"/>
    <x v="3"/>
    <s v="BG-11695"/>
    <s v="Brooke Gillingham"/>
    <s v="Corporate"/>
    <s v="United States"/>
    <x v="495"/>
    <s v="Kansas"/>
    <n v="67846"/>
    <x v="2"/>
    <s v="OFF-ST-10003123"/>
    <x v="1"/>
    <s v="Storage"/>
    <s v="Fellowes Bases and Tops For Staxonsteel/High-Stak Systems"/>
    <n v="33.29"/>
    <n v="1"/>
    <n v="0"/>
    <n v="7.9896000000000003"/>
  </r>
  <r>
    <n v="8118"/>
    <s v="US-2017-113201"/>
    <d v="2017-06-30T00:00:00"/>
    <x v="162"/>
    <x v="1"/>
    <s v="TT-21220"/>
    <s v="Thomas Thornton"/>
    <s v="Consumer"/>
    <s v="United States"/>
    <x v="1"/>
    <s v="California"/>
    <n v="90045"/>
    <x v="1"/>
    <s v="OFF-PA-10000675"/>
    <x v="1"/>
    <s v="Paper"/>
    <s v="Xerox 1919"/>
    <n v="204.95"/>
    <n v="5"/>
    <n v="0"/>
    <n v="100.4255"/>
  </r>
  <r>
    <n v="8119"/>
    <s v="US-2017-106551"/>
    <d v="2017-07-22T00:00:00"/>
    <x v="1186"/>
    <x v="1"/>
    <s v="EB-13930"/>
    <s v="Eric Barreto"/>
    <s v="Consumer"/>
    <s v="United States"/>
    <x v="22"/>
    <s v="Illinois"/>
    <n v="60653"/>
    <x v="2"/>
    <s v="FUR-CH-10004997"/>
    <x v="0"/>
    <s v="Chairs"/>
    <s v="Hon Every-Day Series Multi-Task Chairs"/>
    <n v="526.34400000000005"/>
    <n v="4"/>
    <n v="0.3"/>
    <n v="-75.191999999999993"/>
  </r>
  <r>
    <n v="8120"/>
    <s v="CA-2016-116722"/>
    <d v="2016-11-11T00:00:00"/>
    <x v="619"/>
    <x v="1"/>
    <s v="LP-17080"/>
    <s v="Liz Pelletier"/>
    <s v="Consumer"/>
    <s v="United States"/>
    <x v="8"/>
    <s v="California"/>
    <n v="94110"/>
    <x v="1"/>
    <s v="FUR-FU-10001934"/>
    <x v="0"/>
    <s v="Furnishings"/>
    <s v="Magnifier Swing Arm Lamp"/>
    <n v="41.96"/>
    <n v="2"/>
    <n v="0"/>
    <n v="10.909599999999999"/>
  </r>
  <r>
    <n v="8121"/>
    <s v="CA-2016-116722"/>
    <d v="2016-11-11T00:00:00"/>
    <x v="619"/>
    <x v="1"/>
    <s v="LP-17080"/>
    <s v="Liz Pelletier"/>
    <s v="Consumer"/>
    <s v="United States"/>
    <x v="8"/>
    <s v="California"/>
    <n v="94110"/>
    <x v="1"/>
    <s v="FUR-CH-10004997"/>
    <x v="0"/>
    <s v="Chairs"/>
    <s v="Hon Every-Day Series Multi-Task Chairs"/>
    <n v="451.15199999999999"/>
    <n v="3"/>
    <n v="0.2"/>
    <n v="0"/>
  </r>
  <r>
    <n v="8122"/>
    <s v="CA-2016-116722"/>
    <d v="2016-11-11T00:00:00"/>
    <x v="619"/>
    <x v="1"/>
    <s v="LP-17080"/>
    <s v="Liz Pelletier"/>
    <s v="Consumer"/>
    <s v="United States"/>
    <x v="8"/>
    <s v="California"/>
    <n v="94110"/>
    <x v="1"/>
    <s v="OFF-BI-10001890"/>
    <x v="1"/>
    <s v="Binders"/>
    <s v="Avery Poly Binder Pockets"/>
    <n v="31.504000000000001"/>
    <n v="11"/>
    <n v="0.2"/>
    <n v="11.026400000000001"/>
  </r>
  <r>
    <n v="8123"/>
    <s v="CA-2014-138128"/>
    <d v="2014-12-09T00:00:00"/>
    <x v="345"/>
    <x v="1"/>
    <s v="FP-14320"/>
    <s v="Frank Preis"/>
    <s v="Consumer"/>
    <s v="United States"/>
    <x v="10"/>
    <s v="Pennsylvania"/>
    <n v="19134"/>
    <x v="3"/>
    <s v="OFF-EN-10002500"/>
    <x v="1"/>
    <s v="Envelopes"/>
    <s v="Globe Weis Peel &amp; Seel First Class Envelopes"/>
    <n v="30.672000000000001"/>
    <n v="3"/>
    <n v="0.2"/>
    <n v="9.5850000000000009"/>
  </r>
  <r>
    <n v="8124"/>
    <s v="CA-2014-138128"/>
    <d v="2014-12-09T00:00:00"/>
    <x v="345"/>
    <x v="1"/>
    <s v="FP-14320"/>
    <s v="Frank Preis"/>
    <s v="Consumer"/>
    <s v="United States"/>
    <x v="10"/>
    <s v="Pennsylvania"/>
    <n v="19134"/>
    <x v="3"/>
    <s v="TEC-CO-10001766"/>
    <x v="2"/>
    <s v="Copiers"/>
    <s v="Canon PC940 Copier"/>
    <n v="1079.9760000000001"/>
    <n v="4"/>
    <n v="0.4"/>
    <n v="125.99720000000001"/>
  </r>
  <r>
    <n v="8125"/>
    <s v="US-2017-150070"/>
    <d v="2017-09-07T00:00:00"/>
    <x v="230"/>
    <x v="1"/>
    <s v="JA-15970"/>
    <s v="Joseph Airdo"/>
    <s v="Consumer"/>
    <s v="United States"/>
    <x v="494"/>
    <s v="California"/>
    <n v="95351"/>
    <x v="1"/>
    <s v="FUR-CH-10004860"/>
    <x v="0"/>
    <s v="Chairs"/>
    <s v="Global Low Back Tilter Chair"/>
    <n v="161.56800000000001"/>
    <n v="2"/>
    <n v="0.2"/>
    <n v="-28.2744"/>
  </r>
  <r>
    <n v="8126"/>
    <s v="CA-2015-137064"/>
    <d v="2015-02-06T00:00:00"/>
    <x v="95"/>
    <x v="1"/>
    <s v="TS-21655"/>
    <s v="Trudy Schmidt"/>
    <s v="Consumer"/>
    <s v="United States"/>
    <x v="12"/>
    <s v="Texas"/>
    <n v="77070"/>
    <x v="2"/>
    <s v="OFF-BI-10002049"/>
    <x v="1"/>
    <s v="Binders"/>
    <s v="UniKeep View Case Binders"/>
    <n v="2.9340000000000002"/>
    <n v="3"/>
    <n v="0.8"/>
    <n v="-4.9878"/>
  </r>
  <r>
    <n v="8127"/>
    <s v="CA-2015-137064"/>
    <d v="2015-02-06T00:00:00"/>
    <x v="95"/>
    <x v="1"/>
    <s v="TS-21655"/>
    <s v="Trudy Schmidt"/>
    <s v="Consumer"/>
    <s v="United States"/>
    <x v="12"/>
    <s v="Texas"/>
    <n v="77070"/>
    <x v="2"/>
    <s v="TEC-AC-10003499"/>
    <x v="2"/>
    <s v="Accessories"/>
    <s v="Memorex Mini Travel Drive 8 GB USB 2.0 Flash Drive"/>
    <n v="18.527999999999999"/>
    <n v="2"/>
    <n v="0.2"/>
    <n v="4.4004000000000003"/>
  </r>
  <r>
    <n v="8128"/>
    <s v="CA-2015-137064"/>
    <d v="2015-02-06T00:00:00"/>
    <x v="95"/>
    <x v="1"/>
    <s v="TS-21655"/>
    <s v="Trudy Schmidt"/>
    <s v="Consumer"/>
    <s v="United States"/>
    <x v="12"/>
    <s v="Texas"/>
    <n v="77070"/>
    <x v="2"/>
    <s v="OFF-ST-10003470"/>
    <x v="1"/>
    <s v="Storage"/>
    <s v="Tennsco Snap-Together Open Shelving Units, Starter Sets and Add-On Units"/>
    <n v="670.75199999999995"/>
    <n v="3"/>
    <n v="0.2"/>
    <n v="-125.76600000000001"/>
  </r>
  <r>
    <n v="8129"/>
    <s v="CA-2017-157350"/>
    <d v="2017-08-26T00:00:00"/>
    <x v="153"/>
    <x v="1"/>
    <s v="DP-13000"/>
    <s v="Darren Powers"/>
    <s v="Consumer"/>
    <s v="United States"/>
    <x v="22"/>
    <s v="Illinois"/>
    <n v="60610"/>
    <x v="2"/>
    <s v="FUR-FU-10000222"/>
    <x v="0"/>
    <s v="Furnishings"/>
    <s v="Seth Thomas 16&quot; Steel Case Clock"/>
    <n v="64.959999999999994"/>
    <n v="5"/>
    <n v="0.6"/>
    <n v="-43.847999999999999"/>
  </r>
  <r>
    <n v="8130"/>
    <s v="CA-2014-127866"/>
    <d v="2014-07-20T00:00:00"/>
    <x v="1283"/>
    <x v="2"/>
    <s v="JD-15895"/>
    <s v="Jonathan Doherty"/>
    <s v="Corporate"/>
    <s v="United States"/>
    <x v="169"/>
    <s v="California"/>
    <n v="92503"/>
    <x v="1"/>
    <s v="TEC-AC-10000023"/>
    <x v="2"/>
    <s v="Accessories"/>
    <s v="Maxell 74 Minute CD-R Spindle, 50/Pack"/>
    <n v="41.94"/>
    <n v="2"/>
    <n v="0"/>
    <n v="15.0984"/>
  </r>
  <r>
    <n v="8131"/>
    <s v="CA-2014-127866"/>
    <d v="2014-07-20T00:00:00"/>
    <x v="1283"/>
    <x v="2"/>
    <s v="JD-15895"/>
    <s v="Jonathan Doherty"/>
    <s v="Corporate"/>
    <s v="United States"/>
    <x v="169"/>
    <s v="California"/>
    <n v="92503"/>
    <x v="1"/>
    <s v="OFF-PA-10003971"/>
    <x v="1"/>
    <s v="Paper"/>
    <s v="Xerox 1965"/>
    <n v="11.96"/>
    <n v="2"/>
    <n v="0"/>
    <n v="5.8604000000000003"/>
  </r>
  <r>
    <n v="8132"/>
    <s v="CA-2014-127866"/>
    <d v="2014-07-20T00:00:00"/>
    <x v="1283"/>
    <x v="2"/>
    <s v="JD-15895"/>
    <s v="Jonathan Doherty"/>
    <s v="Corporate"/>
    <s v="United States"/>
    <x v="169"/>
    <s v="California"/>
    <n v="92503"/>
    <x v="1"/>
    <s v="OFF-AR-10003481"/>
    <x v="1"/>
    <s v="Art"/>
    <s v="Newell 348"/>
    <n v="13.12"/>
    <n v="4"/>
    <n v="0"/>
    <n v="3.8048000000000002"/>
  </r>
  <r>
    <n v="8133"/>
    <s v="CA-2014-127866"/>
    <d v="2014-07-20T00:00:00"/>
    <x v="1283"/>
    <x v="2"/>
    <s v="JD-15895"/>
    <s v="Jonathan Doherty"/>
    <s v="Corporate"/>
    <s v="United States"/>
    <x v="169"/>
    <s v="California"/>
    <n v="92503"/>
    <x v="1"/>
    <s v="OFF-ST-10001490"/>
    <x v="1"/>
    <s v="Storage"/>
    <s v="Hot File 7-Pocket, Floor Stand"/>
    <n v="535.41"/>
    <n v="3"/>
    <n v="0"/>
    <n v="160.62299999999999"/>
  </r>
  <r>
    <n v="8134"/>
    <s v="CA-2015-131352"/>
    <d v="2015-10-08T00:00:00"/>
    <x v="349"/>
    <x v="1"/>
    <s v="GH-14485"/>
    <s v="Gene Hale"/>
    <s v="Corporate"/>
    <s v="United States"/>
    <x v="61"/>
    <s v="Texas"/>
    <n v="75081"/>
    <x v="2"/>
    <s v="FUR-FU-10003708"/>
    <x v="0"/>
    <s v="Furnishings"/>
    <s v="Tenex Traditional Chairmats for Medium Pile Carpet, Standard Lip, 36&quot; x 48&quot;"/>
    <n v="72.78"/>
    <n v="3"/>
    <n v="0.6"/>
    <n v="-70.960499999999996"/>
  </r>
  <r>
    <n v="8135"/>
    <s v="CA-2015-121776"/>
    <d v="2015-02-16T00:00:00"/>
    <x v="1265"/>
    <x v="1"/>
    <s v="RD-19585"/>
    <s v="Rob Dowd"/>
    <s v="Consumer"/>
    <s v="United States"/>
    <x v="1"/>
    <s v="California"/>
    <n v="90008"/>
    <x v="1"/>
    <s v="OFF-PA-10001970"/>
    <x v="1"/>
    <s v="Paper"/>
    <s v="Xerox 1881"/>
    <n v="36.840000000000003"/>
    <n v="3"/>
    <n v="0"/>
    <n v="17.314800000000002"/>
  </r>
  <r>
    <n v="8136"/>
    <s v="CA-2015-121776"/>
    <d v="2015-02-16T00:00:00"/>
    <x v="1265"/>
    <x v="1"/>
    <s v="RD-19585"/>
    <s v="Rob Dowd"/>
    <s v="Consumer"/>
    <s v="United States"/>
    <x v="1"/>
    <s v="California"/>
    <n v="90008"/>
    <x v="1"/>
    <s v="OFF-LA-10002762"/>
    <x v="1"/>
    <s v="Labels"/>
    <s v="Avery 485"/>
    <n v="87.71"/>
    <n v="7"/>
    <n v="0"/>
    <n v="41.223700000000001"/>
  </r>
  <r>
    <n v="8137"/>
    <s v="CA-2016-118073"/>
    <d v="2016-08-12T00:00:00"/>
    <x v="1070"/>
    <x v="1"/>
    <s v="CS-12490"/>
    <s v="Cindy Schnelling"/>
    <s v="Corporate"/>
    <s v="United States"/>
    <x v="121"/>
    <s v="Florida"/>
    <n v="33801"/>
    <x v="0"/>
    <s v="FUR-TA-10002533"/>
    <x v="0"/>
    <s v="Tables"/>
    <s v="BPI Conference Tables"/>
    <n v="562.29250000000002"/>
    <n v="7"/>
    <n v="0.45"/>
    <n v="-255.58750000000001"/>
  </r>
  <r>
    <n v="8138"/>
    <s v="CA-2014-103219"/>
    <d v="2014-11-09T00:00:00"/>
    <x v="1170"/>
    <x v="1"/>
    <s v="BF-11215"/>
    <s v="Benjamin Farhat"/>
    <s v="Home Office"/>
    <s v="United States"/>
    <x v="20"/>
    <s v="New York"/>
    <n v="10035"/>
    <x v="3"/>
    <s v="FUR-FU-10004091"/>
    <x v="0"/>
    <s v="Furnishings"/>
    <s v="Eldon 200 Class Desk Accessories, Black"/>
    <n v="56.52"/>
    <n v="9"/>
    <n v="0"/>
    <n v="21.477599999999999"/>
  </r>
  <r>
    <n v="8139"/>
    <s v="CA-2016-102561"/>
    <d v="2016-07-18T00:00:00"/>
    <x v="18"/>
    <x v="1"/>
    <s v="NK-18490"/>
    <s v="Neil Knudson"/>
    <s v="Home Office"/>
    <s v="United States"/>
    <x v="10"/>
    <s v="Pennsylvania"/>
    <n v="19140"/>
    <x v="3"/>
    <s v="OFF-AR-10001545"/>
    <x v="1"/>
    <s v="Art"/>
    <s v="Newell 326"/>
    <n v="11.263999999999999"/>
    <n v="8"/>
    <n v="0.2"/>
    <n v="1.2672000000000001"/>
  </r>
  <r>
    <n v="8140"/>
    <s v="CA-2016-102561"/>
    <d v="2016-07-18T00:00:00"/>
    <x v="18"/>
    <x v="1"/>
    <s v="NK-18490"/>
    <s v="Neil Knudson"/>
    <s v="Home Office"/>
    <s v="United States"/>
    <x v="10"/>
    <s v="Pennsylvania"/>
    <n v="19140"/>
    <x v="3"/>
    <s v="OFF-ST-10001476"/>
    <x v="1"/>
    <s v="Storage"/>
    <s v="Steel Personal Filing/Posting Tote"/>
    <n v="284.08"/>
    <n v="10"/>
    <n v="0.2"/>
    <n v="24.856999999999999"/>
  </r>
  <r>
    <n v="8141"/>
    <s v="CA-2016-102561"/>
    <d v="2016-07-18T00:00:00"/>
    <x v="18"/>
    <x v="1"/>
    <s v="NK-18490"/>
    <s v="Neil Knudson"/>
    <s v="Home Office"/>
    <s v="United States"/>
    <x v="10"/>
    <s v="Pennsylvania"/>
    <n v="19140"/>
    <x v="3"/>
    <s v="OFF-PA-10004971"/>
    <x v="1"/>
    <s v="Paper"/>
    <s v="Xerox 196"/>
    <n v="18.495999999999999"/>
    <n v="4"/>
    <n v="0.2"/>
    <n v="6.7047999999999996"/>
  </r>
  <r>
    <n v="8142"/>
    <s v="CA-2016-100993"/>
    <d v="2016-02-05T00:00:00"/>
    <x v="1156"/>
    <x v="1"/>
    <s v="AZ-10750"/>
    <s v="Annie Zypern"/>
    <s v="Consumer"/>
    <s v="United States"/>
    <x v="70"/>
    <s v="California"/>
    <n v="92037"/>
    <x v="1"/>
    <s v="OFF-LA-10003223"/>
    <x v="1"/>
    <s v="Labels"/>
    <s v="Avery 508"/>
    <n v="14.73"/>
    <n v="3"/>
    <n v="0"/>
    <n v="7.2176999999999998"/>
  </r>
  <r>
    <n v="8143"/>
    <s v="CA-2016-100993"/>
    <d v="2016-02-05T00:00:00"/>
    <x v="1156"/>
    <x v="1"/>
    <s v="AZ-10750"/>
    <s v="Annie Zypern"/>
    <s v="Consumer"/>
    <s v="United States"/>
    <x v="70"/>
    <s v="California"/>
    <n v="92037"/>
    <x v="1"/>
    <s v="OFF-ST-10004340"/>
    <x v="1"/>
    <s v="Storage"/>
    <s v="Fellowes Mobile File Cart, Black"/>
    <n v="186.54"/>
    <n v="3"/>
    <n v="0"/>
    <n v="50.3658"/>
  </r>
  <r>
    <n v="8144"/>
    <s v="CA-2016-100993"/>
    <d v="2016-02-05T00:00:00"/>
    <x v="1156"/>
    <x v="1"/>
    <s v="AZ-10750"/>
    <s v="Annie Zypern"/>
    <s v="Consumer"/>
    <s v="United States"/>
    <x v="70"/>
    <s v="California"/>
    <n v="92037"/>
    <x v="1"/>
    <s v="FUR-TA-10001095"/>
    <x v="0"/>
    <s v="Tables"/>
    <s v="Chromcraft Round Conference Tables"/>
    <n v="557.72799999999995"/>
    <n v="4"/>
    <n v="0.2"/>
    <n v="6.9715999999999996"/>
  </r>
  <r>
    <n v="8145"/>
    <s v="CA-2016-100993"/>
    <d v="2016-02-05T00:00:00"/>
    <x v="1156"/>
    <x v="1"/>
    <s v="AZ-10750"/>
    <s v="Annie Zypern"/>
    <s v="Consumer"/>
    <s v="United States"/>
    <x v="70"/>
    <s v="California"/>
    <n v="92037"/>
    <x v="1"/>
    <s v="TEC-PH-10001448"/>
    <x v="2"/>
    <s v="Phones"/>
    <s v="Anker Astro 15000mAh USB Portable Charger"/>
    <n v="159.96799999999999"/>
    <n v="4"/>
    <n v="0.2"/>
    <n v="-31.993600000000001"/>
  </r>
  <r>
    <n v="8146"/>
    <s v="US-2014-112949"/>
    <d v="2014-06-20T00:00:00"/>
    <x v="1004"/>
    <x v="1"/>
    <s v="Co-12640"/>
    <s v="Corey-Lock"/>
    <s v="Consumer"/>
    <s v="United States"/>
    <x v="408"/>
    <s v="Oklahoma"/>
    <n v="73505"/>
    <x v="2"/>
    <s v="OFF-AP-10001005"/>
    <x v="1"/>
    <s v="Appliances"/>
    <s v="Honeywell Quietcare HEPA Air Cleaner"/>
    <n v="471.9"/>
    <n v="6"/>
    <n v="0"/>
    <n v="155.727"/>
  </r>
  <r>
    <n v="8147"/>
    <s v="US-2014-112949"/>
    <d v="2014-06-20T00:00:00"/>
    <x v="1004"/>
    <x v="1"/>
    <s v="Co-12640"/>
    <s v="Corey-Lock"/>
    <s v="Consumer"/>
    <s v="United States"/>
    <x v="408"/>
    <s v="Oklahoma"/>
    <n v="73505"/>
    <x v="2"/>
    <s v="OFF-AR-10003469"/>
    <x v="1"/>
    <s v="Art"/>
    <s v="Nontoxic Chalk"/>
    <n v="3.52"/>
    <n v="2"/>
    <n v="0"/>
    <n v="1.6896"/>
  </r>
  <r>
    <n v="8148"/>
    <s v="US-2017-146822"/>
    <d v="2017-06-09T00:00:00"/>
    <x v="1055"/>
    <x v="1"/>
    <s v="AG-10675"/>
    <s v="Anna Gayman"/>
    <s v="Consumer"/>
    <s v="United States"/>
    <x v="127"/>
    <s v="Virginia"/>
    <n v="24153"/>
    <x v="0"/>
    <s v="OFF-PA-10000249"/>
    <x v="1"/>
    <s v="Paper"/>
    <s v="Easy-staple paper"/>
    <n v="49.12"/>
    <n v="4"/>
    <n v="0"/>
    <n v="23.086400000000001"/>
  </r>
  <r>
    <n v="8149"/>
    <s v="US-2016-131058"/>
    <d v="2016-12-27T00:00:00"/>
    <x v="844"/>
    <x v="1"/>
    <s v="EM-14140"/>
    <s v="Eugene Moren"/>
    <s v="Home Office"/>
    <s v="United States"/>
    <x v="157"/>
    <s v="California"/>
    <n v="92704"/>
    <x v="1"/>
    <s v="OFF-LA-10001613"/>
    <x v="1"/>
    <s v="Labels"/>
    <s v="Avery File Folder Labels"/>
    <n v="20.16"/>
    <n v="7"/>
    <n v="0"/>
    <n v="9.8783999999999992"/>
  </r>
  <r>
    <n v="8150"/>
    <s v="CA-2014-167997"/>
    <d v="2014-01-26T00:00:00"/>
    <x v="1284"/>
    <x v="2"/>
    <s v="CA-11965"/>
    <s v="Carol Adams"/>
    <s v="Corporate"/>
    <s v="United States"/>
    <x v="503"/>
    <s v="South Dakota"/>
    <n v="57701"/>
    <x v="2"/>
    <s v="OFF-BI-10001758"/>
    <x v="1"/>
    <s v="Binders"/>
    <s v="Wilson Jones 14 Line Acrylic Coated Pressboard Data Binders"/>
    <n v="10.68"/>
    <n v="2"/>
    <n v="0"/>
    <n v="5.0195999999999996"/>
  </r>
  <r>
    <n v="8151"/>
    <s v="CA-2014-167997"/>
    <d v="2014-01-26T00:00:00"/>
    <x v="1284"/>
    <x v="2"/>
    <s v="CA-11965"/>
    <s v="Carol Adams"/>
    <s v="Corporate"/>
    <s v="United States"/>
    <x v="503"/>
    <s v="South Dakota"/>
    <n v="57701"/>
    <x v="2"/>
    <s v="FUR-BO-10004409"/>
    <x v="0"/>
    <s v="Bookcases"/>
    <s v="Safco Value Mate Series Steel Bookcases, Baked Enamel Finish on Steel, Gray"/>
    <n v="141.96"/>
    <n v="2"/>
    <n v="0"/>
    <n v="39.748800000000003"/>
  </r>
  <r>
    <n v="8152"/>
    <s v="CA-2017-140151"/>
    <d v="2017-03-23T00:00:00"/>
    <x v="186"/>
    <x v="2"/>
    <s v="RB-19360"/>
    <s v="Raymond Buch"/>
    <s v="Consumer"/>
    <s v="United States"/>
    <x v="4"/>
    <s v="Washington"/>
    <n v="98115"/>
    <x v="1"/>
    <s v="OFF-ST-10001558"/>
    <x v="1"/>
    <s v="Storage"/>
    <s v="Acco Perma 4000 Stacking Storage Drawers"/>
    <n v="32.479999999999997"/>
    <n v="2"/>
    <n v="0"/>
    <n v="4.8719999999999999"/>
  </r>
  <r>
    <n v="8153"/>
    <s v="CA-2017-140151"/>
    <d v="2017-03-23T00:00:00"/>
    <x v="186"/>
    <x v="2"/>
    <s v="RB-19360"/>
    <s v="Raymond Buch"/>
    <s v="Consumer"/>
    <s v="United States"/>
    <x v="4"/>
    <s v="Washington"/>
    <n v="98115"/>
    <x v="1"/>
    <s v="OFF-PA-10002986"/>
    <x v="1"/>
    <s v="Paper"/>
    <s v="Xerox 1898"/>
    <n v="20.04"/>
    <n v="3"/>
    <n v="0"/>
    <n v="9.6191999999999993"/>
  </r>
  <r>
    <n v="8154"/>
    <s v="CA-2017-140151"/>
    <d v="2017-03-23T00:00:00"/>
    <x v="186"/>
    <x v="2"/>
    <s v="RB-19360"/>
    <s v="Raymond Buch"/>
    <s v="Consumer"/>
    <s v="United States"/>
    <x v="4"/>
    <s v="Washington"/>
    <n v="98115"/>
    <x v="1"/>
    <s v="TEC-CO-10004722"/>
    <x v="2"/>
    <s v="Copiers"/>
    <s v="Canon imageCLASS 2200 Advanced Copier"/>
    <n v="13999.96"/>
    <n v="4"/>
    <n v="0"/>
    <n v="6719.9808000000003"/>
  </r>
  <r>
    <n v="8155"/>
    <s v="US-2017-143770"/>
    <d v="2017-03-20T00:00:00"/>
    <x v="540"/>
    <x v="1"/>
    <s v="RD-19720"/>
    <s v="Roger Demir"/>
    <s v="Consumer"/>
    <s v="United States"/>
    <x v="209"/>
    <s v="Connecticut"/>
    <n v="6457"/>
    <x v="3"/>
    <s v="TEC-AC-10002842"/>
    <x v="2"/>
    <s v="Accessories"/>
    <s v="WD My Passport Ultra 2TB Portable External Hard Drive"/>
    <n v="238"/>
    <n v="2"/>
    <n v="0"/>
    <n v="38.08"/>
  </r>
  <r>
    <n v="8156"/>
    <s v="US-2017-143770"/>
    <d v="2017-03-20T00:00:00"/>
    <x v="540"/>
    <x v="1"/>
    <s v="RD-19720"/>
    <s v="Roger Demir"/>
    <s v="Consumer"/>
    <s v="United States"/>
    <x v="209"/>
    <s v="Connecticut"/>
    <n v="6457"/>
    <x v="3"/>
    <s v="OFF-PA-10001125"/>
    <x v="1"/>
    <s v="Paper"/>
    <s v="Xerox 1988"/>
    <n v="61.96"/>
    <n v="2"/>
    <n v="0"/>
    <n v="27.882000000000001"/>
  </r>
  <r>
    <n v="8157"/>
    <s v="CA-2016-131296"/>
    <d v="2016-10-04T00:00:00"/>
    <x v="1080"/>
    <x v="1"/>
    <s v="MS-17830"/>
    <s v="Melanie Seite"/>
    <s v="Consumer"/>
    <s v="United States"/>
    <x v="248"/>
    <s v="Maryland"/>
    <n v="21215"/>
    <x v="3"/>
    <s v="FUR-TA-10002622"/>
    <x v="0"/>
    <s v="Tables"/>
    <s v="Bush Andora Conference Table, Maple/Graphite Gray Finish"/>
    <n v="239.37200000000001"/>
    <n v="2"/>
    <n v="0.3"/>
    <n v="-23.937200000000001"/>
  </r>
  <r>
    <n v="8158"/>
    <s v="CA-2016-103464"/>
    <d v="2016-11-18T00:00:00"/>
    <x v="407"/>
    <x v="1"/>
    <s v="PG-18820"/>
    <s v="Patrick Gardner"/>
    <s v="Consumer"/>
    <s v="United States"/>
    <x v="70"/>
    <s v="California"/>
    <n v="92105"/>
    <x v="1"/>
    <s v="TEC-AC-10002842"/>
    <x v="2"/>
    <s v="Accessories"/>
    <s v="WD My Passport Ultra 2TB Portable External Hard Drive"/>
    <n v="595"/>
    <n v="5"/>
    <n v="0"/>
    <n v="95.2"/>
  </r>
  <r>
    <n v="8159"/>
    <s v="CA-2017-136238"/>
    <d v="2017-12-26T00:00:00"/>
    <x v="378"/>
    <x v="1"/>
    <s v="KB-16240"/>
    <s v="Karen Bern"/>
    <s v="Corporate"/>
    <s v="United States"/>
    <x v="372"/>
    <s v="Texas"/>
    <n v="79762"/>
    <x v="2"/>
    <s v="OFF-PA-10004285"/>
    <x v="1"/>
    <s v="Paper"/>
    <s v="Xerox 1959"/>
    <n v="16.032"/>
    <n v="3"/>
    <n v="0.2"/>
    <n v="5.6112000000000002"/>
  </r>
  <r>
    <n v="8160"/>
    <s v="CA-2016-120803"/>
    <d v="2016-03-09T00:00:00"/>
    <x v="20"/>
    <x v="1"/>
    <s v="RB-19465"/>
    <s v="Rick Bensley"/>
    <s v="Home Office"/>
    <s v="United States"/>
    <x v="451"/>
    <s v="Connecticut"/>
    <n v="6460"/>
    <x v="3"/>
    <s v="TEC-AC-10004469"/>
    <x v="2"/>
    <s v="Accessories"/>
    <s v="Microsoft Sculpt Comfort Mouse"/>
    <n v="199.75"/>
    <n v="5"/>
    <n v="0"/>
    <n v="87.89"/>
  </r>
  <r>
    <n v="8161"/>
    <s v="CA-2016-134138"/>
    <d v="2016-02-16T00:00:00"/>
    <x v="633"/>
    <x v="1"/>
    <s v="JD-15790"/>
    <s v="John Dryer"/>
    <s v="Consumer"/>
    <s v="United States"/>
    <x v="78"/>
    <s v="New Jersey"/>
    <n v="7109"/>
    <x v="3"/>
    <s v="FUR-CH-10001545"/>
    <x v="0"/>
    <s v="Chairs"/>
    <s v="Hon Comfortask Task/Swivel Chairs"/>
    <n v="227.96"/>
    <n v="2"/>
    <n v="0"/>
    <n v="36.473599999999998"/>
  </r>
  <r>
    <n v="8162"/>
    <s v="CA-2015-120915"/>
    <d v="2015-09-28T00:00:00"/>
    <x v="1120"/>
    <x v="0"/>
    <s v="JJ-15445"/>
    <s v="Jennifer Jackson"/>
    <s v="Consumer"/>
    <s v="United States"/>
    <x v="20"/>
    <s v="New York"/>
    <n v="10035"/>
    <x v="3"/>
    <s v="OFF-AP-10002578"/>
    <x v="1"/>
    <s v="Appliances"/>
    <s v="Fellowes Premier Superior Surge Suppressor, 10-Outlet, With Phone and Remote"/>
    <n v="293.52"/>
    <n v="6"/>
    <n v="0"/>
    <n v="76.315200000000004"/>
  </r>
  <r>
    <n v="8163"/>
    <s v="CA-2015-120915"/>
    <d v="2015-09-28T00:00:00"/>
    <x v="1120"/>
    <x v="0"/>
    <s v="JJ-15445"/>
    <s v="Jennifer Jackson"/>
    <s v="Consumer"/>
    <s v="United States"/>
    <x v="20"/>
    <s v="New York"/>
    <n v="10035"/>
    <x v="3"/>
    <s v="TEC-PH-10003012"/>
    <x v="2"/>
    <s v="Phones"/>
    <s v="Nortel Meridian M3904 Professional Digital phone"/>
    <n v="307.98"/>
    <n v="2"/>
    <n v="0"/>
    <n v="89.3142"/>
  </r>
  <r>
    <n v="8164"/>
    <s v="CA-2015-168207"/>
    <d v="2015-11-02T00:00:00"/>
    <x v="85"/>
    <x v="1"/>
    <s v="LT-17110"/>
    <s v="Liz Thompson"/>
    <s v="Consumer"/>
    <s v="United States"/>
    <x v="70"/>
    <s v="California"/>
    <n v="92105"/>
    <x v="1"/>
    <s v="FUR-FU-10004909"/>
    <x v="0"/>
    <s v="Furnishings"/>
    <s v="Contemporary Wood/Metal Frame"/>
    <n v="96.96"/>
    <n v="6"/>
    <n v="0"/>
    <n v="33.936"/>
  </r>
  <r>
    <n v="8165"/>
    <s v="CA-2015-168207"/>
    <d v="2015-11-02T00:00:00"/>
    <x v="85"/>
    <x v="1"/>
    <s v="LT-17110"/>
    <s v="Liz Thompson"/>
    <s v="Consumer"/>
    <s v="United States"/>
    <x v="70"/>
    <s v="California"/>
    <n v="92105"/>
    <x v="1"/>
    <s v="OFF-BI-10001524"/>
    <x v="1"/>
    <s v="Binders"/>
    <s v="GBC Premium Transparent Covers with Diagonal Lined Pattern"/>
    <n v="117.488"/>
    <n v="7"/>
    <n v="0.2"/>
    <n v="41.120800000000003"/>
  </r>
  <r>
    <n v="8166"/>
    <s v="CA-2015-168207"/>
    <d v="2015-11-02T00:00:00"/>
    <x v="85"/>
    <x v="1"/>
    <s v="LT-17110"/>
    <s v="Liz Thompson"/>
    <s v="Consumer"/>
    <s v="United States"/>
    <x v="70"/>
    <s v="California"/>
    <n v="92105"/>
    <x v="1"/>
    <s v="OFF-BI-10003355"/>
    <x v="1"/>
    <s v="Binders"/>
    <s v="Cardinal Holdit Business Card Pockets"/>
    <n v="11.952"/>
    <n v="3"/>
    <n v="0.2"/>
    <n v="4.1832000000000003"/>
  </r>
  <r>
    <n v="8167"/>
    <s v="CA-2015-168207"/>
    <d v="2015-11-02T00:00:00"/>
    <x v="85"/>
    <x v="1"/>
    <s v="LT-17110"/>
    <s v="Liz Thompson"/>
    <s v="Consumer"/>
    <s v="United States"/>
    <x v="70"/>
    <s v="California"/>
    <n v="92105"/>
    <x v="1"/>
    <s v="FUR-BO-10004357"/>
    <x v="0"/>
    <s v="Bookcases"/>
    <s v="O'Sullivan Living Dimensions 3-Shelf Bookcases"/>
    <n v="512.49900000000002"/>
    <n v="3"/>
    <n v="0.15"/>
    <n v="-30.146999999999998"/>
  </r>
  <r>
    <n v="8168"/>
    <s v="CA-2016-144148"/>
    <d v="2016-07-31T00:00:00"/>
    <x v="816"/>
    <x v="1"/>
    <s v="AH-10690"/>
    <s v="Anna Häberlin"/>
    <s v="Corporate"/>
    <s v="United States"/>
    <x v="8"/>
    <s v="California"/>
    <n v="94122"/>
    <x v="1"/>
    <s v="FUR-TA-10002774"/>
    <x v="0"/>
    <s v="Tables"/>
    <s v="Laminate Occasional Tables"/>
    <n v="863.12800000000004"/>
    <n v="7"/>
    <n v="0.2"/>
    <n v="-32.3673000000001"/>
  </r>
  <r>
    <n v="8169"/>
    <s v="CA-2017-107174"/>
    <d v="2017-11-06T00:00:00"/>
    <x v="87"/>
    <x v="1"/>
    <s v="AB-10060"/>
    <s v="Adam Bellavance"/>
    <s v="Home Office"/>
    <s v="United States"/>
    <x v="4"/>
    <s v="Washington"/>
    <n v="98105"/>
    <x v="1"/>
    <s v="FUR-TA-10004575"/>
    <x v="0"/>
    <s v="Tables"/>
    <s v="Hon 5100 Series Wood Tables"/>
    <n v="2036.86"/>
    <n v="7"/>
    <n v="0"/>
    <n v="366.63479999999998"/>
  </r>
  <r>
    <n v="8170"/>
    <s v="CA-2017-107174"/>
    <d v="2017-11-06T00:00:00"/>
    <x v="87"/>
    <x v="1"/>
    <s v="AB-10060"/>
    <s v="Adam Bellavance"/>
    <s v="Home Office"/>
    <s v="United States"/>
    <x v="4"/>
    <s v="Washington"/>
    <n v="98105"/>
    <x v="1"/>
    <s v="FUR-CH-10003312"/>
    <x v="0"/>
    <s v="Chairs"/>
    <s v="Hon 2090 “Pillow Soft” Series Mid Back Swivel/Tilt Chairs"/>
    <n v="449.56799999999998"/>
    <n v="2"/>
    <n v="0.2"/>
    <n v="-73.0548000000001"/>
  </r>
  <r>
    <n v="8171"/>
    <s v="CA-2017-107174"/>
    <d v="2017-11-06T00:00:00"/>
    <x v="87"/>
    <x v="1"/>
    <s v="AB-10060"/>
    <s v="Adam Bellavance"/>
    <s v="Home Office"/>
    <s v="United States"/>
    <x v="4"/>
    <s v="Washington"/>
    <n v="98105"/>
    <x v="1"/>
    <s v="TEC-AC-10001465"/>
    <x v="2"/>
    <s v="Accessories"/>
    <s v="SanDisk Cruzer 64 GB USB Flash Drive"/>
    <n v="108.96"/>
    <n v="3"/>
    <n v="0"/>
    <n v="32.688000000000002"/>
  </r>
  <r>
    <n v="8172"/>
    <s v="CA-2016-146150"/>
    <d v="2016-02-14T00:00:00"/>
    <x v="1285"/>
    <x v="1"/>
    <s v="FM-14380"/>
    <s v="Fred McMath"/>
    <s v="Consumer"/>
    <s v="United States"/>
    <x v="25"/>
    <s v="Mississippi"/>
    <n v="39212"/>
    <x v="0"/>
    <s v="OFF-AR-10002240"/>
    <x v="1"/>
    <s v="Art"/>
    <s v="Panasonic KP-150 Electric Pencil Sharpener"/>
    <n v="264.18"/>
    <n v="7"/>
    <n v="0"/>
    <n v="68.686800000000005"/>
  </r>
  <r>
    <n v="8173"/>
    <s v="CA-2014-114125"/>
    <d v="2014-07-09T00:00:00"/>
    <x v="1286"/>
    <x v="1"/>
    <s v="GH-14410"/>
    <s v="Gary Hansen"/>
    <s v="Home Office"/>
    <s v="United States"/>
    <x v="1"/>
    <s v="California"/>
    <n v="90049"/>
    <x v="1"/>
    <s v="OFF-LA-10004559"/>
    <x v="1"/>
    <s v="Labels"/>
    <s v="Avery 49"/>
    <n v="2.88"/>
    <n v="1"/>
    <n v="0"/>
    <n v="1.4112"/>
  </r>
  <r>
    <n v="8174"/>
    <s v="CA-2014-114125"/>
    <d v="2014-07-09T00:00:00"/>
    <x v="1286"/>
    <x v="1"/>
    <s v="GH-14410"/>
    <s v="Gary Hansen"/>
    <s v="Home Office"/>
    <s v="United States"/>
    <x v="1"/>
    <s v="California"/>
    <n v="90049"/>
    <x v="1"/>
    <s v="OFF-BI-10003291"/>
    <x v="1"/>
    <s v="Binders"/>
    <s v="Wilson Jones Leather-Like Binders with DublLock Round Rings"/>
    <n v="41.904000000000003"/>
    <n v="6"/>
    <n v="0.2"/>
    <n v="14.1426"/>
  </r>
  <r>
    <n v="8175"/>
    <s v="CA-2014-114125"/>
    <d v="2014-07-09T00:00:00"/>
    <x v="1286"/>
    <x v="1"/>
    <s v="GH-14410"/>
    <s v="Gary Hansen"/>
    <s v="Home Office"/>
    <s v="United States"/>
    <x v="1"/>
    <s v="California"/>
    <n v="90049"/>
    <x v="1"/>
    <s v="OFF-ST-10001505"/>
    <x v="1"/>
    <s v="Storage"/>
    <s v="Perma STOR-ALL Hanging File Box, 13 1/8&quot;W x 12 1/4&quot;D x 10 1/2&quot;H"/>
    <n v="23.92"/>
    <n v="4"/>
    <n v="0"/>
    <n v="4.0663999999999998"/>
  </r>
  <r>
    <n v="8176"/>
    <s v="CA-2016-114944"/>
    <d v="2016-01-30T00:00:00"/>
    <x v="1106"/>
    <x v="1"/>
    <s v="HE-14800"/>
    <s v="Harold Engle"/>
    <s v="Corporate"/>
    <s v="United States"/>
    <x v="22"/>
    <s v="Illinois"/>
    <n v="60623"/>
    <x v="2"/>
    <s v="OFF-PA-10003892"/>
    <x v="1"/>
    <s v="Paper"/>
    <s v="Xerox 1943"/>
    <n v="156.512"/>
    <n v="4"/>
    <n v="0.2"/>
    <n v="52.822800000000001"/>
  </r>
  <r>
    <n v="8177"/>
    <s v="CA-2016-135965"/>
    <d v="2016-09-22T00:00:00"/>
    <x v="1043"/>
    <x v="2"/>
    <s v="SZ-20035"/>
    <s v="Sam Zeldin"/>
    <s v="Home Office"/>
    <s v="United States"/>
    <x v="20"/>
    <s v="New York"/>
    <n v="10035"/>
    <x v="3"/>
    <s v="OFF-ST-10002370"/>
    <x v="1"/>
    <s v="Storage"/>
    <s v="Sortfiler Multipurpose Personal File Organizer, Black"/>
    <n v="128.34"/>
    <n v="6"/>
    <n v="0"/>
    <n v="37.218600000000002"/>
  </r>
  <r>
    <n v="8178"/>
    <s v="CA-2017-149699"/>
    <d v="2017-12-22T00:00:00"/>
    <x v="468"/>
    <x v="2"/>
    <s v="CM-12115"/>
    <s v="Chad McGuire"/>
    <s v="Consumer"/>
    <s v="United States"/>
    <x v="1"/>
    <s v="California"/>
    <n v="90008"/>
    <x v="1"/>
    <s v="TEC-AC-10000474"/>
    <x v="2"/>
    <s v="Accessories"/>
    <s v="Kensington Expert Mouse Optical USB Trackball for PC or Mac"/>
    <n v="474.95"/>
    <n v="5"/>
    <n v="0"/>
    <n v="142.48500000000001"/>
  </r>
  <r>
    <n v="8179"/>
    <s v="CA-2016-166429"/>
    <d v="2016-09-02T00:00:00"/>
    <x v="1054"/>
    <x v="1"/>
    <s v="TG-21310"/>
    <s v="Toby Gnade"/>
    <s v="Consumer"/>
    <s v="United States"/>
    <x v="96"/>
    <s v="Washington"/>
    <n v="98198"/>
    <x v="1"/>
    <s v="TEC-CO-10002095"/>
    <x v="2"/>
    <s v="Copiers"/>
    <s v="Hewlett Packard 610 Color Digital Copier / Printer"/>
    <n v="999.98"/>
    <n v="2"/>
    <n v="0"/>
    <n v="449.99099999999999"/>
  </r>
  <r>
    <n v="8180"/>
    <s v="CA-2015-112767"/>
    <d v="2015-08-02T00:00:00"/>
    <x v="1066"/>
    <x v="1"/>
    <s v="DK-12985"/>
    <s v="Darren Koutras"/>
    <s v="Consumer"/>
    <s v="United States"/>
    <x v="24"/>
    <s v="Oregon"/>
    <n v="97477"/>
    <x v="1"/>
    <s v="FUR-TA-10003469"/>
    <x v="0"/>
    <s v="Tables"/>
    <s v="Balt Split Level Computer Training Table"/>
    <n v="277.5"/>
    <n v="4"/>
    <n v="0.5"/>
    <n v="-188.7"/>
  </r>
  <r>
    <n v="8181"/>
    <s v="CA-2015-119879"/>
    <d v="2015-11-21T00:00:00"/>
    <x v="332"/>
    <x v="1"/>
    <s v="SS-20410"/>
    <s v="Shahid Shariari"/>
    <s v="Consumer"/>
    <s v="United States"/>
    <x v="10"/>
    <s v="Pennsylvania"/>
    <n v="19120"/>
    <x v="3"/>
    <s v="FUR-TA-10002958"/>
    <x v="0"/>
    <s v="Tables"/>
    <s v="Bevis Oval Conference Table, Walnut"/>
    <n v="1252.704"/>
    <n v="8"/>
    <n v="0.4"/>
    <n v="-480.20319999999998"/>
  </r>
  <r>
    <n v="8182"/>
    <s v="CA-2015-119879"/>
    <d v="2015-11-21T00:00:00"/>
    <x v="332"/>
    <x v="1"/>
    <s v="SS-20410"/>
    <s v="Shahid Shariari"/>
    <s v="Consumer"/>
    <s v="United States"/>
    <x v="10"/>
    <s v="Pennsylvania"/>
    <n v="19120"/>
    <x v="3"/>
    <s v="TEC-PH-10002923"/>
    <x v="2"/>
    <s v="Phones"/>
    <s v="Logitech B530 USB Headset - headset - Full size, Binaural"/>
    <n v="110.97"/>
    <n v="5"/>
    <n v="0.4"/>
    <n v="-24.043500000000002"/>
  </r>
  <r>
    <n v="8183"/>
    <s v="CA-2017-155642"/>
    <d v="2017-05-18T00:00:00"/>
    <x v="843"/>
    <x v="1"/>
    <s v="BM-11575"/>
    <s v="Brendan Murry"/>
    <s v="Corporate"/>
    <s v="United States"/>
    <x v="22"/>
    <s v="Illinois"/>
    <n v="60653"/>
    <x v="2"/>
    <s v="FUR-FU-10004973"/>
    <x v="0"/>
    <s v="Furnishings"/>
    <s v="Flat Face Poster Frame"/>
    <n v="22.608000000000001"/>
    <n v="3"/>
    <n v="0.6"/>
    <n v="-10.1736"/>
  </r>
  <r>
    <n v="8184"/>
    <s v="CA-2017-155642"/>
    <d v="2017-05-18T00:00:00"/>
    <x v="843"/>
    <x v="1"/>
    <s v="BM-11575"/>
    <s v="Brendan Murry"/>
    <s v="Corporate"/>
    <s v="United States"/>
    <x v="22"/>
    <s v="Illinois"/>
    <n v="60653"/>
    <x v="2"/>
    <s v="FUR-FU-10001918"/>
    <x v="0"/>
    <s v="Furnishings"/>
    <s v="C-Line Cubicle Keepers Polyproplyene Holder With Velcro Backings"/>
    <n v="1.8919999999999999"/>
    <n v="1"/>
    <n v="0.6"/>
    <n v="-0.99329999999999996"/>
  </r>
  <r>
    <n v="8185"/>
    <s v="US-2017-101721"/>
    <d v="2017-07-23T00:00:00"/>
    <x v="1186"/>
    <x v="1"/>
    <s v="MY-17380"/>
    <s v="Maribeth Yedwab"/>
    <s v="Corporate"/>
    <s v="United States"/>
    <x v="22"/>
    <s v="Illinois"/>
    <n v="60623"/>
    <x v="2"/>
    <s v="OFF-PA-10003641"/>
    <x v="1"/>
    <s v="Paper"/>
    <s v="Xerox 1909"/>
    <n v="63.311999999999998"/>
    <n v="3"/>
    <n v="0.2"/>
    <n v="20.5764"/>
  </r>
  <r>
    <n v="8186"/>
    <s v="CA-2015-136728"/>
    <d v="2015-09-13T00:00:00"/>
    <x v="731"/>
    <x v="0"/>
    <s v="AG-10900"/>
    <s v="Arthur Gainer"/>
    <s v="Consumer"/>
    <s v="United States"/>
    <x v="22"/>
    <s v="Illinois"/>
    <n v="60623"/>
    <x v="2"/>
    <s v="OFF-EN-10002621"/>
    <x v="1"/>
    <s v="Envelopes"/>
    <s v="Staple envelope"/>
    <n v="7.8239999999999998"/>
    <n v="1"/>
    <n v="0.2"/>
    <n v="2.9340000000000002"/>
  </r>
  <r>
    <n v="8187"/>
    <s v="CA-2015-136728"/>
    <d v="2015-09-13T00:00:00"/>
    <x v="731"/>
    <x v="0"/>
    <s v="AG-10900"/>
    <s v="Arthur Gainer"/>
    <s v="Consumer"/>
    <s v="United States"/>
    <x v="22"/>
    <s v="Illinois"/>
    <n v="60623"/>
    <x v="2"/>
    <s v="FUR-CH-10003817"/>
    <x v="0"/>
    <s v="Chairs"/>
    <s v="Global Value Steno Chair, Gray"/>
    <n v="170.072"/>
    <n v="4"/>
    <n v="0.3"/>
    <n v="-12.148"/>
  </r>
  <r>
    <n v="8188"/>
    <s v="CA-2016-127194"/>
    <d v="2016-12-10T00:00:00"/>
    <x v="265"/>
    <x v="1"/>
    <s v="BW-11110"/>
    <s v="Bart Watters"/>
    <s v="Corporate"/>
    <s v="United States"/>
    <x v="20"/>
    <s v="New York"/>
    <n v="10024"/>
    <x v="3"/>
    <s v="OFF-PA-10000659"/>
    <x v="1"/>
    <s v="Paper"/>
    <s v="Adams Phone Message Book, Professional, 400 Message Capacity, 5 3/6” x 11”"/>
    <n v="62.82"/>
    <n v="9"/>
    <n v="0"/>
    <n v="29.525400000000001"/>
  </r>
  <r>
    <n v="8189"/>
    <s v="CA-2015-140375"/>
    <d v="2015-10-02T00:00:00"/>
    <x v="1287"/>
    <x v="0"/>
    <s v="SG-20470"/>
    <s v="Sheri Gordon"/>
    <s v="Consumer"/>
    <s v="United States"/>
    <x v="196"/>
    <s v="Maryland"/>
    <n v="20852"/>
    <x v="3"/>
    <s v="OFF-PA-10001870"/>
    <x v="1"/>
    <s v="Paper"/>
    <s v="Xerox 202"/>
    <n v="19.440000000000001"/>
    <n v="3"/>
    <n v="0"/>
    <n v="9.3312000000000008"/>
  </r>
  <r>
    <n v="8190"/>
    <s v="CA-2015-140375"/>
    <d v="2015-10-02T00:00:00"/>
    <x v="1287"/>
    <x v="0"/>
    <s v="SG-20470"/>
    <s v="Sheri Gordon"/>
    <s v="Consumer"/>
    <s v="United States"/>
    <x v="196"/>
    <s v="Maryland"/>
    <n v="20852"/>
    <x v="3"/>
    <s v="OFF-BI-10000320"/>
    <x v="1"/>
    <s v="Binders"/>
    <s v="GBC Plastic Binding Combs"/>
    <n v="7.38"/>
    <n v="1"/>
    <n v="0"/>
    <n v="3.6162000000000001"/>
  </r>
  <r>
    <n v="8191"/>
    <s v="US-2017-155866"/>
    <d v="2017-11-17T00:00:00"/>
    <x v="410"/>
    <x v="1"/>
    <s v="CC-12370"/>
    <s v="Christopher Conant"/>
    <s v="Consumer"/>
    <s v="United States"/>
    <x v="20"/>
    <s v="New York"/>
    <n v="10011"/>
    <x v="3"/>
    <s v="OFF-PA-10004735"/>
    <x v="1"/>
    <s v="Paper"/>
    <s v="Xerox 1905"/>
    <n v="38.880000000000003"/>
    <n v="6"/>
    <n v="0"/>
    <n v="18.662400000000002"/>
  </r>
  <r>
    <n v="8192"/>
    <s v="US-2017-155866"/>
    <d v="2017-11-17T00:00:00"/>
    <x v="410"/>
    <x v="1"/>
    <s v="CC-12370"/>
    <s v="Christopher Conant"/>
    <s v="Consumer"/>
    <s v="United States"/>
    <x v="20"/>
    <s v="New York"/>
    <n v="10011"/>
    <x v="3"/>
    <s v="FUR-FU-10004091"/>
    <x v="0"/>
    <s v="Furnishings"/>
    <s v="Howard Miller 13&quot; Diameter Goldtone Round Wall Clock"/>
    <n v="187.76"/>
    <n v="4"/>
    <n v="0"/>
    <n v="76.9816"/>
  </r>
  <r>
    <n v="8193"/>
    <s v="CA-2015-141327"/>
    <d v="2015-11-30T00:00:00"/>
    <x v="253"/>
    <x v="2"/>
    <s v="LR-16915"/>
    <s v="Lena Radford"/>
    <s v="Consumer"/>
    <s v="United States"/>
    <x v="28"/>
    <s v="North Carolina"/>
    <n v="27707"/>
    <x v="0"/>
    <s v="OFF-BI-10000546"/>
    <x v="1"/>
    <s v="Binders"/>
    <s v="Avery Durable Binders"/>
    <n v="6.048"/>
    <n v="7"/>
    <n v="0.7"/>
    <n v="-4.2336"/>
  </r>
  <r>
    <n v="8194"/>
    <s v="CA-2015-141327"/>
    <d v="2015-11-30T00:00:00"/>
    <x v="253"/>
    <x v="2"/>
    <s v="LR-16915"/>
    <s v="Lena Radford"/>
    <s v="Consumer"/>
    <s v="United States"/>
    <x v="28"/>
    <s v="North Carolina"/>
    <n v="27707"/>
    <x v="0"/>
    <s v="OFF-AP-10001293"/>
    <x v="1"/>
    <s v="Appliances"/>
    <s v="Belkin 8 Outlet Surge Protector"/>
    <n v="98.352000000000004"/>
    <n v="3"/>
    <n v="0.2"/>
    <n v="9.8351999999999897"/>
  </r>
  <r>
    <n v="8195"/>
    <s v="CA-2015-141327"/>
    <d v="2015-11-30T00:00:00"/>
    <x v="253"/>
    <x v="2"/>
    <s v="LR-16915"/>
    <s v="Lena Radford"/>
    <s v="Consumer"/>
    <s v="United States"/>
    <x v="28"/>
    <s v="North Carolina"/>
    <n v="27707"/>
    <x v="0"/>
    <s v="FUR-FU-10000576"/>
    <x v="0"/>
    <s v="Furnishings"/>
    <s v="Luxo Professional Fluorescent Magnifier Lamp with Clamp-Mount Base"/>
    <n v="335.74400000000003"/>
    <n v="2"/>
    <n v="0.2"/>
    <n v="25.180800000000001"/>
  </r>
  <r>
    <n v="8196"/>
    <s v="CA-2015-136700"/>
    <d v="2015-12-06T00:00:00"/>
    <x v="223"/>
    <x v="0"/>
    <s v="DB-13120"/>
    <s v="David Bremer"/>
    <s v="Corporate"/>
    <s v="United States"/>
    <x v="443"/>
    <s v="California"/>
    <n v="93101"/>
    <x v="1"/>
    <s v="OFF-PA-10004519"/>
    <x v="1"/>
    <s v="Paper"/>
    <s v="Spiral Phone Message Books with Labels by Adams"/>
    <n v="8.9600000000000009"/>
    <n v="2"/>
    <n v="0"/>
    <n v="4.3903999999999996"/>
  </r>
  <r>
    <n v="8197"/>
    <s v="CA-2017-102736"/>
    <d v="2017-09-05T00:00:00"/>
    <x v="945"/>
    <x v="1"/>
    <s v="LP-17095"/>
    <s v="Liz Preis"/>
    <s v="Consumer"/>
    <s v="United States"/>
    <x v="289"/>
    <s v="Tennessee"/>
    <n v="37918"/>
    <x v="0"/>
    <s v="TEC-AC-10004568"/>
    <x v="2"/>
    <s v="Accessories"/>
    <s v="Maxell LTO Ultrium - 800 GB"/>
    <n v="89.567999999999998"/>
    <n v="4"/>
    <n v="0.2"/>
    <n v="-1.1196000000000099"/>
  </r>
  <r>
    <n v="8198"/>
    <s v="CA-2017-102736"/>
    <d v="2017-09-05T00:00:00"/>
    <x v="945"/>
    <x v="1"/>
    <s v="LP-17095"/>
    <s v="Liz Preis"/>
    <s v="Consumer"/>
    <s v="United States"/>
    <x v="289"/>
    <s v="Tennessee"/>
    <n v="37918"/>
    <x v="0"/>
    <s v="OFF-AR-10001897"/>
    <x v="1"/>
    <s v="Art"/>
    <s v="Model L Table or Wall-Mount Pencil Sharpener"/>
    <n v="71.959999999999994"/>
    <n v="5"/>
    <n v="0.2"/>
    <n v="7.1959999999999997"/>
  </r>
  <r>
    <n v="8199"/>
    <s v="CA-2017-102736"/>
    <d v="2017-09-05T00:00:00"/>
    <x v="945"/>
    <x v="1"/>
    <s v="LP-17095"/>
    <s v="Liz Preis"/>
    <s v="Consumer"/>
    <s v="United States"/>
    <x v="289"/>
    <s v="Tennessee"/>
    <n v="37918"/>
    <x v="0"/>
    <s v="OFF-PA-10001800"/>
    <x v="1"/>
    <s v="Paper"/>
    <s v="Xerox 220"/>
    <n v="15.552"/>
    <n v="3"/>
    <n v="0.2"/>
    <n v="5.4432"/>
  </r>
  <r>
    <n v="8200"/>
    <s v="CA-2017-125269"/>
    <d v="2017-04-24T00:00:00"/>
    <x v="956"/>
    <x v="1"/>
    <s v="AF-10870"/>
    <s v="Art Ferguson"/>
    <s v="Consumer"/>
    <s v="United States"/>
    <x v="22"/>
    <s v="Illinois"/>
    <n v="60610"/>
    <x v="2"/>
    <s v="OFF-BI-10001628"/>
    <x v="1"/>
    <s v="Binders"/>
    <s v="Acco Data Flex Cable Posts For Top &amp; Bottom Load Binders, 6&quot; Capacity"/>
    <n v="10.43"/>
    <n v="5"/>
    <n v="0.8"/>
    <n v="-18.252500000000001"/>
  </r>
  <r>
    <n v="8201"/>
    <s v="CA-2017-125269"/>
    <d v="2017-04-24T00:00:00"/>
    <x v="956"/>
    <x v="1"/>
    <s v="AF-10870"/>
    <s v="Art Ferguson"/>
    <s v="Consumer"/>
    <s v="United States"/>
    <x v="22"/>
    <s v="Illinois"/>
    <n v="60610"/>
    <x v="2"/>
    <s v="OFF-ST-10004123"/>
    <x v="1"/>
    <s v="Storage"/>
    <s v="Safco Industrial Wire Shelving System"/>
    <n v="72.784000000000006"/>
    <n v="1"/>
    <n v="0.2"/>
    <n v="-18.196000000000002"/>
  </r>
  <r>
    <n v="8202"/>
    <s v="CA-2015-114811"/>
    <d v="2015-11-08T00:00:00"/>
    <x v="1163"/>
    <x v="3"/>
    <s v="KD-16495"/>
    <s v="Keith Dawkins"/>
    <s v="Corporate"/>
    <s v="United States"/>
    <x v="20"/>
    <s v="New York"/>
    <n v="10024"/>
    <x v="3"/>
    <s v="OFF-ST-10000885"/>
    <x v="1"/>
    <s v="Storage"/>
    <s v="Fellowes Desktop Hanging File Manager"/>
    <n v="67.150000000000006"/>
    <n v="5"/>
    <n v="0"/>
    <n v="16.787500000000001"/>
  </r>
  <r>
    <n v="8203"/>
    <s v="CA-2015-114811"/>
    <d v="2015-11-08T00:00:00"/>
    <x v="1163"/>
    <x v="3"/>
    <s v="KD-16495"/>
    <s v="Keith Dawkins"/>
    <s v="Corporate"/>
    <s v="United States"/>
    <x v="20"/>
    <s v="New York"/>
    <n v="10024"/>
    <x v="3"/>
    <s v="TEC-PH-10004165"/>
    <x v="2"/>
    <s v="Phones"/>
    <s v="Mitel MiVoice 5330e IP Phone"/>
    <n v="549.98"/>
    <n v="2"/>
    <n v="0"/>
    <n v="142.9948"/>
  </r>
  <r>
    <n v="8204"/>
    <s v="CA-2015-114811"/>
    <d v="2015-11-08T00:00:00"/>
    <x v="1163"/>
    <x v="3"/>
    <s v="KD-16495"/>
    <s v="Keith Dawkins"/>
    <s v="Corporate"/>
    <s v="United States"/>
    <x v="20"/>
    <s v="New York"/>
    <n v="10024"/>
    <x v="3"/>
    <s v="FUR-FU-10002240"/>
    <x v="0"/>
    <s v="Furnishings"/>
    <s v="Nu-Dell EZ-Mount Plastic Wall Frames"/>
    <n v="11.82"/>
    <n v="3"/>
    <n v="0"/>
    <n v="4.7279999999999998"/>
  </r>
  <r>
    <n v="8205"/>
    <s v="CA-2015-114811"/>
    <d v="2015-11-08T00:00:00"/>
    <x v="1163"/>
    <x v="3"/>
    <s v="KD-16495"/>
    <s v="Keith Dawkins"/>
    <s v="Corporate"/>
    <s v="United States"/>
    <x v="20"/>
    <s v="New York"/>
    <n v="10024"/>
    <x v="3"/>
    <s v="TEC-MA-10000045"/>
    <x v="2"/>
    <s v="Machines"/>
    <s v="Zebra ZM400 Thermal Label Printer"/>
    <n v="4643.8"/>
    <n v="4"/>
    <n v="0"/>
    <n v="2229.0239999999999"/>
  </r>
  <r>
    <n v="8206"/>
    <s v="CA-2015-114811"/>
    <d v="2015-11-08T00:00:00"/>
    <x v="1163"/>
    <x v="3"/>
    <s v="KD-16495"/>
    <s v="Keith Dawkins"/>
    <s v="Corporate"/>
    <s v="United States"/>
    <x v="20"/>
    <s v="New York"/>
    <n v="10024"/>
    <x v="3"/>
    <s v="FUR-CH-10003746"/>
    <x v="0"/>
    <s v="Chairs"/>
    <s v="Hon 4070 Series Pagoda Round Back Stacking Chairs"/>
    <n v="577.76400000000001"/>
    <n v="2"/>
    <n v="0.1"/>
    <n v="115.5528"/>
  </r>
  <r>
    <n v="8207"/>
    <s v="CA-2015-122266"/>
    <d v="2015-04-26T00:00:00"/>
    <x v="862"/>
    <x v="1"/>
    <s v="SA-20830"/>
    <s v="Sue Ann Reed"/>
    <s v="Consumer"/>
    <s v="United States"/>
    <x v="399"/>
    <s v="Florida"/>
    <n v="32114"/>
    <x v="0"/>
    <s v="FUR-TA-10000577"/>
    <x v="0"/>
    <s v="Tables"/>
    <s v="Bretford CR4500 Series Slim Rectangular Table"/>
    <n v="191.5155"/>
    <n v="1"/>
    <n v="0.45"/>
    <n v="-76.606200000000001"/>
  </r>
  <r>
    <n v="8208"/>
    <s v="CA-2015-122266"/>
    <d v="2015-04-26T00:00:00"/>
    <x v="862"/>
    <x v="1"/>
    <s v="SA-20830"/>
    <s v="Sue Ann Reed"/>
    <s v="Consumer"/>
    <s v="United States"/>
    <x v="399"/>
    <s v="Florida"/>
    <n v="32114"/>
    <x v="0"/>
    <s v="OFF-AR-10004757"/>
    <x v="1"/>
    <s v="Art"/>
    <s v="Crayola Colored Pencils"/>
    <n v="2.6240000000000001"/>
    <n v="1"/>
    <n v="0.2"/>
    <n v="0.4264"/>
  </r>
  <r>
    <n v="8209"/>
    <s v="CA-2015-141565"/>
    <d v="2015-09-20T00:00:00"/>
    <x v="488"/>
    <x v="1"/>
    <s v="BG-11035"/>
    <s v="Barry Gonzalez"/>
    <s v="Consumer"/>
    <s v="United States"/>
    <x v="316"/>
    <s v="Tennessee"/>
    <n v="37211"/>
    <x v="0"/>
    <s v="OFF-BI-10000545"/>
    <x v="1"/>
    <s v="Binders"/>
    <s v="GBC Ibimaster 500 Manual ProClick Binding System"/>
    <n v="1369.7639999999999"/>
    <n v="6"/>
    <n v="0.7"/>
    <n v="-913.17600000000004"/>
  </r>
  <r>
    <n v="8210"/>
    <s v="CA-2015-141565"/>
    <d v="2015-09-20T00:00:00"/>
    <x v="488"/>
    <x v="1"/>
    <s v="BG-11035"/>
    <s v="Barry Gonzalez"/>
    <s v="Consumer"/>
    <s v="United States"/>
    <x v="316"/>
    <s v="Tennessee"/>
    <n v="37211"/>
    <x v="0"/>
    <s v="OFF-ST-10001522"/>
    <x v="1"/>
    <s v="Storage"/>
    <s v="Gould Plastics 18-Pocket Panel Bin, 34w x 5-1/4d x 20-1/2h"/>
    <n v="294.36799999999999"/>
    <n v="4"/>
    <n v="0.2"/>
    <n v="-58.873600000000003"/>
  </r>
  <r>
    <n v="8211"/>
    <s v="CA-2017-128769"/>
    <d v="2017-09-07T00:00:00"/>
    <x v="230"/>
    <x v="1"/>
    <s v="DM-12955"/>
    <s v="Dario Medina"/>
    <s v="Corporate"/>
    <s v="United States"/>
    <x v="316"/>
    <s v="Tennessee"/>
    <n v="37211"/>
    <x v="0"/>
    <s v="OFF-AP-10001271"/>
    <x v="1"/>
    <s v="Appliances"/>
    <s v="Eureka The Boss Cordless Rechargeable Stick Vac"/>
    <n v="81.567999999999998"/>
    <n v="2"/>
    <n v="0.2"/>
    <n v="7.1372"/>
  </r>
  <r>
    <n v="8212"/>
    <s v="CA-2016-116337"/>
    <d v="2016-11-07T00:00:00"/>
    <x v="357"/>
    <x v="1"/>
    <s v="MC-17845"/>
    <s v="Michael Chen"/>
    <s v="Consumer"/>
    <s v="United States"/>
    <x v="61"/>
    <s v="Texas"/>
    <n v="75220"/>
    <x v="2"/>
    <s v="FUR-FU-10002030"/>
    <x v="0"/>
    <s v="Furnishings"/>
    <s v="Executive Impressions 14&quot; Contract Wall Clock with Quartz Movement"/>
    <n v="44.46"/>
    <n v="5"/>
    <n v="0.6"/>
    <n v="-17.783999999999999"/>
  </r>
  <r>
    <n v="8213"/>
    <s v="CA-2016-116337"/>
    <d v="2016-11-07T00:00:00"/>
    <x v="357"/>
    <x v="1"/>
    <s v="MC-17845"/>
    <s v="Michael Chen"/>
    <s v="Consumer"/>
    <s v="United States"/>
    <x v="61"/>
    <s v="Texas"/>
    <n v="75220"/>
    <x v="2"/>
    <s v="OFF-ST-10001272"/>
    <x v="1"/>
    <s v="Storage"/>
    <s v="Mini 13-1/2 Capacity Data Binder Rack, Pearl"/>
    <n v="314.08800000000002"/>
    <n v="3"/>
    <n v="0.2"/>
    <n v="19.630500000000001"/>
  </r>
  <r>
    <n v="8214"/>
    <s v="CA-2015-120845"/>
    <d v="2015-09-25T00:00:00"/>
    <x v="119"/>
    <x v="1"/>
    <s v="ML-17395"/>
    <s v="Marina Lichtenstein"/>
    <s v="Corporate"/>
    <s v="United States"/>
    <x v="87"/>
    <s v="Tennessee"/>
    <n v="37130"/>
    <x v="0"/>
    <s v="OFF-BI-10001116"/>
    <x v="1"/>
    <s v="Binders"/>
    <s v="Wilson Jones 1&quot; Hanging DublLock Ring Binders"/>
    <n v="6.3360000000000003"/>
    <n v="4"/>
    <n v="0.7"/>
    <n v="-4.6463999999999999"/>
  </r>
  <r>
    <n v="8215"/>
    <s v="CA-2015-120845"/>
    <d v="2015-09-25T00:00:00"/>
    <x v="119"/>
    <x v="1"/>
    <s v="ML-17395"/>
    <s v="Marina Lichtenstein"/>
    <s v="Corporate"/>
    <s v="United States"/>
    <x v="87"/>
    <s v="Tennessee"/>
    <n v="37130"/>
    <x v="0"/>
    <s v="OFF-PA-10004665"/>
    <x v="1"/>
    <s v="Paper"/>
    <s v="Advantus Motivational Note Cards"/>
    <n v="10.48"/>
    <n v="1"/>
    <n v="0.2"/>
    <n v="3.7989999999999999"/>
  </r>
  <r>
    <n v="8216"/>
    <s v="CA-2015-120845"/>
    <d v="2015-09-25T00:00:00"/>
    <x v="119"/>
    <x v="1"/>
    <s v="ML-17395"/>
    <s v="Marina Lichtenstein"/>
    <s v="Corporate"/>
    <s v="United States"/>
    <x v="87"/>
    <s v="Tennessee"/>
    <n v="37130"/>
    <x v="0"/>
    <s v="OFF-BI-10004506"/>
    <x v="1"/>
    <s v="Binders"/>
    <s v="Wilson Jones data.warehouse D-Ring Binders with DublLock"/>
    <n v="2.4689999999999999"/>
    <n v="1"/>
    <n v="0.7"/>
    <n v="-1.8106"/>
  </r>
  <r>
    <n v="8217"/>
    <s v="CA-2015-120845"/>
    <d v="2015-09-25T00:00:00"/>
    <x v="119"/>
    <x v="1"/>
    <s v="ML-17395"/>
    <s v="Marina Lichtenstein"/>
    <s v="Corporate"/>
    <s v="United States"/>
    <x v="87"/>
    <s v="Tennessee"/>
    <n v="37130"/>
    <x v="0"/>
    <s v="OFF-BI-10001982"/>
    <x v="1"/>
    <s v="Binders"/>
    <s v="Wilson Jones Custom Binder Spines &amp; Labels"/>
    <n v="3.2639999999999998"/>
    <n v="2"/>
    <n v="0.7"/>
    <n v="-2.2848000000000002"/>
  </r>
  <r>
    <n v="8218"/>
    <s v="CA-2014-120775"/>
    <d v="2014-10-03T00:00:00"/>
    <x v="1288"/>
    <x v="1"/>
    <s v="RD-19930"/>
    <s v="Russell D'Ascenzo"/>
    <s v="Consumer"/>
    <s v="United States"/>
    <x v="61"/>
    <s v="Texas"/>
    <n v="75217"/>
    <x v="2"/>
    <s v="OFF-FA-10002676"/>
    <x v="1"/>
    <s v="Fasteners"/>
    <s v="Colored Push Pins"/>
    <n v="4.3440000000000003"/>
    <n v="3"/>
    <n v="0.2"/>
    <n v="0.86880000000000002"/>
  </r>
  <r>
    <n v="8219"/>
    <s v="CA-2014-120775"/>
    <d v="2014-10-03T00:00:00"/>
    <x v="1288"/>
    <x v="1"/>
    <s v="RD-19930"/>
    <s v="Russell D'Ascenzo"/>
    <s v="Consumer"/>
    <s v="United States"/>
    <x v="61"/>
    <s v="Texas"/>
    <n v="75217"/>
    <x v="2"/>
    <s v="FUR-FU-10000758"/>
    <x v="0"/>
    <s v="Furnishings"/>
    <s v="DAX Natural Wood-Tone Poster Frame"/>
    <n v="31.776"/>
    <n v="3"/>
    <n v="0.6"/>
    <n v="-19.0656"/>
  </r>
  <r>
    <n v="8220"/>
    <s v="CA-2014-120775"/>
    <d v="2014-10-03T00:00:00"/>
    <x v="1288"/>
    <x v="1"/>
    <s v="RD-19930"/>
    <s v="Russell D'Ascenzo"/>
    <s v="Consumer"/>
    <s v="United States"/>
    <x v="61"/>
    <s v="Texas"/>
    <n v="75217"/>
    <x v="2"/>
    <s v="OFF-LA-10002271"/>
    <x v="1"/>
    <s v="Labels"/>
    <s v="Smead Alpha-Z Color-Coded Second Alphabetical Labels and Starter Set"/>
    <n v="4.9279999999999999"/>
    <n v="2"/>
    <n v="0.2"/>
    <n v="1.7248000000000001"/>
  </r>
  <r>
    <n v="8221"/>
    <s v="CA-2014-120775"/>
    <d v="2014-10-03T00:00:00"/>
    <x v="1288"/>
    <x v="1"/>
    <s v="RD-19930"/>
    <s v="Russell D'Ascenzo"/>
    <s v="Consumer"/>
    <s v="United States"/>
    <x v="61"/>
    <s v="Texas"/>
    <n v="75217"/>
    <x v="2"/>
    <s v="OFF-BI-10002609"/>
    <x v="1"/>
    <s v="Binders"/>
    <s v="Avery Hidden Tab Dividers for Binding Systems"/>
    <n v="1.788"/>
    <n v="3"/>
    <n v="0.8"/>
    <n v="-3.0396000000000001"/>
  </r>
  <r>
    <n v="8222"/>
    <s v="CA-2014-120775"/>
    <d v="2014-10-03T00:00:00"/>
    <x v="1288"/>
    <x v="1"/>
    <s v="RD-19930"/>
    <s v="Russell D'Ascenzo"/>
    <s v="Consumer"/>
    <s v="United States"/>
    <x v="61"/>
    <s v="Texas"/>
    <n v="75217"/>
    <x v="2"/>
    <s v="OFF-FA-10000254"/>
    <x v="1"/>
    <s v="Fasteners"/>
    <s v="Sterling Rubber Bands by Alliance"/>
    <n v="15.071999999999999"/>
    <n v="4"/>
    <n v="0.2"/>
    <n v="-3.7679999999999998"/>
  </r>
  <r>
    <n v="8223"/>
    <s v="CA-2014-152905"/>
    <d v="2014-02-18T00:00:00"/>
    <x v="1262"/>
    <x v="1"/>
    <s v="AB-10015"/>
    <s v="Aaron Bergman"/>
    <s v="Consumer"/>
    <s v="United States"/>
    <x v="81"/>
    <s v="Texas"/>
    <n v="76017"/>
    <x v="2"/>
    <s v="OFF-ST-10000321"/>
    <x v="1"/>
    <s v="Storage"/>
    <s v="Akro Stacking Bins"/>
    <n v="12.624000000000001"/>
    <n v="2"/>
    <n v="0.2"/>
    <n v="-2.5247999999999999"/>
  </r>
  <r>
    <n v="8224"/>
    <s v="CA-2016-104633"/>
    <d v="2016-06-12T00:00:00"/>
    <x v="1"/>
    <x v="1"/>
    <s v="EA-14035"/>
    <s v="Erin Ashbrook"/>
    <s v="Corporate"/>
    <s v="United States"/>
    <x v="45"/>
    <s v="California"/>
    <n v="91104"/>
    <x v="1"/>
    <s v="OFF-PA-10000241"/>
    <x v="1"/>
    <s v="Paper"/>
    <s v="IBM Multi-Purpose Copy Paper, 8 1/2 x 11&quot;, Case"/>
    <n v="185.88"/>
    <n v="6"/>
    <n v="0"/>
    <n v="83.646000000000001"/>
  </r>
  <r>
    <n v="8225"/>
    <s v="CA-2016-104633"/>
    <d v="2016-06-12T00:00:00"/>
    <x v="1"/>
    <x v="1"/>
    <s v="EA-14035"/>
    <s v="Erin Ashbrook"/>
    <s v="Corporate"/>
    <s v="United States"/>
    <x v="45"/>
    <s v="California"/>
    <n v="91104"/>
    <x v="1"/>
    <s v="OFF-PA-10004782"/>
    <x v="1"/>
    <s v="Paper"/>
    <s v="Xerox 228"/>
    <n v="12.96"/>
    <n v="2"/>
    <n v="0"/>
    <n v="6.2207999999999997"/>
  </r>
  <r>
    <n v="8226"/>
    <s v="CA-2017-104136"/>
    <d v="2017-11-01T00:00:00"/>
    <x v="276"/>
    <x v="0"/>
    <s v="SF-20065"/>
    <s v="Sandra Flanagan"/>
    <s v="Consumer"/>
    <s v="United States"/>
    <x v="231"/>
    <s v="Massachusetts"/>
    <n v="2149"/>
    <x v="3"/>
    <s v="OFF-PA-10004243"/>
    <x v="1"/>
    <s v="Paper"/>
    <s v="Xerox 1939"/>
    <n v="189.7"/>
    <n v="10"/>
    <n v="0"/>
    <n v="91.055999999999997"/>
  </r>
  <r>
    <n v="8227"/>
    <s v="CA-2017-104136"/>
    <d v="2017-11-01T00:00:00"/>
    <x v="276"/>
    <x v="0"/>
    <s v="SF-20065"/>
    <s v="Sandra Flanagan"/>
    <s v="Consumer"/>
    <s v="United States"/>
    <x v="231"/>
    <s v="Massachusetts"/>
    <n v="2149"/>
    <x v="3"/>
    <s v="OFF-PA-10001033"/>
    <x v="1"/>
    <s v="Paper"/>
    <s v="Xerox 1893"/>
    <n v="40.99"/>
    <n v="1"/>
    <n v="0"/>
    <n v="20.085100000000001"/>
  </r>
  <r>
    <n v="8228"/>
    <s v="CA-2016-123050"/>
    <d v="2016-04-04T00:00:00"/>
    <x v="264"/>
    <x v="0"/>
    <s v="BC-11125"/>
    <s v="Becky Castell"/>
    <s v="Home Office"/>
    <s v="United States"/>
    <x v="21"/>
    <s v="New York"/>
    <n v="12180"/>
    <x v="3"/>
    <s v="FUR-FU-10000723"/>
    <x v="0"/>
    <s v="Furnishings"/>
    <s v="Deflect-o EconoMat Studded, No Bevel Mat for Low Pile Carpeting"/>
    <n v="82.64"/>
    <n v="2"/>
    <n v="0"/>
    <n v="7.4375999999999998"/>
  </r>
  <r>
    <n v="8229"/>
    <s v="CA-2016-123050"/>
    <d v="2016-04-04T00:00:00"/>
    <x v="264"/>
    <x v="0"/>
    <s v="BC-11125"/>
    <s v="Becky Castell"/>
    <s v="Home Office"/>
    <s v="United States"/>
    <x v="21"/>
    <s v="New York"/>
    <n v="12180"/>
    <x v="3"/>
    <s v="OFF-ST-10003455"/>
    <x v="1"/>
    <s v="Storage"/>
    <s v="Tenex File Box, Personal Filing Tote with Lid, Black"/>
    <n v="31.02"/>
    <n v="2"/>
    <n v="0"/>
    <n v="8.0652000000000008"/>
  </r>
  <r>
    <n v="8230"/>
    <s v="CA-2016-123050"/>
    <d v="2016-04-04T00:00:00"/>
    <x v="264"/>
    <x v="0"/>
    <s v="BC-11125"/>
    <s v="Becky Castell"/>
    <s v="Home Office"/>
    <s v="United States"/>
    <x v="21"/>
    <s v="New York"/>
    <n v="12180"/>
    <x v="3"/>
    <s v="TEC-AC-10001109"/>
    <x v="2"/>
    <s v="Accessories"/>
    <s v="Logitech Trackman Marble Mouse"/>
    <n v="89.97"/>
    <n v="3"/>
    <n v="0"/>
    <n v="37.787399999999998"/>
  </r>
  <r>
    <n v="8231"/>
    <s v="CA-2016-162355"/>
    <d v="2016-06-30T00:00:00"/>
    <x v="196"/>
    <x v="0"/>
    <s v="PF-19165"/>
    <s v="Philip Fox"/>
    <s v="Consumer"/>
    <s v="United States"/>
    <x v="406"/>
    <s v="Georgia"/>
    <n v="30328"/>
    <x v="0"/>
    <s v="OFF-AR-10004344"/>
    <x v="1"/>
    <s v="Art"/>
    <s v="Bulldog Vacuum Base Pencil Sharpener"/>
    <n v="35.97"/>
    <n v="3"/>
    <n v="0"/>
    <n v="9.7119"/>
  </r>
  <r>
    <n v="8232"/>
    <s v="CA-2016-162355"/>
    <d v="2016-06-30T00:00:00"/>
    <x v="196"/>
    <x v="0"/>
    <s v="PF-19165"/>
    <s v="Philip Fox"/>
    <s v="Consumer"/>
    <s v="United States"/>
    <x v="406"/>
    <s v="Georgia"/>
    <n v="30328"/>
    <x v="0"/>
    <s v="FUR-BO-10004695"/>
    <x v="0"/>
    <s v="Bookcases"/>
    <s v="O'Sullivan 2-Door Barrister Bookcase in Odessa Pine"/>
    <n v="1266.8599999999999"/>
    <n v="7"/>
    <n v="0"/>
    <n v="291.37779999999998"/>
  </r>
  <r>
    <n v="8233"/>
    <s v="CA-2014-158225"/>
    <d v="2014-09-22T00:00:00"/>
    <x v="919"/>
    <x v="1"/>
    <s v="SE-20110"/>
    <s v="Sanjit Engle"/>
    <s v="Consumer"/>
    <s v="United States"/>
    <x v="49"/>
    <s v="California"/>
    <n v="95123"/>
    <x v="1"/>
    <s v="OFF-ST-10000675"/>
    <x v="1"/>
    <s v="Storage"/>
    <s v="File Shuttle II and Handi-File, Black"/>
    <n v="169.45"/>
    <n v="5"/>
    <n v="0"/>
    <n v="42.362499999999997"/>
  </r>
  <r>
    <n v="8234"/>
    <s v="CA-2014-158225"/>
    <d v="2014-09-22T00:00:00"/>
    <x v="919"/>
    <x v="1"/>
    <s v="SE-20110"/>
    <s v="Sanjit Engle"/>
    <s v="Consumer"/>
    <s v="United States"/>
    <x v="49"/>
    <s v="California"/>
    <n v="95123"/>
    <x v="1"/>
    <s v="OFF-ST-10002301"/>
    <x v="1"/>
    <s v="Storage"/>
    <s v="Tennsco Commercial Shelving"/>
    <n v="40.68"/>
    <n v="2"/>
    <n v="0"/>
    <n v="0.406799999999997"/>
  </r>
  <r>
    <n v="8235"/>
    <s v="CA-2017-102204"/>
    <d v="2017-05-01T00:00:00"/>
    <x v="593"/>
    <x v="1"/>
    <s v="CJ-12010"/>
    <s v="Caroline Jumper"/>
    <s v="Consumer"/>
    <s v="United States"/>
    <x v="108"/>
    <s v="Florida"/>
    <n v="32216"/>
    <x v="0"/>
    <s v="OFF-SU-10001212"/>
    <x v="1"/>
    <s v="Supplies"/>
    <s v="Kleencut Forged Office Shears by Acme United Corporation"/>
    <n v="3.3279999999999998"/>
    <n v="2"/>
    <n v="0.2"/>
    <n v="0.41599999999999998"/>
  </r>
  <r>
    <n v="8236"/>
    <s v="CA-2017-102204"/>
    <d v="2017-05-01T00:00:00"/>
    <x v="593"/>
    <x v="1"/>
    <s v="CJ-12010"/>
    <s v="Caroline Jumper"/>
    <s v="Consumer"/>
    <s v="United States"/>
    <x v="108"/>
    <s v="Florida"/>
    <n v="32216"/>
    <x v="0"/>
    <s v="FUR-TA-10001889"/>
    <x v="0"/>
    <s v="Tables"/>
    <s v="Bush Advantage Collection Racetrack Conference Table"/>
    <n v="933.26199999999994"/>
    <n v="4"/>
    <n v="0.45"/>
    <n v="-458.14679999999998"/>
  </r>
  <r>
    <n v="8237"/>
    <s v="CA-2017-102204"/>
    <d v="2017-05-01T00:00:00"/>
    <x v="593"/>
    <x v="1"/>
    <s v="CJ-12010"/>
    <s v="Caroline Jumper"/>
    <s v="Consumer"/>
    <s v="United States"/>
    <x v="108"/>
    <s v="Florida"/>
    <n v="32216"/>
    <x v="0"/>
    <s v="FUR-CH-10002024"/>
    <x v="0"/>
    <s v="Chairs"/>
    <s v="HON 5400 Series Task Chairs for Big and Tall"/>
    <n v="2803.92"/>
    <n v="5"/>
    <n v="0.2"/>
    <n v="0"/>
  </r>
  <r>
    <n v="8238"/>
    <s v="CA-2017-103065"/>
    <d v="2017-10-20T00:00:00"/>
    <x v="1191"/>
    <x v="3"/>
    <s v="PT-19090"/>
    <s v="Pete Takahito"/>
    <s v="Consumer"/>
    <s v="United States"/>
    <x v="108"/>
    <s v="Florida"/>
    <n v="32216"/>
    <x v="0"/>
    <s v="OFF-ST-10000617"/>
    <x v="1"/>
    <s v="Storage"/>
    <s v="Woodgrain Magazine Files by Perma"/>
    <n v="4.7679999999999998"/>
    <n v="2"/>
    <n v="0.2"/>
    <n v="-0.77480000000000104"/>
  </r>
  <r>
    <n v="8239"/>
    <s v="CA-2017-103065"/>
    <d v="2017-10-20T00:00:00"/>
    <x v="1191"/>
    <x v="3"/>
    <s v="PT-19090"/>
    <s v="Pete Takahito"/>
    <s v="Consumer"/>
    <s v="United States"/>
    <x v="108"/>
    <s v="Florida"/>
    <n v="32216"/>
    <x v="0"/>
    <s v="OFF-PA-10000380"/>
    <x v="1"/>
    <s v="Paper"/>
    <s v="REDIFORM Incoming/Outgoing Call Register, 11&quot; X 8 1/2&quot;, 100 Messages"/>
    <n v="6.6719999999999997"/>
    <n v="1"/>
    <n v="0.2"/>
    <n v="2.5019999999999998"/>
  </r>
  <r>
    <n v="8240"/>
    <s v="CA-2017-103065"/>
    <d v="2017-10-20T00:00:00"/>
    <x v="1191"/>
    <x v="3"/>
    <s v="PT-19090"/>
    <s v="Pete Takahito"/>
    <s v="Consumer"/>
    <s v="United States"/>
    <x v="108"/>
    <s v="Florida"/>
    <n v="32216"/>
    <x v="0"/>
    <s v="OFF-AR-10003251"/>
    <x v="1"/>
    <s v="Art"/>
    <s v="Prang Drawing Pencil Set"/>
    <n v="4.4480000000000004"/>
    <n v="2"/>
    <n v="0.2"/>
    <n v="1.1120000000000001"/>
  </r>
  <r>
    <n v="8241"/>
    <s v="CA-2017-103065"/>
    <d v="2017-10-20T00:00:00"/>
    <x v="1191"/>
    <x v="3"/>
    <s v="PT-19090"/>
    <s v="Pete Takahito"/>
    <s v="Consumer"/>
    <s v="United States"/>
    <x v="108"/>
    <s v="Florida"/>
    <n v="32216"/>
    <x v="0"/>
    <s v="FUR-FU-10000175"/>
    <x v="0"/>
    <s v="Furnishings"/>
    <s v="DAX Wood Document Frame."/>
    <n v="43.936"/>
    <n v="4"/>
    <n v="0.2"/>
    <n v="6.0411999999999999"/>
  </r>
  <r>
    <n v="8242"/>
    <s v="CA-2014-109855"/>
    <d v="2014-09-01T00:00:00"/>
    <x v="447"/>
    <x v="1"/>
    <s v="LH-16900"/>
    <s v="Lena Hernandez"/>
    <s v="Consumer"/>
    <s v="United States"/>
    <x v="20"/>
    <s v="New York"/>
    <n v="10009"/>
    <x v="3"/>
    <s v="OFF-BI-10004716"/>
    <x v="1"/>
    <s v="Binders"/>
    <s v="Wilson Jones Hanging Recycled Pressboard Data Binders"/>
    <n v="23.744"/>
    <n v="2"/>
    <n v="0.2"/>
    <n v="8.3103999999999996"/>
  </r>
  <r>
    <n v="8243"/>
    <s v="CA-2014-109855"/>
    <d v="2014-09-01T00:00:00"/>
    <x v="447"/>
    <x v="1"/>
    <s v="LH-16900"/>
    <s v="Lena Hernandez"/>
    <s v="Consumer"/>
    <s v="United States"/>
    <x v="20"/>
    <s v="New York"/>
    <n v="10009"/>
    <x v="3"/>
    <s v="TEC-AC-10002842"/>
    <x v="2"/>
    <s v="Accessories"/>
    <s v="WD My Passport Ultra 2TB Portable External Hard Drive"/>
    <n v="357"/>
    <n v="3"/>
    <n v="0"/>
    <n v="57.12"/>
  </r>
  <r>
    <n v="8244"/>
    <s v="CA-2014-109897"/>
    <d v="2014-08-12T00:00:00"/>
    <x v="128"/>
    <x v="1"/>
    <s v="BW-11200"/>
    <s v="Ben Wallace"/>
    <s v="Consumer"/>
    <s v="United States"/>
    <x v="8"/>
    <s v="California"/>
    <n v="94122"/>
    <x v="1"/>
    <s v="TEC-PH-10003691"/>
    <x v="2"/>
    <s v="Phones"/>
    <s v="BlackBerry Q10"/>
    <n v="806.33600000000001"/>
    <n v="8"/>
    <n v="0.2"/>
    <n v="50.396000000000001"/>
  </r>
  <r>
    <n v="8245"/>
    <s v="CA-2014-109897"/>
    <d v="2014-08-12T00:00:00"/>
    <x v="128"/>
    <x v="1"/>
    <s v="BW-11200"/>
    <s v="Ben Wallace"/>
    <s v="Consumer"/>
    <s v="United States"/>
    <x v="8"/>
    <s v="California"/>
    <n v="94122"/>
    <x v="1"/>
    <s v="FUR-FU-10002878"/>
    <x v="0"/>
    <s v="Furnishings"/>
    <s v="Seth Thomas 14&quot; Day/Date Wall Clock"/>
    <n v="85.44"/>
    <n v="3"/>
    <n v="0"/>
    <n v="31.6128"/>
  </r>
  <r>
    <n v="8246"/>
    <s v="US-2014-143581"/>
    <d v="2014-08-19T00:00:00"/>
    <x v="689"/>
    <x v="1"/>
    <s v="BS-11365"/>
    <s v="Bill Shonely"/>
    <s v="Corporate"/>
    <s v="United States"/>
    <x v="38"/>
    <s v="Georgia"/>
    <n v="31907"/>
    <x v="0"/>
    <s v="OFF-ST-10000991"/>
    <x v="1"/>
    <s v="Storage"/>
    <s v="Space Solutions HD Industrial Steel Shelving."/>
    <n v="344.91"/>
    <n v="3"/>
    <n v="0"/>
    <n v="10.347300000000001"/>
  </r>
  <r>
    <n v="8247"/>
    <s v="CA-2015-129217"/>
    <d v="2015-05-10T00:00:00"/>
    <x v="1145"/>
    <x v="3"/>
    <s v="DP-13390"/>
    <s v="Dennis Pardue"/>
    <s v="Home Office"/>
    <s v="United States"/>
    <x v="34"/>
    <s v="Illinois"/>
    <n v="60505"/>
    <x v="2"/>
    <s v="OFF-AP-10002439"/>
    <x v="1"/>
    <s v="Appliances"/>
    <s v="Tripp Lite Isotel 8 Ultra 8 Outlet Metal Surge"/>
    <n v="70.97"/>
    <n v="5"/>
    <n v="0.8"/>
    <n v="-191.619"/>
  </r>
  <r>
    <n v="8248"/>
    <s v="CA-2015-129217"/>
    <d v="2015-05-10T00:00:00"/>
    <x v="1145"/>
    <x v="3"/>
    <s v="DP-13390"/>
    <s v="Dennis Pardue"/>
    <s v="Home Office"/>
    <s v="United States"/>
    <x v="34"/>
    <s v="Illinois"/>
    <n v="60505"/>
    <x v="2"/>
    <s v="OFF-AR-10004602"/>
    <x v="1"/>
    <s v="Art"/>
    <s v="Boston KS Multi-Size Manual Pencil Sharpener"/>
    <n v="36.783999999999999"/>
    <n v="2"/>
    <n v="0.2"/>
    <n v="3.6783999999999999"/>
  </r>
  <r>
    <n v="8249"/>
    <s v="CA-2016-133816"/>
    <d v="2016-05-10T00:00:00"/>
    <x v="583"/>
    <x v="0"/>
    <s v="CS-12400"/>
    <s v="Christopher Schild"/>
    <s v="Home Office"/>
    <s v="United States"/>
    <x v="10"/>
    <s v="Pennsylvania"/>
    <n v="19134"/>
    <x v="3"/>
    <s v="TEC-PH-10001795"/>
    <x v="2"/>
    <s v="Phones"/>
    <s v="ClearOne CHATAttach 160 - speaker phone"/>
    <n v="743.98800000000006"/>
    <n v="2"/>
    <n v="0.4"/>
    <n v="-123.998"/>
  </r>
  <r>
    <n v="8250"/>
    <s v="CA-2015-140221"/>
    <d v="2015-03-05T00:00:00"/>
    <x v="741"/>
    <x v="0"/>
    <s v="MS-17365"/>
    <s v="Maribeth Schnelling"/>
    <s v="Consumer"/>
    <s v="United States"/>
    <x v="22"/>
    <s v="Illinois"/>
    <n v="60653"/>
    <x v="2"/>
    <s v="OFF-BI-10002854"/>
    <x v="1"/>
    <s v="Binders"/>
    <s v="Performers Binder/Pad Holder, Black"/>
    <n v="11.212"/>
    <n v="2"/>
    <n v="0.8"/>
    <n v="-16.818000000000001"/>
  </r>
  <r>
    <n v="8251"/>
    <s v="CA-2015-140221"/>
    <d v="2015-03-05T00:00:00"/>
    <x v="741"/>
    <x v="0"/>
    <s v="MS-17365"/>
    <s v="Maribeth Schnelling"/>
    <s v="Consumer"/>
    <s v="United States"/>
    <x v="22"/>
    <s v="Illinois"/>
    <n v="60653"/>
    <x v="2"/>
    <s v="FUR-FU-10000023"/>
    <x v="0"/>
    <s v="Furnishings"/>
    <s v="Eldon Wave Desk Accessories"/>
    <n v="4.7119999999999997"/>
    <n v="2"/>
    <n v="0.6"/>
    <n v="-1.8848"/>
  </r>
  <r>
    <n v="8252"/>
    <s v="CA-2015-140221"/>
    <d v="2015-03-05T00:00:00"/>
    <x v="741"/>
    <x v="0"/>
    <s v="MS-17365"/>
    <s v="Maribeth Schnelling"/>
    <s v="Consumer"/>
    <s v="United States"/>
    <x v="22"/>
    <s v="Illinois"/>
    <n v="60653"/>
    <x v="2"/>
    <s v="OFF-AP-10000828"/>
    <x v="1"/>
    <s v="Appliances"/>
    <s v="Avanti 4.4 Cu. Ft. Refrigerator"/>
    <n v="180.98"/>
    <n v="5"/>
    <n v="0.8"/>
    <n v="-470.548"/>
  </r>
  <r>
    <n v="8253"/>
    <s v="CA-2015-140221"/>
    <d v="2015-03-05T00:00:00"/>
    <x v="741"/>
    <x v="0"/>
    <s v="MS-17365"/>
    <s v="Maribeth Schnelling"/>
    <s v="Consumer"/>
    <s v="United States"/>
    <x v="22"/>
    <s v="Illinois"/>
    <n v="60653"/>
    <x v="2"/>
    <s v="OFF-ST-10000777"/>
    <x v="1"/>
    <s v="Storage"/>
    <s v="Companion Letter/Legal File, Black"/>
    <n v="60.415999999999997"/>
    <n v="2"/>
    <n v="0.2"/>
    <n v="6.0415999999999999"/>
  </r>
  <r>
    <n v="8254"/>
    <s v="CA-2017-152310"/>
    <d v="2017-08-12T00:00:00"/>
    <x v="667"/>
    <x v="1"/>
    <s v="DK-12895"/>
    <s v="Dana Kaydos"/>
    <s v="Consumer"/>
    <s v="United States"/>
    <x v="4"/>
    <s v="Washington"/>
    <n v="98103"/>
    <x v="1"/>
    <s v="TEC-CO-10000971"/>
    <x v="2"/>
    <s v="Copiers"/>
    <s v="Hewlett Packard 310 Color Digital Copier"/>
    <n v="299.99"/>
    <n v="1"/>
    <n v="0"/>
    <n v="89.997"/>
  </r>
  <r>
    <n v="8255"/>
    <s v="CA-2017-152310"/>
    <d v="2017-08-12T00:00:00"/>
    <x v="667"/>
    <x v="1"/>
    <s v="DK-12895"/>
    <s v="Dana Kaydos"/>
    <s v="Consumer"/>
    <s v="United States"/>
    <x v="4"/>
    <s v="Washington"/>
    <n v="98103"/>
    <x v="1"/>
    <s v="OFF-PA-10003134"/>
    <x v="1"/>
    <s v="Paper"/>
    <s v="Xerox 1937"/>
    <n v="192.16"/>
    <n v="4"/>
    <n v="0"/>
    <n v="92.236800000000002"/>
  </r>
  <r>
    <n v="8256"/>
    <s v="CA-2017-152310"/>
    <d v="2017-08-12T00:00:00"/>
    <x v="667"/>
    <x v="1"/>
    <s v="DK-12895"/>
    <s v="Dana Kaydos"/>
    <s v="Consumer"/>
    <s v="United States"/>
    <x v="4"/>
    <s v="Washington"/>
    <n v="98103"/>
    <x v="1"/>
    <s v="TEC-PH-10002538"/>
    <x v="2"/>
    <s v="Phones"/>
    <s v="Grandstream GXP1160 VoIP phone"/>
    <n v="242.624"/>
    <n v="8"/>
    <n v="0.2"/>
    <n v="27.295200000000001"/>
  </r>
  <r>
    <n v="8257"/>
    <s v="CA-2017-152310"/>
    <d v="2017-08-12T00:00:00"/>
    <x v="667"/>
    <x v="1"/>
    <s v="DK-12895"/>
    <s v="Dana Kaydos"/>
    <s v="Consumer"/>
    <s v="United States"/>
    <x v="4"/>
    <s v="Washington"/>
    <n v="98103"/>
    <x v="1"/>
    <s v="OFF-ST-10001228"/>
    <x v="1"/>
    <s v="Storage"/>
    <s v="Personal File Boxes with Fold-Down Carry Handle"/>
    <n v="46.74"/>
    <n v="3"/>
    <n v="0"/>
    <n v="11.685"/>
  </r>
  <r>
    <n v="8258"/>
    <s v="CA-2017-152310"/>
    <d v="2017-08-12T00:00:00"/>
    <x v="667"/>
    <x v="1"/>
    <s v="DK-12895"/>
    <s v="Dana Kaydos"/>
    <s v="Consumer"/>
    <s v="United States"/>
    <x v="4"/>
    <s v="Washington"/>
    <n v="98103"/>
    <x v="1"/>
    <s v="TEC-AC-10000397"/>
    <x v="2"/>
    <s v="Accessories"/>
    <s v="Perixx PERIBOARD-512B, Ergonomic Split Keyboard"/>
    <n v="174.95"/>
    <n v="5"/>
    <n v="0"/>
    <n v="12.246499999999999"/>
  </r>
  <r>
    <n v="8259"/>
    <s v="CA-2017-152310"/>
    <d v="2017-08-12T00:00:00"/>
    <x v="667"/>
    <x v="1"/>
    <s v="DK-12895"/>
    <s v="Dana Kaydos"/>
    <s v="Consumer"/>
    <s v="United States"/>
    <x v="4"/>
    <s v="Washington"/>
    <n v="98103"/>
    <x v="1"/>
    <s v="OFF-BI-10004308"/>
    <x v="1"/>
    <s v="Binders"/>
    <s v="Avery Legal 4-Ring Binder"/>
    <n v="100.70399999999999"/>
    <n v="6"/>
    <n v="0.2"/>
    <n v="37.764000000000003"/>
  </r>
  <r>
    <n v="8260"/>
    <s v="CA-2016-118101"/>
    <d v="2016-06-26T00:00:00"/>
    <x v="674"/>
    <x v="3"/>
    <s v="SN-20560"/>
    <s v="Skye Norling"/>
    <s v="Home Office"/>
    <s v="United States"/>
    <x v="43"/>
    <s v="Michigan"/>
    <n v="48066"/>
    <x v="2"/>
    <s v="OFF-PA-10000357"/>
    <x v="1"/>
    <s v="Paper"/>
    <s v="White Dual Perf Computer Printout Paper, 2700 Sheets, 1 Part, Heavyweight, 20 lbs., 14 7/8 x 11"/>
    <n v="368.91"/>
    <n v="9"/>
    <n v="0"/>
    <n v="180.76589999999999"/>
  </r>
  <r>
    <n v="8261"/>
    <s v="CA-2016-118101"/>
    <d v="2016-06-26T00:00:00"/>
    <x v="674"/>
    <x v="3"/>
    <s v="SN-20560"/>
    <s v="Skye Norling"/>
    <s v="Home Office"/>
    <s v="United States"/>
    <x v="43"/>
    <s v="Michigan"/>
    <n v="48066"/>
    <x v="2"/>
    <s v="OFF-BI-10000773"/>
    <x v="1"/>
    <s v="Binders"/>
    <s v="Insertable Tab Post Binder Dividers"/>
    <n v="8.02"/>
    <n v="1"/>
    <n v="0"/>
    <n v="3.7694000000000001"/>
  </r>
  <r>
    <n v="8262"/>
    <s v="CA-2016-118101"/>
    <d v="2016-06-26T00:00:00"/>
    <x v="674"/>
    <x v="3"/>
    <s v="SN-20560"/>
    <s v="Skye Norling"/>
    <s v="Home Office"/>
    <s v="United States"/>
    <x v="43"/>
    <s v="Michigan"/>
    <n v="48066"/>
    <x v="2"/>
    <s v="OFF-ST-10001837"/>
    <x v="1"/>
    <s v="Storage"/>
    <s v="SAFCO Mobile Desk Side File, Wire Frame"/>
    <n v="171.04"/>
    <n v="4"/>
    <n v="0"/>
    <n v="44.470399999999998"/>
  </r>
  <r>
    <n v="8263"/>
    <s v="CA-2016-100307"/>
    <d v="2016-12-15T00:00:00"/>
    <x v="292"/>
    <x v="1"/>
    <s v="TC-21475"/>
    <s v="Tony Chapman"/>
    <s v="Home Office"/>
    <s v="United States"/>
    <x v="115"/>
    <s v="Arkansas"/>
    <n v="72701"/>
    <x v="0"/>
    <s v="OFF-PA-10002552"/>
    <x v="1"/>
    <s v="Paper"/>
    <s v="Xerox 1958"/>
    <n v="19.440000000000001"/>
    <n v="3"/>
    <n v="0"/>
    <n v="9.3312000000000008"/>
  </r>
  <r>
    <n v="8264"/>
    <s v="CA-2015-138457"/>
    <d v="2015-09-13T00:00:00"/>
    <x v="731"/>
    <x v="1"/>
    <s v="AM-10705"/>
    <s v="Anne McFarland"/>
    <s v="Consumer"/>
    <s v="United States"/>
    <x v="108"/>
    <s v="North Carolina"/>
    <n v="28540"/>
    <x v="0"/>
    <s v="OFF-BI-10000014"/>
    <x v="1"/>
    <s v="Binders"/>
    <s v="Heavy-Duty E-Z-D Binders"/>
    <n v="13.092000000000001"/>
    <n v="4"/>
    <n v="0.7"/>
    <n v="-10.0372"/>
  </r>
  <r>
    <n v="8265"/>
    <s v="CA-2014-131800"/>
    <d v="2014-12-30T00:00:00"/>
    <x v="124"/>
    <x v="1"/>
    <s v="AJ-10960"/>
    <s v="Astrea Jones"/>
    <s v="Consumer"/>
    <s v="United States"/>
    <x v="20"/>
    <s v="New York"/>
    <n v="10035"/>
    <x v="3"/>
    <s v="OFF-AP-10004136"/>
    <x v="1"/>
    <s v="Appliances"/>
    <s v="Kensington 6 Outlet SmartSocket Surge Protector"/>
    <n v="122.94"/>
    <n v="3"/>
    <n v="0"/>
    <n v="30.734999999999999"/>
  </r>
  <r>
    <n v="8266"/>
    <s v="CA-2014-131800"/>
    <d v="2014-12-30T00:00:00"/>
    <x v="124"/>
    <x v="1"/>
    <s v="AJ-10960"/>
    <s v="Astrea Jones"/>
    <s v="Consumer"/>
    <s v="United States"/>
    <x v="20"/>
    <s v="New York"/>
    <n v="10035"/>
    <x v="3"/>
    <s v="OFF-BI-10003429"/>
    <x v="1"/>
    <s v="Binders"/>
    <s v="Cardinal HOLDit! Binder Insert Strips,Extra Strips"/>
    <n v="35.448"/>
    <n v="7"/>
    <n v="0.2"/>
    <n v="12.8499"/>
  </r>
  <r>
    <n v="8267"/>
    <s v="CA-2014-118304"/>
    <d v="2014-04-29T00:00:00"/>
    <x v="352"/>
    <x v="1"/>
    <s v="KH-16360"/>
    <s v="Katherine Hughes"/>
    <s v="Consumer"/>
    <s v="United States"/>
    <x v="18"/>
    <s v="Delaware"/>
    <n v="19901"/>
    <x v="3"/>
    <s v="TEC-PH-10000376"/>
    <x v="2"/>
    <s v="Phones"/>
    <s v="Square Credit Card Reader"/>
    <n v="19.98"/>
    <n v="2"/>
    <n v="0"/>
    <n v="5.1947999999999999"/>
  </r>
  <r>
    <n v="8268"/>
    <s v="CA-2017-121790"/>
    <d v="2017-01-30T00:00:00"/>
    <x v="1017"/>
    <x v="1"/>
    <s v="LP-17095"/>
    <s v="Liz Preis"/>
    <s v="Consumer"/>
    <s v="United States"/>
    <x v="34"/>
    <s v="Illinois"/>
    <n v="60505"/>
    <x v="2"/>
    <s v="FUR-TA-10003469"/>
    <x v="0"/>
    <s v="Tables"/>
    <s v="Balt Split Level Computer Training Table"/>
    <n v="69.375"/>
    <n v="1"/>
    <n v="0.5"/>
    <n v="-47.174999999999997"/>
  </r>
  <r>
    <n v="8269"/>
    <s v="CA-2017-121790"/>
    <d v="2017-01-30T00:00:00"/>
    <x v="1017"/>
    <x v="1"/>
    <s v="LP-17095"/>
    <s v="Liz Preis"/>
    <s v="Consumer"/>
    <s v="United States"/>
    <x v="34"/>
    <s v="Illinois"/>
    <n v="60505"/>
    <x v="2"/>
    <s v="OFF-SU-10004231"/>
    <x v="1"/>
    <s v="Supplies"/>
    <s v="Acme Tagit Stainless Steel Antibacterial Scissors"/>
    <n v="31.68"/>
    <n v="4"/>
    <n v="0.2"/>
    <n v="2.7719999999999998"/>
  </r>
  <r>
    <n v="8270"/>
    <s v="CA-2017-121790"/>
    <d v="2017-01-30T00:00:00"/>
    <x v="1017"/>
    <x v="1"/>
    <s v="LP-17095"/>
    <s v="Liz Preis"/>
    <s v="Consumer"/>
    <s v="United States"/>
    <x v="34"/>
    <s v="Illinois"/>
    <n v="60505"/>
    <x v="2"/>
    <s v="TEC-PH-10002584"/>
    <x v="2"/>
    <s v="Phones"/>
    <s v="Samsung Galaxy S4"/>
    <n v="2003.1679999999999"/>
    <n v="4"/>
    <n v="0.2"/>
    <n v="250.39599999999999"/>
  </r>
  <r>
    <n v="8271"/>
    <s v="CA-2017-121790"/>
    <d v="2017-01-30T00:00:00"/>
    <x v="1017"/>
    <x v="1"/>
    <s v="LP-17095"/>
    <s v="Liz Preis"/>
    <s v="Consumer"/>
    <s v="United States"/>
    <x v="34"/>
    <s v="Illinois"/>
    <n v="60505"/>
    <x v="2"/>
    <s v="OFF-AR-10003602"/>
    <x v="1"/>
    <s v="Art"/>
    <s v="Quartet Omega Colored Chalk, 12/Pack"/>
    <n v="9.3439999999999994"/>
    <n v="2"/>
    <n v="0.2"/>
    <n v="3.1536"/>
  </r>
  <r>
    <n v="8272"/>
    <s v="CA-2016-169670"/>
    <d v="2016-12-25T00:00:00"/>
    <x v="844"/>
    <x v="1"/>
    <s v="JE-15715"/>
    <s v="Joe Elijah"/>
    <s v="Consumer"/>
    <s v="United States"/>
    <x v="20"/>
    <s v="New York"/>
    <n v="10009"/>
    <x v="3"/>
    <s v="FUR-CH-10002331"/>
    <x v="0"/>
    <s v="Chairs"/>
    <s v="Hon 4700 Series Mobuis Mid-Back Task Chairs with Adjustable Arms"/>
    <n v="2563.056"/>
    <n v="8"/>
    <n v="0.1"/>
    <n v="313.26240000000001"/>
  </r>
  <r>
    <n v="8273"/>
    <s v="CA-2016-139549"/>
    <d v="2016-10-20T00:00:00"/>
    <x v="829"/>
    <x v="1"/>
    <s v="MY-18295"/>
    <s v="Muhammed Yedwab"/>
    <s v="Corporate"/>
    <s v="United States"/>
    <x v="485"/>
    <s v="California"/>
    <n v="92020"/>
    <x v="1"/>
    <s v="FUR-CH-10001802"/>
    <x v="0"/>
    <s v="Chairs"/>
    <s v="Hon Every-Day Chair Series Swivel Task Chairs"/>
    <n v="387.13600000000002"/>
    <n v="4"/>
    <n v="0.2"/>
    <n v="4.8391999999999902"/>
  </r>
  <r>
    <n v="8274"/>
    <s v="CA-2015-104059"/>
    <d v="2015-06-13T00:00:00"/>
    <x v="1065"/>
    <x v="0"/>
    <s v="FC-14245"/>
    <s v="Frank Carlisle"/>
    <s v="Home Office"/>
    <s v="United States"/>
    <x v="24"/>
    <s v="Ohio"/>
    <n v="45503"/>
    <x v="3"/>
    <s v="OFF-AR-10000634"/>
    <x v="1"/>
    <s v="Art"/>
    <s v="Newell 320"/>
    <n v="3.4239999999999999"/>
    <n v="1"/>
    <n v="0.2"/>
    <n v="0.29959999999999998"/>
  </r>
  <r>
    <n v="8275"/>
    <s v="CA-2017-164112"/>
    <d v="2017-06-30T00:00:00"/>
    <x v="446"/>
    <x v="1"/>
    <s v="ND-18460"/>
    <s v="Neil Ducich"/>
    <s v="Corporate"/>
    <s v="United States"/>
    <x v="145"/>
    <s v="New York"/>
    <n v="10550"/>
    <x v="3"/>
    <s v="OFF-ST-10002615"/>
    <x v="1"/>
    <s v="Storage"/>
    <s v="Dual Level, Single-Width Filing Carts"/>
    <n v="1085.42"/>
    <n v="7"/>
    <n v="0"/>
    <n v="282.20920000000001"/>
  </r>
  <r>
    <n v="8276"/>
    <s v="CA-2015-143882"/>
    <d v="2015-06-26T00:00:00"/>
    <x v="314"/>
    <x v="1"/>
    <s v="DB-13360"/>
    <s v="Dennis Bolton"/>
    <s v="Home Office"/>
    <s v="United States"/>
    <x v="80"/>
    <s v="Ohio"/>
    <n v="44107"/>
    <x v="3"/>
    <s v="OFF-PA-10004040"/>
    <x v="1"/>
    <s v="Paper"/>
    <s v="Universal Premium White Copier/Laser Paper (20Lb. and 87 Bright)"/>
    <n v="43.055999999999997"/>
    <n v="9"/>
    <n v="0.2"/>
    <n v="15.607799999999999"/>
  </r>
  <r>
    <n v="8277"/>
    <s v="US-2016-139262"/>
    <d v="2016-02-21T00:00:00"/>
    <x v="1289"/>
    <x v="1"/>
    <s v="LC-16960"/>
    <s v="Lindsay Castell"/>
    <s v="Home Office"/>
    <s v="United States"/>
    <x v="67"/>
    <s v="Florida"/>
    <n v="33614"/>
    <x v="0"/>
    <s v="OFF-BI-10003727"/>
    <x v="1"/>
    <s v="Binders"/>
    <s v="Avery Durable Slant Ring Binders With Label Holder"/>
    <n v="3.762"/>
    <n v="3"/>
    <n v="0.7"/>
    <n v="-2.7587999999999999"/>
  </r>
  <r>
    <n v="8278"/>
    <s v="US-2016-139262"/>
    <d v="2016-02-21T00:00:00"/>
    <x v="1289"/>
    <x v="1"/>
    <s v="LC-16960"/>
    <s v="Lindsay Castell"/>
    <s v="Home Office"/>
    <s v="United States"/>
    <x v="67"/>
    <s v="Florida"/>
    <n v="33614"/>
    <x v="0"/>
    <s v="OFF-BI-10002026"/>
    <x v="1"/>
    <s v="Binders"/>
    <s v="Avery Arch Ring Binders"/>
    <n v="34.86"/>
    <n v="2"/>
    <n v="0.7"/>
    <n v="-26.725999999999999"/>
  </r>
  <r>
    <n v="8279"/>
    <s v="US-2016-139262"/>
    <d v="2016-02-21T00:00:00"/>
    <x v="1289"/>
    <x v="1"/>
    <s v="LC-16960"/>
    <s v="Lindsay Castell"/>
    <s v="Home Office"/>
    <s v="United States"/>
    <x v="67"/>
    <s v="Florida"/>
    <n v="33614"/>
    <x v="0"/>
    <s v="OFF-ST-10001496"/>
    <x v="1"/>
    <s v="Storage"/>
    <s v="Standard Rollaway File with Lock"/>
    <n v="432.45600000000002"/>
    <n v="3"/>
    <n v="0.2"/>
    <n v="32.434199999999997"/>
  </r>
  <r>
    <n v="8280"/>
    <s v="CA-2017-146192"/>
    <d v="2017-04-22T00:00:00"/>
    <x v="732"/>
    <x v="1"/>
    <s v="BD-11725"/>
    <s v="Bruce Degenhardt"/>
    <s v="Consumer"/>
    <s v="United States"/>
    <x v="38"/>
    <s v="Georgia"/>
    <n v="31907"/>
    <x v="0"/>
    <s v="OFF-ST-10003716"/>
    <x v="1"/>
    <s v="Storage"/>
    <s v="Tennsco Double-Tier Lockers"/>
    <n v="675.06"/>
    <n v="3"/>
    <n v="0"/>
    <n v="87.757800000000003"/>
  </r>
  <r>
    <n v="8281"/>
    <s v="CA-2017-134810"/>
    <d v="2017-05-09T00:00:00"/>
    <x v="1187"/>
    <x v="2"/>
    <s v="MC-17605"/>
    <s v="Matt Connell"/>
    <s v="Corporate"/>
    <s v="United States"/>
    <x v="108"/>
    <s v="North Carolina"/>
    <n v="28540"/>
    <x v="0"/>
    <s v="OFF-EN-10002504"/>
    <x v="1"/>
    <s v="Envelopes"/>
    <s v="Tyvek  Top-Opening Peel &amp; Seel Envelopes, Plain White"/>
    <n v="65.231999999999999"/>
    <n v="3"/>
    <n v="0.2"/>
    <n v="22.015799999999999"/>
  </r>
  <r>
    <n v="8282"/>
    <s v="CA-2017-134810"/>
    <d v="2017-05-09T00:00:00"/>
    <x v="1187"/>
    <x v="2"/>
    <s v="MC-17605"/>
    <s v="Matt Connell"/>
    <s v="Corporate"/>
    <s v="United States"/>
    <x v="108"/>
    <s v="North Carolina"/>
    <n v="28540"/>
    <x v="0"/>
    <s v="FUR-CH-10001270"/>
    <x v="0"/>
    <s v="Chairs"/>
    <s v="Harbour Creations Steel Folding Chair"/>
    <n v="207"/>
    <n v="3"/>
    <n v="0.2"/>
    <n v="25.875"/>
  </r>
  <r>
    <n v="8283"/>
    <s v="CA-2015-154284"/>
    <d v="2015-12-21T00:00:00"/>
    <x v="317"/>
    <x v="0"/>
    <s v="SZ-20035"/>
    <s v="Sam Zeldin"/>
    <s v="Home Office"/>
    <s v="United States"/>
    <x v="490"/>
    <s v="Illinois"/>
    <n v="60174"/>
    <x v="2"/>
    <s v="TEC-MA-10004241"/>
    <x v="2"/>
    <s v="Machines"/>
    <s v="Star Micronics TSP800 TSP847IIU Receipt Printer"/>
    <n v="600.53"/>
    <n v="2"/>
    <n v="0.3"/>
    <n v="137.26400000000001"/>
  </r>
  <r>
    <n v="8284"/>
    <s v="CA-2015-154284"/>
    <d v="2015-12-21T00:00:00"/>
    <x v="317"/>
    <x v="0"/>
    <s v="SZ-20035"/>
    <s v="Sam Zeldin"/>
    <s v="Home Office"/>
    <s v="United States"/>
    <x v="490"/>
    <s v="Illinois"/>
    <n v="60174"/>
    <x v="2"/>
    <s v="OFF-AR-10001468"/>
    <x v="1"/>
    <s v="Art"/>
    <s v="Sanford Prismacolor Professional Thick Lead Art Pencils, 36-Color Set"/>
    <n v="59.904000000000003"/>
    <n v="2"/>
    <n v="0.2"/>
    <n v="14.2272"/>
  </r>
  <r>
    <n v="8285"/>
    <s v="CA-2015-154284"/>
    <d v="2015-12-21T00:00:00"/>
    <x v="317"/>
    <x v="0"/>
    <s v="SZ-20035"/>
    <s v="Sam Zeldin"/>
    <s v="Home Office"/>
    <s v="United States"/>
    <x v="490"/>
    <s v="Illinois"/>
    <n v="60174"/>
    <x v="2"/>
    <s v="TEC-AC-10003198"/>
    <x v="2"/>
    <s v="Accessories"/>
    <s v="Enermax Acrylux Wireless Keyboard"/>
    <n v="637.44000000000005"/>
    <n v="8"/>
    <n v="0.2"/>
    <n v="135.45599999999999"/>
  </r>
  <r>
    <n v="8286"/>
    <s v="CA-2015-154284"/>
    <d v="2015-12-21T00:00:00"/>
    <x v="317"/>
    <x v="0"/>
    <s v="SZ-20035"/>
    <s v="Sam Zeldin"/>
    <s v="Home Office"/>
    <s v="United States"/>
    <x v="490"/>
    <s v="Illinois"/>
    <n v="60174"/>
    <x v="2"/>
    <s v="FUR-FU-10003039"/>
    <x v="0"/>
    <s v="Furnishings"/>
    <s v="Howard Miller 11-1/2&quot; Diameter Grantwood Wall Clock"/>
    <n v="51.756"/>
    <n v="3"/>
    <n v="0.6"/>
    <n v="-33.641399999999997"/>
  </r>
  <r>
    <n v="8287"/>
    <s v="CA-2014-156244"/>
    <d v="2014-08-12T00:00:00"/>
    <x v="128"/>
    <x v="1"/>
    <s v="DH-13675"/>
    <s v="Duane Huffman"/>
    <s v="Home Office"/>
    <s v="United States"/>
    <x v="100"/>
    <s v="Florida"/>
    <n v="33180"/>
    <x v="0"/>
    <s v="OFF-PA-10000295"/>
    <x v="1"/>
    <s v="Paper"/>
    <s v="Xerox 229"/>
    <n v="31.103999999999999"/>
    <n v="6"/>
    <n v="0.2"/>
    <n v="10.8864"/>
  </r>
  <r>
    <n v="8288"/>
    <s v="CA-2014-156244"/>
    <d v="2014-08-12T00:00:00"/>
    <x v="128"/>
    <x v="1"/>
    <s v="DH-13675"/>
    <s v="Duane Huffman"/>
    <s v="Home Office"/>
    <s v="United States"/>
    <x v="100"/>
    <s v="Florida"/>
    <n v="33180"/>
    <x v="0"/>
    <s v="OFF-AR-10004344"/>
    <x v="1"/>
    <s v="Art"/>
    <s v="Bulldog Vacuum Base Pencil Sharpener"/>
    <n v="47.96"/>
    <n v="5"/>
    <n v="0.2"/>
    <n v="4.1965000000000003"/>
  </r>
  <r>
    <n v="8289"/>
    <s v="CA-2014-156244"/>
    <d v="2014-08-12T00:00:00"/>
    <x v="128"/>
    <x v="1"/>
    <s v="DH-13675"/>
    <s v="Duane Huffman"/>
    <s v="Home Office"/>
    <s v="United States"/>
    <x v="100"/>
    <s v="Florida"/>
    <n v="33180"/>
    <x v="0"/>
    <s v="TEC-AC-10002473"/>
    <x v="2"/>
    <s v="Accessories"/>
    <s v="Maxell 4.7GB DVD-R"/>
    <n v="158.928"/>
    <n v="7"/>
    <n v="0.2"/>
    <n v="41.718600000000002"/>
  </r>
  <r>
    <n v="8290"/>
    <s v="CA-2014-156244"/>
    <d v="2014-08-12T00:00:00"/>
    <x v="128"/>
    <x v="1"/>
    <s v="DH-13675"/>
    <s v="Duane Huffman"/>
    <s v="Home Office"/>
    <s v="United States"/>
    <x v="100"/>
    <s v="Florida"/>
    <n v="33180"/>
    <x v="0"/>
    <s v="OFF-AP-10002403"/>
    <x v="1"/>
    <s v="Appliances"/>
    <s v="Acco Smartsocket Color-Coded Six-Outlet AC Adapter Model Surge Protectors"/>
    <n v="211.24799999999999"/>
    <n v="6"/>
    <n v="0.2"/>
    <n v="15.8436"/>
  </r>
  <r>
    <n v="8291"/>
    <s v="CA-2014-156244"/>
    <d v="2014-08-12T00:00:00"/>
    <x v="128"/>
    <x v="1"/>
    <s v="DH-13675"/>
    <s v="Duane Huffman"/>
    <s v="Home Office"/>
    <s v="United States"/>
    <x v="100"/>
    <s v="Florida"/>
    <n v="33180"/>
    <x v="0"/>
    <s v="OFF-SU-10000432"/>
    <x v="1"/>
    <s v="Supplies"/>
    <s v="Acco Side-Punched Conventional Columnar Pads"/>
    <n v="5.5519999999999996"/>
    <n v="2"/>
    <n v="0.2"/>
    <n v="-1.0409999999999999"/>
  </r>
  <r>
    <n v="8292"/>
    <s v="CA-2014-156244"/>
    <d v="2014-08-12T00:00:00"/>
    <x v="128"/>
    <x v="1"/>
    <s v="DH-13675"/>
    <s v="Duane Huffman"/>
    <s v="Home Office"/>
    <s v="United States"/>
    <x v="100"/>
    <s v="Florida"/>
    <n v="33180"/>
    <x v="0"/>
    <s v="OFF-LA-10000443"/>
    <x v="1"/>
    <s v="Labels"/>
    <s v="Avery 501"/>
    <n v="2.952"/>
    <n v="1"/>
    <n v="0.2"/>
    <n v="0.99629999999999996"/>
  </r>
  <r>
    <n v="8293"/>
    <s v="CA-2015-106362"/>
    <d v="2015-12-11T00:00:00"/>
    <x v="631"/>
    <x v="1"/>
    <s v="LC-16885"/>
    <s v="Lena Creighton"/>
    <s v="Consumer"/>
    <s v="United States"/>
    <x v="21"/>
    <s v="Ohio"/>
    <n v="45373"/>
    <x v="3"/>
    <s v="OFF-BI-10003166"/>
    <x v="1"/>
    <s v="Binders"/>
    <s v="GBC Plasticlear Binding Covers"/>
    <n v="10.332000000000001"/>
    <n v="3"/>
    <n v="0.7"/>
    <n v="-7.5768000000000004"/>
  </r>
  <r>
    <n v="8294"/>
    <s v="US-2017-168802"/>
    <d v="2017-11-03T00:00:00"/>
    <x v="170"/>
    <x v="1"/>
    <s v="JO-15145"/>
    <s v="Jack O'Briant"/>
    <s v="Corporate"/>
    <s v="United States"/>
    <x v="4"/>
    <s v="Washington"/>
    <n v="98103"/>
    <x v="1"/>
    <s v="OFF-BI-10002393"/>
    <x v="1"/>
    <s v="Binders"/>
    <s v="Binder Posts"/>
    <n v="18.367999999999999"/>
    <n v="4"/>
    <n v="0.2"/>
    <n v="5.9695999999999998"/>
  </r>
  <r>
    <n v="8295"/>
    <s v="US-2017-146906"/>
    <d v="2017-03-13T00:00:00"/>
    <x v="875"/>
    <x v="1"/>
    <s v="MT-17815"/>
    <s v="Meg Tillman"/>
    <s v="Consumer"/>
    <s v="United States"/>
    <x v="20"/>
    <s v="New York"/>
    <n v="10011"/>
    <x v="3"/>
    <s v="TEC-PH-10001809"/>
    <x v="2"/>
    <s v="Phones"/>
    <s v="Panasonic KX T7736-B Digital phone"/>
    <n v="299.89999999999998"/>
    <n v="2"/>
    <n v="0"/>
    <n v="74.974999999999994"/>
  </r>
  <r>
    <n v="8296"/>
    <s v="CA-2016-166380"/>
    <d v="2016-05-30T00:00:00"/>
    <x v="895"/>
    <x v="1"/>
    <s v="EB-13750"/>
    <s v="Edward Becker"/>
    <s v="Corporate"/>
    <s v="United States"/>
    <x v="81"/>
    <s v="Virginia"/>
    <n v="22204"/>
    <x v="0"/>
    <s v="OFF-EN-10002600"/>
    <x v="1"/>
    <s v="Envelopes"/>
    <s v="Redi-Strip #10 Envelopes, 4 1/8 x 9 1/2"/>
    <n v="26.55"/>
    <n v="9"/>
    <n v="0"/>
    <n v="12.744"/>
  </r>
  <r>
    <n v="8297"/>
    <s v="CA-2016-166380"/>
    <d v="2016-05-30T00:00:00"/>
    <x v="895"/>
    <x v="1"/>
    <s v="EB-13750"/>
    <s v="Edward Becker"/>
    <s v="Corporate"/>
    <s v="United States"/>
    <x v="81"/>
    <s v="Virginia"/>
    <n v="22204"/>
    <x v="0"/>
    <s v="TEC-AC-10000109"/>
    <x v="2"/>
    <s v="Accessories"/>
    <s v="Sony Micro Vault Click 16 GB USB 2.0 Flash Drive"/>
    <n v="111.98"/>
    <n v="2"/>
    <n v="0"/>
    <n v="26.8752"/>
  </r>
  <r>
    <n v="8298"/>
    <s v="US-2015-158911"/>
    <d v="2015-07-05T00:00:00"/>
    <x v="772"/>
    <x v="1"/>
    <s v="RS-19765"/>
    <s v="Roland Schwarz"/>
    <s v="Corporate"/>
    <s v="United States"/>
    <x v="35"/>
    <s v="North Carolina"/>
    <n v="28205"/>
    <x v="0"/>
    <s v="FUR-FU-10003829"/>
    <x v="0"/>
    <s v="Furnishings"/>
    <s v="Stackable Trays"/>
    <n v="4.9279999999999999"/>
    <n v="2"/>
    <n v="0.2"/>
    <n v="0.73919999999999897"/>
  </r>
  <r>
    <n v="8299"/>
    <s v="US-2015-158911"/>
    <d v="2015-07-05T00:00:00"/>
    <x v="772"/>
    <x v="1"/>
    <s v="RS-19765"/>
    <s v="Roland Schwarz"/>
    <s v="Corporate"/>
    <s v="United States"/>
    <x v="35"/>
    <s v="North Carolina"/>
    <n v="28205"/>
    <x v="0"/>
    <s v="OFF-LA-10003223"/>
    <x v="1"/>
    <s v="Labels"/>
    <s v="Avery 508"/>
    <n v="11.784000000000001"/>
    <n v="3"/>
    <n v="0.2"/>
    <n v="4.2717000000000001"/>
  </r>
  <r>
    <n v="8300"/>
    <s v="US-2014-103338"/>
    <d v="2014-03-11T00:00:00"/>
    <x v="1290"/>
    <x v="1"/>
    <s v="RB-19435"/>
    <s v="Richard Bierner"/>
    <s v="Consumer"/>
    <s v="United States"/>
    <x v="43"/>
    <s v="California"/>
    <n v="95661"/>
    <x v="1"/>
    <s v="OFF-AR-10001770"/>
    <x v="1"/>
    <s v="Art"/>
    <s v="Economy #2 Pencils"/>
    <n v="7.98"/>
    <n v="3"/>
    <n v="0"/>
    <n v="2.0748000000000002"/>
  </r>
  <r>
    <n v="8301"/>
    <s v="CA-2015-109169"/>
    <d v="2015-04-20T00:00:00"/>
    <x v="1291"/>
    <x v="1"/>
    <s v="OT-18730"/>
    <s v="Olvera Toch"/>
    <s v="Consumer"/>
    <s v="United States"/>
    <x v="66"/>
    <s v="Michigan"/>
    <n v="48234"/>
    <x v="2"/>
    <s v="OFF-EN-10003296"/>
    <x v="1"/>
    <s v="Envelopes"/>
    <s v="Tyvek Side-Opening Peel &amp; Seel Expanding Envelopes"/>
    <n v="180.96"/>
    <n v="2"/>
    <n v="0"/>
    <n v="81.432000000000002"/>
  </r>
  <r>
    <n v="8302"/>
    <s v="US-2017-167318"/>
    <d v="2017-07-26T00:00:00"/>
    <x v="608"/>
    <x v="1"/>
    <s v="GZ-14545"/>
    <s v="George Zrebassa"/>
    <s v="Corporate"/>
    <s v="United States"/>
    <x v="1"/>
    <s v="California"/>
    <n v="90036"/>
    <x v="1"/>
    <s v="TEC-AC-10003870"/>
    <x v="2"/>
    <s v="Accessories"/>
    <s v="Logitech Z-906 Speaker sys - home theater - 5.1-CH"/>
    <n v="1649.95"/>
    <n v="5"/>
    <n v="0"/>
    <n v="659.98"/>
  </r>
  <r>
    <n v="8303"/>
    <s v="US-2017-167318"/>
    <d v="2017-07-26T00:00:00"/>
    <x v="608"/>
    <x v="1"/>
    <s v="GZ-14545"/>
    <s v="George Zrebassa"/>
    <s v="Corporate"/>
    <s v="United States"/>
    <x v="1"/>
    <s v="California"/>
    <n v="90036"/>
    <x v="1"/>
    <s v="FUR-CH-10000665"/>
    <x v="0"/>
    <s v="Chairs"/>
    <s v="Global Airflow Leather Mesh Back Chair, Black"/>
    <n v="362.35199999999998"/>
    <n v="3"/>
    <n v="0.2"/>
    <n v="45.293999999999997"/>
  </r>
  <r>
    <n v="8304"/>
    <s v="US-2014-120313"/>
    <d v="2014-10-31T00:00:00"/>
    <x v="1024"/>
    <x v="0"/>
    <s v="NL-18310"/>
    <s v="Nancy Lomonaco"/>
    <s v="Home Office"/>
    <s v="United States"/>
    <x v="8"/>
    <s v="California"/>
    <n v="94110"/>
    <x v="1"/>
    <s v="TEC-PH-10003092"/>
    <x v="2"/>
    <s v="Phones"/>
    <s v="Motorola L804"/>
    <n v="73.584000000000003"/>
    <n v="2"/>
    <n v="0.2"/>
    <n v="8.2782"/>
  </r>
  <r>
    <n v="8305"/>
    <s v="CA-2017-135419"/>
    <d v="2017-11-03T00:00:00"/>
    <x v="748"/>
    <x v="1"/>
    <s v="BG-11740"/>
    <s v="Bruce Geld"/>
    <s v="Consumer"/>
    <s v="United States"/>
    <x v="329"/>
    <s v="California"/>
    <n v="93309"/>
    <x v="1"/>
    <s v="FUR-TA-10001086"/>
    <x v="0"/>
    <s v="Tables"/>
    <s v="SAFCO PlanMaster Boards, 60w x 37-1/2d, White Melamine"/>
    <n v="486.36799999999999"/>
    <n v="4"/>
    <n v="0.2"/>
    <n v="36.477600000000002"/>
  </r>
  <r>
    <n v="8306"/>
    <s v="CA-2016-128671"/>
    <d v="2016-08-11T00:00:00"/>
    <x v="1070"/>
    <x v="1"/>
    <s v="MT-18070"/>
    <s v="Michelle Tran"/>
    <s v="Home Office"/>
    <s v="United States"/>
    <x v="251"/>
    <s v="Oklahoma"/>
    <n v="74133"/>
    <x v="2"/>
    <s v="OFF-PA-10001870"/>
    <x v="1"/>
    <s v="Paper"/>
    <s v="Xerox 202"/>
    <n v="32.4"/>
    <n v="5"/>
    <n v="0"/>
    <n v="15.552"/>
  </r>
  <r>
    <n v="8307"/>
    <s v="CA-2016-128671"/>
    <d v="2016-08-11T00:00:00"/>
    <x v="1070"/>
    <x v="1"/>
    <s v="MT-18070"/>
    <s v="Michelle Tran"/>
    <s v="Home Office"/>
    <s v="United States"/>
    <x v="251"/>
    <s v="Oklahoma"/>
    <n v="74133"/>
    <x v="2"/>
    <s v="OFF-BI-10003305"/>
    <x v="1"/>
    <s v="Binders"/>
    <s v="Avery Hanging File Binders"/>
    <n v="41.86"/>
    <n v="7"/>
    <n v="0"/>
    <n v="19.255600000000001"/>
  </r>
  <r>
    <n v="8308"/>
    <s v="CA-2016-128671"/>
    <d v="2016-08-11T00:00:00"/>
    <x v="1070"/>
    <x v="1"/>
    <s v="MT-18070"/>
    <s v="Michelle Tran"/>
    <s v="Home Office"/>
    <s v="United States"/>
    <x v="251"/>
    <s v="Oklahoma"/>
    <n v="74133"/>
    <x v="2"/>
    <s v="OFF-BI-10003007"/>
    <x v="1"/>
    <s v="Binders"/>
    <s v="Premium Transparent Presentation Covers, No Pattern/Clear, 8 1/2&quot; x 11&quot;"/>
    <n v="77.56"/>
    <n v="2"/>
    <n v="0"/>
    <n v="35.677599999999998"/>
  </r>
  <r>
    <n v="8309"/>
    <s v="CA-2016-149335"/>
    <d v="2016-07-25T00:00:00"/>
    <x v="1174"/>
    <x v="3"/>
    <s v="BC-11125"/>
    <s v="Becky Castell"/>
    <s v="Home Office"/>
    <s v="United States"/>
    <x v="8"/>
    <s v="California"/>
    <n v="94122"/>
    <x v="1"/>
    <s v="OFF-AR-10001419"/>
    <x v="1"/>
    <s v="Art"/>
    <s v="Newell 325"/>
    <n v="37.17"/>
    <n v="9"/>
    <n v="0"/>
    <n v="11.151"/>
  </r>
  <r>
    <n v="8310"/>
    <s v="CA-2014-168312"/>
    <d v="2014-03-01T00:00:00"/>
    <x v="232"/>
    <x v="1"/>
    <s v="GW-14605"/>
    <s v="Giulietta Weimer"/>
    <s v="Consumer"/>
    <s v="United States"/>
    <x v="12"/>
    <s v="Texas"/>
    <n v="77036"/>
    <x v="2"/>
    <s v="OFF-ST-10003692"/>
    <x v="1"/>
    <s v="Storage"/>
    <s v="Recycled Steel Personal File for Hanging File Folders"/>
    <n v="137.352"/>
    <n v="3"/>
    <n v="0.2"/>
    <n v="8.5844999999999896"/>
  </r>
  <r>
    <n v="8311"/>
    <s v="CA-2014-168312"/>
    <d v="2014-03-01T00:00:00"/>
    <x v="232"/>
    <x v="1"/>
    <s v="GW-14605"/>
    <s v="Giulietta Weimer"/>
    <s v="Consumer"/>
    <s v="United States"/>
    <x v="12"/>
    <s v="Texas"/>
    <n v="77036"/>
    <x v="2"/>
    <s v="FUR-TA-10001866"/>
    <x v="0"/>
    <s v="Tables"/>
    <s v="Bevis Round Conference Room Tables and Bases"/>
    <n v="376.50900000000001"/>
    <n v="3"/>
    <n v="0.3"/>
    <n v="-43.029600000000002"/>
  </r>
  <r>
    <n v="8312"/>
    <s v="US-2017-105935"/>
    <d v="2017-01-26T00:00:00"/>
    <x v="523"/>
    <x v="1"/>
    <s v="BD-11500"/>
    <s v="Bradley Drucker"/>
    <s v="Consumer"/>
    <s v="United States"/>
    <x v="38"/>
    <s v="Georgia"/>
    <n v="31907"/>
    <x v="0"/>
    <s v="FUR-FU-10002157"/>
    <x v="0"/>
    <s v="Furnishings"/>
    <s v="Artistic Insta-Plaque"/>
    <n v="62.72"/>
    <n v="4"/>
    <n v="0"/>
    <n v="24.460799999999999"/>
  </r>
  <r>
    <n v="8313"/>
    <s v="US-2017-105935"/>
    <d v="2017-01-26T00:00:00"/>
    <x v="523"/>
    <x v="1"/>
    <s v="BD-11500"/>
    <s v="Bradley Drucker"/>
    <s v="Consumer"/>
    <s v="United States"/>
    <x v="38"/>
    <s v="Georgia"/>
    <n v="31907"/>
    <x v="0"/>
    <s v="TEC-PH-10001459"/>
    <x v="2"/>
    <s v="Phones"/>
    <s v="Samsung Galaxy Mega 6.3"/>
    <n v="2939.93"/>
    <n v="7"/>
    <n v="0"/>
    <n v="764.3818"/>
  </r>
  <r>
    <n v="8314"/>
    <s v="CA-2014-161508"/>
    <d v="2014-07-12T00:00:00"/>
    <x v="463"/>
    <x v="1"/>
    <s v="PV-18985"/>
    <s v="Paul Van Hugh"/>
    <s v="Home Office"/>
    <s v="United States"/>
    <x v="425"/>
    <s v="Texas"/>
    <n v="77573"/>
    <x v="2"/>
    <s v="FUR-CH-10002126"/>
    <x v="0"/>
    <s v="Chairs"/>
    <s v="Hon Deluxe Fabric Upholstered Stacking Chairs"/>
    <n v="512.35799999999995"/>
    <n v="3"/>
    <n v="0.3"/>
    <n v="-14.6387999999999"/>
  </r>
  <r>
    <n v="8315"/>
    <s v="CA-2014-161508"/>
    <d v="2014-07-12T00:00:00"/>
    <x v="463"/>
    <x v="1"/>
    <s v="PV-18985"/>
    <s v="Paul Van Hugh"/>
    <s v="Home Office"/>
    <s v="United States"/>
    <x v="425"/>
    <s v="Texas"/>
    <n v="77573"/>
    <x v="2"/>
    <s v="OFF-FA-10001561"/>
    <x v="1"/>
    <s v="Fasteners"/>
    <s v="Stockwell Push Pins"/>
    <n v="3.488"/>
    <n v="2"/>
    <n v="0.2"/>
    <n v="0.56679999999999997"/>
  </r>
  <r>
    <n v="8316"/>
    <s v="CA-2014-161508"/>
    <d v="2014-07-12T00:00:00"/>
    <x v="463"/>
    <x v="1"/>
    <s v="PV-18985"/>
    <s v="Paul Van Hugh"/>
    <s v="Home Office"/>
    <s v="United States"/>
    <x v="425"/>
    <s v="Texas"/>
    <n v="77573"/>
    <x v="2"/>
    <s v="OFF-AR-10003158"/>
    <x v="1"/>
    <s v="Art"/>
    <s v="Fluorescent Highlighters by Dixon"/>
    <n v="22.288"/>
    <n v="7"/>
    <n v="0.2"/>
    <n v="3.9003999999999999"/>
  </r>
  <r>
    <n v="8317"/>
    <s v="CA-2014-161508"/>
    <d v="2014-07-12T00:00:00"/>
    <x v="463"/>
    <x v="1"/>
    <s v="PV-18985"/>
    <s v="Paul Van Hugh"/>
    <s v="Home Office"/>
    <s v="United States"/>
    <x v="425"/>
    <s v="Texas"/>
    <n v="77573"/>
    <x v="2"/>
    <s v="OFF-PA-10001804"/>
    <x v="1"/>
    <s v="Paper"/>
    <s v="Xerox 195"/>
    <n v="16.032"/>
    <n v="3"/>
    <n v="0.2"/>
    <n v="5.6112000000000002"/>
  </r>
  <r>
    <n v="8318"/>
    <s v="CA-2017-130904"/>
    <d v="2017-04-11T00:00:00"/>
    <x v="1292"/>
    <x v="1"/>
    <s v="HM-14980"/>
    <s v="Henry MacAllister"/>
    <s v="Consumer"/>
    <s v="United States"/>
    <x v="140"/>
    <s v="North Carolina"/>
    <n v="27217"/>
    <x v="0"/>
    <s v="OFF-AR-10000422"/>
    <x v="1"/>
    <s v="Art"/>
    <s v="Pencil and Crayon Sharpener"/>
    <n v="1.752"/>
    <n v="1"/>
    <n v="0.2"/>
    <n v="0.15329999999999999"/>
  </r>
  <r>
    <n v="8319"/>
    <s v="CA-2017-130904"/>
    <d v="2017-04-11T00:00:00"/>
    <x v="1292"/>
    <x v="1"/>
    <s v="HM-14980"/>
    <s v="Henry MacAllister"/>
    <s v="Consumer"/>
    <s v="United States"/>
    <x v="140"/>
    <s v="North Carolina"/>
    <n v="27217"/>
    <x v="0"/>
    <s v="OFF-AR-10000127"/>
    <x v="1"/>
    <s v="Art"/>
    <s v="Newell 321"/>
    <n v="20.992000000000001"/>
    <n v="8"/>
    <n v="0.2"/>
    <n v="2.3616000000000001"/>
  </r>
  <r>
    <n v="8320"/>
    <s v="CA-2017-133620"/>
    <d v="2017-11-13T00:00:00"/>
    <x v="551"/>
    <x v="1"/>
    <s v="EM-14065"/>
    <s v="Erin Mull"/>
    <s v="Consumer"/>
    <s v="United States"/>
    <x v="20"/>
    <s v="New York"/>
    <n v="10009"/>
    <x v="3"/>
    <s v="OFF-ST-10004634"/>
    <x v="1"/>
    <s v="Storage"/>
    <s v="Personal Folder Holder, Ebony"/>
    <n v="11.21"/>
    <n v="1"/>
    <n v="0"/>
    <n v="3.363"/>
  </r>
  <r>
    <n v="8321"/>
    <s v="CA-2015-142937"/>
    <d v="2015-12-05T00:00:00"/>
    <x v="726"/>
    <x v="2"/>
    <s v="SF-20065"/>
    <s v="Sandra Flanagan"/>
    <s v="Consumer"/>
    <s v="United States"/>
    <x v="61"/>
    <s v="Texas"/>
    <n v="75220"/>
    <x v="2"/>
    <s v="OFF-AR-10003582"/>
    <x v="1"/>
    <s v="Art"/>
    <s v="Boston Electric Pencil Sharpener, Model 1818, Charcoal Black"/>
    <n v="45.04"/>
    <n v="2"/>
    <n v="0.2"/>
    <n v="4.5039999999999996"/>
  </r>
  <r>
    <n v="8322"/>
    <s v="US-2016-149790"/>
    <d v="2016-09-26T00:00:00"/>
    <x v="152"/>
    <x v="1"/>
    <s v="SC-20380"/>
    <s v="Shahid Collister"/>
    <s v="Consumer"/>
    <s v="United States"/>
    <x v="12"/>
    <s v="Texas"/>
    <n v="77095"/>
    <x v="2"/>
    <s v="OFF-BI-10002026"/>
    <x v="1"/>
    <s v="Binders"/>
    <s v="Ibico Recycled Linen-Style Covers"/>
    <n v="15.624000000000001"/>
    <n v="2"/>
    <n v="0.8"/>
    <n v="-24.9984"/>
  </r>
  <r>
    <n v="8323"/>
    <s v="CA-2016-130778"/>
    <d v="2016-11-19T00:00:00"/>
    <x v="539"/>
    <x v="1"/>
    <s v="ND-18370"/>
    <s v="Natalie DeCherney"/>
    <s v="Consumer"/>
    <s v="United States"/>
    <x v="85"/>
    <s v="New York"/>
    <n v="11561"/>
    <x v="3"/>
    <s v="OFF-AP-10000595"/>
    <x v="1"/>
    <s v="Appliances"/>
    <s v="Disposable Triple-Filter Dust Bags"/>
    <n v="8.74"/>
    <n v="2"/>
    <n v="0"/>
    <n v="2.2724000000000002"/>
  </r>
  <r>
    <n v="8324"/>
    <s v="CA-2016-130778"/>
    <d v="2016-11-19T00:00:00"/>
    <x v="539"/>
    <x v="1"/>
    <s v="ND-18370"/>
    <s v="Natalie DeCherney"/>
    <s v="Consumer"/>
    <s v="United States"/>
    <x v="85"/>
    <s v="New York"/>
    <n v="11561"/>
    <x v="3"/>
    <s v="OFF-PA-10001509"/>
    <x v="1"/>
    <s v="Paper"/>
    <s v="Recycled Desk Saver Line &quot;While You Were Out&quot; Book, 5 1/2&quot; X 4&quot;"/>
    <n v="44.75"/>
    <n v="5"/>
    <n v="0"/>
    <n v="20.585000000000001"/>
  </r>
  <r>
    <n v="8325"/>
    <s v="CA-2017-144456"/>
    <d v="2017-09-08T00:00:00"/>
    <x v="945"/>
    <x v="2"/>
    <s v="FC-14245"/>
    <s v="Frank Carlisle"/>
    <s v="Home Office"/>
    <s v="United States"/>
    <x v="146"/>
    <s v="Florida"/>
    <n v="33012"/>
    <x v="0"/>
    <s v="OFF-ST-10001321"/>
    <x v="1"/>
    <s v="Storage"/>
    <s v="Decoflex Hanging Personal Folder File, Blue"/>
    <n v="61.68"/>
    <n v="5"/>
    <n v="0.2"/>
    <n v="5.39700000000001"/>
  </r>
  <r>
    <n v="8326"/>
    <s v="CA-2017-144456"/>
    <d v="2017-09-08T00:00:00"/>
    <x v="945"/>
    <x v="2"/>
    <s v="FC-14245"/>
    <s v="Frank Carlisle"/>
    <s v="Home Office"/>
    <s v="United States"/>
    <x v="146"/>
    <s v="Florida"/>
    <n v="33012"/>
    <x v="0"/>
    <s v="TEC-PH-10001750"/>
    <x v="2"/>
    <s v="Phones"/>
    <s v="Samsung Rugby III"/>
    <n v="158.376"/>
    <n v="3"/>
    <n v="0.2"/>
    <n v="13.857900000000001"/>
  </r>
  <r>
    <n v="8327"/>
    <s v="CA-2017-103478"/>
    <d v="2017-07-21T00:00:00"/>
    <x v="892"/>
    <x v="0"/>
    <s v="KL-16555"/>
    <s v="Kelly Lampkin"/>
    <s v="Corporate"/>
    <s v="United States"/>
    <x v="34"/>
    <s v="Illinois"/>
    <n v="60505"/>
    <x v="2"/>
    <s v="OFF-BI-10001890"/>
    <x v="1"/>
    <s v="Binders"/>
    <s v="Avery Poly Binder Pockets"/>
    <n v="2.8639999999999999"/>
    <n v="4"/>
    <n v="0.8"/>
    <n v="-4.5823999999999998"/>
  </r>
  <r>
    <n v="8328"/>
    <s v="CA-2017-103478"/>
    <d v="2017-07-21T00:00:00"/>
    <x v="892"/>
    <x v="0"/>
    <s v="KL-16555"/>
    <s v="Kelly Lampkin"/>
    <s v="Corporate"/>
    <s v="United States"/>
    <x v="34"/>
    <s v="Illinois"/>
    <n v="60505"/>
    <x v="2"/>
    <s v="OFF-BI-10004224"/>
    <x v="1"/>
    <s v="Binders"/>
    <s v="Catalog Binders with Expanding Posts"/>
    <n v="94.191999999999993"/>
    <n v="7"/>
    <n v="0.8"/>
    <n v="-164.83600000000001"/>
  </r>
  <r>
    <n v="8329"/>
    <s v="CA-2017-118577"/>
    <d v="2017-10-06T00:00:00"/>
    <x v="768"/>
    <x v="1"/>
    <s v="XP-21865"/>
    <s v="Xylona Preis"/>
    <s v="Consumer"/>
    <s v="United States"/>
    <x v="78"/>
    <s v="New Jersey"/>
    <n v="7109"/>
    <x v="3"/>
    <s v="OFF-PA-10001357"/>
    <x v="1"/>
    <s v="Paper"/>
    <s v="Xerox 1886"/>
    <n v="143.69999999999999"/>
    <n v="3"/>
    <n v="0"/>
    <n v="68.975999999999999"/>
  </r>
  <r>
    <n v="8330"/>
    <s v="CA-2017-118577"/>
    <d v="2017-10-06T00:00:00"/>
    <x v="768"/>
    <x v="1"/>
    <s v="XP-21865"/>
    <s v="Xylona Preis"/>
    <s v="Consumer"/>
    <s v="United States"/>
    <x v="78"/>
    <s v="New Jersey"/>
    <n v="7109"/>
    <x v="3"/>
    <s v="OFF-PA-10004888"/>
    <x v="1"/>
    <s v="Paper"/>
    <s v="Xerox 217"/>
    <n v="6.48"/>
    <n v="1"/>
    <n v="0"/>
    <n v="3.1103999999999998"/>
  </r>
  <r>
    <n v="8331"/>
    <s v="CA-2017-113572"/>
    <d v="2017-11-07T00:00:00"/>
    <x v="45"/>
    <x v="1"/>
    <s v="FP-14320"/>
    <s v="Frank Preis"/>
    <s v="Consumer"/>
    <s v="United States"/>
    <x v="20"/>
    <s v="New York"/>
    <n v="10024"/>
    <x v="3"/>
    <s v="TEC-AC-10002370"/>
    <x v="2"/>
    <s v="Accessories"/>
    <s v="Maxell CD-R Discs"/>
    <n v="7.88"/>
    <n v="4"/>
    <n v="0"/>
    <n v="2.5215999999999998"/>
  </r>
  <r>
    <n v="8332"/>
    <s v="CA-2016-153269"/>
    <d v="2016-03-09T00:00:00"/>
    <x v="331"/>
    <x v="2"/>
    <s v="PS-18760"/>
    <s v="Pamela Stobb"/>
    <s v="Consumer"/>
    <s v="United States"/>
    <x v="504"/>
    <s v="Massachusetts"/>
    <n v="1810"/>
    <x v="3"/>
    <s v="OFF-ST-10004634"/>
    <x v="1"/>
    <s v="Storage"/>
    <s v="Personal Folder Holder, Ebony"/>
    <n v="11.21"/>
    <n v="1"/>
    <n v="0"/>
    <n v="3.363"/>
  </r>
  <r>
    <n v="8333"/>
    <s v="CA-2016-153269"/>
    <d v="2016-03-09T00:00:00"/>
    <x v="331"/>
    <x v="2"/>
    <s v="PS-18760"/>
    <s v="Pamela Stobb"/>
    <s v="Consumer"/>
    <s v="United States"/>
    <x v="504"/>
    <s v="Massachusetts"/>
    <n v="1810"/>
    <x v="3"/>
    <s v="FUR-CH-10002647"/>
    <x v="0"/>
    <s v="Chairs"/>
    <s v="Situations Contoured Folding Chairs, 4/Set"/>
    <n v="354.9"/>
    <n v="5"/>
    <n v="0"/>
    <n v="88.724999999999994"/>
  </r>
  <r>
    <n v="8334"/>
    <s v="CA-2016-153269"/>
    <d v="2016-03-09T00:00:00"/>
    <x v="331"/>
    <x v="2"/>
    <s v="PS-18760"/>
    <s v="Pamela Stobb"/>
    <s v="Consumer"/>
    <s v="United States"/>
    <x v="504"/>
    <s v="Massachusetts"/>
    <n v="1810"/>
    <x v="3"/>
    <s v="OFF-PA-10001801"/>
    <x v="1"/>
    <s v="Paper"/>
    <s v="Xerox 193"/>
    <n v="17.940000000000001"/>
    <n v="3"/>
    <n v="0"/>
    <n v="8.7905999999999995"/>
  </r>
  <r>
    <n v="8335"/>
    <s v="CA-2016-153269"/>
    <d v="2016-03-09T00:00:00"/>
    <x v="331"/>
    <x v="2"/>
    <s v="PS-18760"/>
    <s v="Pamela Stobb"/>
    <s v="Consumer"/>
    <s v="United States"/>
    <x v="504"/>
    <s v="Massachusetts"/>
    <n v="1810"/>
    <x v="3"/>
    <s v="OFF-BI-10004632"/>
    <x v="1"/>
    <s v="Binders"/>
    <s v="GBC Binding covers"/>
    <n v="51.8"/>
    <n v="4"/>
    <n v="0"/>
    <n v="23.31"/>
  </r>
  <r>
    <n v="8336"/>
    <s v="CA-2017-161655"/>
    <d v="2017-05-13T00:00:00"/>
    <x v="380"/>
    <x v="0"/>
    <s v="CW-11905"/>
    <s v="Carl Weiss"/>
    <s v="Home Office"/>
    <s v="United States"/>
    <x v="46"/>
    <s v="Delaware"/>
    <n v="19711"/>
    <x v="3"/>
    <s v="OFF-BI-10002082"/>
    <x v="1"/>
    <s v="Binders"/>
    <s v="GBC Twin Loop Wire Binding Elements"/>
    <n v="299.52"/>
    <n v="9"/>
    <n v="0"/>
    <n v="149.76"/>
  </r>
  <r>
    <n v="8337"/>
    <s v="CA-2016-101469"/>
    <d v="2016-07-02T00:00:00"/>
    <x v="975"/>
    <x v="1"/>
    <s v="KH-16360"/>
    <s v="Katherine Hughes"/>
    <s v="Consumer"/>
    <s v="United States"/>
    <x v="81"/>
    <s v="Virginia"/>
    <n v="22204"/>
    <x v="0"/>
    <s v="OFF-AR-10003986"/>
    <x v="1"/>
    <s v="Art"/>
    <s v="Avery Hi-Liter Pen Style Six-Color Fluorescent Set"/>
    <n v="7.7"/>
    <n v="2"/>
    <n v="0"/>
    <n v="3.157"/>
  </r>
  <r>
    <n v="8338"/>
    <s v="CA-2014-153087"/>
    <d v="2014-12-27T00:00:00"/>
    <x v="752"/>
    <x v="1"/>
    <s v="TC-20980"/>
    <s v="Tamara Chand"/>
    <s v="Corporate"/>
    <s v="United States"/>
    <x v="27"/>
    <s v="Alabama"/>
    <n v="35601"/>
    <x v="0"/>
    <s v="OFF-PA-10001243"/>
    <x v="1"/>
    <s v="Paper"/>
    <s v="Xerox 1983"/>
    <n v="23.92"/>
    <n v="4"/>
    <n v="0"/>
    <n v="11.720800000000001"/>
  </r>
  <r>
    <n v="8339"/>
    <s v="CA-2014-153087"/>
    <d v="2014-12-27T00:00:00"/>
    <x v="752"/>
    <x v="1"/>
    <s v="TC-20980"/>
    <s v="Tamara Chand"/>
    <s v="Corporate"/>
    <s v="United States"/>
    <x v="27"/>
    <s v="Alabama"/>
    <n v="35601"/>
    <x v="0"/>
    <s v="TEC-AC-10003198"/>
    <x v="2"/>
    <s v="Accessories"/>
    <s v="Enermax Acrylux Wireless Keyboard"/>
    <n v="498"/>
    <n v="5"/>
    <n v="0"/>
    <n v="184.26"/>
  </r>
  <r>
    <n v="8340"/>
    <s v="CA-2017-135076"/>
    <d v="2017-04-13T00:00:00"/>
    <x v="125"/>
    <x v="1"/>
    <s v="YS-21880"/>
    <s v="Yana Sorensen"/>
    <s v="Corporate"/>
    <s v="United States"/>
    <x v="86"/>
    <s v="California"/>
    <n v="92345"/>
    <x v="1"/>
    <s v="FUR-CH-10003774"/>
    <x v="0"/>
    <s v="Chairs"/>
    <s v="Global Wood Trimmed Manager's Task Chair, Khaki"/>
    <n v="436.70400000000001"/>
    <n v="6"/>
    <n v="0.2"/>
    <n v="-38.211599999999997"/>
  </r>
  <r>
    <n v="8341"/>
    <s v="CA-2014-161634"/>
    <d v="2014-11-14T00:00:00"/>
    <x v="779"/>
    <x v="1"/>
    <s v="CC-12220"/>
    <s v="Chris Cortes"/>
    <s v="Consumer"/>
    <s v="United States"/>
    <x v="269"/>
    <s v="Virginia"/>
    <n v="23320"/>
    <x v="0"/>
    <s v="OFF-PA-10002262"/>
    <x v="1"/>
    <s v="Paper"/>
    <s v="Xerox 192"/>
    <n v="32.4"/>
    <n v="5"/>
    <n v="0"/>
    <n v="15.552"/>
  </r>
  <r>
    <n v="8342"/>
    <s v="CA-2017-141481"/>
    <d v="2017-06-11T00:00:00"/>
    <x v="1055"/>
    <x v="2"/>
    <s v="ZD-21925"/>
    <s v="Zuschuss Donatelli"/>
    <s v="Consumer"/>
    <s v="United States"/>
    <x v="1"/>
    <s v="California"/>
    <n v="90036"/>
    <x v="1"/>
    <s v="OFF-AP-10004532"/>
    <x v="1"/>
    <s v="Appliances"/>
    <s v="Kensington 6 Outlet Guardian Standard Surge Protector"/>
    <n v="61.44"/>
    <n v="3"/>
    <n v="0"/>
    <n v="16.588799999999999"/>
  </r>
  <r>
    <n v="8343"/>
    <s v="CA-2016-132549"/>
    <d v="2016-11-25T00:00:00"/>
    <x v="724"/>
    <x v="1"/>
    <s v="JK-15370"/>
    <s v="Jay Kimmel"/>
    <s v="Consumer"/>
    <s v="United States"/>
    <x v="114"/>
    <s v="Alabama"/>
    <n v="35810"/>
    <x v="0"/>
    <s v="OFF-ST-10001325"/>
    <x v="1"/>
    <s v="Storage"/>
    <s v="Sterilite Officeware Hinged File Box"/>
    <n v="73.36"/>
    <n v="7"/>
    <n v="0"/>
    <n v="19.807200000000002"/>
  </r>
  <r>
    <n v="8344"/>
    <s v="US-2014-155544"/>
    <d v="2014-03-21T00:00:00"/>
    <x v="86"/>
    <x v="1"/>
    <s v="GM-14440"/>
    <s v="Gary McGarr"/>
    <s v="Consumer"/>
    <s v="United States"/>
    <x v="289"/>
    <s v="Tennessee"/>
    <n v="37918"/>
    <x v="0"/>
    <s v="OFF-LA-10004544"/>
    <x v="1"/>
    <s v="Labels"/>
    <s v="Avery 505"/>
    <n v="59.2"/>
    <n v="5"/>
    <n v="0.2"/>
    <n v="22.2"/>
  </r>
  <r>
    <n v="8345"/>
    <s v="US-2014-155544"/>
    <d v="2014-03-21T00:00:00"/>
    <x v="86"/>
    <x v="1"/>
    <s v="GM-14440"/>
    <s v="Gary McGarr"/>
    <s v="Consumer"/>
    <s v="United States"/>
    <x v="289"/>
    <s v="Tennessee"/>
    <n v="37918"/>
    <x v="0"/>
    <s v="FUR-FU-10001473"/>
    <x v="0"/>
    <s v="Furnishings"/>
    <s v="DAX Wood Document Frame"/>
    <n v="32.951999999999998"/>
    <n v="3"/>
    <n v="0.2"/>
    <n v="6.5903999999999998"/>
  </r>
  <r>
    <n v="8346"/>
    <s v="US-2014-155544"/>
    <d v="2014-03-21T00:00:00"/>
    <x v="86"/>
    <x v="1"/>
    <s v="GM-14440"/>
    <s v="Gary McGarr"/>
    <s v="Consumer"/>
    <s v="United States"/>
    <x v="289"/>
    <s v="Tennessee"/>
    <n v="37918"/>
    <x v="0"/>
    <s v="FUR-CH-10000422"/>
    <x v="0"/>
    <s v="Chairs"/>
    <s v="Global Highback Leather Tilter in Burgundy"/>
    <n v="218.376"/>
    <n v="3"/>
    <n v="0.2"/>
    <n v="-10.918799999999999"/>
  </r>
  <r>
    <n v="8347"/>
    <s v="US-2015-115238"/>
    <d v="2015-04-30T00:00:00"/>
    <x v="1164"/>
    <x v="1"/>
    <s v="JW-15220"/>
    <s v="Jane Waco"/>
    <s v="Corporate"/>
    <s v="United States"/>
    <x v="104"/>
    <s v="Massachusetts"/>
    <n v="1841"/>
    <x v="3"/>
    <s v="FUR-FU-10002960"/>
    <x v="0"/>
    <s v="Furnishings"/>
    <s v="Eldon 200 Class Desk Accessories, Burgundy"/>
    <n v="31.4"/>
    <n v="5"/>
    <n v="0"/>
    <n v="13.188000000000001"/>
  </r>
  <r>
    <n v="8348"/>
    <s v="US-2015-115238"/>
    <d v="2015-04-30T00:00:00"/>
    <x v="1164"/>
    <x v="1"/>
    <s v="JW-15220"/>
    <s v="Jane Waco"/>
    <s v="Corporate"/>
    <s v="United States"/>
    <x v="104"/>
    <s v="Massachusetts"/>
    <n v="1841"/>
    <x v="3"/>
    <s v="FUR-FU-10002445"/>
    <x v="0"/>
    <s v="Furnishings"/>
    <s v="DAX Two-Tone Rosewood/Black Document Frame, Desktop, 5 x 7"/>
    <n v="9.48"/>
    <n v="1"/>
    <n v="0"/>
    <n v="3.7919999999999998"/>
  </r>
  <r>
    <n v="8349"/>
    <s v="US-2015-115238"/>
    <d v="2015-04-30T00:00:00"/>
    <x v="1164"/>
    <x v="1"/>
    <s v="JW-15220"/>
    <s v="Jane Waco"/>
    <s v="Corporate"/>
    <s v="United States"/>
    <x v="104"/>
    <s v="Massachusetts"/>
    <n v="1841"/>
    <x v="3"/>
    <s v="TEC-PH-10001300"/>
    <x v="2"/>
    <s v="Phones"/>
    <s v="iKross Bluetooth Portable Keyboard + Cell Phone Stand Holder + Brush for Apple iPhone 5S 5C 5, 4S 4"/>
    <n v="209.5"/>
    <n v="10"/>
    <n v="0"/>
    <n v="58.66"/>
  </r>
  <r>
    <n v="8350"/>
    <s v="US-2015-115238"/>
    <d v="2015-04-30T00:00:00"/>
    <x v="1164"/>
    <x v="1"/>
    <s v="JW-15220"/>
    <s v="Jane Waco"/>
    <s v="Corporate"/>
    <s v="United States"/>
    <x v="104"/>
    <s v="Massachusetts"/>
    <n v="1841"/>
    <x v="3"/>
    <s v="FUR-FU-10001025"/>
    <x v="0"/>
    <s v="Furnishings"/>
    <s v="Eldon Imàge Series Desk Accessories, Clear"/>
    <n v="24.3"/>
    <n v="5"/>
    <n v="0"/>
    <n v="10.449"/>
  </r>
  <r>
    <n v="8351"/>
    <s v="US-2015-115238"/>
    <d v="2015-04-30T00:00:00"/>
    <x v="1164"/>
    <x v="1"/>
    <s v="JW-15220"/>
    <s v="Jane Waco"/>
    <s v="Corporate"/>
    <s v="United States"/>
    <x v="104"/>
    <s v="Massachusetts"/>
    <n v="1841"/>
    <x v="3"/>
    <s v="OFF-PA-10002689"/>
    <x v="1"/>
    <s v="Paper"/>
    <s v="Weyerhaeuser First Choice Laser/Copy Paper (20Lb. and 88 Bright)"/>
    <n v="6.48"/>
    <n v="1"/>
    <n v="0"/>
    <n v="3.1103999999999998"/>
  </r>
  <r>
    <n v="8352"/>
    <s v="CA-2017-132199"/>
    <d v="2017-05-03T00:00:00"/>
    <x v="785"/>
    <x v="1"/>
    <s v="BO-11350"/>
    <s v="Bill Overfelt"/>
    <s v="Corporate"/>
    <s v="United States"/>
    <x v="10"/>
    <s v="Pennsylvania"/>
    <n v="19134"/>
    <x v="3"/>
    <s v="FUR-FU-10004245"/>
    <x v="0"/>
    <s v="Furnishings"/>
    <s v="Career Cubicle Clock, 8 1/4&quot;, Black"/>
    <n v="32.448"/>
    <n v="2"/>
    <n v="0.2"/>
    <n v="7.3007999999999997"/>
  </r>
  <r>
    <n v="8353"/>
    <s v="CA-2017-132199"/>
    <d v="2017-05-03T00:00:00"/>
    <x v="785"/>
    <x v="1"/>
    <s v="BO-11350"/>
    <s v="Bill Overfelt"/>
    <s v="Corporate"/>
    <s v="United States"/>
    <x v="10"/>
    <s v="Pennsylvania"/>
    <n v="19134"/>
    <x v="3"/>
    <s v="OFF-BI-10003684"/>
    <x v="1"/>
    <s v="Binders"/>
    <s v="Wilson Jones Legal Size Ring Binders"/>
    <n v="26.388000000000002"/>
    <n v="4"/>
    <n v="0.7"/>
    <n v="-17.591999999999999"/>
  </r>
  <r>
    <n v="8354"/>
    <s v="CA-2017-132199"/>
    <d v="2017-05-03T00:00:00"/>
    <x v="785"/>
    <x v="1"/>
    <s v="BO-11350"/>
    <s v="Bill Overfelt"/>
    <s v="Corporate"/>
    <s v="United States"/>
    <x v="10"/>
    <s v="Pennsylvania"/>
    <n v="19134"/>
    <x v="3"/>
    <s v="FUR-TA-10003748"/>
    <x v="0"/>
    <s v="Tables"/>
    <s v="Bevis 36 x 72 Conference Tables"/>
    <n v="373.47"/>
    <n v="5"/>
    <n v="0.4"/>
    <n v="-112.041"/>
  </r>
  <r>
    <n v="8355"/>
    <s v="CA-2017-132199"/>
    <d v="2017-05-03T00:00:00"/>
    <x v="785"/>
    <x v="1"/>
    <s v="BO-11350"/>
    <s v="Bill Overfelt"/>
    <s v="Corporate"/>
    <s v="United States"/>
    <x v="10"/>
    <s v="Pennsylvania"/>
    <n v="19134"/>
    <x v="3"/>
    <s v="OFF-BI-10002133"/>
    <x v="1"/>
    <s v="Binders"/>
    <s v="Wilson Jones Elliptical Ring 3 1/2&quot; Capacity Binders, 800 sheets"/>
    <n v="64.2"/>
    <n v="5"/>
    <n v="0.7"/>
    <n v="-44.94"/>
  </r>
  <r>
    <n v="8356"/>
    <s v="CA-2017-132199"/>
    <d v="2017-05-03T00:00:00"/>
    <x v="785"/>
    <x v="1"/>
    <s v="BO-11350"/>
    <s v="Bill Overfelt"/>
    <s v="Corporate"/>
    <s v="United States"/>
    <x v="10"/>
    <s v="Pennsylvania"/>
    <n v="19134"/>
    <x v="3"/>
    <s v="OFF-FA-10002280"/>
    <x v="1"/>
    <s v="Fasteners"/>
    <s v="Advantus Plastic Paper Clips"/>
    <n v="8"/>
    <n v="2"/>
    <n v="0.2"/>
    <n v="2.8"/>
  </r>
  <r>
    <n v="8357"/>
    <s v="CA-2016-163174"/>
    <d v="2016-08-26T00:00:00"/>
    <x v="881"/>
    <x v="1"/>
    <s v="XP-21865"/>
    <s v="Xylona Preis"/>
    <s v="Consumer"/>
    <s v="United States"/>
    <x v="417"/>
    <s v="Georgia"/>
    <n v="30605"/>
    <x v="0"/>
    <s v="FUR-FU-10000308"/>
    <x v="0"/>
    <s v="Furnishings"/>
    <s v="Deflect-o Glass Clear Studded Chair Mats"/>
    <n v="186.54"/>
    <n v="3"/>
    <n v="0"/>
    <n v="41.038800000000002"/>
  </r>
  <r>
    <n v="8358"/>
    <s v="CA-2014-110555"/>
    <d v="2014-04-11T00:00:00"/>
    <x v="1220"/>
    <x v="1"/>
    <s v="MM-18055"/>
    <s v="Michelle Moray"/>
    <s v="Consumer"/>
    <s v="United States"/>
    <x v="120"/>
    <s v="Montana"/>
    <n v="59405"/>
    <x v="1"/>
    <s v="OFF-ST-10000876"/>
    <x v="1"/>
    <s v="Storage"/>
    <s v="Eldon Simplefile Box Office"/>
    <n v="87.08"/>
    <n v="7"/>
    <n v="0"/>
    <n v="24.382400000000001"/>
  </r>
  <r>
    <n v="8359"/>
    <s v="CA-2014-110555"/>
    <d v="2014-04-11T00:00:00"/>
    <x v="1220"/>
    <x v="1"/>
    <s v="MM-18055"/>
    <s v="Michelle Moray"/>
    <s v="Consumer"/>
    <s v="United States"/>
    <x v="120"/>
    <s v="Montana"/>
    <n v="59405"/>
    <x v="1"/>
    <s v="TEC-PH-10000586"/>
    <x v="2"/>
    <s v="Phones"/>
    <s v="AT&amp;T SB67148 SynJ"/>
    <n v="105.584"/>
    <n v="2"/>
    <n v="0.2"/>
    <n v="9.2386000000000106"/>
  </r>
  <r>
    <n v="8360"/>
    <s v="CA-2014-110555"/>
    <d v="2014-04-11T00:00:00"/>
    <x v="1220"/>
    <x v="1"/>
    <s v="MM-18055"/>
    <s v="Michelle Moray"/>
    <s v="Consumer"/>
    <s v="United States"/>
    <x v="120"/>
    <s v="Montana"/>
    <n v="59405"/>
    <x v="1"/>
    <s v="TEC-AC-10003399"/>
    <x v="2"/>
    <s v="Accessories"/>
    <s v="Memorex Mini Travel Drive 64 GB USB 2.0 Flash Drive"/>
    <n v="217.44"/>
    <n v="6"/>
    <n v="0"/>
    <n v="91.324799999999996"/>
  </r>
  <r>
    <n v="8361"/>
    <s v="CA-2017-147207"/>
    <d v="2017-01-02T00:00:00"/>
    <x v="505"/>
    <x v="0"/>
    <s v="TS-21655"/>
    <s v="Trudy Schmidt"/>
    <s v="Consumer"/>
    <s v="United States"/>
    <x v="236"/>
    <s v="Texas"/>
    <n v="79907"/>
    <x v="2"/>
    <s v="OFF-AR-10001955"/>
    <x v="1"/>
    <s v="Art"/>
    <s v="Newell 319"/>
    <n v="31.744"/>
    <n v="2"/>
    <n v="0.2"/>
    <n v="3.968"/>
  </r>
  <r>
    <n v="8362"/>
    <s v="CA-2017-147207"/>
    <d v="2017-01-02T00:00:00"/>
    <x v="505"/>
    <x v="0"/>
    <s v="TS-21655"/>
    <s v="Trudy Schmidt"/>
    <s v="Consumer"/>
    <s v="United States"/>
    <x v="236"/>
    <s v="Texas"/>
    <n v="79907"/>
    <x v="2"/>
    <s v="OFF-AP-10000027"/>
    <x v="1"/>
    <s v="Appliances"/>
    <s v="Hoover Commercial SteamVac"/>
    <n v="5.4320000000000004"/>
    <n v="2"/>
    <n v="0.8"/>
    <n v="-13.58"/>
  </r>
  <r>
    <n v="8363"/>
    <s v="CA-2017-147207"/>
    <d v="2017-01-02T00:00:00"/>
    <x v="505"/>
    <x v="0"/>
    <s v="TS-21655"/>
    <s v="Trudy Schmidt"/>
    <s v="Consumer"/>
    <s v="United States"/>
    <x v="236"/>
    <s v="Texas"/>
    <n v="79907"/>
    <x v="2"/>
    <s v="FUR-TA-10002958"/>
    <x v="0"/>
    <s v="Tables"/>
    <s v="Bevis Oval Conference Table, Walnut"/>
    <n v="913.43"/>
    <n v="5"/>
    <n v="0.3"/>
    <n v="-169.637"/>
  </r>
  <r>
    <n v="8364"/>
    <s v="CA-2017-147207"/>
    <d v="2017-01-02T00:00:00"/>
    <x v="505"/>
    <x v="0"/>
    <s v="TS-21655"/>
    <s v="Trudy Schmidt"/>
    <s v="Consumer"/>
    <s v="United States"/>
    <x v="236"/>
    <s v="Texas"/>
    <n v="79907"/>
    <x v="2"/>
    <s v="OFF-ST-10002615"/>
    <x v="1"/>
    <s v="Storage"/>
    <s v="Dual Level, Single-Width Filing Carts"/>
    <n v="372.14400000000001"/>
    <n v="3"/>
    <n v="0.2"/>
    <n v="27.910799999999998"/>
  </r>
  <r>
    <n v="8365"/>
    <s v="CA-2017-137631"/>
    <d v="2017-04-28T00:00:00"/>
    <x v="1060"/>
    <x v="1"/>
    <s v="JL-15235"/>
    <s v="Janet Lee"/>
    <s v="Consumer"/>
    <s v="United States"/>
    <x v="505"/>
    <s v="Florida"/>
    <n v="34741"/>
    <x v="0"/>
    <s v="TEC-PH-10002624"/>
    <x v="2"/>
    <s v="Phones"/>
    <s v="Samsung Galaxy S4 Mini"/>
    <n v="751.98400000000004"/>
    <n v="2"/>
    <n v="0.2"/>
    <n v="84.598199999999906"/>
  </r>
  <r>
    <n v="8366"/>
    <s v="CA-2017-157273"/>
    <d v="2017-01-30T00:00:00"/>
    <x v="985"/>
    <x v="2"/>
    <s v="SZ-20035"/>
    <s v="Sam Zeldin"/>
    <s v="Home Office"/>
    <s v="United States"/>
    <x v="4"/>
    <s v="Washington"/>
    <n v="98105"/>
    <x v="1"/>
    <s v="TEC-PH-10002275"/>
    <x v="2"/>
    <s v="Phones"/>
    <s v="Mitel 5320 IP Phone VoIP phone"/>
    <n v="604.76800000000003"/>
    <n v="4"/>
    <n v="0.2"/>
    <n v="60.476799999999997"/>
  </r>
  <r>
    <n v="8367"/>
    <s v="CA-2014-109918"/>
    <d v="2014-09-07T00:00:00"/>
    <x v="74"/>
    <x v="0"/>
    <s v="LR-17035"/>
    <s v="Lisa Ryan"/>
    <s v="Corporate"/>
    <s v="United States"/>
    <x v="68"/>
    <s v="California"/>
    <n v="95051"/>
    <x v="1"/>
    <s v="OFF-SU-10004290"/>
    <x v="1"/>
    <s v="Supplies"/>
    <s v="Acme Design Line 8&quot; Stainless Steel Bent Scissors w/Champagne Handles, 3-1/8&quot; Cut"/>
    <n v="27.36"/>
    <n v="4"/>
    <n v="0"/>
    <n v="7.3872"/>
  </r>
  <r>
    <n v="8368"/>
    <s v="CA-2014-109918"/>
    <d v="2014-09-07T00:00:00"/>
    <x v="74"/>
    <x v="0"/>
    <s v="LR-17035"/>
    <s v="Lisa Ryan"/>
    <s v="Corporate"/>
    <s v="United States"/>
    <x v="68"/>
    <s v="California"/>
    <n v="95051"/>
    <x v="1"/>
    <s v="OFF-PA-10000174"/>
    <x v="1"/>
    <s v="Paper"/>
    <s v="Message Book, Wirebound, Four 5 1/2&quot; X 4&quot; Forms/Pg., 200 Dupl. Sets/Book"/>
    <n v="20.56"/>
    <n v="2"/>
    <n v="0"/>
    <n v="9.6631999999999998"/>
  </r>
  <r>
    <n v="8369"/>
    <s v="CA-2014-109918"/>
    <d v="2014-09-07T00:00:00"/>
    <x v="74"/>
    <x v="0"/>
    <s v="LR-17035"/>
    <s v="Lisa Ryan"/>
    <s v="Corporate"/>
    <s v="United States"/>
    <x v="68"/>
    <s v="California"/>
    <n v="95051"/>
    <x v="1"/>
    <s v="OFF-BI-10004308"/>
    <x v="1"/>
    <s v="Binders"/>
    <s v="Avery Legal 4-Ring Binder"/>
    <n v="83.92"/>
    <n v="5"/>
    <n v="0.2"/>
    <n v="31.47"/>
  </r>
  <r>
    <n v="8370"/>
    <s v="CA-2016-118745"/>
    <d v="2016-06-11T00:00:00"/>
    <x v="1"/>
    <x v="1"/>
    <s v="SV-20365"/>
    <s v="Seth Vernon"/>
    <s v="Consumer"/>
    <s v="United States"/>
    <x v="1"/>
    <s v="California"/>
    <n v="90049"/>
    <x v="1"/>
    <s v="FUR-TA-10003473"/>
    <x v="0"/>
    <s v="Tables"/>
    <s v="Bretford Rectangular Conference Table Tops"/>
    <n v="902.71199999999999"/>
    <n v="3"/>
    <n v="0.2"/>
    <n v="33.8517000000001"/>
  </r>
  <r>
    <n v="8371"/>
    <s v="CA-2016-163972"/>
    <d v="2016-10-17T00:00:00"/>
    <x v="149"/>
    <x v="1"/>
    <s v="MG-17890"/>
    <s v="Michael Granlund"/>
    <s v="Home Office"/>
    <s v="United States"/>
    <x v="201"/>
    <s v="California"/>
    <n v="93727"/>
    <x v="1"/>
    <s v="FUR-BO-10003894"/>
    <x v="0"/>
    <s v="Bookcases"/>
    <s v="Safco Value Mate Steel Bookcase, Baked Enamel Finish on Steel, Black"/>
    <n v="120.666"/>
    <n v="2"/>
    <n v="0.15"/>
    <n v="21.294"/>
  </r>
  <r>
    <n v="8372"/>
    <s v="CA-2014-165393"/>
    <d v="2014-12-27T00:00:00"/>
    <x v="129"/>
    <x v="2"/>
    <s v="NC-18415"/>
    <s v="Nathan Cano"/>
    <s v="Consumer"/>
    <s v="United States"/>
    <x v="5"/>
    <s v="Texas"/>
    <n v="76106"/>
    <x v="2"/>
    <s v="OFF-BI-10001658"/>
    <x v="1"/>
    <s v="Binders"/>
    <s v="GBC Standard Therm-A-Bind Covers"/>
    <n v="4.984"/>
    <n v="1"/>
    <n v="0.8"/>
    <n v="-8.4727999999999994"/>
  </r>
  <r>
    <n v="8373"/>
    <s v="CA-2016-113726"/>
    <d v="2016-11-24T00:00:00"/>
    <x v="417"/>
    <x v="1"/>
    <s v="SC-20680"/>
    <s v="Steve Carroll"/>
    <s v="Home Office"/>
    <s v="United States"/>
    <x v="4"/>
    <s v="Washington"/>
    <n v="98105"/>
    <x v="1"/>
    <s v="FUR-FU-10003535"/>
    <x v="0"/>
    <s v="Furnishings"/>
    <s v="Howard Miller Distant Time Traveler Alarm Clock"/>
    <n v="82.26"/>
    <n v="3"/>
    <n v="0"/>
    <n v="33.726599999999998"/>
  </r>
  <r>
    <n v="8374"/>
    <s v="CA-2016-152940"/>
    <d v="2016-11-10T00:00:00"/>
    <x v="1113"/>
    <x v="2"/>
    <s v="RO-19780"/>
    <s v="Rose O'Brian"/>
    <s v="Consumer"/>
    <s v="United States"/>
    <x v="8"/>
    <s v="California"/>
    <n v="94110"/>
    <x v="1"/>
    <s v="OFF-ST-10000352"/>
    <x v="1"/>
    <s v="Storage"/>
    <s v="Acco Perma 2700 Stacking Storage Drawers"/>
    <n v="29.74"/>
    <n v="1"/>
    <n v="0"/>
    <n v="4.4610000000000003"/>
  </r>
  <r>
    <n v="8375"/>
    <s v="CA-2015-158701"/>
    <d v="2015-01-05T00:00:00"/>
    <x v="1027"/>
    <x v="1"/>
    <s v="JL-15175"/>
    <s v="James Lanier"/>
    <s v="Home Office"/>
    <s v="United States"/>
    <x v="8"/>
    <s v="California"/>
    <n v="94110"/>
    <x v="1"/>
    <s v="OFF-AP-10004859"/>
    <x v="1"/>
    <s v="Appliances"/>
    <s v="Acco 6 Outlet Guardian Premium Surge Suppressor"/>
    <n v="87.36"/>
    <n v="6"/>
    <n v="0"/>
    <n v="23.587199999999999"/>
  </r>
  <r>
    <n v="8376"/>
    <s v="CA-2015-158701"/>
    <d v="2015-01-05T00:00:00"/>
    <x v="1027"/>
    <x v="1"/>
    <s v="JL-15175"/>
    <s v="James Lanier"/>
    <s v="Home Office"/>
    <s v="United States"/>
    <x v="8"/>
    <s v="California"/>
    <n v="94110"/>
    <x v="1"/>
    <s v="OFF-BI-10001294"/>
    <x v="1"/>
    <s v="Binders"/>
    <s v="Fellowes Binding Cases"/>
    <n v="56.16"/>
    <n v="6"/>
    <n v="0.2"/>
    <n v="17.55"/>
  </r>
  <r>
    <n v="8377"/>
    <s v="CA-2017-156272"/>
    <d v="2017-03-21T00:00:00"/>
    <x v="647"/>
    <x v="1"/>
    <s v="PW-19030"/>
    <s v="Pauline Webber"/>
    <s v="Corporate"/>
    <s v="United States"/>
    <x v="330"/>
    <s v="Florida"/>
    <n v="33068"/>
    <x v="0"/>
    <s v="OFF-AP-10001242"/>
    <x v="1"/>
    <s v="Appliances"/>
    <s v="APC 7 Outlet Network SurgeArrest Surge Protector"/>
    <n v="64.384"/>
    <n v="1"/>
    <n v="0.2"/>
    <n v="8.048"/>
  </r>
  <r>
    <n v="8378"/>
    <s v="CA-2015-162964"/>
    <d v="2015-11-12T00:00:00"/>
    <x v="837"/>
    <x v="1"/>
    <s v="MF-18250"/>
    <s v="Monica Federle"/>
    <s v="Corporate"/>
    <s v="United States"/>
    <x v="12"/>
    <s v="Texas"/>
    <n v="77095"/>
    <x v="2"/>
    <s v="OFF-ST-10002344"/>
    <x v="1"/>
    <s v="Storage"/>
    <s v="Carina 42&quot;Hx23 3/4&quot;W Media Storage Unit"/>
    <n v="64.784000000000006"/>
    <n v="1"/>
    <n v="0.2"/>
    <n v="-14.5764"/>
  </r>
  <r>
    <n v="8379"/>
    <s v="CA-2015-162964"/>
    <d v="2015-11-12T00:00:00"/>
    <x v="837"/>
    <x v="1"/>
    <s v="MF-18250"/>
    <s v="Monica Federle"/>
    <s v="Corporate"/>
    <s v="United States"/>
    <x v="12"/>
    <s v="Texas"/>
    <n v="77095"/>
    <x v="2"/>
    <s v="OFF-PA-10003349"/>
    <x v="1"/>
    <s v="Paper"/>
    <s v="Xerox 1957"/>
    <n v="15.552"/>
    <n v="3"/>
    <n v="0.2"/>
    <n v="5.6375999999999999"/>
  </r>
  <r>
    <n v="8380"/>
    <s v="CA-2015-162964"/>
    <d v="2015-11-12T00:00:00"/>
    <x v="837"/>
    <x v="1"/>
    <s v="MF-18250"/>
    <s v="Monica Federle"/>
    <s v="Corporate"/>
    <s v="United States"/>
    <x v="12"/>
    <s v="Texas"/>
    <n v="77095"/>
    <x v="2"/>
    <s v="OFF-EN-10003055"/>
    <x v="1"/>
    <s v="Envelopes"/>
    <s v="Blue String-Tie &amp; Button Interoffice Envelopes, 10 x 13"/>
    <n v="223.88800000000001"/>
    <n v="7"/>
    <n v="0.2"/>
    <n v="69.965000000000003"/>
  </r>
  <r>
    <n v="8381"/>
    <s v="CA-2014-103527"/>
    <d v="2014-09-09T00:00:00"/>
    <x v="931"/>
    <x v="0"/>
    <s v="CC-12220"/>
    <s v="Chris Cortes"/>
    <s v="Consumer"/>
    <s v="United States"/>
    <x v="22"/>
    <s v="Illinois"/>
    <n v="60653"/>
    <x v="2"/>
    <s v="OFF-PA-10001622"/>
    <x v="1"/>
    <s v="Paper"/>
    <s v="Ampad Poly Cover Wirebound Steno Book, 6&quot; x 9&quot; Assorted Colors, Gregg Ruled"/>
    <n v="10.896000000000001"/>
    <n v="3"/>
    <n v="0.2"/>
    <n v="3.4049999999999998"/>
  </r>
  <r>
    <n v="8382"/>
    <s v="CA-2016-134544"/>
    <d v="2016-03-17T00:00:00"/>
    <x v="585"/>
    <x v="0"/>
    <s v="AC-10660"/>
    <s v="Anna Chung"/>
    <s v="Consumer"/>
    <s v="United States"/>
    <x v="8"/>
    <s v="California"/>
    <n v="94109"/>
    <x v="1"/>
    <s v="TEC-PH-10003800"/>
    <x v="2"/>
    <s v="Phones"/>
    <s v="i.Sound Portable Power - 8000 mAh"/>
    <n v="84.784000000000006"/>
    <n v="2"/>
    <n v="0.2"/>
    <n v="-20.136199999999999"/>
  </r>
  <r>
    <n v="8383"/>
    <s v="CA-2016-163048"/>
    <d v="2016-02-08T00:00:00"/>
    <x v="1272"/>
    <x v="1"/>
    <s v="MH-17440"/>
    <s v="Mark Haberlin"/>
    <s v="Corporate"/>
    <s v="United States"/>
    <x v="12"/>
    <s v="Texas"/>
    <n v="77036"/>
    <x v="2"/>
    <s v="FUR-CH-10001270"/>
    <x v="0"/>
    <s v="Chairs"/>
    <s v="Harbour Creations Steel Folding Chair"/>
    <n v="241.5"/>
    <n v="4"/>
    <n v="0.3"/>
    <n v="0"/>
  </r>
  <r>
    <n v="8384"/>
    <s v="CA-2016-145135"/>
    <d v="2016-11-26T00:00:00"/>
    <x v="940"/>
    <x v="2"/>
    <s v="CD-12790"/>
    <s v="Cynthia Delaney"/>
    <s v="Home Office"/>
    <s v="United States"/>
    <x v="506"/>
    <s v="Connecticut"/>
    <n v="6484"/>
    <x v="3"/>
    <s v="TEC-AC-10003447"/>
    <x v="2"/>
    <s v="Accessories"/>
    <s v="Micropad Numeric Keypads"/>
    <n v="59.97"/>
    <n v="3"/>
    <n v="0"/>
    <n v="14.9925"/>
  </r>
  <r>
    <n v="8385"/>
    <s v="CA-2016-145135"/>
    <d v="2016-11-26T00:00:00"/>
    <x v="940"/>
    <x v="2"/>
    <s v="CD-12790"/>
    <s v="Cynthia Delaney"/>
    <s v="Home Office"/>
    <s v="United States"/>
    <x v="506"/>
    <s v="Connecticut"/>
    <n v="6484"/>
    <x v="3"/>
    <s v="OFF-PA-10004285"/>
    <x v="1"/>
    <s v="Paper"/>
    <s v="Xerox 1959"/>
    <n v="13.36"/>
    <n v="2"/>
    <n v="0"/>
    <n v="6.4127999999999998"/>
  </r>
  <r>
    <n v="8386"/>
    <s v="CA-2017-137582"/>
    <d v="2017-09-04T00:00:00"/>
    <x v="221"/>
    <x v="1"/>
    <s v="CV-12805"/>
    <s v="Cynthia Voltz"/>
    <s v="Corporate"/>
    <s v="United States"/>
    <x v="182"/>
    <s v="California"/>
    <n v="94601"/>
    <x v="1"/>
    <s v="OFF-BI-10001757"/>
    <x v="1"/>
    <s v="Binders"/>
    <s v="Pressboard Hanging Data Binders for Unburst Sheets"/>
    <n v="11.808"/>
    <n v="3"/>
    <n v="0.2"/>
    <n v="4.1327999999999996"/>
  </r>
  <r>
    <n v="8387"/>
    <s v="CA-2015-149601"/>
    <d v="2015-05-28T00:00:00"/>
    <x v="69"/>
    <x v="1"/>
    <s v="TB-21625"/>
    <s v="Trudy Brown"/>
    <s v="Consumer"/>
    <s v="United States"/>
    <x v="91"/>
    <s v="Connecticut"/>
    <n v="6040"/>
    <x v="3"/>
    <s v="OFF-ST-10001558"/>
    <x v="1"/>
    <s v="Storage"/>
    <s v="Acco Perma 4000 Stacking Storage Drawers"/>
    <n v="16.239999999999998"/>
    <n v="1"/>
    <n v="0"/>
    <n v="2.4359999999999999"/>
  </r>
  <r>
    <n v="8388"/>
    <s v="CA-2015-149601"/>
    <d v="2015-05-28T00:00:00"/>
    <x v="69"/>
    <x v="1"/>
    <s v="TB-21625"/>
    <s v="Trudy Brown"/>
    <s v="Consumer"/>
    <s v="United States"/>
    <x v="91"/>
    <s v="Connecticut"/>
    <n v="6040"/>
    <x v="3"/>
    <s v="OFF-ST-10001328"/>
    <x v="1"/>
    <s v="Storage"/>
    <s v="Personal Filing Tote with Lid, Black/Gray"/>
    <n v="77.55"/>
    <n v="5"/>
    <n v="0"/>
    <n v="21.713999999999999"/>
  </r>
  <r>
    <n v="8389"/>
    <s v="CA-2014-139423"/>
    <d v="2014-11-01T00:00:00"/>
    <x v="840"/>
    <x v="1"/>
    <s v="DG-13300"/>
    <s v="Deirdre Greer"/>
    <s v="Corporate"/>
    <s v="United States"/>
    <x v="334"/>
    <s v="New Jersey"/>
    <n v="7050"/>
    <x v="3"/>
    <s v="OFF-AP-10004708"/>
    <x v="1"/>
    <s v="Appliances"/>
    <s v="Fellowes Superior 10 Outlet Split Surge Protector"/>
    <n v="76.12"/>
    <n v="2"/>
    <n v="0"/>
    <n v="22.0748"/>
  </r>
  <r>
    <n v="8390"/>
    <s v="CA-2016-102596"/>
    <d v="2016-12-27T00:00:00"/>
    <x v="525"/>
    <x v="2"/>
    <s v="RD-19810"/>
    <s v="Ross DeVincentis"/>
    <s v="Home Office"/>
    <s v="United States"/>
    <x v="59"/>
    <s v="Ohio"/>
    <n v="44312"/>
    <x v="3"/>
    <s v="OFF-FA-10000621"/>
    <x v="1"/>
    <s v="Fasteners"/>
    <s v="OIC Colored Binder Clips, Assorted Sizes"/>
    <n v="17.184000000000001"/>
    <n v="6"/>
    <n v="0.2"/>
    <n v="6.2291999999999996"/>
  </r>
  <r>
    <n v="8391"/>
    <s v="CA-2017-153227"/>
    <d v="2017-12-04T00:00:00"/>
    <x v="792"/>
    <x v="2"/>
    <s v="CS-12250"/>
    <s v="Chris Selesnick"/>
    <s v="Corporate"/>
    <s v="United States"/>
    <x v="1"/>
    <s v="California"/>
    <n v="90032"/>
    <x v="1"/>
    <s v="OFF-PA-10001838"/>
    <x v="1"/>
    <s v="Paper"/>
    <s v="Adams Telephone Message Book W/Dividers/Space For Phone Numbers, 5 1/4&quot;X8 1/2&quot;, 300/Messages"/>
    <n v="11.76"/>
    <n v="2"/>
    <n v="0"/>
    <n v="5.7624000000000004"/>
  </r>
  <r>
    <n v="8392"/>
    <s v="CA-2017-110625"/>
    <d v="2017-12-23T00:00:00"/>
    <x v="53"/>
    <x v="1"/>
    <s v="JB-16045"/>
    <s v="Julia Barnett"/>
    <s v="Home Office"/>
    <s v="United States"/>
    <x v="507"/>
    <s v="Connecticut"/>
    <n v="6810"/>
    <x v="3"/>
    <s v="FUR-FU-10001473"/>
    <x v="0"/>
    <s v="Furnishings"/>
    <s v="DAX Wood Document Frame"/>
    <n v="27.46"/>
    <n v="2"/>
    <n v="0"/>
    <n v="9.8856000000000002"/>
  </r>
  <r>
    <n v="8393"/>
    <s v="CA-2016-142594"/>
    <d v="2016-12-01T00:00:00"/>
    <x v="296"/>
    <x v="0"/>
    <s v="EJ-14155"/>
    <s v="Eva Jacobs"/>
    <s v="Consumer"/>
    <s v="United States"/>
    <x v="47"/>
    <s v="Massachusetts"/>
    <n v="2038"/>
    <x v="3"/>
    <s v="TEC-PH-10000193"/>
    <x v="2"/>
    <s v="Phones"/>
    <s v="Jensen SMPS-640 - speaker phone"/>
    <n v="137.94"/>
    <n v="3"/>
    <n v="0"/>
    <n v="35.864400000000003"/>
  </r>
  <r>
    <n v="8394"/>
    <s v="CA-2016-142594"/>
    <d v="2016-12-01T00:00:00"/>
    <x v="296"/>
    <x v="0"/>
    <s v="EJ-14155"/>
    <s v="Eva Jacobs"/>
    <s v="Consumer"/>
    <s v="United States"/>
    <x v="47"/>
    <s v="Massachusetts"/>
    <n v="2038"/>
    <x v="3"/>
    <s v="FUR-FU-10002045"/>
    <x v="0"/>
    <s v="Furnishings"/>
    <s v="Executive Impressions 14&quot;"/>
    <n v="111.15"/>
    <n v="5"/>
    <n v="0"/>
    <n v="48.905999999999999"/>
  </r>
  <r>
    <n v="8395"/>
    <s v="CA-2016-142594"/>
    <d v="2016-12-01T00:00:00"/>
    <x v="296"/>
    <x v="0"/>
    <s v="EJ-14155"/>
    <s v="Eva Jacobs"/>
    <s v="Consumer"/>
    <s v="United States"/>
    <x v="47"/>
    <s v="Massachusetts"/>
    <n v="2038"/>
    <x v="3"/>
    <s v="OFF-AP-10002945"/>
    <x v="1"/>
    <s v="Appliances"/>
    <s v="Honeywell Enviracaire Portable HEPA Air Cleaner for 17' x 22' Room"/>
    <n v="901.95"/>
    <n v="3"/>
    <n v="0"/>
    <n v="297.64350000000002"/>
  </r>
  <r>
    <n v="8396"/>
    <s v="CA-2016-142594"/>
    <d v="2016-12-01T00:00:00"/>
    <x v="296"/>
    <x v="0"/>
    <s v="EJ-14155"/>
    <s v="Eva Jacobs"/>
    <s v="Consumer"/>
    <s v="United States"/>
    <x v="47"/>
    <s v="Massachusetts"/>
    <n v="2038"/>
    <x v="3"/>
    <s v="FUR-TA-10001095"/>
    <x v="0"/>
    <s v="Tables"/>
    <s v="Chromcraft Round Conference Tables"/>
    <n v="366.00900000000001"/>
    <n v="3"/>
    <n v="0.3"/>
    <n v="-47.058300000000003"/>
  </r>
  <r>
    <n v="8397"/>
    <s v="CA-2014-152254"/>
    <d v="2014-06-30T00:00:00"/>
    <x v="1293"/>
    <x v="3"/>
    <s v="BD-11620"/>
    <s v="Brian DeCherney"/>
    <s v="Consumer"/>
    <s v="United States"/>
    <x v="40"/>
    <s v="North Carolina"/>
    <n v="28403"/>
    <x v="0"/>
    <s v="OFF-PA-10001144"/>
    <x v="1"/>
    <s v="Paper"/>
    <s v="Xerox 1913"/>
    <n v="310.68799999999999"/>
    <n v="7"/>
    <n v="0.2"/>
    <n v="108.74079999999999"/>
  </r>
  <r>
    <n v="8398"/>
    <s v="US-2014-120236"/>
    <d v="2014-09-03T00:00:00"/>
    <x v="897"/>
    <x v="2"/>
    <s v="MR-17545"/>
    <s v="Mathew Reese"/>
    <s v="Home Office"/>
    <s v="United States"/>
    <x v="12"/>
    <s v="Texas"/>
    <n v="77095"/>
    <x v="2"/>
    <s v="OFF-BI-10004099"/>
    <x v="1"/>
    <s v="Binders"/>
    <s v="GBC VeloBinder Strips"/>
    <n v="7.68"/>
    <n v="5"/>
    <n v="0.8"/>
    <n v="-11.52"/>
  </r>
  <r>
    <n v="8399"/>
    <s v="CA-2017-120061"/>
    <d v="2017-11-02T00:00:00"/>
    <x v="170"/>
    <x v="0"/>
    <s v="SR-20425"/>
    <s v="Sharelle Roach"/>
    <s v="Home Office"/>
    <s v="United States"/>
    <x v="24"/>
    <s v="Ohio"/>
    <n v="45503"/>
    <x v="3"/>
    <s v="FUR-CH-10001973"/>
    <x v="0"/>
    <s v="Chairs"/>
    <s v="Office Star Flex Back Scooter Chair with White Frame"/>
    <n v="155.37200000000001"/>
    <n v="2"/>
    <n v="0.3"/>
    <n v="-35.513599999999997"/>
  </r>
  <r>
    <n v="8400"/>
    <s v="CA-2015-133837"/>
    <d v="2015-04-13T00:00:00"/>
    <x v="1256"/>
    <x v="1"/>
    <s v="TH-21100"/>
    <s v="Thea Hendricks"/>
    <s v="Consumer"/>
    <s v="United States"/>
    <x v="220"/>
    <s v="Arizona"/>
    <n v="85301"/>
    <x v="1"/>
    <s v="OFF-ST-10000344"/>
    <x v="1"/>
    <s v="Storage"/>
    <s v="Neat Ideas Personal Hanging Folder Files, Black"/>
    <n v="10.744"/>
    <n v="1"/>
    <n v="0.2"/>
    <n v="0.80579999999999996"/>
  </r>
  <r>
    <n v="8401"/>
    <s v="CA-2015-110814"/>
    <d v="2015-12-05T00:00:00"/>
    <x v="234"/>
    <x v="0"/>
    <s v="BD-11635"/>
    <s v="Brian Derr"/>
    <s v="Consumer"/>
    <s v="United States"/>
    <x v="20"/>
    <s v="New York"/>
    <n v="10009"/>
    <x v="3"/>
    <s v="OFF-BI-10002026"/>
    <x v="1"/>
    <s v="Binders"/>
    <s v="Avery Arch Ring Binders"/>
    <n v="232.4"/>
    <n v="5"/>
    <n v="0.2"/>
    <n v="78.435000000000002"/>
  </r>
  <r>
    <n v="8402"/>
    <s v="CA-2015-110814"/>
    <d v="2015-12-05T00:00:00"/>
    <x v="234"/>
    <x v="0"/>
    <s v="BD-11635"/>
    <s v="Brian Derr"/>
    <s v="Consumer"/>
    <s v="United States"/>
    <x v="20"/>
    <s v="New York"/>
    <n v="10009"/>
    <x v="3"/>
    <s v="FUR-CH-10003535"/>
    <x v="0"/>
    <s v="Chairs"/>
    <s v="Global Armless Task Chair, Royal Blue"/>
    <n v="164.64599999999999"/>
    <n v="3"/>
    <n v="0.1"/>
    <n v="12.8058"/>
  </r>
  <r>
    <n v="8403"/>
    <s v="CA-2015-110814"/>
    <d v="2015-12-05T00:00:00"/>
    <x v="234"/>
    <x v="0"/>
    <s v="BD-11635"/>
    <s v="Brian Derr"/>
    <s v="Consumer"/>
    <s v="United States"/>
    <x v="20"/>
    <s v="New York"/>
    <n v="10009"/>
    <x v="3"/>
    <s v="OFF-PA-10004156"/>
    <x v="1"/>
    <s v="Paper"/>
    <s v="Xerox 188"/>
    <n v="22.68"/>
    <n v="2"/>
    <n v="0"/>
    <n v="11.113200000000001"/>
  </r>
  <r>
    <n v="8404"/>
    <s v="CA-2016-154067"/>
    <d v="2016-02-01T00:00:00"/>
    <x v="606"/>
    <x v="1"/>
    <s v="SM-20950"/>
    <s v="Suzanne McNair"/>
    <s v="Corporate"/>
    <s v="United States"/>
    <x v="1"/>
    <s v="California"/>
    <n v="90036"/>
    <x v="1"/>
    <s v="OFF-PA-10002254"/>
    <x v="1"/>
    <s v="Paper"/>
    <s v="Xerox 1883"/>
    <n v="105.52"/>
    <n v="4"/>
    <n v="0"/>
    <n v="48.539200000000001"/>
  </r>
  <r>
    <n v="8405"/>
    <s v="CA-2017-140480"/>
    <d v="2017-07-08T00:00:00"/>
    <x v="142"/>
    <x v="1"/>
    <s v="HE-14800"/>
    <s v="Harold Engle"/>
    <s v="Corporate"/>
    <s v="United States"/>
    <x v="46"/>
    <s v="Delaware"/>
    <n v="19711"/>
    <x v="3"/>
    <s v="FUR-FU-10003247"/>
    <x v="0"/>
    <s v="Furnishings"/>
    <s v="36X48 HARDFLOOR CHAIRMAT"/>
    <n v="83.92"/>
    <n v="4"/>
    <n v="0"/>
    <n v="5.8743999999999899"/>
  </r>
  <r>
    <n v="8406"/>
    <s v="CA-2017-140480"/>
    <d v="2017-07-08T00:00:00"/>
    <x v="142"/>
    <x v="1"/>
    <s v="HE-14800"/>
    <s v="Harold Engle"/>
    <s v="Corporate"/>
    <s v="United States"/>
    <x v="46"/>
    <s v="Delaware"/>
    <n v="19711"/>
    <x v="3"/>
    <s v="TEC-AC-10002473"/>
    <x v="2"/>
    <s v="Accessories"/>
    <s v="Maxell 4.7GB DVD-R"/>
    <n v="141.9"/>
    <n v="5"/>
    <n v="0"/>
    <n v="58.179000000000002"/>
  </r>
  <r>
    <n v="8407"/>
    <s v="CA-2017-140480"/>
    <d v="2017-07-08T00:00:00"/>
    <x v="142"/>
    <x v="1"/>
    <s v="HE-14800"/>
    <s v="Harold Engle"/>
    <s v="Corporate"/>
    <s v="United States"/>
    <x v="46"/>
    <s v="Delaware"/>
    <n v="19711"/>
    <x v="3"/>
    <s v="FUR-FU-10001057"/>
    <x v="0"/>
    <s v="Furnishings"/>
    <s v="Tensor Track Tree Floor Lamp"/>
    <n v="39.979999999999997"/>
    <n v="2"/>
    <n v="0"/>
    <n v="9.1953999999999994"/>
  </r>
  <r>
    <n v="8408"/>
    <s v="CA-2017-140480"/>
    <d v="2017-07-08T00:00:00"/>
    <x v="142"/>
    <x v="1"/>
    <s v="HE-14800"/>
    <s v="Harold Engle"/>
    <s v="Corporate"/>
    <s v="United States"/>
    <x v="46"/>
    <s v="Delaware"/>
    <n v="19711"/>
    <x v="3"/>
    <s v="OFF-AR-10001419"/>
    <x v="1"/>
    <s v="Art"/>
    <s v="Newell 325"/>
    <n v="28.91"/>
    <n v="7"/>
    <n v="0"/>
    <n v="8.673"/>
  </r>
  <r>
    <n v="8409"/>
    <s v="CA-2017-140480"/>
    <d v="2017-07-08T00:00:00"/>
    <x v="142"/>
    <x v="1"/>
    <s v="HE-14800"/>
    <s v="Harold Engle"/>
    <s v="Corporate"/>
    <s v="United States"/>
    <x v="46"/>
    <s v="Delaware"/>
    <n v="19711"/>
    <x v="3"/>
    <s v="OFF-AR-10004010"/>
    <x v="1"/>
    <s v="Art"/>
    <s v="Hunt Boston Vacuum Mount KS Pencil Sharpener"/>
    <n v="174.95"/>
    <n v="5"/>
    <n v="0"/>
    <n v="45.487000000000002"/>
  </r>
  <r>
    <n v="8410"/>
    <s v="CA-2015-134082"/>
    <d v="2015-12-11T00:00:00"/>
    <x v="374"/>
    <x v="1"/>
    <s v="JK-15640"/>
    <s v="Jim Kriz"/>
    <s v="Home Office"/>
    <s v="United States"/>
    <x v="272"/>
    <s v="California"/>
    <n v="92404"/>
    <x v="1"/>
    <s v="OFF-BI-10004230"/>
    <x v="1"/>
    <s v="Binders"/>
    <s v="GBC Recycled Grain Textured Covers"/>
    <n v="110.52800000000001"/>
    <n v="4"/>
    <n v="0.2"/>
    <n v="38.684800000000003"/>
  </r>
  <r>
    <n v="8411"/>
    <s v="CA-2016-130820"/>
    <d v="2016-11-15T00:00:00"/>
    <x v="441"/>
    <x v="3"/>
    <s v="ON-18715"/>
    <s v="Odella Nelson"/>
    <s v="Corporate"/>
    <s v="United States"/>
    <x v="140"/>
    <s v="North Carolina"/>
    <n v="27217"/>
    <x v="0"/>
    <s v="FUR-TA-10001768"/>
    <x v="0"/>
    <s v="Tables"/>
    <s v="Hon Racetrack Conference Tables"/>
    <n v="630.024"/>
    <n v="4"/>
    <n v="0.4"/>
    <n v="-199.5076"/>
  </r>
  <r>
    <n v="8412"/>
    <s v="CA-2016-159765"/>
    <d v="2016-05-09T00:00:00"/>
    <x v="72"/>
    <x v="0"/>
    <s v="TH-21100"/>
    <s v="Thea Hendricks"/>
    <s v="Consumer"/>
    <s v="United States"/>
    <x v="127"/>
    <s v="Virginia"/>
    <n v="24153"/>
    <x v="0"/>
    <s v="OFF-AR-10003514"/>
    <x v="1"/>
    <s v="Art"/>
    <s v="4009 Highlighters by Sanford"/>
    <n v="27.86"/>
    <n v="7"/>
    <n v="0"/>
    <n v="9.1937999999999995"/>
  </r>
  <r>
    <n v="8413"/>
    <s v="CA-2017-132290"/>
    <d v="2017-03-10T00:00:00"/>
    <x v="469"/>
    <x v="1"/>
    <s v="MD-17350"/>
    <s v="Maribeth Dona"/>
    <s v="Consumer"/>
    <s v="United States"/>
    <x v="61"/>
    <s v="Texas"/>
    <n v="75217"/>
    <x v="2"/>
    <s v="FUR-TA-10002228"/>
    <x v="0"/>
    <s v="Tables"/>
    <s v="Bevis Traditional Conference Table Top, Plinth Base"/>
    <n v="933.40800000000002"/>
    <n v="4"/>
    <n v="0.3"/>
    <n v="-173.34719999999999"/>
  </r>
  <r>
    <n v="8414"/>
    <s v="CA-2016-147109"/>
    <d v="2016-12-17T00:00:00"/>
    <x v="967"/>
    <x v="1"/>
    <s v="AH-10075"/>
    <s v="Adam Hart"/>
    <s v="Corporate"/>
    <s v="United States"/>
    <x v="81"/>
    <s v="Texas"/>
    <n v="76017"/>
    <x v="2"/>
    <s v="OFF-PA-10001972"/>
    <x v="1"/>
    <s v="Paper"/>
    <s v="Xerox 214"/>
    <n v="51.84"/>
    <n v="10"/>
    <n v="0.2"/>
    <n v="18.143999999999998"/>
  </r>
  <r>
    <n v="8415"/>
    <s v="CA-2016-147109"/>
    <d v="2016-12-17T00:00:00"/>
    <x v="967"/>
    <x v="1"/>
    <s v="AH-10075"/>
    <s v="Adam Hart"/>
    <s v="Corporate"/>
    <s v="United States"/>
    <x v="81"/>
    <s v="Texas"/>
    <n v="76017"/>
    <x v="2"/>
    <s v="TEC-AC-10002942"/>
    <x v="2"/>
    <s v="Accessories"/>
    <s v="WD My Passport Ultra 1TB Portable External Hard Drive"/>
    <n v="165.6"/>
    <n v="3"/>
    <n v="0.2"/>
    <n v="-6.2100000000000204"/>
  </r>
  <r>
    <n v="8416"/>
    <s v="CA-2017-107265"/>
    <d v="2017-04-06T00:00:00"/>
    <x v="102"/>
    <x v="1"/>
    <s v="ML-17755"/>
    <s v="Max Ludwig"/>
    <s v="Home Office"/>
    <s v="United States"/>
    <x v="292"/>
    <s v="Iowa"/>
    <n v="52302"/>
    <x v="2"/>
    <s v="OFF-PA-10000474"/>
    <x v="1"/>
    <s v="Paper"/>
    <s v="Easy-staple paper"/>
    <n v="106.32"/>
    <n v="3"/>
    <n v="0"/>
    <n v="49.970399999999998"/>
  </r>
  <r>
    <n v="8417"/>
    <s v="CA-2017-118199"/>
    <d v="2017-05-09T00:00:00"/>
    <x v="676"/>
    <x v="2"/>
    <s v="LB-16795"/>
    <s v="Laurel Beltran"/>
    <s v="Home Office"/>
    <s v="United States"/>
    <x v="4"/>
    <s v="Washington"/>
    <n v="98105"/>
    <x v="1"/>
    <s v="OFF-BI-10004330"/>
    <x v="1"/>
    <s v="Binders"/>
    <s v="GBC Velobind Prepunched Cover Sets, Regency Series"/>
    <n v="147.91999999999999"/>
    <n v="5"/>
    <n v="0.2"/>
    <n v="46.225000000000001"/>
  </r>
  <r>
    <n v="8418"/>
    <s v="CA-2017-118199"/>
    <d v="2017-05-09T00:00:00"/>
    <x v="676"/>
    <x v="2"/>
    <s v="LB-16795"/>
    <s v="Laurel Beltran"/>
    <s v="Home Office"/>
    <s v="United States"/>
    <x v="4"/>
    <s v="Washington"/>
    <n v="98105"/>
    <x v="1"/>
    <s v="OFF-ST-10000604"/>
    <x v="1"/>
    <s v="Storage"/>
    <s v="Home/Office Personal File Carts"/>
    <n v="104.28"/>
    <n v="3"/>
    <n v="0"/>
    <n v="26.07"/>
  </r>
  <r>
    <n v="8419"/>
    <s v="CA-2017-118199"/>
    <d v="2017-05-09T00:00:00"/>
    <x v="676"/>
    <x v="2"/>
    <s v="LB-16795"/>
    <s v="Laurel Beltran"/>
    <s v="Home Office"/>
    <s v="United States"/>
    <x v="4"/>
    <s v="Washington"/>
    <n v="98105"/>
    <x v="1"/>
    <s v="FUR-TA-10004154"/>
    <x v="0"/>
    <s v="Tables"/>
    <s v="Riverside Furniture Oval Coffee Table, Oval End Table, End Table with Drawer"/>
    <n v="286.85000000000002"/>
    <n v="1"/>
    <n v="0"/>
    <n v="63.106999999999999"/>
  </r>
  <r>
    <n v="8420"/>
    <s v="CA-2017-118199"/>
    <d v="2017-05-09T00:00:00"/>
    <x v="676"/>
    <x v="2"/>
    <s v="LB-16795"/>
    <s v="Laurel Beltran"/>
    <s v="Home Office"/>
    <s v="United States"/>
    <x v="4"/>
    <s v="Washington"/>
    <n v="98105"/>
    <x v="1"/>
    <s v="OFF-ST-10000636"/>
    <x v="1"/>
    <s v="Storage"/>
    <s v="Rogers Profile Extra Capacity Storage Tub"/>
    <n v="66.959999999999994"/>
    <n v="4"/>
    <n v="0"/>
    <n v="2.6783999999999999"/>
  </r>
  <r>
    <n v="8421"/>
    <s v="CA-2017-118199"/>
    <d v="2017-05-09T00:00:00"/>
    <x v="676"/>
    <x v="2"/>
    <s v="LB-16795"/>
    <s v="Laurel Beltran"/>
    <s v="Home Office"/>
    <s v="United States"/>
    <x v="4"/>
    <s v="Washington"/>
    <n v="98105"/>
    <x v="1"/>
    <s v="TEC-AC-10004171"/>
    <x v="2"/>
    <s v="Accessories"/>
    <s v="Razer Kraken 7.1 Surround Sound Over Ear USB Gaming Headset"/>
    <n v="199.98"/>
    <n v="2"/>
    <n v="0"/>
    <n v="87.991200000000006"/>
  </r>
  <r>
    <n v="8422"/>
    <s v="CA-2017-150091"/>
    <d v="2017-10-12T00:00:00"/>
    <x v="412"/>
    <x v="1"/>
    <s v="NP-18670"/>
    <s v="Nora Paige"/>
    <s v="Consumer"/>
    <s v="United States"/>
    <x v="80"/>
    <s v="New Jersey"/>
    <n v="8701"/>
    <x v="3"/>
    <s v="TEC-AC-10002167"/>
    <x v="2"/>
    <s v="Accessories"/>
    <s v="Imation 8gb Micro Traveldrive Usb 2.0 Flash Drive"/>
    <n v="45"/>
    <n v="3"/>
    <n v="0"/>
    <n v="4.95"/>
  </r>
  <r>
    <n v="8423"/>
    <s v="CA-2017-150091"/>
    <d v="2017-10-12T00:00:00"/>
    <x v="412"/>
    <x v="1"/>
    <s v="NP-18670"/>
    <s v="Nora Paige"/>
    <s v="Consumer"/>
    <s v="United States"/>
    <x v="80"/>
    <s v="New Jersey"/>
    <n v="8701"/>
    <x v="3"/>
    <s v="OFF-FA-10000621"/>
    <x v="1"/>
    <s v="Fasteners"/>
    <s v="OIC Colored Binder Clips, Assorted Sizes"/>
    <n v="17.899999999999999"/>
    <n v="5"/>
    <n v="0"/>
    <n v="8.7710000000000008"/>
  </r>
  <r>
    <n v="8424"/>
    <s v="CA-2017-150091"/>
    <d v="2017-10-12T00:00:00"/>
    <x v="412"/>
    <x v="1"/>
    <s v="NP-18670"/>
    <s v="Nora Paige"/>
    <s v="Consumer"/>
    <s v="United States"/>
    <x v="80"/>
    <s v="New Jersey"/>
    <n v="8701"/>
    <x v="3"/>
    <s v="FUR-FU-10004053"/>
    <x v="0"/>
    <s v="Furnishings"/>
    <s v="DAX Two-Tone Silver Metal Document Frame"/>
    <n v="40.479999999999997"/>
    <n v="2"/>
    <n v="0"/>
    <n v="17.406400000000001"/>
  </r>
  <r>
    <n v="8425"/>
    <s v="CA-2017-150091"/>
    <d v="2017-10-12T00:00:00"/>
    <x v="412"/>
    <x v="1"/>
    <s v="NP-18670"/>
    <s v="Nora Paige"/>
    <s v="Consumer"/>
    <s v="United States"/>
    <x v="80"/>
    <s v="New Jersey"/>
    <n v="8701"/>
    <x v="3"/>
    <s v="FUR-BO-10003404"/>
    <x v="0"/>
    <s v="Bookcases"/>
    <s v="Global Adaptabilites Bookcase, Cherry/Storm Gray Finish"/>
    <n v="2154.9"/>
    <n v="5"/>
    <n v="0"/>
    <n v="129.29400000000001"/>
  </r>
  <r>
    <n v="8426"/>
    <s v="CA-2016-137652"/>
    <d v="2016-08-28T00:00:00"/>
    <x v="881"/>
    <x v="2"/>
    <s v="EB-13750"/>
    <s v="Edward Becker"/>
    <s v="Corporate"/>
    <s v="United States"/>
    <x v="74"/>
    <s v="Ohio"/>
    <n v="45231"/>
    <x v="3"/>
    <s v="OFF-BI-10004099"/>
    <x v="1"/>
    <s v="Binders"/>
    <s v="GBC VeloBinder Strips"/>
    <n v="18.431999999999999"/>
    <n v="8"/>
    <n v="0.7"/>
    <n v="-12.288"/>
  </r>
  <r>
    <n v="8427"/>
    <s v="CA-2015-128356"/>
    <d v="2015-10-02T00:00:00"/>
    <x v="486"/>
    <x v="1"/>
    <s v="RP-19390"/>
    <s v="Resi Pölking"/>
    <s v="Consumer"/>
    <s v="United States"/>
    <x v="377"/>
    <s v="Colorado"/>
    <n v="80229"/>
    <x v="1"/>
    <s v="OFF-SU-10004290"/>
    <x v="1"/>
    <s v="Supplies"/>
    <s v="Acme Design Line 8&quot; Stainless Steel Bent Scissors w/Champagne Handles, 3-1/8&quot; Cut"/>
    <n v="10.944000000000001"/>
    <n v="2"/>
    <n v="0.2"/>
    <n v="0.95760000000000001"/>
  </r>
  <r>
    <n v="8428"/>
    <s v="CA-2017-167017"/>
    <d v="2017-11-23T00:00:00"/>
    <x v="654"/>
    <x v="2"/>
    <s v="DC-12850"/>
    <s v="Dan Campbell"/>
    <s v="Consumer"/>
    <s v="United States"/>
    <x v="43"/>
    <s v="Michigan"/>
    <n v="48066"/>
    <x v="2"/>
    <s v="OFF-SU-10001935"/>
    <x v="1"/>
    <s v="Supplies"/>
    <s v="Staple remover"/>
    <n v="4.3600000000000003"/>
    <n v="2"/>
    <n v="0"/>
    <n v="0.174399999999999"/>
  </r>
  <r>
    <n v="8429"/>
    <s v="US-2017-132220"/>
    <d v="2017-11-12T00:00:00"/>
    <x v="38"/>
    <x v="1"/>
    <s v="DJ-13510"/>
    <s v="Don Jones"/>
    <s v="Corporate"/>
    <s v="United States"/>
    <x v="228"/>
    <s v="Arizona"/>
    <n v="85281"/>
    <x v="1"/>
    <s v="TEC-AC-10004227"/>
    <x v="2"/>
    <s v="Accessories"/>
    <s v="SanDisk Ultra 16 GB MicroSDHC Class 10 Memory Card"/>
    <n v="62.351999999999997"/>
    <n v="6"/>
    <n v="0.2"/>
    <n v="-10.9116"/>
  </r>
  <r>
    <n v="8430"/>
    <s v="CA-2016-118129"/>
    <d v="2016-12-19T00:00:00"/>
    <x v="967"/>
    <x v="0"/>
    <s v="CL-12565"/>
    <s v="Clay Ludtke"/>
    <s v="Consumer"/>
    <s v="United States"/>
    <x v="265"/>
    <s v="Pennsylvania"/>
    <n v="19601"/>
    <x v="3"/>
    <s v="FUR-FU-10004904"/>
    <x v="0"/>
    <s v="Furnishings"/>
    <s v="Eldon &quot;L&quot; Workstation Diamond Chairmat"/>
    <n v="303.92"/>
    <n v="5"/>
    <n v="0.2"/>
    <n v="-30.391999999999999"/>
  </r>
  <r>
    <n v="8431"/>
    <s v="US-2014-113124"/>
    <d v="2014-03-30T00:00:00"/>
    <x v="729"/>
    <x v="1"/>
    <s v="NC-18340"/>
    <s v="Nat Carroll"/>
    <s v="Consumer"/>
    <s v="United States"/>
    <x v="339"/>
    <s v="Minnesota"/>
    <n v="55124"/>
    <x v="2"/>
    <s v="OFF-ST-10001511"/>
    <x v="1"/>
    <s v="Storage"/>
    <s v="Space Solutions Commercial Steel Shelving"/>
    <n v="129.30000000000001"/>
    <n v="2"/>
    <n v="0"/>
    <n v="6.4649999999999901"/>
  </r>
  <r>
    <n v="8432"/>
    <s v="CA-2017-155621"/>
    <d v="2017-11-08T00:00:00"/>
    <x v="87"/>
    <x v="1"/>
    <s v="KN-16450"/>
    <s v="Kean Nguyen"/>
    <s v="Corporate"/>
    <s v="United States"/>
    <x v="248"/>
    <s v="Maryland"/>
    <n v="21215"/>
    <x v="3"/>
    <s v="FUR-FU-10003535"/>
    <x v="0"/>
    <s v="Furnishings"/>
    <s v="Howard Miller Distant Time Traveler Alarm Clock"/>
    <n v="274.2"/>
    <n v="10"/>
    <n v="0"/>
    <n v="112.422"/>
  </r>
  <r>
    <n v="8433"/>
    <s v="US-2014-127635"/>
    <d v="2014-09-14T00:00:00"/>
    <x v="233"/>
    <x v="0"/>
    <s v="SC-20260"/>
    <s v="Scott Cohen"/>
    <s v="Corporate"/>
    <s v="United States"/>
    <x v="331"/>
    <s v="Texas"/>
    <n v="78415"/>
    <x v="2"/>
    <s v="OFF-FA-10000053"/>
    <x v="1"/>
    <s v="Fasteners"/>
    <s v="Revere Boxed Rubber Bands by Revere"/>
    <n v="6.048"/>
    <n v="4"/>
    <n v="0.2"/>
    <n v="-1.3608"/>
  </r>
  <r>
    <n v="8434"/>
    <s v="US-2014-127635"/>
    <d v="2014-09-14T00:00:00"/>
    <x v="233"/>
    <x v="0"/>
    <s v="SC-20260"/>
    <s v="Scott Cohen"/>
    <s v="Corporate"/>
    <s v="United States"/>
    <x v="331"/>
    <s v="Texas"/>
    <n v="78415"/>
    <x v="2"/>
    <s v="OFF-PA-10004610"/>
    <x v="1"/>
    <s v="Paper"/>
    <s v="Xerox 1900"/>
    <n v="6.8479999999999999"/>
    <n v="2"/>
    <n v="0.2"/>
    <n v="2.14"/>
  </r>
  <r>
    <n v="8435"/>
    <s v="US-2014-127635"/>
    <d v="2014-09-14T00:00:00"/>
    <x v="233"/>
    <x v="0"/>
    <s v="SC-20260"/>
    <s v="Scott Cohen"/>
    <s v="Corporate"/>
    <s v="United States"/>
    <x v="331"/>
    <s v="Texas"/>
    <n v="78415"/>
    <x v="2"/>
    <s v="FUR-FU-10000550"/>
    <x v="0"/>
    <s v="Furnishings"/>
    <s v="Stacking Trays by OIC"/>
    <n v="9.9600000000000009"/>
    <n v="5"/>
    <n v="0.6"/>
    <n v="-6.7229999999999999"/>
  </r>
  <r>
    <n v="8436"/>
    <s v="US-2014-127635"/>
    <d v="2014-09-14T00:00:00"/>
    <x v="233"/>
    <x v="0"/>
    <s v="SC-20260"/>
    <s v="Scott Cohen"/>
    <s v="Corporate"/>
    <s v="United States"/>
    <x v="331"/>
    <s v="Texas"/>
    <n v="78415"/>
    <x v="2"/>
    <s v="OFF-BI-10001721"/>
    <x v="1"/>
    <s v="Binders"/>
    <s v="Trimflex Flexible Post Binders"/>
    <n v="8.5519999999999996"/>
    <n v="2"/>
    <n v="0.8"/>
    <n v="-13.683199999999999"/>
  </r>
  <r>
    <n v="8437"/>
    <s v="CA-2015-151470"/>
    <d v="2015-09-20T00:00:00"/>
    <x v="1068"/>
    <x v="1"/>
    <s v="AM-10705"/>
    <s v="Anne McFarland"/>
    <s v="Consumer"/>
    <s v="United States"/>
    <x v="98"/>
    <s v="Nevada"/>
    <n v="89115"/>
    <x v="1"/>
    <s v="OFF-BI-10004040"/>
    <x v="1"/>
    <s v="Binders"/>
    <s v="Wilson Jones Impact Binders"/>
    <n v="45.584000000000003"/>
    <n v="11"/>
    <n v="0.2"/>
    <n v="16.5242"/>
  </r>
  <r>
    <n v="8438"/>
    <s v="CA-2015-112823"/>
    <d v="2015-12-10T00:00:00"/>
    <x v="313"/>
    <x v="1"/>
    <s v="RA-19945"/>
    <s v="Ryan Akin"/>
    <s v="Consumer"/>
    <s v="United States"/>
    <x v="138"/>
    <s v="Ohio"/>
    <n v="44105"/>
    <x v="3"/>
    <s v="TEC-AC-10002550"/>
    <x v="2"/>
    <s v="Accessories"/>
    <s v="Maxell 4.7GB DVD-RW 3/Pack"/>
    <n v="25.488"/>
    <n v="2"/>
    <n v="0.2"/>
    <n v="4.4603999999999999"/>
  </r>
  <r>
    <n v="8439"/>
    <s v="CA-2014-108861"/>
    <d v="2014-05-28T00:00:00"/>
    <x v="413"/>
    <x v="1"/>
    <s v="MM-17260"/>
    <s v="Magdelene Morse"/>
    <s v="Consumer"/>
    <s v="United States"/>
    <x v="4"/>
    <s v="Washington"/>
    <n v="98105"/>
    <x v="1"/>
    <s v="OFF-BI-10003876"/>
    <x v="1"/>
    <s v="Binders"/>
    <s v="Green Canvas Binder for 8-1/2&quot; x 14&quot; Sheets"/>
    <n v="136.96"/>
    <n v="4"/>
    <n v="0.2"/>
    <n v="51.36"/>
  </r>
  <r>
    <n v="8440"/>
    <s v="CA-2017-114370"/>
    <d v="2017-03-14T00:00:00"/>
    <x v="875"/>
    <x v="0"/>
    <s v="BN-11470"/>
    <s v="Brad Norvell"/>
    <s v="Corporate"/>
    <s v="United States"/>
    <x v="22"/>
    <s v="Illinois"/>
    <n v="60623"/>
    <x v="2"/>
    <s v="TEC-PH-10000213"/>
    <x v="2"/>
    <s v="Phones"/>
    <s v="Seidio BD2-HK3IPH5-BK DILEX Case and Holster Combo for Apple iPhone 5/5s - Black"/>
    <n v="49.616"/>
    <n v="2"/>
    <n v="0.2"/>
    <n v="4.9615999999999998"/>
  </r>
  <r>
    <n v="8441"/>
    <s v="CA-2016-158302"/>
    <d v="2016-12-08T00:00:00"/>
    <x v="485"/>
    <x v="0"/>
    <s v="JB-16045"/>
    <s v="Julia Barnett"/>
    <s v="Home Office"/>
    <s v="United States"/>
    <x v="38"/>
    <s v="Ohio"/>
    <n v="43229"/>
    <x v="3"/>
    <s v="OFF-PA-10002615"/>
    <x v="1"/>
    <s v="Paper"/>
    <s v="Ampad Gold Fibre Wirebound Steno Books, 6&quot; x 9&quot;, Gregg Ruled"/>
    <n v="10.584"/>
    <n v="3"/>
    <n v="0.2"/>
    <n v="3.4398"/>
  </r>
  <r>
    <n v="8442"/>
    <s v="CA-2017-145779"/>
    <d v="2017-05-06T00:00:00"/>
    <x v="1187"/>
    <x v="1"/>
    <s v="DB-13615"/>
    <s v="Doug Bickford"/>
    <s v="Consumer"/>
    <s v="United States"/>
    <x v="93"/>
    <s v="Arizona"/>
    <n v="85705"/>
    <x v="1"/>
    <s v="OFF-PA-10002254"/>
    <x v="1"/>
    <s v="Paper"/>
    <s v="Xerox 1883"/>
    <n v="84.415999999999997"/>
    <n v="4"/>
    <n v="0.2"/>
    <n v="27.435199999999998"/>
  </r>
  <r>
    <n v="8443"/>
    <s v="US-2016-155173"/>
    <d v="2016-03-06T00:00:00"/>
    <x v="810"/>
    <x v="1"/>
    <s v="JB-16045"/>
    <s v="Julia Barnett"/>
    <s v="Home Office"/>
    <s v="United States"/>
    <x v="10"/>
    <s v="Pennsylvania"/>
    <n v="19120"/>
    <x v="3"/>
    <s v="TEC-PH-10004586"/>
    <x v="2"/>
    <s v="Phones"/>
    <s v="Wilson SignalBoost 841262 DB PRO Amplifier Kit"/>
    <n v="431.94"/>
    <n v="2"/>
    <n v="0.4"/>
    <n v="-71.989999999999995"/>
  </r>
  <r>
    <n v="8444"/>
    <s v="US-2016-155173"/>
    <d v="2016-03-06T00:00:00"/>
    <x v="810"/>
    <x v="1"/>
    <s v="JB-16045"/>
    <s v="Julia Barnett"/>
    <s v="Home Office"/>
    <s v="United States"/>
    <x v="10"/>
    <s v="Pennsylvania"/>
    <n v="19120"/>
    <x v="3"/>
    <s v="OFF-BI-10002982"/>
    <x v="1"/>
    <s v="Binders"/>
    <s v="Avery Self-Adhesive Photo Pockets for Polaroid Photos"/>
    <n v="2.0430000000000001"/>
    <n v="1"/>
    <n v="0.7"/>
    <n v="-1.4982"/>
  </r>
  <r>
    <n v="8445"/>
    <s v="US-2016-155173"/>
    <d v="2016-03-06T00:00:00"/>
    <x v="810"/>
    <x v="1"/>
    <s v="JB-16045"/>
    <s v="Julia Barnett"/>
    <s v="Home Office"/>
    <s v="United States"/>
    <x v="10"/>
    <s v="Pennsylvania"/>
    <n v="19120"/>
    <x v="3"/>
    <s v="TEC-PH-10002538"/>
    <x v="2"/>
    <s v="Phones"/>
    <s v="Grandstream GXP1160 VoIP phone"/>
    <n v="68.238"/>
    <n v="3"/>
    <n v="0.4"/>
    <n v="-12.510300000000001"/>
  </r>
  <r>
    <n v="8446"/>
    <s v="CA-2017-125451"/>
    <d v="2017-10-23T00:00:00"/>
    <x v="188"/>
    <x v="2"/>
    <s v="AH-10075"/>
    <s v="Adam Hart"/>
    <s v="Corporate"/>
    <s v="United States"/>
    <x v="395"/>
    <s v="Rhode Island"/>
    <n v="2920"/>
    <x v="3"/>
    <s v="FUR-TA-10001039"/>
    <x v="0"/>
    <s v="Tables"/>
    <s v="KI Adjustable-Height Table"/>
    <n v="240.744"/>
    <n v="4"/>
    <n v="0.3"/>
    <n v="-13.7568"/>
  </r>
  <r>
    <n v="8447"/>
    <s v="CA-2017-125451"/>
    <d v="2017-10-23T00:00:00"/>
    <x v="188"/>
    <x v="2"/>
    <s v="AH-10075"/>
    <s v="Adam Hart"/>
    <s v="Corporate"/>
    <s v="United States"/>
    <x v="395"/>
    <s v="Rhode Island"/>
    <n v="2920"/>
    <x v="3"/>
    <s v="FUR-FU-10004963"/>
    <x v="0"/>
    <s v="Furnishings"/>
    <s v="Eldon 400 Class Desk Accessories, Black Carbon"/>
    <n v="35"/>
    <n v="4"/>
    <n v="0"/>
    <n v="14.7"/>
  </r>
  <r>
    <n v="8448"/>
    <s v="CA-2017-125451"/>
    <d v="2017-10-23T00:00:00"/>
    <x v="188"/>
    <x v="2"/>
    <s v="AH-10075"/>
    <s v="Adam Hart"/>
    <s v="Corporate"/>
    <s v="United States"/>
    <x v="395"/>
    <s v="Rhode Island"/>
    <n v="2920"/>
    <x v="3"/>
    <s v="FUR-FU-10000277"/>
    <x v="0"/>
    <s v="Furnishings"/>
    <s v="Deflect-o DuraMat Antistatic Studded Beveled Mat for Medium Pile Carpeting"/>
    <n v="210.68"/>
    <n v="2"/>
    <n v="0"/>
    <n v="50.563200000000002"/>
  </r>
  <r>
    <n v="8449"/>
    <s v="CA-2017-125451"/>
    <d v="2017-10-23T00:00:00"/>
    <x v="188"/>
    <x v="2"/>
    <s v="AH-10075"/>
    <s v="Adam Hart"/>
    <s v="Corporate"/>
    <s v="United States"/>
    <x v="395"/>
    <s v="Rhode Island"/>
    <n v="2920"/>
    <x v="3"/>
    <s v="FUR-TA-10004915"/>
    <x v="0"/>
    <s v="Tables"/>
    <s v="Office Impressions End Table, 20-1/2&quot;H x 24&quot;W x 20&quot;D"/>
    <n v="637.89599999999996"/>
    <n v="3"/>
    <n v="0.3"/>
    <n v="-127.5792"/>
  </r>
  <r>
    <n v="8450"/>
    <s v="CA-2017-125451"/>
    <d v="2017-10-23T00:00:00"/>
    <x v="188"/>
    <x v="2"/>
    <s v="AH-10075"/>
    <s v="Adam Hart"/>
    <s v="Corporate"/>
    <s v="United States"/>
    <x v="395"/>
    <s v="Rhode Island"/>
    <n v="2920"/>
    <x v="3"/>
    <s v="OFF-PA-10003724"/>
    <x v="1"/>
    <s v="Paper"/>
    <s v="Wirebound Message Book, 4 per Page"/>
    <n v="43.44"/>
    <n v="8"/>
    <n v="0"/>
    <n v="21.285599999999999"/>
  </r>
  <r>
    <n v="8451"/>
    <s v="CA-2017-125451"/>
    <d v="2017-10-23T00:00:00"/>
    <x v="188"/>
    <x v="2"/>
    <s v="AH-10075"/>
    <s v="Adam Hart"/>
    <s v="Corporate"/>
    <s v="United States"/>
    <x v="395"/>
    <s v="Rhode Island"/>
    <n v="2920"/>
    <x v="3"/>
    <s v="OFF-AP-10002906"/>
    <x v="1"/>
    <s v="Appliances"/>
    <s v="Hoover Replacement Belt for Commercial Guardsman Heavy-Duty Upright Vacuum"/>
    <n v="2.2200000000000002"/>
    <n v="1"/>
    <n v="0"/>
    <n v="0.66600000000000004"/>
  </r>
  <r>
    <n v="8452"/>
    <s v="CA-2014-131387"/>
    <d v="2014-04-28T00:00:00"/>
    <x v="1044"/>
    <x v="2"/>
    <s v="AI-10855"/>
    <s v="Arianne Irving"/>
    <s v="Consumer"/>
    <s v="United States"/>
    <x v="8"/>
    <s v="California"/>
    <n v="94122"/>
    <x v="1"/>
    <s v="TEC-PH-10001459"/>
    <x v="2"/>
    <s v="Phones"/>
    <s v="Samsung Galaxy Mega 6.3"/>
    <n v="1679.96"/>
    <n v="5"/>
    <n v="0.2"/>
    <n v="125.997"/>
  </r>
  <r>
    <n v="8453"/>
    <s v="CA-2016-125087"/>
    <d v="2016-04-18T00:00:00"/>
    <x v="774"/>
    <x v="1"/>
    <s v="TH-21115"/>
    <s v="Thea Hudgings"/>
    <s v="Corporate"/>
    <s v="United States"/>
    <x v="12"/>
    <s v="Texas"/>
    <n v="77070"/>
    <x v="2"/>
    <s v="FUR-CH-10002880"/>
    <x v="0"/>
    <s v="Chairs"/>
    <s v="Global High-Back Leather Tilter, Burgundy"/>
    <n v="344.37200000000001"/>
    <n v="4"/>
    <n v="0.3"/>
    <n v="-93.472399999999993"/>
  </r>
  <r>
    <n v="8454"/>
    <s v="CA-2016-125087"/>
    <d v="2016-04-18T00:00:00"/>
    <x v="774"/>
    <x v="1"/>
    <s v="TH-21115"/>
    <s v="Thea Hudgings"/>
    <s v="Corporate"/>
    <s v="United States"/>
    <x v="12"/>
    <s v="Texas"/>
    <n v="77070"/>
    <x v="2"/>
    <s v="OFF-ST-10001780"/>
    <x v="1"/>
    <s v="Storage"/>
    <s v="Tennsco 16-Compartment Lockers with Coat Rack"/>
    <n v="1554.9359999999999"/>
    <n v="3"/>
    <n v="0.2"/>
    <n v="77.746799999999993"/>
  </r>
  <r>
    <n v="8455"/>
    <s v="CA-2016-125087"/>
    <d v="2016-04-18T00:00:00"/>
    <x v="774"/>
    <x v="1"/>
    <s v="TH-21115"/>
    <s v="Thea Hudgings"/>
    <s v="Corporate"/>
    <s v="United States"/>
    <x v="12"/>
    <s v="Texas"/>
    <n v="77070"/>
    <x v="2"/>
    <s v="FUR-FU-10004748"/>
    <x v="0"/>
    <s v="Furnishings"/>
    <s v="Howard Miller 16&quot; Diameter Gallery Wall Clock"/>
    <n v="127.88"/>
    <n v="5"/>
    <n v="0.6"/>
    <n v="-67.137"/>
  </r>
  <r>
    <n v="8456"/>
    <s v="CA-2016-154081"/>
    <d v="2016-05-22T00:00:00"/>
    <x v="1124"/>
    <x v="1"/>
    <s v="JE-15610"/>
    <s v="Jim Epp"/>
    <s v="Corporate"/>
    <s v="United States"/>
    <x v="1"/>
    <s v="California"/>
    <n v="90049"/>
    <x v="1"/>
    <s v="TEC-PH-10001918"/>
    <x v="2"/>
    <s v="Phones"/>
    <s v="Nortel Business Series Terminal T7208 Digital phone"/>
    <n v="222.38399999999999"/>
    <n v="2"/>
    <n v="0.2"/>
    <n v="22.238399999999999"/>
  </r>
  <r>
    <n v="8457"/>
    <s v="US-2017-118556"/>
    <d v="2017-05-28T00:00:00"/>
    <x v="886"/>
    <x v="0"/>
    <s v="TH-21235"/>
    <s v="Tiffany House"/>
    <s v="Corporate"/>
    <s v="United States"/>
    <x v="22"/>
    <s v="Illinois"/>
    <n v="60653"/>
    <x v="2"/>
    <s v="FUR-CH-10001146"/>
    <x v="0"/>
    <s v="Chairs"/>
    <s v="Global Task Chair, Black"/>
    <n v="106.869"/>
    <n v="3"/>
    <n v="0.3"/>
    <n v="-29.007300000000001"/>
  </r>
  <r>
    <n v="8458"/>
    <s v="US-2017-118556"/>
    <d v="2017-05-28T00:00:00"/>
    <x v="886"/>
    <x v="0"/>
    <s v="TH-21235"/>
    <s v="Tiffany House"/>
    <s v="Corporate"/>
    <s v="United States"/>
    <x v="22"/>
    <s v="Illinois"/>
    <n v="60653"/>
    <x v="2"/>
    <s v="OFF-BI-10004364"/>
    <x v="1"/>
    <s v="Binders"/>
    <s v="Storex Dura Pro Binders"/>
    <n v="3.5640000000000001"/>
    <n v="3"/>
    <n v="0.8"/>
    <n v="-6.2370000000000001"/>
  </r>
  <r>
    <n v="8459"/>
    <s v="CA-2014-126200"/>
    <d v="2014-08-25T00:00:00"/>
    <x v="592"/>
    <x v="1"/>
    <s v="JE-15715"/>
    <s v="Joe Elijah"/>
    <s v="Consumer"/>
    <s v="United States"/>
    <x v="12"/>
    <s v="Texas"/>
    <n v="77070"/>
    <x v="2"/>
    <s v="OFF-BI-10002133"/>
    <x v="1"/>
    <s v="Binders"/>
    <s v="Wilson Jones Elliptical Ring 3 1/2&quot; Capacity Binders, 800 sheets"/>
    <n v="25.68"/>
    <n v="3"/>
    <n v="0.8"/>
    <n v="-39.804000000000002"/>
  </r>
  <r>
    <n v="8460"/>
    <s v="CA-2014-126200"/>
    <d v="2014-08-25T00:00:00"/>
    <x v="592"/>
    <x v="1"/>
    <s v="JE-15715"/>
    <s v="Joe Elijah"/>
    <s v="Consumer"/>
    <s v="United States"/>
    <x v="12"/>
    <s v="Texas"/>
    <n v="77070"/>
    <x v="2"/>
    <s v="OFF-BI-10002225"/>
    <x v="1"/>
    <s v="Binders"/>
    <s v="Square Ring Data Binders, Rigid 75 Pt. Covers, 11&quot; x 14-7/8&quot;"/>
    <n v="12.384"/>
    <n v="3"/>
    <n v="0.8"/>
    <n v="-19.814399999999999"/>
  </r>
  <r>
    <n v="8461"/>
    <s v="CA-2014-146500"/>
    <d v="2014-08-30T00:00:00"/>
    <x v="897"/>
    <x v="1"/>
    <s v="AT-10735"/>
    <s v="Annie Thurman"/>
    <s v="Consumer"/>
    <s v="United States"/>
    <x v="39"/>
    <s v="Connecticut"/>
    <n v="6010"/>
    <x v="3"/>
    <s v="OFF-BI-10002432"/>
    <x v="1"/>
    <s v="Binders"/>
    <s v="Wilson Jones Standard D-Ring Binders"/>
    <n v="25.3"/>
    <n v="5"/>
    <n v="0"/>
    <n v="11.891"/>
  </r>
  <r>
    <n v="8462"/>
    <s v="CA-2014-146500"/>
    <d v="2014-08-30T00:00:00"/>
    <x v="897"/>
    <x v="1"/>
    <s v="AT-10735"/>
    <s v="Annie Thurman"/>
    <s v="Consumer"/>
    <s v="United States"/>
    <x v="39"/>
    <s v="Connecticut"/>
    <n v="6010"/>
    <x v="3"/>
    <s v="OFF-ST-10000563"/>
    <x v="1"/>
    <s v="Storage"/>
    <s v="Fellowes Bankers Box Stor/Drawer Steel Plus"/>
    <n v="95.94"/>
    <n v="3"/>
    <n v="0"/>
    <n v="9.5939999999999994"/>
  </r>
  <r>
    <n v="8463"/>
    <s v="CA-2015-169537"/>
    <d v="2015-09-03T00:00:00"/>
    <x v="216"/>
    <x v="0"/>
    <s v="JH-15820"/>
    <s v="John Huston"/>
    <s v="Consumer"/>
    <s v="United States"/>
    <x v="450"/>
    <s v="Michigan"/>
    <n v="49423"/>
    <x v="2"/>
    <s v="OFF-LA-10001982"/>
    <x v="1"/>
    <s v="Labels"/>
    <s v="Smead Alpha-Z Color-Coded Name Labels First Letter Starter Set"/>
    <n v="7.5"/>
    <n v="2"/>
    <n v="0"/>
    <n v="3.6"/>
  </r>
  <r>
    <n v="8464"/>
    <s v="CA-2014-100881"/>
    <d v="2014-03-28T00:00:00"/>
    <x v="776"/>
    <x v="1"/>
    <s v="DR-12940"/>
    <s v="Daniel Raglin"/>
    <s v="Home Office"/>
    <s v="United States"/>
    <x v="305"/>
    <s v="New Mexico"/>
    <n v="87105"/>
    <x v="1"/>
    <s v="TEC-PH-10003273"/>
    <x v="2"/>
    <s v="Phones"/>
    <s v="AT&amp;T TR1909W"/>
    <n v="302.37599999999998"/>
    <n v="3"/>
    <n v="0.2"/>
    <n v="22.6782"/>
  </r>
  <r>
    <n v="8465"/>
    <s v="CA-2015-144043"/>
    <d v="2015-05-10T00:00:00"/>
    <x v="1153"/>
    <x v="1"/>
    <s v="AB-10165"/>
    <s v="Alan Barnes"/>
    <s v="Consumer"/>
    <s v="United States"/>
    <x v="103"/>
    <s v="Colorado"/>
    <n v="80027"/>
    <x v="1"/>
    <s v="TEC-AC-10002718"/>
    <x v="2"/>
    <s v="Accessories"/>
    <s v="Belkin Standard 104 key USB Keyboard"/>
    <n v="46.688000000000002"/>
    <n v="4"/>
    <n v="0.2"/>
    <n v="-2.9180000000000001"/>
  </r>
  <r>
    <n v="8466"/>
    <s v="CA-2015-116512"/>
    <d v="2015-04-09T00:00:00"/>
    <x v="282"/>
    <x v="1"/>
    <s v="MC-18100"/>
    <s v="Mick Crebagga"/>
    <s v="Consumer"/>
    <s v="United States"/>
    <x v="20"/>
    <s v="New York"/>
    <n v="10024"/>
    <x v="3"/>
    <s v="OFF-ST-10001505"/>
    <x v="1"/>
    <s v="Storage"/>
    <s v="Perma STOR-ALL Hanging File Box, 13 1/8&quot;W x 12 1/4&quot;D x 10 1/2&quot;H"/>
    <n v="17.940000000000001"/>
    <n v="3"/>
    <n v="0"/>
    <n v="3.0497999999999998"/>
  </r>
  <r>
    <n v="8467"/>
    <s v="CA-2015-101000"/>
    <d v="2015-04-09T00:00:00"/>
    <x v="282"/>
    <x v="1"/>
    <s v="IG-15085"/>
    <s v="Ivan Gibson"/>
    <s v="Consumer"/>
    <s v="United States"/>
    <x v="165"/>
    <s v="Connecticut"/>
    <n v="6360"/>
    <x v="3"/>
    <s v="OFF-AP-10000179"/>
    <x v="1"/>
    <s v="Appliances"/>
    <s v="Honeywell Enviracaire Portable HEPA Air Cleaner for up to 10 x 16 Room"/>
    <n v="370.14"/>
    <n v="3"/>
    <n v="0"/>
    <n v="144.3546"/>
  </r>
  <r>
    <n v="8468"/>
    <s v="CA-2016-168557"/>
    <d v="2016-09-19T00:00:00"/>
    <x v="30"/>
    <x v="1"/>
    <s v="FH-14275"/>
    <s v="Frank Hawley"/>
    <s v="Corporate"/>
    <s v="United States"/>
    <x v="8"/>
    <s v="California"/>
    <n v="94122"/>
    <x v="1"/>
    <s v="OFF-BI-10002309"/>
    <x v="1"/>
    <s v="Binders"/>
    <s v="Avery Heavy-Duty EZD  Binder With Locking Rings"/>
    <n v="8.9280000000000008"/>
    <n v="2"/>
    <n v="0.2"/>
    <n v="3.1248"/>
  </r>
  <r>
    <n v="8469"/>
    <s v="US-2016-164196"/>
    <d v="2016-11-11T00:00:00"/>
    <x v="398"/>
    <x v="1"/>
    <s v="AS-10285"/>
    <s v="Alejandro Savely"/>
    <s v="Corporate"/>
    <s v="United States"/>
    <x v="338"/>
    <s v="Indiana"/>
    <n v="46060"/>
    <x v="2"/>
    <s v="FUR-TA-10001950"/>
    <x v="0"/>
    <s v="Tables"/>
    <s v="Balt Solid Wood Round Tables"/>
    <n v="2678.94"/>
    <n v="6"/>
    <n v="0"/>
    <n v="241.1046"/>
  </r>
  <r>
    <n v="8470"/>
    <s v="US-2017-132031"/>
    <d v="2017-04-23T00:00:00"/>
    <x v="433"/>
    <x v="1"/>
    <s v="PN-18775"/>
    <s v="Parhena Norris"/>
    <s v="Home Office"/>
    <s v="United States"/>
    <x v="300"/>
    <s v="Tennessee"/>
    <n v="37042"/>
    <x v="0"/>
    <s v="FUR-BO-10001972"/>
    <x v="0"/>
    <s v="Bookcases"/>
    <s v="O'Sullivan 4-Shelf Bookcase in Odessa Pine"/>
    <n v="387.13600000000002"/>
    <n v="4"/>
    <n v="0.2"/>
    <n v="-14.5176"/>
  </r>
  <r>
    <n v="8471"/>
    <s v="US-2017-132031"/>
    <d v="2017-04-23T00:00:00"/>
    <x v="433"/>
    <x v="1"/>
    <s v="PN-18775"/>
    <s v="Parhena Norris"/>
    <s v="Home Office"/>
    <s v="United States"/>
    <x v="300"/>
    <s v="Tennessee"/>
    <n v="37042"/>
    <x v="0"/>
    <s v="TEC-AC-10002473"/>
    <x v="2"/>
    <s v="Accessories"/>
    <s v="Maxell 4.7GB DVD-R"/>
    <n v="45.408000000000001"/>
    <n v="2"/>
    <n v="0.2"/>
    <n v="11.919600000000001"/>
  </r>
  <r>
    <n v="8472"/>
    <s v="US-2017-132031"/>
    <d v="2017-04-23T00:00:00"/>
    <x v="433"/>
    <x v="1"/>
    <s v="PN-18775"/>
    <s v="Parhena Norris"/>
    <s v="Home Office"/>
    <s v="United States"/>
    <x v="300"/>
    <s v="Tennessee"/>
    <n v="37042"/>
    <x v="0"/>
    <s v="FUR-FU-10000193"/>
    <x v="0"/>
    <s v="Furnishings"/>
    <s v="Tenex Chairmats For Use with Hard Floors"/>
    <n v="77.951999999999998"/>
    <n v="3"/>
    <n v="0.2"/>
    <n v="-11.6928"/>
  </r>
  <r>
    <n v="8473"/>
    <s v="US-2017-132031"/>
    <d v="2017-04-23T00:00:00"/>
    <x v="433"/>
    <x v="1"/>
    <s v="PN-18775"/>
    <s v="Parhena Norris"/>
    <s v="Home Office"/>
    <s v="United States"/>
    <x v="300"/>
    <s v="Tennessee"/>
    <n v="37042"/>
    <x v="0"/>
    <s v="OFF-LA-10000081"/>
    <x v="1"/>
    <s v="Labels"/>
    <s v="Avery 496"/>
    <n v="3"/>
    <n v="1"/>
    <n v="0.2"/>
    <n v="1.05"/>
  </r>
  <r>
    <n v="8474"/>
    <s v="CA-2015-169733"/>
    <d v="2015-10-22T00:00:00"/>
    <x v="453"/>
    <x v="0"/>
    <s v="GM-14500"/>
    <s v="Gene McClure"/>
    <s v="Consumer"/>
    <s v="United States"/>
    <x v="389"/>
    <s v="Florida"/>
    <n v="33021"/>
    <x v="0"/>
    <s v="OFF-ST-10000876"/>
    <x v="1"/>
    <s v="Storage"/>
    <s v="Eldon Simplefile Box Office"/>
    <n v="9.952"/>
    <n v="1"/>
    <n v="0.2"/>
    <n v="0.99519999999999997"/>
  </r>
  <r>
    <n v="8475"/>
    <s v="CA-2017-169404"/>
    <d v="2017-04-09T00:00:00"/>
    <x v="1001"/>
    <x v="1"/>
    <s v="NC-18625"/>
    <s v="Noah Childs"/>
    <s v="Corporate"/>
    <s v="United States"/>
    <x v="283"/>
    <s v="Pennsylvania"/>
    <n v="17403"/>
    <x v="3"/>
    <s v="OFF-BI-10004492"/>
    <x v="1"/>
    <s v="Binders"/>
    <s v="Tuf-Vin Binders"/>
    <n v="37.896000000000001"/>
    <n v="4"/>
    <n v="0.7"/>
    <n v="-29.053599999999999"/>
  </r>
  <r>
    <n v="8476"/>
    <s v="CA-2017-169404"/>
    <d v="2017-04-09T00:00:00"/>
    <x v="1001"/>
    <x v="1"/>
    <s v="NC-18625"/>
    <s v="Noah Childs"/>
    <s v="Corporate"/>
    <s v="United States"/>
    <x v="283"/>
    <s v="Pennsylvania"/>
    <n v="17403"/>
    <x v="3"/>
    <s v="OFF-PA-10001033"/>
    <x v="1"/>
    <s v="Paper"/>
    <s v="Xerox 1893"/>
    <n v="65.584000000000003"/>
    <n v="2"/>
    <n v="0.2"/>
    <n v="23.7742"/>
  </r>
  <r>
    <n v="8477"/>
    <s v="CA-2017-134880"/>
    <d v="2017-10-27T00:00:00"/>
    <x v="943"/>
    <x v="1"/>
    <s v="TW-21025"/>
    <s v="Tamara Willingham"/>
    <s v="Home Office"/>
    <s v="United States"/>
    <x v="123"/>
    <s v="Arizona"/>
    <n v="85204"/>
    <x v="1"/>
    <s v="OFF-PA-10004039"/>
    <x v="1"/>
    <s v="Paper"/>
    <s v="Xerox 1882"/>
    <n v="44.783999999999999"/>
    <n v="1"/>
    <n v="0.2"/>
    <n v="16.234200000000001"/>
  </r>
  <r>
    <n v="8478"/>
    <s v="CA-2015-145758"/>
    <d v="2015-10-30T00:00:00"/>
    <x v="697"/>
    <x v="3"/>
    <s v="BF-11020"/>
    <s v="Barry Französisch"/>
    <s v="Corporate"/>
    <s v="United States"/>
    <x v="20"/>
    <s v="New York"/>
    <n v="10024"/>
    <x v="3"/>
    <s v="TEC-MA-10004552"/>
    <x v="2"/>
    <s v="Machines"/>
    <s v="Star Micronics TSP100 TSP143LAN Receipt Printer"/>
    <n v="1035.8"/>
    <n v="4"/>
    <n v="0"/>
    <n v="269.30799999999999"/>
  </r>
  <r>
    <n v="8479"/>
    <s v="CA-2017-158736"/>
    <d v="2017-12-18T00:00:00"/>
    <x v="468"/>
    <x v="1"/>
    <s v="TT-21460"/>
    <s v="Tonja Turnell"/>
    <s v="Home Office"/>
    <s v="United States"/>
    <x v="8"/>
    <s v="California"/>
    <n v="94110"/>
    <x v="1"/>
    <s v="OFF-AR-10002578"/>
    <x v="1"/>
    <s v="Art"/>
    <s v="Newell 335"/>
    <n v="5.76"/>
    <n v="2"/>
    <n v="0"/>
    <n v="1.6704000000000001"/>
  </r>
  <r>
    <n v="8480"/>
    <s v="US-2016-119270"/>
    <d v="2016-03-12T00:00:00"/>
    <x v="67"/>
    <x v="1"/>
    <s v="SW-20245"/>
    <s v="Scot Wooten"/>
    <s v="Consumer"/>
    <s v="United States"/>
    <x v="1"/>
    <s v="California"/>
    <n v="90036"/>
    <x v="1"/>
    <s v="OFF-PA-10004022"/>
    <x v="1"/>
    <s v="Paper"/>
    <s v="Hammermill Color Copier Paper (28Lb. and 96 Bright)"/>
    <n v="19.98"/>
    <n v="2"/>
    <n v="0"/>
    <n v="8.9909999999999997"/>
  </r>
  <r>
    <n v="8481"/>
    <s v="CA-2014-109890"/>
    <d v="2014-07-21T00:00:00"/>
    <x v="151"/>
    <x v="1"/>
    <s v="PG-18820"/>
    <s v="Patrick Gardner"/>
    <s v="Consumer"/>
    <s v="United States"/>
    <x v="155"/>
    <s v="Nebraska"/>
    <n v="68104"/>
    <x v="2"/>
    <s v="TEC-PH-10004100"/>
    <x v="2"/>
    <s v="Phones"/>
    <s v="Griffin GC17055 Auxiliary Audio Cable"/>
    <n v="35.979999999999997"/>
    <n v="2"/>
    <n v="0"/>
    <n v="10.074400000000001"/>
  </r>
  <r>
    <n v="8482"/>
    <s v="CA-2016-138583"/>
    <d v="2016-05-24T00:00:00"/>
    <x v="528"/>
    <x v="1"/>
    <s v="DP-13390"/>
    <s v="Dennis Pardue"/>
    <s v="Home Office"/>
    <s v="United States"/>
    <x v="10"/>
    <s v="Pennsylvania"/>
    <n v="19120"/>
    <x v="3"/>
    <s v="OFF-AR-10001860"/>
    <x v="1"/>
    <s v="Art"/>
    <s v="BIC Liqua Brite Liner"/>
    <n v="16.655999999999999"/>
    <n v="3"/>
    <n v="0.2"/>
    <n v="3.3311999999999999"/>
  </r>
  <r>
    <n v="8483"/>
    <s v="US-2017-118535"/>
    <d v="2017-02-11T00:00:00"/>
    <x v="1294"/>
    <x v="1"/>
    <s v="DJ-13510"/>
    <s v="Don Jones"/>
    <s v="Corporate"/>
    <s v="United States"/>
    <x v="20"/>
    <s v="New York"/>
    <n v="10024"/>
    <x v="3"/>
    <s v="OFF-LA-10001297"/>
    <x v="1"/>
    <s v="Labels"/>
    <s v="Avery 473"/>
    <n v="20.7"/>
    <n v="2"/>
    <n v="0"/>
    <n v="9.9359999999999999"/>
  </r>
  <r>
    <n v="8484"/>
    <s v="CA-2016-126284"/>
    <d v="2016-09-20T00:00:00"/>
    <x v="926"/>
    <x v="1"/>
    <s v="EN-13780"/>
    <s v="Edward Nazzal"/>
    <s v="Consumer"/>
    <s v="United States"/>
    <x v="354"/>
    <s v="Michigan"/>
    <n v="49505"/>
    <x v="2"/>
    <s v="OFF-BI-10004828"/>
    <x v="1"/>
    <s v="Binders"/>
    <s v="GBC Poly Designer Binding Covers"/>
    <n v="83.7"/>
    <n v="5"/>
    <n v="0"/>
    <n v="41.012999999999998"/>
  </r>
  <r>
    <n v="8485"/>
    <s v="CA-2017-142391"/>
    <d v="2017-09-24T00:00:00"/>
    <x v="706"/>
    <x v="3"/>
    <s v="PB-19150"/>
    <s v="Philip Brown"/>
    <s v="Consumer"/>
    <s v="United States"/>
    <x v="4"/>
    <s v="Washington"/>
    <n v="98115"/>
    <x v="1"/>
    <s v="FUR-FU-10002759"/>
    <x v="0"/>
    <s v="Furnishings"/>
    <s v="12-1/2 Diameter Round Wall Clock"/>
    <n v="199.8"/>
    <n v="10"/>
    <n v="0"/>
    <n v="71.927999999999997"/>
  </r>
  <r>
    <n v="8486"/>
    <s v="CA-2017-124716"/>
    <d v="2017-03-27T00:00:00"/>
    <x v="866"/>
    <x v="1"/>
    <s v="BD-11560"/>
    <s v="Brendan Dodson"/>
    <s v="Home Office"/>
    <s v="United States"/>
    <x v="201"/>
    <s v="California"/>
    <n v="93727"/>
    <x v="1"/>
    <s v="OFF-PA-10000740"/>
    <x v="1"/>
    <s v="Paper"/>
    <s v="Xerox 1982"/>
    <n v="45.68"/>
    <n v="2"/>
    <n v="0"/>
    <n v="21.012799999999999"/>
  </r>
  <r>
    <n v="8487"/>
    <s v="CA-2017-124716"/>
    <d v="2017-03-27T00:00:00"/>
    <x v="866"/>
    <x v="1"/>
    <s v="BD-11560"/>
    <s v="Brendan Dodson"/>
    <s v="Home Office"/>
    <s v="United States"/>
    <x v="201"/>
    <s v="California"/>
    <n v="93727"/>
    <x v="1"/>
    <s v="OFF-PA-10001144"/>
    <x v="1"/>
    <s v="Paper"/>
    <s v="Xerox 1913"/>
    <n v="110.96"/>
    <n v="2"/>
    <n v="0"/>
    <n v="53.260800000000003"/>
  </r>
  <r>
    <n v="8488"/>
    <s v="CA-2017-124716"/>
    <d v="2017-03-27T00:00:00"/>
    <x v="866"/>
    <x v="1"/>
    <s v="BD-11560"/>
    <s v="Brendan Dodson"/>
    <s v="Home Office"/>
    <s v="United States"/>
    <x v="201"/>
    <s v="California"/>
    <n v="93727"/>
    <x v="1"/>
    <s v="OFF-PA-10000859"/>
    <x v="1"/>
    <s v="Paper"/>
    <s v="Unpadded Memo Slips"/>
    <n v="11.94"/>
    <n v="3"/>
    <n v="0"/>
    <n v="5.97"/>
  </r>
  <r>
    <n v="8489"/>
    <s v="CA-2016-158841"/>
    <d v="2016-02-02T00:00:00"/>
    <x v="1106"/>
    <x v="0"/>
    <s v="SE-20110"/>
    <s v="Sanjit Engle"/>
    <s v="Consumer"/>
    <s v="United States"/>
    <x v="81"/>
    <s v="Virginia"/>
    <n v="22204"/>
    <x v="0"/>
    <s v="TEC-MA-10001127"/>
    <x v="2"/>
    <s v="Machines"/>
    <s v="HP Designjet T520 Inkjet Large Format Printer - 24&quot; Color"/>
    <n v="8749.9500000000007"/>
    <n v="5"/>
    <n v="0"/>
    <n v="2799.9839999999999"/>
  </r>
  <r>
    <n v="8490"/>
    <s v="CA-2016-158841"/>
    <d v="2016-02-02T00:00:00"/>
    <x v="1106"/>
    <x v="0"/>
    <s v="SE-20110"/>
    <s v="Sanjit Engle"/>
    <s v="Consumer"/>
    <s v="United States"/>
    <x v="81"/>
    <s v="Virginia"/>
    <n v="22204"/>
    <x v="0"/>
    <s v="OFF-BI-10002557"/>
    <x v="1"/>
    <s v="Binders"/>
    <s v="Presstex Flexible Ring Binders"/>
    <n v="36.4"/>
    <n v="8"/>
    <n v="0"/>
    <n v="18.2"/>
  </r>
  <r>
    <n v="8491"/>
    <s v="CA-2016-158841"/>
    <d v="2016-02-02T00:00:00"/>
    <x v="1106"/>
    <x v="0"/>
    <s v="SE-20110"/>
    <s v="Sanjit Engle"/>
    <s v="Consumer"/>
    <s v="United States"/>
    <x v="81"/>
    <s v="Virginia"/>
    <n v="22204"/>
    <x v="0"/>
    <s v="FUR-FU-10001731"/>
    <x v="0"/>
    <s v="Furnishings"/>
    <s v="Acrylic Self-Standing Desk Frames"/>
    <n v="18.690000000000001"/>
    <n v="7"/>
    <n v="0"/>
    <n v="7.1021999999999998"/>
  </r>
  <r>
    <n v="8492"/>
    <s v="CA-2017-106824"/>
    <d v="2017-07-07T00:00:00"/>
    <x v="513"/>
    <x v="1"/>
    <s v="AT-10735"/>
    <s v="Annie Thurman"/>
    <s v="Consumer"/>
    <s v="United States"/>
    <x v="1"/>
    <s v="California"/>
    <n v="90049"/>
    <x v="1"/>
    <s v="OFF-FA-10001135"/>
    <x v="1"/>
    <s v="Fasteners"/>
    <s v="Brites Rubber Bands, 1 1/2 oz. Box"/>
    <n v="5.94"/>
    <n v="3"/>
    <n v="0"/>
    <n v="0.1188"/>
  </r>
  <r>
    <n v="8493"/>
    <s v="CA-2015-109190"/>
    <d v="2015-10-23T00:00:00"/>
    <x v="1031"/>
    <x v="1"/>
    <s v="CC-12685"/>
    <s v="Craig Carroll"/>
    <s v="Consumer"/>
    <s v="United States"/>
    <x v="270"/>
    <s v="Texas"/>
    <n v="79424"/>
    <x v="2"/>
    <s v="OFF-PA-10000069"/>
    <x v="1"/>
    <s v="Paper"/>
    <s v="TOPS 4 x 6 Fluorescent Color Memo Sheets, 500 Sheets per Pack"/>
    <n v="60.735999999999997"/>
    <n v="8"/>
    <n v="0.2"/>
    <n v="20.4984"/>
  </r>
  <r>
    <n v="8494"/>
    <s v="CA-2015-109190"/>
    <d v="2015-10-23T00:00:00"/>
    <x v="1031"/>
    <x v="1"/>
    <s v="CC-12685"/>
    <s v="Craig Carroll"/>
    <s v="Consumer"/>
    <s v="United States"/>
    <x v="270"/>
    <s v="Texas"/>
    <n v="79424"/>
    <x v="2"/>
    <s v="TEC-CO-10001943"/>
    <x v="2"/>
    <s v="Copiers"/>
    <s v="Canon PC-428 Personal Copier"/>
    <n v="479.976"/>
    <n v="3"/>
    <n v="0.2"/>
    <n v="161.99189999999999"/>
  </r>
  <r>
    <n v="8495"/>
    <s v="CA-2015-109190"/>
    <d v="2015-10-23T00:00:00"/>
    <x v="1031"/>
    <x v="1"/>
    <s v="CC-12685"/>
    <s v="Craig Carroll"/>
    <s v="Consumer"/>
    <s v="United States"/>
    <x v="270"/>
    <s v="Texas"/>
    <n v="79424"/>
    <x v="2"/>
    <s v="OFF-BI-10000977"/>
    <x v="1"/>
    <s v="Binders"/>
    <s v="Ibico Plastic Spiral Binding Combs"/>
    <n v="6.08"/>
    <n v="1"/>
    <n v="0.8"/>
    <n v="-10.336"/>
  </r>
  <r>
    <n v="8496"/>
    <s v="CA-2016-143154"/>
    <d v="2016-12-02T00:00:00"/>
    <x v="542"/>
    <x v="1"/>
    <s v="AS-10225"/>
    <s v="Alan Schoenberger"/>
    <s v="Corporate"/>
    <s v="United States"/>
    <x v="497"/>
    <s v="Colorado"/>
    <n v="80501"/>
    <x v="1"/>
    <s v="TEC-AC-10002942"/>
    <x v="2"/>
    <s v="Accessories"/>
    <s v="WD My Passport Ultra 1TB Portable External Hard Drive"/>
    <n v="165.6"/>
    <n v="3"/>
    <n v="0.2"/>
    <n v="-6.2100000000000204"/>
  </r>
  <r>
    <n v="8497"/>
    <s v="CA-2014-169061"/>
    <d v="2014-03-05T00:00:00"/>
    <x v="448"/>
    <x v="0"/>
    <s v="AB-10150"/>
    <s v="Aimee Bixby"/>
    <s v="Consumer"/>
    <s v="United States"/>
    <x v="181"/>
    <s v="New York"/>
    <n v="10701"/>
    <x v="3"/>
    <s v="OFF-AR-10000588"/>
    <x v="1"/>
    <s v="Art"/>
    <s v="Newell 345"/>
    <n v="59.52"/>
    <n v="3"/>
    <n v="0"/>
    <n v="15.475199999999999"/>
  </r>
  <r>
    <n v="8498"/>
    <s v="CA-2014-169061"/>
    <d v="2014-03-05T00:00:00"/>
    <x v="448"/>
    <x v="0"/>
    <s v="AB-10150"/>
    <s v="Aimee Bixby"/>
    <s v="Consumer"/>
    <s v="United States"/>
    <x v="181"/>
    <s v="New York"/>
    <n v="10701"/>
    <x v="3"/>
    <s v="TEC-AC-10002001"/>
    <x v="2"/>
    <s v="Accessories"/>
    <s v="Logitech Wireless Gaming Headset G930"/>
    <n v="479.97"/>
    <n v="3"/>
    <n v="0"/>
    <n v="177.5889"/>
  </r>
  <r>
    <n v="8499"/>
    <s v="CA-2014-169061"/>
    <d v="2014-03-05T00:00:00"/>
    <x v="448"/>
    <x v="0"/>
    <s v="AB-10150"/>
    <s v="Aimee Bixby"/>
    <s v="Consumer"/>
    <s v="United States"/>
    <x v="181"/>
    <s v="New York"/>
    <n v="10701"/>
    <x v="3"/>
    <s v="OFF-SU-10000381"/>
    <x v="1"/>
    <s v="Supplies"/>
    <s v="Acme Forged Steel Scissors with Black Enamel Handles"/>
    <n v="18.62"/>
    <n v="2"/>
    <n v="0"/>
    <n v="5.3997999999999999"/>
  </r>
  <r>
    <n v="8500"/>
    <s v="CA-2014-169061"/>
    <d v="2014-03-05T00:00:00"/>
    <x v="448"/>
    <x v="0"/>
    <s v="AB-10150"/>
    <s v="Aimee Bixby"/>
    <s v="Consumer"/>
    <s v="United States"/>
    <x v="181"/>
    <s v="New York"/>
    <n v="10701"/>
    <x v="3"/>
    <s v="OFF-BI-10001617"/>
    <x v="1"/>
    <s v="Binders"/>
    <s v="GBC Wire Binding Combs"/>
    <n v="49.631999999999998"/>
    <n v="6"/>
    <n v="0.2"/>
    <n v="16.750800000000002"/>
  </r>
  <r>
    <n v="8501"/>
    <s v="CA-2014-169061"/>
    <d v="2014-03-05T00:00:00"/>
    <x v="448"/>
    <x v="0"/>
    <s v="AB-10150"/>
    <s v="Aimee Bixby"/>
    <s v="Consumer"/>
    <s v="United States"/>
    <x v="181"/>
    <s v="New York"/>
    <n v="10701"/>
    <x v="3"/>
    <s v="OFF-PA-10001878"/>
    <x v="1"/>
    <s v="Paper"/>
    <s v="Xerox 1891"/>
    <n v="97.82"/>
    <n v="2"/>
    <n v="0"/>
    <n v="45.9754"/>
  </r>
  <r>
    <n v="8502"/>
    <s v="CA-2015-102316"/>
    <d v="2015-03-01T00:00:00"/>
    <x v="1295"/>
    <x v="0"/>
    <s v="DH-13075"/>
    <s v="Dave Hallsten"/>
    <s v="Corporate"/>
    <s v="United States"/>
    <x v="1"/>
    <s v="California"/>
    <n v="90045"/>
    <x v="1"/>
    <s v="TEC-PH-10000376"/>
    <x v="2"/>
    <s v="Phones"/>
    <s v="Square Credit Card Reader"/>
    <n v="15.984"/>
    <n v="2"/>
    <n v="0.2"/>
    <n v="1.1988000000000001"/>
  </r>
  <r>
    <n v="8503"/>
    <s v="CA-2015-102316"/>
    <d v="2015-03-01T00:00:00"/>
    <x v="1295"/>
    <x v="0"/>
    <s v="DH-13075"/>
    <s v="Dave Hallsten"/>
    <s v="Corporate"/>
    <s v="United States"/>
    <x v="1"/>
    <s v="California"/>
    <n v="90045"/>
    <x v="1"/>
    <s v="FUR-CH-10003396"/>
    <x v="0"/>
    <s v="Chairs"/>
    <s v="Global Deluxe Steno Chair"/>
    <n v="184.75200000000001"/>
    <n v="3"/>
    <n v="0.2"/>
    <n v="-20.784600000000001"/>
  </r>
  <r>
    <n v="8504"/>
    <s v="CA-2014-164903"/>
    <d v="2014-02-20T00:00:00"/>
    <x v="1262"/>
    <x v="1"/>
    <s v="SR-20740"/>
    <s v="Steven Roelle"/>
    <s v="Home Office"/>
    <s v="United States"/>
    <x v="1"/>
    <s v="California"/>
    <n v="90049"/>
    <x v="1"/>
    <s v="OFF-PA-10003363"/>
    <x v="1"/>
    <s v="Paper"/>
    <s v="Xerox 204"/>
    <n v="12.96"/>
    <n v="2"/>
    <n v="0"/>
    <n v="6.2207999999999997"/>
  </r>
  <r>
    <n v="8505"/>
    <s v="CA-2016-109400"/>
    <d v="2016-05-02T00:00:00"/>
    <x v="1238"/>
    <x v="1"/>
    <s v="NR-18550"/>
    <s v="Nick Radford"/>
    <s v="Consumer"/>
    <s v="United States"/>
    <x v="112"/>
    <s v="Texas"/>
    <n v="79109"/>
    <x v="2"/>
    <s v="FUR-CH-10003298"/>
    <x v="0"/>
    <s v="Chairs"/>
    <s v="Office Star - Contemporary Task Swivel chair with Loop Arms, Charcoal"/>
    <n v="366.74400000000003"/>
    <n v="4"/>
    <n v="0.3"/>
    <n v="-110.0232"/>
  </r>
  <r>
    <n v="8506"/>
    <s v="CA-2016-130400"/>
    <d v="2016-03-08T00:00:00"/>
    <x v="331"/>
    <x v="1"/>
    <s v="SJ-20125"/>
    <s v="Sanjit Jacobs"/>
    <s v="Home Office"/>
    <s v="United States"/>
    <x v="61"/>
    <s v="Texas"/>
    <n v="75217"/>
    <x v="2"/>
    <s v="OFF-BI-10001757"/>
    <x v="1"/>
    <s v="Binders"/>
    <s v="Pressboard Hanging Data Binders for Unburst Sheets"/>
    <n v="8.8559999999999999"/>
    <n v="9"/>
    <n v="0.8"/>
    <n v="-14.169600000000001"/>
  </r>
  <r>
    <n v="8507"/>
    <s v="CA-2016-130400"/>
    <d v="2016-03-08T00:00:00"/>
    <x v="331"/>
    <x v="1"/>
    <s v="SJ-20125"/>
    <s v="Sanjit Jacobs"/>
    <s v="Home Office"/>
    <s v="United States"/>
    <x v="61"/>
    <s v="Texas"/>
    <n v="75217"/>
    <x v="2"/>
    <s v="TEC-AC-10004633"/>
    <x v="2"/>
    <s v="Accessories"/>
    <s v="Verbatim 25 GB 6x Blu-ray Single Layer Recordable Disc, 3/Pack"/>
    <n v="27.96"/>
    <n v="5"/>
    <n v="0.2"/>
    <n v="8.3879999999999999"/>
  </r>
  <r>
    <n v="8508"/>
    <s v="CA-2016-130400"/>
    <d v="2016-03-08T00:00:00"/>
    <x v="331"/>
    <x v="1"/>
    <s v="SJ-20125"/>
    <s v="Sanjit Jacobs"/>
    <s v="Home Office"/>
    <s v="United States"/>
    <x v="61"/>
    <s v="Texas"/>
    <n v="75217"/>
    <x v="2"/>
    <s v="OFF-EN-10001453"/>
    <x v="1"/>
    <s v="Envelopes"/>
    <s v="Tyvek Interoffice Envelopes, 9 1/2&quot; x 12 1/2&quot;, 100/Box"/>
    <n v="146.352"/>
    <n v="3"/>
    <n v="0.2"/>
    <n v="49.393799999999999"/>
  </r>
  <r>
    <n v="8509"/>
    <s v="CA-2015-135853"/>
    <d v="2015-12-11T00:00:00"/>
    <x v="1282"/>
    <x v="2"/>
    <s v="CA-12775"/>
    <s v="Cynthia Arntzen"/>
    <s v="Consumer"/>
    <s v="United States"/>
    <x v="66"/>
    <s v="Michigan"/>
    <n v="48205"/>
    <x v="2"/>
    <s v="TEC-AC-10004761"/>
    <x v="2"/>
    <s v="Accessories"/>
    <s v="Maxell 4.7GB DVD+RW 3/Pack"/>
    <n v="175.23"/>
    <n v="11"/>
    <n v="0"/>
    <n v="61.330500000000001"/>
  </r>
  <r>
    <n v="8510"/>
    <s v="CA-2015-135853"/>
    <d v="2015-12-11T00:00:00"/>
    <x v="1282"/>
    <x v="2"/>
    <s v="CA-12775"/>
    <s v="Cynthia Arntzen"/>
    <s v="Consumer"/>
    <s v="United States"/>
    <x v="66"/>
    <s v="Michigan"/>
    <n v="48205"/>
    <x v="2"/>
    <s v="TEC-PH-10003691"/>
    <x v="2"/>
    <s v="Phones"/>
    <s v="BlackBerry Q10"/>
    <n v="125.99"/>
    <n v="1"/>
    <n v="0"/>
    <n v="31.497499999999999"/>
  </r>
  <r>
    <n v="8511"/>
    <s v="CA-2015-135853"/>
    <d v="2015-12-11T00:00:00"/>
    <x v="1282"/>
    <x v="2"/>
    <s v="CA-12775"/>
    <s v="Cynthia Arntzen"/>
    <s v="Consumer"/>
    <s v="United States"/>
    <x v="66"/>
    <s v="Michigan"/>
    <n v="48205"/>
    <x v="2"/>
    <s v="OFF-BI-10004965"/>
    <x v="1"/>
    <s v="Binders"/>
    <s v="Ibico Covers for Plastic or Wire Binding Elements"/>
    <n v="23"/>
    <n v="2"/>
    <n v="0"/>
    <n v="10.35"/>
  </r>
  <r>
    <n v="8512"/>
    <s v="CA-2016-103359"/>
    <d v="2016-12-22T00:00:00"/>
    <x v="1296"/>
    <x v="1"/>
    <s v="LC-16885"/>
    <s v="Lena Creighton"/>
    <s v="Consumer"/>
    <s v="United States"/>
    <x v="20"/>
    <s v="New York"/>
    <n v="10035"/>
    <x v="3"/>
    <s v="OFF-BI-10004233"/>
    <x v="1"/>
    <s v="Binders"/>
    <s v="GBC Pre-Punched Binding Paper, Plastic, White, 8-1/2&quot; x 11&quot;"/>
    <n v="25.584"/>
    <n v="2"/>
    <n v="0.2"/>
    <n v="8.9543999999999997"/>
  </r>
  <r>
    <n v="8513"/>
    <s v="CA-2016-144645"/>
    <d v="2016-02-02T00:00:00"/>
    <x v="1175"/>
    <x v="1"/>
    <s v="NS-18640"/>
    <s v="Noel Staavos"/>
    <s v="Corporate"/>
    <s v="United States"/>
    <x v="12"/>
    <s v="Texas"/>
    <n v="77041"/>
    <x v="2"/>
    <s v="FUR-FU-10003601"/>
    <x v="0"/>
    <s v="Furnishings"/>
    <s v="Deflect-o RollaMat Studded, Beveled Mat for Medium Pile Carpeting"/>
    <n v="73.784000000000006"/>
    <n v="2"/>
    <n v="0.6"/>
    <n v="-77.473200000000006"/>
  </r>
  <r>
    <n v="8514"/>
    <s v="CA-2017-141614"/>
    <d v="2017-06-05T00:00:00"/>
    <x v="1201"/>
    <x v="1"/>
    <s v="NS-18640"/>
    <s v="Noel Staavos"/>
    <s v="Corporate"/>
    <s v="United States"/>
    <x v="333"/>
    <s v="Florida"/>
    <n v="32839"/>
    <x v="0"/>
    <s v="OFF-PA-10002787"/>
    <x v="1"/>
    <s v="Paper"/>
    <s v="Xerox 227"/>
    <n v="20.736000000000001"/>
    <n v="4"/>
    <n v="0.2"/>
    <n v="7.2576000000000001"/>
  </r>
  <r>
    <n v="8515"/>
    <s v="CA-2015-122168"/>
    <d v="2015-08-21T00:00:00"/>
    <x v="722"/>
    <x v="1"/>
    <s v="HG-14965"/>
    <s v="Henry Goldwyn"/>
    <s v="Corporate"/>
    <s v="United States"/>
    <x v="159"/>
    <s v="Kentucky"/>
    <n v="41042"/>
    <x v="0"/>
    <s v="OFF-AR-10003602"/>
    <x v="1"/>
    <s v="Art"/>
    <s v="Quartet Omega Colored Chalk, 12/Pack"/>
    <n v="17.52"/>
    <n v="3"/>
    <n v="0"/>
    <n v="8.2344000000000008"/>
  </r>
  <r>
    <n v="8516"/>
    <s v="CA-2015-122168"/>
    <d v="2015-08-21T00:00:00"/>
    <x v="722"/>
    <x v="1"/>
    <s v="HG-14965"/>
    <s v="Henry Goldwyn"/>
    <s v="Corporate"/>
    <s v="United States"/>
    <x v="159"/>
    <s v="Kentucky"/>
    <n v="41042"/>
    <x v="0"/>
    <s v="OFF-AR-10002053"/>
    <x v="1"/>
    <s v="Art"/>
    <s v="Premium Writing Pencils, Soft, #2 by Central Association for the Blind"/>
    <n v="35.76"/>
    <n v="12"/>
    <n v="0"/>
    <n v="10.0128"/>
  </r>
  <r>
    <n v="8517"/>
    <s v="CA-2016-132899"/>
    <d v="2016-04-07T00:00:00"/>
    <x v="1182"/>
    <x v="1"/>
    <s v="SF-20200"/>
    <s v="Sarah Foster"/>
    <s v="Consumer"/>
    <s v="United States"/>
    <x v="20"/>
    <s v="New York"/>
    <n v="10009"/>
    <x v="3"/>
    <s v="OFF-AR-10002833"/>
    <x v="1"/>
    <s v="Art"/>
    <s v="Newell 322"/>
    <n v="3.64"/>
    <n v="2"/>
    <n v="0"/>
    <n v="0.98280000000000001"/>
  </r>
  <r>
    <n v="8518"/>
    <s v="CA-2017-149720"/>
    <d v="2017-06-04T00:00:00"/>
    <x v="92"/>
    <x v="0"/>
    <s v="EM-14065"/>
    <s v="Erin Mull"/>
    <s v="Consumer"/>
    <s v="United States"/>
    <x v="326"/>
    <s v="Texas"/>
    <n v="75034"/>
    <x v="2"/>
    <s v="FUR-FU-10002501"/>
    <x v="0"/>
    <s v="Furnishings"/>
    <s v="Nu-Dell Executive Frame"/>
    <n v="30.335999999999999"/>
    <n v="6"/>
    <n v="0.6"/>
    <n v="-17.443200000000001"/>
  </r>
  <r>
    <n v="8519"/>
    <s v="CA-2017-118003"/>
    <d v="2017-12-04T00:00:00"/>
    <x v="235"/>
    <x v="1"/>
    <s v="DO-13645"/>
    <s v="Doug O'Connell"/>
    <s v="Consumer"/>
    <s v="United States"/>
    <x v="267"/>
    <s v="New Jersey"/>
    <n v="7501"/>
    <x v="3"/>
    <s v="FUR-FU-10002506"/>
    <x v="0"/>
    <s v="Furnishings"/>
    <s v="Tensor &quot;Hersey Kiss&quot; Styled Floor Lamp"/>
    <n v="12.99"/>
    <n v="1"/>
    <n v="0"/>
    <n v="1.5588"/>
  </r>
  <r>
    <n v="8520"/>
    <s v="CA-2017-118003"/>
    <d v="2017-12-04T00:00:00"/>
    <x v="235"/>
    <x v="1"/>
    <s v="DO-13645"/>
    <s v="Doug O'Connell"/>
    <s v="Consumer"/>
    <s v="United States"/>
    <x v="267"/>
    <s v="New Jersey"/>
    <n v="7501"/>
    <x v="3"/>
    <s v="FUR-CH-10003817"/>
    <x v="0"/>
    <s v="Chairs"/>
    <s v="Global Value Steno Chair, Gray"/>
    <n v="182.22"/>
    <n v="3"/>
    <n v="0"/>
    <n v="45.555"/>
  </r>
  <r>
    <n v="8521"/>
    <s v="CA-2017-118003"/>
    <d v="2017-12-04T00:00:00"/>
    <x v="235"/>
    <x v="1"/>
    <s v="DO-13645"/>
    <s v="Doug O'Connell"/>
    <s v="Consumer"/>
    <s v="United States"/>
    <x v="267"/>
    <s v="New Jersey"/>
    <n v="7501"/>
    <x v="3"/>
    <s v="FUR-CH-10004860"/>
    <x v="0"/>
    <s v="Chairs"/>
    <s v="Global Low Back Tilter Chair"/>
    <n v="302.94"/>
    <n v="3"/>
    <n v="0"/>
    <n v="18.176400000000001"/>
  </r>
  <r>
    <n v="8522"/>
    <s v="CA-2016-141887"/>
    <d v="2016-01-11T00:00:00"/>
    <x v="900"/>
    <x v="1"/>
    <s v="MP-17470"/>
    <s v="Mark Packer"/>
    <s v="Home Office"/>
    <s v="United States"/>
    <x v="38"/>
    <s v="Ohio"/>
    <n v="43229"/>
    <x v="3"/>
    <s v="FUR-FU-10002268"/>
    <x v="0"/>
    <s v="Furnishings"/>
    <s v="Ultra Door Push Plate"/>
    <n v="54.991999999999997"/>
    <n v="14"/>
    <n v="0.2"/>
    <n v="8.9361999999999995"/>
  </r>
  <r>
    <n v="8523"/>
    <s v="US-2016-160206"/>
    <d v="2016-04-01T00:00:00"/>
    <x v="1115"/>
    <x v="1"/>
    <s v="MY-18295"/>
    <s v="Muhammed Yedwab"/>
    <s v="Corporate"/>
    <s v="United States"/>
    <x v="158"/>
    <s v="Wisconsin"/>
    <n v="53209"/>
    <x v="2"/>
    <s v="TEC-PH-10000148"/>
    <x v="2"/>
    <s v="Phones"/>
    <s v="Cyber Acoustics AC-202b Speech Recognition Stereo Headset"/>
    <n v="12.99"/>
    <n v="1"/>
    <n v="0"/>
    <n v="0.25979999999999998"/>
  </r>
  <r>
    <n v="8524"/>
    <s v="CA-2017-133074"/>
    <d v="2017-09-21T00:00:00"/>
    <x v="425"/>
    <x v="1"/>
    <s v="DB-13615"/>
    <s v="Doug Bickford"/>
    <s v="Consumer"/>
    <s v="United States"/>
    <x v="8"/>
    <s v="California"/>
    <n v="94109"/>
    <x v="1"/>
    <s v="OFF-PA-10004082"/>
    <x v="1"/>
    <s v="Paper"/>
    <s v="Adams Telephone Message Book w/Frequently-Called Numbers Space, 400 Messages per Book"/>
    <n v="55.86"/>
    <n v="7"/>
    <n v="0"/>
    <n v="27.93"/>
  </r>
  <r>
    <n v="8525"/>
    <s v="CA-2017-161172"/>
    <d v="2017-03-16T00:00:00"/>
    <x v="1034"/>
    <x v="3"/>
    <s v="SP-20920"/>
    <s v="Susan Pistek"/>
    <s v="Consumer"/>
    <s v="United States"/>
    <x v="38"/>
    <s v="Ohio"/>
    <n v="43229"/>
    <x v="3"/>
    <s v="TEC-PH-10004348"/>
    <x v="2"/>
    <s v="Phones"/>
    <s v="OtterBox Defender Series Case - iPhone 5c"/>
    <n v="44.375999999999998"/>
    <n v="2"/>
    <n v="0.4"/>
    <n v="-7.3959999999999999"/>
  </r>
  <r>
    <n v="8526"/>
    <s v="CA-2017-161172"/>
    <d v="2017-03-16T00:00:00"/>
    <x v="1034"/>
    <x v="3"/>
    <s v="SP-20920"/>
    <s v="Susan Pistek"/>
    <s v="Consumer"/>
    <s v="United States"/>
    <x v="38"/>
    <s v="Ohio"/>
    <n v="43229"/>
    <x v="3"/>
    <s v="FUR-FU-10003424"/>
    <x v="0"/>
    <s v="Furnishings"/>
    <s v="Nu-Dell Oak Frame"/>
    <n v="51.264000000000003"/>
    <n v="6"/>
    <n v="0.2"/>
    <n v="7.6895999999999898"/>
  </r>
  <r>
    <n v="8527"/>
    <s v="CA-2017-161172"/>
    <d v="2017-03-16T00:00:00"/>
    <x v="1034"/>
    <x v="3"/>
    <s v="SP-20920"/>
    <s v="Susan Pistek"/>
    <s v="Consumer"/>
    <s v="United States"/>
    <x v="38"/>
    <s v="Ohio"/>
    <n v="43229"/>
    <x v="3"/>
    <s v="OFF-BI-10004654"/>
    <x v="1"/>
    <s v="Binders"/>
    <s v="Avery Binding System Hidden Tab Executive Style Index Sets"/>
    <n v="5.1929999999999996"/>
    <n v="3"/>
    <n v="0.7"/>
    <n v="-3.4620000000000002"/>
  </r>
  <r>
    <n v="8528"/>
    <s v="CA-2017-161172"/>
    <d v="2017-03-16T00:00:00"/>
    <x v="1034"/>
    <x v="3"/>
    <s v="SP-20920"/>
    <s v="Susan Pistek"/>
    <s v="Consumer"/>
    <s v="United States"/>
    <x v="38"/>
    <s v="Ohio"/>
    <n v="43229"/>
    <x v="3"/>
    <s v="TEC-AC-10004571"/>
    <x v="2"/>
    <s v="Accessories"/>
    <s v="Logitech G700s Rechargeable Gaming Mouse"/>
    <n v="159.98400000000001"/>
    <n v="2"/>
    <n v="0.2"/>
    <n v="43.995600000000003"/>
  </r>
  <r>
    <n v="8529"/>
    <s v="CA-2017-161172"/>
    <d v="2017-03-16T00:00:00"/>
    <x v="1034"/>
    <x v="3"/>
    <s v="SP-20920"/>
    <s v="Susan Pistek"/>
    <s v="Consumer"/>
    <s v="United States"/>
    <x v="38"/>
    <s v="Ohio"/>
    <n v="43229"/>
    <x v="3"/>
    <s v="OFF-ST-10000675"/>
    <x v="1"/>
    <s v="Storage"/>
    <s v="File Shuttle II and Handi-File, Black"/>
    <n v="54.223999999999997"/>
    <n v="2"/>
    <n v="0.2"/>
    <n v="3.3889999999999998"/>
  </r>
  <r>
    <n v="8530"/>
    <s v="CA-2017-137624"/>
    <d v="2017-11-10T00:00:00"/>
    <x v="251"/>
    <x v="1"/>
    <s v="ME-17320"/>
    <s v="Maria Etezadi"/>
    <s v="Home Office"/>
    <s v="United States"/>
    <x v="1"/>
    <s v="California"/>
    <n v="90008"/>
    <x v="1"/>
    <s v="FUR-CH-10001714"/>
    <x v="0"/>
    <s v="Chairs"/>
    <s v="Global Leather &amp; Oak Executive Chair, Burgundy"/>
    <n v="241.42400000000001"/>
    <n v="2"/>
    <n v="0.2"/>
    <n v="-36.2136"/>
  </r>
  <r>
    <n v="8531"/>
    <s v="CA-2016-156748"/>
    <d v="2016-11-30T00:00:00"/>
    <x v="296"/>
    <x v="1"/>
    <s v="BS-11755"/>
    <s v="Bruce Stewart"/>
    <s v="Consumer"/>
    <s v="United States"/>
    <x v="66"/>
    <s v="Michigan"/>
    <n v="48227"/>
    <x v="2"/>
    <s v="OFF-PA-10000380"/>
    <x v="1"/>
    <s v="Paper"/>
    <s v="REDIFORM Incoming/Outgoing Call Register, 11&quot; X 8 1/2&quot;, 100 Messages"/>
    <n v="33.36"/>
    <n v="4"/>
    <n v="0"/>
    <n v="16.68"/>
  </r>
  <r>
    <n v="8532"/>
    <s v="CA-2016-156748"/>
    <d v="2016-11-30T00:00:00"/>
    <x v="296"/>
    <x v="1"/>
    <s v="BS-11755"/>
    <s v="Bruce Stewart"/>
    <s v="Consumer"/>
    <s v="United States"/>
    <x v="66"/>
    <s v="Michigan"/>
    <n v="48227"/>
    <x v="2"/>
    <s v="OFF-PA-10002713"/>
    <x v="1"/>
    <s v="Paper"/>
    <s v="Adams Phone Message Book, 200 Message Capacity, 8 1/16” x 11”"/>
    <n v="13.76"/>
    <n v="2"/>
    <n v="0"/>
    <n v="6.3296000000000001"/>
  </r>
  <r>
    <n v="8533"/>
    <s v="CA-2016-156748"/>
    <d v="2016-11-30T00:00:00"/>
    <x v="296"/>
    <x v="1"/>
    <s v="BS-11755"/>
    <s v="Bruce Stewart"/>
    <s v="Consumer"/>
    <s v="United States"/>
    <x v="66"/>
    <s v="Michigan"/>
    <n v="48227"/>
    <x v="2"/>
    <s v="OFF-ST-10001370"/>
    <x v="1"/>
    <s v="Storage"/>
    <s v="Sensible Storage WireTech Storage Systems"/>
    <n v="496.86"/>
    <n v="7"/>
    <n v="0"/>
    <n v="24.8429999999999"/>
  </r>
  <r>
    <n v="8534"/>
    <s v="CA-2016-156748"/>
    <d v="2016-11-30T00:00:00"/>
    <x v="296"/>
    <x v="1"/>
    <s v="BS-11755"/>
    <s v="Bruce Stewart"/>
    <s v="Consumer"/>
    <s v="United States"/>
    <x v="66"/>
    <s v="Michigan"/>
    <n v="48227"/>
    <x v="2"/>
    <s v="FUR-CH-10000513"/>
    <x v="0"/>
    <s v="Chairs"/>
    <s v="High-Back Leather Manager's Chair"/>
    <n v="389.97"/>
    <n v="3"/>
    <n v="0"/>
    <n v="35.097299999999997"/>
  </r>
  <r>
    <n v="8535"/>
    <s v="CA-2015-169677"/>
    <d v="2015-01-13T00:00:00"/>
    <x v="594"/>
    <x v="0"/>
    <s v="KS-16300"/>
    <s v="Karen Seio"/>
    <s v="Corporate"/>
    <s v="United States"/>
    <x v="38"/>
    <s v="Georgia"/>
    <n v="31907"/>
    <x v="0"/>
    <s v="OFF-LA-10003223"/>
    <x v="1"/>
    <s v="Labels"/>
    <s v="Avery 508"/>
    <n v="9.82"/>
    <n v="2"/>
    <n v="0"/>
    <n v="4.8117999999999999"/>
  </r>
  <r>
    <n v="8536"/>
    <s v="US-2014-163146"/>
    <d v="2014-05-16T00:00:00"/>
    <x v="307"/>
    <x v="1"/>
    <s v="CC-12475"/>
    <s v="Cindy Chapman"/>
    <s v="Consumer"/>
    <s v="United States"/>
    <x v="8"/>
    <s v="California"/>
    <n v="94122"/>
    <x v="1"/>
    <s v="TEC-AC-10002217"/>
    <x v="2"/>
    <s v="Accessories"/>
    <s v="Imation Clip USB flash drive - 8 GB"/>
    <n v="56.4"/>
    <n v="3"/>
    <n v="0"/>
    <n v="3.3839999999999999"/>
  </r>
  <r>
    <n v="8537"/>
    <s v="CA-2015-157343"/>
    <d v="2015-06-07T00:00:00"/>
    <x v="1149"/>
    <x v="1"/>
    <s v="HD-14785"/>
    <s v="Harold Dahlen"/>
    <s v="Home Office"/>
    <s v="United States"/>
    <x v="10"/>
    <s v="Pennsylvania"/>
    <n v="19143"/>
    <x v="3"/>
    <s v="OFF-BI-10003707"/>
    <x v="1"/>
    <s v="Binders"/>
    <s v="Aluminum Screw Posts"/>
    <n v="18.312000000000001"/>
    <n v="4"/>
    <n v="0.7"/>
    <n v="-12.208"/>
  </r>
  <r>
    <n v="8538"/>
    <s v="CA-2015-157343"/>
    <d v="2015-06-07T00:00:00"/>
    <x v="1149"/>
    <x v="1"/>
    <s v="HD-14785"/>
    <s v="Harold Dahlen"/>
    <s v="Home Office"/>
    <s v="United States"/>
    <x v="10"/>
    <s v="Pennsylvania"/>
    <n v="19143"/>
    <x v="3"/>
    <s v="OFF-PA-10000552"/>
    <x v="1"/>
    <s v="Paper"/>
    <s v="Xerox 200"/>
    <n v="25.92"/>
    <n v="5"/>
    <n v="0.2"/>
    <n v="9.0719999999999992"/>
  </r>
  <r>
    <n v="8539"/>
    <s v="CA-2015-157343"/>
    <d v="2015-06-07T00:00:00"/>
    <x v="1149"/>
    <x v="1"/>
    <s v="HD-14785"/>
    <s v="Harold Dahlen"/>
    <s v="Home Office"/>
    <s v="United States"/>
    <x v="10"/>
    <s v="Pennsylvania"/>
    <n v="19143"/>
    <x v="3"/>
    <s v="OFF-AR-10003183"/>
    <x v="1"/>
    <s v="Art"/>
    <s v="Avery Fluorescent Highlighter Four-Color Set"/>
    <n v="8.016"/>
    <n v="3"/>
    <n v="0.2"/>
    <n v="1.002"/>
  </r>
  <r>
    <n v="8540"/>
    <s v="CA-2017-147354"/>
    <d v="2017-03-09T00:00:00"/>
    <x v="669"/>
    <x v="1"/>
    <s v="KB-16315"/>
    <s v="Karl Braun"/>
    <s v="Consumer"/>
    <s v="United States"/>
    <x v="1"/>
    <s v="California"/>
    <n v="90008"/>
    <x v="1"/>
    <s v="TEC-CO-10000971"/>
    <x v="2"/>
    <s v="Copiers"/>
    <s v="Hewlett Packard 310 Color Digital Copier"/>
    <n v="479.98399999999998"/>
    <n v="2"/>
    <n v="0.2"/>
    <n v="59.997999999999998"/>
  </r>
  <r>
    <n v="8541"/>
    <s v="CA-2017-147354"/>
    <d v="2017-03-09T00:00:00"/>
    <x v="669"/>
    <x v="1"/>
    <s v="KB-16315"/>
    <s v="Karl Braun"/>
    <s v="Consumer"/>
    <s v="United States"/>
    <x v="1"/>
    <s v="California"/>
    <n v="90008"/>
    <x v="1"/>
    <s v="OFF-BI-10003910"/>
    <x v="1"/>
    <s v="Binders"/>
    <s v="DXL Angle-View Binders with Locking Rings by Samsill"/>
    <n v="30.84"/>
    <n v="5"/>
    <n v="0.2"/>
    <n v="9.6374999999999993"/>
  </r>
  <r>
    <n v="8542"/>
    <s v="CA-2015-157287"/>
    <d v="2015-12-22T00:00:00"/>
    <x v="226"/>
    <x v="2"/>
    <s v="HR-14830"/>
    <s v="Harold Ryan"/>
    <s v="Corporate"/>
    <s v="United States"/>
    <x v="10"/>
    <s v="Pennsylvania"/>
    <n v="19140"/>
    <x v="3"/>
    <s v="OFF-ST-10001172"/>
    <x v="1"/>
    <s v="Storage"/>
    <s v="Tennsco Lockers, Sand"/>
    <n v="33.567999999999998"/>
    <n v="2"/>
    <n v="0.2"/>
    <n v="1.6783999999999999"/>
  </r>
  <r>
    <n v="8543"/>
    <s v="CA-2015-157287"/>
    <d v="2015-12-22T00:00:00"/>
    <x v="226"/>
    <x v="2"/>
    <s v="HR-14830"/>
    <s v="Harold Ryan"/>
    <s v="Corporate"/>
    <s v="United States"/>
    <x v="10"/>
    <s v="Pennsylvania"/>
    <n v="19140"/>
    <x v="3"/>
    <s v="FUR-CH-10001270"/>
    <x v="0"/>
    <s v="Chairs"/>
    <s v="Harbour Creations Steel Folding Chair"/>
    <n v="422.625"/>
    <n v="7"/>
    <n v="0.3"/>
    <n v="0"/>
  </r>
  <r>
    <n v="8544"/>
    <s v="CA-2014-137575"/>
    <d v="2014-08-06T00:00:00"/>
    <x v="826"/>
    <x v="1"/>
    <s v="TB-21625"/>
    <s v="Trudy Brown"/>
    <s v="Consumer"/>
    <s v="United States"/>
    <x v="20"/>
    <s v="New York"/>
    <n v="10035"/>
    <x v="3"/>
    <s v="TEC-AC-10004571"/>
    <x v="2"/>
    <s v="Accessories"/>
    <s v="Logitech G700s Rechargeable Gaming Mouse"/>
    <n v="199.98"/>
    <n v="2"/>
    <n v="0"/>
    <n v="83.991600000000005"/>
  </r>
  <r>
    <n v="8545"/>
    <s v="CA-2016-119074"/>
    <d v="2016-03-27T00:00:00"/>
    <x v="509"/>
    <x v="1"/>
    <s v="DS-13180"/>
    <s v="David Smith"/>
    <s v="Corporate"/>
    <s v="United States"/>
    <x v="38"/>
    <s v="Georgia"/>
    <n v="31907"/>
    <x v="0"/>
    <s v="FUR-FU-10004053"/>
    <x v="0"/>
    <s v="Furnishings"/>
    <s v="DAX Two-Tone Silver Metal Document Frame"/>
    <n v="20.239999999999998"/>
    <n v="1"/>
    <n v="0"/>
    <n v="8.7032000000000007"/>
  </r>
  <r>
    <n v="8546"/>
    <s v="CA-2016-119074"/>
    <d v="2016-03-27T00:00:00"/>
    <x v="509"/>
    <x v="1"/>
    <s v="DS-13180"/>
    <s v="David Smith"/>
    <s v="Corporate"/>
    <s v="United States"/>
    <x v="38"/>
    <s v="Georgia"/>
    <n v="31907"/>
    <x v="0"/>
    <s v="FUR-FU-10003731"/>
    <x v="0"/>
    <s v="Furnishings"/>
    <s v="Eldon Expressions Wood and Plastic Desk Accessories, Oak"/>
    <n v="39.92"/>
    <n v="4"/>
    <n v="0"/>
    <n v="11.1776"/>
  </r>
  <r>
    <n v="8547"/>
    <s v="CA-2016-119074"/>
    <d v="2016-03-27T00:00:00"/>
    <x v="509"/>
    <x v="1"/>
    <s v="DS-13180"/>
    <s v="David Smith"/>
    <s v="Corporate"/>
    <s v="United States"/>
    <x v="38"/>
    <s v="Georgia"/>
    <n v="31907"/>
    <x v="0"/>
    <s v="OFF-BI-10000962"/>
    <x v="1"/>
    <s v="Binders"/>
    <s v="Acco Flexible ACCOHIDE Square Ring Data Binder, Dark Blue, 11 1/2&quot; X 14&quot; 7/8&quot;"/>
    <n v="32.54"/>
    <n v="2"/>
    <n v="0"/>
    <n v="15.944599999999999"/>
  </r>
  <r>
    <n v="8548"/>
    <s v="CA-2015-149566"/>
    <d v="2015-12-05T00:00:00"/>
    <x v="763"/>
    <x v="1"/>
    <s v="GB-14530"/>
    <s v="George Bell"/>
    <s v="Corporate"/>
    <s v="United States"/>
    <x v="1"/>
    <s v="California"/>
    <n v="90049"/>
    <x v="1"/>
    <s v="TEC-AC-10001266"/>
    <x v="2"/>
    <s v="Accessories"/>
    <s v="Memorex Micro Travel Drive 8 GB"/>
    <n v="39"/>
    <n v="3"/>
    <n v="0"/>
    <n v="17.55"/>
  </r>
  <r>
    <n v="8549"/>
    <s v="CA-2015-149566"/>
    <d v="2015-12-05T00:00:00"/>
    <x v="763"/>
    <x v="1"/>
    <s v="GB-14530"/>
    <s v="George Bell"/>
    <s v="Corporate"/>
    <s v="United States"/>
    <x v="1"/>
    <s v="California"/>
    <n v="90049"/>
    <x v="1"/>
    <s v="OFF-LA-10000452"/>
    <x v="1"/>
    <s v="Labels"/>
    <s v="Avery 488"/>
    <n v="12.6"/>
    <n v="4"/>
    <n v="0"/>
    <n v="6.048"/>
  </r>
  <r>
    <n v="8550"/>
    <s v="CA-2015-126186"/>
    <d v="2015-09-11T00:00:00"/>
    <x v="64"/>
    <x v="2"/>
    <s v="GB-14530"/>
    <s v="George Bell"/>
    <s v="Corporate"/>
    <s v="United States"/>
    <x v="34"/>
    <s v="Colorado"/>
    <n v="80013"/>
    <x v="1"/>
    <s v="FUR-FU-10000073"/>
    <x v="0"/>
    <s v="Furnishings"/>
    <s v="Deflect-O Glasstique Clear Desk Accessories"/>
    <n v="24.64"/>
    <n v="4"/>
    <n v="0.2"/>
    <n v="4.0039999999999996"/>
  </r>
  <r>
    <n v="8551"/>
    <s v="CA-2015-121132"/>
    <d v="2015-07-17T00:00:00"/>
    <x v="1297"/>
    <x v="1"/>
    <s v="VB-21745"/>
    <s v="Victoria Brennan"/>
    <s v="Corporate"/>
    <s v="United States"/>
    <x v="12"/>
    <s v="Texas"/>
    <n v="77041"/>
    <x v="2"/>
    <s v="OFF-LA-10002368"/>
    <x v="1"/>
    <s v="Labels"/>
    <s v="Avery 479"/>
    <n v="6.2640000000000002"/>
    <n v="3"/>
    <n v="0.2"/>
    <n v="2.0358000000000001"/>
  </r>
  <r>
    <n v="8552"/>
    <s v="CA-2015-121132"/>
    <d v="2015-07-17T00:00:00"/>
    <x v="1297"/>
    <x v="1"/>
    <s v="VB-21745"/>
    <s v="Victoria Brennan"/>
    <s v="Corporate"/>
    <s v="United States"/>
    <x v="12"/>
    <s v="Texas"/>
    <n v="77041"/>
    <x v="2"/>
    <s v="OFF-FA-10004248"/>
    <x v="1"/>
    <s v="Fasteners"/>
    <s v="Advantus T-Pin Paper Clips"/>
    <n v="14.432"/>
    <n v="4"/>
    <n v="0.2"/>
    <n v="3.4276"/>
  </r>
  <r>
    <n v="8553"/>
    <s v="CA-2014-140473"/>
    <d v="2014-05-30T00:00:00"/>
    <x v="1298"/>
    <x v="1"/>
    <s v="MC-17425"/>
    <s v="Mark Cousins"/>
    <s v="Corporate"/>
    <s v="United States"/>
    <x v="22"/>
    <s v="Illinois"/>
    <n v="60623"/>
    <x v="2"/>
    <s v="TEC-CO-10004202"/>
    <x v="2"/>
    <s v="Copiers"/>
    <s v="Brother DCP1000 Digital 3 in 1 Multifunction Machine"/>
    <n v="719.976"/>
    <n v="3"/>
    <n v="0.2"/>
    <n v="134.99549999999999"/>
  </r>
  <r>
    <n v="8554"/>
    <s v="US-2017-102904"/>
    <d v="2017-11-13T00:00:00"/>
    <x v="541"/>
    <x v="1"/>
    <s v="CB-12025"/>
    <s v="Cassandra Brandow"/>
    <s v="Consumer"/>
    <s v="United States"/>
    <x v="27"/>
    <s v="Alabama"/>
    <n v="35601"/>
    <x v="0"/>
    <s v="TEC-AC-10000927"/>
    <x v="2"/>
    <s v="Accessories"/>
    <s v="Anker Ultrathin Bluetooth Wireless Keyboard Aluminum Cover with Stand "/>
    <n v="239.92"/>
    <n v="8"/>
    <n v="0"/>
    <n v="23.992000000000001"/>
  </r>
  <r>
    <n v="8555"/>
    <s v="CA-2016-102092"/>
    <d v="2016-12-09T00:00:00"/>
    <x v="440"/>
    <x v="2"/>
    <s v="PM-18940"/>
    <s v="Paul MacIntyre"/>
    <s v="Consumer"/>
    <s v="United States"/>
    <x v="24"/>
    <s v="Virginia"/>
    <n v="22153"/>
    <x v="0"/>
    <s v="FUR-TA-10002530"/>
    <x v="0"/>
    <s v="Tables"/>
    <s v="Iceberg OfficeWorks 42&quot; Round Tables"/>
    <n v="1056.8599999999999"/>
    <n v="7"/>
    <n v="0"/>
    <n v="158.529"/>
  </r>
  <r>
    <n v="8556"/>
    <s v="CA-2015-117884"/>
    <d v="2015-03-22T00:00:00"/>
    <x v="206"/>
    <x v="3"/>
    <s v="DC-13285"/>
    <s v="Debra Catini"/>
    <s v="Consumer"/>
    <s v="United States"/>
    <x v="369"/>
    <s v="Florida"/>
    <n v="33317"/>
    <x v="0"/>
    <s v="TEC-AC-10002567"/>
    <x v="2"/>
    <s v="Accessories"/>
    <s v="Logitech G602 Wireless Gaming Mouse"/>
    <n v="447.94400000000002"/>
    <n v="7"/>
    <n v="0.2"/>
    <n v="89.588800000000006"/>
  </r>
  <r>
    <n v="8557"/>
    <s v="CA-2015-117884"/>
    <d v="2015-03-22T00:00:00"/>
    <x v="206"/>
    <x v="3"/>
    <s v="DC-13285"/>
    <s v="Debra Catini"/>
    <s v="Consumer"/>
    <s v="United States"/>
    <x v="369"/>
    <s v="Florida"/>
    <n v="33317"/>
    <x v="0"/>
    <s v="OFF-ST-10002182"/>
    <x v="1"/>
    <s v="Storage"/>
    <s v="Iris 3-Drawer Stacking Bin, Black"/>
    <n v="150.40799999999999"/>
    <n v="9"/>
    <n v="0.2"/>
    <n v="-33.841799999999999"/>
  </r>
  <r>
    <n v="8558"/>
    <s v="CA-2016-132829"/>
    <d v="2016-12-23T00:00:00"/>
    <x v="1296"/>
    <x v="0"/>
    <s v="LA-16780"/>
    <s v="Laura Armstrong"/>
    <s v="Corporate"/>
    <s v="United States"/>
    <x v="12"/>
    <s v="Texas"/>
    <n v="77041"/>
    <x v="2"/>
    <s v="TEC-PH-10004539"/>
    <x v="2"/>
    <s v="Phones"/>
    <s v="Wireless Extenders zBoost YX545 SOHO Signal Booster"/>
    <n v="453.57600000000002"/>
    <n v="3"/>
    <n v="0.2"/>
    <n v="39.687899999999999"/>
  </r>
  <r>
    <n v="8559"/>
    <s v="CA-2016-132829"/>
    <d v="2016-12-23T00:00:00"/>
    <x v="1296"/>
    <x v="0"/>
    <s v="LA-16780"/>
    <s v="Laura Armstrong"/>
    <s v="Corporate"/>
    <s v="United States"/>
    <x v="12"/>
    <s v="Texas"/>
    <n v="77041"/>
    <x v="2"/>
    <s v="OFF-LA-10002945"/>
    <x v="1"/>
    <s v="Labels"/>
    <s v="Permanent Self-Adhesive File Folder Labels for Typewriters, 1 1/8 x 3 1/2, White"/>
    <n v="45.36"/>
    <n v="9"/>
    <n v="0.2"/>
    <n v="14.742000000000001"/>
  </r>
  <r>
    <n v="8560"/>
    <s v="CA-2016-132829"/>
    <d v="2016-12-23T00:00:00"/>
    <x v="1296"/>
    <x v="0"/>
    <s v="LA-16780"/>
    <s v="Laura Armstrong"/>
    <s v="Corporate"/>
    <s v="United States"/>
    <x v="12"/>
    <s v="Texas"/>
    <n v="77041"/>
    <x v="2"/>
    <s v="TEC-PH-10004345"/>
    <x v="2"/>
    <s v="Phones"/>
    <s v="Cisco SPA 502G IP Phone"/>
    <n v="287.88"/>
    <n v="3"/>
    <n v="0.2"/>
    <n v="35.984999999999999"/>
  </r>
  <r>
    <n v="8561"/>
    <s v="CA-2016-132829"/>
    <d v="2016-12-23T00:00:00"/>
    <x v="1296"/>
    <x v="0"/>
    <s v="LA-16780"/>
    <s v="Laura Armstrong"/>
    <s v="Corporate"/>
    <s v="United States"/>
    <x v="12"/>
    <s v="Texas"/>
    <n v="77041"/>
    <x v="2"/>
    <s v="TEC-PH-10004912"/>
    <x v="2"/>
    <s v="Phones"/>
    <s v="Cisco SPA112 2 Port Phone Adapter"/>
    <n v="131.88"/>
    <n v="3"/>
    <n v="0.2"/>
    <n v="14.836499999999999"/>
  </r>
  <r>
    <n v="8562"/>
    <s v="CA-2016-132829"/>
    <d v="2016-12-23T00:00:00"/>
    <x v="1296"/>
    <x v="0"/>
    <s v="LA-16780"/>
    <s v="Laura Armstrong"/>
    <s v="Corporate"/>
    <s v="United States"/>
    <x v="12"/>
    <s v="Texas"/>
    <n v="77041"/>
    <x v="2"/>
    <s v="FUR-FU-10000206"/>
    <x v="0"/>
    <s v="Furnishings"/>
    <s v="GE General Purpose, Extra Long Life, Showcase &amp; Floodlight Incandescent Bulbs"/>
    <n v="2.3279999999999998"/>
    <n v="2"/>
    <n v="0.6"/>
    <n v="-0.75660000000000005"/>
  </r>
  <r>
    <n v="8563"/>
    <s v="CA-2016-123540"/>
    <d v="2016-04-02T00:00:00"/>
    <x v="996"/>
    <x v="0"/>
    <s v="DJ-13420"/>
    <s v="Denny Joy"/>
    <s v="Corporate"/>
    <s v="United States"/>
    <x v="158"/>
    <s v="Wisconsin"/>
    <n v="53209"/>
    <x v="2"/>
    <s v="FUR-CH-10000847"/>
    <x v="0"/>
    <s v="Chairs"/>
    <s v="Global Executive Mid-Back Manager's Chair"/>
    <n v="1454.9"/>
    <n v="5"/>
    <n v="0"/>
    <n v="378.274"/>
  </r>
  <r>
    <n v="8564"/>
    <s v="US-2017-108315"/>
    <d v="2017-04-30T00:00:00"/>
    <x v="605"/>
    <x v="1"/>
    <s v="MH-18115"/>
    <s v="Mick Hernandez"/>
    <s v="Home Office"/>
    <s v="United States"/>
    <x v="508"/>
    <s v="Florida"/>
    <n v="32771"/>
    <x v="0"/>
    <s v="OFF-BI-10000822"/>
    <x v="1"/>
    <s v="Binders"/>
    <s v="Acco PRESSTEX Data Binder with Storage Hooks, Light Blue, 9 1/2&quot; X 11&quot;"/>
    <n v="4.8419999999999996"/>
    <n v="3"/>
    <n v="0.7"/>
    <n v="-3.5508000000000002"/>
  </r>
  <r>
    <n v="8565"/>
    <s v="US-2017-108315"/>
    <d v="2017-04-30T00:00:00"/>
    <x v="605"/>
    <x v="1"/>
    <s v="MH-18115"/>
    <s v="Mick Hernandez"/>
    <s v="Home Office"/>
    <s v="United States"/>
    <x v="508"/>
    <s v="Florida"/>
    <n v="32771"/>
    <x v="0"/>
    <s v="FUR-FU-10000747"/>
    <x v="0"/>
    <s v="Furnishings"/>
    <s v="Tenex B1-RE Series Chair Mats for Low Pile Carpets"/>
    <n v="220.70400000000001"/>
    <n v="6"/>
    <n v="0.2"/>
    <n v="-8.2764000000000397"/>
  </r>
  <r>
    <n v="8566"/>
    <s v="CA-2016-134110"/>
    <d v="2016-11-17T00:00:00"/>
    <x v="1058"/>
    <x v="2"/>
    <s v="BG-11035"/>
    <s v="Barry Gonzalez"/>
    <s v="Consumer"/>
    <s v="United States"/>
    <x v="398"/>
    <s v="Texas"/>
    <n v="75056"/>
    <x v="2"/>
    <s v="TEC-PH-10002350"/>
    <x v="2"/>
    <s v="Phones"/>
    <s v="Apple EarPods with Remote and Mic"/>
    <n v="67.176000000000002"/>
    <n v="3"/>
    <n v="0.2"/>
    <n v="6.7176"/>
  </r>
  <r>
    <n v="8567"/>
    <s v="CA-2016-134110"/>
    <d v="2016-11-17T00:00:00"/>
    <x v="1058"/>
    <x v="2"/>
    <s v="BG-11035"/>
    <s v="Barry Gonzalez"/>
    <s v="Consumer"/>
    <s v="United States"/>
    <x v="398"/>
    <s v="Texas"/>
    <n v="75056"/>
    <x v="2"/>
    <s v="OFF-PA-10000697"/>
    <x v="1"/>
    <s v="Paper"/>
    <s v="TOPS Voice Message Log Book, Flash Format"/>
    <n v="15.231999999999999"/>
    <n v="4"/>
    <n v="0.2"/>
    <n v="5.5216000000000003"/>
  </r>
  <r>
    <n v="8568"/>
    <s v="US-2016-136581"/>
    <d v="2016-11-10T00:00:00"/>
    <x v="357"/>
    <x v="2"/>
    <s v="SV-20365"/>
    <s v="Seth Vernon"/>
    <s v="Consumer"/>
    <s v="United States"/>
    <x v="21"/>
    <s v="Ohio"/>
    <n v="45373"/>
    <x v="3"/>
    <s v="OFF-PA-10002787"/>
    <x v="1"/>
    <s v="Paper"/>
    <s v="Xerox 227"/>
    <n v="31.103999999999999"/>
    <n v="6"/>
    <n v="0.2"/>
    <n v="10.8864"/>
  </r>
  <r>
    <n v="8569"/>
    <s v="CA-2016-162390"/>
    <d v="2016-12-06T00:00:00"/>
    <x v="485"/>
    <x v="1"/>
    <s v="DP-13105"/>
    <s v="Dave Poirier"/>
    <s v="Corporate"/>
    <s v="United States"/>
    <x v="337"/>
    <s v="New York"/>
    <n v="11550"/>
    <x v="3"/>
    <s v="OFF-BI-10004318"/>
    <x v="1"/>
    <s v="Binders"/>
    <s v="Ibico EB-19 Dual Function Manual Binding System"/>
    <n v="968.74400000000003"/>
    <n v="7"/>
    <n v="0.2"/>
    <n v="314.84179999999998"/>
  </r>
  <r>
    <n v="8570"/>
    <s v="CA-2016-162390"/>
    <d v="2016-12-06T00:00:00"/>
    <x v="485"/>
    <x v="1"/>
    <s v="DP-13105"/>
    <s v="Dave Poirier"/>
    <s v="Corporate"/>
    <s v="United States"/>
    <x v="337"/>
    <s v="New York"/>
    <n v="11550"/>
    <x v="3"/>
    <s v="OFF-BI-10001721"/>
    <x v="1"/>
    <s v="Binders"/>
    <s v="Trimflex Flexible Post Binders"/>
    <n v="222.352"/>
    <n v="13"/>
    <n v="0.2"/>
    <n v="77.8232"/>
  </r>
  <r>
    <n v="8571"/>
    <s v="CA-2016-162390"/>
    <d v="2016-12-06T00:00:00"/>
    <x v="485"/>
    <x v="1"/>
    <s v="DP-13105"/>
    <s v="Dave Poirier"/>
    <s v="Corporate"/>
    <s v="United States"/>
    <x v="337"/>
    <s v="New York"/>
    <n v="11550"/>
    <x v="3"/>
    <s v="TEC-CO-10004202"/>
    <x v="2"/>
    <s v="Copiers"/>
    <s v="Brother DCP1000 Digital 3 in 1 Multifunction Machine"/>
    <n v="479.98399999999998"/>
    <n v="2"/>
    <n v="0.2"/>
    <n v="89.997"/>
  </r>
  <r>
    <n v="8572"/>
    <s v="CA-2016-162222"/>
    <d v="2016-04-03T00:00:00"/>
    <x v="187"/>
    <x v="3"/>
    <s v="SR-20740"/>
    <s v="Steven Roelle"/>
    <s v="Home Office"/>
    <s v="United States"/>
    <x v="61"/>
    <s v="Texas"/>
    <n v="75081"/>
    <x v="2"/>
    <s v="OFF-PA-10003893"/>
    <x v="1"/>
    <s v="Paper"/>
    <s v="Xerox 1962"/>
    <n v="10.272"/>
    <n v="3"/>
    <n v="0.2"/>
    <n v="3.21"/>
  </r>
  <r>
    <n v="8573"/>
    <s v="CA-2014-121629"/>
    <d v="2014-11-28T00:00:00"/>
    <x v="589"/>
    <x v="1"/>
    <s v="BT-11680"/>
    <s v="Brian Thompson"/>
    <s v="Consumer"/>
    <s v="United States"/>
    <x v="12"/>
    <s v="Texas"/>
    <n v="77041"/>
    <x v="2"/>
    <s v="TEC-MA-10004679"/>
    <x v="2"/>
    <s v="Machines"/>
    <s v="StarTech.com 10/100 VDSL2 Ethernet Extender Kit"/>
    <n v="998.85"/>
    <n v="5"/>
    <n v="0.4"/>
    <n v="-199.77"/>
  </r>
  <r>
    <n v="8574"/>
    <s v="CA-2015-164623"/>
    <d v="2015-10-20T00:00:00"/>
    <x v="1181"/>
    <x v="2"/>
    <s v="MS-17770"/>
    <s v="Maxwell Schwartz"/>
    <s v="Consumer"/>
    <s v="United States"/>
    <x v="20"/>
    <s v="New York"/>
    <n v="10035"/>
    <x v="3"/>
    <s v="OFF-PA-10000249"/>
    <x v="1"/>
    <s v="Paper"/>
    <s v="Easy-staple paper"/>
    <n v="24.56"/>
    <n v="2"/>
    <n v="0"/>
    <n v="11.543200000000001"/>
  </r>
  <r>
    <n v="8575"/>
    <s v="CA-2014-159849"/>
    <d v="2014-09-19T00:00:00"/>
    <x v="76"/>
    <x v="3"/>
    <s v="JK-15640"/>
    <s v="Jim Kriz"/>
    <s v="Home Office"/>
    <s v="United States"/>
    <x v="8"/>
    <s v="California"/>
    <n v="94110"/>
    <x v="1"/>
    <s v="OFF-FA-10000053"/>
    <x v="1"/>
    <s v="Fasteners"/>
    <s v="Revere Boxed Rubber Bands by Revere"/>
    <n v="5.67"/>
    <n v="3"/>
    <n v="0"/>
    <n v="0.1134"/>
  </r>
  <r>
    <n v="8576"/>
    <s v="CA-2017-101273"/>
    <d v="2017-08-27T00:00:00"/>
    <x v="624"/>
    <x v="0"/>
    <s v="ST-20530"/>
    <s v="Shui Tom"/>
    <s v="Consumer"/>
    <s v="United States"/>
    <x v="370"/>
    <s v="Florida"/>
    <n v="34952"/>
    <x v="0"/>
    <s v="OFF-AP-10000804"/>
    <x v="1"/>
    <s v="Appliances"/>
    <s v="Hoover Portapower Portable Vacuum"/>
    <n v="14.336"/>
    <n v="4"/>
    <n v="0.2"/>
    <n v="0.89600000000000002"/>
  </r>
  <r>
    <n v="8577"/>
    <s v="CA-2017-106747"/>
    <d v="2017-07-03T00:00:00"/>
    <x v="446"/>
    <x v="2"/>
    <s v="TS-21505"/>
    <s v="Tony Sayre"/>
    <s v="Consumer"/>
    <s v="United States"/>
    <x v="3"/>
    <s v="New Hampshire"/>
    <n v="3301"/>
    <x v="3"/>
    <s v="FUR-FU-10004188"/>
    <x v="0"/>
    <s v="Furnishings"/>
    <s v="Luxo Professional Combination Clamp-On Lamps"/>
    <n v="102.3"/>
    <n v="1"/>
    <n v="0"/>
    <n v="26.597999999999999"/>
  </r>
  <r>
    <n v="8578"/>
    <s v="CA-2017-146164"/>
    <d v="2017-12-22T00:00:00"/>
    <x v="738"/>
    <x v="1"/>
    <s v="CM-12190"/>
    <s v="Charlotte Melton"/>
    <s v="Consumer"/>
    <s v="United States"/>
    <x v="30"/>
    <s v="Minnesota"/>
    <n v="55901"/>
    <x v="2"/>
    <s v="FUR-TA-10004915"/>
    <x v="0"/>
    <s v="Tables"/>
    <s v="Office Impressions End Table, 20-1/2&quot;H x 24&quot;W x 20&quot;D"/>
    <n v="607.52"/>
    <n v="2"/>
    <n v="0"/>
    <n v="97.203199999999995"/>
  </r>
  <r>
    <n v="8579"/>
    <s v="CA-2017-146164"/>
    <d v="2017-12-22T00:00:00"/>
    <x v="738"/>
    <x v="1"/>
    <s v="CM-12190"/>
    <s v="Charlotte Melton"/>
    <s v="Consumer"/>
    <s v="United States"/>
    <x v="30"/>
    <s v="Minnesota"/>
    <n v="55901"/>
    <x v="2"/>
    <s v="OFF-ST-10001228"/>
    <x v="1"/>
    <s v="Storage"/>
    <s v="Personal File Boxes with Fold-Down Carry Handle"/>
    <n v="31.16"/>
    <n v="2"/>
    <n v="0"/>
    <n v="7.79"/>
  </r>
  <r>
    <n v="8580"/>
    <s v="CA-2016-111605"/>
    <d v="2016-12-27T00:00:00"/>
    <x v="771"/>
    <x v="1"/>
    <s v="JW-15955"/>
    <s v="Joni Wasserman"/>
    <s v="Consumer"/>
    <s v="United States"/>
    <x v="103"/>
    <s v="Kentucky"/>
    <n v="40214"/>
    <x v="0"/>
    <s v="OFF-LA-10002368"/>
    <x v="1"/>
    <s v="Labels"/>
    <s v="Avery 479"/>
    <n v="2.61"/>
    <n v="1"/>
    <n v="0"/>
    <n v="1.2005999999999999"/>
  </r>
  <r>
    <n v="8581"/>
    <s v="CA-2014-130673"/>
    <d v="2014-05-20T00:00:00"/>
    <x v="707"/>
    <x v="0"/>
    <s v="MC-17590"/>
    <s v="Matt Collister"/>
    <s v="Corporate"/>
    <s v="United States"/>
    <x v="509"/>
    <s v="Texas"/>
    <n v="78666"/>
    <x v="2"/>
    <s v="FUR-FU-10003489"/>
    <x v="0"/>
    <s v="Furnishings"/>
    <s v="Contemporary Borderless Frame"/>
    <n v="10.332000000000001"/>
    <n v="3"/>
    <n v="0.6"/>
    <n v="-5.9409000000000001"/>
  </r>
  <r>
    <n v="8582"/>
    <s v="CA-2014-130673"/>
    <d v="2014-05-20T00:00:00"/>
    <x v="707"/>
    <x v="0"/>
    <s v="MC-17590"/>
    <s v="Matt Collister"/>
    <s v="Corporate"/>
    <s v="United States"/>
    <x v="509"/>
    <s v="Texas"/>
    <n v="78666"/>
    <x v="2"/>
    <s v="OFF-PA-10000289"/>
    <x v="1"/>
    <s v="Paper"/>
    <s v="Xerox 213"/>
    <n v="10.368"/>
    <n v="2"/>
    <n v="0.2"/>
    <n v="3.6288"/>
  </r>
  <r>
    <n v="8583"/>
    <s v="CA-2014-130673"/>
    <d v="2014-05-20T00:00:00"/>
    <x v="707"/>
    <x v="0"/>
    <s v="MC-17590"/>
    <s v="Matt Collister"/>
    <s v="Corporate"/>
    <s v="United States"/>
    <x v="509"/>
    <s v="Texas"/>
    <n v="78666"/>
    <x v="2"/>
    <s v="TEC-AC-10004227"/>
    <x v="2"/>
    <s v="Accessories"/>
    <s v="SanDisk Ultra 16 GB MicroSDHC Class 10 Memory Card"/>
    <n v="20.783999999999999"/>
    <n v="2"/>
    <n v="0.2"/>
    <n v="-3.6372"/>
  </r>
  <r>
    <n v="8584"/>
    <s v="CA-2014-130673"/>
    <d v="2014-05-20T00:00:00"/>
    <x v="707"/>
    <x v="0"/>
    <s v="MC-17590"/>
    <s v="Matt Collister"/>
    <s v="Corporate"/>
    <s v="United States"/>
    <x v="509"/>
    <s v="Texas"/>
    <n v="78666"/>
    <x v="2"/>
    <s v="OFF-ST-10000636"/>
    <x v="1"/>
    <s v="Storage"/>
    <s v="Rogers Profile Extra Capacity Storage Tub"/>
    <n v="66.959999999999994"/>
    <n v="5"/>
    <n v="0.2"/>
    <n v="-13.391999999999999"/>
  </r>
  <r>
    <n v="8585"/>
    <s v="CA-2014-104808"/>
    <d v="2014-02-04T00:00:00"/>
    <x v="561"/>
    <x v="0"/>
    <s v="MH-17440"/>
    <s v="Mark Haberlin"/>
    <s v="Corporate"/>
    <s v="United States"/>
    <x v="194"/>
    <s v="California"/>
    <n v="92025"/>
    <x v="1"/>
    <s v="OFF-BI-10003676"/>
    <x v="1"/>
    <s v="Binders"/>
    <s v="GBC Standard Recycled Report Covers, Clear Plastic Sheets"/>
    <n v="17.248000000000001"/>
    <n v="2"/>
    <n v="0.2"/>
    <n v="6.0368000000000004"/>
  </r>
  <r>
    <n v="8586"/>
    <s v="US-2017-132927"/>
    <d v="2017-12-09T00:00:00"/>
    <x v="159"/>
    <x v="1"/>
    <s v="RD-19720"/>
    <s v="Roger Demir"/>
    <s v="Consumer"/>
    <s v="United States"/>
    <x v="10"/>
    <s v="Pennsylvania"/>
    <n v="19134"/>
    <x v="3"/>
    <s v="OFF-BI-10001116"/>
    <x v="1"/>
    <s v="Binders"/>
    <s v="Wilson Jones 1&quot; Hanging DublLock Ring Binders"/>
    <n v="11.087999999999999"/>
    <n v="7"/>
    <n v="0.7"/>
    <n v="-8.1311999999999998"/>
  </r>
  <r>
    <n v="8587"/>
    <s v="CA-2017-162015"/>
    <d v="2017-07-11T00:00:00"/>
    <x v="11"/>
    <x v="1"/>
    <s v="KB-16240"/>
    <s v="Karen Bern"/>
    <s v="Corporate"/>
    <s v="United States"/>
    <x v="1"/>
    <s v="California"/>
    <n v="90049"/>
    <x v="1"/>
    <s v="TEC-AC-10003832"/>
    <x v="2"/>
    <s v="Accessories"/>
    <s v="Logitech P710e Mobile Speakerphone"/>
    <n v="1287.45"/>
    <n v="5"/>
    <n v="0"/>
    <n v="244.6155"/>
  </r>
  <r>
    <n v="8588"/>
    <s v="CA-2017-162015"/>
    <d v="2017-07-11T00:00:00"/>
    <x v="11"/>
    <x v="1"/>
    <s v="KB-16240"/>
    <s v="Karen Bern"/>
    <s v="Corporate"/>
    <s v="United States"/>
    <x v="1"/>
    <s v="California"/>
    <n v="90049"/>
    <x v="1"/>
    <s v="OFF-AP-10003040"/>
    <x v="1"/>
    <s v="Appliances"/>
    <s v="Fellowes 8 Outlet Superior Workstation Surge Protector w/o Phone/Fax/Modem Protection"/>
    <n v="168.1"/>
    <n v="5"/>
    <n v="0"/>
    <n v="43.706000000000003"/>
  </r>
  <r>
    <n v="8589"/>
    <s v="CA-2015-138492"/>
    <d v="2015-05-15T00:00:00"/>
    <x v="1299"/>
    <x v="1"/>
    <s v="FC-14335"/>
    <s v="Fred Chung"/>
    <s v="Corporate"/>
    <s v="United States"/>
    <x v="10"/>
    <s v="Pennsylvania"/>
    <n v="19140"/>
    <x v="3"/>
    <s v="OFF-ST-10002583"/>
    <x v="1"/>
    <s v="Storage"/>
    <s v="Fellowes Neat Ideas Storage Cubes"/>
    <n v="51.968000000000004"/>
    <n v="2"/>
    <n v="0.2"/>
    <n v="-10.393599999999999"/>
  </r>
  <r>
    <n v="8590"/>
    <s v="CA-2017-145338"/>
    <d v="2017-01-29T00:00:00"/>
    <x v="1085"/>
    <x v="2"/>
    <s v="BD-11770"/>
    <s v="Bryan Davis"/>
    <s v="Consumer"/>
    <s v="United States"/>
    <x v="10"/>
    <s v="Pennsylvania"/>
    <n v="19120"/>
    <x v="3"/>
    <s v="OFF-AR-10002053"/>
    <x v="1"/>
    <s v="Art"/>
    <s v="Premium Writing Pencils, Soft, #2 by Central Association for the Blind"/>
    <n v="4.7679999999999998"/>
    <n v="2"/>
    <n v="0.2"/>
    <n v="0.4768"/>
  </r>
  <r>
    <n v="8591"/>
    <s v="CA-2017-126676"/>
    <d v="2017-09-29T00:00:00"/>
    <x v="147"/>
    <x v="2"/>
    <s v="FH-14365"/>
    <s v="Fred Hopkins"/>
    <s v="Corporate"/>
    <s v="United States"/>
    <x v="337"/>
    <s v="New York"/>
    <n v="11550"/>
    <x v="3"/>
    <s v="OFF-EN-10004846"/>
    <x v="1"/>
    <s v="Envelopes"/>
    <s v="Letter or Legal Size Expandable Poly String Tie Envelopes"/>
    <n v="7.98"/>
    <n v="3"/>
    <n v="0"/>
    <n v="3.9102000000000001"/>
  </r>
  <r>
    <n v="8592"/>
    <s v="CA-2017-101700"/>
    <d v="2017-04-23T00:00:00"/>
    <x v="732"/>
    <x v="2"/>
    <s v="SO-20335"/>
    <s v="Sean O'Donnell"/>
    <s v="Consumer"/>
    <s v="United States"/>
    <x v="510"/>
    <s v="Colorado"/>
    <n v="80634"/>
    <x v="1"/>
    <s v="OFF-EN-10003134"/>
    <x v="1"/>
    <s v="Envelopes"/>
    <s v="Staple envelope"/>
    <n v="18.687999999999999"/>
    <n v="2"/>
    <n v="0.2"/>
    <n v="7.008"/>
  </r>
  <r>
    <n v="8593"/>
    <s v="CA-2017-101700"/>
    <d v="2017-04-23T00:00:00"/>
    <x v="732"/>
    <x v="2"/>
    <s v="SO-20335"/>
    <s v="Sean O'Donnell"/>
    <s v="Consumer"/>
    <s v="United States"/>
    <x v="510"/>
    <s v="Colorado"/>
    <n v="80634"/>
    <x v="1"/>
    <s v="FUR-FU-10001025"/>
    <x v="0"/>
    <s v="Furnishings"/>
    <s v="Eldon Imàge Series Desk Accessories, Clear"/>
    <n v="11.664"/>
    <n v="3"/>
    <n v="0.2"/>
    <n v="3.3534000000000002"/>
  </r>
  <r>
    <n v="8594"/>
    <s v="CA-2017-159667"/>
    <d v="2017-11-09T00:00:00"/>
    <x v="87"/>
    <x v="1"/>
    <s v="PM-19135"/>
    <s v="Peter McVee"/>
    <s v="Home Office"/>
    <s v="United States"/>
    <x v="108"/>
    <s v="Florida"/>
    <n v="32216"/>
    <x v="0"/>
    <s v="TEC-AC-10002567"/>
    <x v="2"/>
    <s v="Accessories"/>
    <s v="Logitech G602 Wireless Gaming Mouse"/>
    <n v="191.976"/>
    <n v="3"/>
    <n v="0.2"/>
    <n v="38.395200000000003"/>
  </r>
  <r>
    <n v="8595"/>
    <s v="CA-2017-159667"/>
    <d v="2017-11-09T00:00:00"/>
    <x v="87"/>
    <x v="1"/>
    <s v="PM-19135"/>
    <s v="Peter McVee"/>
    <s v="Home Office"/>
    <s v="United States"/>
    <x v="108"/>
    <s v="Florida"/>
    <n v="32216"/>
    <x v="0"/>
    <s v="TEC-PH-10004094"/>
    <x v="2"/>
    <s v="Phones"/>
    <s v="Motorola L703CM"/>
    <n v="499.16800000000001"/>
    <n v="4"/>
    <n v="0.2"/>
    <n v="31.198"/>
  </r>
  <r>
    <n v="8596"/>
    <s v="CA-2014-111934"/>
    <d v="2014-05-05T00:00:00"/>
    <x v="1278"/>
    <x v="2"/>
    <s v="GD-14590"/>
    <s v="Giulietta Dortch"/>
    <s v="Corporate"/>
    <s v="United States"/>
    <x v="81"/>
    <s v="Virginia"/>
    <n v="22204"/>
    <x v="0"/>
    <s v="OFF-BI-10004364"/>
    <x v="1"/>
    <s v="Binders"/>
    <s v="Storex Dura Pro Binders"/>
    <n v="11.88"/>
    <n v="2"/>
    <n v="0"/>
    <n v="5.3460000000000001"/>
  </r>
  <r>
    <n v="8597"/>
    <s v="CA-2014-111934"/>
    <d v="2014-05-05T00:00:00"/>
    <x v="1278"/>
    <x v="2"/>
    <s v="GD-14590"/>
    <s v="Giulietta Dortch"/>
    <s v="Corporate"/>
    <s v="United States"/>
    <x v="81"/>
    <s v="Virginia"/>
    <n v="22204"/>
    <x v="0"/>
    <s v="OFF-PA-10000474"/>
    <x v="1"/>
    <s v="Paper"/>
    <s v="Easy-staple paper"/>
    <n v="35.44"/>
    <n v="1"/>
    <n v="0"/>
    <n v="16.6568"/>
  </r>
  <r>
    <n v="8598"/>
    <s v="US-2016-117387"/>
    <d v="2016-10-27T00:00:00"/>
    <x v="894"/>
    <x v="1"/>
    <s v="PA-19060"/>
    <s v="Pete Armstrong"/>
    <s v="Home Office"/>
    <s v="United States"/>
    <x v="8"/>
    <s v="California"/>
    <n v="94122"/>
    <x v="1"/>
    <s v="OFF-BI-10004308"/>
    <x v="1"/>
    <s v="Binders"/>
    <s v="Avery Legal 4-Ring Binder"/>
    <n v="67.135999999999996"/>
    <n v="4"/>
    <n v="0.2"/>
    <n v="25.175999999999998"/>
  </r>
  <r>
    <n v="8599"/>
    <s v="CA-2014-141110"/>
    <d v="2014-11-26T00:00:00"/>
    <x v="34"/>
    <x v="1"/>
    <s v="LS-17200"/>
    <s v="Luke Schmidt"/>
    <s v="Corporate"/>
    <s v="United States"/>
    <x v="201"/>
    <s v="California"/>
    <n v="93727"/>
    <x v="1"/>
    <s v="OFF-BI-10002012"/>
    <x v="1"/>
    <s v="Binders"/>
    <s v="Wilson Jones Easy Flow II Sheet Lifters"/>
    <n v="4.32"/>
    <n v="3"/>
    <n v="0.2"/>
    <n v="1.512"/>
  </r>
  <r>
    <n v="8600"/>
    <s v="CA-2014-141110"/>
    <d v="2014-11-26T00:00:00"/>
    <x v="34"/>
    <x v="1"/>
    <s v="LS-17200"/>
    <s v="Luke Schmidt"/>
    <s v="Corporate"/>
    <s v="United States"/>
    <x v="201"/>
    <s v="California"/>
    <n v="93727"/>
    <x v="1"/>
    <s v="OFF-PA-10002586"/>
    <x v="1"/>
    <s v="Paper"/>
    <s v="Xerox 1970"/>
    <n v="14.94"/>
    <n v="3"/>
    <n v="0"/>
    <n v="7.0217999999999998"/>
  </r>
  <r>
    <n v="8601"/>
    <s v="CA-2014-141110"/>
    <d v="2014-11-26T00:00:00"/>
    <x v="34"/>
    <x v="1"/>
    <s v="LS-17200"/>
    <s v="Luke Schmidt"/>
    <s v="Corporate"/>
    <s v="United States"/>
    <x v="201"/>
    <s v="California"/>
    <n v="93727"/>
    <x v="1"/>
    <s v="OFF-AP-10000692"/>
    <x v="1"/>
    <s v="Appliances"/>
    <s v="Fellowes Mighty 8 Compact Surge Protector"/>
    <n v="40.54"/>
    <n v="2"/>
    <n v="0"/>
    <n v="11.3512"/>
  </r>
  <r>
    <n v="8602"/>
    <s v="CA-2014-141110"/>
    <d v="2014-11-26T00:00:00"/>
    <x v="34"/>
    <x v="1"/>
    <s v="LS-17200"/>
    <s v="Luke Schmidt"/>
    <s v="Corporate"/>
    <s v="United States"/>
    <x v="201"/>
    <s v="California"/>
    <n v="93727"/>
    <x v="1"/>
    <s v="OFF-BI-10001553"/>
    <x v="1"/>
    <s v="Binders"/>
    <s v="SpineVue Locking Slant-D Ring Binders by Cardinal"/>
    <n v="7.3120000000000003"/>
    <n v="1"/>
    <n v="0.2"/>
    <n v="2.5592000000000001"/>
  </r>
  <r>
    <n v="8603"/>
    <s v="US-2014-133949"/>
    <d v="2014-12-31T00:00:00"/>
    <x v="252"/>
    <x v="3"/>
    <s v="JL-15175"/>
    <s v="James Lanier"/>
    <s v="Home Office"/>
    <s v="United States"/>
    <x v="192"/>
    <s v="Nevada"/>
    <n v="89502"/>
    <x v="1"/>
    <s v="TEC-PH-10004908"/>
    <x v="2"/>
    <s v="Phones"/>
    <s v="Panasonic KX TS3282W Corded phone"/>
    <n v="475.94400000000002"/>
    <n v="7"/>
    <n v="0.2"/>
    <n v="59.493000000000002"/>
  </r>
  <r>
    <n v="8604"/>
    <s v="US-2016-116365"/>
    <d v="2016-01-03T00:00:00"/>
    <x v="1166"/>
    <x v="1"/>
    <s v="CA-12310"/>
    <s v="Christine Abelman"/>
    <s v="Corporate"/>
    <s v="United States"/>
    <x v="52"/>
    <s v="Texas"/>
    <n v="78207"/>
    <x v="2"/>
    <s v="TEC-AC-10002217"/>
    <x v="2"/>
    <s v="Accessories"/>
    <s v="Imation Clip USB flash drive - 8 GB"/>
    <n v="30.08"/>
    <n v="2"/>
    <n v="0.2"/>
    <n v="-5.2640000000000002"/>
  </r>
  <r>
    <n v="8605"/>
    <s v="US-2016-116365"/>
    <d v="2016-01-03T00:00:00"/>
    <x v="1166"/>
    <x v="1"/>
    <s v="CA-12310"/>
    <s v="Christine Abelman"/>
    <s v="Corporate"/>
    <s v="United States"/>
    <x v="52"/>
    <s v="Texas"/>
    <n v="78207"/>
    <x v="2"/>
    <s v="TEC-AC-10002942"/>
    <x v="2"/>
    <s v="Accessories"/>
    <s v="WD My Passport Ultra 1TB Portable External Hard Drive"/>
    <n v="165.6"/>
    <n v="3"/>
    <n v="0.2"/>
    <n v="-6.2100000000000204"/>
  </r>
  <r>
    <n v="8606"/>
    <s v="US-2016-116365"/>
    <d v="2016-01-03T00:00:00"/>
    <x v="1166"/>
    <x v="1"/>
    <s v="CA-12310"/>
    <s v="Christine Abelman"/>
    <s v="Corporate"/>
    <s v="United States"/>
    <x v="52"/>
    <s v="Texas"/>
    <n v="78207"/>
    <x v="2"/>
    <s v="TEC-PH-10002890"/>
    <x v="2"/>
    <s v="Phones"/>
    <s v="AT&amp;T 17929 Lendline Telephone"/>
    <n v="180.96"/>
    <n v="5"/>
    <n v="0.2"/>
    <n v="13.571999999999999"/>
  </r>
  <r>
    <n v="8607"/>
    <s v="CA-2017-162936"/>
    <d v="2017-08-18T00:00:00"/>
    <x v="554"/>
    <x v="1"/>
    <s v="CM-12160"/>
    <s v="Charles McCrossin"/>
    <s v="Consumer"/>
    <s v="United States"/>
    <x v="217"/>
    <s v="Massachusetts"/>
    <n v="2740"/>
    <x v="3"/>
    <s v="TEC-AC-10003614"/>
    <x v="2"/>
    <s v="Accessories"/>
    <s v="Verbatim 25 GB 6x Blu-ray Single Layer Recordable Disc, 10/Pack"/>
    <n v="23.18"/>
    <n v="2"/>
    <n v="0"/>
    <n v="7.6494"/>
  </r>
  <r>
    <n v="8608"/>
    <s v="CA-2014-151946"/>
    <d v="2014-06-04T00:00:00"/>
    <x v="610"/>
    <x v="1"/>
    <s v="BT-11440"/>
    <s v="Bobby Trafton"/>
    <s v="Consumer"/>
    <s v="United States"/>
    <x v="20"/>
    <s v="New York"/>
    <n v="10035"/>
    <x v="3"/>
    <s v="FUR-FU-10002878"/>
    <x v="0"/>
    <s v="Furnishings"/>
    <s v="Seth Thomas 14&quot; Day/Date Wall Clock"/>
    <n v="56.96"/>
    <n v="2"/>
    <n v="0"/>
    <n v="21.075199999999999"/>
  </r>
  <r>
    <n v="8609"/>
    <s v="CA-2014-151946"/>
    <d v="2014-06-04T00:00:00"/>
    <x v="610"/>
    <x v="1"/>
    <s v="BT-11440"/>
    <s v="Bobby Trafton"/>
    <s v="Consumer"/>
    <s v="United States"/>
    <x v="20"/>
    <s v="New York"/>
    <n v="10035"/>
    <x v="3"/>
    <s v="OFF-AP-10001626"/>
    <x v="1"/>
    <s v="Appliances"/>
    <s v="Commercial WindTunnel Clean Air Upright Vacuum, Replacement Belts, Filtration Bags"/>
    <n v="15.56"/>
    <n v="4"/>
    <n v="0"/>
    <n v="4.0456000000000003"/>
  </r>
  <r>
    <n v="8610"/>
    <s v="CA-2014-151946"/>
    <d v="2014-06-04T00:00:00"/>
    <x v="610"/>
    <x v="1"/>
    <s v="BT-11440"/>
    <s v="Bobby Trafton"/>
    <s v="Consumer"/>
    <s v="United States"/>
    <x v="20"/>
    <s v="New York"/>
    <n v="10035"/>
    <x v="3"/>
    <s v="FUR-BO-10003272"/>
    <x v="0"/>
    <s v="Bookcases"/>
    <s v="O'Sullivan Living Dimensions 5-Shelf Bookcases"/>
    <n v="353.56799999999998"/>
    <n v="2"/>
    <n v="0.2"/>
    <n v="-44.195999999999998"/>
  </r>
  <r>
    <n v="8611"/>
    <s v="CA-2014-151946"/>
    <d v="2014-06-04T00:00:00"/>
    <x v="610"/>
    <x v="1"/>
    <s v="BT-11440"/>
    <s v="Bobby Trafton"/>
    <s v="Consumer"/>
    <s v="United States"/>
    <x v="20"/>
    <s v="New York"/>
    <n v="10035"/>
    <x v="3"/>
    <s v="FUR-FU-10002191"/>
    <x v="0"/>
    <s v="Furnishings"/>
    <s v="G.E. Halogen Desk Lamp Bulbs"/>
    <n v="13.96"/>
    <n v="2"/>
    <n v="0"/>
    <n v="6.7008000000000001"/>
  </r>
  <r>
    <n v="8612"/>
    <s v="CA-2017-123624"/>
    <d v="2017-11-13T00:00:00"/>
    <x v="251"/>
    <x v="0"/>
    <s v="SE-20110"/>
    <s v="Sanjit Engle"/>
    <s v="Consumer"/>
    <s v="United States"/>
    <x v="475"/>
    <s v="California"/>
    <n v="93030"/>
    <x v="1"/>
    <s v="TEC-AC-10000682"/>
    <x v="2"/>
    <s v="Accessories"/>
    <s v="Kensington K72356US Mouse-in-a-Box USB Desktop Mouse"/>
    <n v="82.95"/>
    <n v="5"/>
    <n v="0"/>
    <n v="29.032499999999999"/>
  </r>
  <r>
    <n v="8613"/>
    <s v="CA-2016-146437"/>
    <d v="2016-01-28T00:00:00"/>
    <x v="1261"/>
    <x v="0"/>
    <s v="HG-14965"/>
    <s v="Henry Goldwyn"/>
    <s v="Corporate"/>
    <s v="United States"/>
    <x v="1"/>
    <s v="California"/>
    <n v="90036"/>
    <x v="1"/>
    <s v="OFF-AR-10000588"/>
    <x v="1"/>
    <s v="Art"/>
    <s v="Newell 345"/>
    <n v="39.68"/>
    <n v="2"/>
    <n v="0"/>
    <n v="10.316800000000001"/>
  </r>
  <r>
    <n v="8614"/>
    <s v="CA-2016-138233"/>
    <d v="2016-11-09T00:00:00"/>
    <x v="954"/>
    <x v="1"/>
    <s v="PF-19165"/>
    <s v="Philip Fox"/>
    <s v="Consumer"/>
    <s v="United States"/>
    <x v="182"/>
    <s v="California"/>
    <n v="94601"/>
    <x v="1"/>
    <s v="TEC-AC-10002001"/>
    <x v="2"/>
    <s v="Accessories"/>
    <s v="Logitech Wireless Gaming Headset G930"/>
    <n v="479.97"/>
    <n v="3"/>
    <n v="0"/>
    <n v="177.5889"/>
  </r>
  <r>
    <n v="8615"/>
    <s v="CA-2016-165918"/>
    <d v="2016-09-10T00:00:00"/>
    <x v="126"/>
    <x v="1"/>
    <s v="BD-11770"/>
    <s v="Bryan Davis"/>
    <s v="Consumer"/>
    <s v="United States"/>
    <x v="156"/>
    <s v="Washington"/>
    <n v="98026"/>
    <x v="1"/>
    <s v="OFF-LA-10003720"/>
    <x v="1"/>
    <s v="Labels"/>
    <s v="Avery 487"/>
    <n v="7.38"/>
    <n v="2"/>
    <n v="0"/>
    <n v="3.4685999999999999"/>
  </r>
  <r>
    <n v="8616"/>
    <s v="CA-2016-165918"/>
    <d v="2016-09-10T00:00:00"/>
    <x v="126"/>
    <x v="1"/>
    <s v="BD-11770"/>
    <s v="Bryan Davis"/>
    <s v="Consumer"/>
    <s v="United States"/>
    <x v="156"/>
    <s v="Washington"/>
    <n v="98026"/>
    <x v="1"/>
    <s v="OFF-BI-10004364"/>
    <x v="1"/>
    <s v="Binders"/>
    <s v="Storex Dura Pro Binders"/>
    <n v="14.256"/>
    <n v="3"/>
    <n v="0.2"/>
    <n v="4.4550000000000001"/>
  </r>
  <r>
    <n v="8617"/>
    <s v="CA-2016-165918"/>
    <d v="2016-09-10T00:00:00"/>
    <x v="126"/>
    <x v="1"/>
    <s v="BD-11770"/>
    <s v="Bryan Davis"/>
    <s v="Consumer"/>
    <s v="United States"/>
    <x v="156"/>
    <s v="Washington"/>
    <n v="98026"/>
    <x v="1"/>
    <s v="OFF-PA-10000100"/>
    <x v="1"/>
    <s v="Paper"/>
    <s v="Xerox 1945"/>
    <n v="81.98"/>
    <n v="2"/>
    <n v="0"/>
    <n v="40.170200000000001"/>
  </r>
  <r>
    <n v="8618"/>
    <s v="CA-2016-165918"/>
    <d v="2016-09-10T00:00:00"/>
    <x v="126"/>
    <x v="1"/>
    <s v="BD-11770"/>
    <s v="Bryan Davis"/>
    <s v="Consumer"/>
    <s v="United States"/>
    <x v="156"/>
    <s v="Washington"/>
    <n v="98026"/>
    <x v="1"/>
    <s v="OFF-BI-10004826"/>
    <x v="1"/>
    <s v="Binders"/>
    <s v="JM Magazine Binder"/>
    <n v="39.624000000000002"/>
    <n v="3"/>
    <n v="0.2"/>
    <n v="13.868399999999999"/>
  </r>
  <r>
    <n v="8619"/>
    <s v="CA-2017-117513"/>
    <d v="2017-03-03T00:00:00"/>
    <x v="494"/>
    <x v="1"/>
    <s v="BT-11395"/>
    <s v="Bill Tyler"/>
    <s v="Corporate"/>
    <s v="United States"/>
    <x v="1"/>
    <s v="California"/>
    <n v="90004"/>
    <x v="1"/>
    <s v="FUR-TA-10001520"/>
    <x v="0"/>
    <s v="Tables"/>
    <s v="Lesro Sheffield Collection Coffee Table, End Table, Center Table, Corner Table"/>
    <n v="399.67200000000003"/>
    <n v="7"/>
    <n v="0.2"/>
    <n v="-14.9877000000001"/>
  </r>
  <r>
    <n v="8620"/>
    <s v="CA-2017-132437"/>
    <d v="2017-09-08T00:00:00"/>
    <x v="462"/>
    <x v="0"/>
    <s v="EM-14095"/>
    <s v="Eudokia Martin"/>
    <s v="Corporate"/>
    <s v="United States"/>
    <x v="20"/>
    <s v="New York"/>
    <n v="10024"/>
    <x v="3"/>
    <s v="OFF-ST-10001031"/>
    <x v="1"/>
    <s v="Storage"/>
    <s v="Adjustable Personal File Tote"/>
    <n v="65.12"/>
    <n v="4"/>
    <n v="0"/>
    <n v="16.9312"/>
  </r>
  <r>
    <n v="8621"/>
    <s v="US-2017-119319"/>
    <d v="2017-11-06T00:00:00"/>
    <x v="748"/>
    <x v="0"/>
    <s v="LC-17050"/>
    <s v="Liz Carlisle"/>
    <s v="Consumer"/>
    <s v="United States"/>
    <x v="61"/>
    <s v="Texas"/>
    <n v="75217"/>
    <x v="2"/>
    <s v="FUR-FU-10003878"/>
    <x v="0"/>
    <s v="Furnishings"/>
    <s v="Linden 10&quot; Round Wall Clock, Black"/>
    <n v="30.56"/>
    <n v="5"/>
    <n v="0.6"/>
    <n v="-19.864000000000001"/>
  </r>
  <r>
    <n v="8622"/>
    <s v="CA-2017-104318"/>
    <d v="2017-05-13T00:00:00"/>
    <x v="380"/>
    <x v="1"/>
    <s v="FH-14275"/>
    <s v="Frank Hawley"/>
    <s v="Corporate"/>
    <s v="United States"/>
    <x v="47"/>
    <s v="Tennessee"/>
    <n v="37064"/>
    <x v="0"/>
    <s v="OFF-AP-10000358"/>
    <x v="1"/>
    <s v="Appliances"/>
    <s v="Fellowes Basic Home/Office Series Surge Protectors"/>
    <n v="20.768000000000001"/>
    <n v="2"/>
    <n v="0.2"/>
    <n v="2.3363999999999998"/>
  </r>
  <r>
    <n v="8623"/>
    <s v="US-2016-114230"/>
    <d v="2016-11-27T00:00:00"/>
    <x v="417"/>
    <x v="1"/>
    <s v="CM-12235"/>
    <s v="Chris McAfee"/>
    <s v="Consumer"/>
    <s v="United States"/>
    <x v="42"/>
    <s v="Arizona"/>
    <n v="85023"/>
    <x v="1"/>
    <s v="OFF-ST-10000876"/>
    <x v="1"/>
    <s v="Storage"/>
    <s v="Eldon Simplefile Box Office"/>
    <n v="39.808"/>
    <n v="4"/>
    <n v="0.2"/>
    <n v="3.9807999999999999"/>
  </r>
  <r>
    <n v="8624"/>
    <s v="CA-2015-136147"/>
    <d v="2015-11-13T00:00:00"/>
    <x v="837"/>
    <x v="1"/>
    <s v="FM-14380"/>
    <s v="Fred McMath"/>
    <s v="Consumer"/>
    <s v="United States"/>
    <x v="100"/>
    <s v="Florida"/>
    <n v="33178"/>
    <x v="0"/>
    <s v="OFF-BI-10004224"/>
    <x v="1"/>
    <s v="Binders"/>
    <s v="Catalog Binders with Expanding Posts"/>
    <n v="121.104"/>
    <n v="6"/>
    <n v="0.7"/>
    <n v="-100.92"/>
  </r>
  <r>
    <n v="8625"/>
    <s v="CA-2015-136147"/>
    <d v="2015-11-13T00:00:00"/>
    <x v="837"/>
    <x v="1"/>
    <s v="FM-14380"/>
    <s v="Fred McMath"/>
    <s v="Consumer"/>
    <s v="United States"/>
    <x v="100"/>
    <s v="Florida"/>
    <n v="33178"/>
    <x v="0"/>
    <s v="TEC-AC-10004568"/>
    <x v="2"/>
    <s v="Accessories"/>
    <s v="Maxell LTO Ultrium - 800 GB"/>
    <n v="111.96"/>
    <n v="5"/>
    <n v="0.2"/>
    <n v="-1.39950000000001"/>
  </r>
  <r>
    <n v="8626"/>
    <s v="CA-2015-156118"/>
    <d v="2015-12-08T00:00:00"/>
    <x v="301"/>
    <x v="1"/>
    <s v="HG-14965"/>
    <s v="Henry Goldwyn"/>
    <s v="Corporate"/>
    <s v="United States"/>
    <x v="77"/>
    <s v="Colorado"/>
    <n v="80906"/>
    <x v="1"/>
    <s v="OFF-PA-10000533"/>
    <x v="1"/>
    <s v="Paper"/>
    <s v="Southworth Parchment Paper &amp; Envelopes"/>
    <n v="15.696"/>
    <n v="3"/>
    <n v="0.2"/>
    <n v="5.1012000000000004"/>
  </r>
  <r>
    <n v="8627"/>
    <s v="CA-2015-164084"/>
    <d v="2015-09-07T00:00:00"/>
    <x v="64"/>
    <x v="1"/>
    <s v="AG-10525"/>
    <s v="Andy Gerbode"/>
    <s v="Corporate"/>
    <s v="United States"/>
    <x v="20"/>
    <s v="New York"/>
    <n v="10011"/>
    <x v="3"/>
    <s v="OFF-ST-10003638"/>
    <x v="1"/>
    <s v="Storage"/>
    <s v="Mobile Personal File Cube"/>
    <n v="70.260000000000005"/>
    <n v="3"/>
    <n v="0"/>
    <n v="18.970199999999998"/>
  </r>
  <r>
    <n v="8628"/>
    <s v="CA-2015-164084"/>
    <d v="2015-09-07T00:00:00"/>
    <x v="64"/>
    <x v="1"/>
    <s v="AG-10525"/>
    <s v="Andy Gerbode"/>
    <s v="Corporate"/>
    <s v="United States"/>
    <x v="20"/>
    <s v="New York"/>
    <n v="10011"/>
    <x v="3"/>
    <s v="TEC-AC-10002305"/>
    <x v="2"/>
    <s v="Accessories"/>
    <s v="KeyTronic E03601U1 - Keyboard - Beige"/>
    <n v="90"/>
    <n v="5"/>
    <n v="0"/>
    <n v="16.2"/>
  </r>
  <r>
    <n v="8629"/>
    <s v="CA-2015-164084"/>
    <d v="2015-09-07T00:00:00"/>
    <x v="64"/>
    <x v="1"/>
    <s v="AG-10525"/>
    <s v="Andy Gerbode"/>
    <s v="Corporate"/>
    <s v="United States"/>
    <x v="20"/>
    <s v="New York"/>
    <n v="10011"/>
    <x v="3"/>
    <s v="OFF-BI-10000605"/>
    <x v="1"/>
    <s v="Binders"/>
    <s v="Acco Pressboard Covers with Storage Hooks, 9 1/2&quot; x 11&quot;, Executive Red"/>
    <n v="6.0960000000000001"/>
    <n v="2"/>
    <n v="0.2"/>
    <n v="2.0573999999999999"/>
  </r>
  <r>
    <n v="8630"/>
    <s v="CA-2015-164084"/>
    <d v="2015-09-07T00:00:00"/>
    <x v="64"/>
    <x v="1"/>
    <s v="AG-10525"/>
    <s v="Andy Gerbode"/>
    <s v="Corporate"/>
    <s v="United States"/>
    <x v="20"/>
    <s v="New York"/>
    <n v="10011"/>
    <x v="3"/>
    <s v="FUR-TA-10003569"/>
    <x v="0"/>
    <s v="Tables"/>
    <s v="Bretford CR8500 Series Meeting Room Furniture"/>
    <n v="481.17599999999999"/>
    <n v="2"/>
    <n v="0.4"/>
    <n v="-120.294"/>
  </r>
  <r>
    <n v="8631"/>
    <s v="CA-2015-164084"/>
    <d v="2015-09-07T00:00:00"/>
    <x v="64"/>
    <x v="1"/>
    <s v="AG-10525"/>
    <s v="Andy Gerbode"/>
    <s v="Corporate"/>
    <s v="United States"/>
    <x v="20"/>
    <s v="New York"/>
    <n v="10011"/>
    <x v="3"/>
    <s v="OFF-FA-10003059"/>
    <x v="1"/>
    <s v="Fasteners"/>
    <s v="Assorted Color Push Pins"/>
    <n v="7.24"/>
    <n v="4"/>
    <n v="0"/>
    <n v="2.3892000000000002"/>
  </r>
  <r>
    <n v="8632"/>
    <s v="CA-2016-107783"/>
    <d v="2016-07-28T00:00:00"/>
    <x v="879"/>
    <x v="2"/>
    <s v="OT-18730"/>
    <s v="Olvera Toch"/>
    <s v="Consumer"/>
    <s v="United States"/>
    <x v="437"/>
    <s v="Pennsylvania"/>
    <n v="18018"/>
    <x v="3"/>
    <s v="FUR-BO-10004409"/>
    <x v="0"/>
    <s v="Bookcases"/>
    <s v="Safco Value Mate Series Steel Bookcases, Baked Enamel Finish on Steel, Gray"/>
    <n v="177.45"/>
    <n v="5"/>
    <n v="0.5"/>
    <n v="-78.078000000000003"/>
  </r>
  <r>
    <n v="8633"/>
    <s v="CA-2016-107783"/>
    <d v="2016-07-28T00:00:00"/>
    <x v="879"/>
    <x v="2"/>
    <s v="OT-18730"/>
    <s v="Olvera Toch"/>
    <s v="Consumer"/>
    <s v="United States"/>
    <x v="437"/>
    <s v="Pennsylvania"/>
    <n v="18018"/>
    <x v="3"/>
    <s v="OFF-BI-10000545"/>
    <x v="1"/>
    <s v="Binders"/>
    <s v="GBC Ibimaster 500 Manual ProClick Binding System"/>
    <n v="1369.7639999999999"/>
    <n v="6"/>
    <n v="0.7"/>
    <n v="-913.17600000000004"/>
  </r>
  <r>
    <n v="8634"/>
    <s v="CA-2016-107783"/>
    <d v="2016-07-28T00:00:00"/>
    <x v="879"/>
    <x v="2"/>
    <s v="OT-18730"/>
    <s v="Olvera Toch"/>
    <s v="Consumer"/>
    <s v="United States"/>
    <x v="437"/>
    <s v="Pennsylvania"/>
    <n v="18018"/>
    <x v="3"/>
    <s v="OFF-AP-10004052"/>
    <x v="1"/>
    <s v="Appliances"/>
    <s v="Hoover Replacement Belts For Soft Guard &amp; Commercial Ltweight Upright Vacs, 2/Pk"/>
    <n v="9.48"/>
    <n v="3"/>
    <n v="0.2"/>
    <n v="0.71099999999999997"/>
  </r>
  <r>
    <n v="8635"/>
    <s v="CA-2017-159793"/>
    <d v="2017-08-25T00:00:00"/>
    <x v="346"/>
    <x v="1"/>
    <s v="SV-20365"/>
    <s v="Seth Vernon"/>
    <s v="Consumer"/>
    <s v="United States"/>
    <x v="10"/>
    <s v="Pennsylvania"/>
    <n v="19140"/>
    <x v="3"/>
    <s v="FUR-BO-10001798"/>
    <x v="0"/>
    <s v="Bookcases"/>
    <s v="Bush Somerset Collection Bookcase"/>
    <n v="130.97999999999999"/>
    <n v="2"/>
    <n v="0.5"/>
    <n v="-89.066400000000002"/>
  </r>
  <r>
    <n v="8636"/>
    <s v="CA-2014-160094"/>
    <d v="2014-04-30T00:00:00"/>
    <x v="1108"/>
    <x v="2"/>
    <s v="JM-16195"/>
    <s v="Justin MacKendrick"/>
    <s v="Consumer"/>
    <s v="United States"/>
    <x v="103"/>
    <s v="Kentucky"/>
    <n v="40214"/>
    <x v="0"/>
    <s v="OFF-AR-10004010"/>
    <x v="1"/>
    <s v="Art"/>
    <s v="Hunt Boston Vacuum Mount KS Pencil Sharpener"/>
    <n v="174.95"/>
    <n v="5"/>
    <n v="0"/>
    <n v="45.487000000000002"/>
  </r>
  <r>
    <n v="8637"/>
    <s v="CA-2014-160094"/>
    <d v="2014-04-30T00:00:00"/>
    <x v="1108"/>
    <x v="2"/>
    <s v="JM-16195"/>
    <s v="Justin MacKendrick"/>
    <s v="Consumer"/>
    <s v="United States"/>
    <x v="103"/>
    <s v="Kentucky"/>
    <n v="40214"/>
    <x v="0"/>
    <s v="OFF-ST-10000585"/>
    <x v="1"/>
    <s v="Storage"/>
    <s v="Economy Rollaway Files"/>
    <n v="826"/>
    <n v="5"/>
    <n v="0"/>
    <n v="214.76"/>
  </r>
  <r>
    <n v="8638"/>
    <s v="CA-2017-151281"/>
    <d v="2017-04-27T00:00:00"/>
    <x v="1060"/>
    <x v="1"/>
    <s v="HM-14980"/>
    <s v="Henry MacAllister"/>
    <s v="Consumer"/>
    <s v="United States"/>
    <x v="4"/>
    <s v="Washington"/>
    <n v="98105"/>
    <x v="1"/>
    <s v="FUR-FU-10000397"/>
    <x v="0"/>
    <s v="Furnishings"/>
    <s v="Luxo Economy Swing Arm Lamp"/>
    <n v="139.58000000000001"/>
    <n v="7"/>
    <n v="0"/>
    <n v="39.0824"/>
  </r>
  <r>
    <n v="8639"/>
    <s v="CA-2017-118346"/>
    <d v="2017-07-23T00:00:00"/>
    <x v="892"/>
    <x v="2"/>
    <s v="PO-19180"/>
    <s v="Philisse Overcash"/>
    <s v="Home Office"/>
    <s v="United States"/>
    <x v="249"/>
    <s v="Wisconsin"/>
    <n v="53142"/>
    <x v="2"/>
    <s v="TEC-AC-10000736"/>
    <x v="2"/>
    <s v="Accessories"/>
    <s v="Logitech G600 MMO Gaming Mouse"/>
    <n v="399.95"/>
    <n v="5"/>
    <n v="0"/>
    <n v="143.982"/>
  </r>
  <r>
    <n v="8640"/>
    <s v="CA-2014-129819"/>
    <d v="2014-12-13T00:00:00"/>
    <x v="345"/>
    <x v="0"/>
    <s v="KC-16675"/>
    <s v="Kimberly Carter"/>
    <s v="Corporate"/>
    <s v="United States"/>
    <x v="0"/>
    <s v="Kentucky"/>
    <n v="42420"/>
    <x v="0"/>
    <s v="OFF-BI-10004970"/>
    <x v="1"/>
    <s v="Binders"/>
    <s v="ACCOHIDE 3-Ring Binder, Blue, 1&quot;"/>
    <n v="12.39"/>
    <n v="3"/>
    <n v="0"/>
    <n v="5.8232999999999997"/>
  </r>
  <r>
    <n v="8641"/>
    <s v="US-2017-148551"/>
    <d v="2017-01-12T00:00:00"/>
    <x v="1019"/>
    <x v="1"/>
    <s v="DB-13120"/>
    <s v="David Bremer"/>
    <s v="Corporate"/>
    <s v="United States"/>
    <x v="61"/>
    <s v="Texas"/>
    <n v="75217"/>
    <x v="2"/>
    <s v="OFF-BI-10000545"/>
    <x v="1"/>
    <s v="Binders"/>
    <s v="GBC Ibimaster 500 Manual ProClick Binding System"/>
    <n v="760.98"/>
    <n v="5"/>
    <n v="0.8"/>
    <n v="-1141.47"/>
  </r>
  <r>
    <n v="8642"/>
    <s v="CA-2017-147767"/>
    <d v="2017-12-02T00:00:00"/>
    <x v="348"/>
    <x v="3"/>
    <s v="SV-20935"/>
    <s v="Susan Vittorini"/>
    <s v="Consumer"/>
    <s v="United States"/>
    <x v="97"/>
    <s v="Arizona"/>
    <n v="85345"/>
    <x v="1"/>
    <s v="OFF-BI-10001670"/>
    <x v="1"/>
    <s v="Binders"/>
    <s v="Vinyl Sectional Post Binders"/>
    <n v="67.86"/>
    <n v="6"/>
    <n v="0.7"/>
    <n v="-45.24"/>
  </r>
  <r>
    <n v="8643"/>
    <s v="CA-2015-108259"/>
    <d v="2015-11-08T00:00:00"/>
    <x v="112"/>
    <x v="1"/>
    <s v="NS-18640"/>
    <s v="Noel Staavos"/>
    <s v="Corporate"/>
    <s v="United States"/>
    <x v="108"/>
    <s v="North Carolina"/>
    <n v="28540"/>
    <x v="0"/>
    <s v="OFF-FA-10000624"/>
    <x v="1"/>
    <s v="Fasteners"/>
    <s v="OIC Binder Clips"/>
    <n v="31.504000000000001"/>
    <n v="11"/>
    <n v="0.2"/>
    <n v="11.814"/>
  </r>
  <r>
    <n v="8644"/>
    <s v="CA-2015-108259"/>
    <d v="2015-11-08T00:00:00"/>
    <x v="112"/>
    <x v="1"/>
    <s v="NS-18640"/>
    <s v="Noel Staavos"/>
    <s v="Corporate"/>
    <s v="United States"/>
    <x v="108"/>
    <s v="North Carolina"/>
    <n v="28540"/>
    <x v="0"/>
    <s v="OFF-LA-10002945"/>
    <x v="1"/>
    <s v="Labels"/>
    <s v="Permanent Self-Adhesive File Folder Labels for Typewriters, 1 1/8 x 3 1/2, White"/>
    <n v="5.04"/>
    <n v="1"/>
    <n v="0.2"/>
    <n v="1.6379999999999999"/>
  </r>
  <r>
    <n v="8645"/>
    <s v="CA-2015-108259"/>
    <d v="2015-11-08T00:00:00"/>
    <x v="112"/>
    <x v="1"/>
    <s v="NS-18640"/>
    <s v="Noel Staavos"/>
    <s v="Corporate"/>
    <s v="United States"/>
    <x v="108"/>
    <s v="North Carolina"/>
    <n v="28540"/>
    <x v="0"/>
    <s v="OFF-BI-10000315"/>
    <x v="1"/>
    <s v="Binders"/>
    <s v="Poly Designer Cover &amp; Back"/>
    <n v="39.878999999999998"/>
    <n v="7"/>
    <n v="0.7"/>
    <n v="-29.244599999999998"/>
  </r>
  <r>
    <n v="8646"/>
    <s v="CA-2015-108259"/>
    <d v="2015-11-08T00:00:00"/>
    <x v="112"/>
    <x v="1"/>
    <s v="NS-18640"/>
    <s v="Noel Staavos"/>
    <s v="Corporate"/>
    <s v="United States"/>
    <x v="108"/>
    <s v="North Carolina"/>
    <n v="28540"/>
    <x v="0"/>
    <s v="FUR-FU-10000023"/>
    <x v="0"/>
    <s v="Furnishings"/>
    <s v="Eldon Wave Desk Accessories"/>
    <n v="4.7119999999999997"/>
    <n v="1"/>
    <n v="0.2"/>
    <n v="1.4136"/>
  </r>
  <r>
    <n v="8647"/>
    <s v="CA-2016-113341"/>
    <d v="2016-11-25T00:00:00"/>
    <x v="533"/>
    <x v="1"/>
    <s v="MH-17455"/>
    <s v="Mark Hamilton"/>
    <s v="Consumer"/>
    <s v="United States"/>
    <x v="1"/>
    <s v="California"/>
    <n v="90032"/>
    <x v="1"/>
    <s v="FUR-CH-10004698"/>
    <x v="0"/>
    <s v="Chairs"/>
    <s v="Padded Folding Chairs, Black, 4/Carton"/>
    <n v="194.352"/>
    <n v="3"/>
    <n v="0.2"/>
    <n v="19.435199999999998"/>
  </r>
  <r>
    <n v="8648"/>
    <s v="US-2015-131842"/>
    <d v="2015-12-05T00:00:00"/>
    <x v="222"/>
    <x v="2"/>
    <s v="RR-19525"/>
    <s v="Rick Reed"/>
    <s v="Corporate"/>
    <s v="United States"/>
    <x v="316"/>
    <s v="Tennessee"/>
    <n v="37211"/>
    <x v="0"/>
    <s v="FUR-CH-10004477"/>
    <x v="0"/>
    <s v="Chairs"/>
    <s v="Global Push Button Manager's Chair, Indigo"/>
    <n v="97.424000000000007"/>
    <n v="2"/>
    <n v="0.2"/>
    <n v="10.9602"/>
  </r>
  <r>
    <n v="8649"/>
    <s v="CA-2016-164574"/>
    <d v="2016-07-29T00:00:00"/>
    <x v="1151"/>
    <x v="1"/>
    <s v="RH-19555"/>
    <s v="Ritsa Hightower"/>
    <s v="Consumer"/>
    <s v="United States"/>
    <x v="35"/>
    <s v="North Carolina"/>
    <n v="28205"/>
    <x v="0"/>
    <s v="OFF-ST-10003816"/>
    <x v="1"/>
    <s v="Storage"/>
    <s v="Fellowes High-Stak Drawer Files"/>
    <n v="704.76"/>
    <n v="5"/>
    <n v="0.2"/>
    <n v="26.4285"/>
  </r>
  <r>
    <n v="8650"/>
    <s v="CA-2016-164574"/>
    <d v="2016-07-29T00:00:00"/>
    <x v="1151"/>
    <x v="1"/>
    <s v="RH-19555"/>
    <s v="Ritsa Hightower"/>
    <s v="Consumer"/>
    <s v="United States"/>
    <x v="35"/>
    <s v="North Carolina"/>
    <n v="28205"/>
    <x v="0"/>
    <s v="OFF-BI-10002429"/>
    <x v="1"/>
    <s v="Binders"/>
    <s v="Premier Elliptical Ring Binder, Black"/>
    <n v="27.396000000000001"/>
    <n v="3"/>
    <n v="0.7"/>
    <n v="-20.090399999999999"/>
  </r>
  <r>
    <n v="8651"/>
    <s v="CA-2014-142769"/>
    <d v="2014-09-13T00:00:00"/>
    <x v="178"/>
    <x v="3"/>
    <s v="RP-19390"/>
    <s v="Resi Pölking"/>
    <s v="Consumer"/>
    <s v="United States"/>
    <x v="4"/>
    <s v="Washington"/>
    <n v="98103"/>
    <x v="1"/>
    <s v="OFF-FA-10000840"/>
    <x v="1"/>
    <s v="Fasteners"/>
    <s v="OIC Thumb-Tacks"/>
    <n v="5.7"/>
    <n v="5"/>
    <n v="0"/>
    <n v="2.6789999999999998"/>
  </r>
  <r>
    <n v="8652"/>
    <s v="CA-2014-142769"/>
    <d v="2014-09-13T00:00:00"/>
    <x v="178"/>
    <x v="3"/>
    <s v="RP-19390"/>
    <s v="Resi Pölking"/>
    <s v="Consumer"/>
    <s v="United States"/>
    <x v="4"/>
    <s v="Washington"/>
    <n v="98103"/>
    <x v="1"/>
    <s v="FUR-FU-10001918"/>
    <x v="0"/>
    <s v="Furnishings"/>
    <s v="C-Line Cubicle Keepers Polyproplyene Holder With Velcro Backings"/>
    <n v="14.19"/>
    <n v="3"/>
    <n v="0"/>
    <n v="5.5340999999999996"/>
  </r>
  <r>
    <n v="8653"/>
    <s v="CA-2014-142769"/>
    <d v="2014-09-13T00:00:00"/>
    <x v="178"/>
    <x v="3"/>
    <s v="RP-19390"/>
    <s v="Resi Pölking"/>
    <s v="Consumer"/>
    <s v="United States"/>
    <x v="4"/>
    <s v="Washington"/>
    <n v="98103"/>
    <x v="1"/>
    <s v="OFF-SU-10001574"/>
    <x v="1"/>
    <s v="Supplies"/>
    <s v="Acme Value Line Scissors"/>
    <n v="7.3"/>
    <n v="2"/>
    <n v="0"/>
    <n v="2.19"/>
  </r>
  <r>
    <n v="8654"/>
    <s v="CA-2014-142769"/>
    <d v="2014-09-13T00:00:00"/>
    <x v="178"/>
    <x v="3"/>
    <s v="RP-19390"/>
    <s v="Resi Pölking"/>
    <s v="Consumer"/>
    <s v="United States"/>
    <x v="4"/>
    <s v="Washington"/>
    <n v="98103"/>
    <x v="1"/>
    <s v="TEC-AC-10001606"/>
    <x v="2"/>
    <s v="Accessories"/>
    <s v="Logitech Wireless Performance Mouse MX for PC and Mac"/>
    <n v="199.98"/>
    <n v="2"/>
    <n v="0"/>
    <n v="75.992400000000004"/>
  </r>
  <r>
    <n v="8655"/>
    <s v="CA-2014-142769"/>
    <d v="2014-09-13T00:00:00"/>
    <x v="178"/>
    <x v="3"/>
    <s v="RP-19390"/>
    <s v="Resi Pölking"/>
    <s v="Consumer"/>
    <s v="United States"/>
    <x v="4"/>
    <s v="Washington"/>
    <n v="98103"/>
    <x v="1"/>
    <s v="TEC-AC-10003399"/>
    <x v="2"/>
    <s v="Accessories"/>
    <s v="Memorex Mini Travel Drive 64 GB USB 2.0 Flash Drive"/>
    <n v="144.96"/>
    <n v="4"/>
    <n v="0"/>
    <n v="60.883200000000002"/>
  </r>
  <r>
    <n v="8656"/>
    <s v="CA-2014-142769"/>
    <d v="2014-09-13T00:00:00"/>
    <x v="178"/>
    <x v="3"/>
    <s v="RP-19390"/>
    <s v="Resi Pölking"/>
    <s v="Consumer"/>
    <s v="United States"/>
    <x v="4"/>
    <s v="Washington"/>
    <n v="98103"/>
    <x v="1"/>
    <s v="TEC-AC-10000865"/>
    <x v="2"/>
    <s v="Accessories"/>
    <s v="WD My Passport Ultra 500GB Portable External Hard Drive"/>
    <n v="118"/>
    <n v="2"/>
    <n v="0"/>
    <n v="20.059999999999999"/>
  </r>
  <r>
    <n v="8657"/>
    <s v="CA-2014-142769"/>
    <d v="2014-09-13T00:00:00"/>
    <x v="178"/>
    <x v="3"/>
    <s v="RP-19390"/>
    <s v="Resi Pölking"/>
    <s v="Consumer"/>
    <s v="United States"/>
    <x v="4"/>
    <s v="Washington"/>
    <n v="98103"/>
    <x v="1"/>
    <s v="OFF-PA-10002923"/>
    <x v="1"/>
    <s v="Paper"/>
    <s v="Xerox 1942"/>
    <n v="48.94"/>
    <n v="1"/>
    <n v="0"/>
    <n v="24.47"/>
  </r>
  <r>
    <n v="8658"/>
    <s v="CA-2014-142769"/>
    <d v="2014-09-13T00:00:00"/>
    <x v="178"/>
    <x v="3"/>
    <s v="RP-19390"/>
    <s v="Resi Pölking"/>
    <s v="Consumer"/>
    <s v="United States"/>
    <x v="4"/>
    <s v="Washington"/>
    <n v="98103"/>
    <x v="1"/>
    <s v="OFF-AP-10004785"/>
    <x v="1"/>
    <s v="Appliances"/>
    <s v="Holmes Replacement Filter for HEPA Air Cleaner, Medium Room"/>
    <n v="22.66"/>
    <n v="2"/>
    <n v="0"/>
    <n v="9.7438000000000002"/>
  </r>
  <r>
    <n v="8659"/>
    <s v="CA-2016-168361"/>
    <d v="2016-06-21T00:00:00"/>
    <x v="22"/>
    <x v="1"/>
    <s v="KB-16600"/>
    <s v="Ken Brennan"/>
    <s v="Corporate"/>
    <s v="United States"/>
    <x v="22"/>
    <s v="Illinois"/>
    <n v="60623"/>
    <x v="2"/>
    <s v="OFF-BI-10003727"/>
    <x v="1"/>
    <s v="Binders"/>
    <s v="Avery Durable Slant Ring Binders With Label Holder"/>
    <n v="0.83599999999999997"/>
    <n v="1"/>
    <n v="0.8"/>
    <n v="-1.3375999999999999"/>
  </r>
  <r>
    <n v="8660"/>
    <s v="CA-2016-153185"/>
    <d v="2016-09-03T00:00:00"/>
    <x v="1054"/>
    <x v="1"/>
    <s v="MH-17620"/>
    <s v="Matt Hagelstein"/>
    <s v="Corporate"/>
    <s v="United States"/>
    <x v="74"/>
    <s v="Ohio"/>
    <n v="45231"/>
    <x v="3"/>
    <s v="OFF-PA-10002246"/>
    <x v="1"/>
    <s v="Paper"/>
    <s v="Wirebound Four 2-3/4 x 5 Forms per Page, 400 Sets per Book"/>
    <n v="30.96"/>
    <n v="6"/>
    <n v="0.2"/>
    <n v="11.223000000000001"/>
  </r>
  <r>
    <n v="8661"/>
    <s v="CA-2017-124765"/>
    <d v="2017-11-25T00:00:00"/>
    <x v="524"/>
    <x v="1"/>
    <s v="HZ-14950"/>
    <s v="Henia Zydlo"/>
    <s v="Consumer"/>
    <s v="United States"/>
    <x v="2"/>
    <s v="Florida"/>
    <n v="33311"/>
    <x v="0"/>
    <s v="FUR-BO-10003965"/>
    <x v="0"/>
    <s v="Bookcases"/>
    <s v="O'Sullivan Manor Hill 2-Door Library in Brianna Oak"/>
    <n v="723.92"/>
    <n v="5"/>
    <n v="0.2"/>
    <n v="-81.440999999999903"/>
  </r>
  <r>
    <n v="8662"/>
    <s v="CA-2015-131856"/>
    <d v="2015-05-12T00:00:00"/>
    <x v="280"/>
    <x v="1"/>
    <s v="JG-15160"/>
    <s v="James Galang"/>
    <s v="Consumer"/>
    <s v="United States"/>
    <x v="12"/>
    <s v="Texas"/>
    <n v="77041"/>
    <x v="2"/>
    <s v="FUR-FU-10000175"/>
    <x v="0"/>
    <s v="Furnishings"/>
    <s v="DAX Wood Document Frame."/>
    <n v="21.968"/>
    <n v="4"/>
    <n v="0.6"/>
    <n v="-15.9268"/>
  </r>
  <r>
    <n v="8663"/>
    <s v="CA-2015-131856"/>
    <d v="2015-05-12T00:00:00"/>
    <x v="280"/>
    <x v="1"/>
    <s v="JG-15160"/>
    <s v="James Galang"/>
    <s v="Consumer"/>
    <s v="United States"/>
    <x v="12"/>
    <s v="Texas"/>
    <n v="77041"/>
    <x v="2"/>
    <s v="TEC-PH-10001336"/>
    <x v="2"/>
    <s v="Phones"/>
    <s v="Digium D40 VoIP phone"/>
    <n v="619.15200000000004"/>
    <n v="6"/>
    <n v="0.2"/>
    <n v="69.654600000000002"/>
  </r>
  <r>
    <n v="8664"/>
    <s v="CA-2015-131856"/>
    <d v="2015-05-12T00:00:00"/>
    <x v="280"/>
    <x v="1"/>
    <s v="JG-15160"/>
    <s v="James Galang"/>
    <s v="Consumer"/>
    <s v="United States"/>
    <x v="12"/>
    <s v="Texas"/>
    <n v="77041"/>
    <x v="2"/>
    <s v="OFF-PA-10001954"/>
    <x v="1"/>
    <s v="Paper"/>
    <s v="Xerox 1964"/>
    <n v="127.904"/>
    <n v="7"/>
    <n v="0.2"/>
    <n v="41.568800000000003"/>
  </r>
  <r>
    <n v="8665"/>
    <s v="CA-2017-126634"/>
    <d v="2017-03-30T00:00:00"/>
    <x v="1300"/>
    <x v="0"/>
    <s v="AB-10165"/>
    <s v="Alan Barnes"/>
    <s v="Consumer"/>
    <s v="United States"/>
    <x v="80"/>
    <s v="California"/>
    <n v="90712"/>
    <x v="1"/>
    <s v="FUR-FU-10004973"/>
    <x v="0"/>
    <s v="Furnishings"/>
    <s v="Flat Face Poster Frame"/>
    <n v="94.2"/>
    <n v="5"/>
    <n v="0"/>
    <n v="39.564"/>
  </r>
  <r>
    <n v="8666"/>
    <s v="CA-2016-118500"/>
    <d v="2016-11-17T00:00:00"/>
    <x v="1058"/>
    <x v="2"/>
    <s v="HJ-14875"/>
    <s v="Heather Jas"/>
    <s v="Home Office"/>
    <s v="United States"/>
    <x v="8"/>
    <s v="California"/>
    <n v="94122"/>
    <x v="1"/>
    <s v="OFF-SU-10004231"/>
    <x v="1"/>
    <s v="Supplies"/>
    <s v="Acme Tagit Stainless Steel Antibacterial Scissors"/>
    <n v="49.5"/>
    <n v="5"/>
    <n v="0"/>
    <n v="13.365"/>
  </r>
  <r>
    <n v="8667"/>
    <s v="CA-2016-163951"/>
    <d v="2016-12-30T00:00:00"/>
    <x v="771"/>
    <x v="2"/>
    <s v="CJ-11875"/>
    <s v="Carl Jackson"/>
    <s v="Corporate"/>
    <s v="United States"/>
    <x v="10"/>
    <s v="Pennsylvania"/>
    <n v="19140"/>
    <x v="3"/>
    <s v="OFF-AR-10004269"/>
    <x v="1"/>
    <s v="Art"/>
    <s v="Newell 31"/>
    <n v="16.52"/>
    <n v="5"/>
    <n v="0.2"/>
    <n v="1.6519999999999999"/>
  </r>
  <r>
    <n v="8668"/>
    <s v="CA-2016-149916"/>
    <d v="2016-12-22T00:00:00"/>
    <x v="746"/>
    <x v="0"/>
    <s v="ED-13885"/>
    <s v="Emily Ducich"/>
    <s v="Home Office"/>
    <s v="United States"/>
    <x v="4"/>
    <s v="Washington"/>
    <n v="98115"/>
    <x v="1"/>
    <s v="OFF-BI-10004002"/>
    <x v="1"/>
    <s v="Binders"/>
    <s v="Wilson Jones International Size A4 Ring Binders"/>
    <n v="55.36"/>
    <n v="4"/>
    <n v="0.2"/>
    <n v="19.376000000000001"/>
  </r>
  <r>
    <n v="8669"/>
    <s v="CA-2016-149916"/>
    <d v="2016-12-22T00:00:00"/>
    <x v="746"/>
    <x v="0"/>
    <s v="ED-13885"/>
    <s v="Emily Ducich"/>
    <s v="Home Office"/>
    <s v="United States"/>
    <x v="4"/>
    <s v="Washington"/>
    <n v="98115"/>
    <x v="1"/>
    <s v="TEC-MA-10000752"/>
    <x v="2"/>
    <s v="Machines"/>
    <s v="Texas Instrument TI-15 Fraction Calculator"/>
    <n v="11.56"/>
    <n v="1"/>
    <n v="0.2"/>
    <n v="3.7570000000000001"/>
  </r>
  <r>
    <n v="8670"/>
    <s v="CA-2015-158918"/>
    <d v="2015-12-20T00:00:00"/>
    <x v="603"/>
    <x v="0"/>
    <s v="AI-10855"/>
    <s v="Arianne Irving"/>
    <s v="Consumer"/>
    <s v="United States"/>
    <x v="1"/>
    <s v="California"/>
    <n v="90036"/>
    <x v="1"/>
    <s v="OFF-PA-10004947"/>
    <x v="1"/>
    <s v="Paper"/>
    <s v="Easy-staple paper"/>
    <n v="17.12"/>
    <n v="4"/>
    <n v="0"/>
    <n v="7.7039999999999997"/>
  </r>
  <r>
    <n v="8671"/>
    <s v="US-2014-159611"/>
    <d v="2014-12-27T00:00:00"/>
    <x v="916"/>
    <x v="0"/>
    <s v="KB-16315"/>
    <s v="Karl Braun"/>
    <s v="Consumer"/>
    <s v="United States"/>
    <x v="138"/>
    <s v="Ohio"/>
    <n v="44105"/>
    <x v="3"/>
    <s v="FUR-FU-10004904"/>
    <x v="0"/>
    <s v="Furnishings"/>
    <s v="Eldon &quot;L&quot; Workstation Diamond Chairmat"/>
    <n v="182.352"/>
    <n v="3"/>
    <n v="0.2"/>
    <n v="-18.235199999999999"/>
  </r>
  <r>
    <n v="8672"/>
    <s v="US-2014-159611"/>
    <d v="2014-12-27T00:00:00"/>
    <x v="916"/>
    <x v="0"/>
    <s v="KB-16315"/>
    <s v="Karl Braun"/>
    <s v="Consumer"/>
    <s v="United States"/>
    <x v="138"/>
    <s v="Ohio"/>
    <n v="44105"/>
    <x v="3"/>
    <s v="OFF-ST-10002790"/>
    <x v="1"/>
    <s v="Storage"/>
    <s v="Safco Industrial Shelving"/>
    <n v="118.16"/>
    <n v="2"/>
    <n v="0.2"/>
    <n v="-25.109000000000002"/>
  </r>
  <r>
    <n v="8673"/>
    <s v="CA-2017-163265"/>
    <d v="2017-02-16T00:00:00"/>
    <x v="638"/>
    <x v="1"/>
    <s v="JS-16030"/>
    <s v="Joy Smith"/>
    <s v="Consumer"/>
    <s v="United States"/>
    <x v="27"/>
    <s v="Illinois"/>
    <n v="62521"/>
    <x v="2"/>
    <s v="OFF-FA-10004854"/>
    <x v="1"/>
    <s v="Fasteners"/>
    <s v="Vinyl Coated Wire Paper Clips in Organizer Box, 800/Box"/>
    <n v="18.367999999999999"/>
    <n v="2"/>
    <n v="0.2"/>
    <n v="6.1992000000000003"/>
  </r>
  <r>
    <n v="8674"/>
    <s v="CA-2017-163265"/>
    <d v="2017-02-16T00:00:00"/>
    <x v="638"/>
    <x v="1"/>
    <s v="JS-16030"/>
    <s v="Joy Smith"/>
    <s v="Consumer"/>
    <s v="United States"/>
    <x v="27"/>
    <s v="Illinois"/>
    <n v="62521"/>
    <x v="2"/>
    <s v="FUR-CH-10004063"/>
    <x v="0"/>
    <s v="Chairs"/>
    <s v="Global Deluxe High-Back Manager's Chair"/>
    <n v="600.55799999999999"/>
    <n v="3"/>
    <n v="0.3"/>
    <n v="-8.5794000000000796"/>
  </r>
  <r>
    <n v="8675"/>
    <s v="CA-2017-163265"/>
    <d v="2017-02-16T00:00:00"/>
    <x v="638"/>
    <x v="1"/>
    <s v="JS-16030"/>
    <s v="Joy Smith"/>
    <s v="Consumer"/>
    <s v="United States"/>
    <x v="27"/>
    <s v="Illinois"/>
    <n v="62521"/>
    <x v="2"/>
    <s v="OFF-ST-10000642"/>
    <x v="1"/>
    <s v="Storage"/>
    <s v="Tennsco Lockers, Gray"/>
    <n v="50.351999999999997"/>
    <n v="3"/>
    <n v="0.2"/>
    <n v="-8.1822000000000106"/>
  </r>
  <r>
    <n v="8676"/>
    <s v="CA-2017-163265"/>
    <d v="2017-02-16T00:00:00"/>
    <x v="638"/>
    <x v="1"/>
    <s v="JS-16030"/>
    <s v="Joy Smith"/>
    <s v="Consumer"/>
    <s v="United States"/>
    <x v="27"/>
    <s v="Illinois"/>
    <n v="62521"/>
    <x v="2"/>
    <s v="OFF-AR-10004078"/>
    <x v="1"/>
    <s v="Art"/>
    <s v="Newell 312"/>
    <n v="28.032"/>
    <n v="6"/>
    <n v="0.2"/>
    <n v="3.504"/>
  </r>
  <r>
    <n v="8677"/>
    <s v="CA-2017-163265"/>
    <d v="2017-02-16T00:00:00"/>
    <x v="638"/>
    <x v="1"/>
    <s v="JS-16030"/>
    <s v="Joy Smith"/>
    <s v="Consumer"/>
    <s v="United States"/>
    <x v="27"/>
    <s v="Illinois"/>
    <n v="62521"/>
    <x v="2"/>
    <s v="FUR-FU-10004270"/>
    <x v="0"/>
    <s v="Furnishings"/>
    <s v="Executive Impressions 13&quot; Clairmont Wall Clock"/>
    <n v="7.6920000000000002"/>
    <n v="1"/>
    <n v="0.6"/>
    <n v="-3.6537000000000002"/>
  </r>
  <r>
    <n v="8678"/>
    <s v="CA-2017-141705"/>
    <d v="2017-10-24T00:00:00"/>
    <x v="215"/>
    <x v="2"/>
    <s v="PO-18850"/>
    <s v="Patrick O'Brill"/>
    <s v="Consumer"/>
    <s v="United States"/>
    <x v="511"/>
    <s v="Texas"/>
    <n v="76063"/>
    <x v="2"/>
    <s v="FUR-TA-10004607"/>
    <x v="0"/>
    <s v="Tables"/>
    <s v="Hon 2111 Invitation Series Straight Table"/>
    <n v="517.40499999999997"/>
    <n v="5"/>
    <n v="0.3"/>
    <n v="-81.3065"/>
  </r>
  <r>
    <n v="8679"/>
    <s v="CA-2016-112739"/>
    <d v="2016-09-02T00:00:00"/>
    <x v="62"/>
    <x v="0"/>
    <s v="RD-19810"/>
    <s v="Ross DeVincentis"/>
    <s v="Home Office"/>
    <s v="United States"/>
    <x v="12"/>
    <s v="Texas"/>
    <n v="77070"/>
    <x v="2"/>
    <s v="OFF-BI-10001132"/>
    <x v="1"/>
    <s v="Binders"/>
    <s v="Acco PRESSTEX Data Binder with Storage Hooks, Dark Blue, 9 1/2&quot; X 11&quot;"/>
    <n v="8.6080000000000005"/>
    <n v="8"/>
    <n v="0.8"/>
    <n v="-13.3424"/>
  </r>
  <r>
    <n v="8680"/>
    <s v="CA-2016-112739"/>
    <d v="2016-09-02T00:00:00"/>
    <x v="62"/>
    <x v="0"/>
    <s v="RD-19810"/>
    <s v="Ross DeVincentis"/>
    <s v="Home Office"/>
    <s v="United States"/>
    <x v="12"/>
    <s v="Texas"/>
    <n v="77070"/>
    <x v="2"/>
    <s v="TEC-AC-10001714"/>
    <x v="2"/>
    <s v="Accessories"/>
    <s v="Logitech MX Performance Wireless Mouse"/>
    <n v="159.56"/>
    <n v="5"/>
    <n v="0.2"/>
    <n v="33.906500000000001"/>
  </r>
  <r>
    <n v="8681"/>
    <s v="CA-2016-143805"/>
    <d v="2016-12-01T00:00:00"/>
    <x v="845"/>
    <x v="0"/>
    <s v="JD-15895"/>
    <s v="Jonathan Doherty"/>
    <s v="Corporate"/>
    <s v="United States"/>
    <x v="102"/>
    <s v="Virginia"/>
    <n v="23223"/>
    <x v="0"/>
    <s v="OFF-AP-10002945"/>
    <x v="1"/>
    <s v="Appliances"/>
    <s v="Honeywell Enviracaire Portable HEPA Air Cleaner for 17' x 22' Room"/>
    <n v="2104.5500000000002"/>
    <n v="7"/>
    <n v="0"/>
    <n v="694.50149999999996"/>
  </r>
  <r>
    <n v="8682"/>
    <s v="CA-2016-143805"/>
    <d v="2016-12-01T00:00:00"/>
    <x v="845"/>
    <x v="0"/>
    <s v="JD-15895"/>
    <s v="Jonathan Doherty"/>
    <s v="Corporate"/>
    <s v="United States"/>
    <x v="102"/>
    <s v="Virginia"/>
    <n v="23223"/>
    <x v="0"/>
    <s v="OFF-SU-10004664"/>
    <x v="1"/>
    <s v="Supplies"/>
    <s v="Acme Softgrip Scissors"/>
    <n v="40.700000000000003"/>
    <n v="5"/>
    <n v="0"/>
    <n v="11.803000000000001"/>
  </r>
  <r>
    <n v="8683"/>
    <s v="CA-2014-133634"/>
    <d v="2014-11-05T00:00:00"/>
    <x v="1105"/>
    <x v="1"/>
    <s v="SR-20740"/>
    <s v="Steven Roelle"/>
    <s v="Home Office"/>
    <s v="United States"/>
    <x v="81"/>
    <s v="Virginia"/>
    <n v="22204"/>
    <x v="0"/>
    <s v="TEC-AC-10002550"/>
    <x v="2"/>
    <s v="Accessories"/>
    <s v="Maxell 4.7GB DVD-RW 3/Pack"/>
    <n v="47.79"/>
    <n v="3"/>
    <n v="0"/>
    <n v="16.2486"/>
  </r>
  <r>
    <n v="8684"/>
    <s v="CA-2017-101665"/>
    <d v="2017-11-25T00:00:00"/>
    <x v="670"/>
    <x v="1"/>
    <s v="TZ-21580"/>
    <s v="Tracy Zic"/>
    <s v="Consumer"/>
    <s v="United States"/>
    <x v="8"/>
    <s v="California"/>
    <n v="94122"/>
    <x v="1"/>
    <s v="OFF-AR-10002335"/>
    <x v="1"/>
    <s v="Art"/>
    <s v="DIXON Oriole Pencils"/>
    <n v="5.16"/>
    <n v="2"/>
    <n v="0"/>
    <n v="1.3415999999999999"/>
  </r>
  <r>
    <n v="8685"/>
    <s v="CA-2016-155446"/>
    <d v="2016-12-16T00:00:00"/>
    <x v="491"/>
    <x v="1"/>
    <s v="TN-21040"/>
    <s v="Tanja Norvell"/>
    <s v="Home Office"/>
    <s v="United States"/>
    <x v="70"/>
    <s v="California"/>
    <n v="92024"/>
    <x v="1"/>
    <s v="TEC-AC-10001445"/>
    <x v="2"/>
    <s v="Accessories"/>
    <s v="Imation USB 2.0 Swivel Flash Drive USB flash drive - 4 GB - Pink"/>
    <n v="21.21"/>
    <n v="7"/>
    <n v="0"/>
    <n v="4.4541000000000004"/>
  </r>
  <r>
    <n v="8686"/>
    <s v="CA-2017-137323"/>
    <d v="2017-11-14T00:00:00"/>
    <x v="551"/>
    <x v="0"/>
    <s v="PW-19030"/>
    <s v="Pauline Webber"/>
    <s v="Corporate"/>
    <s v="United States"/>
    <x v="232"/>
    <s v="New York"/>
    <n v="13601"/>
    <x v="3"/>
    <s v="OFF-ST-10003996"/>
    <x v="1"/>
    <s v="Storage"/>
    <s v="Letter/Legal File Tote with Clear Snap-On Lid, Black Granite"/>
    <n v="96.36"/>
    <n v="6"/>
    <n v="0"/>
    <n v="25.053599999999999"/>
  </r>
  <r>
    <n v="8687"/>
    <s v="CA-2016-144015"/>
    <d v="2016-06-26T00:00:00"/>
    <x v="674"/>
    <x v="3"/>
    <s v="AH-10075"/>
    <s v="Adam Hart"/>
    <s v="Corporate"/>
    <s v="United States"/>
    <x v="1"/>
    <s v="California"/>
    <n v="90036"/>
    <x v="1"/>
    <s v="OFF-SU-10003505"/>
    <x v="1"/>
    <s v="Supplies"/>
    <s v="Premier Electric Letter Opener"/>
    <n v="231.72"/>
    <n v="2"/>
    <n v="0"/>
    <n v="11.586"/>
  </r>
  <r>
    <n v="8688"/>
    <s v="CA-2016-144015"/>
    <d v="2016-06-26T00:00:00"/>
    <x v="674"/>
    <x v="3"/>
    <s v="AH-10075"/>
    <s v="Adam Hart"/>
    <s v="Corporate"/>
    <s v="United States"/>
    <x v="1"/>
    <s v="California"/>
    <n v="90036"/>
    <x v="1"/>
    <s v="OFF-FA-10000624"/>
    <x v="1"/>
    <s v="Fasteners"/>
    <s v="OIC Binder Clips"/>
    <n v="17.899999999999999"/>
    <n v="5"/>
    <n v="0"/>
    <n v="8.9499999999999993"/>
  </r>
  <r>
    <n v="8689"/>
    <s v="CA-2016-144015"/>
    <d v="2016-06-26T00:00:00"/>
    <x v="674"/>
    <x v="3"/>
    <s v="AH-10075"/>
    <s v="Adam Hart"/>
    <s v="Corporate"/>
    <s v="United States"/>
    <x v="1"/>
    <s v="California"/>
    <n v="90036"/>
    <x v="1"/>
    <s v="OFF-PA-10002870"/>
    <x v="1"/>
    <s v="Paper"/>
    <s v="Ampad Phone Message Book, Recycled, 400 Message Capacity, 5 ¾” x 11”"/>
    <n v="12.48"/>
    <n v="2"/>
    <n v="0"/>
    <n v="5.6159999999999997"/>
  </r>
  <r>
    <n v="8690"/>
    <s v="CA-2014-101427"/>
    <d v="2014-12-26T00:00:00"/>
    <x v="129"/>
    <x v="1"/>
    <s v="AY-10555"/>
    <s v="Andy Yotov"/>
    <s v="Corporate"/>
    <s v="United States"/>
    <x v="10"/>
    <s v="Pennsylvania"/>
    <n v="19140"/>
    <x v="3"/>
    <s v="OFF-AR-10002257"/>
    <x v="1"/>
    <s v="Art"/>
    <s v="Eldon Spacemaker Box, Quick-Snap Lid, Clear"/>
    <n v="8.016"/>
    <n v="3"/>
    <n v="0.2"/>
    <n v="1.1022000000000001"/>
  </r>
  <r>
    <n v="8691"/>
    <s v="CA-2016-136770"/>
    <d v="2016-08-14T00:00:00"/>
    <x v="964"/>
    <x v="1"/>
    <s v="SP-20650"/>
    <s v="Stephanie Phelps"/>
    <s v="Corporate"/>
    <s v="United States"/>
    <x v="59"/>
    <s v="Ohio"/>
    <n v="44312"/>
    <x v="3"/>
    <s v="TEC-PH-10003580"/>
    <x v="2"/>
    <s v="Phones"/>
    <s v="Cisco IP Phone 7961G-GE VoIP phone"/>
    <n v="259.89600000000002"/>
    <n v="2"/>
    <n v="0.4"/>
    <n v="-56.3108"/>
  </r>
  <r>
    <n v="8692"/>
    <s v="CA-2016-136770"/>
    <d v="2016-08-14T00:00:00"/>
    <x v="964"/>
    <x v="1"/>
    <s v="SP-20650"/>
    <s v="Stephanie Phelps"/>
    <s v="Corporate"/>
    <s v="United States"/>
    <x v="59"/>
    <s v="Ohio"/>
    <n v="44312"/>
    <x v="3"/>
    <s v="TEC-PH-10001530"/>
    <x v="2"/>
    <s v="Phones"/>
    <s v="Plantronics Voyager Pro Legend"/>
    <n v="247.18799999999999"/>
    <n v="2"/>
    <n v="0.4"/>
    <n v="-49.437600000000003"/>
  </r>
  <r>
    <n v="8693"/>
    <s v="CA-2016-136770"/>
    <d v="2016-08-14T00:00:00"/>
    <x v="964"/>
    <x v="1"/>
    <s v="SP-20650"/>
    <s v="Stephanie Phelps"/>
    <s v="Corporate"/>
    <s v="United States"/>
    <x v="59"/>
    <s v="Ohio"/>
    <n v="44312"/>
    <x v="3"/>
    <s v="TEC-AC-10000420"/>
    <x v="2"/>
    <s v="Accessories"/>
    <s v="Logitech G500s Laser Gaming Mouse with Adjustable Weight Tuning"/>
    <n v="279.95999999999998"/>
    <n v="5"/>
    <n v="0.2"/>
    <n v="48.993000000000002"/>
  </r>
  <r>
    <n v="8694"/>
    <s v="CA-2016-118311"/>
    <d v="2016-10-24T00:00:00"/>
    <x v="464"/>
    <x v="1"/>
    <s v="ED-13885"/>
    <s v="Emily Ducich"/>
    <s v="Home Office"/>
    <s v="United States"/>
    <x v="8"/>
    <s v="California"/>
    <n v="94110"/>
    <x v="1"/>
    <s v="TEC-AC-10000892"/>
    <x v="2"/>
    <s v="Accessories"/>
    <s v="NETGEAR N750 Dual Band Wi-Fi Gigabit Router"/>
    <n v="450"/>
    <n v="5"/>
    <n v="0"/>
    <n v="162"/>
  </r>
  <r>
    <n v="8695"/>
    <s v="US-2014-112795"/>
    <d v="2014-08-23T00:00:00"/>
    <x v="1301"/>
    <x v="0"/>
    <s v="CR-12625"/>
    <s v="Corey Roper"/>
    <s v="Home Office"/>
    <s v="United States"/>
    <x v="354"/>
    <s v="Michigan"/>
    <n v="49505"/>
    <x v="2"/>
    <s v="OFF-PA-10001934"/>
    <x v="1"/>
    <s v="Paper"/>
    <s v="Xerox 1993"/>
    <n v="19.440000000000001"/>
    <n v="3"/>
    <n v="0"/>
    <n v="9.5256000000000007"/>
  </r>
  <r>
    <n v="8696"/>
    <s v="CA-2017-127096"/>
    <d v="2017-09-15T00:00:00"/>
    <x v="31"/>
    <x v="0"/>
    <s v="CS-12400"/>
    <s v="Christopher Schild"/>
    <s v="Home Office"/>
    <s v="United States"/>
    <x v="8"/>
    <s v="California"/>
    <n v="94109"/>
    <x v="1"/>
    <s v="FUR-TA-10003473"/>
    <x v="0"/>
    <s v="Tables"/>
    <s v="Bretford Rectangular Conference Table Tops"/>
    <n v="300.904"/>
    <n v="1"/>
    <n v="0.2"/>
    <n v="11.283899999999999"/>
  </r>
  <r>
    <n v="8697"/>
    <s v="CA-2017-119284"/>
    <d v="2017-06-15T00:00:00"/>
    <x v="46"/>
    <x v="1"/>
    <s v="TS-21205"/>
    <s v="Thomas Seio"/>
    <s v="Corporate"/>
    <s v="United States"/>
    <x v="316"/>
    <s v="Tennessee"/>
    <n v="37211"/>
    <x v="0"/>
    <s v="TEC-PH-10001051"/>
    <x v="2"/>
    <s v="Phones"/>
    <s v="HTC One"/>
    <n v="239.976"/>
    <n v="3"/>
    <n v="0.2"/>
    <n v="26.997299999999999"/>
  </r>
  <r>
    <n v="8698"/>
    <s v="CA-2017-119284"/>
    <d v="2017-06-15T00:00:00"/>
    <x v="46"/>
    <x v="1"/>
    <s v="TS-21205"/>
    <s v="Thomas Seio"/>
    <s v="Corporate"/>
    <s v="United States"/>
    <x v="316"/>
    <s v="Tennessee"/>
    <n v="37211"/>
    <x v="0"/>
    <s v="FUR-FU-10004351"/>
    <x v="0"/>
    <s v="Furnishings"/>
    <s v="Staple-based wall hangings"/>
    <n v="31.167999999999999"/>
    <n v="4"/>
    <n v="0.2"/>
    <n v="9.3504000000000005"/>
  </r>
  <r>
    <n v="8699"/>
    <s v="CA-2017-119284"/>
    <d v="2017-06-15T00:00:00"/>
    <x v="46"/>
    <x v="1"/>
    <s v="TS-21205"/>
    <s v="Thomas Seio"/>
    <s v="Corporate"/>
    <s v="United States"/>
    <x v="316"/>
    <s v="Tennessee"/>
    <n v="37211"/>
    <x v="0"/>
    <s v="FUR-TA-10004152"/>
    <x v="0"/>
    <s v="Tables"/>
    <s v="Barricks 18&quot; x 48&quot; Non-Folding Utility Table with Bottom Storage Shelf"/>
    <n v="120.96"/>
    <n v="2"/>
    <n v="0.4"/>
    <n v="-28.224"/>
  </r>
  <r>
    <n v="8700"/>
    <s v="CA-2017-119284"/>
    <d v="2017-06-15T00:00:00"/>
    <x v="46"/>
    <x v="1"/>
    <s v="TS-21205"/>
    <s v="Thomas Seio"/>
    <s v="Corporate"/>
    <s v="United States"/>
    <x v="316"/>
    <s v="Tennessee"/>
    <n v="37211"/>
    <x v="0"/>
    <s v="TEC-PH-10000560"/>
    <x v="2"/>
    <s v="Phones"/>
    <s v="Samsung Galaxy S III - 16GB - pebble blue (T-Mobile)"/>
    <n v="2239.9360000000001"/>
    <n v="8"/>
    <n v="0.2"/>
    <n v="223.99359999999999"/>
  </r>
  <r>
    <n v="8701"/>
    <s v="CA-2017-119284"/>
    <d v="2017-06-15T00:00:00"/>
    <x v="46"/>
    <x v="1"/>
    <s v="TS-21205"/>
    <s v="Thomas Seio"/>
    <s v="Corporate"/>
    <s v="United States"/>
    <x v="316"/>
    <s v="Tennessee"/>
    <n v="37211"/>
    <x v="0"/>
    <s v="OFF-AP-10004249"/>
    <x v="1"/>
    <s v="Appliances"/>
    <s v="Staple holder"/>
    <n v="76.608000000000004"/>
    <n v="8"/>
    <n v="0.2"/>
    <n v="6.7031999999999998"/>
  </r>
  <r>
    <n v="8702"/>
    <s v="CA-2017-119284"/>
    <d v="2017-06-15T00:00:00"/>
    <x v="46"/>
    <x v="1"/>
    <s v="TS-21205"/>
    <s v="Thomas Seio"/>
    <s v="Corporate"/>
    <s v="United States"/>
    <x v="316"/>
    <s v="Tennessee"/>
    <n v="37211"/>
    <x v="0"/>
    <s v="OFF-ST-10001490"/>
    <x v="1"/>
    <s v="Storage"/>
    <s v="Hot File 7-Pocket, Floor Stand"/>
    <n v="142.77600000000001"/>
    <n v="1"/>
    <n v="0.2"/>
    <n v="17.847000000000001"/>
  </r>
  <r>
    <n v="8703"/>
    <s v="CA-2017-119284"/>
    <d v="2017-06-15T00:00:00"/>
    <x v="46"/>
    <x v="1"/>
    <s v="TS-21205"/>
    <s v="Thomas Seio"/>
    <s v="Corporate"/>
    <s v="United States"/>
    <x v="316"/>
    <s v="Tennessee"/>
    <n v="37211"/>
    <x v="0"/>
    <s v="OFF-PA-10000312"/>
    <x v="1"/>
    <s v="Paper"/>
    <s v="Xerox 1955"/>
    <n v="91.36"/>
    <n v="5"/>
    <n v="0.2"/>
    <n v="29.692"/>
  </r>
  <r>
    <n v="8704"/>
    <s v="CA-2015-133494"/>
    <d v="2015-03-01T00:00:00"/>
    <x v="656"/>
    <x v="1"/>
    <s v="RP-19390"/>
    <s v="Resi Pölking"/>
    <s v="Consumer"/>
    <s v="United States"/>
    <x v="10"/>
    <s v="Pennsylvania"/>
    <n v="19120"/>
    <x v="3"/>
    <s v="OFF-AP-10002906"/>
    <x v="1"/>
    <s v="Appliances"/>
    <s v="Hoover Replacement Belt for Commercial Guardsman Heavy-Duty Upright Vacuum"/>
    <n v="3.552"/>
    <n v="2"/>
    <n v="0.2"/>
    <n v="0.44400000000000001"/>
  </r>
  <r>
    <n v="8705"/>
    <s v="CA-2016-111318"/>
    <d v="2016-07-23T00:00:00"/>
    <x v="1050"/>
    <x v="2"/>
    <s v="IL-15100"/>
    <s v="Ivan Liston"/>
    <s v="Consumer"/>
    <s v="United States"/>
    <x v="12"/>
    <s v="Texas"/>
    <n v="77041"/>
    <x v="2"/>
    <s v="TEC-PH-10004100"/>
    <x v="2"/>
    <s v="Phones"/>
    <s v="Griffin GC17055 Auxiliary Audio Cable"/>
    <n v="115.136"/>
    <n v="8"/>
    <n v="0.2"/>
    <n v="11.5136"/>
  </r>
  <r>
    <n v="8706"/>
    <s v="US-2014-132745"/>
    <d v="2014-10-01T00:00:00"/>
    <x v="703"/>
    <x v="1"/>
    <s v="NF-18475"/>
    <s v="Neil Französisch"/>
    <s v="Home Office"/>
    <s v="United States"/>
    <x v="192"/>
    <s v="Nevada"/>
    <n v="89502"/>
    <x v="1"/>
    <s v="OFF-FA-10000254"/>
    <x v="1"/>
    <s v="Fasteners"/>
    <s v="Sterling Rubber Bands by Alliance"/>
    <n v="4.71"/>
    <n v="1"/>
    <n v="0"/>
    <n v="0"/>
  </r>
  <r>
    <n v="8707"/>
    <s v="CA-2014-146815"/>
    <d v="2014-09-08T00:00:00"/>
    <x v="178"/>
    <x v="1"/>
    <s v="PP-18955"/>
    <s v="Paul Prost"/>
    <s v="Home Office"/>
    <s v="United States"/>
    <x v="20"/>
    <s v="New York"/>
    <n v="10009"/>
    <x v="3"/>
    <s v="FUR-CH-10004289"/>
    <x v="0"/>
    <s v="Chairs"/>
    <s v="Global Super Steno Chair"/>
    <n v="172.76400000000001"/>
    <n v="2"/>
    <n v="0.1"/>
    <n v="13.437200000000001"/>
  </r>
  <r>
    <n v="8708"/>
    <s v="CA-2014-146815"/>
    <d v="2014-09-08T00:00:00"/>
    <x v="178"/>
    <x v="1"/>
    <s v="PP-18955"/>
    <s v="Paul Prost"/>
    <s v="Home Office"/>
    <s v="United States"/>
    <x v="20"/>
    <s v="New York"/>
    <n v="10009"/>
    <x v="3"/>
    <s v="OFF-AR-10003469"/>
    <x v="1"/>
    <s v="Art"/>
    <s v="Nontoxic Chalk"/>
    <n v="3.52"/>
    <n v="2"/>
    <n v="0"/>
    <n v="1.6896"/>
  </r>
  <r>
    <n v="8709"/>
    <s v="CA-2014-119144"/>
    <d v="2014-11-16T00:00:00"/>
    <x v="7"/>
    <x v="2"/>
    <s v="JD-16150"/>
    <s v="Justin Deggeller"/>
    <s v="Corporate"/>
    <s v="United States"/>
    <x v="1"/>
    <s v="California"/>
    <n v="90008"/>
    <x v="1"/>
    <s v="TEC-PH-10004188"/>
    <x v="2"/>
    <s v="Phones"/>
    <s v="OtterBox Commuter Series Case - Samsung Galaxy S4"/>
    <n v="79.968000000000004"/>
    <n v="4"/>
    <n v="0.2"/>
    <n v="-17.992799999999999"/>
  </r>
  <r>
    <n v="8710"/>
    <s v="CA-2014-119144"/>
    <d v="2014-11-16T00:00:00"/>
    <x v="7"/>
    <x v="2"/>
    <s v="JD-16150"/>
    <s v="Justin Deggeller"/>
    <s v="Corporate"/>
    <s v="United States"/>
    <x v="1"/>
    <s v="California"/>
    <n v="90008"/>
    <x v="1"/>
    <s v="FUR-BO-10004015"/>
    <x v="0"/>
    <s v="Bookcases"/>
    <s v="Bush Andora Bookcase, Maple/Graphite Gray Finish"/>
    <n v="305.97449999999998"/>
    <n v="3"/>
    <n v="0.15"/>
    <n v="25.197900000000001"/>
  </r>
  <r>
    <n v="8711"/>
    <s v="CA-2014-119144"/>
    <d v="2014-11-16T00:00:00"/>
    <x v="7"/>
    <x v="2"/>
    <s v="JD-16150"/>
    <s v="Justin Deggeller"/>
    <s v="Corporate"/>
    <s v="United States"/>
    <x v="1"/>
    <s v="California"/>
    <n v="90008"/>
    <x v="1"/>
    <s v="OFF-ST-10000991"/>
    <x v="1"/>
    <s v="Storage"/>
    <s v="Space Solutions HD Industrial Steel Shelving."/>
    <n v="344.91"/>
    <n v="3"/>
    <n v="0"/>
    <n v="10.347300000000001"/>
  </r>
  <r>
    <n v="8712"/>
    <s v="CA-2014-105648"/>
    <d v="2014-03-03T00:00:00"/>
    <x v="232"/>
    <x v="1"/>
    <s v="EJ-14155"/>
    <s v="Eva Jacobs"/>
    <s v="Consumer"/>
    <s v="United States"/>
    <x v="70"/>
    <s v="California"/>
    <n v="92037"/>
    <x v="1"/>
    <s v="FUR-TA-10002958"/>
    <x v="0"/>
    <s v="Tables"/>
    <s v="Bevis Oval Conference Table, Walnut"/>
    <n v="626.35199999999998"/>
    <n v="3"/>
    <n v="0.2"/>
    <n v="-23.488200000000099"/>
  </r>
  <r>
    <n v="8713"/>
    <s v="US-2015-145422"/>
    <d v="2015-12-03T00:00:00"/>
    <x v="157"/>
    <x v="1"/>
    <s v="PW-19240"/>
    <s v="Pierre Wener"/>
    <s v="Consumer"/>
    <s v="United States"/>
    <x v="8"/>
    <s v="California"/>
    <n v="94110"/>
    <x v="1"/>
    <s v="FUR-BO-10002213"/>
    <x v="0"/>
    <s v="Bookcases"/>
    <s v="Sauder Forest Hills Library, Woodland Oak Finish"/>
    <n v="359.49900000000002"/>
    <n v="3"/>
    <n v="0.15"/>
    <n v="-29.605799999999999"/>
  </r>
  <r>
    <n v="8714"/>
    <s v="CA-2017-136623"/>
    <d v="2017-07-11T00:00:00"/>
    <x v="1302"/>
    <x v="1"/>
    <s v="TS-21430"/>
    <s v="Tom Stivers"/>
    <s v="Corporate"/>
    <s v="United States"/>
    <x v="70"/>
    <s v="California"/>
    <n v="92105"/>
    <x v="1"/>
    <s v="TEC-PH-10000004"/>
    <x v="2"/>
    <s v="Phones"/>
    <s v="Belkin iPhone and iPad Lightning Cable"/>
    <n v="71.951999999999998"/>
    <n v="6"/>
    <n v="0.2"/>
    <n v="5.3963999999999999"/>
  </r>
  <r>
    <n v="8715"/>
    <s v="CA-2017-136623"/>
    <d v="2017-07-11T00:00:00"/>
    <x v="1302"/>
    <x v="1"/>
    <s v="TS-21430"/>
    <s v="Tom Stivers"/>
    <s v="Corporate"/>
    <s v="United States"/>
    <x v="70"/>
    <s v="California"/>
    <n v="92105"/>
    <x v="1"/>
    <s v="OFF-BI-10003708"/>
    <x v="1"/>
    <s v="Binders"/>
    <s v="Acco Four Pocket Poly Ring Binder with Label Holder, Smoke, 1&quot;"/>
    <n v="29.8"/>
    <n v="5"/>
    <n v="0.2"/>
    <n v="9.3125"/>
  </r>
  <r>
    <n v="8716"/>
    <s v="CA-2017-121678"/>
    <d v="2017-11-16T00:00:00"/>
    <x v="541"/>
    <x v="0"/>
    <s v="BM-11650"/>
    <s v="Brian Moss"/>
    <s v="Corporate"/>
    <s v="United States"/>
    <x v="512"/>
    <s v="Ohio"/>
    <n v="44035"/>
    <x v="3"/>
    <s v="OFF-BI-10002949"/>
    <x v="1"/>
    <s v="Binders"/>
    <s v="Prestige Round Ring Binders"/>
    <n v="1.8240000000000001"/>
    <n v="1"/>
    <n v="0.7"/>
    <n v="-1.3984000000000001"/>
  </r>
  <r>
    <n v="8717"/>
    <s v="CA-2016-120824"/>
    <d v="2016-06-12T00:00:00"/>
    <x v="1"/>
    <x v="0"/>
    <s v="AW-10930"/>
    <s v="Arthur Wiediger"/>
    <s v="Home Office"/>
    <s v="United States"/>
    <x v="12"/>
    <s v="Texas"/>
    <n v="77070"/>
    <x v="2"/>
    <s v="OFF-AP-10001242"/>
    <x v="1"/>
    <s v="Appliances"/>
    <s v="APC 7 Outlet Network SurgeArrest Surge Protector"/>
    <n v="64.384"/>
    <n v="4"/>
    <n v="0.8"/>
    <n v="-160.96"/>
  </r>
  <r>
    <n v="8718"/>
    <s v="CA-2016-120824"/>
    <d v="2016-06-12T00:00:00"/>
    <x v="1"/>
    <x v="0"/>
    <s v="AW-10930"/>
    <s v="Arthur Wiediger"/>
    <s v="Home Office"/>
    <s v="United States"/>
    <x v="12"/>
    <s v="Texas"/>
    <n v="77070"/>
    <x v="2"/>
    <s v="FUR-FU-10001424"/>
    <x v="0"/>
    <s v="Furnishings"/>
    <s v="Dax Clear Box Frame"/>
    <n v="6.984"/>
    <n v="2"/>
    <n v="0.6"/>
    <n v="-4.5396000000000001"/>
  </r>
  <r>
    <n v="8719"/>
    <s v="CA-2016-120824"/>
    <d v="2016-06-12T00:00:00"/>
    <x v="1"/>
    <x v="0"/>
    <s v="AW-10930"/>
    <s v="Arthur Wiediger"/>
    <s v="Home Office"/>
    <s v="United States"/>
    <x v="12"/>
    <s v="Texas"/>
    <n v="77070"/>
    <x v="2"/>
    <s v="OFF-AR-10003469"/>
    <x v="1"/>
    <s v="Art"/>
    <s v="Nontoxic Chalk"/>
    <n v="11.263999999999999"/>
    <n v="8"/>
    <n v="0.2"/>
    <n v="3.9424000000000001"/>
  </r>
  <r>
    <n v="8720"/>
    <s v="CA-2016-120824"/>
    <d v="2016-06-12T00:00:00"/>
    <x v="1"/>
    <x v="0"/>
    <s v="AW-10930"/>
    <s v="Arthur Wiediger"/>
    <s v="Home Office"/>
    <s v="United States"/>
    <x v="12"/>
    <s v="Texas"/>
    <n v="77070"/>
    <x v="2"/>
    <s v="OFF-PA-10000232"/>
    <x v="1"/>
    <s v="Paper"/>
    <s v="Xerox 1975"/>
    <n v="15.552"/>
    <n v="3"/>
    <n v="0.2"/>
    <n v="5.6375999999999999"/>
  </r>
  <r>
    <n v="8721"/>
    <s v="CA-2016-120824"/>
    <d v="2016-06-12T00:00:00"/>
    <x v="1"/>
    <x v="0"/>
    <s v="AW-10930"/>
    <s v="Arthur Wiediger"/>
    <s v="Home Office"/>
    <s v="United States"/>
    <x v="12"/>
    <s v="Texas"/>
    <n v="77070"/>
    <x v="2"/>
    <s v="FUR-CH-10000229"/>
    <x v="0"/>
    <s v="Chairs"/>
    <s v="Global Enterprise Series Seating High-Back Swivel/Tilt Chairs"/>
    <n v="379.37200000000001"/>
    <n v="2"/>
    <n v="0.3"/>
    <n v="-119.2312"/>
  </r>
  <r>
    <n v="8722"/>
    <s v="CA-2016-120824"/>
    <d v="2016-06-12T00:00:00"/>
    <x v="1"/>
    <x v="0"/>
    <s v="AW-10930"/>
    <s v="Arthur Wiediger"/>
    <s v="Home Office"/>
    <s v="United States"/>
    <x v="12"/>
    <s v="Texas"/>
    <n v="77070"/>
    <x v="2"/>
    <s v="OFF-ST-10002562"/>
    <x v="1"/>
    <s v="Storage"/>
    <s v="Staple magnet"/>
    <n v="67.536000000000001"/>
    <n v="9"/>
    <n v="0.2"/>
    <n v="6.7535999999999996"/>
  </r>
  <r>
    <n v="8723"/>
    <s v="CA-2016-120824"/>
    <d v="2016-06-12T00:00:00"/>
    <x v="1"/>
    <x v="0"/>
    <s v="AW-10930"/>
    <s v="Arthur Wiediger"/>
    <s v="Home Office"/>
    <s v="United States"/>
    <x v="12"/>
    <s v="Texas"/>
    <n v="77070"/>
    <x v="2"/>
    <s v="OFF-BI-10001525"/>
    <x v="1"/>
    <s v="Binders"/>
    <s v="Acco Pressboard Covers with Storage Hooks, 14 7/8&quot; x 11&quot;, Executive Red"/>
    <n v="1.524"/>
    <n v="2"/>
    <n v="0.8"/>
    <n v="-2.6669999999999998"/>
  </r>
  <r>
    <n v="8724"/>
    <s v="US-2016-135209"/>
    <d v="2016-12-29T00:00:00"/>
    <x v="844"/>
    <x v="0"/>
    <s v="MH-17290"/>
    <s v="Marc Harrigan"/>
    <s v="Home Office"/>
    <s v="United States"/>
    <x v="100"/>
    <s v="Florida"/>
    <n v="33178"/>
    <x v="0"/>
    <s v="OFF-PA-10002986"/>
    <x v="1"/>
    <s v="Paper"/>
    <s v="Xerox 1898"/>
    <n v="37.408000000000001"/>
    <n v="7"/>
    <n v="0.2"/>
    <n v="13.0928"/>
  </r>
  <r>
    <n v="8725"/>
    <s v="US-2016-135209"/>
    <d v="2016-12-29T00:00:00"/>
    <x v="844"/>
    <x v="0"/>
    <s v="MH-17290"/>
    <s v="Marc Harrigan"/>
    <s v="Home Office"/>
    <s v="United States"/>
    <x v="100"/>
    <s v="Florida"/>
    <n v="33178"/>
    <x v="0"/>
    <s v="OFF-PA-10000143"/>
    <x v="1"/>
    <s v="Paper"/>
    <s v="Astroparche Fine Business Paper"/>
    <n v="25.344000000000001"/>
    <n v="6"/>
    <n v="0.2"/>
    <n v="8.8704000000000001"/>
  </r>
  <r>
    <n v="8726"/>
    <s v="CA-2017-148145"/>
    <d v="2017-03-18T00:00:00"/>
    <x v="275"/>
    <x v="1"/>
    <s v="SW-20275"/>
    <s v="Scott Williamson"/>
    <s v="Consumer"/>
    <s v="United States"/>
    <x v="4"/>
    <s v="Washington"/>
    <n v="98115"/>
    <x v="1"/>
    <s v="OFF-AR-10003752"/>
    <x v="1"/>
    <s v="Art"/>
    <s v="Deluxe Chalkboard Eraser Cleaner"/>
    <n v="46.2"/>
    <n v="4"/>
    <n v="0"/>
    <n v="21.251999999999999"/>
  </r>
  <r>
    <n v="8727"/>
    <s v="CA-2015-103870"/>
    <d v="2015-12-27T00:00:00"/>
    <x v="16"/>
    <x v="1"/>
    <s v="SP-20860"/>
    <s v="Sung Pak"/>
    <s v="Corporate"/>
    <s v="United States"/>
    <x v="87"/>
    <s v="Tennessee"/>
    <n v="37130"/>
    <x v="0"/>
    <s v="TEC-AC-10002370"/>
    <x v="2"/>
    <s v="Accessories"/>
    <s v="Maxell CD-R Discs"/>
    <n v="4.7279999999999998"/>
    <n v="3"/>
    <n v="0.2"/>
    <n v="0.70920000000000005"/>
  </r>
  <r>
    <n v="8728"/>
    <s v="CA-2015-103870"/>
    <d v="2015-12-27T00:00:00"/>
    <x v="16"/>
    <x v="1"/>
    <s v="SP-20860"/>
    <s v="Sung Pak"/>
    <s v="Corporate"/>
    <s v="United States"/>
    <x v="87"/>
    <s v="Tennessee"/>
    <n v="37130"/>
    <x v="0"/>
    <s v="FUR-FU-10002030"/>
    <x v="0"/>
    <s v="Furnishings"/>
    <s v="Executive Impressions 14&quot; Contract Wall Clock with Quartz Movement"/>
    <n v="53.351999999999997"/>
    <n v="3"/>
    <n v="0.2"/>
    <n v="16.005600000000001"/>
  </r>
  <r>
    <n v="8729"/>
    <s v="CA-2015-103870"/>
    <d v="2015-12-27T00:00:00"/>
    <x v="16"/>
    <x v="1"/>
    <s v="SP-20860"/>
    <s v="Sung Pak"/>
    <s v="Corporate"/>
    <s v="United States"/>
    <x v="87"/>
    <s v="Tennessee"/>
    <n v="37130"/>
    <x v="0"/>
    <s v="FUR-BO-10002853"/>
    <x v="0"/>
    <s v="Bookcases"/>
    <s v="O'Sullivan 5-Shelf Heavy-Duty Bookcases"/>
    <n v="131.10400000000001"/>
    <n v="2"/>
    <n v="0.2"/>
    <n v="8.1940000000000008"/>
  </r>
  <r>
    <n v="8730"/>
    <s v="CA-2015-103870"/>
    <d v="2015-12-27T00:00:00"/>
    <x v="16"/>
    <x v="1"/>
    <s v="SP-20860"/>
    <s v="Sung Pak"/>
    <s v="Corporate"/>
    <s v="United States"/>
    <x v="87"/>
    <s v="Tennessee"/>
    <n v="37130"/>
    <x v="0"/>
    <s v="OFF-ST-10002562"/>
    <x v="1"/>
    <s v="Storage"/>
    <s v="Staple magnet"/>
    <n v="22.512"/>
    <n v="3"/>
    <n v="0.2"/>
    <n v="2.2511999999999999"/>
  </r>
  <r>
    <n v="8731"/>
    <s v="CA-2015-103870"/>
    <d v="2015-12-27T00:00:00"/>
    <x v="16"/>
    <x v="1"/>
    <s v="SP-20860"/>
    <s v="Sung Pak"/>
    <s v="Corporate"/>
    <s v="United States"/>
    <x v="87"/>
    <s v="Tennessee"/>
    <n v="37130"/>
    <x v="0"/>
    <s v="TEC-AC-10004227"/>
    <x v="2"/>
    <s v="Accessories"/>
    <s v="SanDisk Ultra 16 GB MicroSDHC Class 10 Memory Card"/>
    <n v="72.744"/>
    <n v="7"/>
    <n v="0.2"/>
    <n v="-12.7302"/>
  </r>
  <r>
    <n v="8732"/>
    <s v="CA-2015-111017"/>
    <d v="2015-07-31T00:00:00"/>
    <x v="1066"/>
    <x v="1"/>
    <s v="SC-20695"/>
    <s v="Steve Chapman"/>
    <s v="Corporate"/>
    <s v="United States"/>
    <x v="285"/>
    <s v="Missouri"/>
    <n v="63116"/>
    <x v="2"/>
    <s v="OFF-SU-10002573"/>
    <x v="1"/>
    <s v="Supplies"/>
    <s v="Acme 10&quot; Easy Grip Assistive Scissors"/>
    <n v="52.59"/>
    <n v="3"/>
    <n v="0"/>
    <n v="15.776999999999999"/>
  </r>
  <r>
    <n v="8733"/>
    <s v="CA-2017-116988"/>
    <d v="2017-06-27T00:00:00"/>
    <x v="89"/>
    <x v="0"/>
    <s v="PW-19030"/>
    <s v="Pauline Webber"/>
    <s v="Corporate"/>
    <s v="United States"/>
    <x v="4"/>
    <s v="Washington"/>
    <n v="98105"/>
    <x v="1"/>
    <s v="OFF-PA-10003848"/>
    <x v="1"/>
    <s v="Paper"/>
    <s v="Xerox 1997"/>
    <n v="19.440000000000001"/>
    <n v="3"/>
    <n v="0"/>
    <n v="9.3312000000000008"/>
  </r>
  <r>
    <n v="8734"/>
    <s v="CA-2017-116988"/>
    <d v="2017-06-27T00:00:00"/>
    <x v="89"/>
    <x v="0"/>
    <s v="PW-19030"/>
    <s v="Pauline Webber"/>
    <s v="Corporate"/>
    <s v="United States"/>
    <x v="4"/>
    <s v="Washington"/>
    <n v="98105"/>
    <x v="1"/>
    <s v="FUR-FU-10001290"/>
    <x v="0"/>
    <s v="Furnishings"/>
    <s v="Executive Impressions Supervisor Wall Clock"/>
    <n v="126.3"/>
    <n v="3"/>
    <n v="0"/>
    <n v="40.415999999999997"/>
  </r>
  <r>
    <n v="8735"/>
    <s v="CA-2017-116988"/>
    <d v="2017-06-27T00:00:00"/>
    <x v="89"/>
    <x v="0"/>
    <s v="PW-19030"/>
    <s v="Pauline Webber"/>
    <s v="Corporate"/>
    <s v="United States"/>
    <x v="4"/>
    <s v="Washington"/>
    <n v="98105"/>
    <x v="1"/>
    <s v="TEC-AC-10003832"/>
    <x v="2"/>
    <s v="Accessories"/>
    <s v="Logitech P710e Mobile Speakerphone"/>
    <n v="1287.45"/>
    <n v="5"/>
    <n v="0"/>
    <n v="244.6155"/>
  </r>
  <r>
    <n v="8736"/>
    <s v="US-2014-169390"/>
    <d v="2014-02-07T00:00:00"/>
    <x v="1303"/>
    <x v="0"/>
    <s v="CS-12250"/>
    <s v="Chris Selesnick"/>
    <s v="Corporate"/>
    <s v="United States"/>
    <x v="20"/>
    <s v="New York"/>
    <n v="10024"/>
    <x v="3"/>
    <s v="OFF-ST-10001558"/>
    <x v="1"/>
    <s v="Storage"/>
    <s v="Acco Perma 4000 Stacking Storage Drawers"/>
    <n v="64.959999999999994"/>
    <n v="4"/>
    <n v="0"/>
    <n v="9.7439999999999998"/>
  </r>
  <r>
    <n v="8737"/>
    <s v="CA-2016-168774"/>
    <d v="2016-09-04T00:00:00"/>
    <x v="411"/>
    <x v="1"/>
    <s v="RP-19855"/>
    <s v="Roy Phan"/>
    <s v="Corporate"/>
    <s v="United States"/>
    <x v="439"/>
    <s v="Minnesota"/>
    <n v="55125"/>
    <x v="2"/>
    <s v="OFF-ST-10001490"/>
    <x v="1"/>
    <s v="Storage"/>
    <s v="Hot File 7-Pocket, Floor Stand"/>
    <n v="535.41"/>
    <n v="3"/>
    <n v="0"/>
    <n v="160.62299999999999"/>
  </r>
  <r>
    <n v="8738"/>
    <s v="CA-2017-161592"/>
    <d v="2017-04-06T00:00:00"/>
    <x v="939"/>
    <x v="1"/>
    <s v="CS-12175"/>
    <s v="Charles Sheldon"/>
    <s v="Corporate"/>
    <s v="United States"/>
    <x v="346"/>
    <s v="Tennessee"/>
    <n v="37421"/>
    <x v="0"/>
    <s v="OFF-BI-10003669"/>
    <x v="1"/>
    <s v="Binders"/>
    <s v="3M Organizer Strips"/>
    <n v="8.1"/>
    <n v="5"/>
    <n v="0.7"/>
    <n v="-5.94"/>
  </r>
  <r>
    <n v="8739"/>
    <s v="US-2017-131961"/>
    <d v="2017-12-08T00:00:00"/>
    <x v="33"/>
    <x v="2"/>
    <s v="MJ-17740"/>
    <s v="Max Jones"/>
    <s v="Consumer"/>
    <s v="United States"/>
    <x v="10"/>
    <s v="Pennsylvania"/>
    <n v="19140"/>
    <x v="3"/>
    <s v="OFF-AR-10004441"/>
    <x v="1"/>
    <s v="Art"/>
    <s v="BIC Brite Liner Highlighters"/>
    <n v="13.247999999999999"/>
    <n v="4"/>
    <n v="0.2"/>
    <n v="3.6432000000000002"/>
  </r>
  <r>
    <n v="8740"/>
    <s v="US-2017-131961"/>
    <d v="2017-12-08T00:00:00"/>
    <x v="33"/>
    <x v="2"/>
    <s v="MJ-17740"/>
    <s v="Max Jones"/>
    <s v="Consumer"/>
    <s v="United States"/>
    <x v="10"/>
    <s v="Pennsylvania"/>
    <n v="19140"/>
    <x v="3"/>
    <s v="TEC-PH-10001924"/>
    <x v="2"/>
    <s v="Phones"/>
    <s v="iHome FM Clock Radio with Lightning Dock"/>
    <n v="83.988"/>
    <n v="2"/>
    <n v="0.4"/>
    <n v="-20.997"/>
  </r>
  <r>
    <n v="8741"/>
    <s v="CA-2016-102498"/>
    <d v="2016-07-24T00:00:00"/>
    <x v="1174"/>
    <x v="2"/>
    <s v="JG-15160"/>
    <s v="James Galang"/>
    <s v="Consumer"/>
    <s v="United States"/>
    <x v="240"/>
    <s v="Louisiana"/>
    <n v="70506"/>
    <x v="0"/>
    <s v="OFF-AR-10004456"/>
    <x v="1"/>
    <s v="Art"/>
    <s v="Panasonic KP-4ABK Battery-Operated Pencil Sharpener"/>
    <n v="73.2"/>
    <n v="5"/>
    <n v="0"/>
    <n v="21.228000000000002"/>
  </r>
  <r>
    <n v="8742"/>
    <s v="CA-2015-113222"/>
    <d v="2015-11-09T00:00:00"/>
    <x v="217"/>
    <x v="3"/>
    <s v="AG-10765"/>
    <s v="Anthony Garverick"/>
    <s v="Home Office"/>
    <s v="United States"/>
    <x v="104"/>
    <s v="Indiana"/>
    <n v="46226"/>
    <x v="2"/>
    <s v="OFF-BI-10001890"/>
    <x v="1"/>
    <s v="Binders"/>
    <s v="Avery Poly Binder Pockets"/>
    <n v="10.74"/>
    <n v="3"/>
    <n v="0"/>
    <n v="5.1551999999999998"/>
  </r>
  <r>
    <n v="8743"/>
    <s v="US-2015-144771"/>
    <d v="2015-10-02T00:00:00"/>
    <x v="1100"/>
    <x v="2"/>
    <s v="CK-12205"/>
    <s v="Chloris Kastensmidt"/>
    <s v="Consumer"/>
    <s v="United States"/>
    <x v="492"/>
    <s v="Oregon"/>
    <n v="97123"/>
    <x v="1"/>
    <s v="FUR-FU-10000629"/>
    <x v="0"/>
    <s v="Furnishings"/>
    <s v="9-3/4 Diameter Round Wall Clock"/>
    <n v="11.032"/>
    <n v="1"/>
    <n v="0.2"/>
    <n v="3.0337999999999998"/>
  </r>
  <r>
    <n v="8744"/>
    <s v="US-2015-144771"/>
    <d v="2015-10-02T00:00:00"/>
    <x v="1100"/>
    <x v="2"/>
    <s v="CK-12205"/>
    <s v="Chloris Kastensmidt"/>
    <s v="Consumer"/>
    <s v="United States"/>
    <x v="492"/>
    <s v="Oregon"/>
    <n v="97123"/>
    <x v="1"/>
    <s v="TEC-AC-10002323"/>
    <x v="2"/>
    <s v="Accessories"/>
    <s v="SanDisk Ultra 32 GB MicroSDHC Class 10 Memory Card"/>
    <n v="53.04"/>
    <n v="3"/>
    <n v="0.2"/>
    <n v="-4.641"/>
  </r>
  <r>
    <n v="8745"/>
    <s v="CA-2015-162376"/>
    <d v="2015-11-22T00:00:00"/>
    <x v="332"/>
    <x v="0"/>
    <s v="HD-14785"/>
    <s v="Harold Dahlen"/>
    <s v="Home Office"/>
    <s v="United States"/>
    <x v="471"/>
    <s v="Massachusetts"/>
    <n v="2138"/>
    <x v="3"/>
    <s v="OFF-AR-10003056"/>
    <x v="1"/>
    <s v="Art"/>
    <s v="Newell 341"/>
    <n v="17.12"/>
    <n v="4"/>
    <n v="0"/>
    <n v="4.9648000000000003"/>
  </r>
  <r>
    <n v="8746"/>
    <s v="CA-2015-162376"/>
    <d v="2015-11-22T00:00:00"/>
    <x v="332"/>
    <x v="0"/>
    <s v="HD-14785"/>
    <s v="Harold Dahlen"/>
    <s v="Home Office"/>
    <s v="United States"/>
    <x v="471"/>
    <s v="Massachusetts"/>
    <n v="2138"/>
    <x v="3"/>
    <s v="OFF-PA-10000300"/>
    <x v="1"/>
    <s v="Paper"/>
    <s v="Xerox 1936"/>
    <n v="59.94"/>
    <n v="3"/>
    <n v="0"/>
    <n v="28.171800000000001"/>
  </r>
  <r>
    <n v="8747"/>
    <s v="CA-2017-128076"/>
    <d v="2017-02-02T00:00:00"/>
    <x v="1123"/>
    <x v="1"/>
    <s v="BO-11350"/>
    <s v="Bill Overfelt"/>
    <s v="Corporate"/>
    <s v="United States"/>
    <x v="70"/>
    <s v="California"/>
    <n v="92105"/>
    <x v="1"/>
    <s v="FUR-FU-10000293"/>
    <x v="0"/>
    <s v="Furnishings"/>
    <s v="Eldon Antistatic Chair Mats for Low to Medium Pile Carpets"/>
    <n v="210.58"/>
    <n v="2"/>
    <n v="0"/>
    <n v="12.6348"/>
  </r>
  <r>
    <n v="8748"/>
    <s v="CA-2017-128076"/>
    <d v="2017-02-02T00:00:00"/>
    <x v="1123"/>
    <x v="1"/>
    <s v="BO-11350"/>
    <s v="Bill Overfelt"/>
    <s v="Corporate"/>
    <s v="United States"/>
    <x v="70"/>
    <s v="California"/>
    <n v="92105"/>
    <x v="1"/>
    <s v="OFF-BI-10003638"/>
    <x v="1"/>
    <s v="Binders"/>
    <s v="GBC Durable Plastic Covers"/>
    <n v="30.96"/>
    <n v="2"/>
    <n v="0.2"/>
    <n v="10.061999999999999"/>
  </r>
  <r>
    <n v="8749"/>
    <s v="CA-2017-128076"/>
    <d v="2017-02-02T00:00:00"/>
    <x v="1123"/>
    <x v="1"/>
    <s v="BO-11350"/>
    <s v="Bill Overfelt"/>
    <s v="Corporate"/>
    <s v="United States"/>
    <x v="70"/>
    <s v="California"/>
    <n v="92105"/>
    <x v="1"/>
    <s v="TEC-MA-10002109"/>
    <x v="2"/>
    <s v="Machines"/>
    <s v="HP Officejet Pro 8600 e-All-In-One Printer, Copier, Scanner, Fax"/>
    <n v="239.98400000000001"/>
    <n v="2"/>
    <n v="0.2"/>
    <n v="38.997399999999999"/>
  </r>
  <r>
    <n v="8750"/>
    <s v="US-2015-163825"/>
    <d v="2015-06-16T00:00:00"/>
    <x v="959"/>
    <x v="2"/>
    <s v="LC-16885"/>
    <s v="Lena Creighton"/>
    <s v="Consumer"/>
    <s v="United States"/>
    <x v="20"/>
    <s v="New York"/>
    <n v="10009"/>
    <x v="3"/>
    <s v="OFF-BI-10003527"/>
    <x v="1"/>
    <s v="Binders"/>
    <s v="Fellowes PB500 Electric Punch Plastic Comb Binding Machine with Manual Bind"/>
    <n v="3050.3760000000002"/>
    <n v="3"/>
    <n v="0.2"/>
    <n v="1143.8910000000001"/>
  </r>
  <r>
    <n v="8751"/>
    <s v="US-2015-163825"/>
    <d v="2015-06-16T00:00:00"/>
    <x v="959"/>
    <x v="2"/>
    <s v="LC-16885"/>
    <s v="Lena Creighton"/>
    <s v="Consumer"/>
    <s v="United States"/>
    <x v="20"/>
    <s v="New York"/>
    <n v="10009"/>
    <x v="3"/>
    <s v="TEC-PH-10004922"/>
    <x v="2"/>
    <s v="Phones"/>
    <s v="RCA Visys Integrated PBX 8-Line Router"/>
    <n v="133.97999999999999"/>
    <n v="2"/>
    <n v="0"/>
    <n v="33.494999999999997"/>
  </r>
  <r>
    <n v="8752"/>
    <s v="CA-2016-105662"/>
    <d v="2016-05-05T00:00:00"/>
    <x v="807"/>
    <x v="1"/>
    <s v="RB-19465"/>
    <s v="Rick Bensley"/>
    <s v="Home Office"/>
    <s v="United States"/>
    <x v="315"/>
    <s v="Florida"/>
    <n v="32303"/>
    <x v="0"/>
    <s v="OFF-PA-10001001"/>
    <x v="1"/>
    <s v="Paper"/>
    <s v="Snap-A-Way Black Print Carbonless Speed Message, No Reply Area, Duplicate"/>
    <n v="93.248000000000005"/>
    <n v="4"/>
    <n v="0.2"/>
    <n v="31.4712"/>
  </r>
  <r>
    <n v="8753"/>
    <s v="CA-2016-105662"/>
    <d v="2016-05-05T00:00:00"/>
    <x v="807"/>
    <x v="1"/>
    <s v="RB-19465"/>
    <s v="Rick Bensley"/>
    <s v="Home Office"/>
    <s v="United States"/>
    <x v="315"/>
    <s v="Florida"/>
    <n v="32303"/>
    <x v="0"/>
    <s v="TEC-PH-10001198"/>
    <x v="2"/>
    <s v="Phones"/>
    <s v="Avaya 4621SW VoIP phone"/>
    <n v="177.48"/>
    <n v="3"/>
    <n v="0.2"/>
    <n v="19.9665"/>
  </r>
  <r>
    <n v="8754"/>
    <s v="CA-2017-152198"/>
    <d v="2017-09-09T00:00:00"/>
    <x v="643"/>
    <x v="2"/>
    <s v="JD-16015"/>
    <s v="Joy Daniels"/>
    <s v="Consumer"/>
    <s v="United States"/>
    <x v="167"/>
    <s v="Ohio"/>
    <n v="43615"/>
    <x v="3"/>
    <s v="OFF-LA-10000443"/>
    <x v="1"/>
    <s v="Labels"/>
    <s v="Avery 501"/>
    <n v="17.712"/>
    <n v="6"/>
    <n v="0.2"/>
    <n v="5.9778000000000002"/>
  </r>
  <r>
    <n v="8755"/>
    <s v="CA-2017-152198"/>
    <d v="2017-09-09T00:00:00"/>
    <x v="643"/>
    <x v="2"/>
    <s v="JD-16015"/>
    <s v="Joy Daniels"/>
    <s v="Consumer"/>
    <s v="United States"/>
    <x v="167"/>
    <s v="Ohio"/>
    <n v="43615"/>
    <x v="3"/>
    <s v="OFF-BI-10003669"/>
    <x v="1"/>
    <s v="Binders"/>
    <s v="3M Organizer Strips"/>
    <n v="4.8600000000000003"/>
    <n v="3"/>
    <n v="0.7"/>
    <n v="-3.5640000000000001"/>
  </r>
  <r>
    <n v="8756"/>
    <s v="CA-2017-152198"/>
    <d v="2017-09-09T00:00:00"/>
    <x v="643"/>
    <x v="2"/>
    <s v="JD-16015"/>
    <s v="Joy Daniels"/>
    <s v="Consumer"/>
    <s v="United States"/>
    <x v="167"/>
    <s v="Ohio"/>
    <n v="43615"/>
    <x v="3"/>
    <s v="OFF-BI-10001628"/>
    <x v="1"/>
    <s v="Binders"/>
    <s v="Acco Data Flex Cable Posts For Top &amp; Bottom Load Binders, 6&quot; Capacity"/>
    <n v="6.258"/>
    <n v="2"/>
    <n v="0.7"/>
    <n v="-5.2149999999999999"/>
  </r>
  <r>
    <n v="8757"/>
    <s v="CA-2016-114307"/>
    <d v="2016-07-22T00:00:00"/>
    <x v="1050"/>
    <x v="1"/>
    <s v="MF-17665"/>
    <s v="Maureen Fritzler"/>
    <s v="Corporate"/>
    <s v="United States"/>
    <x v="29"/>
    <s v="Maryland"/>
    <n v="21044"/>
    <x v="3"/>
    <s v="OFF-AP-10002350"/>
    <x v="1"/>
    <s v="Appliances"/>
    <s v="Belkin F9H710-06 7 Outlet SurgeMaster Surge Protector"/>
    <n v="37.68"/>
    <n v="2"/>
    <n v="0"/>
    <n v="10.5504"/>
  </r>
  <r>
    <n v="8758"/>
    <s v="CA-2016-114307"/>
    <d v="2016-07-22T00:00:00"/>
    <x v="1050"/>
    <x v="1"/>
    <s v="MF-17665"/>
    <s v="Maureen Fritzler"/>
    <s v="Corporate"/>
    <s v="United States"/>
    <x v="29"/>
    <s v="Maryland"/>
    <n v="21044"/>
    <x v="3"/>
    <s v="OFF-PA-10004100"/>
    <x v="1"/>
    <s v="Paper"/>
    <s v="Xerox 216"/>
    <n v="51.84"/>
    <n v="8"/>
    <n v="0"/>
    <n v="24.883199999999999"/>
  </r>
  <r>
    <n v="8759"/>
    <s v="CA-2016-114307"/>
    <d v="2016-07-22T00:00:00"/>
    <x v="1050"/>
    <x v="1"/>
    <s v="MF-17665"/>
    <s v="Maureen Fritzler"/>
    <s v="Corporate"/>
    <s v="United States"/>
    <x v="29"/>
    <s v="Maryland"/>
    <n v="21044"/>
    <x v="3"/>
    <s v="FUR-FU-10000794"/>
    <x v="0"/>
    <s v="Furnishings"/>
    <s v="Eldon Stackable Tray, Side-Load, Legal, Smoke"/>
    <n v="27.42"/>
    <n v="3"/>
    <n v="0"/>
    <n v="9.3228000000000009"/>
  </r>
  <r>
    <n v="8760"/>
    <s v="CA-2016-114307"/>
    <d v="2016-07-22T00:00:00"/>
    <x v="1050"/>
    <x v="1"/>
    <s v="MF-17665"/>
    <s v="Maureen Fritzler"/>
    <s v="Corporate"/>
    <s v="United States"/>
    <x v="29"/>
    <s v="Maryland"/>
    <n v="21044"/>
    <x v="3"/>
    <s v="OFF-BI-10002012"/>
    <x v="1"/>
    <s v="Binders"/>
    <s v="Wilson Jones Easy Flow II Sheet Lifters"/>
    <n v="5.4"/>
    <n v="3"/>
    <n v="0"/>
    <n v="2.5920000000000001"/>
  </r>
  <r>
    <n v="8761"/>
    <s v="CA-2016-159891"/>
    <d v="2016-01-31T00:00:00"/>
    <x v="1304"/>
    <x v="1"/>
    <s v="BF-11170"/>
    <s v="Ben Ferrer"/>
    <s v="Home Office"/>
    <s v="United States"/>
    <x v="118"/>
    <s v="Georgia"/>
    <n v="30318"/>
    <x v="0"/>
    <s v="OFF-BI-10003527"/>
    <x v="1"/>
    <s v="Binders"/>
    <s v="Fellowes PB500 Electric Punch Plastic Comb Binding Machine with Manual Bind"/>
    <n v="1270.99"/>
    <n v="1"/>
    <n v="0"/>
    <n v="635.495"/>
  </r>
  <r>
    <n v="8762"/>
    <s v="CA-2016-159891"/>
    <d v="2016-01-31T00:00:00"/>
    <x v="1304"/>
    <x v="1"/>
    <s v="BF-11170"/>
    <s v="Ben Ferrer"/>
    <s v="Home Office"/>
    <s v="United States"/>
    <x v="118"/>
    <s v="Georgia"/>
    <n v="30318"/>
    <x v="0"/>
    <s v="OFF-EN-10004483"/>
    <x v="1"/>
    <s v="Envelopes"/>
    <s v="#10 White Business Envelopes,4 1/8 x 9 1/2"/>
    <n v="125.36"/>
    <n v="8"/>
    <n v="0"/>
    <n v="58.919199999999996"/>
  </r>
  <r>
    <n v="8763"/>
    <s v="CA-2016-112578"/>
    <d v="2016-12-29T00:00:00"/>
    <x v="771"/>
    <x v="1"/>
    <s v="FO-14305"/>
    <s v="Frank Olsen"/>
    <s v="Consumer"/>
    <s v="United States"/>
    <x v="301"/>
    <s v="California"/>
    <n v="95823"/>
    <x v="1"/>
    <s v="OFF-ST-10003722"/>
    <x v="1"/>
    <s v="Storage"/>
    <s v="Project Tote Personal File"/>
    <n v="14.03"/>
    <n v="1"/>
    <n v="0"/>
    <n v="4.0686999999999998"/>
  </r>
  <r>
    <n v="8764"/>
    <s v="CA-2016-112578"/>
    <d v="2016-12-29T00:00:00"/>
    <x v="771"/>
    <x v="1"/>
    <s v="FO-14305"/>
    <s v="Frank Olsen"/>
    <s v="Consumer"/>
    <s v="United States"/>
    <x v="301"/>
    <s v="California"/>
    <n v="95823"/>
    <x v="1"/>
    <s v="OFF-SU-10002557"/>
    <x v="1"/>
    <s v="Supplies"/>
    <s v="Fiskars Spring-Action Scissors"/>
    <n v="27.96"/>
    <n v="2"/>
    <n v="0"/>
    <n v="7.2695999999999996"/>
  </r>
  <r>
    <n v="8765"/>
    <s v="CA-2015-107083"/>
    <d v="2015-11-21T00:00:00"/>
    <x v="562"/>
    <x v="1"/>
    <s v="BB-11545"/>
    <s v="Brenda Bowman"/>
    <s v="Corporate"/>
    <s v="United States"/>
    <x v="5"/>
    <s v="Texas"/>
    <n v="76106"/>
    <x v="2"/>
    <s v="OFF-AR-10002257"/>
    <x v="1"/>
    <s v="Art"/>
    <s v="Eldon Spacemaker Box, Quick-Snap Lid, Clear"/>
    <n v="5.3440000000000003"/>
    <n v="2"/>
    <n v="0.2"/>
    <n v="0.73479999999999901"/>
  </r>
  <r>
    <n v="8766"/>
    <s v="CA-2015-107083"/>
    <d v="2015-11-21T00:00:00"/>
    <x v="562"/>
    <x v="1"/>
    <s v="BB-11545"/>
    <s v="Brenda Bowman"/>
    <s v="Corporate"/>
    <s v="United States"/>
    <x v="5"/>
    <s v="Texas"/>
    <n v="76106"/>
    <x v="2"/>
    <s v="OFF-BI-10000756"/>
    <x v="1"/>
    <s v="Binders"/>
    <s v="Storex DuraTech Recycled Plastic Frosted Binders"/>
    <n v="1.696"/>
    <n v="2"/>
    <n v="0.8"/>
    <n v="-2.544"/>
  </r>
  <r>
    <n v="8767"/>
    <s v="CA-2015-107083"/>
    <d v="2015-11-21T00:00:00"/>
    <x v="562"/>
    <x v="1"/>
    <s v="BB-11545"/>
    <s v="Brenda Bowman"/>
    <s v="Corporate"/>
    <s v="United States"/>
    <x v="5"/>
    <s v="Texas"/>
    <n v="76106"/>
    <x v="2"/>
    <s v="OFF-AP-10004136"/>
    <x v="1"/>
    <s v="Appliances"/>
    <s v="Kensington 6 Outlet SmartSocket Surge Protector"/>
    <n v="24.588000000000001"/>
    <n v="3"/>
    <n v="0.8"/>
    <n v="-67.617000000000004"/>
  </r>
  <r>
    <n v="8768"/>
    <s v="CA-2015-107083"/>
    <d v="2015-11-21T00:00:00"/>
    <x v="562"/>
    <x v="1"/>
    <s v="BB-11545"/>
    <s v="Brenda Bowman"/>
    <s v="Corporate"/>
    <s v="United States"/>
    <x v="5"/>
    <s v="Texas"/>
    <n v="76106"/>
    <x v="2"/>
    <s v="OFF-BI-10002194"/>
    <x v="1"/>
    <s v="Binders"/>
    <s v="Cardinal Hold-It CD Pocket"/>
    <n v="7.98"/>
    <n v="5"/>
    <n v="0.8"/>
    <n v="-13.167"/>
  </r>
  <r>
    <n v="8769"/>
    <s v="CA-2015-151722"/>
    <d v="2015-10-05T00:00:00"/>
    <x v="256"/>
    <x v="1"/>
    <s v="IL-15100"/>
    <s v="Ivan Liston"/>
    <s v="Consumer"/>
    <s v="United States"/>
    <x v="38"/>
    <s v="Ohio"/>
    <n v="43229"/>
    <x v="3"/>
    <s v="TEC-AC-10000892"/>
    <x v="2"/>
    <s v="Accessories"/>
    <s v="NETGEAR N750 Dual Band Wi-Fi Gigabit Router"/>
    <n v="288"/>
    <n v="4"/>
    <n v="0.2"/>
    <n v="57.6"/>
  </r>
  <r>
    <n v="8770"/>
    <s v="CA-2016-151148"/>
    <d v="2016-09-12T00:00:00"/>
    <x v="250"/>
    <x v="3"/>
    <s v="PO-19180"/>
    <s v="Philisse Overcash"/>
    <s v="Home Office"/>
    <s v="United States"/>
    <x v="103"/>
    <s v="Colorado"/>
    <n v="80027"/>
    <x v="1"/>
    <s v="TEC-PH-10001870"/>
    <x v="2"/>
    <s v="Phones"/>
    <s v="Lunatik TT5L-002 Taktik Strike Impact Protection System for iPhone 5"/>
    <n v="146.952"/>
    <n v="3"/>
    <n v="0.2"/>
    <n v="9.1844999999999892"/>
  </r>
  <r>
    <n v="8771"/>
    <s v="CA-2016-151148"/>
    <d v="2016-09-12T00:00:00"/>
    <x v="250"/>
    <x v="3"/>
    <s v="PO-19180"/>
    <s v="Philisse Overcash"/>
    <s v="Home Office"/>
    <s v="United States"/>
    <x v="103"/>
    <s v="Colorado"/>
    <n v="80027"/>
    <x v="1"/>
    <s v="FUR-CH-10002304"/>
    <x v="0"/>
    <s v="Chairs"/>
    <s v="Global Stack Chair without Arms, Black"/>
    <n v="83.135999999999996"/>
    <n v="4"/>
    <n v="0.2"/>
    <n v="5.1959999999999997"/>
  </r>
  <r>
    <n v="8772"/>
    <s v="CA-2017-115882"/>
    <d v="2017-09-14T00:00:00"/>
    <x v="31"/>
    <x v="2"/>
    <s v="DB-13555"/>
    <s v="Dorothy Badders"/>
    <s v="Corporate"/>
    <s v="United States"/>
    <x v="253"/>
    <s v="North Carolina"/>
    <n v="27604"/>
    <x v="0"/>
    <s v="OFF-AP-10002534"/>
    <x v="1"/>
    <s v="Appliances"/>
    <s v="3.6 Cubic Foot Counter Height Office Refrigerator"/>
    <n v="942.78399999999999"/>
    <n v="4"/>
    <n v="0.2"/>
    <n v="94.278400000000005"/>
  </r>
  <r>
    <n v="8773"/>
    <s v="CA-2017-115882"/>
    <d v="2017-09-14T00:00:00"/>
    <x v="31"/>
    <x v="2"/>
    <s v="DB-13555"/>
    <s v="Dorothy Badders"/>
    <s v="Corporate"/>
    <s v="United States"/>
    <x v="253"/>
    <s v="North Carolina"/>
    <n v="27604"/>
    <x v="0"/>
    <s v="OFF-PA-10001125"/>
    <x v="1"/>
    <s v="Paper"/>
    <s v="Xerox 1988"/>
    <n v="74.352000000000004"/>
    <n v="3"/>
    <n v="0.2"/>
    <n v="23.234999999999999"/>
  </r>
  <r>
    <n v="8774"/>
    <s v="CA-2015-132276"/>
    <d v="2015-02-23T00:00:00"/>
    <x v="973"/>
    <x v="1"/>
    <s v="LC-16960"/>
    <s v="Lindsay Castell"/>
    <s v="Home Office"/>
    <s v="United States"/>
    <x v="20"/>
    <s v="New York"/>
    <n v="10024"/>
    <x v="3"/>
    <s v="OFF-AP-10000804"/>
    <x v="1"/>
    <s v="Appliances"/>
    <s v="Hoover Portapower Portable Vacuum"/>
    <n v="26.88"/>
    <n v="6"/>
    <n v="0"/>
    <n v="6.72"/>
  </r>
  <r>
    <n v="8775"/>
    <s v="CA-2015-132276"/>
    <d v="2015-02-23T00:00:00"/>
    <x v="973"/>
    <x v="1"/>
    <s v="LC-16960"/>
    <s v="Lindsay Castell"/>
    <s v="Home Office"/>
    <s v="United States"/>
    <x v="20"/>
    <s v="New York"/>
    <n v="10024"/>
    <x v="3"/>
    <s v="OFF-BI-10002982"/>
    <x v="1"/>
    <s v="Binders"/>
    <s v="Avery Self-Adhesive Photo Pockets for Polaroid Photos"/>
    <n v="10.896000000000001"/>
    <n v="2"/>
    <n v="0.2"/>
    <n v="3.8136000000000001"/>
  </r>
  <r>
    <n v="8776"/>
    <s v="CA-2016-163636"/>
    <d v="2016-12-05T00:00:00"/>
    <x v="66"/>
    <x v="0"/>
    <s v="MP-18175"/>
    <s v="Mike Pelletier"/>
    <s v="Home Office"/>
    <s v="United States"/>
    <x v="22"/>
    <s v="Illinois"/>
    <n v="60623"/>
    <x v="2"/>
    <s v="OFF-AR-10001547"/>
    <x v="1"/>
    <s v="Art"/>
    <s v="Newell 311"/>
    <n v="3.536"/>
    <n v="2"/>
    <n v="0.2"/>
    <n v="0.30940000000000001"/>
  </r>
  <r>
    <n v="8777"/>
    <s v="CA-2016-102813"/>
    <d v="2016-07-02T00:00:00"/>
    <x v="480"/>
    <x v="2"/>
    <s v="EA-14035"/>
    <s v="Erin Ashbrook"/>
    <s v="Corporate"/>
    <s v="United States"/>
    <x v="114"/>
    <s v="Texas"/>
    <n v="77340"/>
    <x v="2"/>
    <s v="FUR-CH-10000665"/>
    <x v="0"/>
    <s v="Chairs"/>
    <s v="Global Airflow Leather Mesh Back Chair, Black"/>
    <n v="528.42999999999995"/>
    <n v="5"/>
    <n v="0.3"/>
    <n v="0"/>
  </r>
  <r>
    <n v="8778"/>
    <s v="CA-2016-102813"/>
    <d v="2016-07-02T00:00:00"/>
    <x v="480"/>
    <x v="2"/>
    <s v="EA-14035"/>
    <s v="Erin Ashbrook"/>
    <s v="Corporate"/>
    <s v="United States"/>
    <x v="114"/>
    <s v="Texas"/>
    <n v="77340"/>
    <x v="2"/>
    <s v="OFF-PA-10000520"/>
    <x v="1"/>
    <s v="Paper"/>
    <s v="Xerox 201"/>
    <n v="41.472000000000001"/>
    <n v="8"/>
    <n v="0.2"/>
    <n v="14.5152"/>
  </r>
  <r>
    <n v="8779"/>
    <s v="CA-2017-135377"/>
    <d v="2017-12-13T00:00:00"/>
    <x v="867"/>
    <x v="1"/>
    <s v="BP-11095"/>
    <s v="Bart Pistole"/>
    <s v="Corporate"/>
    <s v="United States"/>
    <x v="20"/>
    <s v="New York"/>
    <n v="10024"/>
    <x v="3"/>
    <s v="FUR-BO-10004015"/>
    <x v="0"/>
    <s v="Bookcases"/>
    <s v="Bush Andora Bookcase, Maple/Graphite Gray Finish"/>
    <n v="287.976"/>
    <n v="3"/>
    <n v="0.2"/>
    <n v="7.1993999999999696"/>
  </r>
  <r>
    <n v="8780"/>
    <s v="CA-2015-165813"/>
    <d v="2015-03-20T00:00:00"/>
    <x v="206"/>
    <x v="0"/>
    <s v="BM-11785"/>
    <s v="Bryan Mills"/>
    <s v="Consumer"/>
    <s v="United States"/>
    <x v="127"/>
    <s v="Oregon"/>
    <n v="97301"/>
    <x v="1"/>
    <s v="OFF-ST-10004258"/>
    <x v="1"/>
    <s v="Storage"/>
    <s v="Portable Personal File Box"/>
    <n v="29.303999999999998"/>
    <n v="3"/>
    <n v="0.2"/>
    <n v="2.5640999999999998"/>
  </r>
  <r>
    <n v="8781"/>
    <s v="CA-2015-133585"/>
    <d v="2015-03-01T00:00:00"/>
    <x v="100"/>
    <x v="2"/>
    <s v="CM-12715"/>
    <s v="Craig Molinari"/>
    <s v="Corporate"/>
    <s v="United States"/>
    <x v="12"/>
    <s v="Texas"/>
    <n v="77070"/>
    <x v="2"/>
    <s v="OFF-AR-10003696"/>
    <x v="1"/>
    <s v="Art"/>
    <s v="Panasonic KP-350BK Electric Pencil Sharpener with Auto Stop"/>
    <n v="55.328000000000003"/>
    <n v="2"/>
    <n v="0.2"/>
    <n v="6.2244000000000002"/>
  </r>
  <r>
    <n v="8782"/>
    <s v="CA-2015-133585"/>
    <d v="2015-03-01T00:00:00"/>
    <x v="100"/>
    <x v="2"/>
    <s v="CM-12715"/>
    <s v="Craig Molinari"/>
    <s v="Corporate"/>
    <s v="United States"/>
    <x v="12"/>
    <s v="Texas"/>
    <n v="77070"/>
    <x v="2"/>
    <s v="FUR-BO-10001811"/>
    <x v="0"/>
    <s v="Bookcases"/>
    <s v="Atlantic Metals Mobile 5-Shelf Bookcases, Custom Colors"/>
    <n v="1227.9983999999999"/>
    <n v="6"/>
    <n v="0.32"/>
    <n v="-36.117600000000202"/>
  </r>
  <r>
    <n v="8783"/>
    <s v="CA-2016-116911"/>
    <d v="2016-09-15T00:00:00"/>
    <x v="369"/>
    <x v="1"/>
    <s v="JD-16150"/>
    <s v="Justin Deggeller"/>
    <s v="Corporate"/>
    <s v="United States"/>
    <x v="513"/>
    <s v="Idaho"/>
    <n v="83301"/>
    <x v="1"/>
    <s v="OFF-BI-10001249"/>
    <x v="1"/>
    <s v="Binders"/>
    <s v="Avery Heavy-Duty EZD View Binder with Locking Rings"/>
    <n v="20.416"/>
    <n v="4"/>
    <n v="0.2"/>
    <n v="6.6352000000000002"/>
  </r>
  <r>
    <n v="8784"/>
    <s v="CA-2016-116911"/>
    <d v="2016-09-15T00:00:00"/>
    <x v="369"/>
    <x v="1"/>
    <s v="JD-16150"/>
    <s v="Justin Deggeller"/>
    <s v="Corporate"/>
    <s v="United States"/>
    <x v="513"/>
    <s v="Idaho"/>
    <n v="83301"/>
    <x v="1"/>
    <s v="FUR-TA-10003473"/>
    <x v="0"/>
    <s v="Tables"/>
    <s v="Bretford Rectangular Conference Table Tops"/>
    <n v="1128.3900000000001"/>
    <n v="3"/>
    <n v="0"/>
    <n v="259.52969999999999"/>
  </r>
  <r>
    <n v="8785"/>
    <s v="US-2017-129224"/>
    <d v="2017-03-17T00:00:00"/>
    <x v="275"/>
    <x v="1"/>
    <s v="AS-10630"/>
    <s v="Ann Steele"/>
    <s v="Home Office"/>
    <s v="United States"/>
    <x v="289"/>
    <s v="Tennessee"/>
    <n v="37918"/>
    <x v="0"/>
    <s v="OFF-LA-10003190"/>
    <x v="1"/>
    <s v="Labels"/>
    <s v="Avery 474"/>
    <n v="4.6079999999999997"/>
    <n v="2"/>
    <n v="0.2"/>
    <n v="1.6704000000000001"/>
  </r>
  <r>
    <n v="8786"/>
    <s v="CA-2017-145765"/>
    <d v="2017-05-28T00:00:00"/>
    <x v="886"/>
    <x v="1"/>
    <s v="CM-11815"/>
    <s v="Candace McMahon"/>
    <s v="Corporate"/>
    <s v="United States"/>
    <x v="42"/>
    <s v="Arizona"/>
    <n v="85023"/>
    <x v="1"/>
    <s v="TEC-PH-10001305"/>
    <x v="2"/>
    <s v="Phones"/>
    <s v="Panasonic KX TS208W Corded phone"/>
    <n v="195.96"/>
    <n v="5"/>
    <n v="0.2"/>
    <n v="19.596"/>
  </r>
  <r>
    <n v="8787"/>
    <s v="CA-2017-145765"/>
    <d v="2017-05-28T00:00:00"/>
    <x v="886"/>
    <x v="1"/>
    <s v="CM-11815"/>
    <s v="Candace McMahon"/>
    <s v="Corporate"/>
    <s v="United States"/>
    <x v="42"/>
    <s v="Arizona"/>
    <n v="85023"/>
    <x v="1"/>
    <s v="OFF-PA-10001534"/>
    <x v="1"/>
    <s v="Paper"/>
    <s v="Xerox 230"/>
    <n v="15.552"/>
    <n v="3"/>
    <n v="0.2"/>
    <n v="5.4432"/>
  </r>
  <r>
    <n v="8788"/>
    <s v="CA-2017-145765"/>
    <d v="2017-05-28T00:00:00"/>
    <x v="886"/>
    <x v="1"/>
    <s v="CM-11815"/>
    <s v="Candace McMahon"/>
    <s v="Corporate"/>
    <s v="United States"/>
    <x v="42"/>
    <s v="Arizona"/>
    <n v="85023"/>
    <x v="1"/>
    <s v="TEC-AC-10000844"/>
    <x v="2"/>
    <s v="Accessories"/>
    <s v="Logitech Gaming G510s - Keyboard"/>
    <n v="271.96800000000002"/>
    <n v="4"/>
    <n v="0.2"/>
    <n v="54.393599999999999"/>
  </r>
  <r>
    <n v="8789"/>
    <s v="CA-2017-126914"/>
    <d v="2017-06-15T00:00:00"/>
    <x v="141"/>
    <x v="1"/>
    <s v="JE-15715"/>
    <s v="Joe Elijah"/>
    <s v="Consumer"/>
    <s v="United States"/>
    <x v="53"/>
    <s v="North Carolina"/>
    <n v="28110"/>
    <x v="0"/>
    <s v="FUR-CH-10000847"/>
    <x v="0"/>
    <s v="Chairs"/>
    <s v="Global Executive Mid-Back Manager's Chair"/>
    <n v="698.35199999999998"/>
    <n v="3"/>
    <n v="0.2"/>
    <n v="52.376399999999997"/>
  </r>
  <r>
    <n v="8790"/>
    <s v="CA-2017-126914"/>
    <d v="2017-06-15T00:00:00"/>
    <x v="141"/>
    <x v="1"/>
    <s v="JE-15715"/>
    <s v="Joe Elijah"/>
    <s v="Consumer"/>
    <s v="United States"/>
    <x v="53"/>
    <s v="North Carolina"/>
    <n v="28110"/>
    <x v="0"/>
    <s v="FUR-BO-10000468"/>
    <x v="0"/>
    <s v="Bookcases"/>
    <s v="O'Sullivan 2-Shelf Heavy-Duty Bookcases"/>
    <n v="77.727999999999994"/>
    <n v="2"/>
    <n v="0.2"/>
    <n v="-3.8863999999999899"/>
  </r>
  <r>
    <n v="8791"/>
    <s v="CA-2015-169572"/>
    <d v="2015-09-06T00:00:00"/>
    <x v="64"/>
    <x v="1"/>
    <s v="AG-10525"/>
    <s v="Andy Gerbode"/>
    <s v="Corporate"/>
    <s v="United States"/>
    <x v="102"/>
    <s v="Virginia"/>
    <n v="23223"/>
    <x v="0"/>
    <s v="OFF-BI-10002799"/>
    <x v="1"/>
    <s v="Binders"/>
    <s v="SlimView Poly Binder, 3/8&quot;"/>
    <n v="46.62"/>
    <n v="9"/>
    <n v="0"/>
    <n v="21.4452"/>
  </r>
  <r>
    <n v="8792"/>
    <s v="CA-2017-162075"/>
    <d v="2017-03-18T00:00:00"/>
    <x v="540"/>
    <x v="1"/>
    <s v="TT-21220"/>
    <s v="Thomas Thornton"/>
    <s v="Consumer"/>
    <s v="United States"/>
    <x v="12"/>
    <s v="Texas"/>
    <n v="77041"/>
    <x v="2"/>
    <s v="TEC-PH-10001557"/>
    <x v="2"/>
    <s v="Phones"/>
    <s v="Pyle PMP37LED"/>
    <n v="537.54399999999998"/>
    <n v="7"/>
    <n v="0.2"/>
    <n v="47.0351"/>
  </r>
  <r>
    <n v="8793"/>
    <s v="CA-2014-162992"/>
    <d v="2014-12-19T00:00:00"/>
    <x v="444"/>
    <x v="2"/>
    <s v="BP-11095"/>
    <s v="Bart Pistole"/>
    <s v="Corporate"/>
    <s v="United States"/>
    <x v="1"/>
    <s v="California"/>
    <n v="90008"/>
    <x v="1"/>
    <s v="OFF-LA-10001934"/>
    <x v="1"/>
    <s v="Labels"/>
    <s v="Avery 516"/>
    <n v="14.62"/>
    <n v="2"/>
    <n v="0"/>
    <n v="6.8714000000000004"/>
  </r>
  <r>
    <n v="8794"/>
    <s v="CA-2014-162992"/>
    <d v="2014-12-19T00:00:00"/>
    <x v="444"/>
    <x v="2"/>
    <s v="BP-11095"/>
    <s v="Bart Pistole"/>
    <s v="Corporate"/>
    <s v="United States"/>
    <x v="1"/>
    <s v="California"/>
    <n v="90008"/>
    <x v="1"/>
    <s v="OFF-FA-10004248"/>
    <x v="1"/>
    <s v="Fasteners"/>
    <s v="Advantus T-Pin Paper Clips"/>
    <n v="22.55"/>
    <n v="5"/>
    <n v="0"/>
    <n v="8.7944999999999993"/>
  </r>
  <r>
    <n v="8795"/>
    <s v="CA-2014-162992"/>
    <d v="2014-12-19T00:00:00"/>
    <x v="444"/>
    <x v="2"/>
    <s v="BP-11095"/>
    <s v="Bart Pistole"/>
    <s v="Corporate"/>
    <s v="United States"/>
    <x v="1"/>
    <s v="California"/>
    <n v="90008"/>
    <x v="1"/>
    <s v="TEC-PH-10001944"/>
    <x v="2"/>
    <s v="Phones"/>
    <s v="Wi-Ex zBoost YX540 Cellular Phone Signal Booster"/>
    <n v="583.79999999999995"/>
    <n v="5"/>
    <n v="0.2"/>
    <n v="72.974999999999895"/>
  </r>
  <r>
    <n v="8796"/>
    <s v="CA-2014-162992"/>
    <d v="2014-12-19T00:00:00"/>
    <x v="444"/>
    <x v="2"/>
    <s v="BP-11095"/>
    <s v="Bart Pistole"/>
    <s v="Corporate"/>
    <s v="United States"/>
    <x v="1"/>
    <s v="California"/>
    <n v="90008"/>
    <x v="1"/>
    <s v="TEC-PH-10002085"/>
    <x v="2"/>
    <s v="Phones"/>
    <s v="Clarity 53712"/>
    <n v="211.16800000000001"/>
    <n v="4"/>
    <n v="0.2"/>
    <n v="15.8376"/>
  </r>
  <r>
    <n v="8797"/>
    <s v="CA-2016-106397"/>
    <d v="2016-07-07T00:00:00"/>
    <x v="522"/>
    <x v="1"/>
    <s v="MJ-17740"/>
    <s v="Max Jones"/>
    <s v="Consumer"/>
    <s v="United States"/>
    <x v="11"/>
    <s v="Utah"/>
    <n v="84057"/>
    <x v="1"/>
    <s v="OFF-PA-10003441"/>
    <x v="1"/>
    <s v="Paper"/>
    <s v="Xerox 226"/>
    <n v="12.96"/>
    <n v="2"/>
    <n v="0"/>
    <n v="6.2207999999999997"/>
  </r>
  <r>
    <n v="8798"/>
    <s v="CA-2016-106397"/>
    <d v="2016-07-07T00:00:00"/>
    <x v="522"/>
    <x v="1"/>
    <s v="MJ-17740"/>
    <s v="Max Jones"/>
    <s v="Consumer"/>
    <s v="United States"/>
    <x v="11"/>
    <s v="Utah"/>
    <n v="84057"/>
    <x v="1"/>
    <s v="OFF-AR-10004602"/>
    <x v="1"/>
    <s v="Art"/>
    <s v="Boston KS Multi-Size Manual Pencil Sharpener"/>
    <n v="45.98"/>
    <n v="2"/>
    <n v="0"/>
    <n v="12.8744"/>
  </r>
  <r>
    <n v="8799"/>
    <s v="US-2016-150140"/>
    <d v="2016-04-06T00:00:00"/>
    <x v="41"/>
    <x v="1"/>
    <s v="VM-21685"/>
    <s v="Valerie Mitchum"/>
    <s v="Home Office"/>
    <s v="United States"/>
    <x v="140"/>
    <s v="Vermont"/>
    <s v="05408"/>
    <x v="3"/>
    <s v="TEC-PH-10002555"/>
    <x v="2"/>
    <s v="Phones"/>
    <s v="Nortel Meridian M5316 Digital phone"/>
    <n v="1294.75"/>
    <n v="5"/>
    <n v="0"/>
    <n v="336.63499999999999"/>
  </r>
  <r>
    <n v="8800"/>
    <s v="CA-2014-116666"/>
    <d v="2014-05-08T00:00:00"/>
    <x v="503"/>
    <x v="2"/>
    <s v="KT-16480"/>
    <s v="Kean Thornton"/>
    <s v="Consumer"/>
    <s v="United States"/>
    <x v="10"/>
    <s v="Pennsylvania"/>
    <n v="19134"/>
    <x v="3"/>
    <s v="TEC-CO-10001449"/>
    <x v="2"/>
    <s v="Copiers"/>
    <s v="Hewlett Packard LaserJet 3310 Copier"/>
    <n v="1799.97"/>
    <n v="5"/>
    <n v="0.4"/>
    <n v="239.99600000000001"/>
  </r>
  <r>
    <n v="8801"/>
    <s v="CA-2017-148992"/>
    <d v="2017-11-23T00:00:00"/>
    <x v="207"/>
    <x v="1"/>
    <s v="CS-12250"/>
    <s v="Chris Selesnick"/>
    <s v="Corporate"/>
    <s v="United States"/>
    <x v="22"/>
    <s v="Illinois"/>
    <n v="60623"/>
    <x v="2"/>
    <s v="OFF-PA-10004285"/>
    <x v="1"/>
    <s v="Paper"/>
    <s v="Xerox 1959"/>
    <n v="10.688000000000001"/>
    <n v="2"/>
    <n v="0.2"/>
    <n v="3.7408000000000001"/>
  </r>
  <r>
    <n v="8802"/>
    <s v="CA-2016-140935"/>
    <d v="2016-11-10T00:00:00"/>
    <x v="357"/>
    <x v="2"/>
    <s v="AB-10015"/>
    <s v="Aaron Bergman"/>
    <s v="Consumer"/>
    <s v="United States"/>
    <x v="268"/>
    <s v="Oklahoma"/>
    <n v="73120"/>
    <x v="2"/>
    <s v="TEC-PH-10000562"/>
    <x v="2"/>
    <s v="Phones"/>
    <s v="Samsung Convoy 3"/>
    <n v="221.98"/>
    <n v="2"/>
    <n v="0"/>
    <n v="62.154400000000003"/>
  </r>
  <r>
    <n v="8803"/>
    <s v="CA-2016-140935"/>
    <d v="2016-11-10T00:00:00"/>
    <x v="357"/>
    <x v="2"/>
    <s v="AB-10015"/>
    <s v="Aaron Bergman"/>
    <s v="Consumer"/>
    <s v="United States"/>
    <x v="268"/>
    <s v="Oklahoma"/>
    <n v="73120"/>
    <x v="2"/>
    <s v="FUR-BO-10003966"/>
    <x v="0"/>
    <s v="Bookcases"/>
    <s v="Sauder Facets Collection Library, Sky Alder Finish"/>
    <n v="341.96"/>
    <n v="2"/>
    <n v="0"/>
    <n v="54.7136"/>
  </r>
  <r>
    <n v="8804"/>
    <s v="CA-2014-157644"/>
    <d v="2014-12-31T00:00:00"/>
    <x v="916"/>
    <x v="2"/>
    <s v="AH-10030"/>
    <s v="Aaron Hawkins"/>
    <s v="Corporate"/>
    <s v="United States"/>
    <x v="20"/>
    <s v="New York"/>
    <n v="10035"/>
    <x v="3"/>
    <s v="TEC-AC-10003614"/>
    <x v="2"/>
    <s v="Accessories"/>
    <s v="Verbatim 25 GB 6x Blu-ray Single Layer Recordable Disc, 10/Pack"/>
    <n v="34.770000000000003"/>
    <n v="3"/>
    <n v="0"/>
    <n v="11.4741"/>
  </r>
  <r>
    <n v="8805"/>
    <s v="CA-2014-157644"/>
    <d v="2014-12-31T00:00:00"/>
    <x v="916"/>
    <x v="2"/>
    <s v="AH-10030"/>
    <s v="Aaron Hawkins"/>
    <s v="Corporate"/>
    <s v="United States"/>
    <x v="20"/>
    <s v="New York"/>
    <n v="10035"/>
    <x v="3"/>
    <s v="OFF-LA-10003148"/>
    <x v="1"/>
    <s v="Labels"/>
    <s v="Avery 51"/>
    <n v="18.899999999999999"/>
    <n v="3"/>
    <n v="0"/>
    <n v="8.6940000000000008"/>
  </r>
  <r>
    <n v="8806"/>
    <s v="US-2017-100398"/>
    <d v="2017-08-19T00:00:00"/>
    <x v="176"/>
    <x v="1"/>
    <s v="DO-13435"/>
    <s v="Denny Ordway"/>
    <s v="Consumer"/>
    <s v="United States"/>
    <x v="288"/>
    <s v="Utah"/>
    <n v="84106"/>
    <x v="1"/>
    <s v="OFF-BI-10002133"/>
    <x v="1"/>
    <s v="Binders"/>
    <s v="Wilson Jones Elliptical Ring 3 1/2&quot; Capacity Binders, 800 sheets"/>
    <n v="102.72"/>
    <n v="3"/>
    <n v="0.2"/>
    <n v="37.235999999999997"/>
  </r>
  <r>
    <n v="8807"/>
    <s v="CA-2016-113082"/>
    <d v="2016-09-12T00:00:00"/>
    <x v="1069"/>
    <x v="1"/>
    <s v="MC-17590"/>
    <s v="Matt Collister"/>
    <s v="Corporate"/>
    <s v="United States"/>
    <x v="456"/>
    <s v="New York"/>
    <n v="13501"/>
    <x v="3"/>
    <s v="FUR-FU-10002813"/>
    <x v="0"/>
    <s v="Furnishings"/>
    <s v="DAX Contemporary Wood Frame with Silver Metal Mat, Desktop, 11 x 14 Size"/>
    <n v="40.479999999999997"/>
    <n v="2"/>
    <n v="0"/>
    <n v="14.572800000000001"/>
  </r>
  <r>
    <n v="8808"/>
    <s v="US-2017-110646"/>
    <d v="2017-10-26T00:00:00"/>
    <x v="360"/>
    <x v="1"/>
    <s v="JF-15190"/>
    <s v="Jamie Frazer"/>
    <s v="Consumer"/>
    <s v="United States"/>
    <x v="10"/>
    <s v="Pennsylvania"/>
    <n v="19134"/>
    <x v="3"/>
    <s v="OFF-BI-10004330"/>
    <x v="1"/>
    <s v="Binders"/>
    <s v="GBC Velobind Prepunched Cover Sets, Regency Series"/>
    <n v="33.281999999999996"/>
    <n v="3"/>
    <n v="0.7"/>
    <n v="-27.734999999999999"/>
  </r>
  <r>
    <n v="8809"/>
    <s v="US-2017-110646"/>
    <d v="2017-10-26T00:00:00"/>
    <x v="360"/>
    <x v="1"/>
    <s v="JF-15190"/>
    <s v="Jamie Frazer"/>
    <s v="Consumer"/>
    <s v="United States"/>
    <x v="10"/>
    <s v="Pennsylvania"/>
    <n v="19134"/>
    <x v="3"/>
    <s v="TEC-PH-10002807"/>
    <x v="2"/>
    <s v="Phones"/>
    <s v="Motorla HX550 Universal Bluetooth Headset"/>
    <n v="118.65"/>
    <n v="5"/>
    <n v="0.4"/>
    <n v="19.774999999999999"/>
  </r>
  <r>
    <n v="8810"/>
    <s v="US-2017-110646"/>
    <d v="2017-10-26T00:00:00"/>
    <x v="360"/>
    <x v="1"/>
    <s v="JF-15190"/>
    <s v="Jamie Frazer"/>
    <s v="Consumer"/>
    <s v="United States"/>
    <x v="10"/>
    <s v="Pennsylvania"/>
    <n v="19134"/>
    <x v="3"/>
    <s v="OFF-LA-10001404"/>
    <x v="1"/>
    <s v="Labels"/>
    <s v="Avery 517"/>
    <n v="14.76"/>
    <n v="5"/>
    <n v="0.2"/>
    <n v="4.9814999999999996"/>
  </r>
  <r>
    <n v="8811"/>
    <s v="CA-2017-120614"/>
    <d v="2017-05-30T00:00:00"/>
    <x v="150"/>
    <x v="1"/>
    <s v="SM-20950"/>
    <s v="Suzanne McNair"/>
    <s v="Corporate"/>
    <s v="United States"/>
    <x v="1"/>
    <s v="California"/>
    <n v="90004"/>
    <x v="1"/>
    <s v="OFF-PA-10004911"/>
    <x v="1"/>
    <s v="Paper"/>
    <s v="Rediform S.O.S. 1-Up Phone Message Bk, 4-1/4x3-1/16 Bk, 1 Form/Pg, 40 Messages/Bk, 3/Pk"/>
    <n v="37.520000000000003"/>
    <n v="4"/>
    <n v="0"/>
    <n v="18.009599999999999"/>
  </r>
  <r>
    <n v="8812"/>
    <s v="US-2016-140172"/>
    <d v="2016-03-08T00:00:00"/>
    <x v="20"/>
    <x v="1"/>
    <s v="SP-20650"/>
    <s v="Stephanie Phelps"/>
    <s v="Corporate"/>
    <s v="United States"/>
    <x v="25"/>
    <s v="Michigan"/>
    <n v="49201"/>
    <x v="2"/>
    <s v="OFF-AP-10004233"/>
    <x v="1"/>
    <s v="Appliances"/>
    <s v="Honeywell Enviracaire Portable Air Cleaner for up to 8 x 10 Room"/>
    <n v="207.14400000000001"/>
    <n v="3"/>
    <n v="0.1"/>
    <n v="48.333599999999997"/>
  </r>
  <r>
    <n v="8813"/>
    <s v="US-2016-140172"/>
    <d v="2016-03-08T00:00:00"/>
    <x v="20"/>
    <x v="1"/>
    <s v="SP-20650"/>
    <s v="Stephanie Phelps"/>
    <s v="Corporate"/>
    <s v="United States"/>
    <x v="25"/>
    <s v="Michigan"/>
    <n v="49201"/>
    <x v="2"/>
    <s v="OFF-AR-10002766"/>
    <x v="1"/>
    <s v="Art"/>
    <s v="Prang Drawing Pencil Set"/>
    <n v="13.9"/>
    <n v="5"/>
    <n v="0"/>
    <n v="3.7530000000000001"/>
  </r>
  <r>
    <n v="8814"/>
    <s v="CA-2015-127754"/>
    <d v="2015-07-26T00:00:00"/>
    <x v="116"/>
    <x v="1"/>
    <s v="CK-12760"/>
    <s v="Cyma Kinney"/>
    <s v="Corporate"/>
    <s v="United States"/>
    <x v="220"/>
    <s v="Arizona"/>
    <n v="85301"/>
    <x v="1"/>
    <s v="FUR-CH-10003199"/>
    <x v="0"/>
    <s v="Chairs"/>
    <s v="Office Star - Contemporary Task Swivel Chair"/>
    <n v="266.35199999999998"/>
    <n v="3"/>
    <n v="0.2"/>
    <n v="13.317600000000001"/>
  </r>
  <r>
    <n v="8815"/>
    <s v="CA-2015-144274"/>
    <d v="2015-11-23T00:00:00"/>
    <x v="332"/>
    <x v="0"/>
    <s v="PW-19240"/>
    <s v="Pierre Wener"/>
    <s v="Consumer"/>
    <s v="United States"/>
    <x v="40"/>
    <s v="Delaware"/>
    <n v="19805"/>
    <x v="3"/>
    <s v="TEC-PH-10003012"/>
    <x v="2"/>
    <s v="Phones"/>
    <s v="Nortel Meridian M3904 Professional Digital phone"/>
    <n v="307.98"/>
    <n v="2"/>
    <n v="0"/>
    <n v="89.3142"/>
  </r>
  <r>
    <n v="8816"/>
    <s v="CA-2015-144274"/>
    <d v="2015-11-23T00:00:00"/>
    <x v="332"/>
    <x v="0"/>
    <s v="PW-19240"/>
    <s v="Pierre Wener"/>
    <s v="Consumer"/>
    <s v="United States"/>
    <x v="40"/>
    <s v="Delaware"/>
    <n v="19805"/>
    <x v="3"/>
    <s v="OFF-PA-10001583"/>
    <x v="1"/>
    <s v="Paper"/>
    <s v="1/4 Fold Party Design Invitations &amp; White Envelopes, 24 8-1/2&quot; X 11&quot; Cards, 25 Env./Pack"/>
    <n v="44.1"/>
    <n v="6"/>
    <n v="0"/>
    <n v="20.727"/>
  </r>
  <r>
    <n v="8817"/>
    <s v="CA-2015-144274"/>
    <d v="2015-11-23T00:00:00"/>
    <x v="332"/>
    <x v="0"/>
    <s v="PW-19240"/>
    <s v="Pierre Wener"/>
    <s v="Consumer"/>
    <s v="United States"/>
    <x v="40"/>
    <s v="Delaware"/>
    <n v="19805"/>
    <x v="3"/>
    <s v="OFF-AR-10001940"/>
    <x v="1"/>
    <s v="Art"/>
    <s v="Sanford Colorific Eraseable Coloring Pencils, 12 Count"/>
    <n v="13.12"/>
    <n v="4"/>
    <n v="0"/>
    <n v="5.6416000000000004"/>
  </r>
  <r>
    <n v="8818"/>
    <s v="CA-2015-144274"/>
    <d v="2015-11-23T00:00:00"/>
    <x v="332"/>
    <x v="0"/>
    <s v="PW-19240"/>
    <s v="Pierre Wener"/>
    <s v="Consumer"/>
    <s v="United States"/>
    <x v="40"/>
    <s v="Delaware"/>
    <n v="19805"/>
    <x v="3"/>
    <s v="OFF-EN-10003286"/>
    <x v="1"/>
    <s v="Envelopes"/>
    <s v="Staple envelope"/>
    <n v="16.559999999999999"/>
    <n v="2"/>
    <n v="0"/>
    <n v="7.7831999999999999"/>
  </r>
  <r>
    <n v="8819"/>
    <s v="CA-2015-144274"/>
    <d v="2015-11-23T00:00:00"/>
    <x v="332"/>
    <x v="0"/>
    <s v="PW-19240"/>
    <s v="Pierre Wener"/>
    <s v="Consumer"/>
    <s v="United States"/>
    <x v="40"/>
    <s v="Delaware"/>
    <n v="19805"/>
    <x v="3"/>
    <s v="OFF-PA-10003441"/>
    <x v="1"/>
    <s v="Paper"/>
    <s v="Xerox 226"/>
    <n v="38.880000000000003"/>
    <n v="6"/>
    <n v="0"/>
    <n v="18.662400000000002"/>
  </r>
  <r>
    <n v="8820"/>
    <s v="CA-2015-142930"/>
    <d v="2015-11-28T00:00:00"/>
    <x v="156"/>
    <x v="1"/>
    <s v="EB-14170"/>
    <s v="Evan Bailliet"/>
    <s v="Consumer"/>
    <s v="United States"/>
    <x v="89"/>
    <s v="Texas"/>
    <n v="78745"/>
    <x v="2"/>
    <s v="OFF-PA-10003395"/>
    <x v="1"/>
    <s v="Paper"/>
    <s v="Xerox 1941"/>
    <n v="335.52"/>
    <n v="4"/>
    <n v="0.2"/>
    <n v="117.432"/>
  </r>
  <r>
    <n v="8821"/>
    <s v="CA-2017-100622"/>
    <d v="2017-11-03T00:00:00"/>
    <x v="170"/>
    <x v="1"/>
    <s v="DK-13090"/>
    <s v="Dave Kipp"/>
    <s v="Consumer"/>
    <s v="United States"/>
    <x v="333"/>
    <s v="Florida"/>
    <n v="32839"/>
    <x v="0"/>
    <s v="TEC-CO-10003236"/>
    <x v="2"/>
    <s v="Copiers"/>
    <s v="Canon Image Class D660 Copier"/>
    <n v="959.98400000000004"/>
    <n v="2"/>
    <n v="0.2"/>
    <n v="311.9948"/>
  </r>
  <r>
    <n v="8822"/>
    <s v="CA-2017-100622"/>
    <d v="2017-11-03T00:00:00"/>
    <x v="170"/>
    <x v="1"/>
    <s v="DK-13090"/>
    <s v="Dave Kipp"/>
    <s v="Consumer"/>
    <s v="United States"/>
    <x v="333"/>
    <s v="Florida"/>
    <n v="32839"/>
    <x v="0"/>
    <s v="OFF-BI-10002982"/>
    <x v="1"/>
    <s v="Binders"/>
    <s v="Avery Self-Adhesive Photo Pockets for Polaroid Photos"/>
    <n v="4.0860000000000003"/>
    <n v="2"/>
    <n v="0.7"/>
    <n v="-2.9964"/>
  </r>
  <r>
    <n v="8823"/>
    <s v="CA-2017-100622"/>
    <d v="2017-11-03T00:00:00"/>
    <x v="170"/>
    <x v="1"/>
    <s v="DK-13090"/>
    <s v="Dave Kipp"/>
    <s v="Consumer"/>
    <s v="United States"/>
    <x v="333"/>
    <s v="Florida"/>
    <n v="32839"/>
    <x v="0"/>
    <s v="OFF-AR-10004010"/>
    <x v="1"/>
    <s v="Art"/>
    <s v="Hunt Boston Vacuum Mount KS Pencil Sharpener"/>
    <n v="55.984000000000002"/>
    <n v="2"/>
    <n v="0.2"/>
    <n v="4.1988000000000003"/>
  </r>
  <r>
    <n v="8824"/>
    <s v="CA-2017-100622"/>
    <d v="2017-11-03T00:00:00"/>
    <x v="170"/>
    <x v="1"/>
    <s v="DK-13090"/>
    <s v="Dave Kipp"/>
    <s v="Consumer"/>
    <s v="United States"/>
    <x v="333"/>
    <s v="Florida"/>
    <n v="32839"/>
    <x v="0"/>
    <s v="OFF-PA-10002947"/>
    <x v="1"/>
    <s v="Paper"/>
    <s v="Xerox 1923"/>
    <n v="10.688000000000001"/>
    <n v="2"/>
    <n v="0.2"/>
    <n v="3.7408000000000001"/>
  </r>
  <r>
    <n v="8825"/>
    <s v="CA-2017-117156"/>
    <d v="2017-03-21T00:00:00"/>
    <x v="275"/>
    <x v="0"/>
    <s v="TB-21055"/>
    <s v="Ted Butterfield"/>
    <s v="Consumer"/>
    <s v="United States"/>
    <x v="265"/>
    <s v="Pennsylvania"/>
    <n v="19601"/>
    <x v="3"/>
    <s v="OFF-EN-10003845"/>
    <x v="1"/>
    <s v="Envelopes"/>
    <s v="Colored Envelopes"/>
    <n v="8.8559999999999999"/>
    <n v="3"/>
    <n v="0.2"/>
    <n v="2.8782000000000001"/>
  </r>
  <r>
    <n v="8826"/>
    <s v="CA-2015-115399"/>
    <d v="2015-12-19T00:00:00"/>
    <x v="190"/>
    <x v="2"/>
    <s v="AG-10900"/>
    <s v="Arthur Gainer"/>
    <s v="Consumer"/>
    <s v="United States"/>
    <x v="10"/>
    <s v="Pennsylvania"/>
    <n v="19134"/>
    <x v="3"/>
    <s v="OFF-LA-10003190"/>
    <x v="1"/>
    <s v="Labels"/>
    <s v="Avery 474"/>
    <n v="6.9119999999999999"/>
    <n v="3"/>
    <n v="0.2"/>
    <n v="2.5055999999999998"/>
  </r>
  <r>
    <n v="8827"/>
    <s v="US-2014-157847"/>
    <d v="2014-04-02T00:00:00"/>
    <x v="516"/>
    <x v="0"/>
    <s v="SC-20020"/>
    <s v="Sam Craven"/>
    <s v="Consumer"/>
    <s v="United States"/>
    <x v="12"/>
    <s v="Texas"/>
    <n v="77095"/>
    <x v="2"/>
    <s v="OFF-PA-10002986"/>
    <x v="1"/>
    <s v="Paper"/>
    <s v="Xerox 1898"/>
    <n v="26.72"/>
    <n v="5"/>
    <n v="0.2"/>
    <n v="9.3520000000000003"/>
  </r>
  <r>
    <n v="8828"/>
    <s v="US-2014-157847"/>
    <d v="2014-04-02T00:00:00"/>
    <x v="516"/>
    <x v="0"/>
    <s v="SC-20020"/>
    <s v="Sam Craven"/>
    <s v="Consumer"/>
    <s v="United States"/>
    <x v="12"/>
    <s v="Texas"/>
    <n v="77095"/>
    <x v="2"/>
    <s v="OFF-PA-10001593"/>
    <x v="1"/>
    <s v="Paper"/>
    <s v="Xerox 1947"/>
    <n v="33.488"/>
    <n v="7"/>
    <n v="0.2"/>
    <n v="10.465"/>
  </r>
  <r>
    <n v="8829"/>
    <s v="CA-2015-115168"/>
    <d v="2015-06-05T00:00:00"/>
    <x v="770"/>
    <x v="1"/>
    <s v="BB-11545"/>
    <s v="Brenda Bowman"/>
    <s v="Corporate"/>
    <s v="United States"/>
    <x v="490"/>
    <s v="Missouri"/>
    <n v="63301"/>
    <x v="2"/>
    <s v="OFF-PA-10000528"/>
    <x v="1"/>
    <s v="Paper"/>
    <s v="Xerox 1981"/>
    <n v="10.56"/>
    <n v="2"/>
    <n v="0"/>
    <n v="4.7519999999999998"/>
  </r>
  <r>
    <n v="8830"/>
    <s v="CA-2014-109680"/>
    <d v="2014-10-06T00:00:00"/>
    <x v="1096"/>
    <x v="2"/>
    <s v="VP-21760"/>
    <s v="Victoria Pisteka"/>
    <s v="Corporate"/>
    <s v="United States"/>
    <x v="245"/>
    <s v="Indiana"/>
    <n v="46203"/>
    <x v="2"/>
    <s v="OFF-ST-10001932"/>
    <x v="1"/>
    <s v="Storage"/>
    <s v="Fellowes Staxonsteel Drawer Files"/>
    <n v="386.34"/>
    <n v="2"/>
    <n v="0"/>
    <n v="54.087600000000002"/>
  </r>
  <r>
    <n v="8831"/>
    <s v="CA-2016-167983"/>
    <d v="2016-08-21T00:00:00"/>
    <x v="868"/>
    <x v="0"/>
    <s v="RP-19270"/>
    <s v="Rachel Payne"/>
    <s v="Corporate"/>
    <s v="United States"/>
    <x v="4"/>
    <s v="Washington"/>
    <n v="98115"/>
    <x v="1"/>
    <s v="OFF-BI-10003727"/>
    <x v="1"/>
    <s v="Binders"/>
    <s v="Avery Durable Slant Ring Binders With Label Holder"/>
    <n v="33.44"/>
    <n v="10"/>
    <n v="0.2"/>
    <n v="11.704000000000001"/>
  </r>
  <r>
    <n v="8832"/>
    <s v="CA-2015-145324"/>
    <d v="2015-11-15T00:00:00"/>
    <x v="765"/>
    <x v="1"/>
    <s v="DH-13675"/>
    <s v="Duane Huffman"/>
    <s v="Home Office"/>
    <s v="United States"/>
    <x v="193"/>
    <s v="Virginia"/>
    <n v="22801"/>
    <x v="0"/>
    <s v="FUR-FU-10002759"/>
    <x v="0"/>
    <s v="Furnishings"/>
    <s v="12-1/2 Diameter Round Wall Clock"/>
    <n v="39.96"/>
    <n v="2"/>
    <n v="0"/>
    <n v="14.3856"/>
  </r>
  <r>
    <n v="8833"/>
    <s v="CA-2015-153423"/>
    <d v="2015-06-22T00:00:00"/>
    <x v="1121"/>
    <x v="1"/>
    <s v="SW-20455"/>
    <s v="Shaun Weien"/>
    <s v="Consumer"/>
    <s v="United States"/>
    <x v="30"/>
    <s v="New York"/>
    <n v="14609"/>
    <x v="3"/>
    <s v="OFF-BI-10000545"/>
    <x v="1"/>
    <s v="Binders"/>
    <s v="GBC Ibimaster 500 Manual ProClick Binding System"/>
    <n v="1217.568"/>
    <n v="2"/>
    <n v="0.2"/>
    <n v="456.58800000000002"/>
  </r>
  <r>
    <n v="8834"/>
    <s v="US-2017-132675"/>
    <d v="2017-09-24T00:00:00"/>
    <x v="938"/>
    <x v="1"/>
    <s v="KF-16285"/>
    <s v="Karen Ferguson"/>
    <s v="Home Office"/>
    <s v="United States"/>
    <x v="406"/>
    <s v="Georgia"/>
    <n v="30328"/>
    <x v="0"/>
    <s v="OFF-ST-10004950"/>
    <x v="1"/>
    <s v="Storage"/>
    <s v="Tenex Personal Filing Tote With Secure Closure Lid, Black/Frost"/>
    <n v="15.51"/>
    <n v="1"/>
    <n v="0"/>
    <n v="3.8774999999999999"/>
  </r>
  <r>
    <n v="8835"/>
    <s v="US-2017-132675"/>
    <d v="2017-09-24T00:00:00"/>
    <x v="938"/>
    <x v="1"/>
    <s v="KF-16285"/>
    <s v="Karen Ferguson"/>
    <s v="Home Office"/>
    <s v="United States"/>
    <x v="406"/>
    <s v="Georgia"/>
    <n v="30328"/>
    <x v="0"/>
    <s v="TEC-PH-10003171"/>
    <x v="2"/>
    <s v="Phones"/>
    <s v="Plantronics Encore H101 Dual Earpieces Headset"/>
    <n v="89.9"/>
    <n v="2"/>
    <n v="0"/>
    <n v="25.172000000000001"/>
  </r>
  <r>
    <n v="8836"/>
    <s v="US-2017-132675"/>
    <d v="2017-09-24T00:00:00"/>
    <x v="938"/>
    <x v="1"/>
    <s v="KF-16285"/>
    <s v="Karen Ferguson"/>
    <s v="Home Office"/>
    <s v="United States"/>
    <x v="406"/>
    <s v="Georgia"/>
    <n v="30328"/>
    <x v="0"/>
    <s v="OFF-AR-10000614"/>
    <x v="1"/>
    <s v="Art"/>
    <s v="Barrel Sharpener"/>
    <n v="14.28"/>
    <n v="4"/>
    <n v="0"/>
    <n v="3.7128000000000001"/>
  </r>
  <r>
    <n v="8837"/>
    <s v="US-2017-132675"/>
    <d v="2017-09-24T00:00:00"/>
    <x v="938"/>
    <x v="1"/>
    <s v="KF-16285"/>
    <s v="Karen Ferguson"/>
    <s v="Home Office"/>
    <s v="United States"/>
    <x v="406"/>
    <s v="Georgia"/>
    <n v="30328"/>
    <x v="0"/>
    <s v="OFF-AR-10000034"/>
    <x v="1"/>
    <s v="Art"/>
    <s v="BIC Brite Liner Grip Highlighters, Assorted, 5/Pack"/>
    <n v="12.72"/>
    <n v="3"/>
    <n v="0"/>
    <n v="4.9607999999999999"/>
  </r>
  <r>
    <n v="8838"/>
    <s v="US-2017-132675"/>
    <d v="2017-09-24T00:00:00"/>
    <x v="938"/>
    <x v="1"/>
    <s v="KF-16285"/>
    <s v="Karen Ferguson"/>
    <s v="Home Office"/>
    <s v="United States"/>
    <x v="406"/>
    <s v="Georgia"/>
    <n v="30328"/>
    <x v="0"/>
    <s v="OFF-LA-10003766"/>
    <x v="1"/>
    <s v="Labels"/>
    <s v="Self-Adhesive Removable Labels"/>
    <n v="15.75"/>
    <n v="5"/>
    <n v="0"/>
    <n v="7.56"/>
  </r>
  <r>
    <n v="8839"/>
    <s v="CA-2014-153808"/>
    <d v="2014-04-06T00:00:00"/>
    <x v="343"/>
    <x v="0"/>
    <s v="FH-14275"/>
    <s v="Frank Hawley"/>
    <s v="Corporate"/>
    <s v="United States"/>
    <x v="1"/>
    <s v="California"/>
    <n v="90004"/>
    <x v="1"/>
    <s v="OFF-AR-10001725"/>
    <x v="1"/>
    <s v="Art"/>
    <s v="Boston Home &amp; Office Model 2000 Electric Pencil Sharpeners"/>
    <n v="70.95"/>
    <n v="3"/>
    <n v="0"/>
    <n v="18.446999999999999"/>
  </r>
  <r>
    <n v="8840"/>
    <s v="CA-2014-153808"/>
    <d v="2014-04-06T00:00:00"/>
    <x v="343"/>
    <x v="0"/>
    <s v="FH-14275"/>
    <s v="Frank Hawley"/>
    <s v="Corporate"/>
    <s v="United States"/>
    <x v="1"/>
    <s v="California"/>
    <n v="90004"/>
    <x v="1"/>
    <s v="OFF-BI-10002794"/>
    <x v="1"/>
    <s v="Binders"/>
    <s v="Avery Trapezoid Ring Binder, 3&quot; Capacity, Black, 1040 sheets"/>
    <n v="65.567999999999998"/>
    <n v="2"/>
    <n v="0.2"/>
    <n v="23.7684"/>
  </r>
  <r>
    <n v="8841"/>
    <s v="CA-2014-153808"/>
    <d v="2014-04-06T00:00:00"/>
    <x v="343"/>
    <x v="0"/>
    <s v="FH-14275"/>
    <s v="Frank Hawley"/>
    <s v="Corporate"/>
    <s v="United States"/>
    <x v="1"/>
    <s v="California"/>
    <n v="90004"/>
    <x v="1"/>
    <s v="TEC-AC-10004171"/>
    <x v="2"/>
    <s v="Accessories"/>
    <s v="Razer Kraken 7.1 Surround Sound Over Ear USB Gaming Headset"/>
    <n v="299.97000000000003"/>
    <n v="3"/>
    <n v="0"/>
    <n v="131.98679999999999"/>
  </r>
  <r>
    <n v="8842"/>
    <s v="US-2016-112396"/>
    <d v="2016-02-09T00:00:00"/>
    <x v="627"/>
    <x v="1"/>
    <s v="JR-16210"/>
    <s v="Justin Ritter"/>
    <s v="Corporate"/>
    <s v="United States"/>
    <x v="8"/>
    <s v="California"/>
    <n v="94110"/>
    <x v="1"/>
    <s v="TEC-AC-10003628"/>
    <x v="2"/>
    <s v="Accessories"/>
    <s v="Logitech 910-002974 M325 Wireless Mouse for Web Scrolling"/>
    <n v="89.97"/>
    <n v="3"/>
    <n v="0"/>
    <n v="39.586799999999997"/>
  </r>
  <r>
    <n v="8843"/>
    <s v="US-2016-112396"/>
    <d v="2016-02-09T00:00:00"/>
    <x v="627"/>
    <x v="1"/>
    <s v="JR-16210"/>
    <s v="Justin Ritter"/>
    <s v="Corporate"/>
    <s v="United States"/>
    <x v="8"/>
    <s v="California"/>
    <n v="94110"/>
    <x v="1"/>
    <s v="TEC-AC-10004761"/>
    <x v="2"/>
    <s v="Accessories"/>
    <s v="Maxell 4.7GB DVD+RW 3/Pack"/>
    <n v="31.86"/>
    <n v="2"/>
    <n v="0"/>
    <n v="11.151"/>
  </r>
  <r>
    <n v="8844"/>
    <s v="CA-2014-141173"/>
    <d v="2014-11-18T00:00:00"/>
    <x v="779"/>
    <x v="0"/>
    <s v="JC-16105"/>
    <s v="Julie Creighton"/>
    <s v="Corporate"/>
    <s v="United States"/>
    <x v="31"/>
    <s v="Minnesota"/>
    <n v="55407"/>
    <x v="2"/>
    <s v="OFF-ST-10000885"/>
    <x v="1"/>
    <s v="Storage"/>
    <s v="Fellowes Desktop Hanging File Manager"/>
    <n v="67.150000000000006"/>
    <n v="5"/>
    <n v="0"/>
    <n v="16.787500000000001"/>
  </r>
  <r>
    <n v="8845"/>
    <s v="CA-2017-156664"/>
    <d v="2017-12-18T00:00:00"/>
    <x v="350"/>
    <x v="1"/>
    <s v="BP-11290"/>
    <s v="Beth Paige"/>
    <s v="Consumer"/>
    <s v="United States"/>
    <x v="38"/>
    <s v="Ohio"/>
    <n v="43229"/>
    <x v="3"/>
    <s v="OFF-BI-10004209"/>
    <x v="1"/>
    <s v="Binders"/>
    <s v="Fellowes Twister Kit, Gray/Clear, 3/pkg"/>
    <n v="7.2359999999999998"/>
    <n v="3"/>
    <n v="0.7"/>
    <n v="-6.03"/>
  </r>
  <r>
    <n v="8846"/>
    <s v="CA-2017-156664"/>
    <d v="2017-12-18T00:00:00"/>
    <x v="350"/>
    <x v="1"/>
    <s v="BP-11290"/>
    <s v="Beth Paige"/>
    <s v="Consumer"/>
    <s v="United States"/>
    <x v="38"/>
    <s v="Ohio"/>
    <n v="43229"/>
    <x v="3"/>
    <s v="OFF-FA-10002988"/>
    <x v="1"/>
    <s v="Fasteners"/>
    <s v="Ideal Clamps"/>
    <n v="4.8239999999999998"/>
    <n v="3"/>
    <n v="0.2"/>
    <n v="1.7486999999999999"/>
  </r>
  <r>
    <n v="8847"/>
    <s v="CA-2017-156664"/>
    <d v="2017-12-18T00:00:00"/>
    <x v="350"/>
    <x v="1"/>
    <s v="BP-11290"/>
    <s v="Beth Paige"/>
    <s v="Consumer"/>
    <s v="United States"/>
    <x v="38"/>
    <s v="Ohio"/>
    <n v="43229"/>
    <x v="3"/>
    <s v="OFF-PA-10002222"/>
    <x v="1"/>
    <s v="Paper"/>
    <s v="Xerox Color Copier Paper, 11&quot; x 17&quot;, Ream"/>
    <n v="91.36"/>
    <n v="5"/>
    <n v="0.2"/>
    <n v="29.692"/>
  </r>
  <r>
    <n v="8848"/>
    <s v="CA-2017-156664"/>
    <d v="2017-12-18T00:00:00"/>
    <x v="350"/>
    <x v="1"/>
    <s v="BP-11290"/>
    <s v="Beth Paige"/>
    <s v="Consumer"/>
    <s v="United States"/>
    <x v="38"/>
    <s v="Ohio"/>
    <n v="43229"/>
    <x v="3"/>
    <s v="OFF-AP-10004487"/>
    <x v="1"/>
    <s v="Appliances"/>
    <s v="Kensington 4 Outlet MasterPiece Compact Power Control Center"/>
    <n v="130.11199999999999"/>
    <n v="2"/>
    <n v="0.2"/>
    <n v="13.011200000000001"/>
  </r>
  <r>
    <n v="8849"/>
    <s v="CA-2015-140718"/>
    <d v="2015-07-02T00:00:00"/>
    <x v="1086"/>
    <x v="2"/>
    <s v="FA-14230"/>
    <s v="Frank Atkinson"/>
    <s v="Corporate"/>
    <s v="United States"/>
    <x v="253"/>
    <s v="North Carolina"/>
    <n v="27604"/>
    <x v="0"/>
    <s v="TEC-PH-10003505"/>
    <x v="2"/>
    <s v="Phones"/>
    <s v="Geemarc AmpliPOWER60"/>
    <n v="74.239999999999995"/>
    <n v="1"/>
    <n v="0.2"/>
    <n v="8.3519999999999897"/>
  </r>
  <r>
    <n v="8850"/>
    <s v="CA-2015-140718"/>
    <d v="2015-07-02T00:00:00"/>
    <x v="1086"/>
    <x v="2"/>
    <s v="FA-14230"/>
    <s v="Frank Atkinson"/>
    <s v="Corporate"/>
    <s v="United States"/>
    <x v="253"/>
    <s v="North Carolina"/>
    <n v="27604"/>
    <x v="0"/>
    <s v="FUR-FU-10000076"/>
    <x v="0"/>
    <s v="Furnishings"/>
    <s v="24-Hour Round Wall Clock"/>
    <n v="159.84"/>
    <n v="10"/>
    <n v="0.2"/>
    <n v="45.954000000000001"/>
  </r>
  <r>
    <n v="8851"/>
    <s v="CA-2015-140718"/>
    <d v="2015-07-02T00:00:00"/>
    <x v="1086"/>
    <x v="2"/>
    <s v="FA-14230"/>
    <s v="Frank Atkinson"/>
    <s v="Corporate"/>
    <s v="United States"/>
    <x v="253"/>
    <s v="North Carolina"/>
    <n v="27604"/>
    <x v="0"/>
    <s v="OFF-BI-10004728"/>
    <x v="1"/>
    <s v="Binders"/>
    <s v="Wilson Jones Turn Tabs Binder Tool for Ring Binders"/>
    <n v="2.8919999999999999"/>
    <n v="2"/>
    <n v="0.7"/>
    <n v="-2.3136000000000001"/>
  </r>
  <r>
    <n v="8852"/>
    <s v="CA-2015-140718"/>
    <d v="2015-07-02T00:00:00"/>
    <x v="1086"/>
    <x v="2"/>
    <s v="FA-14230"/>
    <s v="Frank Atkinson"/>
    <s v="Corporate"/>
    <s v="United States"/>
    <x v="253"/>
    <s v="North Carolina"/>
    <n v="27604"/>
    <x v="0"/>
    <s v="OFF-PA-10002250"/>
    <x v="1"/>
    <s v="Paper"/>
    <s v="Things To Do Today Pad"/>
    <n v="9.3919999999999995"/>
    <n v="2"/>
    <n v="0.2"/>
    <n v="3.2871999999999999"/>
  </r>
  <r>
    <n v="8853"/>
    <s v="CA-2014-119977"/>
    <d v="2014-10-08T00:00:00"/>
    <x v="293"/>
    <x v="0"/>
    <s v="DN-13690"/>
    <s v="Duane Noonan"/>
    <s v="Consumer"/>
    <s v="United States"/>
    <x v="20"/>
    <s v="New York"/>
    <n v="10011"/>
    <x v="3"/>
    <s v="OFF-PA-10003823"/>
    <x v="1"/>
    <s v="Paper"/>
    <s v="Xerox 197"/>
    <n v="123.92"/>
    <n v="4"/>
    <n v="0"/>
    <n v="55.764000000000003"/>
  </r>
  <r>
    <n v="8854"/>
    <s v="US-2015-115343"/>
    <d v="2015-09-22T00:00:00"/>
    <x v="1305"/>
    <x v="2"/>
    <s v="FO-14305"/>
    <s v="Frank Olsen"/>
    <s v="Consumer"/>
    <s v="United States"/>
    <x v="10"/>
    <s v="Pennsylvania"/>
    <n v="19143"/>
    <x v="3"/>
    <s v="OFF-SU-10000898"/>
    <x v="1"/>
    <s v="Supplies"/>
    <s v="Acme Hot Forged Carbon Steel Scissors with Nickel-Plated Handles, 3 7/8&quot; Cut, 8&quot;L"/>
    <n v="55.6"/>
    <n v="5"/>
    <n v="0.2"/>
    <n v="6.2549999999999901"/>
  </r>
  <r>
    <n v="8855"/>
    <s v="US-2015-115343"/>
    <d v="2015-09-22T00:00:00"/>
    <x v="1305"/>
    <x v="2"/>
    <s v="FO-14305"/>
    <s v="Frank Olsen"/>
    <s v="Consumer"/>
    <s v="United States"/>
    <x v="10"/>
    <s v="Pennsylvania"/>
    <n v="19143"/>
    <x v="3"/>
    <s v="TEC-AC-10003832"/>
    <x v="2"/>
    <s v="Accessories"/>
    <s v="Logitech P710e Mobile Speakerphone"/>
    <n v="617.976"/>
    <n v="3"/>
    <n v="0.2"/>
    <n v="-7.7247000000000998"/>
  </r>
  <r>
    <n v="8856"/>
    <s v="CA-2017-163671"/>
    <d v="2017-12-24T00:00:00"/>
    <x v="53"/>
    <x v="1"/>
    <s v="DP-13105"/>
    <s v="Dave Poirier"/>
    <s v="Corporate"/>
    <s v="United States"/>
    <x v="347"/>
    <s v="Idaho"/>
    <n v="83642"/>
    <x v="1"/>
    <s v="OFF-BI-10001679"/>
    <x v="1"/>
    <s v="Binders"/>
    <s v="GBC Instant Index System for Binding Systems"/>
    <n v="21.312000000000001"/>
    <n v="3"/>
    <n v="0.2"/>
    <n v="7.992"/>
  </r>
  <r>
    <n v="8857"/>
    <s v="CA-2017-135909"/>
    <d v="2017-10-13T00:00:00"/>
    <x v="1191"/>
    <x v="1"/>
    <s v="JW-15220"/>
    <s v="Jane Waco"/>
    <s v="Corporate"/>
    <s v="United States"/>
    <x v="301"/>
    <s v="California"/>
    <n v="95823"/>
    <x v="1"/>
    <s v="TEC-AC-10002335"/>
    <x v="2"/>
    <s v="Accessories"/>
    <s v="Logitech Media Keyboard K200"/>
    <n v="209.94"/>
    <n v="6"/>
    <n v="0"/>
    <n v="39.888599999999997"/>
  </r>
  <r>
    <n v="8858"/>
    <s v="CA-2017-135909"/>
    <d v="2017-10-13T00:00:00"/>
    <x v="1191"/>
    <x v="1"/>
    <s v="JW-15220"/>
    <s v="Jane Waco"/>
    <s v="Corporate"/>
    <s v="United States"/>
    <x v="301"/>
    <s v="California"/>
    <n v="95823"/>
    <x v="1"/>
    <s v="TEC-PH-10003187"/>
    <x v="2"/>
    <s v="Phones"/>
    <s v="Anker Astro Mini 3000mAh Ultra-Compact Portable Charger"/>
    <n v="31.984000000000002"/>
    <n v="2"/>
    <n v="0.2"/>
    <n v="-7.9960000000000004"/>
  </r>
  <r>
    <n v="8859"/>
    <s v="CA-2017-135909"/>
    <d v="2017-10-13T00:00:00"/>
    <x v="1191"/>
    <x v="1"/>
    <s v="JW-15220"/>
    <s v="Jane Waco"/>
    <s v="Corporate"/>
    <s v="United States"/>
    <x v="301"/>
    <s v="California"/>
    <n v="95823"/>
    <x v="1"/>
    <s v="OFF-BI-10003527"/>
    <x v="1"/>
    <s v="Binders"/>
    <s v="Fellowes PB500 Electric Punch Plastic Comb Binding Machine with Manual Bind"/>
    <n v="5083.96"/>
    <n v="5"/>
    <n v="0.2"/>
    <n v="1906.4849999999999"/>
  </r>
  <r>
    <n v="8860"/>
    <s v="US-2017-114356"/>
    <d v="2017-08-20T00:00:00"/>
    <x v="1035"/>
    <x v="1"/>
    <s v="TT-21460"/>
    <s v="Tonja Turnell"/>
    <s v="Home Office"/>
    <s v="United States"/>
    <x v="35"/>
    <s v="North Carolina"/>
    <n v="28205"/>
    <x v="0"/>
    <s v="TEC-PH-10003171"/>
    <x v="2"/>
    <s v="Phones"/>
    <s v="Plantronics Encore H101 Dual Earpieces Headset"/>
    <n v="35.96"/>
    <n v="1"/>
    <n v="0.2"/>
    <n v="3.5960000000000001"/>
  </r>
  <r>
    <n v="8861"/>
    <s v="CA-2015-125934"/>
    <d v="2015-09-11T00:00:00"/>
    <x v="629"/>
    <x v="1"/>
    <s v="SN-20560"/>
    <s v="Skye Norling"/>
    <s v="Home Office"/>
    <s v="United States"/>
    <x v="267"/>
    <s v="New Jersey"/>
    <n v="7501"/>
    <x v="3"/>
    <s v="OFF-LA-10000414"/>
    <x v="1"/>
    <s v="Labels"/>
    <s v="Avery 503"/>
    <n v="31.05"/>
    <n v="3"/>
    <n v="0"/>
    <n v="14.904"/>
  </r>
  <r>
    <n v="8862"/>
    <s v="CA-2015-125934"/>
    <d v="2015-09-11T00:00:00"/>
    <x v="629"/>
    <x v="1"/>
    <s v="SN-20560"/>
    <s v="Skye Norling"/>
    <s v="Home Office"/>
    <s v="United States"/>
    <x v="267"/>
    <s v="New Jersey"/>
    <n v="7501"/>
    <x v="3"/>
    <s v="FUR-FU-10002107"/>
    <x v="0"/>
    <s v="Furnishings"/>
    <s v="Eldon Pizzaz Desk Accessories"/>
    <n v="8.92"/>
    <n v="4"/>
    <n v="0"/>
    <n v="3.9247999999999998"/>
  </r>
  <r>
    <n v="8863"/>
    <s v="CA-2015-125934"/>
    <d v="2015-09-11T00:00:00"/>
    <x v="629"/>
    <x v="1"/>
    <s v="SN-20560"/>
    <s v="Skye Norling"/>
    <s v="Home Office"/>
    <s v="United States"/>
    <x v="267"/>
    <s v="New Jersey"/>
    <n v="7501"/>
    <x v="3"/>
    <s v="OFF-BI-10004593"/>
    <x v="1"/>
    <s v="Binders"/>
    <s v="Ibico Laser Imprintable Binding System Covers"/>
    <n v="209.6"/>
    <n v="4"/>
    <n v="0"/>
    <n v="96.415999999999997"/>
  </r>
  <r>
    <n v="8864"/>
    <s v="CA-2015-125934"/>
    <d v="2015-09-11T00:00:00"/>
    <x v="629"/>
    <x v="1"/>
    <s v="SN-20560"/>
    <s v="Skye Norling"/>
    <s v="Home Office"/>
    <s v="United States"/>
    <x v="267"/>
    <s v="New Jersey"/>
    <n v="7501"/>
    <x v="3"/>
    <s v="OFF-AP-10003860"/>
    <x v="1"/>
    <s v="Appliances"/>
    <s v="Fellowes Advanced 8 Outlet Surge Suppressor with Phone/Fax Protection"/>
    <n v="111.04"/>
    <n v="4"/>
    <n v="0"/>
    <n v="29.980799999999999"/>
  </r>
  <r>
    <n v="8865"/>
    <s v="CA-2015-125934"/>
    <d v="2015-09-11T00:00:00"/>
    <x v="629"/>
    <x v="1"/>
    <s v="SN-20560"/>
    <s v="Skye Norling"/>
    <s v="Home Office"/>
    <s v="United States"/>
    <x v="267"/>
    <s v="New Jersey"/>
    <n v="7501"/>
    <x v="3"/>
    <s v="OFF-PA-10000556"/>
    <x v="1"/>
    <s v="Paper"/>
    <s v="Xerox 208"/>
    <n v="38.880000000000003"/>
    <n v="6"/>
    <n v="0"/>
    <n v="18.662400000000002"/>
  </r>
  <r>
    <n v="8866"/>
    <s v="CA-2015-158148"/>
    <d v="2015-12-20T00:00:00"/>
    <x v="317"/>
    <x v="1"/>
    <s v="JM-15865"/>
    <s v="John Murray"/>
    <s v="Consumer"/>
    <s v="United States"/>
    <x v="81"/>
    <s v="Virginia"/>
    <n v="22204"/>
    <x v="0"/>
    <s v="OFF-AP-10003281"/>
    <x v="1"/>
    <s v="Appliances"/>
    <s v="Acco 6 Outlet Guardian Standard Surge Suppressor"/>
    <n v="36.270000000000003"/>
    <n v="3"/>
    <n v="0"/>
    <n v="10.881"/>
  </r>
  <r>
    <n v="8867"/>
    <s v="CA-2014-120411"/>
    <d v="2014-09-20T00:00:00"/>
    <x v="160"/>
    <x v="2"/>
    <s v="SB-20185"/>
    <s v="Sarah Brown"/>
    <s v="Consumer"/>
    <s v="United States"/>
    <x v="22"/>
    <s v="Illinois"/>
    <n v="60653"/>
    <x v="2"/>
    <s v="FUR-BO-10004218"/>
    <x v="0"/>
    <s v="Bookcases"/>
    <s v="Bush Heritage Pine Collection 5-Shelf Bookcase, Albany Pine Finish, *Special Order"/>
    <n v="493.43"/>
    <n v="5"/>
    <n v="0.3"/>
    <n v="-70.489999999999995"/>
  </r>
  <r>
    <n v="8868"/>
    <s v="CA-2014-120411"/>
    <d v="2014-09-20T00:00:00"/>
    <x v="160"/>
    <x v="2"/>
    <s v="SB-20185"/>
    <s v="Sarah Brown"/>
    <s v="Consumer"/>
    <s v="United States"/>
    <x v="22"/>
    <s v="Illinois"/>
    <n v="60653"/>
    <x v="2"/>
    <s v="TEC-PH-10002185"/>
    <x v="2"/>
    <s v="Phones"/>
    <s v="QVS USB Car Charger 2-Port 2.1Amp for iPod/iPhone/iPad/iPad 2/iPad 3"/>
    <n v="11.12"/>
    <n v="2"/>
    <n v="0.2"/>
    <n v="3.4750000000000001"/>
  </r>
  <r>
    <n v="8869"/>
    <s v="CA-2016-158260"/>
    <d v="2016-11-04T00:00:00"/>
    <x v="281"/>
    <x v="1"/>
    <s v="CC-12475"/>
    <s v="Cindy Chapman"/>
    <s v="Consumer"/>
    <s v="United States"/>
    <x v="70"/>
    <s v="California"/>
    <n v="92037"/>
    <x v="1"/>
    <s v="TEC-MA-10003176"/>
    <x v="2"/>
    <s v="Machines"/>
    <s v="Okidata B400 Printer"/>
    <n v="686.4"/>
    <n v="2"/>
    <n v="0.2"/>
    <n v="77.219999999999899"/>
  </r>
  <r>
    <n v="8870"/>
    <s v="CA-2017-101805"/>
    <d v="2017-12-01T00:00:00"/>
    <x v="792"/>
    <x v="1"/>
    <s v="SH-19975"/>
    <s v="Sally Hughsby"/>
    <s v="Corporate"/>
    <s v="United States"/>
    <x v="4"/>
    <s v="Washington"/>
    <n v="98105"/>
    <x v="1"/>
    <s v="OFF-BI-10002003"/>
    <x v="1"/>
    <s v="Binders"/>
    <s v="Ibico Presentation Index for Binding Systems"/>
    <n v="15.92"/>
    <n v="5"/>
    <n v="0.2"/>
    <n v="5.3730000000000002"/>
  </r>
  <r>
    <n v="8871"/>
    <s v="CA-2017-101805"/>
    <d v="2017-12-01T00:00:00"/>
    <x v="792"/>
    <x v="1"/>
    <s v="SH-19975"/>
    <s v="Sally Hughsby"/>
    <s v="Corporate"/>
    <s v="United States"/>
    <x v="4"/>
    <s v="Washington"/>
    <n v="98105"/>
    <x v="1"/>
    <s v="FUR-FU-10000023"/>
    <x v="0"/>
    <s v="Furnishings"/>
    <s v="Eldon Wave Desk Accessories"/>
    <n v="70.680000000000007"/>
    <n v="12"/>
    <n v="0"/>
    <n v="31.0992"/>
  </r>
  <r>
    <n v="8872"/>
    <s v="CA-2017-101805"/>
    <d v="2017-12-01T00:00:00"/>
    <x v="792"/>
    <x v="1"/>
    <s v="SH-19975"/>
    <s v="Sally Hughsby"/>
    <s v="Corporate"/>
    <s v="United States"/>
    <x v="4"/>
    <s v="Washington"/>
    <n v="98105"/>
    <x v="1"/>
    <s v="OFF-ST-10002756"/>
    <x v="1"/>
    <s v="Storage"/>
    <s v="Tennsco Stur-D-Stor Boltless Shelving, 5 Shelves, 24&quot; Deep, Sand"/>
    <n v="541.24"/>
    <n v="4"/>
    <n v="0"/>
    <n v="5.4124000000000496"/>
  </r>
  <r>
    <n v="8873"/>
    <s v="US-2014-105137"/>
    <d v="2014-10-10T00:00:00"/>
    <x v="197"/>
    <x v="3"/>
    <s v="RB-19435"/>
    <s v="Richard Bierner"/>
    <s v="Consumer"/>
    <s v="United States"/>
    <x v="38"/>
    <s v="Ohio"/>
    <n v="43229"/>
    <x v="3"/>
    <s v="TEC-MA-10002694"/>
    <x v="2"/>
    <s v="Machines"/>
    <s v="Hewlett-Packard Deskjet F4180 All-in-One Color Ink-jet - Printer / copier / scanner"/>
    <n v="101.994"/>
    <n v="2"/>
    <n v="0.7"/>
    <n v="-71.395799999999994"/>
  </r>
  <r>
    <n v="8874"/>
    <s v="US-2014-105137"/>
    <d v="2014-10-10T00:00:00"/>
    <x v="197"/>
    <x v="3"/>
    <s v="RB-19435"/>
    <s v="Richard Bierner"/>
    <s v="Consumer"/>
    <s v="United States"/>
    <x v="38"/>
    <s v="Ohio"/>
    <n v="43229"/>
    <x v="3"/>
    <s v="OFF-BI-10002429"/>
    <x v="1"/>
    <s v="Binders"/>
    <s v="Premier Elliptical Ring Binder, Black"/>
    <n v="18.263999999999999"/>
    <n v="2"/>
    <n v="0.7"/>
    <n v="-13.393599999999999"/>
  </r>
  <r>
    <n v="8875"/>
    <s v="CA-2017-142489"/>
    <d v="2017-11-14T00:00:00"/>
    <x v="38"/>
    <x v="0"/>
    <s v="TC-21295"/>
    <s v="Toby Carlisle"/>
    <s v="Consumer"/>
    <s v="United States"/>
    <x v="12"/>
    <s v="Texas"/>
    <n v="77095"/>
    <x v="2"/>
    <s v="OFF-BI-10003684"/>
    <x v="1"/>
    <s v="Binders"/>
    <s v="Wilson Jones Legal Size Ring Binders"/>
    <n v="21.99"/>
    <n v="5"/>
    <n v="0.8"/>
    <n v="-32.984999999999999"/>
  </r>
  <r>
    <n v="8876"/>
    <s v="US-2016-141264"/>
    <d v="2016-08-13T00:00:00"/>
    <x v="1180"/>
    <x v="1"/>
    <s v="CT-11995"/>
    <s v="Carol Triggs"/>
    <s v="Consumer"/>
    <s v="United States"/>
    <x v="218"/>
    <s v="Texas"/>
    <n v="75061"/>
    <x v="2"/>
    <s v="OFF-SU-10003505"/>
    <x v="1"/>
    <s v="Supplies"/>
    <s v="Premier Electric Letter Opener"/>
    <n v="185.376"/>
    <n v="2"/>
    <n v="0.2"/>
    <n v="-34.758000000000003"/>
  </r>
  <r>
    <n v="8877"/>
    <s v="US-2016-141264"/>
    <d v="2016-08-13T00:00:00"/>
    <x v="1180"/>
    <x v="1"/>
    <s v="CT-11995"/>
    <s v="Carol Triggs"/>
    <s v="Consumer"/>
    <s v="United States"/>
    <x v="218"/>
    <s v="Texas"/>
    <n v="75061"/>
    <x v="2"/>
    <s v="OFF-AP-10002534"/>
    <x v="1"/>
    <s v="Appliances"/>
    <s v="3.6 Cubic Foot Counter Height Office Refrigerator"/>
    <n v="58.923999999999999"/>
    <n v="1"/>
    <n v="0.8"/>
    <n v="-153.20240000000001"/>
  </r>
  <r>
    <n v="8878"/>
    <s v="CA-2017-126928"/>
    <d v="2017-09-17T00:00:00"/>
    <x v="19"/>
    <x v="1"/>
    <s v="GZ-14470"/>
    <s v="Gary Zandusky"/>
    <s v="Consumer"/>
    <s v="United States"/>
    <x v="73"/>
    <s v="New Jersey"/>
    <n v="7960"/>
    <x v="3"/>
    <s v="TEC-MA-10004626"/>
    <x v="2"/>
    <s v="Machines"/>
    <s v="Lexmark 20R1285 X6650 Wireless All-in-One Printer"/>
    <n v="480"/>
    <n v="4"/>
    <n v="0"/>
    <n v="225.6"/>
  </r>
  <r>
    <n v="8879"/>
    <s v="CA-2017-126928"/>
    <d v="2017-09-17T00:00:00"/>
    <x v="19"/>
    <x v="1"/>
    <s v="GZ-14470"/>
    <s v="Gary Zandusky"/>
    <s v="Consumer"/>
    <s v="United States"/>
    <x v="73"/>
    <s v="New Jersey"/>
    <n v="7960"/>
    <x v="3"/>
    <s v="OFF-ST-10000615"/>
    <x v="1"/>
    <s v="Storage"/>
    <s v="SimpliFile Personal File, Black Granite, 15w x 6-15/16d x 11-1/4h"/>
    <n v="34.049999999999997"/>
    <n v="3"/>
    <n v="0"/>
    <n v="9.5340000000000007"/>
  </r>
  <r>
    <n v="8880"/>
    <s v="US-2015-107944"/>
    <d v="2015-03-23T00:00:00"/>
    <x v="571"/>
    <x v="2"/>
    <s v="AM-10360"/>
    <s v="Alice McCarthy"/>
    <s v="Corporate"/>
    <s v="United States"/>
    <x v="1"/>
    <s v="California"/>
    <n v="90008"/>
    <x v="1"/>
    <s v="OFF-PA-10000659"/>
    <x v="1"/>
    <s v="Paper"/>
    <s v="TOPS Carbonless Receipt Book, Four 2-3/4 x 7-1/4 Money Receipts per Page"/>
    <n v="192.72"/>
    <n v="11"/>
    <n v="0"/>
    <n v="92.505600000000001"/>
  </r>
  <r>
    <n v="8881"/>
    <s v="US-2015-107944"/>
    <d v="2015-03-23T00:00:00"/>
    <x v="571"/>
    <x v="2"/>
    <s v="AM-10360"/>
    <s v="Alice McCarthy"/>
    <s v="Corporate"/>
    <s v="United States"/>
    <x v="1"/>
    <s v="California"/>
    <n v="90008"/>
    <x v="1"/>
    <s v="TEC-AC-10000736"/>
    <x v="2"/>
    <s v="Accessories"/>
    <s v="Logitech G600 MMO Gaming Mouse"/>
    <n v="239.97"/>
    <n v="3"/>
    <n v="0"/>
    <n v="86.389200000000002"/>
  </r>
  <r>
    <n v="8882"/>
    <s v="CA-2016-135594"/>
    <d v="2016-06-30T00:00:00"/>
    <x v="480"/>
    <x v="0"/>
    <s v="AH-10120"/>
    <s v="Adrian Hane"/>
    <s v="Home Office"/>
    <s v="United States"/>
    <x v="34"/>
    <s v="Illinois"/>
    <n v="60505"/>
    <x v="2"/>
    <s v="TEC-AC-10003038"/>
    <x v="2"/>
    <s v="Accessories"/>
    <s v="Kingston Digital DataTraveler 16GB USB 2.0"/>
    <n v="50.12"/>
    <n v="7"/>
    <n v="0.2"/>
    <n v="-0.62650000000000705"/>
  </r>
  <r>
    <n v="8883"/>
    <s v="US-2017-115252"/>
    <d v="2017-10-20T00:00:00"/>
    <x v="512"/>
    <x v="1"/>
    <s v="MY-18295"/>
    <s v="Muhammed Yedwab"/>
    <s v="Corporate"/>
    <s v="United States"/>
    <x v="28"/>
    <s v="North Carolina"/>
    <n v="27707"/>
    <x v="0"/>
    <s v="TEC-PH-10004071"/>
    <x v="2"/>
    <s v="Phones"/>
    <s v="PayAnywhere Card Reader"/>
    <n v="15.984"/>
    <n v="2"/>
    <n v="0.2"/>
    <n v="1.3986000000000001"/>
  </r>
  <r>
    <n v="8884"/>
    <s v="US-2017-115252"/>
    <d v="2017-10-20T00:00:00"/>
    <x v="512"/>
    <x v="1"/>
    <s v="MY-18295"/>
    <s v="Muhammed Yedwab"/>
    <s v="Corporate"/>
    <s v="United States"/>
    <x v="28"/>
    <s v="North Carolina"/>
    <n v="27707"/>
    <x v="0"/>
    <s v="OFF-PA-10001667"/>
    <x v="1"/>
    <s v="Paper"/>
    <s v="Great White Multi-Use Recycled Paper (20Lb. and 84 Bright)"/>
    <n v="14.352"/>
    <n v="3"/>
    <n v="0.2"/>
    <n v="4.4850000000000003"/>
  </r>
  <r>
    <n v="8885"/>
    <s v="CA-2014-107398"/>
    <d v="2014-08-25T00:00:00"/>
    <x v="83"/>
    <x v="1"/>
    <s v="BS-11590"/>
    <s v="Brendan Sweed"/>
    <s v="Corporate"/>
    <s v="United States"/>
    <x v="38"/>
    <s v="Ohio"/>
    <n v="43229"/>
    <x v="3"/>
    <s v="OFF-BI-10001982"/>
    <x v="1"/>
    <s v="Binders"/>
    <s v="Wilson Jones Custom Binder Spines &amp; Labels"/>
    <n v="6.5279999999999996"/>
    <n v="4"/>
    <n v="0.7"/>
    <n v="-4.5696000000000003"/>
  </r>
  <r>
    <n v="8886"/>
    <s v="CA-2014-107398"/>
    <d v="2014-08-25T00:00:00"/>
    <x v="83"/>
    <x v="1"/>
    <s v="BS-11590"/>
    <s v="Brendan Sweed"/>
    <s v="Corporate"/>
    <s v="United States"/>
    <x v="38"/>
    <s v="Ohio"/>
    <n v="43229"/>
    <x v="3"/>
    <s v="OFF-BI-10004141"/>
    <x v="1"/>
    <s v="Binders"/>
    <s v="Insertable Tab Indexes For Data Binders"/>
    <n v="2.8620000000000001"/>
    <n v="3"/>
    <n v="0.7"/>
    <n v="-2.2896000000000001"/>
  </r>
  <r>
    <n v="8887"/>
    <s v="CA-2014-107398"/>
    <d v="2014-08-25T00:00:00"/>
    <x v="83"/>
    <x v="1"/>
    <s v="BS-11590"/>
    <s v="Brendan Sweed"/>
    <s v="Corporate"/>
    <s v="United States"/>
    <x v="38"/>
    <s v="Ohio"/>
    <n v="43229"/>
    <x v="3"/>
    <s v="OFF-BI-10002103"/>
    <x v="1"/>
    <s v="Binders"/>
    <s v="Cardinal Slant-D Ring Binder, Heavy Gauge Vinyl"/>
    <n v="20.856000000000002"/>
    <n v="8"/>
    <n v="0.7"/>
    <n v="-16.684799999999999"/>
  </r>
  <r>
    <n v="8888"/>
    <s v="CA-2014-169642"/>
    <d v="2014-07-27T00:00:00"/>
    <x v="753"/>
    <x v="0"/>
    <s v="BB-10990"/>
    <s v="Barry Blumstein"/>
    <s v="Corporate"/>
    <s v="United States"/>
    <x v="1"/>
    <s v="California"/>
    <n v="90036"/>
    <x v="1"/>
    <s v="OFF-ST-10002574"/>
    <x v="1"/>
    <s v="Storage"/>
    <s v="SAFCO Commercial Wire Shelving, Black"/>
    <n v="276.27999999999997"/>
    <n v="2"/>
    <n v="0"/>
    <n v="0"/>
  </r>
  <r>
    <n v="8889"/>
    <s v="CA-2017-103968"/>
    <d v="2017-12-01T00:00:00"/>
    <x v="94"/>
    <x v="1"/>
    <s v="ML-17755"/>
    <s v="Max Ludwig"/>
    <s v="Home Office"/>
    <s v="United States"/>
    <x v="280"/>
    <s v="California"/>
    <n v="95207"/>
    <x v="1"/>
    <s v="FUR-FU-10003394"/>
    <x v="0"/>
    <s v="Furnishings"/>
    <s v="Tenex &quot;The Solids&quot; Textured Chair Mats"/>
    <n v="629.64"/>
    <n v="9"/>
    <n v="0"/>
    <n v="107.03879999999999"/>
  </r>
  <r>
    <n v="8890"/>
    <s v="CA-2016-147256"/>
    <d v="2016-10-17T00:00:00"/>
    <x v="149"/>
    <x v="0"/>
    <s v="FC-14245"/>
    <s v="Frank Carlisle"/>
    <s v="Home Office"/>
    <s v="United States"/>
    <x v="29"/>
    <s v="Missouri"/>
    <n v="65203"/>
    <x v="2"/>
    <s v="TEC-PH-10003072"/>
    <x v="2"/>
    <s v="Phones"/>
    <s v="Panasonic KX-TG9541B DECT 6.0 Digital 2-Line Expandable Cordless Phone With Digital Answering System"/>
    <n v="449.97"/>
    <n v="3"/>
    <n v="0"/>
    <n v="220.4853"/>
  </r>
  <r>
    <n v="8891"/>
    <s v="CA-2016-147256"/>
    <d v="2016-10-17T00:00:00"/>
    <x v="149"/>
    <x v="0"/>
    <s v="FC-14245"/>
    <s v="Frank Carlisle"/>
    <s v="Home Office"/>
    <s v="United States"/>
    <x v="29"/>
    <s v="Missouri"/>
    <n v="65203"/>
    <x v="2"/>
    <s v="OFF-AP-10003057"/>
    <x v="1"/>
    <s v="Appliances"/>
    <s v="Honeywell Enviracaire Portable HEPA Air Cleaner for 16' x 20' Room"/>
    <n v="1927.59"/>
    <n v="7"/>
    <n v="0"/>
    <n v="751.76009999999997"/>
  </r>
  <r>
    <n v="8892"/>
    <s v="CA-2016-162159"/>
    <d v="2016-09-16T00:00:00"/>
    <x v="801"/>
    <x v="2"/>
    <s v="CR-12625"/>
    <s v="Corey Roper"/>
    <s v="Home Office"/>
    <s v="United States"/>
    <x v="38"/>
    <s v="Georgia"/>
    <n v="31907"/>
    <x v="0"/>
    <s v="FUR-CH-10001146"/>
    <x v="0"/>
    <s v="Chairs"/>
    <s v="Global Value Mid-Back Manager's Chair, Gray"/>
    <n v="121.78"/>
    <n v="2"/>
    <n v="0"/>
    <n v="30.445"/>
  </r>
  <r>
    <n v="8893"/>
    <s v="CA-2015-111038"/>
    <d v="2015-12-01T00:00:00"/>
    <x v="726"/>
    <x v="1"/>
    <s v="LC-16960"/>
    <s v="Lindsay Castell"/>
    <s v="Home Office"/>
    <s v="United States"/>
    <x v="70"/>
    <s v="California"/>
    <n v="92037"/>
    <x v="1"/>
    <s v="FUR-CH-10003973"/>
    <x v="0"/>
    <s v="Chairs"/>
    <s v="GuestStacker Chair with Chrome Finish Legs"/>
    <n v="2676.672"/>
    <n v="9"/>
    <n v="0.2"/>
    <n v="267.66719999999998"/>
  </r>
  <r>
    <n v="8894"/>
    <s v="CA-2014-124723"/>
    <d v="2014-08-05T00:00:00"/>
    <x v="1116"/>
    <x v="1"/>
    <s v="GZ-14470"/>
    <s v="Gary Zandusky"/>
    <s v="Consumer"/>
    <s v="United States"/>
    <x v="480"/>
    <s v="Texas"/>
    <n v="77590"/>
    <x v="2"/>
    <s v="FUR-TA-10001307"/>
    <x v="0"/>
    <s v="Tables"/>
    <s v="SAFCO PlanMaster Heigh-Adjustable Drafting Table Base, 43w x 30d x 30-37h, Black"/>
    <n v="489.23"/>
    <n v="2"/>
    <n v="0.3"/>
    <n v="41.933999999999997"/>
  </r>
  <r>
    <n v="8895"/>
    <s v="CA-2016-167241"/>
    <d v="2016-08-15T00:00:00"/>
    <x v="1275"/>
    <x v="1"/>
    <s v="BD-11320"/>
    <s v="Bill Donatelli"/>
    <s v="Consumer"/>
    <s v="United States"/>
    <x v="1"/>
    <s v="California"/>
    <n v="90004"/>
    <x v="1"/>
    <s v="FUR-FU-10004071"/>
    <x v="0"/>
    <s v="Furnishings"/>
    <s v="Luxo Professional Magnifying Clamp-On Fluorescent Lamps"/>
    <n v="312.02999999999997"/>
    <n v="3"/>
    <n v="0"/>
    <n v="43.684199999999997"/>
  </r>
  <r>
    <n v="8896"/>
    <s v="CA-2016-167241"/>
    <d v="2016-08-15T00:00:00"/>
    <x v="1275"/>
    <x v="1"/>
    <s v="BD-11320"/>
    <s v="Bill Donatelli"/>
    <s v="Consumer"/>
    <s v="United States"/>
    <x v="1"/>
    <s v="California"/>
    <n v="90004"/>
    <x v="1"/>
    <s v="OFF-ST-10001505"/>
    <x v="1"/>
    <s v="Storage"/>
    <s v="Perma STOR-ALL Hanging File Box, 13 1/8&quot;W x 12 1/4&quot;D x 10 1/2&quot;H"/>
    <n v="17.940000000000001"/>
    <n v="3"/>
    <n v="0"/>
    <n v="3.0497999999999998"/>
  </r>
  <r>
    <n v="8897"/>
    <s v="CA-2016-167241"/>
    <d v="2016-08-15T00:00:00"/>
    <x v="1275"/>
    <x v="1"/>
    <s v="BD-11320"/>
    <s v="Bill Donatelli"/>
    <s v="Consumer"/>
    <s v="United States"/>
    <x v="1"/>
    <s v="California"/>
    <n v="90004"/>
    <x v="1"/>
    <s v="TEC-PH-10004614"/>
    <x v="2"/>
    <s v="Phones"/>
    <s v="AT&amp;T 841000 Phone"/>
    <n v="165.6"/>
    <n v="3"/>
    <n v="0.2"/>
    <n v="10.35"/>
  </r>
  <r>
    <n v="8898"/>
    <s v="CA-2016-167241"/>
    <d v="2016-08-15T00:00:00"/>
    <x v="1275"/>
    <x v="1"/>
    <s v="BD-11320"/>
    <s v="Bill Donatelli"/>
    <s v="Consumer"/>
    <s v="United States"/>
    <x v="1"/>
    <s v="California"/>
    <n v="90004"/>
    <x v="1"/>
    <s v="OFF-PA-10004911"/>
    <x v="1"/>
    <s v="Paper"/>
    <s v="Rediform S.O.S. 1-Up Phone Message Bk, 4-1/4x3-1/16 Bk, 1 Form/Pg, 40 Messages/Bk, 3/Pk"/>
    <n v="37.520000000000003"/>
    <n v="4"/>
    <n v="0"/>
    <n v="18.009599999999999"/>
  </r>
  <r>
    <n v="8899"/>
    <s v="CA-2015-163237"/>
    <d v="2015-08-07T00:00:00"/>
    <x v="1281"/>
    <x v="0"/>
    <s v="EM-14095"/>
    <s v="Eudokia Martin"/>
    <s v="Corporate"/>
    <s v="United States"/>
    <x v="24"/>
    <s v="Virginia"/>
    <n v="22153"/>
    <x v="0"/>
    <s v="TEC-PH-10003601"/>
    <x v="2"/>
    <s v="Phones"/>
    <s v="Ativa D5772 2-Line 5.8GHz Digital Expandable Corded/Cordless Phone System with Answering &amp; Caller ID/Call Waiting, Black/Silver"/>
    <n v="494.97"/>
    <n v="3"/>
    <n v="0"/>
    <n v="148.49100000000001"/>
  </r>
  <r>
    <n v="8900"/>
    <s v="CA-2015-163237"/>
    <d v="2015-08-07T00:00:00"/>
    <x v="1281"/>
    <x v="0"/>
    <s v="EM-14095"/>
    <s v="Eudokia Martin"/>
    <s v="Corporate"/>
    <s v="United States"/>
    <x v="24"/>
    <s v="Virginia"/>
    <n v="22153"/>
    <x v="0"/>
    <s v="OFF-LA-10004545"/>
    <x v="1"/>
    <s v="Labels"/>
    <s v="Avery 50"/>
    <n v="25.06"/>
    <n v="2"/>
    <n v="0"/>
    <n v="11.7782"/>
  </r>
  <r>
    <n v="8901"/>
    <s v="CA-2016-150483"/>
    <d v="2016-05-31T00:00:00"/>
    <x v="204"/>
    <x v="1"/>
    <s v="BP-11290"/>
    <s v="Beth Paige"/>
    <s v="Consumer"/>
    <s v="United States"/>
    <x v="27"/>
    <s v="Illinois"/>
    <n v="62521"/>
    <x v="2"/>
    <s v="FUR-FU-10001379"/>
    <x v="0"/>
    <s v="Furnishings"/>
    <s v="Executive Impressions 16-1/2&quot; Circular Wall Clock"/>
    <n v="32.064"/>
    <n v="3"/>
    <n v="0.6"/>
    <n v="-12.8256"/>
  </r>
  <r>
    <n v="8902"/>
    <s v="CA-2016-150483"/>
    <d v="2016-05-31T00:00:00"/>
    <x v="204"/>
    <x v="1"/>
    <s v="BP-11290"/>
    <s v="Beth Paige"/>
    <s v="Consumer"/>
    <s v="United States"/>
    <x v="27"/>
    <s v="Illinois"/>
    <n v="62521"/>
    <x v="2"/>
    <s v="OFF-PA-10001846"/>
    <x v="1"/>
    <s v="Paper"/>
    <s v="Xerox 1899"/>
    <n v="18.495999999999999"/>
    <n v="4"/>
    <n v="0.2"/>
    <n v="6.7047999999999996"/>
  </r>
  <r>
    <n v="8903"/>
    <s v="CA-2016-150483"/>
    <d v="2016-05-31T00:00:00"/>
    <x v="204"/>
    <x v="1"/>
    <s v="BP-11290"/>
    <s v="Beth Paige"/>
    <s v="Consumer"/>
    <s v="United States"/>
    <x v="27"/>
    <s v="Illinois"/>
    <n v="62521"/>
    <x v="2"/>
    <s v="FUR-CH-10000422"/>
    <x v="0"/>
    <s v="Chairs"/>
    <s v="Global Highback Leather Tilter in Burgundy"/>
    <n v="191.07900000000001"/>
    <n v="3"/>
    <n v="0.3"/>
    <n v="-38.215800000000002"/>
  </r>
  <r>
    <n v="8904"/>
    <s v="CA-2016-150483"/>
    <d v="2016-05-31T00:00:00"/>
    <x v="204"/>
    <x v="1"/>
    <s v="BP-11290"/>
    <s v="Beth Paige"/>
    <s v="Consumer"/>
    <s v="United States"/>
    <x v="27"/>
    <s v="Illinois"/>
    <n v="62521"/>
    <x v="2"/>
    <s v="OFF-PA-10004621"/>
    <x v="1"/>
    <s v="Paper"/>
    <s v="Xerox 212"/>
    <n v="10.368"/>
    <n v="2"/>
    <n v="0.2"/>
    <n v="3.6288"/>
  </r>
  <r>
    <n v="8905"/>
    <s v="US-2016-126431"/>
    <d v="2016-07-01T00:00:00"/>
    <x v="863"/>
    <x v="3"/>
    <s v="SU-20665"/>
    <s v="Stephanie Ulpright"/>
    <s v="Home Office"/>
    <s v="United States"/>
    <x v="20"/>
    <s v="New York"/>
    <n v="10009"/>
    <x v="3"/>
    <s v="OFF-LA-10001474"/>
    <x v="1"/>
    <s v="Labels"/>
    <s v="Avery 477"/>
    <n v="30.53"/>
    <n v="1"/>
    <n v="0"/>
    <n v="14.043799999999999"/>
  </r>
  <r>
    <n v="8906"/>
    <s v="US-2016-126431"/>
    <d v="2016-07-01T00:00:00"/>
    <x v="863"/>
    <x v="3"/>
    <s v="SU-20665"/>
    <s v="Stephanie Ulpright"/>
    <s v="Home Office"/>
    <s v="United States"/>
    <x v="20"/>
    <s v="New York"/>
    <n v="10009"/>
    <x v="3"/>
    <s v="TEC-AC-10001635"/>
    <x v="2"/>
    <s v="Accessories"/>
    <s v="KeyTronic KT400U2 - Keyboard - Black"/>
    <n v="30.84"/>
    <n v="3"/>
    <n v="0"/>
    <n v="6.1680000000000001"/>
  </r>
  <r>
    <n v="8907"/>
    <s v="US-2016-126431"/>
    <d v="2016-07-01T00:00:00"/>
    <x v="863"/>
    <x v="3"/>
    <s v="SU-20665"/>
    <s v="Stephanie Ulpright"/>
    <s v="Home Office"/>
    <s v="United States"/>
    <x v="20"/>
    <s v="New York"/>
    <n v="10009"/>
    <x v="3"/>
    <s v="OFF-PA-10001950"/>
    <x v="1"/>
    <s v="Paper"/>
    <s v="Southworth 25% Cotton Antique Laid Paper &amp; Envelopes"/>
    <n v="75.06"/>
    <n v="9"/>
    <n v="0"/>
    <n v="33.777000000000001"/>
  </r>
  <r>
    <n v="8908"/>
    <s v="CA-2016-139934"/>
    <d v="2016-12-18T00:00:00"/>
    <x v="120"/>
    <x v="2"/>
    <s v="AY-10555"/>
    <s v="Andy Yotov"/>
    <s v="Corporate"/>
    <s v="United States"/>
    <x v="8"/>
    <s v="California"/>
    <n v="94110"/>
    <x v="1"/>
    <s v="TEC-PH-10001552"/>
    <x v="2"/>
    <s v="Phones"/>
    <s v="I Need's 3d Hello Kitty Hybrid Silicone Case Cover for HTC One X 4g with 3d Hello Kitty Stylus Pen Green/pink"/>
    <n v="66.975999999999999"/>
    <n v="7"/>
    <n v="0.2"/>
    <n v="6.6976000000000004"/>
  </r>
  <r>
    <n v="8909"/>
    <s v="CA-2015-109603"/>
    <d v="2015-01-26T00:00:00"/>
    <x v="1306"/>
    <x v="1"/>
    <s v="EM-13825"/>
    <s v="Elizabeth Moffitt"/>
    <s v="Corporate"/>
    <s v="United States"/>
    <x v="429"/>
    <s v="California"/>
    <n v="92553"/>
    <x v="1"/>
    <s v="OFF-PA-10003790"/>
    <x v="1"/>
    <s v="Paper"/>
    <s v="Xerox 1991"/>
    <n v="182.72"/>
    <n v="8"/>
    <n v="0"/>
    <n v="84.051199999999994"/>
  </r>
  <r>
    <n v="8910"/>
    <s v="CA-2017-160661"/>
    <d v="2017-10-28T00:00:00"/>
    <x v="943"/>
    <x v="1"/>
    <s v="SA-20830"/>
    <s v="Sue Ann Reed"/>
    <s v="Consumer"/>
    <s v="United States"/>
    <x v="231"/>
    <s v="Massachusetts"/>
    <n v="2149"/>
    <x v="3"/>
    <s v="OFF-LA-10002475"/>
    <x v="1"/>
    <s v="Labels"/>
    <s v="Avery 519"/>
    <n v="21.93"/>
    <n v="3"/>
    <n v="0"/>
    <n v="10.3071"/>
  </r>
  <r>
    <n v="8911"/>
    <s v="CA-2017-102610"/>
    <d v="2017-11-04T00:00:00"/>
    <x v="834"/>
    <x v="1"/>
    <s v="CA-12265"/>
    <s v="Christina Anderson"/>
    <s v="Consumer"/>
    <s v="United States"/>
    <x v="346"/>
    <s v="Tennessee"/>
    <n v="37421"/>
    <x v="0"/>
    <s v="TEC-AC-10000303"/>
    <x v="2"/>
    <s v="Accessories"/>
    <s v="Logitech M510 Wireless Mouse"/>
    <n v="95.975999999999999"/>
    <n v="3"/>
    <n v="0.2"/>
    <n v="15.5961"/>
  </r>
  <r>
    <n v="8912"/>
    <s v="CA-2017-102610"/>
    <d v="2017-11-04T00:00:00"/>
    <x v="834"/>
    <x v="1"/>
    <s v="CA-12265"/>
    <s v="Christina Anderson"/>
    <s v="Consumer"/>
    <s v="United States"/>
    <x v="346"/>
    <s v="Tennessee"/>
    <n v="37421"/>
    <x v="0"/>
    <s v="TEC-PH-10000127"/>
    <x v="2"/>
    <s v="Phones"/>
    <s v="iOttie XL Car Mount"/>
    <n v="143.928"/>
    <n v="9"/>
    <n v="0.2"/>
    <n v="-32.383800000000001"/>
  </r>
  <r>
    <n v="8913"/>
    <s v="CA-2017-102610"/>
    <d v="2017-11-04T00:00:00"/>
    <x v="834"/>
    <x v="1"/>
    <s v="CA-12265"/>
    <s v="Christina Anderson"/>
    <s v="Consumer"/>
    <s v="United States"/>
    <x v="346"/>
    <s v="Tennessee"/>
    <n v="37421"/>
    <x v="0"/>
    <s v="OFF-BI-10004364"/>
    <x v="1"/>
    <s v="Binders"/>
    <s v="Storex Dura Pro Binders"/>
    <n v="3.5640000000000001"/>
    <n v="2"/>
    <n v="0.7"/>
    <n v="-2.97"/>
  </r>
  <r>
    <n v="8914"/>
    <s v="CA-2017-102610"/>
    <d v="2017-11-04T00:00:00"/>
    <x v="834"/>
    <x v="1"/>
    <s v="CA-12265"/>
    <s v="Christina Anderson"/>
    <s v="Consumer"/>
    <s v="United States"/>
    <x v="346"/>
    <s v="Tennessee"/>
    <n v="37421"/>
    <x v="0"/>
    <s v="OFF-LA-10002195"/>
    <x v="1"/>
    <s v="Labels"/>
    <s v="Avery 481"/>
    <n v="4.9279999999999999"/>
    <n v="2"/>
    <n v="0.2"/>
    <n v="1.7248000000000001"/>
  </r>
  <r>
    <n v="8915"/>
    <s v="US-2016-144057"/>
    <d v="2016-05-09T00:00:00"/>
    <x v="583"/>
    <x v="1"/>
    <s v="CV-12805"/>
    <s v="Cynthia Voltz"/>
    <s v="Corporate"/>
    <s v="United States"/>
    <x v="89"/>
    <s v="Texas"/>
    <n v="78745"/>
    <x v="2"/>
    <s v="OFF-ST-10001490"/>
    <x v="1"/>
    <s v="Storage"/>
    <s v="Hot File 7-Pocket, Floor Stand"/>
    <n v="856.65599999999995"/>
    <n v="6"/>
    <n v="0.2"/>
    <n v="107.08199999999999"/>
  </r>
  <r>
    <n v="8916"/>
    <s v="US-2016-144057"/>
    <d v="2016-05-09T00:00:00"/>
    <x v="583"/>
    <x v="1"/>
    <s v="CV-12805"/>
    <s v="Cynthia Voltz"/>
    <s v="Corporate"/>
    <s v="United States"/>
    <x v="89"/>
    <s v="Texas"/>
    <n v="78745"/>
    <x v="2"/>
    <s v="OFF-BI-10002852"/>
    <x v="1"/>
    <s v="Binders"/>
    <s v="Ibico Standard Transparent Covers"/>
    <n v="13.183999999999999"/>
    <n v="4"/>
    <n v="0.8"/>
    <n v="-20.435199999999998"/>
  </r>
  <r>
    <n v="8917"/>
    <s v="US-2016-144057"/>
    <d v="2016-05-09T00:00:00"/>
    <x v="583"/>
    <x v="1"/>
    <s v="CV-12805"/>
    <s v="Cynthia Voltz"/>
    <s v="Corporate"/>
    <s v="United States"/>
    <x v="89"/>
    <s v="Texas"/>
    <n v="78745"/>
    <x v="2"/>
    <s v="OFF-AP-10000390"/>
    <x v="1"/>
    <s v="Appliances"/>
    <s v="Euro Pro Shark Stick Mini Vacuum"/>
    <n v="48.783999999999999"/>
    <n v="4"/>
    <n v="0.8"/>
    <n v="-131.71680000000001"/>
  </r>
  <r>
    <n v="8918"/>
    <s v="US-2016-144057"/>
    <d v="2016-05-09T00:00:00"/>
    <x v="583"/>
    <x v="1"/>
    <s v="CV-12805"/>
    <s v="Cynthia Voltz"/>
    <s v="Corporate"/>
    <s v="United States"/>
    <x v="89"/>
    <s v="Texas"/>
    <n v="78745"/>
    <x v="2"/>
    <s v="OFF-PA-10004327"/>
    <x v="1"/>
    <s v="Paper"/>
    <s v="Xerox 1911"/>
    <n v="76.64"/>
    <n v="2"/>
    <n v="0.2"/>
    <n v="26.824000000000002"/>
  </r>
  <r>
    <n v="8919"/>
    <s v="US-2016-144057"/>
    <d v="2016-05-09T00:00:00"/>
    <x v="583"/>
    <x v="1"/>
    <s v="CV-12805"/>
    <s v="Cynthia Voltz"/>
    <s v="Corporate"/>
    <s v="United States"/>
    <x v="89"/>
    <s v="Texas"/>
    <n v="78745"/>
    <x v="2"/>
    <s v="OFF-BI-10002353"/>
    <x v="1"/>
    <s v="Binders"/>
    <s v="GBC VeloBind Cover Sets"/>
    <n v="18.527999999999999"/>
    <n v="6"/>
    <n v="0.8"/>
    <n v="-27.792000000000002"/>
  </r>
  <r>
    <n v="8920"/>
    <s v="CA-2014-160276"/>
    <d v="2014-04-02T00:00:00"/>
    <x v="521"/>
    <x v="1"/>
    <s v="AH-10690"/>
    <s v="Anna Häberlin"/>
    <s v="Corporate"/>
    <s v="United States"/>
    <x v="173"/>
    <s v="Virginia"/>
    <n v="23464"/>
    <x v="0"/>
    <s v="FUR-FU-10003192"/>
    <x v="0"/>
    <s v="Furnishings"/>
    <s v="Luxo Adjustable Task Clamp Lamp"/>
    <n v="177.68"/>
    <n v="2"/>
    <n v="0"/>
    <n v="46.196800000000003"/>
  </r>
  <r>
    <n v="8921"/>
    <s v="CA-2014-132983"/>
    <d v="2014-04-28T00:00:00"/>
    <x v="617"/>
    <x v="1"/>
    <s v="DS-13180"/>
    <s v="David Smith"/>
    <s v="Corporate"/>
    <s v="United States"/>
    <x v="312"/>
    <s v="New York"/>
    <n v="14701"/>
    <x v="3"/>
    <s v="TEC-AC-10000736"/>
    <x v="2"/>
    <s v="Accessories"/>
    <s v="Logitech G600 MMO Gaming Mouse"/>
    <n v="159.97999999999999"/>
    <n v="2"/>
    <n v="0"/>
    <n v="57.592799999999997"/>
  </r>
  <r>
    <n v="8922"/>
    <s v="CA-2016-145709"/>
    <d v="2016-10-04T00:00:00"/>
    <x v="389"/>
    <x v="1"/>
    <s v="AH-10690"/>
    <s v="Anna Häberlin"/>
    <s v="Corporate"/>
    <s v="United States"/>
    <x v="514"/>
    <s v="Florida"/>
    <n v="33134"/>
    <x v="0"/>
    <s v="TEC-PH-10003095"/>
    <x v="2"/>
    <s v="Phones"/>
    <s v="Samsung HM1900 Bluetooth Headset"/>
    <n v="52.68"/>
    <n v="3"/>
    <n v="0.2"/>
    <n v="19.754999999999999"/>
  </r>
  <r>
    <n v="8923"/>
    <s v="CA-2016-145709"/>
    <d v="2016-10-04T00:00:00"/>
    <x v="389"/>
    <x v="1"/>
    <s v="AH-10690"/>
    <s v="Anna Häberlin"/>
    <s v="Corporate"/>
    <s v="United States"/>
    <x v="514"/>
    <s v="Florida"/>
    <n v="33134"/>
    <x v="0"/>
    <s v="FUR-FU-10002885"/>
    <x v="0"/>
    <s v="Furnishings"/>
    <s v="Magna Visual Magnetic Picture Hangers"/>
    <n v="11.568"/>
    <n v="3"/>
    <n v="0.2"/>
    <n v="2.6027999999999998"/>
  </r>
  <r>
    <n v="8924"/>
    <s v="CA-2017-133928"/>
    <d v="2017-06-11T00:00:00"/>
    <x v="1244"/>
    <x v="1"/>
    <s v="ZC-21910"/>
    <s v="Zuschuss Carroll"/>
    <s v="Consumer"/>
    <s v="United States"/>
    <x v="365"/>
    <s v="North Carolina"/>
    <n v="28601"/>
    <x v="0"/>
    <s v="OFF-BI-10001525"/>
    <x v="1"/>
    <s v="Binders"/>
    <s v="Acco Pressboard Covers with Storage Hooks, 14 7/8&quot; x 11&quot;, Executive Red"/>
    <n v="4.5720000000000001"/>
    <n v="4"/>
    <n v="0.7"/>
    <n v="-3.81"/>
  </r>
  <r>
    <n v="8925"/>
    <s v="CA-2016-168032"/>
    <d v="2016-01-30T00:00:00"/>
    <x v="855"/>
    <x v="1"/>
    <s v="DF-13135"/>
    <s v="David Flashing"/>
    <s v="Consumer"/>
    <s v="United States"/>
    <x v="179"/>
    <s v="Illinois"/>
    <n v="61107"/>
    <x v="2"/>
    <s v="TEC-PH-10004241"/>
    <x v="2"/>
    <s v="Phones"/>
    <s v="Nokia Lumia 1020"/>
    <n v="1439.9680000000001"/>
    <n v="4"/>
    <n v="0.2"/>
    <n v="143.99680000000001"/>
  </r>
  <r>
    <n v="8926"/>
    <s v="CA-2016-168032"/>
    <d v="2016-01-30T00:00:00"/>
    <x v="855"/>
    <x v="1"/>
    <s v="DF-13135"/>
    <s v="David Flashing"/>
    <s v="Consumer"/>
    <s v="United States"/>
    <x v="179"/>
    <s v="Illinois"/>
    <n v="61107"/>
    <x v="2"/>
    <s v="OFF-BI-10000546"/>
    <x v="1"/>
    <s v="Binders"/>
    <s v="Avery Durable Binders"/>
    <n v="1.728"/>
    <n v="3"/>
    <n v="0.8"/>
    <n v="-2.6783999999999999"/>
  </r>
  <r>
    <n v="8927"/>
    <s v="CA-2016-168032"/>
    <d v="2016-01-30T00:00:00"/>
    <x v="855"/>
    <x v="1"/>
    <s v="DF-13135"/>
    <s v="David Flashing"/>
    <s v="Consumer"/>
    <s v="United States"/>
    <x v="179"/>
    <s v="Illinois"/>
    <n v="61107"/>
    <x v="2"/>
    <s v="FUR-TA-10004256"/>
    <x v="0"/>
    <s v="Tables"/>
    <s v="Bretford “Just In Time” Height-Adjustable Multi-Task Work Tables"/>
    <n v="626.1"/>
    <n v="3"/>
    <n v="0.5"/>
    <n v="-538.44600000000003"/>
  </r>
  <r>
    <n v="8928"/>
    <s v="CA-2015-143616"/>
    <d v="2015-09-27T00:00:00"/>
    <x v="591"/>
    <x v="0"/>
    <s v="SS-20140"/>
    <s v="Saphhira Shifley"/>
    <s v="Corporate"/>
    <s v="United States"/>
    <x v="4"/>
    <s v="Washington"/>
    <n v="98103"/>
    <x v="1"/>
    <s v="OFF-AR-10002067"/>
    <x v="1"/>
    <s v="Art"/>
    <s v="Newell 334"/>
    <n v="99.2"/>
    <n v="5"/>
    <n v="0"/>
    <n v="25.792000000000002"/>
  </r>
  <r>
    <n v="8929"/>
    <s v="US-2015-168704"/>
    <d v="2015-04-13T00:00:00"/>
    <x v="1250"/>
    <x v="1"/>
    <s v="FP-14320"/>
    <s v="Frank Preis"/>
    <s v="Consumer"/>
    <s v="United States"/>
    <x v="114"/>
    <s v="Texas"/>
    <n v="77340"/>
    <x v="2"/>
    <s v="FUR-TA-10000688"/>
    <x v="0"/>
    <s v="Tables"/>
    <s v="Chromcraft Bull-Nose Wood Round Conference Table Top, Wood Base"/>
    <n v="609.98"/>
    <n v="4"/>
    <n v="0.3"/>
    <n v="-113.282"/>
  </r>
  <r>
    <n v="8930"/>
    <s v="US-2015-168704"/>
    <d v="2015-04-13T00:00:00"/>
    <x v="1250"/>
    <x v="1"/>
    <s v="FP-14320"/>
    <s v="Frank Preis"/>
    <s v="Consumer"/>
    <s v="United States"/>
    <x v="114"/>
    <s v="Texas"/>
    <n v="77340"/>
    <x v="2"/>
    <s v="FUR-TA-10002530"/>
    <x v="0"/>
    <s v="Tables"/>
    <s v="Iceberg OfficeWorks 42&quot; Round Tables"/>
    <n v="211.37200000000001"/>
    <n v="2"/>
    <n v="0.3"/>
    <n v="-45.293999999999997"/>
  </r>
  <r>
    <n v="8931"/>
    <s v="US-2015-168704"/>
    <d v="2015-04-13T00:00:00"/>
    <x v="1250"/>
    <x v="1"/>
    <s v="FP-14320"/>
    <s v="Frank Preis"/>
    <s v="Consumer"/>
    <s v="United States"/>
    <x v="114"/>
    <s v="Texas"/>
    <n v="77340"/>
    <x v="2"/>
    <s v="TEC-PH-10001061"/>
    <x v="2"/>
    <s v="Phones"/>
    <s v="Apple iPhone 5C"/>
    <n v="239.976"/>
    <n v="3"/>
    <n v="0.2"/>
    <n v="17.998200000000001"/>
  </r>
  <r>
    <n v="8932"/>
    <s v="CA-2017-143252"/>
    <d v="2017-12-18T00:00:00"/>
    <x v="468"/>
    <x v="1"/>
    <s v="HE-14800"/>
    <s v="Harold Engle"/>
    <s v="Corporate"/>
    <s v="United States"/>
    <x v="158"/>
    <s v="Wisconsin"/>
    <n v="53209"/>
    <x v="2"/>
    <s v="FUR-FU-10001057"/>
    <x v="0"/>
    <s v="Furnishings"/>
    <s v="Tensor Track Tree Floor Lamp"/>
    <n v="99.95"/>
    <n v="5"/>
    <n v="0"/>
    <n v="22.988499999999998"/>
  </r>
  <r>
    <n v="8933"/>
    <s v="CA-2017-143252"/>
    <d v="2017-12-18T00:00:00"/>
    <x v="468"/>
    <x v="1"/>
    <s v="HE-14800"/>
    <s v="Harold Engle"/>
    <s v="Corporate"/>
    <s v="United States"/>
    <x v="158"/>
    <s v="Wisconsin"/>
    <n v="53209"/>
    <x v="2"/>
    <s v="TEC-AC-10002331"/>
    <x v="2"/>
    <s v="Accessories"/>
    <s v="Maxell 74 Minute CDR, 10/Pack"/>
    <n v="29.34"/>
    <n v="3"/>
    <n v="0"/>
    <n v="10.8558"/>
  </r>
  <r>
    <n v="8934"/>
    <s v="CA-2016-102134"/>
    <d v="2016-03-14T00:00:00"/>
    <x v="585"/>
    <x v="1"/>
    <s v="SP-20545"/>
    <s v="Sibella Parks"/>
    <s v="Corporate"/>
    <s v="United States"/>
    <x v="124"/>
    <s v="Wisconsin"/>
    <n v="54302"/>
    <x v="2"/>
    <s v="FUR-FU-10003724"/>
    <x v="0"/>
    <s v="Furnishings"/>
    <s v="Westinghouse Clip-On Gooseneck Lamps"/>
    <n v="16.739999999999998"/>
    <n v="2"/>
    <n v="0"/>
    <n v="4.3524000000000003"/>
  </r>
  <r>
    <n v="8935"/>
    <s v="CA-2017-130036"/>
    <d v="2017-08-27T00:00:00"/>
    <x v="952"/>
    <x v="3"/>
    <s v="BP-11185"/>
    <s v="Ben Peterman"/>
    <s v="Corporate"/>
    <s v="United States"/>
    <x v="10"/>
    <s v="Pennsylvania"/>
    <n v="19120"/>
    <x v="3"/>
    <s v="OFF-PA-10000528"/>
    <x v="1"/>
    <s v="Paper"/>
    <s v="Xerox 1981"/>
    <n v="12.672000000000001"/>
    <n v="3"/>
    <n v="0.2"/>
    <n v="3.96"/>
  </r>
  <r>
    <n v="8936"/>
    <s v="CA-2017-130036"/>
    <d v="2017-08-27T00:00:00"/>
    <x v="952"/>
    <x v="3"/>
    <s v="BP-11185"/>
    <s v="Ben Peterman"/>
    <s v="Corporate"/>
    <s v="United States"/>
    <x v="10"/>
    <s v="Pennsylvania"/>
    <n v="19120"/>
    <x v="3"/>
    <s v="TEC-AC-10001908"/>
    <x v="2"/>
    <s v="Accessories"/>
    <s v="Logitech Wireless Headset h800"/>
    <n v="1119.8879999999999"/>
    <n v="14"/>
    <n v="0.2"/>
    <n v="209.97900000000001"/>
  </r>
  <r>
    <n v="8937"/>
    <s v="CA-2015-134117"/>
    <d v="2015-12-17T00:00:00"/>
    <x v="79"/>
    <x v="0"/>
    <s v="PG-18895"/>
    <s v="Paul Gonzalez"/>
    <s v="Consumer"/>
    <s v="United States"/>
    <x v="1"/>
    <s v="California"/>
    <n v="90008"/>
    <x v="1"/>
    <s v="OFF-AR-10003903"/>
    <x v="1"/>
    <s v="Art"/>
    <s v="Sanford 52201 APSCO Electric Pencil Sharpener"/>
    <n v="204.85"/>
    <n v="5"/>
    <n v="0"/>
    <n v="53.261000000000003"/>
  </r>
  <r>
    <n v="8938"/>
    <s v="CA-2015-134117"/>
    <d v="2015-12-17T00:00:00"/>
    <x v="79"/>
    <x v="0"/>
    <s v="PG-18895"/>
    <s v="Paul Gonzalez"/>
    <s v="Consumer"/>
    <s v="United States"/>
    <x v="1"/>
    <s v="California"/>
    <n v="90008"/>
    <x v="1"/>
    <s v="TEC-PH-10004908"/>
    <x v="2"/>
    <s v="Phones"/>
    <s v="Panasonic KX TS3282W Corded phone"/>
    <n v="135.98400000000001"/>
    <n v="2"/>
    <n v="0.2"/>
    <n v="16.998000000000001"/>
  </r>
  <r>
    <n v="8939"/>
    <s v="CA-2015-134117"/>
    <d v="2015-12-17T00:00:00"/>
    <x v="79"/>
    <x v="0"/>
    <s v="PG-18895"/>
    <s v="Paul Gonzalez"/>
    <s v="Consumer"/>
    <s v="United States"/>
    <x v="1"/>
    <s v="California"/>
    <n v="90008"/>
    <x v="1"/>
    <s v="OFF-AR-10001940"/>
    <x v="1"/>
    <s v="Art"/>
    <s v="Sanford Colorific Eraseable Coloring Pencils, 12 Count"/>
    <n v="16.399999999999999"/>
    <n v="5"/>
    <n v="0"/>
    <n v="7.0519999999999996"/>
  </r>
  <r>
    <n v="8940"/>
    <s v="CA-2015-134117"/>
    <d v="2015-12-17T00:00:00"/>
    <x v="79"/>
    <x v="0"/>
    <s v="PG-18895"/>
    <s v="Paul Gonzalez"/>
    <s v="Consumer"/>
    <s v="United States"/>
    <x v="1"/>
    <s v="California"/>
    <n v="90008"/>
    <x v="1"/>
    <s v="OFF-BI-10002026"/>
    <x v="1"/>
    <s v="Binders"/>
    <s v="Avery Arch Ring Binders"/>
    <n v="92.96"/>
    <n v="2"/>
    <n v="0.2"/>
    <n v="31.373999999999999"/>
  </r>
  <r>
    <n v="8941"/>
    <s v="CA-2014-130918"/>
    <d v="2014-08-22T00:00:00"/>
    <x v="751"/>
    <x v="0"/>
    <s v="JP-15520"/>
    <s v="Jeremy Pistek"/>
    <s v="Consumer"/>
    <s v="United States"/>
    <x v="368"/>
    <s v="Florida"/>
    <n v="33161"/>
    <x v="0"/>
    <s v="OFF-SU-10003936"/>
    <x v="1"/>
    <s v="Supplies"/>
    <s v="Acme Serrated Blade Letter Opener"/>
    <n v="7.6319999999999997"/>
    <n v="3"/>
    <n v="0.2"/>
    <n v="-1.8126"/>
  </r>
  <r>
    <n v="8942"/>
    <s v="CA-2016-159023"/>
    <d v="2016-11-03T00:00:00"/>
    <x v="519"/>
    <x v="2"/>
    <s v="NW-18400"/>
    <s v="Natalie Webber"/>
    <s v="Consumer"/>
    <s v="United States"/>
    <x v="32"/>
    <s v="Oregon"/>
    <n v="97206"/>
    <x v="1"/>
    <s v="OFF-BI-10002813"/>
    <x v="1"/>
    <s v="Binders"/>
    <s v="Avery Reinforcements for Hole-Punch Pages"/>
    <n v="4.1580000000000004"/>
    <n v="7"/>
    <n v="0.7"/>
    <n v="-3.4649999999999999"/>
  </r>
  <r>
    <n v="8943"/>
    <s v="CA-2016-159023"/>
    <d v="2016-11-03T00:00:00"/>
    <x v="519"/>
    <x v="2"/>
    <s v="NW-18400"/>
    <s v="Natalie Webber"/>
    <s v="Consumer"/>
    <s v="United States"/>
    <x v="32"/>
    <s v="Oregon"/>
    <n v="97206"/>
    <x v="1"/>
    <s v="TEC-MA-10003337"/>
    <x v="2"/>
    <s v="Machines"/>
    <s v="Okidata B401 Printer"/>
    <n v="179.99100000000001"/>
    <n v="3"/>
    <n v="0.7"/>
    <n v="-251.98740000000001"/>
  </r>
  <r>
    <n v="8944"/>
    <s v="CA-2017-111717"/>
    <d v="2017-10-10T00:00:00"/>
    <x v="412"/>
    <x v="1"/>
    <s v="SW-20245"/>
    <s v="Scot Wooten"/>
    <s v="Consumer"/>
    <s v="United States"/>
    <x v="34"/>
    <s v="Illinois"/>
    <n v="60505"/>
    <x v="2"/>
    <s v="FUR-CH-10001545"/>
    <x v="0"/>
    <s v="Chairs"/>
    <s v="Hon Comfortask Task/Swivel Chairs"/>
    <n v="239.358"/>
    <n v="3"/>
    <n v="0.3"/>
    <n v="-47.871600000000001"/>
  </r>
  <r>
    <n v="8945"/>
    <s v="CA-2014-154592"/>
    <d v="2014-12-07T00:00:00"/>
    <x v="820"/>
    <x v="2"/>
    <s v="EH-14005"/>
    <s v="Erica Hernandez"/>
    <s v="Home Office"/>
    <s v="United States"/>
    <x v="8"/>
    <s v="California"/>
    <n v="94109"/>
    <x v="1"/>
    <s v="OFF-PA-10000062"/>
    <x v="1"/>
    <s v="Paper"/>
    <s v="Green Bar Computer Printout Paper"/>
    <n v="164.88"/>
    <n v="3"/>
    <n v="0"/>
    <n v="80.791200000000003"/>
  </r>
  <r>
    <n v="8946"/>
    <s v="CA-2014-128622"/>
    <d v="2014-11-15T00:00:00"/>
    <x v="995"/>
    <x v="0"/>
    <s v="SC-20260"/>
    <s v="Scott Cohen"/>
    <s v="Corporate"/>
    <s v="United States"/>
    <x v="8"/>
    <s v="California"/>
    <n v="94110"/>
    <x v="1"/>
    <s v="OFF-SU-10001574"/>
    <x v="1"/>
    <s v="Supplies"/>
    <s v="Acme Value Line Scissors"/>
    <n v="10.95"/>
    <n v="3"/>
    <n v="0"/>
    <n v="3.2850000000000001"/>
  </r>
  <r>
    <n v="8947"/>
    <s v="CA-2017-148355"/>
    <d v="2017-12-24T00:00:00"/>
    <x v="675"/>
    <x v="1"/>
    <s v="NC-18535"/>
    <s v="Nick Crebassa"/>
    <s v="Corporate"/>
    <s v="United States"/>
    <x v="217"/>
    <s v="Massachusetts"/>
    <n v="2740"/>
    <x v="3"/>
    <s v="OFF-PA-10001972"/>
    <x v="1"/>
    <s v="Paper"/>
    <s v="Xerox 214"/>
    <n v="19.440000000000001"/>
    <n v="3"/>
    <n v="0"/>
    <n v="9.3312000000000008"/>
  </r>
  <r>
    <n v="8948"/>
    <s v="CA-2017-148355"/>
    <d v="2017-12-24T00:00:00"/>
    <x v="675"/>
    <x v="1"/>
    <s v="NC-18535"/>
    <s v="Nick Crebassa"/>
    <s v="Corporate"/>
    <s v="United States"/>
    <x v="217"/>
    <s v="Massachusetts"/>
    <n v="2740"/>
    <x v="3"/>
    <s v="OFF-BI-10000201"/>
    <x v="1"/>
    <s v="Binders"/>
    <s v="Avery Triangle Shaped Sheet Lifters, Black, 2/Pack"/>
    <n v="12.3"/>
    <n v="5"/>
    <n v="0"/>
    <n v="6.15"/>
  </r>
  <r>
    <n v="8949"/>
    <s v="CA-2014-132913"/>
    <d v="2014-12-24T00:00:00"/>
    <x v="166"/>
    <x v="2"/>
    <s v="AS-10090"/>
    <s v="Adam Shillingsburg"/>
    <s v="Consumer"/>
    <s v="United States"/>
    <x v="70"/>
    <s v="California"/>
    <n v="92037"/>
    <x v="1"/>
    <s v="OFF-AP-10003278"/>
    <x v="1"/>
    <s v="Appliances"/>
    <s v="Belkin 7-Outlet SurgeMaster Home Series"/>
    <n v="13.97"/>
    <n v="1"/>
    <n v="0"/>
    <n v="3.6322000000000001"/>
  </r>
  <r>
    <n v="8950"/>
    <s v="CA-2017-150910"/>
    <d v="2017-12-22T00:00:00"/>
    <x v="675"/>
    <x v="1"/>
    <s v="JL-15130"/>
    <s v="Jack Lebron"/>
    <s v="Consumer"/>
    <s v="United States"/>
    <x v="25"/>
    <s v="Tennessee"/>
    <n v="38301"/>
    <x v="0"/>
    <s v="FUR-TA-10002903"/>
    <x v="0"/>
    <s v="Tables"/>
    <s v="Bevis Round Bullnose 29&quot; High Table Top"/>
    <n v="934.95600000000002"/>
    <n v="6"/>
    <n v="0.4"/>
    <n v="-249.32159999999999"/>
  </r>
  <r>
    <n v="8951"/>
    <s v="CA-2017-150910"/>
    <d v="2017-12-22T00:00:00"/>
    <x v="675"/>
    <x v="1"/>
    <s v="JL-15130"/>
    <s v="Jack Lebron"/>
    <s v="Consumer"/>
    <s v="United States"/>
    <x v="25"/>
    <s v="Tennessee"/>
    <n v="38301"/>
    <x v="0"/>
    <s v="TEC-AC-10001013"/>
    <x v="2"/>
    <s v="Accessories"/>
    <s v="Logitech ClearChat Comfort/USB Headset H390"/>
    <n v="46.863999999999997"/>
    <n v="2"/>
    <n v="0.2"/>
    <n v="7.6153999999999904"/>
  </r>
  <r>
    <n v="8952"/>
    <s v="CA-2017-150910"/>
    <d v="2017-12-22T00:00:00"/>
    <x v="675"/>
    <x v="1"/>
    <s v="JL-15130"/>
    <s v="Jack Lebron"/>
    <s v="Consumer"/>
    <s v="United States"/>
    <x v="25"/>
    <s v="Tennessee"/>
    <n v="38301"/>
    <x v="0"/>
    <s v="OFF-ST-10000918"/>
    <x v="1"/>
    <s v="Storage"/>
    <s v="Crate-A-Files"/>
    <n v="26.16"/>
    <n v="3"/>
    <n v="0.2"/>
    <n v="1.962"/>
  </r>
  <r>
    <n v="8953"/>
    <s v="CA-2017-150910"/>
    <d v="2017-12-22T00:00:00"/>
    <x v="675"/>
    <x v="1"/>
    <s v="JL-15130"/>
    <s v="Jack Lebron"/>
    <s v="Consumer"/>
    <s v="United States"/>
    <x v="25"/>
    <s v="Tennessee"/>
    <n v="38301"/>
    <x v="0"/>
    <s v="OFF-AR-10001419"/>
    <x v="1"/>
    <s v="Art"/>
    <s v="Newell 325"/>
    <n v="23.128"/>
    <n v="7"/>
    <n v="0.2"/>
    <n v="2.891"/>
  </r>
  <r>
    <n v="8954"/>
    <s v="CA-2017-150910"/>
    <d v="2017-12-22T00:00:00"/>
    <x v="675"/>
    <x v="1"/>
    <s v="JL-15130"/>
    <s v="Jack Lebron"/>
    <s v="Consumer"/>
    <s v="United States"/>
    <x v="25"/>
    <s v="Tennessee"/>
    <n v="38301"/>
    <x v="0"/>
    <s v="OFF-AP-10003266"/>
    <x v="1"/>
    <s v="Appliances"/>
    <s v="Holmes Replacement Filter for HEPA Air Cleaner, Large Room"/>
    <n v="59.24"/>
    <n v="5"/>
    <n v="0.2"/>
    <n v="16.291"/>
  </r>
  <r>
    <n v="8955"/>
    <s v="CA-2014-156790"/>
    <d v="2014-08-08T00:00:00"/>
    <x v="1307"/>
    <x v="0"/>
    <s v="VG-21790"/>
    <s v="Vivek Gonzalez"/>
    <s v="Consumer"/>
    <s v="United States"/>
    <x v="108"/>
    <s v="Florida"/>
    <n v="32216"/>
    <x v="0"/>
    <s v="FUR-BO-10000468"/>
    <x v="0"/>
    <s v="Bookcases"/>
    <s v="O'Sullivan 2-Shelf Heavy-Duty Bookcases"/>
    <n v="155.45599999999999"/>
    <n v="4"/>
    <n v="0.2"/>
    <n v="-7.7727999999999904"/>
  </r>
  <r>
    <n v="8956"/>
    <s v="CA-2014-126480"/>
    <d v="2014-09-20T00:00:00"/>
    <x v="131"/>
    <x v="1"/>
    <s v="HG-14965"/>
    <s v="Henry Goldwyn"/>
    <s v="Corporate"/>
    <s v="United States"/>
    <x v="70"/>
    <s v="California"/>
    <n v="92024"/>
    <x v="1"/>
    <s v="OFF-PA-10004610"/>
    <x v="1"/>
    <s v="Paper"/>
    <s v="Xerox 1900"/>
    <n v="8.56"/>
    <n v="2"/>
    <n v="0"/>
    <n v="3.8519999999999999"/>
  </r>
  <r>
    <n v="8957"/>
    <s v="CA-2017-105620"/>
    <d v="2017-12-25T00:00:00"/>
    <x v="675"/>
    <x v="2"/>
    <s v="JH-15430"/>
    <s v="Jennifer Halladay"/>
    <s v="Consumer"/>
    <s v="United States"/>
    <x v="146"/>
    <s v="Florida"/>
    <n v="33012"/>
    <x v="0"/>
    <s v="FUR-FU-10004963"/>
    <x v="0"/>
    <s v="Furnishings"/>
    <s v="Eldon 400 Class Desk Accessories, Black Carbon"/>
    <n v="21"/>
    <n v="3"/>
    <n v="0.2"/>
    <n v="5.7750000000000004"/>
  </r>
  <r>
    <n v="8958"/>
    <s v="CA-2017-105620"/>
    <d v="2017-12-25T00:00:00"/>
    <x v="675"/>
    <x v="2"/>
    <s v="JH-15430"/>
    <s v="Jennifer Halladay"/>
    <s v="Consumer"/>
    <s v="United States"/>
    <x v="146"/>
    <s v="Florida"/>
    <n v="33012"/>
    <x v="0"/>
    <s v="TEC-MA-10004626"/>
    <x v="2"/>
    <s v="Machines"/>
    <s v="Lexmark 20R1285 X6650 Wireless All-in-One Printer"/>
    <n v="120"/>
    <n v="2"/>
    <n v="0.5"/>
    <n v="-7.2"/>
  </r>
  <r>
    <n v="8959"/>
    <s v="CA-2017-150266"/>
    <d v="2017-11-25T00:00:00"/>
    <x v="524"/>
    <x v="1"/>
    <s v="RO-19780"/>
    <s v="Rose O'Brian"/>
    <s v="Consumer"/>
    <s v="United States"/>
    <x v="12"/>
    <s v="Texas"/>
    <n v="77070"/>
    <x v="2"/>
    <s v="TEC-PH-10003437"/>
    <x v="2"/>
    <s v="Phones"/>
    <s v="Blue Parrot B250XT Professional Grade Wireless Bluetooth Headset with"/>
    <n v="299.95999999999998"/>
    <n v="5"/>
    <n v="0.2"/>
    <n v="37.494999999999997"/>
  </r>
  <r>
    <n v="8960"/>
    <s v="CA-2017-150266"/>
    <d v="2017-11-25T00:00:00"/>
    <x v="524"/>
    <x v="1"/>
    <s v="RO-19780"/>
    <s v="Rose O'Brian"/>
    <s v="Consumer"/>
    <s v="United States"/>
    <x v="12"/>
    <s v="Texas"/>
    <n v="77070"/>
    <x v="2"/>
    <s v="OFF-AP-10002867"/>
    <x v="1"/>
    <s v="Appliances"/>
    <s v="Fellowes Command Center 5-outlet power strip"/>
    <n v="67.84"/>
    <n v="5"/>
    <n v="0.8"/>
    <n v="-179.77600000000001"/>
  </r>
  <r>
    <n v="8961"/>
    <s v="CA-2017-150266"/>
    <d v="2017-11-25T00:00:00"/>
    <x v="524"/>
    <x v="1"/>
    <s v="RO-19780"/>
    <s v="Rose O'Brian"/>
    <s v="Consumer"/>
    <s v="United States"/>
    <x v="12"/>
    <s v="Texas"/>
    <n v="77070"/>
    <x v="2"/>
    <s v="FUR-CH-10002126"/>
    <x v="0"/>
    <s v="Chairs"/>
    <s v="Hon Deluxe Fabric Upholstered Stacking Chairs"/>
    <n v="853.93"/>
    <n v="5"/>
    <n v="0.3"/>
    <n v="-24.3979999999999"/>
  </r>
  <r>
    <n v="8962"/>
    <s v="CA-2017-150266"/>
    <d v="2017-11-25T00:00:00"/>
    <x v="524"/>
    <x v="1"/>
    <s v="RO-19780"/>
    <s v="Rose O'Brian"/>
    <s v="Consumer"/>
    <s v="United States"/>
    <x v="12"/>
    <s v="Texas"/>
    <n v="77070"/>
    <x v="2"/>
    <s v="OFF-AR-10001761"/>
    <x v="1"/>
    <s v="Art"/>
    <s v="Avery Hi-Liter Smear-Safe Highlighters"/>
    <n v="18.687999999999999"/>
    <n v="4"/>
    <n v="0.2"/>
    <n v="3.7376"/>
  </r>
  <r>
    <n v="8963"/>
    <s v="CA-2016-157280"/>
    <d v="2016-11-05T00:00:00"/>
    <x v="237"/>
    <x v="2"/>
    <s v="LW-17125"/>
    <s v="Liz Willingham"/>
    <s v="Consumer"/>
    <s v="United States"/>
    <x v="173"/>
    <s v="Virginia"/>
    <n v="23464"/>
    <x v="0"/>
    <s v="FUR-FU-10004665"/>
    <x v="0"/>
    <s v="Furnishings"/>
    <s v="3M Polarizing Task Lamp with Clamp Arm, Light Gray"/>
    <n v="273.95999999999998"/>
    <n v="2"/>
    <n v="0"/>
    <n v="71.229600000000005"/>
  </r>
  <r>
    <n v="8964"/>
    <s v="CA-2016-157280"/>
    <d v="2016-11-05T00:00:00"/>
    <x v="237"/>
    <x v="2"/>
    <s v="LW-17125"/>
    <s v="Liz Willingham"/>
    <s v="Consumer"/>
    <s v="United States"/>
    <x v="173"/>
    <s v="Virginia"/>
    <n v="23464"/>
    <x v="0"/>
    <s v="TEC-AC-10000057"/>
    <x v="2"/>
    <s v="Accessories"/>
    <s v="Microsoft Natural Ergonomic Keyboard 4000"/>
    <n v="89.97"/>
    <n v="3"/>
    <n v="0"/>
    <n v="18.893699999999999"/>
  </r>
  <r>
    <n v="8965"/>
    <s v="CA-2016-157280"/>
    <d v="2016-11-05T00:00:00"/>
    <x v="237"/>
    <x v="2"/>
    <s v="LW-17125"/>
    <s v="Liz Willingham"/>
    <s v="Consumer"/>
    <s v="United States"/>
    <x v="173"/>
    <s v="Virginia"/>
    <n v="23464"/>
    <x v="0"/>
    <s v="FUR-FU-10003806"/>
    <x v="0"/>
    <s v="Furnishings"/>
    <s v="Tenex Chairmat w/ Average Lip, 45&quot; x 53&quot;"/>
    <n v="756.8"/>
    <n v="5"/>
    <n v="0"/>
    <n v="75.680000000000007"/>
  </r>
  <r>
    <n v="8966"/>
    <s v="CA-2017-106691"/>
    <d v="2017-11-06T00:00:00"/>
    <x v="44"/>
    <x v="1"/>
    <s v="CC-12370"/>
    <s v="Christopher Conant"/>
    <s v="Consumer"/>
    <s v="United States"/>
    <x v="12"/>
    <s v="Texas"/>
    <n v="77070"/>
    <x v="2"/>
    <s v="OFF-BI-10000145"/>
    <x v="1"/>
    <s v="Binders"/>
    <s v="Zipper Ring Binder Pockets"/>
    <n v="1.248"/>
    <n v="2"/>
    <n v="0.8"/>
    <n v="-1.9343999999999999"/>
  </r>
  <r>
    <n v="8967"/>
    <s v="CA-2016-134180"/>
    <d v="2016-11-03T00:00:00"/>
    <x v="237"/>
    <x v="1"/>
    <s v="JP-16135"/>
    <s v="Julie Prescott"/>
    <s v="Home Office"/>
    <s v="United States"/>
    <x v="10"/>
    <s v="Pennsylvania"/>
    <n v="19120"/>
    <x v="3"/>
    <s v="TEC-AC-10000892"/>
    <x v="2"/>
    <s v="Accessories"/>
    <s v="NETGEAR N750 Dual Band Wi-Fi Gigabit Router"/>
    <n v="72"/>
    <n v="1"/>
    <n v="0.2"/>
    <n v="14.4"/>
  </r>
  <r>
    <n v="8968"/>
    <s v="CA-2016-134180"/>
    <d v="2016-11-03T00:00:00"/>
    <x v="237"/>
    <x v="1"/>
    <s v="JP-16135"/>
    <s v="Julie Prescott"/>
    <s v="Home Office"/>
    <s v="United States"/>
    <x v="10"/>
    <s v="Pennsylvania"/>
    <n v="19120"/>
    <x v="3"/>
    <s v="FUR-CH-10004886"/>
    <x v="0"/>
    <s v="Chairs"/>
    <s v="Bevis Steel Folding Chairs"/>
    <n v="470.15499999999997"/>
    <n v="7"/>
    <n v="0.3"/>
    <n v="-13.433"/>
  </r>
  <r>
    <n v="8969"/>
    <s v="CA-2014-166730"/>
    <d v="2014-12-30T00:00:00"/>
    <x v="916"/>
    <x v="2"/>
    <s v="DD-13570"/>
    <s v="Dorothy Dickinson"/>
    <s v="Consumer"/>
    <s v="United States"/>
    <x v="26"/>
    <s v="Tennessee"/>
    <n v="38109"/>
    <x v="0"/>
    <s v="OFF-ST-10002554"/>
    <x v="1"/>
    <s v="Storage"/>
    <s v="Tennsco Industrial Shelving"/>
    <n v="39.128"/>
    <n v="1"/>
    <n v="0.2"/>
    <n v="-8.8038000000000007"/>
  </r>
  <r>
    <n v="8970"/>
    <s v="CA-2017-157469"/>
    <d v="2017-12-02T00:00:00"/>
    <x v="94"/>
    <x v="1"/>
    <s v="ES-14080"/>
    <s v="Erin Smith"/>
    <s v="Corporate"/>
    <s v="United States"/>
    <x v="80"/>
    <s v="Ohio"/>
    <n v="44107"/>
    <x v="3"/>
    <s v="OFF-AR-10001662"/>
    <x v="1"/>
    <s v="Art"/>
    <s v="Rogers Handheld Barrel Pencil Sharpener"/>
    <n v="19.728000000000002"/>
    <n v="9"/>
    <n v="0.2"/>
    <n v="1.7262"/>
  </r>
  <r>
    <n v="8971"/>
    <s v="CA-2017-157469"/>
    <d v="2017-12-02T00:00:00"/>
    <x v="94"/>
    <x v="1"/>
    <s v="ES-14080"/>
    <s v="Erin Smith"/>
    <s v="Corporate"/>
    <s v="United States"/>
    <x v="80"/>
    <s v="Ohio"/>
    <n v="44107"/>
    <x v="3"/>
    <s v="TEC-PH-10004531"/>
    <x v="2"/>
    <s v="Phones"/>
    <s v="AT&amp;T CL2909"/>
    <n v="151.18799999999999"/>
    <n v="2"/>
    <n v="0.4"/>
    <n v="-25.198"/>
  </r>
  <r>
    <n v="8972"/>
    <s v="CA-2017-122308"/>
    <d v="2017-03-24T00:00:00"/>
    <x v="702"/>
    <x v="1"/>
    <s v="MV-17485"/>
    <s v="Mark Van Huff"/>
    <s v="Consumer"/>
    <s v="United States"/>
    <x v="20"/>
    <s v="New York"/>
    <n v="10011"/>
    <x v="3"/>
    <s v="FUR-CH-10000665"/>
    <x v="0"/>
    <s v="Chairs"/>
    <s v="Global Airflow Leather Mesh Back Chair, Black"/>
    <n v="271.76400000000001"/>
    <n v="2"/>
    <n v="0.1"/>
    <n v="60.392000000000003"/>
  </r>
  <r>
    <n v="8973"/>
    <s v="US-2014-149034"/>
    <d v="2014-11-19T00:00:00"/>
    <x v="683"/>
    <x v="2"/>
    <s v="RD-19900"/>
    <s v="Ruben Dartt"/>
    <s v="Consumer"/>
    <s v="United States"/>
    <x v="10"/>
    <s v="Pennsylvania"/>
    <n v="19120"/>
    <x v="3"/>
    <s v="TEC-AC-10003023"/>
    <x v="2"/>
    <s v="Accessories"/>
    <s v="Logitech G105 Gaming Keyboard"/>
    <n v="47.496000000000002"/>
    <n v="1"/>
    <n v="0.2"/>
    <n v="-1.1874"/>
  </r>
  <r>
    <n v="8974"/>
    <s v="CA-2017-159226"/>
    <d v="2017-04-25T00:00:00"/>
    <x v="433"/>
    <x v="0"/>
    <s v="RL-19615"/>
    <s v="Rob Lucas"/>
    <s v="Consumer"/>
    <s v="United States"/>
    <x v="1"/>
    <s v="California"/>
    <n v="90008"/>
    <x v="1"/>
    <s v="FUR-BO-10004709"/>
    <x v="0"/>
    <s v="Bookcases"/>
    <s v="Bush Westfield Collection Bookcases, Medium Cherry Finish"/>
    <n v="344.98099999999999"/>
    <n v="7"/>
    <n v="0.15"/>
    <n v="28.4102"/>
  </r>
  <r>
    <n v="8975"/>
    <s v="CA-2017-156622"/>
    <d v="2017-11-23T00:00:00"/>
    <x v="177"/>
    <x v="2"/>
    <s v="JP-15460"/>
    <s v="Jennifer Patt"/>
    <s v="Corporate"/>
    <s v="United States"/>
    <x v="61"/>
    <s v="Texas"/>
    <n v="75220"/>
    <x v="2"/>
    <s v="OFF-PA-10000477"/>
    <x v="1"/>
    <s v="Paper"/>
    <s v="Xerox 22"/>
    <n v="36.287999999999997"/>
    <n v="7"/>
    <n v="0.2"/>
    <n v="12.700799999999999"/>
  </r>
  <r>
    <n v="8976"/>
    <s v="CA-2017-156622"/>
    <d v="2017-11-23T00:00:00"/>
    <x v="177"/>
    <x v="2"/>
    <s v="JP-15460"/>
    <s v="Jennifer Patt"/>
    <s v="Corporate"/>
    <s v="United States"/>
    <x v="61"/>
    <s v="Texas"/>
    <n v="75220"/>
    <x v="2"/>
    <s v="OFF-PA-10002923"/>
    <x v="1"/>
    <s v="Paper"/>
    <s v="Xerox 1942"/>
    <n v="78.304000000000002"/>
    <n v="2"/>
    <n v="0.2"/>
    <n v="29.364000000000001"/>
  </r>
  <r>
    <n v="8977"/>
    <s v="CA-2017-156622"/>
    <d v="2017-11-23T00:00:00"/>
    <x v="177"/>
    <x v="2"/>
    <s v="JP-15460"/>
    <s v="Jennifer Patt"/>
    <s v="Corporate"/>
    <s v="United States"/>
    <x v="61"/>
    <s v="Texas"/>
    <n v="75220"/>
    <x v="2"/>
    <s v="FUR-TA-10003008"/>
    <x v="0"/>
    <s v="Tables"/>
    <s v="Lesro Round Back Collection Coffee Table, End Table"/>
    <n v="127.785"/>
    <n v="1"/>
    <n v="0.3"/>
    <n v="-31.0335"/>
  </r>
  <r>
    <n v="8978"/>
    <s v="CA-2017-156622"/>
    <d v="2017-11-23T00:00:00"/>
    <x v="177"/>
    <x v="2"/>
    <s v="JP-15460"/>
    <s v="Jennifer Patt"/>
    <s v="Corporate"/>
    <s v="United States"/>
    <x v="61"/>
    <s v="Texas"/>
    <n v="75220"/>
    <x v="2"/>
    <s v="OFF-BI-10003707"/>
    <x v="1"/>
    <s v="Binders"/>
    <s v="Aluminum Screw Posts"/>
    <n v="6.1040000000000001"/>
    <n v="2"/>
    <n v="0.8"/>
    <n v="-9.1560000000000006"/>
  </r>
  <r>
    <n v="8979"/>
    <s v="CA-2014-119529"/>
    <d v="2014-11-03T00:00:00"/>
    <x v="840"/>
    <x v="0"/>
    <s v="DM-13345"/>
    <s v="Denise Monton"/>
    <s v="Corporate"/>
    <s v="United States"/>
    <x v="334"/>
    <s v="New Jersey"/>
    <n v="7050"/>
    <x v="3"/>
    <s v="OFF-BI-10000546"/>
    <x v="1"/>
    <s v="Binders"/>
    <s v="Avery Durable Binders"/>
    <n v="5.76"/>
    <n v="2"/>
    <n v="0"/>
    <n v="2.8224"/>
  </r>
  <r>
    <n v="8980"/>
    <s v="CA-2015-150413"/>
    <d v="2015-10-19T00:00:00"/>
    <x v="994"/>
    <x v="0"/>
    <s v="CS-11860"/>
    <s v="Cari Schnelling"/>
    <s v="Consumer"/>
    <s v="United States"/>
    <x v="61"/>
    <s v="Texas"/>
    <n v="75220"/>
    <x v="2"/>
    <s v="OFF-BI-10000404"/>
    <x v="1"/>
    <s v="Binders"/>
    <s v="Avery Printable Repositionable Plastic Tabs"/>
    <n v="1.72"/>
    <n v="1"/>
    <n v="0.8"/>
    <n v="-2.8380000000000001"/>
  </r>
  <r>
    <n v="8981"/>
    <s v="CA-2014-108182"/>
    <d v="2014-02-06T00:00:00"/>
    <x v="1303"/>
    <x v="0"/>
    <s v="DL-13315"/>
    <s v="Delfina Latchford"/>
    <s v="Consumer"/>
    <s v="United States"/>
    <x v="515"/>
    <s v="Illinois"/>
    <n v="60441"/>
    <x v="2"/>
    <s v="OFF-BI-10001196"/>
    <x v="1"/>
    <s v="Binders"/>
    <s v="Avery Flip-Chart Easel Binder, Black"/>
    <n v="8.952"/>
    <n v="2"/>
    <n v="0.8"/>
    <n v="-14.770799999999999"/>
  </r>
  <r>
    <n v="8982"/>
    <s v="CA-2016-110898"/>
    <d v="2016-03-06T00:00:00"/>
    <x v="331"/>
    <x v="1"/>
    <s v="LC-16870"/>
    <s v="Lena Cacioppo"/>
    <s v="Consumer"/>
    <s v="United States"/>
    <x v="22"/>
    <s v="Illinois"/>
    <n v="60623"/>
    <x v="2"/>
    <s v="OFF-AP-10001626"/>
    <x v="1"/>
    <s v="Appliances"/>
    <s v="Commercial WindTunnel Clean Air Upright Vacuum, Replacement Belts, Filtration Bags"/>
    <n v="2.3340000000000001"/>
    <n v="3"/>
    <n v="0.8"/>
    <n v="-6.3018000000000001"/>
  </r>
  <r>
    <n v="8983"/>
    <s v="CA-2016-110898"/>
    <d v="2016-03-06T00:00:00"/>
    <x v="331"/>
    <x v="1"/>
    <s v="LC-16870"/>
    <s v="Lena Cacioppo"/>
    <s v="Consumer"/>
    <s v="United States"/>
    <x v="22"/>
    <s v="Illinois"/>
    <n v="60623"/>
    <x v="2"/>
    <s v="OFF-BI-10004656"/>
    <x v="1"/>
    <s v="Binders"/>
    <s v="Peel &amp; Stick Add-On Corner Pockets"/>
    <n v="1.728"/>
    <n v="4"/>
    <n v="0.8"/>
    <n v="-2.7648000000000001"/>
  </r>
  <r>
    <n v="8984"/>
    <s v="CA-2016-110898"/>
    <d v="2016-03-06T00:00:00"/>
    <x v="331"/>
    <x v="1"/>
    <s v="LC-16870"/>
    <s v="Lena Cacioppo"/>
    <s v="Consumer"/>
    <s v="United States"/>
    <x v="22"/>
    <s v="Illinois"/>
    <n v="60623"/>
    <x v="2"/>
    <s v="FUR-FU-10003773"/>
    <x v="0"/>
    <s v="Furnishings"/>
    <s v="Eldon Cleatmat Plus Chair Mats for High Pile Carpets"/>
    <n v="159.04"/>
    <n v="5"/>
    <n v="0.6"/>
    <n v="-194.82400000000001"/>
  </r>
  <r>
    <n v="8985"/>
    <s v="CA-2016-110898"/>
    <d v="2016-03-06T00:00:00"/>
    <x v="331"/>
    <x v="1"/>
    <s v="LC-16870"/>
    <s v="Lena Cacioppo"/>
    <s v="Consumer"/>
    <s v="United States"/>
    <x v="22"/>
    <s v="Illinois"/>
    <n v="60623"/>
    <x v="2"/>
    <s v="FUR-TA-10000849"/>
    <x v="0"/>
    <s v="Tables"/>
    <s v="Bevis Rectangular Conference Tables"/>
    <n v="145.97999999999999"/>
    <n v="2"/>
    <n v="0.5"/>
    <n v="-99.266400000000004"/>
  </r>
  <r>
    <n v="8986"/>
    <s v="CA-2015-123092"/>
    <d v="2015-12-03T00:00:00"/>
    <x v="157"/>
    <x v="1"/>
    <s v="JG-15115"/>
    <s v="Jack Garza"/>
    <s v="Consumer"/>
    <s v="United States"/>
    <x v="108"/>
    <s v="North Carolina"/>
    <n v="28540"/>
    <x v="0"/>
    <s v="FUR-FU-10000222"/>
    <x v="0"/>
    <s v="Furnishings"/>
    <s v="Seth Thomas 16&quot; Steel Case Clock"/>
    <n v="77.951999999999998"/>
    <n v="3"/>
    <n v="0.2"/>
    <n v="12.667199999999999"/>
  </r>
  <r>
    <n v="8987"/>
    <s v="CA-2015-123092"/>
    <d v="2015-12-03T00:00:00"/>
    <x v="157"/>
    <x v="1"/>
    <s v="JG-15115"/>
    <s v="Jack Garza"/>
    <s v="Consumer"/>
    <s v="United States"/>
    <x v="108"/>
    <s v="North Carolina"/>
    <n v="28540"/>
    <x v="0"/>
    <s v="OFF-BI-10001718"/>
    <x v="1"/>
    <s v="Binders"/>
    <s v="GBC DocuBind P50 Personal Binding Machine"/>
    <n v="95.97"/>
    <n v="5"/>
    <n v="0.7"/>
    <n v="-73.576999999999998"/>
  </r>
  <r>
    <n v="8988"/>
    <s v="CA-2015-123092"/>
    <d v="2015-12-03T00:00:00"/>
    <x v="157"/>
    <x v="1"/>
    <s v="JG-15115"/>
    <s v="Jack Garza"/>
    <s v="Consumer"/>
    <s v="United States"/>
    <x v="108"/>
    <s v="North Carolina"/>
    <n v="28540"/>
    <x v="0"/>
    <s v="TEC-PH-10001700"/>
    <x v="2"/>
    <s v="Phones"/>
    <s v="Panasonic KX-TG6844B Expandable Digital Cordless Telephone"/>
    <n v="105.584"/>
    <n v="2"/>
    <n v="0.2"/>
    <n v="9.2386000000000106"/>
  </r>
  <r>
    <n v="8989"/>
    <s v="CA-2015-123092"/>
    <d v="2015-12-03T00:00:00"/>
    <x v="157"/>
    <x v="1"/>
    <s v="JG-15115"/>
    <s v="Jack Garza"/>
    <s v="Consumer"/>
    <s v="United States"/>
    <x v="108"/>
    <s v="North Carolina"/>
    <n v="28540"/>
    <x v="0"/>
    <s v="OFF-AR-10004078"/>
    <x v="1"/>
    <s v="Art"/>
    <s v="Newell 312"/>
    <n v="9.3439999999999994"/>
    <n v="2"/>
    <n v="0.2"/>
    <n v="1.1679999999999999"/>
  </r>
  <r>
    <n v="8990"/>
    <s v="US-2015-128587"/>
    <d v="2015-12-24T00:00:00"/>
    <x v="1090"/>
    <x v="1"/>
    <s v="HM-14860"/>
    <s v="Harry Marie"/>
    <s v="Corporate"/>
    <s v="United States"/>
    <x v="24"/>
    <s v="Missouri"/>
    <n v="65807"/>
    <x v="2"/>
    <s v="FUR-FU-10003026"/>
    <x v="0"/>
    <s v="Furnishings"/>
    <s v="Eldon Regeneration Recycled Desk Accessories, Black"/>
    <n v="9.68"/>
    <n v="2"/>
    <n v="0"/>
    <n v="3.7751999999999999"/>
  </r>
  <r>
    <n v="8991"/>
    <s v="US-2015-128587"/>
    <d v="2015-12-24T00:00:00"/>
    <x v="1090"/>
    <x v="1"/>
    <s v="HM-14860"/>
    <s v="Harry Marie"/>
    <s v="Corporate"/>
    <s v="United States"/>
    <x v="24"/>
    <s v="Missouri"/>
    <n v="65807"/>
    <x v="2"/>
    <s v="TEC-CO-10003763"/>
    <x v="2"/>
    <s v="Copiers"/>
    <s v="Canon PC1060 Personal Laser Copier"/>
    <n v="4899.93"/>
    <n v="7"/>
    <n v="0"/>
    <n v="2302.9670999999998"/>
  </r>
  <r>
    <n v="8992"/>
    <s v="US-2017-139577"/>
    <d v="2017-10-01T00:00:00"/>
    <x v="299"/>
    <x v="1"/>
    <s v="TN-21040"/>
    <s v="Tanja Norvell"/>
    <s v="Home Office"/>
    <s v="United States"/>
    <x v="8"/>
    <s v="California"/>
    <n v="94110"/>
    <x v="1"/>
    <s v="TEC-AC-10004708"/>
    <x v="2"/>
    <s v="Accessories"/>
    <s v="Sony 32GB Class 10 Micro SDHC R40 Memory Card"/>
    <n v="104.75"/>
    <n v="5"/>
    <n v="0"/>
    <n v="21.997499999999999"/>
  </r>
  <r>
    <n v="8993"/>
    <s v="CA-2017-159100"/>
    <d v="2017-10-16T00:00:00"/>
    <x v="565"/>
    <x v="1"/>
    <s v="VP-21760"/>
    <s v="Victoria Pisteka"/>
    <s v="Corporate"/>
    <s v="United States"/>
    <x v="29"/>
    <s v="Tennessee"/>
    <n v="38401"/>
    <x v="0"/>
    <s v="TEC-AC-10003499"/>
    <x v="2"/>
    <s v="Accessories"/>
    <s v="Memorex Mini Travel Drive 8 GB USB 2.0 Flash Drive"/>
    <n v="18.527999999999999"/>
    <n v="2"/>
    <n v="0.2"/>
    <n v="4.4004000000000003"/>
  </r>
  <r>
    <n v="8994"/>
    <s v="CA-2017-159100"/>
    <d v="2017-10-16T00:00:00"/>
    <x v="565"/>
    <x v="1"/>
    <s v="VP-21760"/>
    <s v="Victoria Pisteka"/>
    <s v="Corporate"/>
    <s v="United States"/>
    <x v="29"/>
    <s v="Tennessee"/>
    <n v="38401"/>
    <x v="0"/>
    <s v="FUR-TA-10001950"/>
    <x v="0"/>
    <s v="Tables"/>
    <s v="Balt Solid Wood Round Tables"/>
    <n v="1875.258"/>
    <n v="7"/>
    <n v="0.4"/>
    <n v="-968.88329999999996"/>
  </r>
  <r>
    <n v="8995"/>
    <s v="CA-2014-109043"/>
    <d v="2014-08-15T00:00:00"/>
    <x v="1308"/>
    <x v="2"/>
    <s v="CS-12355"/>
    <s v="Christine Sundaresam"/>
    <s v="Consumer"/>
    <s v="United States"/>
    <x v="389"/>
    <s v="Florida"/>
    <n v="33021"/>
    <x v="0"/>
    <s v="OFF-PA-10000312"/>
    <x v="1"/>
    <s v="Paper"/>
    <s v="Xerox 1955"/>
    <n v="91.36"/>
    <n v="5"/>
    <n v="0.2"/>
    <n v="29.692"/>
  </r>
  <r>
    <n v="8996"/>
    <s v="CA-2014-109043"/>
    <d v="2014-08-15T00:00:00"/>
    <x v="1308"/>
    <x v="2"/>
    <s v="CS-12355"/>
    <s v="Christine Sundaresam"/>
    <s v="Consumer"/>
    <s v="United States"/>
    <x v="389"/>
    <s v="Florida"/>
    <n v="33021"/>
    <x v="0"/>
    <s v="OFF-AP-10004708"/>
    <x v="1"/>
    <s v="Appliances"/>
    <s v="Fellowes Superior 10 Outlet Split Surge Protector"/>
    <n v="152.24"/>
    <n v="5"/>
    <n v="0.2"/>
    <n v="17.126999999999999"/>
  </r>
  <r>
    <n v="8997"/>
    <s v="US-2017-116491"/>
    <d v="2017-11-11T00:00:00"/>
    <x v="87"/>
    <x v="2"/>
    <s v="PG-18820"/>
    <s v="Patrick Gardner"/>
    <s v="Consumer"/>
    <s v="United States"/>
    <x v="61"/>
    <s v="Texas"/>
    <n v="75081"/>
    <x v="2"/>
    <s v="TEC-PH-10004531"/>
    <x v="2"/>
    <s v="Phones"/>
    <s v="OtterBox Commuter Series Case - iPhone 5 &amp; 5s"/>
    <n v="35.183999999999997"/>
    <n v="2"/>
    <n v="0.2"/>
    <n v="12.314399999999999"/>
  </r>
  <r>
    <n v="8998"/>
    <s v="CA-2017-122763"/>
    <d v="2017-03-20T00:00:00"/>
    <x v="1051"/>
    <x v="3"/>
    <s v="HG-14845"/>
    <s v="Harry Greene"/>
    <s v="Consumer"/>
    <s v="United States"/>
    <x v="12"/>
    <s v="Texas"/>
    <n v="77041"/>
    <x v="2"/>
    <s v="OFF-PA-10000474"/>
    <x v="1"/>
    <s v="Paper"/>
    <s v="Easy-staple paper"/>
    <n v="56.704000000000001"/>
    <n v="2"/>
    <n v="0.2"/>
    <n v="19.137599999999999"/>
  </r>
  <r>
    <n v="8999"/>
    <s v="CA-2017-122763"/>
    <d v="2017-03-20T00:00:00"/>
    <x v="1051"/>
    <x v="3"/>
    <s v="HG-14845"/>
    <s v="Harry Greene"/>
    <s v="Consumer"/>
    <s v="United States"/>
    <x v="12"/>
    <s v="Texas"/>
    <n v="77041"/>
    <x v="2"/>
    <s v="OFF-PA-10002377"/>
    <x v="1"/>
    <s v="Paper"/>
    <s v="Xerox 1916"/>
    <n v="274.06400000000002"/>
    <n v="7"/>
    <n v="0.2"/>
    <n v="102.774"/>
  </r>
  <r>
    <n v="9000"/>
    <s v="CA-2017-137785"/>
    <d v="2017-05-13T00:00:00"/>
    <x v="808"/>
    <x v="1"/>
    <s v="MH-18115"/>
    <s v="Mick Hernandez"/>
    <s v="Home Office"/>
    <s v="United States"/>
    <x v="10"/>
    <s v="Pennsylvania"/>
    <n v="19140"/>
    <x v="3"/>
    <s v="FUR-CH-10001482"/>
    <x v="0"/>
    <s v="Chairs"/>
    <s v="Office Star - Mesh Screen back chair with Vinyl seat"/>
    <n v="458.43"/>
    <n v="5"/>
    <n v="0.3"/>
    <n v="-124.431"/>
  </r>
  <r>
    <n v="9001"/>
    <s v="CA-2014-133389"/>
    <d v="2014-06-22T00:00:00"/>
    <x v="789"/>
    <x v="3"/>
    <s v="TB-21280"/>
    <s v="Toby Braunhardt"/>
    <s v="Consumer"/>
    <s v="United States"/>
    <x v="42"/>
    <s v="Arizona"/>
    <n v="85023"/>
    <x v="1"/>
    <s v="OFF-BI-10001553"/>
    <x v="1"/>
    <s v="Binders"/>
    <s v="SpineVue Locking Slant-D Ring Binders by Cardinal"/>
    <n v="8.2260000000000009"/>
    <n v="3"/>
    <n v="0.7"/>
    <n v="-6.0324"/>
  </r>
  <r>
    <n v="9002"/>
    <s v="CA-2014-103807"/>
    <d v="2014-12-02T00:00:00"/>
    <x v="80"/>
    <x v="1"/>
    <s v="EM-13825"/>
    <s v="Elizabeth Moffitt"/>
    <s v="Corporate"/>
    <s v="United States"/>
    <x v="406"/>
    <s v="Georgia"/>
    <n v="30328"/>
    <x v="0"/>
    <s v="TEC-AC-10000199"/>
    <x v="2"/>
    <s v="Accessories"/>
    <s v="Kingston Digital DataTraveler 8GB USB 2.0"/>
    <n v="5.95"/>
    <n v="1"/>
    <n v="0"/>
    <n v="0.83299999999999996"/>
  </r>
  <r>
    <n v="9003"/>
    <s v="CA-2014-103807"/>
    <d v="2014-12-02T00:00:00"/>
    <x v="80"/>
    <x v="1"/>
    <s v="EM-13825"/>
    <s v="Elizabeth Moffitt"/>
    <s v="Corporate"/>
    <s v="United States"/>
    <x v="406"/>
    <s v="Georgia"/>
    <n v="30328"/>
    <x v="0"/>
    <s v="OFF-PA-10002195"/>
    <x v="1"/>
    <s v="Paper"/>
    <s v="RSVP Cards &amp; Envelopes, Blank White, 8-1/2&quot; X 11&quot;, 24 Cards/25 Envelopes/Set"/>
    <n v="15.24"/>
    <n v="3"/>
    <n v="0"/>
    <n v="7.1627999999999998"/>
  </r>
  <r>
    <n v="9004"/>
    <s v="CA-2015-102855"/>
    <d v="2015-04-05T00:00:00"/>
    <x v="1309"/>
    <x v="3"/>
    <s v="JF-15415"/>
    <s v="Jennifer Ferguson"/>
    <s v="Consumer"/>
    <s v="United States"/>
    <x v="258"/>
    <s v="Washington"/>
    <n v="99207"/>
    <x v="1"/>
    <s v="TEC-AC-10001767"/>
    <x v="2"/>
    <s v="Accessories"/>
    <s v="SanDisk Ultra 64 GB MicroSDHC Class 10 Memory Card"/>
    <n v="239.94"/>
    <n v="6"/>
    <n v="0"/>
    <n v="26.3934"/>
  </r>
  <r>
    <n v="9005"/>
    <s v="CA-2015-102855"/>
    <d v="2015-04-05T00:00:00"/>
    <x v="1309"/>
    <x v="3"/>
    <s v="JF-15415"/>
    <s v="Jennifer Ferguson"/>
    <s v="Consumer"/>
    <s v="United States"/>
    <x v="258"/>
    <s v="Washington"/>
    <n v="99207"/>
    <x v="1"/>
    <s v="OFF-AR-10002467"/>
    <x v="1"/>
    <s v="Art"/>
    <s v="Dixon Ticonderoga Pencils"/>
    <n v="23.84"/>
    <n v="8"/>
    <n v="0"/>
    <n v="6.4367999999999999"/>
  </r>
  <r>
    <n v="9006"/>
    <s v="CA-2017-107825"/>
    <d v="2017-11-18T00:00:00"/>
    <x v="551"/>
    <x v="3"/>
    <s v="NB-18655"/>
    <s v="Nona Balk"/>
    <s v="Corporate"/>
    <s v="United States"/>
    <x v="158"/>
    <s v="Wisconsin"/>
    <n v="53209"/>
    <x v="2"/>
    <s v="OFF-ST-10001321"/>
    <x v="1"/>
    <s v="Storage"/>
    <s v="Decoflex Hanging Personal Folder File, Blue"/>
    <n v="92.52"/>
    <n v="6"/>
    <n v="0"/>
    <n v="24.980399999999999"/>
  </r>
  <r>
    <n v="9007"/>
    <s v="CA-2017-107825"/>
    <d v="2017-11-18T00:00:00"/>
    <x v="551"/>
    <x v="3"/>
    <s v="NB-18655"/>
    <s v="Nona Balk"/>
    <s v="Corporate"/>
    <s v="United States"/>
    <x v="158"/>
    <s v="Wisconsin"/>
    <n v="53209"/>
    <x v="2"/>
    <s v="OFF-ST-10000777"/>
    <x v="1"/>
    <s v="Storage"/>
    <s v="Companion Letter/Legal File, Black"/>
    <n v="37.76"/>
    <n v="1"/>
    <n v="0"/>
    <n v="10.572800000000001"/>
  </r>
  <r>
    <n v="9008"/>
    <s v="CA-2017-107825"/>
    <d v="2017-11-18T00:00:00"/>
    <x v="551"/>
    <x v="3"/>
    <s v="NB-18655"/>
    <s v="Nona Balk"/>
    <s v="Corporate"/>
    <s v="United States"/>
    <x v="158"/>
    <s v="Wisconsin"/>
    <n v="53209"/>
    <x v="2"/>
    <s v="OFF-LA-10003720"/>
    <x v="1"/>
    <s v="Labels"/>
    <s v="Avery 487"/>
    <n v="7.38"/>
    <n v="2"/>
    <n v="0"/>
    <n v="3.4685999999999999"/>
  </r>
  <r>
    <n v="9009"/>
    <s v="CA-2017-107825"/>
    <d v="2017-11-18T00:00:00"/>
    <x v="551"/>
    <x v="3"/>
    <s v="NB-18655"/>
    <s v="Nona Balk"/>
    <s v="Corporate"/>
    <s v="United States"/>
    <x v="158"/>
    <s v="Wisconsin"/>
    <n v="53209"/>
    <x v="2"/>
    <s v="FUR-FU-10000206"/>
    <x v="0"/>
    <s v="Furnishings"/>
    <s v="GE General Purpose, Extra Long Life, Showcase &amp; Floodlight Incandescent Bulbs"/>
    <n v="5.82"/>
    <n v="2"/>
    <n v="0"/>
    <n v="2.7353999999999998"/>
  </r>
  <r>
    <n v="9010"/>
    <s v="CA-2017-106047"/>
    <d v="2017-07-12T00:00:00"/>
    <x v="11"/>
    <x v="1"/>
    <s v="CS-11860"/>
    <s v="Cari Schnelling"/>
    <s v="Consumer"/>
    <s v="United States"/>
    <x v="54"/>
    <s v="Ohio"/>
    <n v="45014"/>
    <x v="3"/>
    <s v="OFF-PA-10000791"/>
    <x v="1"/>
    <s v="Paper"/>
    <s v="Wirebound Message Books, Four 2 3/4 x 5 Forms per Page, 200 Sets per Book"/>
    <n v="3.8159999999999998"/>
    <n v="1"/>
    <n v="0.2"/>
    <n v="1.1924999999999999"/>
  </r>
  <r>
    <n v="9011"/>
    <s v="CA-2017-127803"/>
    <d v="2017-05-19T00:00:00"/>
    <x v="254"/>
    <x v="1"/>
    <s v="ND-18460"/>
    <s v="Neil Ducich"/>
    <s v="Corporate"/>
    <s v="United States"/>
    <x v="114"/>
    <s v="Alabama"/>
    <n v="35810"/>
    <x v="0"/>
    <s v="OFF-BI-10001787"/>
    <x v="1"/>
    <s v="Binders"/>
    <s v="Wilson Jones Four-Pocket Poly Binders"/>
    <n v="26.16"/>
    <n v="4"/>
    <n v="0"/>
    <n v="12.8184"/>
  </r>
  <r>
    <n v="9012"/>
    <s v="CA-2015-137071"/>
    <d v="2015-12-20T00:00:00"/>
    <x v="1010"/>
    <x v="2"/>
    <s v="ED-13885"/>
    <s v="Emily Ducich"/>
    <s v="Home Office"/>
    <s v="United States"/>
    <x v="12"/>
    <s v="Texas"/>
    <n v="77036"/>
    <x v="2"/>
    <s v="TEC-AC-10004353"/>
    <x v="2"/>
    <s v="Accessories"/>
    <s v="Hypercom P1300 Pinpad"/>
    <n v="100.8"/>
    <n v="2"/>
    <n v="0.2"/>
    <n v="21.42"/>
  </r>
  <r>
    <n v="9013"/>
    <s v="CA-2016-121447"/>
    <d v="2016-02-21T00:00:00"/>
    <x v="465"/>
    <x v="2"/>
    <s v="EA-14035"/>
    <s v="Erin Ashbrook"/>
    <s v="Corporate"/>
    <s v="United States"/>
    <x v="20"/>
    <s v="New York"/>
    <n v="10011"/>
    <x v="3"/>
    <s v="FUR-FU-10001861"/>
    <x v="0"/>
    <s v="Furnishings"/>
    <s v="Floodlight Indoor Halogen Bulbs, 1 Bulb per Pack, 60 Watts"/>
    <n v="135.80000000000001"/>
    <n v="7"/>
    <n v="0"/>
    <n v="66.542000000000002"/>
  </r>
  <r>
    <n v="9014"/>
    <s v="CA-2017-143084"/>
    <d v="2017-03-18T00:00:00"/>
    <x v="782"/>
    <x v="1"/>
    <s v="BP-11050"/>
    <s v="Barry Pond"/>
    <s v="Corporate"/>
    <s v="United States"/>
    <x v="1"/>
    <s v="California"/>
    <n v="90008"/>
    <x v="1"/>
    <s v="OFF-AR-10002766"/>
    <x v="1"/>
    <s v="Art"/>
    <s v="Prang Drawing Pencil Set"/>
    <n v="13.9"/>
    <n v="5"/>
    <n v="0"/>
    <n v="3.7530000000000001"/>
  </r>
  <r>
    <n v="9015"/>
    <s v="CA-2017-143084"/>
    <d v="2017-03-18T00:00:00"/>
    <x v="782"/>
    <x v="1"/>
    <s v="BP-11050"/>
    <s v="Barry Pond"/>
    <s v="Corporate"/>
    <s v="United States"/>
    <x v="1"/>
    <s v="California"/>
    <n v="90008"/>
    <x v="1"/>
    <s v="OFF-EN-10003072"/>
    <x v="1"/>
    <s v="Envelopes"/>
    <s v="Peel &amp; Seel Envelopes"/>
    <n v="19.399999999999999"/>
    <n v="5"/>
    <n v="0"/>
    <n v="9.3119999999999994"/>
  </r>
  <r>
    <n v="9016"/>
    <s v="CA-2016-131639"/>
    <d v="2016-12-17T00:00:00"/>
    <x v="491"/>
    <x v="1"/>
    <s v="NS-18640"/>
    <s v="Noel Staavos"/>
    <s v="Corporate"/>
    <s v="United States"/>
    <x v="51"/>
    <s v="New Mexico"/>
    <n v="88220"/>
    <x v="1"/>
    <s v="OFF-BI-10001636"/>
    <x v="1"/>
    <s v="Binders"/>
    <s v="Ibico Plastic and Wire Spiral Binding Combs"/>
    <n v="13.488"/>
    <n v="2"/>
    <n v="0.2"/>
    <n v="4.3836000000000004"/>
  </r>
  <r>
    <n v="9017"/>
    <s v="CA-2016-131639"/>
    <d v="2016-12-17T00:00:00"/>
    <x v="491"/>
    <x v="1"/>
    <s v="NS-18640"/>
    <s v="Noel Staavos"/>
    <s v="Corporate"/>
    <s v="United States"/>
    <x v="51"/>
    <s v="New Mexico"/>
    <n v="88220"/>
    <x v="1"/>
    <s v="OFF-BI-10000948"/>
    <x v="1"/>
    <s v="Binders"/>
    <s v="GBC Laser Imprintable Binding System Covers, Desert Sand"/>
    <n v="11.416"/>
    <n v="1"/>
    <n v="0.2"/>
    <n v="3.8529"/>
  </r>
  <r>
    <n v="9018"/>
    <s v="CA-2016-161361"/>
    <d v="2016-03-26T00:00:00"/>
    <x v="882"/>
    <x v="0"/>
    <s v="MV-17485"/>
    <s v="Mark Van Huff"/>
    <s v="Consumer"/>
    <s v="United States"/>
    <x v="449"/>
    <s v="Idaho"/>
    <n v="83201"/>
    <x v="1"/>
    <s v="OFF-PA-10001838"/>
    <x v="1"/>
    <s v="Paper"/>
    <s v="Adams Telephone Message Book W/Dividers/Space For Phone Numbers, 5 1/4&quot;X8 1/2&quot;, 300/Messages"/>
    <n v="17.64"/>
    <n v="3"/>
    <n v="0"/>
    <n v="8.6435999999999993"/>
  </r>
  <r>
    <n v="9019"/>
    <s v="CA-2016-161361"/>
    <d v="2016-03-26T00:00:00"/>
    <x v="882"/>
    <x v="0"/>
    <s v="MV-17485"/>
    <s v="Mark Van Huff"/>
    <s v="Consumer"/>
    <s v="United States"/>
    <x v="449"/>
    <s v="Idaho"/>
    <n v="83201"/>
    <x v="1"/>
    <s v="OFF-BI-10002215"/>
    <x v="1"/>
    <s v="Binders"/>
    <s v="Wilson Jones Hanging View Binder, White, 1&quot;"/>
    <n v="17.04"/>
    <n v="3"/>
    <n v="0.2"/>
    <n v="5.5380000000000003"/>
  </r>
  <r>
    <n v="9020"/>
    <s v="CA-2014-100706"/>
    <d v="2014-12-16T00:00:00"/>
    <x v="574"/>
    <x v="0"/>
    <s v="LE-16810"/>
    <s v="Laurel Elliston"/>
    <s v="Consumer"/>
    <s v="United States"/>
    <x v="24"/>
    <s v="Virginia"/>
    <n v="22153"/>
    <x v="0"/>
    <s v="TEC-AC-10001314"/>
    <x v="2"/>
    <s v="Accessories"/>
    <s v="Case Logic 2.4GHz Wireless Keyboard"/>
    <n v="99.98"/>
    <n v="2"/>
    <n v="0"/>
    <n v="7.9983999999999904"/>
  </r>
  <r>
    <n v="9021"/>
    <s v="CA-2014-100706"/>
    <d v="2014-12-16T00:00:00"/>
    <x v="574"/>
    <x v="0"/>
    <s v="LE-16810"/>
    <s v="Laurel Elliston"/>
    <s v="Consumer"/>
    <s v="United States"/>
    <x v="24"/>
    <s v="Virginia"/>
    <n v="22153"/>
    <x v="0"/>
    <s v="FUR-FU-10002268"/>
    <x v="0"/>
    <s v="Furnishings"/>
    <s v="Ultra Door Push Plate"/>
    <n v="29.46"/>
    <n v="6"/>
    <n v="0"/>
    <n v="9.7218"/>
  </r>
  <r>
    <n v="9022"/>
    <s v="CA-2015-129525"/>
    <d v="2015-11-15T00:00:00"/>
    <x v="988"/>
    <x v="1"/>
    <s v="VP-21760"/>
    <s v="Victoria Pisteka"/>
    <s v="Corporate"/>
    <s v="United States"/>
    <x v="167"/>
    <s v="Ohio"/>
    <n v="43615"/>
    <x v="3"/>
    <s v="OFF-BI-10002133"/>
    <x v="1"/>
    <s v="Binders"/>
    <s v="Wilson Jones Elliptical Ring 3 1/2&quot; Capacity Binders, 800 sheets"/>
    <n v="166.92"/>
    <n v="13"/>
    <n v="0.7"/>
    <n v="-116.84399999999999"/>
  </r>
  <r>
    <n v="9023"/>
    <s v="US-2016-141880"/>
    <d v="2016-08-22T00:00:00"/>
    <x v="319"/>
    <x v="2"/>
    <s v="TC-21475"/>
    <s v="Tony Chapman"/>
    <s v="Home Office"/>
    <s v="United States"/>
    <x v="299"/>
    <s v="Colorado"/>
    <n v="80525"/>
    <x v="1"/>
    <s v="FUR-FU-10001979"/>
    <x v="0"/>
    <s v="Furnishings"/>
    <s v="Dana Halogen Swing-Arm Architect Lamp"/>
    <n v="98.328000000000003"/>
    <n v="3"/>
    <n v="0.2"/>
    <n v="9.8328000000000095"/>
  </r>
  <r>
    <n v="9024"/>
    <s v="CA-2015-165799"/>
    <d v="2015-06-29T00:00:00"/>
    <x v="790"/>
    <x v="2"/>
    <s v="SG-20470"/>
    <s v="Sheri Gordon"/>
    <s v="Consumer"/>
    <s v="United States"/>
    <x v="20"/>
    <s v="New York"/>
    <n v="10024"/>
    <x v="3"/>
    <s v="FUR-CH-10001482"/>
    <x v="0"/>
    <s v="Chairs"/>
    <s v="Office Star - Mesh Screen back chair with Vinyl seat"/>
    <n v="117.88200000000001"/>
    <n v="1"/>
    <n v="0.1"/>
    <n v="1.3098000000000001"/>
  </r>
  <r>
    <n v="9025"/>
    <s v="CA-2016-102127"/>
    <d v="2016-06-26T00:00:00"/>
    <x v="196"/>
    <x v="1"/>
    <s v="VP-21760"/>
    <s v="Victoria Pisteka"/>
    <s v="Corporate"/>
    <s v="United States"/>
    <x v="20"/>
    <s v="New York"/>
    <n v="10035"/>
    <x v="3"/>
    <s v="TEC-AC-10002018"/>
    <x v="2"/>
    <s v="Accessories"/>
    <s v="AmazonBasics 3-Button USB Wired Mouse"/>
    <n v="20.97"/>
    <n v="3"/>
    <n v="0"/>
    <n v="9.0170999999999992"/>
  </r>
  <r>
    <n v="9026"/>
    <s v="CA-2016-102127"/>
    <d v="2016-06-26T00:00:00"/>
    <x v="196"/>
    <x v="1"/>
    <s v="VP-21760"/>
    <s v="Victoria Pisteka"/>
    <s v="Corporate"/>
    <s v="United States"/>
    <x v="20"/>
    <s v="New York"/>
    <n v="10035"/>
    <x v="3"/>
    <s v="TEC-AC-10000397"/>
    <x v="2"/>
    <s v="Accessories"/>
    <s v="Perixx PERIBOARD-512B, Ergonomic Split Keyboard"/>
    <n v="139.96"/>
    <n v="4"/>
    <n v="0"/>
    <n v="9.7972000000000001"/>
  </r>
  <r>
    <n v="9027"/>
    <s v="CA-2016-102127"/>
    <d v="2016-06-26T00:00:00"/>
    <x v="196"/>
    <x v="1"/>
    <s v="VP-21760"/>
    <s v="Victoria Pisteka"/>
    <s v="Corporate"/>
    <s v="United States"/>
    <x v="20"/>
    <s v="New York"/>
    <n v="10035"/>
    <x v="3"/>
    <s v="FUR-FU-10003976"/>
    <x v="0"/>
    <s v="Furnishings"/>
    <s v="DAX Executive Solid Wood Document Frame, Desktop or Hang, Mahogany, 5 x 7"/>
    <n v="37.74"/>
    <n v="3"/>
    <n v="0"/>
    <n v="12.8316"/>
  </r>
  <r>
    <n v="9028"/>
    <s v="US-2016-152415"/>
    <d v="2016-09-17T00:00:00"/>
    <x v="42"/>
    <x v="1"/>
    <s v="PO-18865"/>
    <s v="Patrick O'Donnell"/>
    <s v="Consumer"/>
    <s v="United States"/>
    <x v="516"/>
    <s v="Massachusetts"/>
    <n v="1752"/>
    <x v="3"/>
    <s v="FUR-FU-10002597"/>
    <x v="0"/>
    <s v="Furnishings"/>
    <s v="C-Line Magnetic Cubicle Keepers, Clear Polypropylene"/>
    <n v="14.82"/>
    <n v="3"/>
    <n v="0"/>
    <n v="6.2244000000000002"/>
  </r>
  <r>
    <n v="9029"/>
    <s v="US-2016-152415"/>
    <d v="2016-09-17T00:00:00"/>
    <x v="42"/>
    <x v="1"/>
    <s v="PO-18865"/>
    <s v="Patrick O'Donnell"/>
    <s v="Consumer"/>
    <s v="United States"/>
    <x v="516"/>
    <s v="Massachusetts"/>
    <n v="1752"/>
    <x v="3"/>
    <s v="FUR-FU-10004864"/>
    <x v="0"/>
    <s v="Furnishings"/>
    <s v="Howard Miller 14-1/2&quot; Diameter Chrome Round Wall Clock"/>
    <n v="191.82"/>
    <n v="3"/>
    <n v="0"/>
    <n v="61.382399999999997"/>
  </r>
  <r>
    <n v="9030"/>
    <s v="CA-2014-138198"/>
    <d v="2014-07-18T00:00:00"/>
    <x v="1283"/>
    <x v="1"/>
    <s v="JL-15130"/>
    <s v="Jack Lebron"/>
    <s v="Consumer"/>
    <s v="United States"/>
    <x v="106"/>
    <s v="New York"/>
    <n v="10801"/>
    <x v="3"/>
    <s v="OFF-BI-10002103"/>
    <x v="1"/>
    <s v="Binders"/>
    <s v="Cardinal Slant-D Ring Binder, Heavy Gauge Vinyl"/>
    <n v="13.904"/>
    <n v="2"/>
    <n v="0.2"/>
    <n v="4.5187999999999997"/>
  </r>
  <r>
    <n v="9031"/>
    <s v="CA-2017-128041"/>
    <d v="2017-09-01T00:00:00"/>
    <x v="153"/>
    <x v="3"/>
    <s v="RW-19540"/>
    <s v="Rick Wilson"/>
    <s v="Corporate"/>
    <s v="United States"/>
    <x v="4"/>
    <s v="Washington"/>
    <n v="98103"/>
    <x v="1"/>
    <s v="OFF-AP-10001005"/>
    <x v="1"/>
    <s v="Appliances"/>
    <s v="Honeywell Quietcare HEPA Air Cleaner"/>
    <n v="314.60000000000002"/>
    <n v="4"/>
    <n v="0"/>
    <n v="103.818"/>
  </r>
  <r>
    <n v="9032"/>
    <s v="CA-2017-128041"/>
    <d v="2017-09-01T00:00:00"/>
    <x v="153"/>
    <x v="3"/>
    <s v="RW-19540"/>
    <s v="Rick Wilson"/>
    <s v="Corporate"/>
    <s v="United States"/>
    <x v="4"/>
    <s v="Washington"/>
    <n v="98103"/>
    <x v="1"/>
    <s v="FUR-TA-10002607"/>
    <x v="0"/>
    <s v="Tables"/>
    <s v="KI Conference Tables"/>
    <n v="283.56"/>
    <n v="4"/>
    <n v="0"/>
    <n v="45.369599999999998"/>
  </r>
  <r>
    <n v="9033"/>
    <s v="CA-2017-105823"/>
    <d v="2017-06-22T00:00:00"/>
    <x v="356"/>
    <x v="1"/>
    <s v="RB-19465"/>
    <s v="Rick Bensley"/>
    <s v="Home Office"/>
    <s v="United States"/>
    <x v="66"/>
    <s v="Michigan"/>
    <n v="48227"/>
    <x v="2"/>
    <s v="FUR-CH-10000454"/>
    <x v="0"/>
    <s v="Chairs"/>
    <s v="Hon Deluxe Fabric Upholstered Stacking Chairs, Rounded Back"/>
    <n v="487.96"/>
    <n v="2"/>
    <n v="0"/>
    <n v="146.38800000000001"/>
  </r>
  <r>
    <n v="9034"/>
    <s v="CA-2014-152268"/>
    <d v="2014-09-02T00:00:00"/>
    <x v="1110"/>
    <x v="1"/>
    <s v="SC-20095"/>
    <s v="Sanjit Chand"/>
    <s v="Consumer"/>
    <s v="United States"/>
    <x v="115"/>
    <s v="Arkansas"/>
    <n v="72701"/>
    <x v="0"/>
    <s v="OFF-BI-10001359"/>
    <x v="1"/>
    <s v="Binders"/>
    <s v="GBC DocuBind TL300 Electric Binding System"/>
    <n v="1793.98"/>
    <n v="2"/>
    <n v="0"/>
    <n v="843.17060000000004"/>
  </r>
  <r>
    <n v="9035"/>
    <s v="CA-2015-148873"/>
    <d v="2015-10-01T00:00:00"/>
    <x v="1287"/>
    <x v="1"/>
    <s v="EM-13960"/>
    <s v="Eric Murdock"/>
    <s v="Consumer"/>
    <s v="United States"/>
    <x v="94"/>
    <s v="Illinois"/>
    <n v="62301"/>
    <x v="2"/>
    <s v="OFF-BI-10003196"/>
    <x v="1"/>
    <s v="Binders"/>
    <s v="Accohide Poly Flexible Ring Binders"/>
    <n v="2.992"/>
    <n v="4"/>
    <n v="0.8"/>
    <n v="-4.4880000000000004"/>
  </r>
  <r>
    <n v="9036"/>
    <s v="CA-2015-148873"/>
    <d v="2015-10-01T00:00:00"/>
    <x v="1287"/>
    <x v="1"/>
    <s v="EM-13960"/>
    <s v="Eric Murdock"/>
    <s v="Consumer"/>
    <s v="United States"/>
    <x v="94"/>
    <s v="Illinois"/>
    <n v="62301"/>
    <x v="2"/>
    <s v="TEC-AC-10003657"/>
    <x v="2"/>
    <s v="Accessories"/>
    <s v="Lenovo 17-Key USB Numeric Keypad"/>
    <n v="108.768"/>
    <n v="4"/>
    <n v="0.2"/>
    <n v="2.7191999999999901"/>
  </r>
  <r>
    <n v="9037"/>
    <s v="CA-2015-166492"/>
    <d v="2015-04-07T00:00:00"/>
    <x v="57"/>
    <x v="2"/>
    <s v="RP-19390"/>
    <s v="Resi Pölking"/>
    <s v="Consumer"/>
    <s v="United States"/>
    <x v="20"/>
    <s v="New York"/>
    <n v="10035"/>
    <x v="3"/>
    <s v="OFF-PA-10002262"/>
    <x v="1"/>
    <s v="Paper"/>
    <s v="Xerox 192"/>
    <n v="25.92"/>
    <n v="4"/>
    <n v="0"/>
    <n v="12.441599999999999"/>
  </r>
  <r>
    <n v="9038"/>
    <s v="CA-2015-166492"/>
    <d v="2015-04-07T00:00:00"/>
    <x v="57"/>
    <x v="2"/>
    <s v="RP-19390"/>
    <s v="Resi Pölking"/>
    <s v="Consumer"/>
    <s v="United States"/>
    <x v="20"/>
    <s v="New York"/>
    <n v="10035"/>
    <x v="3"/>
    <s v="OFF-ST-10002214"/>
    <x v="1"/>
    <s v="Storage"/>
    <s v="X-Rack File for Hanging Folders"/>
    <n v="22.58"/>
    <n v="2"/>
    <n v="0"/>
    <n v="5.8708"/>
  </r>
  <r>
    <n v="9039"/>
    <s v="CA-2017-157420"/>
    <d v="2017-11-21T00:00:00"/>
    <x v="410"/>
    <x v="3"/>
    <s v="HZ-14950"/>
    <s v="Henia Zydlo"/>
    <s v="Consumer"/>
    <s v="United States"/>
    <x v="12"/>
    <s v="Texas"/>
    <n v="77095"/>
    <x v="2"/>
    <s v="TEC-PH-10003555"/>
    <x v="2"/>
    <s v="Phones"/>
    <s v="Motorola HK250 Universal Bluetooth Headset"/>
    <n v="55.176000000000002"/>
    <n v="3"/>
    <n v="0.2"/>
    <n v="-12.4146"/>
  </r>
  <r>
    <n v="9040"/>
    <s v="CA-2016-117121"/>
    <d v="2016-12-17T00:00:00"/>
    <x v="967"/>
    <x v="1"/>
    <s v="AB-10105"/>
    <s v="Adrian Barton"/>
    <s v="Consumer"/>
    <s v="United States"/>
    <x v="66"/>
    <s v="Michigan"/>
    <n v="48205"/>
    <x v="2"/>
    <s v="OFF-BI-10000545"/>
    <x v="1"/>
    <s v="Binders"/>
    <s v="GBC Ibimaster 500 Manual ProClick Binding System"/>
    <n v="9892.74"/>
    <n v="13"/>
    <n v="0"/>
    <n v="4946.37"/>
  </r>
  <r>
    <n v="9041"/>
    <s v="CA-2014-138177"/>
    <d v="2014-09-19T00:00:00"/>
    <x v="131"/>
    <x v="1"/>
    <s v="ND-18460"/>
    <s v="Neil Ducich"/>
    <s v="Corporate"/>
    <s v="United States"/>
    <x v="432"/>
    <s v="Arizona"/>
    <n v="85224"/>
    <x v="1"/>
    <s v="FUR-TA-10004607"/>
    <x v="0"/>
    <s v="Tables"/>
    <s v="Hon 2111 Invitation Series Straight Table"/>
    <n v="73.915000000000006"/>
    <n v="1"/>
    <n v="0.5"/>
    <n v="-45.827300000000001"/>
  </r>
  <r>
    <n v="9042"/>
    <s v="CA-2014-114335"/>
    <d v="2014-09-28T00:00:00"/>
    <x v="127"/>
    <x v="1"/>
    <s v="XP-21865"/>
    <s v="Xylona Preis"/>
    <s v="Consumer"/>
    <s v="United States"/>
    <x v="389"/>
    <s v="Florida"/>
    <n v="33021"/>
    <x v="0"/>
    <s v="FUR-FU-10000277"/>
    <x v="0"/>
    <s v="Furnishings"/>
    <s v="Deflect-o DuraMat Antistatic Studded Beveled Mat for Medium Pile Carpeting"/>
    <n v="337.08800000000002"/>
    <n v="4"/>
    <n v="0.2"/>
    <n v="16.854399999999998"/>
  </r>
  <r>
    <n v="9043"/>
    <s v="CA-2015-168760"/>
    <d v="2015-09-22T00:00:00"/>
    <x v="1068"/>
    <x v="0"/>
    <s v="MM-18280"/>
    <s v="Muhammed MacIntyre"/>
    <s v="Corporate"/>
    <s v="United States"/>
    <x v="1"/>
    <s v="California"/>
    <n v="90049"/>
    <x v="1"/>
    <s v="OFF-AP-10004532"/>
    <x v="1"/>
    <s v="Appliances"/>
    <s v="Kensington 6 Outlet Guardian Standard Surge Protector"/>
    <n v="61.44"/>
    <n v="3"/>
    <n v="0"/>
    <n v="16.588799999999999"/>
  </r>
  <r>
    <n v="9044"/>
    <s v="CA-2016-168830"/>
    <d v="2016-11-07T00:00:00"/>
    <x v="1113"/>
    <x v="1"/>
    <s v="ML-17395"/>
    <s v="Marina Lichtenstein"/>
    <s v="Corporate"/>
    <s v="United States"/>
    <x v="8"/>
    <s v="California"/>
    <n v="94122"/>
    <x v="1"/>
    <s v="TEC-AC-10003911"/>
    <x v="2"/>
    <s v="Accessories"/>
    <s v="NETGEAR AC1750 Dual Band Gigabit Smart WiFi Router"/>
    <n v="479.97"/>
    <n v="3"/>
    <n v="0"/>
    <n v="163.18979999999999"/>
  </r>
  <r>
    <n v="9045"/>
    <s v="CA-2017-137463"/>
    <d v="2017-12-16T00:00:00"/>
    <x v="404"/>
    <x v="0"/>
    <s v="KM-16225"/>
    <s v="Kalyca Meade"/>
    <s v="Corporate"/>
    <s v="United States"/>
    <x v="282"/>
    <s v="California"/>
    <n v="94086"/>
    <x v="1"/>
    <s v="OFF-BI-10003196"/>
    <x v="1"/>
    <s v="Binders"/>
    <s v="Accohide Poly Flexible Ring Binders"/>
    <n v="5.984"/>
    <n v="2"/>
    <n v="0.2"/>
    <n v="2.2440000000000002"/>
  </r>
  <r>
    <n v="9046"/>
    <s v="CA-2017-137463"/>
    <d v="2017-12-16T00:00:00"/>
    <x v="404"/>
    <x v="0"/>
    <s v="KM-16225"/>
    <s v="Kalyca Meade"/>
    <s v="Corporate"/>
    <s v="United States"/>
    <x v="282"/>
    <s v="California"/>
    <n v="94086"/>
    <x v="1"/>
    <s v="TEC-AC-10000358"/>
    <x v="2"/>
    <s v="Accessories"/>
    <s v="Imation Secure Drive + Hardware Encrypted USB flash drive - 16 GB"/>
    <n v="189.95"/>
    <n v="5"/>
    <n v="0"/>
    <n v="45.588000000000001"/>
  </r>
  <r>
    <n v="9047"/>
    <s v="CA-2017-137463"/>
    <d v="2017-12-16T00:00:00"/>
    <x v="404"/>
    <x v="0"/>
    <s v="KM-16225"/>
    <s v="Kalyca Meade"/>
    <s v="Corporate"/>
    <s v="United States"/>
    <x v="282"/>
    <s v="California"/>
    <n v="94086"/>
    <x v="1"/>
    <s v="TEC-AC-10000057"/>
    <x v="2"/>
    <s v="Accessories"/>
    <s v="Microsoft Natural Ergonomic Keyboard 4000"/>
    <n v="149.94999999999999"/>
    <n v="5"/>
    <n v="0"/>
    <n v="31.4895"/>
  </r>
  <r>
    <n v="9048"/>
    <s v="CA-2017-137463"/>
    <d v="2017-12-16T00:00:00"/>
    <x v="404"/>
    <x v="0"/>
    <s v="KM-16225"/>
    <s v="Kalyca Meade"/>
    <s v="Corporate"/>
    <s v="United States"/>
    <x v="282"/>
    <s v="California"/>
    <n v="94086"/>
    <x v="1"/>
    <s v="OFF-AR-10001988"/>
    <x v="1"/>
    <s v="Art"/>
    <s v="Bulldog Table or Wall-Mount Pencil Sharpener"/>
    <n v="29.95"/>
    <n v="5"/>
    <n v="0"/>
    <n v="8.6854999999999993"/>
  </r>
  <r>
    <n v="9049"/>
    <s v="CA-2017-137463"/>
    <d v="2017-12-16T00:00:00"/>
    <x v="404"/>
    <x v="0"/>
    <s v="KM-16225"/>
    <s v="Kalyca Meade"/>
    <s v="Corporate"/>
    <s v="United States"/>
    <x v="282"/>
    <s v="California"/>
    <n v="94086"/>
    <x v="1"/>
    <s v="OFF-LA-10003498"/>
    <x v="1"/>
    <s v="Labels"/>
    <s v="Avery 475"/>
    <n v="44.4"/>
    <n v="3"/>
    <n v="0"/>
    <n v="22.2"/>
  </r>
  <r>
    <n v="9050"/>
    <s v="CA-2014-124513"/>
    <d v="2014-09-21T00:00:00"/>
    <x v="59"/>
    <x v="1"/>
    <s v="SL-20155"/>
    <s v="Sara Luxemburg"/>
    <s v="Home Office"/>
    <s v="United States"/>
    <x v="20"/>
    <s v="New York"/>
    <n v="10011"/>
    <x v="3"/>
    <s v="OFF-AR-10002956"/>
    <x v="1"/>
    <s v="Art"/>
    <s v="Boston 16801 Nautilus Battery Pencil Sharpener"/>
    <n v="66.03"/>
    <n v="3"/>
    <n v="0"/>
    <n v="17.1678"/>
  </r>
  <r>
    <n v="9051"/>
    <s v="CA-2015-165554"/>
    <d v="2015-05-18T00:00:00"/>
    <x v="1299"/>
    <x v="1"/>
    <s v="AJ-10780"/>
    <s v="Anthony Jacobs"/>
    <s v="Corporate"/>
    <s v="United States"/>
    <x v="1"/>
    <s v="California"/>
    <n v="90004"/>
    <x v="1"/>
    <s v="OFF-PA-10003724"/>
    <x v="1"/>
    <s v="Paper"/>
    <s v="Wirebound Message Book, 4 per Page"/>
    <n v="10.86"/>
    <n v="2"/>
    <n v="0"/>
    <n v="5.3213999999999997"/>
  </r>
  <r>
    <n v="9052"/>
    <s v="CA-2014-141838"/>
    <d v="2014-03-26T00:00:00"/>
    <x v="1075"/>
    <x v="0"/>
    <s v="DK-12835"/>
    <s v="Damala Kotsonis"/>
    <s v="Corporate"/>
    <s v="United States"/>
    <x v="8"/>
    <s v="California"/>
    <n v="94122"/>
    <x v="1"/>
    <s v="OFF-AR-10004272"/>
    <x v="1"/>
    <s v="Art"/>
    <s v="Newell 308"/>
    <n v="3.36"/>
    <n v="2"/>
    <n v="0"/>
    <n v="0.84"/>
  </r>
  <r>
    <n v="9053"/>
    <s v="CA-2014-141838"/>
    <d v="2014-03-26T00:00:00"/>
    <x v="1075"/>
    <x v="0"/>
    <s v="DK-12835"/>
    <s v="Damala Kotsonis"/>
    <s v="Corporate"/>
    <s v="United States"/>
    <x v="8"/>
    <s v="California"/>
    <n v="94122"/>
    <x v="1"/>
    <s v="OFF-BI-10003291"/>
    <x v="1"/>
    <s v="Binders"/>
    <s v="Wilson Jones Leather-Like Binders with DublLock Round Rings"/>
    <n v="27.936"/>
    <n v="4"/>
    <n v="0.2"/>
    <n v="9.4283999999999999"/>
  </r>
  <r>
    <n v="9054"/>
    <s v="CA-2014-141838"/>
    <d v="2014-03-26T00:00:00"/>
    <x v="1075"/>
    <x v="0"/>
    <s v="DK-12835"/>
    <s v="Damala Kotsonis"/>
    <s v="Corporate"/>
    <s v="United States"/>
    <x v="8"/>
    <s v="California"/>
    <n v="94122"/>
    <x v="1"/>
    <s v="TEC-PH-10004100"/>
    <x v="2"/>
    <s v="Phones"/>
    <s v="Griffin GC17055 Auxiliary Audio Cable"/>
    <n v="28.783999999999999"/>
    <n v="2"/>
    <n v="0.2"/>
    <n v="2.8784000000000001"/>
  </r>
  <r>
    <n v="9055"/>
    <s v="CA-2017-117009"/>
    <d v="2017-09-22T00:00:00"/>
    <x v="938"/>
    <x v="1"/>
    <s v="BK-11260"/>
    <s v="Berenike Kampe"/>
    <s v="Consumer"/>
    <s v="United States"/>
    <x v="157"/>
    <s v="California"/>
    <n v="92704"/>
    <x v="1"/>
    <s v="OFF-SU-10001218"/>
    <x v="1"/>
    <s v="Supplies"/>
    <s v="Fiskars Softgrip Scissors"/>
    <n v="21.96"/>
    <n v="2"/>
    <n v="0"/>
    <n v="6.1487999999999996"/>
  </r>
  <r>
    <n v="9056"/>
    <s v="CA-2015-128993"/>
    <d v="2015-09-12T00:00:00"/>
    <x v="731"/>
    <x v="0"/>
    <s v="CC-12670"/>
    <s v="Craig Carreira"/>
    <s v="Consumer"/>
    <s v="United States"/>
    <x v="4"/>
    <s v="Washington"/>
    <n v="98103"/>
    <x v="1"/>
    <s v="TEC-AC-10004209"/>
    <x v="2"/>
    <s v="Accessories"/>
    <s v="Memorex Froggy Flash Drive 4 GB"/>
    <n v="21.98"/>
    <n v="2"/>
    <n v="0"/>
    <n v="8.5722000000000005"/>
  </r>
  <r>
    <n v="9057"/>
    <s v="CA-2015-160227"/>
    <d v="2015-11-02T00:00:00"/>
    <x v="164"/>
    <x v="2"/>
    <s v="ED-13885"/>
    <s v="Emily Ducich"/>
    <s v="Home Office"/>
    <s v="United States"/>
    <x v="20"/>
    <s v="New York"/>
    <n v="10011"/>
    <x v="3"/>
    <s v="FUR-CH-10002073"/>
    <x v="0"/>
    <s v="Chairs"/>
    <s v="Hon Olson Stacker Chairs"/>
    <n v="2621.3220000000001"/>
    <n v="11"/>
    <n v="0.1"/>
    <n v="553.39020000000005"/>
  </r>
  <r>
    <n v="9058"/>
    <s v="CA-2015-149097"/>
    <d v="2015-10-20T00:00:00"/>
    <x v="994"/>
    <x v="1"/>
    <s v="SV-20785"/>
    <s v="Stewart Visinsky"/>
    <s v="Consumer"/>
    <s v="United States"/>
    <x v="1"/>
    <s v="California"/>
    <n v="90045"/>
    <x v="1"/>
    <s v="FUR-FU-10003424"/>
    <x v="0"/>
    <s v="Furnishings"/>
    <s v="Nu-Dell Oak Frame"/>
    <n v="74.760000000000005"/>
    <n v="7"/>
    <n v="0"/>
    <n v="23.923200000000001"/>
  </r>
  <r>
    <n v="9059"/>
    <s v="CA-2015-149097"/>
    <d v="2015-10-20T00:00:00"/>
    <x v="994"/>
    <x v="1"/>
    <s v="SV-20785"/>
    <s v="Stewart Visinsky"/>
    <s v="Consumer"/>
    <s v="United States"/>
    <x v="1"/>
    <s v="California"/>
    <n v="90045"/>
    <x v="1"/>
    <s v="FUR-TA-10001086"/>
    <x v="0"/>
    <s v="Tables"/>
    <s v="SAFCO PlanMaster Boards, 60w x 37-1/2d, White Melamine"/>
    <n v="364.77600000000001"/>
    <n v="3"/>
    <n v="0.2"/>
    <n v="27.3582"/>
  </r>
  <r>
    <n v="9060"/>
    <s v="CA-2016-132304"/>
    <d v="2016-06-14T00:00:00"/>
    <x v="25"/>
    <x v="1"/>
    <s v="AR-10825"/>
    <s v="Anthony Rawles"/>
    <s v="Corporate"/>
    <s v="United States"/>
    <x v="4"/>
    <s v="Washington"/>
    <n v="98103"/>
    <x v="1"/>
    <s v="FUR-TA-10004619"/>
    <x v="0"/>
    <s v="Tables"/>
    <s v="Hon Non-Folding Utility Tables"/>
    <n v="1115.17"/>
    <n v="7"/>
    <n v="0"/>
    <n v="334.55099999999999"/>
  </r>
  <r>
    <n v="9061"/>
    <s v="CA-2015-136420"/>
    <d v="2015-11-20T00:00:00"/>
    <x v="958"/>
    <x v="2"/>
    <s v="CS-12250"/>
    <s v="Chris Selesnick"/>
    <s v="Corporate"/>
    <s v="United States"/>
    <x v="70"/>
    <s v="California"/>
    <n v="92024"/>
    <x v="1"/>
    <s v="OFF-BI-10002854"/>
    <x v="1"/>
    <s v="Binders"/>
    <s v="Performers Binder/Pad Holder, Black"/>
    <n v="89.695999999999998"/>
    <n v="4"/>
    <n v="0.2"/>
    <n v="33.636000000000003"/>
  </r>
  <r>
    <n v="9062"/>
    <s v="CA-2015-136420"/>
    <d v="2015-11-20T00:00:00"/>
    <x v="958"/>
    <x v="2"/>
    <s v="CS-12250"/>
    <s v="Chris Selesnick"/>
    <s v="Corporate"/>
    <s v="United States"/>
    <x v="70"/>
    <s v="California"/>
    <n v="92024"/>
    <x v="1"/>
    <s v="OFF-LA-10002762"/>
    <x v="1"/>
    <s v="Labels"/>
    <s v="Avery 485"/>
    <n v="50.12"/>
    <n v="4"/>
    <n v="0"/>
    <n v="23.5564"/>
  </r>
  <r>
    <n v="9063"/>
    <s v="CA-2016-101623"/>
    <d v="2016-02-28T00:00:00"/>
    <x v="962"/>
    <x v="1"/>
    <s v="RR-19525"/>
    <s v="Rick Reed"/>
    <s v="Corporate"/>
    <s v="United States"/>
    <x v="20"/>
    <s v="New York"/>
    <n v="10035"/>
    <x v="3"/>
    <s v="OFF-FA-10003495"/>
    <x v="1"/>
    <s v="Fasteners"/>
    <s v="Staples"/>
    <n v="36.479999999999997"/>
    <n v="6"/>
    <n v="0"/>
    <n v="18.239999999999998"/>
  </r>
  <r>
    <n v="9064"/>
    <s v="US-2014-151015"/>
    <d v="2014-10-14T00:00:00"/>
    <x v="677"/>
    <x v="1"/>
    <s v="BD-11500"/>
    <s v="Bradley Drucker"/>
    <s v="Consumer"/>
    <s v="United States"/>
    <x v="22"/>
    <s v="Illinois"/>
    <n v="60653"/>
    <x v="2"/>
    <s v="OFF-PA-10002581"/>
    <x v="1"/>
    <s v="Paper"/>
    <s v="Xerox 1951"/>
    <n v="322.19200000000001"/>
    <n v="13"/>
    <n v="0.2"/>
    <n v="100.685"/>
  </r>
  <r>
    <n v="9065"/>
    <s v="US-2014-151015"/>
    <d v="2014-10-14T00:00:00"/>
    <x v="677"/>
    <x v="1"/>
    <s v="BD-11500"/>
    <s v="Bradley Drucker"/>
    <s v="Consumer"/>
    <s v="United States"/>
    <x v="22"/>
    <s v="Illinois"/>
    <n v="60653"/>
    <x v="2"/>
    <s v="OFF-BI-10000343"/>
    <x v="1"/>
    <s v="Binders"/>
    <s v="Pressboard Covers with Storage Hooks, 9 1/2&quot; x 11&quot;, Light Blue"/>
    <n v="2.9460000000000002"/>
    <n v="3"/>
    <n v="0.8"/>
    <n v="-4.8609"/>
  </r>
  <r>
    <n v="9066"/>
    <s v="US-2014-151015"/>
    <d v="2014-10-14T00:00:00"/>
    <x v="677"/>
    <x v="1"/>
    <s v="BD-11500"/>
    <s v="Bradley Drucker"/>
    <s v="Consumer"/>
    <s v="United States"/>
    <x v="22"/>
    <s v="Illinois"/>
    <n v="60653"/>
    <x v="2"/>
    <s v="OFF-PA-10001184"/>
    <x v="1"/>
    <s v="Paper"/>
    <s v="Xerox 1903"/>
    <n v="19.135999999999999"/>
    <n v="4"/>
    <n v="0.2"/>
    <n v="6.9367999999999999"/>
  </r>
  <r>
    <n v="9067"/>
    <s v="CA-2017-152968"/>
    <d v="2017-05-26T00:00:00"/>
    <x v="39"/>
    <x v="1"/>
    <s v="BM-11785"/>
    <s v="Bryan Mills"/>
    <s v="Consumer"/>
    <s v="United States"/>
    <x v="193"/>
    <s v="Virginia"/>
    <n v="22801"/>
    <x v="0"/>
    <s v="TEC-AC-10000521"/>
    <x v="2"/>
    <s v="Accessories"/>
    <s v="Verbatim Slim CD and DVD Storage Cases, 50/Pack"/>
    <n v="23.08"/>
    <n v="2"/>
    <n v="0"/>
    <n v="6.9240000000000004"/>
  </r>
  <r>
    <n v="9068"/>
    <s v="CA-2016-150077"/>
    <d v="2016-02-04T00:00:00"/>
    <x v="1156"/>
    <x v="1"/>
    <s v="MS-17365"/>
    <s v="Maribeth Schnelling"/>
    <s v="Consumer"/>
    <s v="United States"/>
    <x v="196"/>
    <s v="Maryland"/>
    <n v="20852"/>
    <x v="3"/>
    <s v="TEC-PH-10002890"/>
    <x v="2"/>
    <s v="Phones"/>
    <s v="AT&amp;T 17929 Lendline Telephone"/>
    <n v="90.48"/>
    <n v="2"/>
    <n v="0"/>
    <n v="23.524799999999999"/>
  </r>
  <r>
    <n v="9069"/>
    <s v="CA-2016-106278"/>
    <d v="2016-09-02T00:00:00"/>
    <x v="344"/>
    <x v="0"/>
    <s v="BM-11140"/>
    <s v="Becky Martin"/>
    <s v="Consumer"/>
    <s v="United States"/>
    <x v="96"/>
    <s v="Washington"/>
    <n v="98198"/>
    <x v="1"/>
    <s v="FUR-CH-10003061"/>
    <x v="0"/>
    <s v="Chairs"/>
    <s v="Global Leather Task Chair, Black"/>
    <n v="215.976"/>
    <n v="3"/>
    <n v="0.2"/>
    <n v="-2.69970000000004"/>
  </r>
  <r>
    <n v="9070"/>
    <s v="CA-2016-106278"/>
    <d v="2016-09-02T00:00:00"/>
    <x v="344"/>
    <x v="0"/>
    <s v="BM-11140"/>
    <s v="Becky Martin"/>
    <s v="Consumer"/>
    <s v="United States"/>
    <x v="96"/>
    <s v="Washington"/>
    <n v="98198"/>
    <x v="1"/>
    <s v="OFF-EN-10003567"/>
    <x v="1"/>
    <s v="Envelopes"/>
    <s v="Inter-Office Recycled Envelopes, Brown Kraft, Button-String,10&quot; x 13&quot; , 100/Box"/>
    <n v="65.94"/>
    <n v="3"/>
    <n v="0"/>
    <n v="30.991800000000001"/>
  </r>
  <r>
    <n v="9071"/>
    <s v="CA-2017-147550"/>
    <d v="2017-12-04T00:00:00"/>
    <x v="241"/>
    <x v="2"/>
    <s v="KE-16420"/>
    <s v="Katrina Edelman"/>
    <s v="Corporate"/>
    <s v="United States"/>
    <x v="10"/>
    <s v="Pennsylvania"/>
    <n v="19134"/>
    <x v="3"/>
    <s v="FUR-FU-10001918"/>
    <x v="0"/>
    <s v="Furnishings"/>
    <s v="C-Line Cubicle Keepers Polyproplyene Holder With Velcro Backings"/>
    <n v="11.352"/>
    <n v="3"/>
    <n v="0.2"/>
    <n v="2.6960999999999999"/>
  </r>
  <r>
    <n v="9072"/>
    <s v="CA-2015-136105"/>
    <d v="2015-06-12T00:00:00"/>
    <x v="883"/>
    <x v="1"/>
    <s v="SZ-20035"/>
    <s v="Sam Zeldin"/>
    <s v="Home Office"/>
    <s v="United States"/>
    <x v="38"/>
    <s v="Indiana"/>
    <n v="47201"/>
    <x v="2"/>
    <s v="OFF-ST-10002444"/>
    <x v="1"/>
    <s v="Storage"/>
    <s v="Recycled Eldon Regeneration Jumbo File"/>
    <n v="24.56"/>
    <n v="2"/>
    <n v="0"/>
    <n v="6.8768000000000002"/>
  </r>
  <r>
    <n v="9073"/>
    <s v="CA-2016-142524"/>
    <d v="2016-09-04T00:00:00"/>
    <x v="1054"/>
    <x v="1"/>
    <s v="MB-18085"/>
    <s v="Mick Brown"/>
    <s v="Consumer"/>
    <s v="United States"/>
    <x v="24"/>
    <s v="Missouri"/>
    <n v="65807"/>
    <x v="2"/>
    <s v="OFF-EN-10003286"/>
    <x v="1"/>
    <s v="Envelopes"/>
    <s v="Staple envelope"/>
    <n v="16.559999999999999"/>
    <n v="2"/>
    <n v="0"/>
    <n v="7.7831999999999999"/>
  </r>
  <r>
    <n v="9074"/>
    <s v="CA-2016-142524"/>
    <d v="2016-09-04T00:00:00"/>
    <x v="1054"/>
    <x v="1"/>
    <s v="MB-18085"/>
    <s v="Mick Brown"/>
    <s v="Consumer"/>
    <s v="United States"/>
    <x v="24"/>
    <s v="Missouri"/>
    <n v="65807"/>
    <x v="2"/>
    <s v="TEC-AC-10000109"/>
    <x v="2"/>
    <s v="Accessories"/>
    <s v="Sony Micro Vault Click 16 GB USB 2.0 Flash Drive"/>
    <n v="279.95"/>
    <n v="5"/>
    <n v="0"/>
    <n v="67.188000000000002"/>
  </r>
  <r>
    <n v="9075"/>
    <s v="CA-2014-136336"/>
    <d v="2014-04-21T00:00:00"/>
    <x v="1310"/>
    <x v="1"/>
    <s v="DB-13555"/>
    <s v="Dorothy Badders"/>
    <s v="Corporate"/>
    <s v="United States"/>
    <x v="0"/>
    <s v="Kentucky"/>
    <n v="42420"/>
    <x v="0"/>
    <s v="OFF-ST-10002574"/>
    <x v="1"/>
    <s v="Storage"/>
    <s v="SAFCO Commercial Wire Shelving, Black"/>
    <n v="828.84"/>
    <n v="6"/>
    <n v="0"/>
    <n v="0"/>
  </r>
  <r>
    <n v="9076"/>
    <s v="US-2015-136259"/>
    <d v="2015-11-05T00:00:00"/>
    <x v="1163"/>
    <x v="2"/>
    <s v="CB-12415"/>
    <s v="Christy Brittain"/>
    <s v="Consumer"/>
    <s v="United States"/>
    <x v="80"/>
    <s v="Ohio"/>
    <n v="44107"/>
    <x v="3"/>
    <s v="OFF-BI-10000773"/>
    <x v="1"/>
    <s v="Binders"/>
    <s v="Insertable Tab Post Binder Dividers"/>
    <n v="7.218"/>
    <n v="3"/>
    <n v="0.7"/>
    <n v="-5.5338000000000003"/>
  </r>
  <r>
    <n v="9077"/>
    <s v="US-2015-136259"/>
    <d v="2015-11-05T00:00:00"/>
    <x v="1163"/>
    <x v="2"/>
    <s v="CB-12415"/>
    <s v="Christy Brittain"/>
    <s v="Consumer"/>
    <s v="United States"/>
    <x v="80"/>
    <s v="Ohio"/>
    <n v="44107"/>
    <x v="3"/>
    <s v="OFF-SU-10004661"/>
    <x v="1"/>
    <s v="Supplies"/>
    <s v="Acme Titanium Bonded Scissors"/>
    <n v="27.2"/>
    <n v="4"/>
    <n v="0.2"/>
    <n v="2.04"/>
  </r>
  <r>
    <n v="9078"/>
    <s v="US-2014-124625"/>
    <d v="2014-11-03T00:00:00"/>
    <x v="322"/>
    <x v="1"/>
    <s v="SP-20650"/>
    <s v="Stephanie Phelps"/>
    <s v="Corporate"/>
    <s v="United States"/>
    <x v="155"/>
    <s v="Nebraska"/>
    <n v="68104"/>
    <x v="2"/>
    <s v="TEC-AC-10003280"/>
    <x v="2"/>
    <s v="Accessories"/>
    <s v="Belkin F8E887 USB Wired Ergonomic Keyboard"/>
    <n v="89.97"/>
    <n v="3"/>
    <n v="0"/>
    <n v="18.893699999999999"/>
  </r>
  <r>
    <n v="9079"/>
    <s v="CA-2016-108105"/>
    <d v="2016-02-16T00:00:00"/>
    <x v="1083"/>
    <x v="1"/>
    <s v="GW-14605"/>
    <s v="Giulietta Weimer"/>
    <s v="Consumer"/>
    <s v="United States"/>
    <x v="0"/>
    <s v="Kentucky"/>
    <n v="42420"/>
    <x v="0"/>
    <s v="FUR-FU-10003773"/>
    <x v="0"/>
    <s v="Furnishings"/>
    <s v="Eldon Cleatmat Plus Chair Mats for High Pile Carpets"/>
    <n v="318.08"/>
    <n v="4"/>
    <n v="0"/>
    <n v="34.988799999999998"/>
  </r>
  <r>
    <n v="9080"/>
    <s v="CA-2016-108105"/>
    <d v="2016-02-16T00:00:00"/>
    <x v="1083"/>
    <x v="1"/>
    <s v="GW-14605"/>
    <s v="Giulietta Weimer"/>
    <s v="Consumer"/>
    <s v="United States"/>
    <x v="0"/>
    <s v="Kentucky"/>
    <n v="42420"/>
    <x v="0"/>
    <s v="OFF-BI-10002412"/>
    <x v="1"/>
    <s v="Binders"/>
    <s v="Wilson Jones “Snap” Scratch Pad Binder Tool for Ring Binders"/>
    <n v="5.8"/>
    <n v="1"/>
    <n v="0"/>
    <n v="2.61"/>
  </r>
  <r>
    <n v="9081"/>
    <s v="CA-2017-166898"/>
    <d v="2017-09-11T00:00:00"/>
    <x v="462"/>
    <x v="0"/>
    <s v="KH-16630"/>
    <s v="Ken Heidel"/>
    <s v="Corporate"/>
    <s v="United States"/>
    <x v="157"/>
    <s v="California"/>
    <n v="92704"/>
    <x v="1"/>
    <s v="TEC-PH-10002564"/>
    <x v="2"/>
    <s v="Phones"/>
    <s v="OtterBox Defender Series Case - Samsung Galaxy S4"/>
    <n v="143.952"/>
    <n v="6"/>
    <n v="0.2"/>
    <n v="17.994"/>
  </r>
  <r>
    <n v="9082"/>
    <s v="CA-2017-166898"/>
    <d v="2017-09-11T00:00:00"/>
    <x v="462"/>
    <x v="0"/>
    <s v="KH-16630"/>
    <s v="Ken Heidel"/>
    <s v="Corporate"/>
    <s v="United States"/>
    <x v="157"/>
    <s v="California"/>
    <n v="92704"/>
    <x v="1"/>
    <s v="OFF-PA-10002262"/>
    <x v="1"/>
    <s v="Paper"/>
    <s v="Xerox 192"/>
    <n v="19.440000000000001"/>
    <n v="3"/>
    <n v="0"/>
    <n v="9.3312000000000008"/>
  </r>
  <r>
    <n v="9083"/>
    <s v="CA-2017-169005"/>
    <d v="2017-11-02T00:00:00"/>
    <x v="373"/>
    <x v="1"/>
    <s v="BG-11035"/>
    <s v="Barry Gonzalez"/>
    <s v="Consumer"/>
    <s v="United States"/>
    <x v="24"/>
    <s v="Virginia"/>
    <n v="22153"/>
    <x v="0"/>
    <s v="OFF-AR-10000246"/>
    <x v="1"/>
    <s v="Art"/>
    <s v="Newell 318"/>
    <n v="5.56"/>
    <n v="2"/>
    <n v="0"/>
    <n v="1.4456"/>
  </r>
  <r>
    <n v="9084"/>
    <s v="CA-2015-104038"/>
    <d v="2015-02-06T00:00:00"/>
    <x v="1311"/>
    <x v="2"/>
    <s v="LO-17170"/>
    <s v="Lori Olson"/>
    <s v="Corporate"/>
    <s v="United States"/>
    <x v="244"/>
    <s v="Virginia"/>
    <n v="23434"/>
    <x v="0"/>
    <s v="OFF-ST-10002554"/>
    <x v="1"/>
    <s v="Storage"/>
    <s v="Tennsco Industrial Shelving"/>
    <n v="146.72999999999999"/>
    <n v="3"/>
    <n v="0"/>
    <n v="2.9346000000000001"/>
  </r>
  <r>
    <n v="9085"/>
    <s v="CA-2015-104038"/>
    <d v="2015-02-06T00:00:00"/>
    <x v="1311"/>
    <x v="2"/>
    <s v="LO-17170"/>
    <s v="Lori Olson"/>
    <s v="Corporate"/>
    <s v="United States"/>
    <x v="244"/>
    <s v="Virginia"/>
    <n v="23434"/>
    <x v="0"/>
    <s v="OFF-PA-10002751"/>
    <x v="1"/>
    <s v="Paper"/>
    <s v="Xerox 1920"/>
    <n v="29.9"/>
    <n v="5"/>
    <n v="0"/>
    <n v="13.455"/>
  </r>
  <r>
    <n v="9086"/>
    <s v="CA-2016-126102"/>
    <d v="2016-09-10T00:00:00"/>
    <x v="720"/>
    <x v="0"/>
    <s v="DV-13465"/>
    <s v="Dianna Vittorini"/>
    <s v="Consumer"/>
    <s v="United States"/>
    <x v="1"/>
    <s v="California"/>
    <n v="90049"/>
    <x v="1"/>
    <s v="OFF-BI-10004318"/>
    <x v="1"/>
    <s v="Binders"/>
    <s v="Ibico EB-19 Dual Function Manual Binding System"/>
    <n v="276.78399999999999"/>
    <n v="2"/>
    <n v="0.2"/>
    <n v="89.954800000000006"/>
  </r>
  <r>
    <n v="9087"/>
    <s v="CA-2016-143406"/>
    <d v="2016-09-26T00:00:00"/>
    <x v="424"/>
    <x v="1"/>
    <s v="LR-17035"/>
    <s v="Lisa Ryan"/>
    <s v="Corporate"/>
    <s v="United States"/>
    <x v="12"/>
    <s v="Texas"/>
    <n v="77041"/>
    <x v="2"/>
    <s v="OFF-AP-10001564"/>
    <x v="1"/>
    <s v="Appliances"/>
    <s v="Hoover Commercial Lightweight Upright Vacuum with E-Z Empty Dirt Cup"/>
    <n v="93.031999999999996"/>
    <n v="2"/>
    <n v="0.8"/>
    <n v="-251.18639999999999"/>
  </r>
  <r>
    <n v="9088"/>
    <s v="CA-2016-143406"/>
    <d v="2016-09-26T00:00:00"/>
    <x v="424"/>
    <x v="1"/>
    <s v="LR-17035"/>
    <s v="Lisa Ryan"/>
    <s v="Corporate"/>
    <s v="United States"/>
    <x v="12"/>
    <s v="Texas"/>
    <n v="77041"/>
    <x v="2"/>
    <s v="FUR-CH-10000513"/>
    <x v="0"/>
    <s v="Chairs"/>
    <s v="High-Back Leather Manager's Chair"/>
    <n v="454.96499999999997"/>
    <n v="5"/>
    <n v="0.3"/>
    <n v="-136.48949999999999"/>
  </r>
  <r>
    <n v="9089"/>
    <s v="CA-2015-150308"/>
    <d v="2015-12-15T00:00:00"/>
    <x v="604"/>
    <x v="1"/>
    <s v="RR-19525"/>
    <s v="Rick Reed"/>
    <s v="Corporate"/>
    <s v="United States"/>
    <x v="143"/>
    <s v="North Carolina"/>
    <n v="27511"/>
    <x v="0"/>
    <s v="TEC-PH-10001433"/>
    <x v="2"/>
    <s v="Phones"/>
    <s v="Cisco Small Business SPA 502G VoIP phone"/>
    <n v="246.16800000000001"/>
    <n v="3"/>
    <n v="0.2"/>
    <n v="21.5397"/>
  </r>
  <r>
    <n v="9090"/>
    <s v="CA-2016-131093"/>
    <d v="2016-09-17T00:00:00"/>
    <x v="369"/>
    <x v="0"/>
    <s v="TS-21610"/>
    <s v="Troy Staebel"/>
    <s v="Consumer"/>
    <s v="United States"/>
    <x v="24"/>
    <s v="Ohio"/>
    <n v="45503"/>
    <x v="3"/>
    <s v="OFF-ST-10002790"/>
    <x v="1"/>
    <s v="Storage"/>
    <s v="Safco Industrial Shelving"/>
    <n v="295.39999999999998"/>
    <n v="5"/>
    <n v="0.2"/>
    <n v="-62.772500000000001"/>
  </r>
  <r>
    <n v="9091"/>
    <s v="US-2017-148831"/>
    <d v="2017-10-13T00:00:00"/>
    <x v="878"/>
    <x v="2"/>
    <s v="AH-10210"/>
    <s v="Alan Hwang"/>
    <s v="Consumer"/>
    <s v="United States"/>
    <x v="103"/>
    <s v="Kentucky"/>
    <n v="40214"/>
    <x v="0"/>
    <s v="OFF-ST-10002974"/>
    <x v="1"/>
    <s v="Storage"/>
    <s v="Trav-L-File Heavy-Duty Shuttle II, Black"/>
    <n v="348.56"/>
    <n v="8"/>
    <n v="0"/>
    <n v="104.568"/>
  </r>
  <r>
    <n v="9092"/>
    <s v="CA-2015-162950"/>
    <d v="2015-06-28T00:00:00"/>
    <x v="1161"/>
    <x v="0"/>
    <s v="DW-13585"/>
    <s v="Dorothy Wardle"/>
    <s v="Corporate"/>
    <s v="United States"/>
    <x v="21"/>
    <s v="Ohio"/>
    <n v="45373"/>
    <x v="3"/>
    <s v="OFF-PA-10003177"/>
    <x v="1"/>
    <s v="Paper"/>
    <s v="Xerox 1999"/>
    <n v="15.552"/>
    <n v="3"/>
    <n v="0.2"/>
    <n v="5.4432"/>
  </r>
  <r>
    <n v="9093"/>
    <s v="CA-2015-162950"/>
    <d v="2015-06-28T00:00:00"/>
    <x v="1161"/>
    <x v="0"/>
    <s v="DW-13585"/>
    <s v="Dorothy Wardle"/>
    <s v="Corporate"/>
    <s v="United States"/>
    <x v="21"/>
    <s v="Ohio"/>
    <n v="45373"/>
    <x v="3"/>
    <s v="FUR-BO-10001918"/>
    <x v="0"/>
    <s v="Bookcases"/>
    <s v="Sauder Forest Hills Library with Doors, Woodland Oak Finish"/>
    <n v="482.94"/>
    <n v="6"/>
    <n v="0.5"/>
    <n v="-376.69319999999999"/>
  </r>
  <r>
    <n v="9094"/>
    <s v="US-2015-132836"/>
    <d v="2015-06-01T00:00:00"/>
    <x v="997"/>
    <x v="1"/>
    <s v="AJ-10945"/>
    <s v="Ashley Jarboe"/>
    <s v="Consumer"/>
    <s v="United States"/>
    <x v="66"/>
    <s v="Michigan"/>
    <n v="48227"/>
    <x v="2"/>
    <s v="TEC-PH-10001299"/>
    <x v="2"/>
    <s v="Phones"/>
    <s v="Polycom CX300 Desktop Phone USB VoIP phone"/>
    <n v="299.98"/>
    <n v="2"/>
    <n v="0"/>
    <n v="83.994399999999999"/>
  </r>
  <r>
    <n v="9095"/>
    <s v="US-2015-132836"/>
    <d v="2015-06-01T00:00:00"/>
    <x v="997"/>
    <x v="1"/>
    <s v="AJ-10945"/>
    <s v="Ashley Jarboe"/>
    <s v="Consumer"/>
    <s v="United States"/>
    <x v="66"/>
    <s v="Michigan"/>
    <n v="48227"/>
    <x v="2"/>
    <s v="OFF-BI-10004224"/>
    <x v="1"/>
    <s v="Binders"/>
    <s v="Catalog Binders with Expanding Posts"/>
    <n v="403.68"/>
    <n v="6"/>
    <n v="0"/>
    <n v="181.65600000000001"/>
  </r>
  <r>
    <n v="9096"/>
    <s v="US-2015-132836"/>
    <d v="2015-06-01T00:00:00"/>
    <x v="997"/>
    <x v="1"/>
    <s v="AJ-10945"/>
    <s v="Ashley Jarboe"/>
    <s v="Consumer"/>
    <s v="United States"/>
    <x v="66"/>
    <s v="Michigan"/>
    <n v="48227"/>
    <x v="2"/>
    <s v="TEC-PH-10001300"/>
    <x v="2"/>
    <s v="Phones"/>
    <s v="iKross Bluetooth Portable Keyboard + Cell Phone Stand Holder + Brush for Apple iPhone 5S 5C 5, 4S 4"/>
    <n v="41.9"/>
    <n v="2"/>
    <n v="0"/>
    <n v="11.731999999999999"/>
  </r>
  <r>
    <n v="9097"/>
    <s v="US-2015-132836"/>
    <d v="2015-06-01T00:00:00"/>
    <x v="997"/>
    <x v="1"/>
    <s v="AJ-10945"/>
    <s v="Ashley Jarboe"/>
    <s v="Consumer"/>
    <s v="United States"/>
    <x v="66"/>
    <s v="Michigan"/>
    <n v="48227"/>
    <x v="2"/>
    <s v="OFF-LA-10004178"/>
    <x v="1"/>
    <s v="Labels"/>
    <s v="Avery 491"/>
    <n v="28.91"/>
    <n v="7"/>
    <n v="0"/>
    <n v="13.2986"/>
  </r>
  <r>
    <n v="9098"/>
    <s v="US-2014-158365"/>
    <d v="2014-04-12T00:00:00"/>
    <x v="139"/>
    <x v="1"/>
    <s v="SV-20785"/>
    <s v="Stewart Visinsky"/>
    <s v="Consumer"/>
    <s v="United States"/>
    <x v="41"/>
    <s v="Indiana"/>
    <n v="47401"/>
    <x v="2"/>
    <s v="OFF-PA-10000289"/>
    <x v="1"/>
    <s v="Paper"/>
    <s v="Xerox 213"/>
    <n v="32.4"/>
    <n v="5"/>
    <n v="0"/>
    <n v="15.552"/>
  </r>
  <r>
    <n v="9099"/>
    <s v="CA-2017-152933"/>
    <d v="2017-10-12T00:00:00"/>
    <x v="412"/>
    <x v="1"/>
    <s v="MG-17650"/>
    <s v="Matthew Grinstein"/>
    <s v="Home Office"/>
    <s v="United States"/>
    <x v="61"/>
    <s v="Texas"/>
    <n v="75081"/>
    <x v="2"/>
    <s v="TEC-PH-10002085"/>
    <x v="2"/>
    <s v="Phones"/>
    <s v="Clarity 53712"/>
    <n v="369.54399999999998"/>
    <n v="7"/>
    <n v="0.2"/>
    <n v="27.715800000000002"/>
  </r>
  <r>
    <n v="9100"/>
    <s v="CA-2017-152933"/>
    <d v="2017-10-12T00:00:00"/>
    <x v="412"/>
    <x v="1"/>
    <s v="MG-17650"/>
    <s v="Matthew Grinstein"/>
    <s v="Home Office"/>
    <s v="United States"/>
    <x v="61"/>
    <s v="Texas"/>
    <n v="75081"/>
    <x v="2"/>
    <s v="OFF-PA-10001934"/>
    <x v="1"/>
    <s v="Paper"/>
    <s v="Xerox 1993"/>
    <n v="10.368"/>
    <n v="2"/>
    <n v="0.2"/>
    <n v="3.7584"/>
  </r>
  <r>
    <n v="9101"/>
    <s v="CA-2017-152933"/>
    <d v="2017-10-12T00:00:00"/>
    <x v="412"/>
    <x v="1"/>
    <s v="MG-17650"/>
    <s v="Matthew Grinstein"/>
    <s v="Home Office"/>
    <s v="United States"/>
    <x v="61"/>
    <s v="Texas"/>
    <n v="75081"/>
    <x v="2"/>
    <s v="TEC-AC-10003033"/>
    <x v="2"/>
    <s v="Accessories"/>
    <s v="Plantronics CS510 - Over-the-Head monaural Wireless Headset System"/>
    <n v="791.88"/>
    <n v="3"/>
    <n v="0.2"/>
    <n v="128.68049999999999"/>
  </r>
  <r>
    <n v="9102"/>
    <s v="CA-2015-163181"/>
    <d v="2015-11-07T00:00:00"/>
    <x v="1122"/>
    <x v="1"/>
    <s v="AB-10105"/>
    <s v="Adrian Barton"/>
    <s v="Consumer"/>
    <s v="United States"/>
    <x v="12"/>
    <s v="Texas"/>
    <n v="77041"/>
    <x v="2"/>
    <s v="OFF-AR-10001683"/>
    <x v="1"/>
    <s v="Art"/>
    <s v="Lumber Crayons"/>
    <n v="23.64"/>
    <n v="3"/>
    <n v="0.2"/>
    <n v="5.319"/>
  </r>
  <r>
    <n v="9103"/>
    <s v="CA-2015-163181"/>
    <d v="2015-11-07T00:00:00"/>
    <x v="1122"/>
    <x v="1"/>
    <s v="AB-10105"/>
    <s v="Adrian Barton"/>
    <s v="Consumer"/>
    <s v="United States"/>
    <x v="12"/>
    <s v="Texas"/>
    <n v="77041"/>
    <x v="2"/>
    <s v="OFF-ST-10001713"/>
    <x v="1"/>
    <s v="Storage"/>
    <s v="Gould Plastics 9-Pocket Panel Bin, 18-3/8w x 5-1/4d x 20-1/2h, Black"/>
    <n v="84.784000000000006"/>
    <n v="2"/>
    <n v="0.2"/>
    <n v="-16.956800000000001"/>
  </r>
  <r>
    <n v="9104"/>
    <s v="CA-2015-163181"/>
    <d v="2015-11-07T00:00:00"/>
    <x v="1122"/>
    <x v="1"/>
    <s v="AB-10105"/>
    <s v="Adrian Barton"/>
    <s v="Consumer"/>
    <s v="United States"/>
    <x v="12"/>
    <s v="Texas"/>
    <n v="77041"/>
    <x v="2"/>
    <s v="FUR-FU-10000193"/>
    <x v="0"/>
    <s v="Furnishings"/>
    <s v="Tenex Chairmats For Use with Hard Floors"/>
    <n v="64.959999999999994"/>
    <n v="5"/>
    <n v="0.6"/>
    <n v="-84.447999999999993"/>
  </r>
  <r>
    <n v="9105"/>
    <s v="CA-2015-163181"/>
    <d v="2015-11-07T00:00:00"/>
    <x v="1122"/>
    <x v="1"/>
    <s v="AB-10105"/>
    <s v="Adrian Barton"/>
    <s v="Consumer"/>
    <s v="United States"/>
    <x v="12"/>
    <s v="Texas"/>
    <n v="77041"/>
    <x v="2"/>
    <s v="OFF-BI-10000474"/>
    <x v="1"/>
    <s v="Binders"/>
    <s v="Avery Recycled Flexi-View Covers for Binding Systems"/>
    <n v="32.06"/>
    <n v="10"/>
    <n v="0.8"/>
    <n v="-51.295999999999999"/>
  </r>
  <r>
    <n v="9106"/>
    <s v="CA-2015-163181"/>
    <d v="2015-11-07T00:00:00"/>
    <x v="1122"/>
    <x v="1"/>
    <s v="AB-10105"/>
    <s v="Adrian Barton"/>
    <s v="Consumer"/>
    <s v="United States"/>
    <x v="12"/>
    <s v="Texas"/>
    <n v="77041"/>
    <x v="2"/>
    <s v="OFF-ST-10000129"/>
    <x v="1"/>
    <s v="Storage"/>
    <s v="Fellowes Recycled Storage Drawers"/>
    <n v="177.648"/>
    <n v="2"/>
    <n v="0.2"/>
    <n v="-28.867799999999999"/>
  </r>
  <r>
    <n v="9107"/>
    <s v="CA-2015-163181"/>
    <d v="2015-11-07T00:00:00"/>
    <x v="1122"/>
    <x v="1"/>
    <s v="AB-10105"/>
    <s v="Adrian Barton"/>
    <s v="Consumer"/>
    <s v="United States"/>
    <x v="12"/>
    <s v="Texas"/>
    <n v="77041"/>
    <x v="2"/>
    <s v="TEC-MA-10001016"/>
    <x v="2"/>
    <s v="Machines"/>
    <s v="Canon PC170 Desktop Personal Copier"/>
    <n v="287.91000000000003"/>
    <n v="3"/>
    <n v="0.4"/>
    <n v="33.589500000000001"/>
  </r>
  <r>
    <n v="9108"/>
    <s v="CA-2015-132941"/>
    <d v="2015-05-25T00:00:00"/>
    <x v="311"/>
    <x v="2"/>
    <s v="MM-18280"/>
    <s v="Muhammed MacIntyre"/>
    <s v="Corporate"/>
    <s v="United States"/>
    <x v="319"/>
    <s v="Texas"/>
    <n v="76117"/>
    <x v="2"/>
    <s v="OFF-SU-10002557"/>
    <x v="1"/>
    <s v="Supplies"/>
    <s v="Fiskars Spring-Action Scissors"/>
    <n v="22.367999999999999"/>
    <n v="2"/>
    <n v="0.2"/>
    <n v="1.6776"/>
  </r>
  <r>
    <n v="9109"/>
    <s v="CA-2015-132941"/>
    <d v="2015-05-25T00:00:00"/>
    <x v="311"/>
    <x v="2"/>
    <s v="MM-18280"/>
    <s v="Muhammed MacIntyre"/>
    <s v="Corporate"/>
    <s v="United States"/>
    <x v="319"/>
    <s v="Texas"/>
    <n v="76117"/>
    <x v="2"/>
    <s v="OFF-PA-10002160"/>
    <x v="1"/>
    <s v="Paper"/>
    <s v="Xerox 1978"/>
    <n v="32.368000000000002"/>
    <n v="7"/>
    <n v="0.2"/>
    <n v="11.7334"/>
  </r>
  <r>
    <n v="9110"/>
    <s v="CA-2015-132941"/>
    <d v="2015-05-25T00:00:00"/>
    <x v="311"/>
    <x v="2"/>
    <s v="MM-18280"/>
    <s v="Muhammed MacIntyre"/>
    <s v="Corporate"/>
    <s v="United States"/>
    <x v="319"/>
    <s v="Texas"/>
    <n v="76117"/>
    <x v="2"/>
    <s v="TEC-AC-10003095"/>
    <x v="2"/>
    <s v="Accessories"/>
    <s v="Logitech G35 7.1-Channel Surround Sound Headset"/>
    <n v="207.98400000000001"/>
    <n v="2"/>
    <n v="0.2"/>
    <n v="36.397199999999998"/>
  </r>
  <r>
    <n v="9111"/>
    <s v="CA-2014-132010"/>
    <d v="2014-10-13T00:00:00"/>
    <x v="323"/>
    <x v="2"/>
    <s v="MA-17995"/>
    <s v="Michelle Arnett"/>
    <s v="Home Office"/>
    <s v="United States"/>
    <x v="102"/>
    <s v="Virginia"/>
    <n v="23223"/>
    <x v="0"/>
    <s v="OFF-EN-10003160"/>
    <x v="1"/>
    <s v="Envelopes"/>
    <s v="Pastel Pink Envelopes"/>
    <n v="36.4"/>
    <n v="5"/>
    <n v="0"/>
    <n v="17.472000000000001"/>
  </r>
  <r>
    <n v="9112"/>
    <s v="CA-2014-132010"/>
    <d v="2014-10-13T00:00:00"/>
    <x v="323"/>
    <x v="2"/>
    <s v="MA-17995"/>
    <s v="Michelle Arnett"/>
    <s v="Home Office"/>
    <s v="United States"/>
    <x v="102"/>
    <s v="Virginia"/>
    <n v="23223"/>
    <x v="0"/>
    <s v="TEC-AC-10001542"/>
    <x v="2"/>
    <s v="Accessories"/>
    <s v="SanDisk Cruzer 16 GB USB Flash Drive"/>
    <n v="22.96"/>
    <n v="2"/>
    <n v="0"/>
    <n v="4.3624000000000001"/>
  </r>
  <r>
    <n v="9113"/>
    <s v="CA-2014-132010"/>
    <d v="2014-10-13T00:00:00"/>
    <x v="323"/>
    <x v="2"/>
    <s v="MA-17995"/>
    <s v="Michelle Arnett"/>
    <s v="Home Office"/>
    <s v="United States"/>
    <x v="102"/>
    <s v="Virginia"/>
    <n v="23223"/>
    <x v="0"/>
    <s v="OFF-ST-10003641"/>
    <x v="1"/>
    <s v="Storage"/>
    <s v="Space Solutions Industrial Galvanized Steel Shelving."/>
    <n v="315.2"/>
    <n v="4"/>
    <n v="0"/>
    <n v="6.3040000000000296"/>
  </r>
  <r>
    <n v="9114"/>
    <s v="CA-2014-132010"/>
    <d v="2014-10-13T00:00:00"/>
    <x v="323"/>
    <x v="2"/>
    <s v="MA-17995"/>
    <s v="Michelle Arnett"/>
    <s v="Home Office"/>
    <s v="United States"/>
    <x v="102"/>
    <s v="Virginia"/>
    <n v="23223"/>
    <x v="0"/>
    <s v="OFF-BI-10002432"/>
    <x v="1"/>
    <s v="Binders"/>
    <s v="Wilson Jones Standard D-Ring Binders"/>
    <n v="15.18"/>
    <n v="3"/>
    <n v="0"/>
    <n v="7.1345999999999998"/>
  </r>
  <r>
    <n v="9115"/>
    <s v="CA-2016-135461"/>
    <d v="2016-02-07T00:00:00"/>
    <x v="1156"/>
    <x v="0"/>
    <s v="EB-13975"/>
    <s v="Erica Bern"/>
    <s v="Corporate"/>
    <s v="United States"/>
    <x v="1"/>
    <s v="California"/>
    <n v="90049"/>
    <x v="1"/>
    <s v="TEC-PH-10004094"/>
    <x v="2"/>
    <s v="Phones"/>
    <s v="Motorola L703CM"/>
    <n v="623.96"/>
    <n v="5"/>
    <n v="0.2"/>
    <n v="38.997500000000002"/>
  </r>
  <r>
    <n v="9116"/>
    <s v="CA-2017-153045"/>
    <d v="2017-01-19T00:00:00"/>
    <x v="1312"/>
    <x v="0"/>
    <s v="NS-18505"/>
    <s v="Neola Schneider"/>
    <s v="Consumer"/>
    <s v="United States"/>
    <x v="10"/>
    <s v="Pennsylvania"/>
    <n v="19140"/>
    <x v="3"/>
    <s v="TEC-PH-10001817"/>
    <x v="2"/>
    <s v="Phones"/>
    <s v="Wilson Electronics DB Pro Signal Booster"/>
    <n v="429.6"/>
    <n v="2"/>
    <n v="0.4"/>
    <n v="-93.08"/>
  </r>
  <r>
    <n v="9117"/>
    <s v="CA-2017-153045"/>
    <d v="2017-01-19T00:00:00"/>
    <x v="1312"/>
    <x v="0"/>
    <s v="NS-18505"/>
    <s v="Neola Schneider"/>
    <s v="Consumer"/>
    <s v="United States"/>
    <x v="10"/>
    <s v="Pennsylvania"/>
    <n v="19140"/>
    <x v="3"/>
    <s v="FUR-FU-10002759"/>
    <x v="0"/>
    <s v="Furnishings"/>
    <s v="12-1/2 Diameter Round Wall Clock"/>
    <n v="31.968"/>
    <n v="2"/>
    <n v="0.2"/>
    <n v="6.3936000000000002"/>
  </r>
  <r>
    <n v="9118"/>
    <s v="CA-2017-153045"/>
    <d v="2017-01-19T00:00:00"/>
    <x v="1312"/>
    <x v="0"/>
    <s v="NS-18505"/>
    <s v="Neola Schneider"/>
    <s v="Consumer"/>
    <s v="United States"/>
    <x v="10"/>
    <s v="Pennsylvania"/>
    <n v="19140"/>
    <x v="3"/>
    <s v="FUR-CH-10000309"/>
    <x v="0"/>
    <s v="Chairs"/>
    <s v="Global Comet Stacking Arm Chair"/>
    <n v="887.27099999999996"/>
    <n v="3"/>
    <n v="0.3"/>
    <n v="-63.3765"/>
  </r>
  <r>
    <n v="9119"/>
    <s v="CA-2017-153045"/>
    <d v="2017-01-19T00:00:00"/>
    <x v="1312"/>
    <x v="0"/>
    <s v="NS-18505"/>
    <s v="Neola Schneider"/>
    <s v="Consumer"/>
    <s v="United States"/>
    <x v="10"/>
    <s v="Pennsylvania"/>
    <n v="19140"/>
    <x v="3"/>
    <s v="OFF-PA-10003673"/>
    <x v="1"/>
    <s v="Paper"/>
    <s v="Strathmore Photo Mount Cards"/>
    <n v="21.696000000000002"/>
    <n v="4"/>
    <n v="0.2"/>
    <n v="7.0511999999999997"/>
  </r>
  <r>
    <n v="9120"/>
    <s v="US-2016-155971"/>
    <d v="2016-06-06T00:00:00"/>
    <x v="841"/>
    <x v="1"/>
    <s v="RB-19795"/>
    <s v="Ross Baird"/>
    <s v="Home Office"/>
    <s v="United States"/>
    <x v="1"/>
    <s v="California"/>
    <n v="90036"/>
    <x v="1"/>
    <s v="OFF-LA-10000452"/>
    <x v="1"/>
    <s v="Labels"/>
    <s v="Avery 488"/>
    <n v="22.05"/>
    <n v="7"/>
    <n v="0"/>
    <n v="10.584"/>
  </r>
  <r>
    <n v="9121"/>
    <s v="US-2016-155971"/>
    <d v="2016-06-06T00:00:00"/>
    <x v="841"/>
    <x v="1"/>
    <s v="RB-19795"/>
    <s v="Ross Baird"/>
    <s v="Home Office"/>
    <s v="United States"/>
    <x v="1"/>
    <s v="California"/>
    <n v="90036"/>
    <x v="1"/>
    <s v="OFF-PA-10000210"/>
    <x v="1"/>
    <s v="Paper"/>
    <s v="Xerox Blank Computer Paper"/>
    <n v="99.9"/>
    <n v="5"/>
    <n v="0"/>
    <n v="46.953000000000003"/>
  </r>
  <r>
    <n v="9122"/>
    <s v="CA-2017-122007"/>
    <d v="2017-03-18T00:00:00"/>
    <x v="1051"/>
    <x v="0"/>
    <s v="JK-15325"/>
    <s v="Jason Klamczynski"/>
    <s v="Corporate"/>
    <s v="United States"/>
    <x v="1"/>
    <s v="California"/>
    <n v="90032"/>
    <x v="1"/>
    <s v="OFF-AP-10000358"/>
    <x v="1"/>
    <s v="Appliances"/>
    <s v="Fellowes Basic Home/Office Series Surge Protectors"/>
    <n v="90.86"/>
    <n v="7"/>
    <n v="0"/>
    <n v="26.349399999999999"/>
  </r>
  <r>
    <n v="9123"/>
    <s v="CA-2017-162250"/>
    <d v="2017-11-24T00:00:00"/>
    <x v="865"/>
    <x v="3"/>
    <s v="PR-18880"/>
    <s v="Patrick Ryan"/>
    <s v="Consumer"/>
    <s v="United States"/>
    <x v="8"/>
    <s v="California"/>
    <n v="94109"/>
    <x v="1"/>
    <s v="OFF-PA-10002137"/>
    <x v="1"/>
    <s v="Paper"/>
    <s v="Southworth 100% Résumé Paper, 24lb."/>
    <n v="7.78"/>
    <n v="1"/>
    <n v="0"/>
    <n v="3.5009999999999999"/>
  </r>
  <r>
    <n v="9124"/>
    <s v="US-2016-158288"/>
    <d v="2016-11-26T00:00:00"/>
    <x v="940"/>
    <x v="0"/>
    <s v="EH-13945"/>
    <s v="Eric Hoffmann"/>
    <s v="Consumer"/>
    <s v="United States"/>
    <x v="10"/>
    <s v="Pennsylvania"/>
    <n v="19120"/>
    <x v="3"/>
    <s v="OFF-BI-10003364"/>
    <x v="1"/>
    <s v="Binders"/>
    <s v="Binding Machine Supplies"/>
    <n v="78.759"/>
    <n v="9"/>
    <n v="0.7"/>
    <n v="-57.756599999999999"/>
  </r>
  <r>
    <n v="9125"/>
    <s v="CA-2016-128916"/>
    <d v="2016-08-18T00:00:00"/>
    <x v="428"/>
    <x v="0"/>
    <s v="MA-17560"/>
    <s v="Matt Abelman"/>
    <s v="Home Office"/>
    <s v="United States"/>
    <x v="12"/>
    <s v="Texas"/>
    <n v="77070"/>
    <x v="2"/>
    <s v="FUR-FU-10001940"/>
    <x v="0"/>
    <s v="Furnishings"/>
    <s v="Staple-based wall hangings"/>
    <n v="9.5519999999999996"/>
    <n v="3"/>
    <n v="0.6"/>
    <n v="-3.8208000000000002"/>
  </r>
  <r>
    <n v="9126"/>
    <s v="CA-2016-128916"/>
    <d v="2016-08-18T00:00:00"/>
    <x v="428"/>
    <x v="0"/>
    <s v="MA-17560"/>
    <s v="Matt Abelman"/>
    <s v="Home Office"/>
    <s v="United States"/>
    <x v="12"/>
    <s v="Texas"/>
    <n v="77070"/>
    <x v="2"/>
    <s v="FUR-FU-10000320"/>
    <x v="0"/>
    <s v="Furnishings"/>
    <s v="OIC Stacking Trays"/>
    <n v="5.3440000000000003"/>
    <n v="4"/>
    <n v="0.6"/>
    <n v="-2.1375999999999999"/>
  </r>
  <r>
    <n v="9127"/>
    <s v="CA-2015-157028"/>
    <d v="2015-11-28T00:00:00"/>
    <x v="253"/>
    <x v="1"/>
    <s v="MA-17995"/>
    <s v="Michelle Arnett"/>
    <s v="Home Office"/>
    <s v="United States"/>
    <x v="324"/>
    <s v="New Mexico"/>
    <n v="88001"/>
    <x v="1"/>
    <s v="OFF-AR-10004441"/>
    <x v="1"/>
    <s v="Art"/>
    <s v="BIC Brite Liner Highlighters"/>
    <n v="8.2799999999999994"/>
    <n v="2"/>
    <n v="0"/>
    <n v="3.4775999999999998"/>
  </r>
  <r>
    <n v="9128"/>
    <s v="CA-2017-112473"/>
    <d v="2017-05-25T00:00:00"/>
    <x v="777"/>
    <x v="1"/>
    <s v="JL-15505"/>
    <s v="Jeremy Lonsdale"/>
    <s v="Consumer"/>
    <s v="United States"/>
    <x v="12"/>
    <s v="Texas"/>
    <n v="77070"/>
    <x v="2"/>
    <s v="OFF-ST-10002182"/>
    <x v="1"/>
    <s v="Storage"/>
    <s v="Iris 3-Drawer Stacking Bin, Black"/>
    <n v="50.136000000000003"/>
    <n v="3"/>
    <n v="0.2"/>
    <n v="-11.2806"/>
  </r>
  <r>
    <n v="9129"/>
    <s v="US-2017-147655"/>
    <d v="2017-09-04T00:00:00"/>
    <x v="559"/>
    <x v="2"/>
    <s v="AS-10045"/>
    <s v="Aaron Smayling"/>
    <s v="Corporate"/>
    <s v="United States"/>
    <x v="252"/>
    <s v="Oregon"/>
    <n v="97756"/>
    <x v="1"/>
    <s v="OFF-BI-10002931"/>
    <x v="1"/>
    <s v="Binders"/>
    <s v="Avery Trapezoid Extra Heavy Duty 4&quot; Binders"/>
    <n v="88.073999999999998"/>
    <n v="7"/>
    <n v="0.7"/>
    <n v="-58.716000000000001"/>
  </r>
  <r>
    <n v="9130"/>
    <s v="CA-2016-130911"/>
    <d v="2016-03-24T00:00:00"/>
    <x v="1028"/>
    <x v="0"/>
    <s v="DC-12850"/>
    <s v="Dan Campbell"/>
    <s v="Consumer"/>
    <s v="United States"/>
    <x v="138"/>
    <s v="Ohio"/>
    <n v="44105"/>
    <x v="3"/>
    <s v="FUR-BO-10004357"/>
    <x v="0"/>
    <s v="Bookcases"/>
    <s v="O'Sullivan Living Dimensions 3-Shelf Bookcases"/>
    <n v="301.47000000000003"/>
    <n v="3"/>
    <n v="0.5"/>
    <n v="-241.17599999999999"/>
  </r>
  <r>
    <n v="9131"/>
    <s v="CA-2016-130911"/>
    <d v="2016-03-24T00:00:00"/>
    <x v="1028"/>
    <x v="0"/>
    <s v="DC-12850"/>
    <s v="Dan Campbell"/>
    <s v="Consumer"/>
    <s v="United States"/>
    <x v="138"/>
    <s v="Ohio"/>
    <n v="44105"/>
    <x v="3"/>
    <s v="OFF-AR-10000475"/>
    <x v="1"/>
    <s v="Art"/>
    <s v="Hunt BOSTON Vista Battery-Operated Pencil Sharpener, Black"/>
    <n v="18.655999999999999"/>
    <n v="2"/>
    <n v="0.2"/>
    <n v="1.6324000000000001"/>
  </r>
  <r>
    <n v="9132"/>
    <s v="CA-2017-100055"/>
    <d v="2017-05-28T00:00:00"/>
    <x v="777"/>
    <x v="1"/>
    <s v="MD-17860"/>
    <s v="Michael Dominguez"/>
    <s v="Corporate"/>
    <s v="United States"/>
    <x v="517"/>
    <s v="Maryland"/>
    <n v="20707"/>
    <x v="3"/>
    <s v="FUR-FU-10001473"/>
    <x v="0"/>
    <s v="Furnishings"/>
    <s v="DAX Wood Document Frame"/>
    <n v="27.46"/>
    <n v="2"/>
    <n v="0"/>
    <n v="9.8856000000000002"/>
  </r>
  <r>
    <n v="9133"/>
    <s v="CA-2017-100055"/>
    <d v="2017-05-28T00:00:00"/>
    <x v="777"/>
    <x v="1"/>
    <s v="MD-17860"/>
    <s v="Michael Dominguez"/>
    <s v="Corporate"/>
    <s v="United States"/>
    <x v="517"/>
    <s v="Maryland"/>
    <n v="20707"/>
    <x v="3"/>
    <s v="OFF-AP-10001469"/>
    <x v="1"/>
    <s v="Appliances"/>
    <s v="Fellowes 8 Outlet Superior Workstation Surge Protector"/>
    <n v="125.13"/>
    <n v="3"/>
    <n v="0"/>
    <n v="36.287700000000001"/>
  </r>
  <r>
    <n v="9134"/>
    <s v="CA-2015-157805"/>
    <d v="2015-08-31T00:00:00"/>
    <x v="136"/>
    <x v="1"/>
    <s v="RH-19510"/>
    <s v="Rick Huthwaite"/>
    <s v="Home Office"/>
    <s v="United States"/>
    <x v="70"/>
    <s v="California"/>
    <n v="92037"/>
    <x v="1"/>
    <s v="TEC-PH-10004447"/>
    <x v="2"/>
    <s v="Phones"/>
    <s v="Toshiba IPT2010-SD IP Telephone"/>
    <n v="555.96"/>
    <n v="5"/>
    <n v="0.2"/>
    <n v="41.697000000000003"/>
  </r>
  <r>
    <n v="9135"/>
    <s v="CA-2016-124254"/>
    <d v="2016-04-12T00:00:00"/>
    <x v="229"/>
    <x v="1"/>
    <s v="TB-21175"/>
    <s v="Thomas Boland"/>
    <s v="Corporate"/>
    <s v="United States"/>
    <x v="481"/>
    <s v="North Carolina"/>
    <n v="27893"/>
    <x v="0"/>
    <s v="OFF-ST-10001469"/>
    <x v="1"/>
    <s v="Storage"/>
    <s v="Fellowes Bankers Box Recycled Super Stor/Drawer"/>
    <n v="129.55199999999999"/>
    <n v="3"/>
    <n v="0.2"/>
    <n v="-22.671600000000002"/>
  </r>
  <r>
    <n v="9136"/>
    <s v="CA-2016-124254"/>
    <d v="2016-04-12T00:00:00"/>
    <x v="229"/>
    <x v="1"/>
    <s v="TB-21175"/>
    <s v="Thomas Boland"/>
    <s v="Corporate"/>
    <s v="United States"/>
    <x v="481"/>
    <s v="North Carolina"/>
    <n v="27893"/>
    <x v="0"/>
    <s v="OFF-ST-10000060"/>
    <x v="1"/>
    <s v="Storage"/>
    <s v="Fellowes Bankers Box Staxonsteel Drawer File/Stacking System"/>
    <n v="51.984000000000002"/>
    <n v="1"/>
    <n v="0.2"/>
    <n v="-5.1984000000000004"/>
  </r>
  <r>
    <n v="9137"/>
    <s v="CA-2016-124254"/>
    <d v="2016-04-12T00:00:00"/>
    <x v="229"/>
    <x v="1"/>
    <s v="TB-21175"/>
    <s v="Thomas Boland"/>
    <s v="Corporate"/>
    <s v="United States"/>
    <x v="481"/>
    <s v="North Carolina"/>
    <n v="27893"/>
    <x v="0"/>
    <s v="OFF-PA-10000807"/>
    <x v="1"/>
    <s v="Paper"/>
    <s v="TOPS &quot;Important Message&quot; Pads, Canary, 4-1/4 x 5-1/2, 50 Sheets per Pad"/>
    <n v="10.272"/>
    <n v="3"/>
    <n v="0.2"/>
    <n v="3.4668000000000001"/>
  </r>
  <r>
    <n v="9138"/>
    <s v="CA-2014-123400"/>
    <d v="2014-02-02T00:00:00"/>
    <x v="682"/>
    <x v="1"/>
    <s v="EB-13930"/>
    <s v="Eric Barreto"/>
    <s v="Consumer"/>
    <s v="United States"/>
    <x v="84"/>
    <s v="Florida"/>
    <n v="33710"/>
    <x v="0"/>
    <s v="OFF-BI-10000666"/>
    <x v="1"/>
    <s v="Binders"/>
    <s v="Surelock Post Binders"/>
    <n v="18.335999999999999"/>
    <n v="2"/>
    <n v="0.7"/>
    <n v="-12.224"/>
  </r>
  <r>
    <n v="9139"/>
    <s v="CA-2014-123400"/>
    <d v="2014-02-02T00:00:00"/>
    <x v="682"/>
    <x v="1"/>
    <s v="EB-13930"/>
    <s v="Eric Barreto"/>
    <s v="Consumer"/>
    <s v="United States"/>
    <x v="84"/>
    <s v="Florida"/>
    <n v="33710"/>
    <x v="0"/>
    <s v="TEC-PH-10002890"/>
    <x v="2"/>
    <s v="Phones"/>
    <s v="AT&amp;T 17929 Lendline Telephone"/>
    <n v="180.96"/>
    <n v="5"/>
    <n v="0.2"/>
    <n v="13.571999999999999"/>
  </r>
  <r>
    <n v="9140"/>
    <s v="CA-2014-106971"/>
    <d v="2014-09-02T00:00:00"/>
    <x v="1313"/>
    <x v="1"/>
    <s v="BM-11785"/>
    <s v="Bryan Mills"/>
    <s v="Consumer"/>
    <s v="United States"/>
    <x v="452"/>
    <s v="Illinois"/>
    <n v="60089"/>
    <x v="2"/>
    <s v="TEC-AC-10000844"/>
    <x v="2"/>
    <s v="Accessories"/>
    <s v="Logitech Gaming G510s - Keyboard"/>
    <n v="475.94400000000002"/>
    <n v="7"/>
    <n v="0.2"/>
    <n v="95.188800000000001"/>
  </r>
  <r>
    <n v="9141"/>
    <s v="CA-2017-123029"/>
    <d v="2017-09-30T00:00:00"/>
    <x v="725"/>
    <x v="0"/>
    <s v="BT-11530"/>
    <s v="Bradley Talbott"/>
    <s v="Home Office"/>
    <s v="United States"/>
    <x v="1"/>
    <s v="California"/>
    <n v="90049"/>
    <x v="1"/>
    <s v="TEC-AC-10002402"/>
    <x v="2"/>
    <s v="Accessories"/>
    <s v="Razer Kraken PRO Over Ear PC and Music Headset"/>
    <n v="159.97999999999999"/>
    <n v="2"/>
    <n v="0"/>
    <n v="47.994"/>
  </r>
  <r>
    <n v="9142"/>
    <s v="CA-2016-139409"/>
    <d v="2016-09-05T00:00:00"/>
    <x v="62"/>
    <x v="2"/>
    <s v="FW-14395"/>
    <s v="Fred Wasserman"/>
    <s v="Corporate"/>
    <s v="United States"/>
    <x v="20"/>
    <s v="New York"/>
    <n v="10011"/>
    <x v="3"/>
    <s v="TEC-PH-10003988"/>
    <x v="2"/>
    <s v="Phones"/>
    <s v="LF Elite 3D Dazzle Designer Hard Case Cover, Lf Stylus Pen and Wiper For Apple Iphone 5c Mini Lite"/>
    <n v="43.6"/>
    <n v="4"/>
    <n v="0"/>
    <n v="12.208"/>
  </r>
  <r>
    <n v="9143"/>
    <s v="US-2017-166688"/>
    <d v="2017-05-20T00:00:00"/>
    <x v="393"/>
    <x v="1"/>
    <s v="RD-19480"/>
    <s v="Rick Duston"/>
    <s v="Consumer"/>
    <s v="United States"/>
    <x v="98"/>
    <s v="Nevada"/>
    <n v="89115"/>
    <x v="1"/>
    <s v="OFF-BI-10004040"/>
    <x v="1"/>
    <s v="Binders"/>
    <s v="Wilson Jones Impact Binders"/>
    <n v="8.2880000000000003"/>
    <n v="2"/>
    <n v="0.2"/>
    <n v="3.0044"/>
  </r>
  <r>
    <n v="9144"/>
    <s v="US-2017-166688"/>
    <d v="2017-05-20T00:00:00"/>
    <x v="393"/>
    <x v="1"/>
    <s v="RD-19480"/>
    <s v="Rick Duston"/>
    <s v="Consumer"/>
    <s v="United States"/>
    <x v="98"/>
    <s v="Nevada"/>
    <n v="89115"/>
    <x v="1"/>
    <s v="TEC-PH-10004094"/>
    <x v="2"/>
    <s v="Phones"/>
    <s v="Motorola L703CM"/>
    <n v="1123.1279999999999"/>
    <n v="9"/>
    <n v="0.2"/>
    <n v="70.195499999999996"/>
  </r>
  <r>
    <n v="9145"/>
    <s v="US-2017-166688"/>
    <d v="2017-05-20T00:00:00"/>
    <x v="393"/>
    <x v="1"/>
    <s v="RD-19480"/>
    <s v="Rick Duston"/>
    <s v="Consumer"/>
    <s v="United States"/>
    <x v="98"/>
    <s v="Nevada"/>
    <n v="89115"/>
    <x v="1"/>
    <s v="OFF-AP-10000358"/>
    <x v="1"/>
    <s v="Appliances"/>
    <s v="Fellowes Basic Home/Office Series Surge Protectors"/>
    <n v="64.900000000000006"/>
    <n v="5"/>
    <n v="0"/>
    <n v="18.821000000000002"/>
  </r>
  <r>
    <n v="9146"/>
    <s v="CA-2015-126970"/>
    <d v="2015-09-20T00:00:00"/>
    <x v="488"/>
    <x v="1"/>
    <s v="TP-21130"/>
    <s v="Theone Pippenger"/>
    <s v="Consumer"/>
    <s v="United States"/>
    <x v="14"/>
    <s v="Illinois"/>
    <n v="60540"/>
    <x v="2"/>
    <s v="OFF-BI-10000138"/>
    <x v="1"/>
    <s v="Binders"/>
    <s v="Acco Translucent Poly Ring Binders"/>
    <n v="2.8079999999999998"/>
    <n v="3"/>
    <n v="0.8"/>
    <n v="-4.4927999999999999"/>
  </r>
  <r>
    <n v="9147"/>
    <s v="US-2016-165505"/>
    <d v="2016-01-23T00:00:00"/>
    <x v="1040"/>
    <x v="1"/>
    <s v="CB-12535"/>
    <s v="Claudia Bergmann"/>
    <s v="Corporate"/>
    <s v="United States"/>
    <x v="140"/>
    <s v="Vermont"/>
    <s v="05408"/>
    <x v="3"/>
    <s v="TEC-AC-10002926"/>
    <x v="2"/>
    <s v="Accessories"/>
    <s v="Logitech Wireless Marathon Mouse M705"/>
    <n v="99.98"/>
    <n v="2"/>
    <n v="0"/>
    <n v="42.991399999999999"/>
  </r>
  <r>
    <n v="9148"/>
    <s v="US-2016-165505"/>
    <d v="2016-01-23T00:00:00"/>
    <x v="1040"/>
    <x v="1"/>
    <s v="CB-12535"/>
    <s v="Claudia Bergmann"/>
    <s v="Corporate"/>
    <s v="United States"/>
    <x v="140"/>
    <s v="Vermont"/>
    <s v="05408"/>
    <x v="3"/>
    <s v="OFF-AR-10003477"/>
    <x v="1"/>
    <s v="Art"/>
    <s v="4009 Highlighters"/>
    <n v="8.0399999999999991"/>
    <n v="6"/>
    <n v="0"/>
    <n v="2.7336"/>
  </r>
  <r>
    <n v="9149"/>
    <s v="US-2016-165505"/>
    <d v="2016-01-23T00:00:00"/>
    <x v="1040"/>
    <x v="1"/>
    <s v="CB-12535"/>
    <s v="Claudia Bergmann"/>
    <s v="Corporate"/>
    <s v="United States"/>
    <x v="140"/>
    <s v="Vermont"/>
    <s v="05408"/>
    <x v="3"/>
    <s v="OFF-ST-10001526"/>
    <x v="1"/>
    <s v="Storage"/>
    <s v="Iceberg Mobile Mega Data/Printer Cart "/>
    <n v="1564.29"/>
    <n v="13"/>
    <n v="0"/>
    <n v="406.71539999999999"/>
  </r>
  <r>
    <n v="9150"/>
    <s v="US-2014-157070"/>
    <d v="2014-06-01T00:00:00"/>
    <x v="104"/>
    <x v="1"/>
    <s v="QJ-19255"/>
    <s v="Quincy Jones"/>
    <s v="Corporate"/>
    <s v="United States"/>
    <x v="66"/>
    <s v="Michigan"/>
    <n v="48234"/>
    <x v="2"/>
    <s v="OFF-BI-10001765"/>
    <x v="1"/>
    <s v="Binders"/>
    <s v="Wilson Jones Heavy-Duty Casebound Ring Binders with Metal Hinges"/>
    <n v="138.56"/>
    <n v="4"/>
    <n v="0"/>
    <n v="66.508799999999994"/>
  </r>
  <r>
    <n v="9151"/>
    <s v="US-2014-157070"/>
    <d v="2014-06-01T00:00:00"/>
    <x v="104"/>
    <x v="1"/>
    <s v="QJ-19255"/>
    <s v="Quincy Jones"/>
    <s v="Corporate"/>
    <s v="United States"/>
    <x v="66"/>
    <s v="Michigan"/>
    <n v="48234"/>
    <x v="2"/>
    <s v="OFF-AP-10004859"/>
    <x v="1"/>
    <s v="Appliances"/>
    <s v="Acco 6 Outlet Guardian Premium Surge Suppressor"/>
    <n v="65.52"/>
    <n v="5"/>
    <n v="0.1"/>
    <n v="12.375999999999999"/>
  </r>
  <r>
    <n v="9152"/>
    <s v="US-2015-106873"/>
    <d v="2015-09-24T00:00:00"/>
    <x v="591"/>
    <x v="0"/>
    <s v="KM-16720"/>
    <s v="Kunst Miller"/>
    <s v="Consumer"/>
    <s v="United States"/>
    <x v="418"/>
    <s v="Arizona"/>
    <n v="85323"/>
    <x v="1"/>
    <s v="OFF-AR-10003179"/>
    <x v="1"/>
    <s v="Art"/>
    <s v="Dixon Ticonderoga Core-Lock Colored Pencils"/>
    <n v="14.576000000000001"/>
    <n v="2"/>
    <n v="0.2"/>
    <n v="2.3685999999999998"/>
  </r>
  <r>
    <n v="9153"/>
    <s v="US-2015-106873"/>
    <d v="2015-09-24T00:00:00"/>
    <x v="591"/>
    <x v="0"/>
    <s v="KM-16720"/>
    <s v="Kunst Miller"/>
    <s v="Consumer"/>
    <s v="United States"/>
    <x v="418"/>
    <s v="Arizona"/>
    <n v="85323"/>
    <x v="1"/>
    <s v="TEC-AC-10002345"/>
    <x v="2"/>
    <s v="Accessories"/>
    <s v="HP Standard 104 key PS/2 Keyboard"/>
    <n v="23.2"/>
    <n v="2"/>
    <n v="0.2"/>
    <n v="1.45"/>
  </r>
  <r>
    <n v="9154"/>
    <s v="US-2015-106873"/>
    <d v="2015-09-24T00:00:00"/>
    <x v="591"/>
    <x v="0"/>
    <s v="KM-16720"/>
    <s v="Kunst Miller"/>
    <s v="Consumer"/>
    <s v="United States"/>
    <x v="418"/>
    <s v="Arizona"/>
    <n v="85323"/>
    <x v="1"/>
    <s v="OFF-AR-10001246"/>
    <x v="1"/>
    <s v="Art"/>
    <s v="Newell 317"/>
    <n v="16.463999999999999"/>
    <n v="7"/>
    <n v="0.2"/>
    <n v="1.8522000000000001"/>
  </r>
  <r>
    <n v="9155"/>
    <s v="CA-2016-132990"/>
    <d v="2016-08-01T00:00:00"/>
    <x v="1151"/>
    <x v="0"/>
    <s v="KM-16660"/>
    <s v="Khloe Miller"/>
    <s v="Consumer"/>
    <s v="United States"/>
    <x v="10"/>
    <s v="Pennsylvania"/>
    <n v="19140"/>
    <x v="3"/>
    <s v="FUR-FU-10004864"/>
    <x v="0"/>
    <s v="Furnishings"/>
    <s v="Eldon 500 Class Desk Accessories"/>
    <n v="19.312000000000001"/>
    <n v="2"/>
    <n v="0.2"/>
    <n v="3.1381999999999999"/>
  </r>
  <r>
    <n v="9156"/>
    <s v="CA-2014-102645"/>
    <d v="2014-01-23T00:00:00"/>
    <x v="1314"/>
    <x v="1"/>
    <s v="IM-15055"/>
    <s v="Ionia McGrath"/>
    <s v="Consumer"/>
    <s v="United States"/>
    <x v="98"/>
    <s v="Nevada"/>
    <n v="89115"/>
    <x v="1"/>
    <s v="OFF-PA-10001804"/>
    <x v="1"/>
    <s v="Paper"/>
    <s v="Xerox 195"/>
    <n v="40.08"/>
    <n v="6"/>
    <n v="0"/>
    <n v="19.238399999999999"/>
  </r>
  <r>
    <n v="9157"/>
    <s v="CA-2014-134215"/>
    <d v="2014-08-04T00:00:00"/>
    <x v="338"/>
    <x v="1"/>
    <s v="ML-17395"/>
    <s v="Marina Lichtenstein"/>
    <s v="Corporate"/>
    <s v="United States"/>
    <x v="294"/>
    <s v="Maine"/>
    <n v="4401"/>
    <x v="3"/>
    <s v="OFF-AP-10001271"/>
    <x v="1"/>
    <s v="Appliances"/>
    <s v="Eureka The Boss Cordless Rechargeable Stick Vac"/>
    <n v="101.96"/>
    <n v="2"/>
    <n v="0"/>
    <n v="27.529199999999999"/>
  </r>
  <r>
    <n v="9158"/>
    <s v="CA-2014-134215"/>
    <d v="2014-08-04T00:00:00"/>
    <x v="338"/>
    <x v="1"/>
    <s v="ML-17395"/>
    <s v="Marina Lichtenstein"/>
    <s v="Corporate"/>
    <s v="United States"/>
    <x v="294"/>
    <s v="Maine"/>
    <n v="4401"/>
    <x v="3"/>
    <s v="OFF-PA-10004353"/>
    <x v="1"/>
    <s v="Paper"/>
    <s v="Southworth 25% Cotton Premium Laser Paper and Envelopes"/>
    <n v="259.74"/>
    <n v="13"/>
    <n v="0"/>
    <n v="124.6752"/>
  </r>
  <r>
    <n v="9159"/>
    <s v="CA-2014-134215"/>
    <d v="2014-08-04T00:00:00"/>
    <x v="338"/>
    <x v="1"/>
    <s v="ML-17395"/>
    <s v="Marina Lichtenstein"/>
    <s v="Corporate"/>
    <s v="United States"/>
    <x v="294"/>
    <s v="Maine"/>
    <n v="4401"/>
    <x v="3"/>
    <s v="TEC-AC-10002473"/>
    <x v="2"/>
    <s v="Accessories"/>
    <s v="Maxell 4.7GB DVD-R"/>
    <n v="255.42"/>
    <n v="9"/>
    <n v="0"/>
    <n v="104.7222"/>
  </r>
  <r>
    <n v="9160"/>
    <s v="CA-2016-118934"/>
    <d v="2016-08-09T00:00:00"/>
    <x v="1128"/>
    <x v="1"/>
    <s v="GH-14410"/>
    <s v="Gary Hansen"/>
    <s v="Home Office"/>
    <s v="United States"/>
    <x v="469"/>
    <s v="Tennessee"/>
    <n v="37075"/>
    <x v="0"/>
    <s v="OFF-BI-10003314"/>
    <x v="1"/>
    <s v="Binders"/>
    <s v="Tuff Stuff Recycled Round Ring Binders"/>
    <n v="4.3380000000000001"/>
    <n v="3"/>
    <n v="0.7"/>
    <n v="-3.0366"/>
  </r>
  <r>
    <n v="9161"/>
    <s v="CA-2016-118934"/>
    <d v="2016-08-09T00:00:00"/>
    <x v="1128"/>
    <x v="1"/>
    <s v="GH-14410"/>
    <s v="Gary Hansen"/>
    <s v="Home Office"/>
    <s v="United States"/>
    <x v="469"/>
    <s v="Tennessee"/>
    <n v="37075"/>
    <x v="0"/>
    <s v="OFF-BI-10004465"/>
    <x v="1"/>
    <s v="Binders"/>
    <s v="Avery Durable Slant Ring Binders"/>
    <n v="11.88"/>
    <n v="5"/>
    <n v="0.7"/>
    <n v="-7.92"/>
  </r>
  <r>
    <n v="9162"/>
    <s v="CA-2016-160108"/>
    <d v="2016-12-08T00:00:00"/>
    <x v="485"/>
    <x v="1"/>
    <s v="AG-10900"/>
    <s v="Arthur Gainer"/>
    <s v="Consumer"/>
    <s v="United States"/>
    <x v="342"/>
    <s v="Wisconsin"/>
    <n v="54703"/>
    <x v="2"/>
    <s v="FUR-BO-10003450"/>
    <x v="0"/>
    <s v="Bookcases"/>
    <s v="Bush Westfield Collection Bookcases, Dark Cherry Finish"/>
    <n v="405.86"/>
    <n v="7"/>
    <n v="0"/>
    <n v="32.468800000000002"/>
  </r>
  <r>
    <n v="9163"/>
    <s v="CA-2016-160108"/>
    <d v="2016-12-08T00:00:00"/>
    <x v="485"/>
    <x v="1"/>
    <s v="AG-10900"/>
    <s v="Arthur Gainer"/>
    <s v="Consumer"/>
    <s v="United States"/>
    <x v="342"/>
    <s v="Wisconsin"/>
    <n v="54703"/>
    <x v="2"/>
    <s v="FUR-CH-10002335"/>
    <x v="0"/>
    <s v="Chairs"/>
    <s v="Hon GuestStacker Chair"/>
    <n v="680.01"/>
    <n v="3"/>
    <n v="0"/>
    <n v="176.80260000000001"/>
  </r>
  <r>
    <n v="9164"/>
    <s v="CA-2015-164007"/>
    <d v="2015-06-08T00:00:00"/>
    <x v="888"/>
    <x v="1"/>
    <s v="MG-17695"/>
    <s v="Maureen Gnade"/>
    <s v="Consumer"/>
    <s v="United States"/>
    <x v="22"/>
    <s v="Illinois"/>
    <n v="60610"/>
    <x v="2"/>
    <s v="TEC-AC-10003433"/>
    <x v="2"/>
    <s v="Accessories"/>
    <s v="Maxell 4.7GB DVD+R 5/Pack"/>
    <n v="2.3759999999999999"/>
    <n v="3"/>
    <n v="0.2"/>
    <n v="0.74250000000000005"/>
  </r>
  <r>
    <n v="9165"/>
    <s v="CA-2015-164007"/>
    <d v="2015-06-08T00:00:00"/>
    <x v="888"/>
    <x v="1"/>
    <s v="MG-17695"/>
    <s v="Maureen Gnade"/>
    <s v="Consumer"/>
    <s v="United States"/>
    <x v="22"/>
    <s v="Illinois"/>
    <n v="60610"/>
    <x v="2"/>
    <s v="OFF-AP-10003849"/>
    <x v="1"/>
    <s v="Appliances"/>
    <s v="Hoover Shoulder Vac Commercial Portable Vacuum"/>
    <n v="143.12799999999999"/>
    <n v="2"/>
    <n v="0.8"/>
    <n v="-393.60199999999998"/>
  </r>
  <r>
    <n v="9166"/>
    <s v="CA-2016-100300"/>
    <d v="2016-06-24T00:00:00"/>
    <x v="674"/>
    <x v="0"/>
    <s v="MJ-17740"/>
    <s v="Max Jones"/>
    <s v="Consumer"/>
    <s v="United States"/>
    <x v="70"/>
    <s v="California"/>
    <n v="92037"/>
    <x v="1"/>
    <s v="TEC-MA-10000984"/>
    <x v="2"/>
    <s v="Machines"/>
    <s v="Okidata MB760 Printer"/>
    <n v="4476.8"/>
    <n v="4"/>
    <n v="0.2"/>
    <n v="503.64"/>
  </r>
  <r>
    <n v="9167"/>
    <s v="CA-2016-100300"/>
    <d v="2016-06-24T00:00:00"/>
    <x v="674"/>
    <x v="0"/>
    <s v="MJ-17740"/>
    <s v="Max Jones"/>
    <s v="Consumer"/>
    <s v="United States"/>
    <x v="70"/>
    <s v="California"/>
    <n v="92037"/>
    <x v="1"/>
    <s v="OFF-PA-10000418"/>
    <x v="1"/>
    <s v="Paper"/>
    <s v="Xerox 189"/>
    <n v="104.85"/>
    <n v="1"/>
    <n v="0"/>
    <n v="50.328000000000003"/>
  </r>
  <r>
    <n v="9168"/>
    <s v="CA-2016-100300"/>
    <d v="2016-06-24T00:00:00"/>
    <x v="674"/>
    <x v="0"/>
    <s v="MJ-17740"/>
    <s v="Max Jones"/>
    <s v="Consumer"/>
    <s v="United States"/>
    <x v="70"/>
    <s v="California"/>
    <n v="92037"/>
    <x v="1"/>
    <s v="OFF-AP-10001242"/>
    <x v="1"/>
    <s v="Appliances"/>
    <s v="APC 7 Outlet Network SurgeArrest Surge Protector"/>
    <n v="241.44"/>
    <n v="3"/>
    <n v="0"/>
    <n v="72.432000000000002"/>
  </r>
  <r>
    <n v="9169"/>
    <s v="CA-2016-140571"/>
    <d v="2016-03-15T00:00:00"/>
    <x v="585"/>
    <x v="1"/>
    <s v="SJ-20125"/>
    <s v="Sanjit Jacobs"/>
    <s v="Home Office"/>
    <s v="United States"/>
    <x v="25"/>
    <s v="Mississippi"/>
    <n v="39212"/>
    <x v="0"/>
    <s v="OFF-PA-10001954"/>
    <x v="1"/>
    <s v="Paper"/>
    <s v="Xerox 1964"/>
    <n v="319.76"/>
    <n v="14"/>
    <n v="0"/>
    <n v="147.08959999999999"/>
  </r>
  <r>
    <n v="9170"/>
    <s v="CA-2016-140571"/>
    <d v="2016-03-15T00:00:00"/>
    <x v="585"/>
    <x v="1"/>
    <s v="SJ-20125"/>
    <s v="Sanjit Jacobs"/>
    <s v="Home Office"/>
    <s v="United States"/>
    <x v="25"/>
    <s v="Mississippi"/>
    <n v="39212"/>
    <x v="0"/>
    <s v="OFF-PA-10001954"/>
    <x v="1"/>
    <s v="Paper"/>
    <s v="Xerox 1964"/>
    <n v="45.68"/>
    <n v="2"/>
    <n v="0"/>
    <n v="21.012799999999999"/>
  </r>
  <r>
    <n v="9171"/>
    <s v="US-2016-155768"/>
    <d v="2016-12-01T00:00:00"/>
    <x v="417"/>
    <x v="3"/>
    <s v="LB-16795"/>
    <s v="Laurel Beltran"/>
    <s v="Home Office"/>
    <s v="United States"/>
    <x v="475"/>
    <s v="California"/>
    <n v="93030"/>
    <x v="1"/>
    <s v="FUR-FU-10000448"/>
    <x v="0"/>
    <s v="Furnishings"/>
    <s v="Tenex Chairmats For Use With Carpeted Floors"/>
    <n v="31.96"/>
    <n v="2"/>
    <n v="0"/>
    <n v="1.5980000000000001"/>
  </r>
  <r>
    <n v="9172"/>
    <s v="US-2016-155768"/>
    <d v="2016-12-01T00:00:00"/>
    <x v="417"/>
    <x v="3"/>
    <s v="LB-16795"/>
    <s v="Laurel Beltran"/>
    <s v="Home Office"/>
    <s v="United States"/>
    <x v="475"/>
    <s v="California"/>
    <n v="93030"/>
    <x v="1"/>
    <s v="OFF-PA-10001357"/>
    <x v="1"/>
    <s v="Paper"/>
    <s v="Xerox 1886"/>
    <n v="47.9"/>
    <n v="1"/>
    <n v="0"/>
    <n v="22.992000000000001"/>
  </r>
  <r>
    <n v="9173"/>
    <s v="US-2016-155768"/>
    <d v="2016-12-01T00:00:00"/>
    <x v="417"/>
    <x v="3"/>
    <s v="LB-16795"/>
    <s v="Laurel Beltran"/>
    <s v="Home Office"/>
    <s v="United States"/>
    <x v="475"/>
    <s v="California"/>
    <n v="93030"/>
    <x v="1"/>
    <s v="OFF-ST-10002292"/>
    <x v="1"/>
    <s v="Storage"/>
    <s v="Sauder Facets Collection Locker/File Cabinet, Sky Alder Finish"/>
    <n v="1112.94"/>
    <n v="3"/>
    <n v="0"/>
    <n v="222.58799999999999"/>
  </r>
  <r>
    <n v="9174"/>
    <s v="US-2016-155768"/>
    <d v="2016-12-01T00:00:00"/>
    <x v="417"/>
    <x v="3"/>
    <s v="LB-16795"/>
    <s v="Laurel Beltran"/>
    <s v="Home Office"/>
    <s v="United States"/>
    <x v="475"/>
    <s v="California"/>
    <n v="93030"/>
    <x v="1"/>
    <s v="OFF-EN-10001219"/>
    <x v="1"/>
    <s v="Envelopes"/>
    <s v="#10- 4 1/8&quot; x 9 1/2&quot; Security-Tint Envelopes"/>
    <n v="22.92"/>
    <n v="3"/>
    <n v="0"/>
    <n v="11.2308"/>
  </r>
  <r>
    <n v="9175"/>
    <s v="CA-2017-119424"/>
    <d v="2017-06-12T00:00:00"/>
    <x v="1055"/>
    <x v="0"/>
    <s v="SB-20185"/>
    <s v="Sarah Brown"/>
    <s v="Consumer"/>
    <s v="United States"/>
    <x v="239"/>
    <s v="Washington"/>
    <n v="98031"/>
    <x v="1"/>
    <s v="TEC-PH-10002564"/>
    <x v="2"/>
    <s v="Phones"/>
    <s v="OtterBox Defender Series Case - Samsung Galaxy S4"/>
    <n v="71.975999999999999"/>
    <n v="3"/>
    <n v="0.2"/>
    <n v="8.9969999999999892"/>
  </r>
  <r>
    <n v="9176"/>
    <s v="CA-2017-119424"/>
    <d v="2017-06-12T00:00:00"/>
    <x v="1055"/>
    <x v="0"/>
    <s v="SB-20185"/>
    <s v="Sarah Brown"/>
    <s v="Consumer"/>
    <s v="United States"/>
    <x v="239"/>
    <s v="Washington"/>
    <n v="98031"/>
    <x v="1"/>
    <s v="OFF-PA-10001639"/>
    <x v="1"/>
    <s v="Paper"/>
    <s v="Xerox 203"/>
    <n v="19.440000000000001"/>
    <n v="3"/>
    <n v="0"/>
    <n v="9.3312000000000008"/>
  </r>
  <r>
    <n v="9177"/>
    <s v="CA-2016-118178"/>
    <d v="2016-03-19T00:00:00"/>
    <x v="243"/>
    <x v="1"/>
    <s v="CC-12610"/>
    <s v="Corey Catlett"/>
    <s v="Corporate"/>
    <s v="United States"/>
    <x v="316"/>
    <s v="Tennessee"/>
    <n v="37211"/>
    <x v="0"/>
    <s v="OFF-BI-10001153"/>
    <x v="1"/>
    <s v="Binders"/>
    <s v="Ibico Recycled Grain-Textured Covers"/>
    <n v="31.085999999999999"/>
    <n v="3"/>
    <n v="0.7"/>
    <n v="-20.724"/>
  </r>
  <r>
    <n v="9178"/>
    <s v="CA-2016-166618"/>
    <d v="2016-11-14T00:00:00"/>
    <x v="1058"/>
    <x v="1"/>
    <s v="DP-13000"/>
    <s v="Darren Powers"/>
    <s v="Consumer"/>
    <s v="United States"/>
    <x v="20"/>
    <s v="New York"/>
    <n v="10035"/>
    <x v="3"/>
    <s v="TEC-PH-10003356"/>
    <x v="2"/>
    <s v="Phones"/>
    <s v="SmartStand Mobile Device Holder, Assorted Colors"/>
    <n v="13.98"/>
    <n v="2"/>
    <n v="0"/>
    <n v="3.9144000000000001"/>
  </r>
  <r>
    <n v="9179"/>
    <s v="CA-2016-166618"/>
    <d v="2016-11-14T00:00:00"/>
    <x v="1058"/>
    <x v="1"/>
    <s v="DP-13000"/>
    <s v="Darren Powers"/>
    <s v="Consumer"/>
    <s v="United States"/>
    <x v="20"/>
    <s v="New York"/>
    <n v="10035"/>
    <x v="3"/>
    <s v="OFF-AR-10001725"/>
    <x v="1"/>
    <s v="Art"/>
    <s v="Boston Home &amp; Office Model 2000 Electric Pencil Sharpeners"/>
    <n v="23.65"/>
    <n v="1"/>
    <n v="0"/>
    <n v="6.149"/>
  </r>
  <r>
    <n v="9180"/>
    <s v="CA-2017-156776"/>
    <d v="2017-08-07T00:00:00"/>
    <x v="825"/>
    <x v="1"/>
    <s v="JL-15505"/>
    <s v="Jeremy Lonsdale"/>
    <s v="Consumer"/>
    <s v="United States"/>
    <x v="223"/>
    <s v="California"/>
    <n v="92683"/>
    <x v="1"/>
    <s v="TEC-PH-10002415"/>
    <x v="2"/>
    <s v="Phones"/>
    <s v="Polycom VoiceStation 500 Conference phone"/>
    <n v="707.88"/>
    <n v="3"/>
    <n v="0.2"/>
    <n v="44.2425"/>
  </r>
  <r>
    <n v="9181"/>
    <s v="CA-2017-156776"/>
    <d v="2017-08-07T00:00:00"/>
    <x v="825"/>
    <x v="1"/>
    <s v="JL-15505"/>
    <s v="Jeremy Lonsdale"/>
    <s v="Consumer"/>
    <s v="United States"/>
    <x v="223"/>
    <s v="California"/>
    <n v="92683"/>
    <x v="1"/>
    <s v="OFF-BI-10003355"/>
    <x v="1"/>
    <s v="Binders"/>
    <s v="Cardinal Holdit Business Card Pockets"/>
    <n v="11.952"/>
    <n v="3"/>
    <n v="0.2"/>
    <n v="4.1832000000000003"/>
  </r>
  <r>
    <n v="9182"/>
    <s v="CA-2017-156776"/>
    <d v="2017-08-07T00:00:00"/>
    <x v="825"/>
    <x v="1"/>
    <s v="JL-15505"/>
    <s v="Jeremy Lonsdale"/>
    <s v="Consumer"/>
    <s v="United States"/>
    <x v="223"/>
    <s v="California"/>
    <n v="92683"/>
    <x v="1"/>
    <s v="OFF-BI-10000216"/>
    <x v="1"/>
    <s v="Binders"/>
    <s v="Mead 1st Gear 2&quot; Zipper Binder, Asst. Colors"/>
    <n v="31.128"/>
    <n v="3"/>
    <n v="0.2"/>
    <n v="11.673"/>
  </r>
  <r>
    <n v="9183"/>
    <s v="CA-2017-156776"/>
    <d v="2017-08-07T00:00:00"/>
    <x v="825"/>
    <x v="1"/>
    <s v="JL-15505"/>
    <s v="Jeremy Lonsdale"/>
    <s v="Consumer"/>
    <s v="United States"/>
    <x v="223"/>
    <s v="California"/>
    <n v="92683"/>
    <x v="1"/>
    <s v="TEC-AC-10004803"/>
    <x v="2"/>
    <s v="Accessories"/>
    <s v="Sony Micro Vault Click 4 GB USB 2.0 Flash Drive"/>
    <n v="55.76"/>
    <n v="4"/>
    <n v="0"/>
    <n v="7.8064"/>
  </r>
  <r>
    <n v="9184"/>
    <s v="CA-2017-156776"/>
    <d v="2017-08-07T00:00:00"/>
    <x v="825"/>
    <x v="1"/>
    <s v="JL-15505"/>
    <s v="Jeremy Lonsdale"/>
    <s v="Consumer"/>
    <s v="United States"/>
    <x v="223"/>
    <s v="California"/>
    <n v="92683"/>
    <x v="1"/>
    <s v="OFF-PA-10001970"/>
    <x v="1"/>
    <s v="Paper"/>
    <s v="Xerox 1881"/>
    <n v="24.56"/>
    <n v="2"/>
    <n v="0"/>
    <n v="11.543200000000001"/>
  </r>
  <r>
    <n v="9185"/>
    <s v="CA-2017-156776"/>
    <d v="2017-08-07T00:00:00"/>
    <x v="825"/>
    <x v="1"/>
    <s v="JL-15505"/>
    <s v="Jeremy Lonsdale"/>
    <s v="Consumer"/>
    <s v="United States"/>
    <x v="223"/>
    <s v="California"/>
    <n v="92683"/>
    <x v="1"/>
    <s v="FUR-FU-10004848"/>
    <x v="0"/>
    <s v="Furnishings"/>
    <s v="Howard Miller 13-3/4&quot; Diameter Brushed Chrome Round Wall Clock"/>
    <n v="51.75"/>
    <n v="1"/>
    <n v="0"/>
    <n v="15.525"/>
  </r>
  <r>
    <n v="9186"/>
    <s v="CA-2017-156776"/>
    <d v="2017-08-07T00:00:00"/>
    <x v="825"/>
    <x v="1"/>
    <s v="JL-15505"/>
    <s v="Jeremy Lonsdale"/>
    <s v="Consumer"/>
    <s v="United States"/>
    <x v="223"/>
    <s v="California"/>
    <n v="92683"/>
    <x v="1"/>
    <s v="FUR-CH-10002317"/>
    <x v="0"/>
    <s v="Chairs"/>
    <s v="Global Enterprise Series Seating Low-Back Swivel/Tilt Chairs"/>
    <n v="207.184"/>
    <n v="1"/>
    <n v="0.2"/>
    <n v="25.898"/>
  </r>
  <r>
    <n v="9187"/>
    <s v="CA-2017-156776"/>
    <d v="2017-08-07T00:00:00"/>
    <x v="825"/>
    <x v="1"/>
    <s v="JL-15505"/>
    <s v="Jeremy Lonsdale"/>
    <s v="Consumer"/>
    <s v="United States"/>
    <x v="223"/>
    <s v="California"/>
    <n v="92683"/>
    <x v="1"/>
    <s v="OFF-AP-10002534"/>
    <x v="1"/>
    <s v="Appliances"/>
    <s v="3.6 Cubic Foot Counter Height Office Refrigerator"/>
    <n v="1473.1"/>
    <n v="5"/>
    <n v="0"/>
    <n v="412.46800000000002"/>
  </r>
  <r>
    <n v="9188"/>
    <s v="US-2015-130512"/>
    <d v="2015-08-21T00:00:00"/>
    <x v="454"/>
    <x v="1"/>
    <s v="SM-20320"/>
    <s v="Sean Miller"/>
    <s v="Home Office"/>
    <s v="United States"/>
    <x v="227"/>
    <s v="Pennsylvania"/>
    <n v="18103"/>
    <x v="3"/>
    <s v="OFF-SU-10001935"/>
    <x v="1"/>
    <s v="Supplies"/>
    <s v="Staple remover"/>
    <n v="3.488"/>
    <n v="2"/>
    <n v="0.2"/>
    <n v="-0.697600000000001"/>
  </r>
  <r>
    <n v="9189"/>
    <s v="US-2015-130512"/>
    <d v="2015-08-21T00:00:00"/>
    <x v="454"/>
    <x v="1"/>
    <s v="SM-20320"/>
    <s v="Sean Miller"/>
    <s v="Home Office"/>
    <s v="United States"/>
    <x v="227"/>
    <s v="Pennsylvania"/>
    <n v="18103"/>
    <x v="3"/>
    <s v="TEC-AC-10000290"/>
    <x v="2"/>
    <s v="Accessories"/>
    <s v="Sabrent 4-Port USB 2.0 Hub"/>
    <n v="21.728000000000002"/>
    <n v="4"/>
    <n v="0.2"/>
    <n v="3.8024"/>
  </r>
  <r>
    <n v="9190"/>
    <s v="US-2015-130512"/>
    <d v="2015-08-21T00:00:00"/>
    <x v="454"/>
    <x v="1"/>
    <s v="SM-20320"/>
    <s v="Sean Miller"/>
    <s v="Home Office"/>
    <s v="United States"/>
    <x v="227"/>
    <s v="Pennsylvania"/>
    <n v="18103"/>
    <x v="3"/>
    <s v="OFF-ST-10002574"/>
    <x v="1"/>
    <s v="Storage"/>
    <s v="SAFCO Commercial Wire Shelving, Black"/>
    <n v="663.072"/>
    <n v="6"/>
    <n v="0.2"/>
    <n v="-165.768"/>
  </r>
  <r>
    <n v="9191"/>
    <s v="US-2015-130512"/>
    <d v="2015-08-21T00:00:00"/>
    <x v="454"/>
    <x v="1"/>
    <s v="SM-20320"/>
    <s v="Sean Miller"/>
    <s v="Home Office"/>
    <s v="United States"/>
    <x v="227"/>
    <s v="Pennsylvania"/>
    <n v="18103"/>
    <x v="3"/>
    <s v="OFF-BI-10004519"/>
    <x v="1"/>
    <s v="Binders"/>
    <s v="GBC DocuBind P100 Manual Binding Machine"/>
    <n v="99.587999999999994"/>
    <n v="2"/>
    <n v="0.7"/>
    <n v="-82.99"/>
  </r>
  <r>
    <n v="9192"/>
    <s v="US-2015-130512"/>
    <d v="2015-08-21T00:00:00"/>
    <x v="454"/>
    <x v="1"/>
    <s v="SM-20320"/>
    <s v="Sean Miller"/>
    <s v="Home Office"/>
    <s v="United States"/>
    <x v="227"/>
    <s v="Pennsylvania"/>
    <n v="18103"/>
    <x v="3"/>
    <s v="OFF-PA-10003625"/>
    <x v="1"/>
    <s v="Paper"/>
    <s v="Xerox 1979"/>
    <n v="49.567999999999998"/>
    <n v="2"/>
    <n v="0.2"/>
    <n v="15.49"/>
  </r>
  <r>
    <n v="9193"/>
    <s v="CA-2015-141810"/>
    <d v="2015-11-02T00:00:00"/>
    <x v="545"/>
    <x v="1"/>
    <s v="BB-10990"/>
    <s v="Barry Blumstein"/>
    <s v="Corporate"/>
    <s v="United States"/>
    <x v="52"/>
    <s v="Texas"/>
    <n v="78207"/>
    <x v="2"/>
    <s v="OFF-BI-10001524"/>
    <x v="1"/>
    <s v="Binders"/>
    <s v="GBC Premium Transparent Covers with Diagonal Lined Pattern"/>
    <n v="29.372"/>
    <n v="7"/>
    <n v="0.8"/>
    <n v="-46.995199999999997"/>
  </r>
  <r>
    <n v="9194"/>
    <s v="CA-2015-141810"/>
    <d v="2015-11-02T00:00:00"/>
    <x v="545"/>
    <x v="1"/>
    <s v="BB-10990"/>
    <s v="Barry Blumstein"/>
    <s v="Corporate"/>
    <s v="United States"/>
    <x v="52"/>
    <s v="Texas"/>
    <n v="78207"/>
    <x v="2"/>
    <s v="TEC-PH-10002200"/>
    <x v="2"/>
    <s v="Phones"/>
    <s v="Aastra 6757i CT Wireless VoIP phone"/>
    <n v="344.70400000000001"/>
    <n v="2"/>
    <n v="0.2"/>
    <n v="38.779200000000003"/>
  </r>
  <r>
    <n v="9195"/>
    <s v="CA-2014-146843"/>
    <d v="2014-11-30T00:00:00"/>
    <x v="546"/>
    <x v="1"/>
    <s v="PB-19150"/>
    <s v="Philip Brown"/>
    <s v="Consumer"/>
    <s v="United States"/>
    <x v="418"/>
    <s v="Arizona"/>
    <n v="85323"/>
    <x v="1"/>
    <s v="OFF-SU-10001664"/>
    <x v="1"/>
    <s v="Supplies"/>
    <s v="Acme Office Executive Series Stainless Steel Trimmers"/>
    <n v="47.991999999999997"/>
    <n v="7"/>
    <n v="0.2"/>
    <n v="3.5994000000000002"/>
  </r>
  <r>
    <n v="9196"/>
    <s v="CA-2014-146843"/>
    <d v="2014-11-30T00:00:00"/>
    <x v="546"/>
    <x v="1"/>
    <s v="PB-19150"/>
    <s v="Philip Brown"/>
    <s v="Consumer"/>
    <s v="United States"/>
    <x v="418"/>
    <s v="Arizona"/>
    <n v="85323"/>
    <x v="1"/>
    <s v="TEC-AC-10002550"/>
    <x v="2"/>
    <s v="Accessories"/>
    <s v="Memorex 25GB 6X Branded Blu-Ray Recordable Disc, 30/Pack"/>
    <n v="102.24"/>
    <n v="4"/>
    <n v="0.2"/>
    <n v="-16.614000000000001"/>
  </r>
  <r>
    <n v="9197"/>
    <s v="CA-2014-103310"/>
    <d v="2014-05-10T00:00:00"/>
    <x v="8"/>
    <x v="1"/>
    <s v="GM-14680"/>
    <s v="Greg Matthias"/>
    <s v="Consumer"/>
    <s v="United States"/>
    <x v="49"/>
    <s v="California"/>
    <n v="95123"/>
    <x v="1"/>
    <s v="OFF-PA-10004353"/>
    <x v="1"/>
    <s v="Paper"/>
    <s v="Southworth 25% Cotton Premium Laser Paper and Envelopes"/>
    <n v="39.96"/>
    <n v="2"/>
    <n v="0"/>
    <n v="19.180800000000001"/>
  </r>
  <r>
    <n v="9198"/>
    <s v="CA-2014-103310"/>
    <d v="2014-05-10T00:00:00"/>
    <x v="8"/>
    <x v="1"/>
    <s v="GM-14680"/>
    <s v="Greg Matthias"/>
    <s v="Consumer"/>
    <s v="United States"/>
    <x v="49"/>
    <s v="California"/>
    <n v="95123"/>
    <x v="1"/>
    <s v="TEC-PH-10001817"/>
    <x v="2"/>
    <s v="Phones"/>
    <s v="Wilson Electronics DB Pro Signal Booster"/>
    <n v="1432"/>
    <n v="5"/>
    <n v="0.2"/>
    <n v="125.3"/>
  </r>
  <r>
    <n v="9199"/>
    <s v="CA-2014-103310"/>
    <d v="2014-05-10T00:00:00"/>
    <x v="8"/>
    <x v="1"/>
    <s v="GM-14680"/>
    <s v="Greg Matthias"/>
    <s v="Consumer"/>
    <s v="United States"/>
    <x v="49"/>
    <s v="California"/>
    <n v="95123"/>
    <x v="1"/>
    <s v="OFF-SU-10004737"/>
    <x v="1"/>
    <s v="Supplies"/>
    <s v="Acme Design Stainless Steel Bent Scissors"/>
    <n v="41.04"/>
    <n v="6"/>
    <n v="0"/>
    <n v="11.0808"/>
  </r>
  <r>
    <n v="9200"/>
    <s v="CA-2014-103310"/>
    <d v="2014-05-10T00:00:00"/>
    <x v="8"/>
    <x v="1"/>
    <s v="GM-14680"/>
    <s v="Greg Matthias"/>
    <s v="Consumer"/>
    <s v="United States"/>
    <x v="49"/>
    <s v="California"/>
    <n v="95123"/>
    <x v="1"/>
    <s v="FUR-CH-10002320"/>
    <x v="0"/>
    <s v="Chairs"/>
    <s v="Hon Pagoda Stacking Chairs"/>
    <n v="256.78399999999999"/>
    <n v="1"/>
    <n v="0.2"/>
    <n v="32.097999999999999"/>
  </r>
  <r>
    <n v="9201"/>
    <s v="CA-2016-152688"/>
    <d v="2016-10-17T00:00:00"/>
    <x v="550"/>
    <x v="2"/>
    <s v="NR-18550"/>
    <s v="Nick Radford"/>
    <s v="Consumer"/>
    <s v="United States"/>
    <x v="275"/>
    <s v="New Jersey"/>
    <n v="8861"/>
    <x v="3"/>
    <s v="FUR-BO-10001337"/>
    <x v="0"/>
    <s v="Bookcases"/>
    <s v="O'Sullivan Living Dimensions 2-Shelf Bookcases"/>
    <n v="120.98"/>
    <n v="1"/>
    <n v="0"/>
    <n v="12.098000000000001"/>
  </r>
  <r>
    <n v="9202"/>
    <s v="CA-2016-152688"/>
    <d v="2016-10-17T00:00:00"/>
    <x v="550"/>
    <x v="2"/>
    <s v="NR-18550"/>
    <s v="Nick Radford"/>
    <s v="Consumer"/>
    <s v="United States"/>
    <x v="275"/>
    <s v="New Jersey"/>
    <n v="8861"/>
    <x v="3"/>
    <s v="OFF-BI-10004584"/>
    <x v="1"/>
    <s v="Binders"/>
    <s v="GBC ProClick 150 Presentation Binding System"/>
    <n v="315.98"/>
    <n v="1"/>
    <n v="0"/>
    <n v="148.51060000000001"/>
  </r>
  <r>
    <n v="9203"/>
    <s v="CA-2016-153836"/>
    <d v="2016-10-30T00:00:00"/>
    <x v="121"/>
    <x v="1"/>
    <s v="EH-13765"/>
    <s v="Edward Hooks"/>
    <s v="Corporate"/>
    <s v="United States"/>
    <x v="20"/>
    <s v="New York"/>
    <n v="10011"/>
    <x v="3"/>
    <s v="OFF-BI-10004817"/>
    <x v="1"/>
    <s v="Binders"/>
    <s v="GBC Personal VeloBind Strips"/>
    <n v="28.751999999999999"/>
    <n v="3"/>
    <n v="0.2"/>
    <n v="10.0632"/>
  </r>
  <r>
    <n v="9204"/>
    <s v="CA-2016-153836"/>
    <d v="2016-10-30T00:00:00"/>
    <x v="121"/>
    <x v="1"/>
    <s v="EH-13765"/>
    <s v="Edward Hooks"/>
    <s v="Corporate"/>
    <s v="United States"/>
    <x v="20"/>
    <s v="New York"/>
    <n v="10011"/>
    <x v="3"/>
    <s v="OFF-AR-10004602"/>
    <x v="1"/>
    <s v="Art"/>
    <s v="Boston KS Multi-Size Manual Pencil Sharpener"/>
    <n v="114.95"/>
    <n v="5"/>
    <n v="0"/>
    <n v="32.186"/>
  </r>
  <r>
    <n v="9205"/>
    <s v="CA-2016-104689"/>
    <d v="2016-12-01T00:00:00"/>
    <x v="455"/>
    <x v="1"/>
    <s v="FH-14365"/>
    <s v="Fred Hopkins"/>
    <s v="Corporate"/>
    <s v="United States"/>
    <x v="1"/>
    <s v="California"/>
    <n v="90004"/>
    <x v="1"/>
    <s v="OFF-AR-10001149"/>
    <x v="1"/>
    <s v="Art"/>
    <s v="Sanford Colorific Colored Pencils, 12/Box"/>
    <n v="23.04"/>
    <n v="8"/>
    <n v="0"/>
    <n v="6.9119999999999999"/>
  </r>
  <r>
    <n v="9206"/>
    <s v="CA-2016-146423"/>
    <d v="2016-04-21T00:00:00"/>
    <x v="180"/>
    <x v="3"/>
    <s v="BT-11680"/>
    <s v="Brian Thompson"/>
    <s v="Consumer"/>
    <s v="United States"/>
    <x v="451"/>
    <s v="Connecticut"/>
    <n v="6460"/>
    <x v="3"/>
    <s v="OFF-AR-10004817"/>
    <x v="1"/>
    <s v="Art"/>
    <s v="Colorific Watercolor Pencils"/>
    <n v="15.48"/>
    <n v="3"/>
    <n v="0"/>
    <n v="4.4892000000000003"/>
  </r>
  <r>
    <n v="9207"/>
    <s v="CA-2016-146423"/>
    <d v="2016-04-21T00:00:00"/>
    <x v="180"/>
    <x v="3"/>
    <s v="BT-11680"/>
    <s v="Brian Thompson"/>
    <s v="Consumer"/>
    <s v="United States"/>
    <x v="451"/>
    <s v="Connecticut"/>
    <n v="6460"/>
    <x v="3"/>
    <s v="OFF-PA-10003797"/>
    <x v="1"/>
    <s v="Paper"/>
    <s v="Xerox 209"/>
    <n v="51.84"/>
    <n v="8"/>
    <n v="0"/>
    <n v="24.883199999999999"/>
  </r>
  <r>
    <n v="9208"/>
    <s v="CA-2017-140781"/>
    <d v="2017-08-03T00:00:00"/>
    <x v="636"/>
    <x v="1"/>
    <s v="AB-10105"/>
    <s v="Adrian Barton"/>
    <s v="Consumer"/>
    <s v="United States"/>
    <x v="41"/>
    <s v="Illinois"/>
    <n v="61701"/>
    <x v="2"/>
    <s v="TEC-AC-10000682"/>
    <x v="2"/>
    <s v="Accessories"/>
    <s v="Kensington K72356US Mouse-in-a-Box USB Desktop Mouse"/>
    <n v="39.816000000000003"/>
    <n v="3"/>
    <n v="0.2"/>
    <n v="7.4654999999999996"/>
  </r>
  <r>
    <n v="9209"/>
    <s v="CA-2017-141747"/>
    <d v="2017-08-03T00:00:00"/>
    <x v="527"/>
    <x v="0"/>
    <s v="SC-20230"/>
    <s v="Scot Coram"/>
    <s v="Corporate"/>
    <s v="United States"/>
    <x v="4"/>
    <s v="Washington"/>
    <n v="98105"/>
    <x v="1"/>
    <s v="OFF-ST-10003996"/>
    <x v="1"/>
    <s v="Storage"/>
    <s v="Letter/Legal File Tote with Clear Snap-On Lid, Black Granite"/>
    <n v="16.059999999999999"/>
    <n v="1"/>
    <n v="0"/>
    <n v="4.1756000000000002"/>
  </r>
  <r>
    <n v="9210"/>
    <s v="CA-2017-142776"/>
    <d v="2017-12-11T00:00:00"/>
    <x v="93"/>
    <x v="0"/>
    <s v="RS-19870"/>
    <s v="Roy Skaria"/>
    <s v="Home Office"/>
    <s v="United States"/>
    <x v="140"/>
    <s v="Iowa"/>
    <n v="52601"/>
    <x v="2"/>
    <s v="OFF-EN-10003160"/>
    <x v="1"/>
    <s v="Envelopes"/>
    <s v="Pastel Pink Envelopes"/>
    <n v="7.28"/>
    <n v="1"/>
    <n v="0"/>
    <n v="3.4944000000000002"/>
  </r>
  <r>
    <n v="9211"/>
    <s v="CA-2017-142776"/>
    <d v="2017-12-11T00:00:00"/>
    <x v="93"/>
    <x v="0"/>
    <s v="RS-19870"/>
    <s v="Roy Skaria"/>
    <s v="Home Office"/>
    <s v="United States"/>
    <x v="140"/>
    <s v="Iowa"/>
    <n v="52601"/>
    <x v="2"/>
    <s v="OFF-BI-10002012"/>
    <x v="1"/>
    <s v="Binders"/>
    <s v="Wilson Jones Easy Flow II Sheet Lifters"/>
    <n v="5.4"/>
    <n v="3"/>
    <n v="0"/>
    <n v="2.5920000000000001"/>
  </r>
  <r>
    <n v="9212"/>
    <s v="CA-2015-167479"/>
    <d v="2015-03-14T00:00:00"/>
    <x v="1227"/>
    <x v="1"/>
    <s v="AI-10855"/>
    <s v="Arianne Irving"/>
    <s v="Consumer"/>
    <s v="United States"/>
    <x v="43"/>
    <s v="California"/>
    <n v="95661"/>
    <x v="1"/>
    <s v="OFF-PA-10002105"/>
    <x v="1"/>
    <s v="Paper"/>
    <s v="Xerox 223"/>
    <n v="19.440000000000001"/>
    <n v="3"/>
    <n v="0"/>
    <n v="9.3312000000000008"/>
  </r>
  <r>
    <n v="9213"/>
    <s v="CA-2014-144071"/>
    <d v="2014-12-08T00:00:00"/>
    <x v="345"/>
    <x v="1"/>
    <s v="DJ-13420"/>
    <s v="Denny Joy"/>
    <s v="Corporate"/>
    <s v="United States"/>
    <x v="8"/>
    <s v="California"/>
    <n v="94110"/>
    <x v="1"/>
    <s v="FUR-FU-10000397"/>
    <x v="0"/>
    <s v="Furnishings"/>
    <s v="Luxo Economy Swing Arm Lamp"/>
    <n v="39.880000000000003"/>
    <n v="2"/>
    <n v="0"/>
    <n v="11.166399999999999"/>
  </r>
  <r>
    <n v="9214"/>
    <s v="CA-2014-144071"/>
    <d v="2014-12-08T00:00:00"/>
    <x v="345"/>
    <x v="1"/>
    <s v="DJ-13420"/>
    <s v="Denny Joy"/>
    <s v="Corporate"/>
    <s v="United States"/>
    <x v="8"/>
    <s v="California"/>
    <n v="94110"/>
    <x v="1"/>
    <s v="FUR-FU-10000758"/>
    <x v="0"/>
    <s v="Furnishings"/>
    <s v="DAX Natural Wood-Tone Poster Frame"/>
    <n v="79.44"/>
    <n v="3"/>
    <n v="0"/>
    <n v="28.598400000000002"/>
  </r>
  <r>
    <n v="9215"/>
    <s v="US-2017-120908"/>
    <d v="2017-09-30T00:00:00"/>
    <x v="725"/>
    <x v="2"/>
    <s v="BF-10975"/>
    <s v="Barbara Fisher"/>
    <s v="Corporate"/>
    <s v="United States"/>
    <x v="10"/>
    <s v="Pennsylvania"/>
    <n v="19120"/>
    <x v="3"/>
    <s v="OFF-LA-10004677"/>
    <x v="1"/>
    <s v="Labels"/>
    <s v="Self-Adhesive Address Labels for Typewriters with Dispenser Box"/>
    <n v="20.664000000000001"/>
    <n v="7"/>
    <n v="0.2"/>
    <n v="6.9741"/>
  </r>
  <r>
    <n v="9216"/>
    <s v="CA-2016-152646"/>
    <d v="2016-11-21T00:00:00"/>
    <x v="482"/>
    <x v="1"/>
    <s v="TH-21235"/>
    <s v="Tiffany House"/>
    <s v="Corporate"/>
    <s v="United States"/>
    <x v="1"/>
    <s v="California"/>
    <n v="90049"/>
    <x v="1"/>
    <s v="OFF-PA-10004451"/>
    <x v="1"/>
    <s v="Paper"/>
    <s v="Xerox 222"/>
    <n v="32.4"/>
    <n v="5"/>
    <n v="0"/>
    <n v="15.552"/>
  </r>
  <r>
    <n v="9217"/>
    <s v="CA-2017-103765"/>
    <d v="2017-11-24T00:00:00"/>
    <x v="524"/>
    <x v="1"/>
    <s v="JG-15310"/>
    <s v="Jason Gross"/>
    <s v="Corporate"/>
    <s v="United States"/>
    <x v="372"/>
    <s v="Texas"/>
    <n v="79762"/>
    <x v="2"/>
    <s v="OFF-AP-10002311"/>
    <x v="1"/>
    <s v="Appliances"/>
    <s v="Holmes Replacement Filter for HEPA Air Cleaner, Very Large Room, HEPA Filter"/>
    <n v="13.762"/>
    <n v="1"/>
    <n v="0.8"/>
    <n v="-24.771599999999999"/>
  </r>
  <r>
    <n v="9218"/>
    <s v="US-2017-118157"/>
    <d v="2017-11-14T00:00:00"/>
    <x v="251"/>
    <x v="2"/>
    <s v="AW-10930"/>
    <s v="Arthur Wiediger"/>
    <s v="Home Office"/>
    <s v="United States"/>
    <x v="31"/>
    <s v="Minnesota"/>
    <n v="55407"/>
    <x v="2"/>
    <s v="OFF-EN-10004459"/>
    <x v="1"/>
    <s v="Envelopes"/>
    <s v="Security-Tint Envelopes"/>
    <n v="15.28"/>
    <n v="2"/>
    <n v="0"/>
    <n v="7.4871999999999996"/>
  </r>
  <r>
    <n v="9219"/>
    <s v="US-2015-164238"/>
    <d v="2015-08-16T00:00:00"/>
    <x v="918"/>
    <x v="1"/>
    <s v="JW-15955"/>
    <s v="Joni Wasserman"/>
    <s v="Consumer"/>
    <s v="United States"/>
    <x v="10"/>
    <s v="Pennsylvania"/>
    <n v="19120"/>
    <x v="3"/>
    <s v="OFF-ST-10002352"/>
    <x v="1"/>
    <s v="Storage"/>
    <s v="Iris Project Case"/>
    <n v="44.688000000000002"/>
    <n v="7"/>
    <n v="0.2"/>
    <n v="3.3515999999999999"/>
  </r>
  <r>
    <n v="9220"/>
    <s v="US-2015-164238"/>
    <d v="2015-08-16T00:00:00"/>
    <x v="918"/>
    <x v="1"/>
    <s v="JW-15955"/>
    <s v="Joni Wasserman"/>
    <s v="Consumer"/>
    <s v="United States"/>
    <x v="10"/>
    <s v="Pennsylvania"/>
    <n v="19120"/>
    <x v="3"/>
    <s v="FUR-BO-10000780"/>
    <x v="0"/>
    <s v="Bookcases"/>
    <s v="O'Sullivan Plantations 2-Door Library in Landvery Oak"/>
    <n v="301.47000000000003"/>
    <n v="3"/>
    <n v="0.5"/>
    <n v="-204.99959999999999"/>
  </r>
  <r>
    <n v="9221"/>
    <s v="CA-2017-103212"/>
    <d v="2017-10-13T00:00:00"/>
    <x v="518"/>
    <x v="2"/>
    <s v="MH-18025"/>
    <s v="Michelle Huthwaite"/>
    <s v="Consumer"/>
    <s v="United States"/>
    <x v="240"/>
    <s v="Louisiana"/>
    <n v="70506"/>
    <x v="0"/>
    <s v="OFF-LA-10000248"/>
    <x v="1"/>
    <s v="Labels"/>
    <s v="Avery 52"/>
    <n v="11.07"/>
    <n v="3"/>
    <n v="0"/>
    <n v="5.2028999999999996"/>
  </r>
  <r>
    <n v="9222"/>
    <s v="CA-2017-103212"/>
    <d v="2017-10-13T00:00:00"/>
    <x v="518"/>
    <x v="2"/>
    <s v="MH-18025"/>
    <s v="Michelle Huthwaite"/>
    <s v="Consumer"/>
    <s v="United States"/>
    <x v="240"/>
    <s v="Louisiana"/>
    <n v="70506"/>
    <x v="0"/>
    <s v="FUR-TA-10003473"/>
    <x v="0"/>
    <s v="Tables"/>
    <s v="Bretford Rectangular Conference Table Tops"/>
    <n v="1504.52"/>
    <n v="4"/>
    <n v="0"/>
    <n v="346.03960000000001"/>
  </r>
  <r>
    <n v="9223"/>
    <s v="CA-2017-103212"/>
    <d v="2017-10-13T00:00:00"/>
    <x v="518"/>
    <x v="2"/>
    <s v="MH-18025"/>
    <s v="Michelle Huthwaite"/>
    <s v="Consumer"/>
    <s v="United States"/>
    <x v="240"/>
    <s v="Louisiana"/>
    <n v="70506"/>
    <x v="0"/>
    <s v="OFF-PA-10004355"/>
    <x v="1"/>
    <s v="Paper"/>
    <s v="Xerox 231"/>
    <n v="25.92"/>
    <n v="4"/>
    <n v="0"/>
    <n v="12.441599999999999"/>
  </r>
  <r>
    <n v="9224"/>
    <s v="CA-2017-121160"/>
    <d v="2017-11-04T00:00:00"/>
    <x v="276"/>
    <x v="3"/>
    <s v="FM-14290"/>
    <s v="Frank Merwin"/>
    <s v="Home Office"/>
    <s v="United States"/>
    <x v="518"/>
    <s v="Texas"/>
    <n v="77803"/>
    <x v="2"/>
    <s v="OFF-BI-10001308"/>
    <x v="1"/>
    <s v="Binders"/>
    <s v="GBC Standard Plastic Binding Systems' Combs"/>
    <n v="7.5359999999999996"/>
    <n v="6"/>
    <n v="0.8"/>
    <n v="-13.188000000000001"/>
  </r>
  <r>
    <n v="9225"/>
    <s v="CA-2017-121160"/>
    <d v="2017-11-04T00:00:00"/>
    <x v="276"/>
    <x v="3"/>
    <s v="FM-14290"/>
    <s v="Frank Merwin"/>
    <s v="Home Office"/>
    <s v="United States"/>
    <x v="518"/>
    <s v="Texas"/>
    <n v="77803"/>
    <x v="2"/>
    <s v="OFF-BI-10003094"/>
    <x v="1"/>
    <s v="Binders"/>
    <s v="Self-Adhesive Ring Binder Labels"/>
    <n v="1.4079999999999999"/>
    <n v="2"/>
    <n v="0.8"/>
    <n v="-2.3231999999999999"/>
  </r>
  <r>
    <n v="9226"/>
    <s v="CA-2017-121160"/>
    <d v="2017-11-04T00:00:00"/>
    <x v="276"/>
    <x v="3"/>
    <s v="FM-14290"/>
    <s v="Frank Merwin"/>
    <s v="Home Office"/>
    <s v="United States"/>
    <x v="518"/>
    <s v="Texas"/>
    <n v="77803"/>
    <x v="2"/>
    <s v="OFF-BI-10004040"/>
    <x v="1"/>
    <s v="Binders"/>
    <s v="Wilson Jones Impact Binders"/>
    <n v="4.1440000000000001"/>
    <n v="4"/>
    <n v="0.8"/>
    <n v="-6.4231999999999996"/>
  </r>
  <r>
    <n v="9227"/>
    <s v="CA-2017-121160"/>
    <d v="2017-11-04T00:00:00"/>
    <x v="276"/>
    <x v="3"/>
    <s v="FM-14290"/>
    <s v="Frank Merwin"/>
    <s v="Home Office"/>
    <s v="United States"/>
    <x v="518"/>
    <s v="Texas"/>
    <n v="77803"/>
    <x v="2"/>
    <s v="OFF-ST-10002485"/>
    <x v="1"/>
    <s v="Storage"/>
    <s v="Rogers Deluxe File Chest"/>
    <n v="52.752000000000002"/>
    <n v="3"/>
    <n v="0.2"/>
    <n v="-12.528600000000001"/>
  </r>
  <r>
    <n v="9228"/>
    <s v="CA-2017-140515"/>
    <d v="2017-03-19T00:00:00"/>
    <x v="540"/>
    <x v="1"/>
    <s v="GZ-14545"/>
    <s v="George Zrebassa"/>
    <s v="Corporate"/>
    <s v="United States"/>
    <x v="1"/>
    <s v="California"/>
    <n v="90008"/>
    <x v="1"/>
    <s v="OFF-AP-10001205"/>
    <x v="1"/>
    <s v="Appliances"/>
    <s v="Belkin 5 Outlet SurgeMaster Power Centers"/>
    <n v="381.36"/>
    <n v="7"/>
    <n v="0"/>
    <n v="106.7808"/>
  </r>
  <r>
    <n v="9229"/>
    <s v="CA-2014-153619"/>
    <d v="2014-11-03T00:00:00"/>
    <x v="1082"/>
    <x v="3"/>
    <s v="TC-21535"/>
    <s v="Tracy Collins"/>
    <s v="Home Office"/>
    <s v="United States"/>
    <x v="1"/>
    <s v="California"/>
    <n v="90049"/>
    <x v="1"/>
    <s v="OFF-AR-10001868"/>
    <x v="1"/>
    <s v="Art"/>
    <s v="Prang Dustless Chalk Sticks"/>
    <n v="6.72"/>
    <n v="4"/>
    <n v="0"/>
    <n v="3.36"/>
  </r>
  <r>
    <n v="9230"/>
    <s v="CA-2017-133718"/>
    <d v="2017-07-23T00:00:00"/>
    <x v="239"/>
    <x v="2"/>
    <s v="TB-21520"/>
    <s v="Tracy Blumstein"/>
    <s v="Consumer"/>
    <s v="United States"/>
    <x v="1"/>
    <s v="California"/>
    <n v="90045"/>
    <x v="1"/>
    <s v="OFF-BI-10003429"/>
    <x v="1"/>
    <s v="Binders"/>
    <s v="Cardinal HOLDit! Binder Insert Strips,Extra Strips"/>
    <n v="15.192"/>
    <n v="3"/>
    <n v="0.2"/>
    <n v="5.5071000000000003"/>
  </r>
  <r>
    <n v="9231"/>
    <s v="CA-2017-133718"/>
    <d v="2017-07-23T00:00:00"/>
    <x v="239"/>
    <x v="2"/>
    <s v="TB-21520"/>
    <s v="Tracy Blumstein"/>
    <s v="Consumer"/>
    <s v="United States"/>
    <x v="1"/>
    <s v="California"/>
    <n v="90045"/>
    <x v="1"/>
    <s v="OFF-PA-10002689"/>
    <x v="1"/>
    <s v="Paper"/>
    <s v="Weyerhaeuser First Choice Laser/Copy Paper (20Lb. and 88 Bright)"/>
    <n v="58.32"/>
    <n v="9"/>
    <n v="0"/>
    <n v="27.993600000000001"/>
  </r>
  <r>
    <n v="9232"/>
    <s v="CA-2014-148383"/>
    <d v="2014-12-27T00:00:00"/>
    <x v="252"/>
    <x v="1"/>
    <s v="RP-19390"/>
    <s v="Resi Pölking"/>
    <s v="Consumer"/>
    <s v="United States"/>
    <x v="42"/>
    <s v="Arizona"/>
    <n v="85023"/>
    <x v="1"/>
    <s v="OFF-BI-10003650"/>
    <x v="1"/>
    <s v="Binders"/>
    <s v="GBC DocuBind 300 Electric Binding Machine"/>
    <n v="946.76400000000001"/>
    <n v="6"/>
    <n v="0.7"/>
    <n v="-694.29359999999997"/>
  </r>
  <r>
    <n v="9233"/>
    <s v="CA-2016-126732"/>
    <d v="2016-09-02T00:00:00"/>
    <x v="479"/>
    <x v="1"/>
    <s v="LR-16915"/>
    <s v="Lena Radford"/>
    <s v="Consumer"/>
    <s v="United States"/>
    <x v="1"/>
    <s v="California"/>
    <n v="90036"/>
    <x v="1"/>
    <s v="FUR-FU-10001889"/>
    <x v="0"/>
    <s v="Furnishings"/>
    <s v="Ultra Door Pull Handle"/>
    <n v="94.68"/>
    <n v="9"/>
    <n v="0"/>
    <n v="31.244399999999999"/>
  </r>
  <r>
    <n v="9234"/>
    <s v="CA-2016-126732"/>
    <d v="2016-09-02T00:00:00"/>
    <x v="479"/>
    <x v="1"/>
    <s v="LR-16915"/>
    <s v="Lena Radford"/>
    <s v="Consumer"/>
    <s v="United States"/>
    <x v="1"/>
    <s v="California"/>
    <n v="90036"/>
    <x v="1"/>
    <s v="OFF-ST-10000321"/>
    <x v="1"/>
    <s v="Storage"/>
    <s v="Akro Stacking Bins"/>
    <n v="23.67"/>
    <n v="3"/>
    <n v="0"/>
    <n v="0.94679999999999698"/>
  </r>
  <r>
    <n v="9235"/>
    <s v="CA-2016-126732"/>
    <d v="2016-09-02T00:00:00"/>
    <x v="479"/>
    <x v="1"/>
    <s v="LR-16915"/>
    <s v="Lena Radford"/>
    <s v="Consumer"/>
    <s v="United States"/>
    <x v="1"/>
    <s v="California"/>
    <n v="90036"/>
    <x v="1"/>
    <s v="TEC-PH-10001530"/>
    <x v="2"/>
    <s v="Phones"/>
    <s v="Cisco Unified IP Phone 7945G VoIP phone"/>
    <n v="1091.1679999999999"/>
    <n v="4"/>
    <n v="0.2"/>
    <n v="68.197999999999993"/>
  </r>
  <r>
    <n v="9236"/>
    <s v="CA-2016-126732"/>
    <d v="2016-09-02T00:00:00"/>
    <x v="479"/>
    <x v="1"/>
    <s v="LR-16915"/>
    <s v="Lena Radford"/>
    <s v="Consumer"/>
    <s v="United States"/>
    <x v="1"/>
    <s v="California"/>
    <n v="90036"/>
    <x v="1"/>
    <s v="OFF-AR-10004752"/>
    <x v="1"/>
    <s v="Art"/>
    <s v="Blackstonian Pencils"/>
    <n v="18.690000000000001"/>
    <n v="7"/>
    <n v="0"/>
    <n v="5.2332000000000001"/>
  </r>
  <r>
    <n v="9237"/>
    <s v="CA-2016-126732"/>
    <d v="2016-09-02T00:00:00"/>
    <x v="479"/>
    <x v="1"/>
    <s v="LR-16915"/>
    <s v="Lena Radford"/>
    <s v="Consumer"/>
    <s v="United States"/>
    <x v="1"/>
    <s v="California"/>
    <n v="90036"/>
    <x v="1"/>
    <s v="FUR-TA-10001539"/>
    <x v="0"/>
    <s v="Tables"/>
    <s v="Chromcraft Rectangular Conference Tables"/>
    <n v="568.72799999999995"/>
    <n v="3"/>
    <n v="0.2"/>
    <n v="28.4363999999999"/>
  </r>
  <r>
    <n v="9238"/>
    <s v="CA-2016-126732"/>
    <d v="2016-09-02T00:00:00"/>
    <x v="479"/>
    <x v="1"/>
    <s v="LR-16915"/>
    <s v="Lena Radford"/>
    <s v="Consumer"/>
    <s v="United States"/>
    <x v="1"/>
    <s v="California"/>
    <n v="90036"/>
    <x v="1"/>
    <s v="OFF-BI-10001553"/>
    <x v="1"/>
    <s v="Binders"/>
    <s v="SpineVue Locking Slant-D Ring Binders by Cardinal"/>
    <n v="7.3120000000000003"/>
    <n v="1"/>
    <n v="0.2"/>
    <n v="2.5592000000000001"/>
  </r>
  <r>
    <n v="9239"/>
    <s v="CA-2017-138156"/>
    <d v="2017-02-11T00:00:00"/>
    <x v="556"/>
    <x v="2"/>
    <s v="MM-17260"/>
    <s v="Magdelene Morse"/>
    <s v="Consumer"/>
    <s v="United States"/>
    <x v="38"/>
    <s v="Ohio"/>
    <n v="43229"/>
    <x v="3"/>
    <s v="FUR-FU-10003601"/>
    <x v="0"/>
    <s v="Furnishings"/>
    <s v="Deflect-o RollaMat Studded, Beveled Mat for Medium Pile Carpeting"/>
    <n v="147.56800000000001"/>
    <n v="2"/>
    <n v="0.2"/>
    <n v="-3.6892000000000098"/>
  </r>
  <r>
    <n v="9240"/>
    <s v="CA-2017-110310"/>
    <d v="2017-10-27T00:00:00"/>
    <x v="40"/>
    <x v="1"/>
    <s v="NB-18655"/>
    <s v="Nona Balk"/>
    <s v="Corporate"/>
    <s v="United States"/>
    <x v="315"/>
    <s v="Florida"/>
    <n v="32303"/>
    <x v="0"/>
    <s v="OFF-PA-10001685"/>
    <x v="1"/>
    <s v="Paper"/>
    <s v="Easy-staple paper"/>
    <n v="56.783999999999999"/>
    <n v="7"/>
    <n v="0.2"/>
    <n v="20.584199999999999"/>
  </r>
  <r>
    <n v="9241"/>
    <s v="CA-2017-110310"/>
    <d v="2017-10-27T00:00:00"/>
    <x v="40"/>
    <x v="1"/>
    <s v="NB-18655"/>
    <s v="Nona Balk"/>
    <s v="Corporate"/>
    <s v="United States"/>
    <x v="315"/>
    <s v="Florida"/>
    <n v="32303"/>
    <x v="0"/>
    <s v="OFF-BI-10001097"/>
    <x v="1"/>
    <s v="Binders"/>
    <s v="Avery Hole Reinforcements"/>
    <n v="5.6070000000000002"/>
    <n v="3"/>
    <n v="0.7"/>
    <n v="-3.9249000000000001"/>
  </r>
  <r>
    <n v="9242"/>
    <s v="CA-2017-110310"/>
    <d v="2017-10-27T00:00:00"/>
    <x v="40"/>
    <x v="1"/>
    <s v="NB-18655"/>
    <s v="Nona Balk"/>
    <s v="Corporate"/>
    <s v="United States"/>
    <x v="315"/>
    <s v="Florida"/>
    <n v="32303"/>
    <x v="0"/>
    <s v="OFF-AR-10001662"/>
    <x v="1"/>
    <s v="Art"/>
    <s v="Rogers Handheld Barrel Pencil Sharpener"/>
    <n v="6.5759999999999996"/>
    <n v="3"/>
    <n v="0.2"/>
    <n v="0.57540000000000102"/>
  </r>
  <r>
    <n v="9243"/>
    <s v="CA-2014-113271"/>
    <d v="2014-07-09T00:00:00"/>
    <x v="1160"/>
    <x v="1"/>
    <s v="DS-13030"/>
    <s v="Darrin Sayre"/>
    <s v="Home Office"/>
    <s v="United States"/>
    <x v="8"/>
    <s v="California"/>
    <n v="94122"/>
    <x v="1"/>
    <s v="OFF-BI-10002609"/>
    <x v="1"/>
    <s v="Binders"/>
    <s v="Avery Hidden Tab Dividers for Binding Systems"/>
    <n v="14.304"/>
    <n v="6"/>
    <n v="0.2"/>
    <n v="4.6487999999999996"/>
  </r>
  <r>
    <n v="9244"/>
    <s v="CA-2014-113271"/>
    <d v="2014-07-09T00:00:00"/>
    <x v="1160"/>
    <x v="1"/>
    <s v="DS-13030"/>
    <s v="Darrin Sayre"/>
    <s v="Home Office"/>
    <s v="United States"/>
    <x v="8"/>
    <s v="California"/>
    <n v="94122"/>
    <x v="1"/>
    <s v="FUR-BO-10004218"/>
    <x v="0"/>
    <s v="Bookcases"/>
    <s v="Bush Heritage Pine Collection 5-Shelf Bookcase, Albany Pine Finish, *Special Order"/>
    <n v="119.833"/>
    <n v="1"/>
    <n v="0.15"/>
    <n v="7.0490000000000004"/>
  </r>
  <r>
    <n v="9245"/>
    <s v="CA-2014-113271"/>
    <d v="2014-07-09T00:00:00"/>
    <x v="1160"/>
    <x v="1"/>
    <s v="DS-13030"/>
    <s v="Darrin Sayre"/>
    <s v="Home Office"/>
    <s v="United States"/>
    <x v="8"/>
    <s v="California"/>
    <n v="94122"/>
    <x v="1"/>
    <s v="OFF-AR-10003251"/>
    <x v="1"/>
    <s v="Art"/>
    <s v="Prang Drawing Pencil Set"/>
    <n v="5.56"/>
    <n v="2"/>
    <n v="0"/>
    <n v="2.2240000000000002"/>
  </r>
  <r>
    <n v="9246"/>
    <s v="CA-2014-113271"/>
    <d v="2014-07-09T00:00:00"/>
    <x v="1160"/>
    <x v="1"/>
    <s v="DS-13030"/>
    <s v="Darrin Sayre"/>
    <s v="Home Office"/>
    <s v="United States"/>
    <x v="8"/>
    <s v="California"/>
    <n v="94122"/>
    <x v="1"/>
    <s v="OFF-PA-10002365"/>
    <x v="1"/>
    <s v="Paper"/>
    <s v="Xerox 1967"/>
    <n v="32.4"/>
    <n v="5"/>
    <n v="0"/>
    <n v="15.552"/>
  </r>
  <r>
    <n v="9247"/>
    <s v="CA-2017-130106"/>
    <d v="2017-05-22T00:00:00"/>
    <x v="393"/>
    <x v="1"/>
    <s v="VF-21715"/>
    <s v="Vicky Freymann"/>
    <s v="Home Office"/>
    <s v="United States"/>
    <x v="8"/>
    <s v="California"/>
    <n v="94109"/>
    <x v="1"/>
    <s v="OFF-AR-10003651"/>
    <x v="1"/>
    <s v="Art"/>
    <s v="Newell 350"/>
    <n v="9.84"/>
    <n v="3"/>
    <n v="0"/>
    <n v="2.8536000000000001"/>
  </r>
  <r>
    <n v="9248"/>
    <s v="CA-2017-130106"/>
    <d v="2017-05-22T00:00:00"/>
    <x v="393"/>
    <x v="1"/>
    <s v="VF-21715"/>
    <s v="Vicky Freymann"/>
    <s v="Home Office"/>
    <s v="United States"/>
    <x v="8"/>
    <s v="California"/>
    <n v="94109"/>
    <x v="1"/>
    <s v="OFF-AR-10003732"/>
    <x v="1"/>
    <s v="Art"/>
    <s v="Newell 333"/>
    <n v="2.78"/>
    <n v="1"/>
    <n v="0"/>
    <n v="0.7228"/>
  </r>
  <r>
    <n v="9249"/>
    <s v="CA-2016-127761"/>
    <d v="2016-11-10T00:00:00"/>
    <x v="954"/>
    <x v="1"/>
    <s v="SW-20275"/>
    <s v="Scott Williamson"/>
    <s v="Consumer"/>
    <s v="United States"/>
    <x v="20"/>
    <s v="New York"/>
    <n v="10009"/>
    <x v="3"/>
    <s v="OFF-BI-10002557"/>
    <x v="1"/>
    <s v="Binders"/>
    <s v="Presstex Flexible Ring Binders"/>
    <n v="3.64"/>
    <n v="1"/>
    <n v="0.2"/>
    <n v="1.365"/>
  </r>
  <r>
    <n v="9250"/>
    <s v="CA-2016-127761"/>
    <d v="2016-11-10T00:00:00"/>
    <x v="954"/>
    <x v="1"/>
    <s v="SW-20275"/>
    <s v="Scott Williamson"/>
    <s v="Consumer"/>
    <s v="United States"/>
    <x v="20"/>
    <s v="New York"/>
    <n v="10009"/>
    <x v="3"/>
    <s v="TEC-PH-10003691"/>
    <x v="2"/>
    <s v="Phones"/>
    <s v="BlackBerry Q10"/>
    <n v="881.93"/>
    <n v="7"/>
    <n v="0"/>
    <n v="220.48249999999999"/>
  </r>
  <r>
    <n v="9251"/>
    <s v="CA-2016-105354"/>
    <d v="2016-12-02T00:00:00"/>
    <x v="296"/>
    <x v="1"/>
    <s v="PW-19030"/>
    <s v="Pauline Webber"/>
    <s v="Corporate"/>
    <s v="United States"/>
    <x v="292"/>
    <s v="Iowa"/>
    <n v="52302"/>
    <x v="2"/>
    <s v="OFF-BI-10001107"/>
    <x v="1"/>
    <s v="Binders"/>
    <s v="GBC White Gloss Covers, Plain Front"/>
    <n v="115.84"/>
    <n v="8"/>
    <n v="0"/>
    <n v="54.444800000000001"/>
  </r>
  <r>
    <n v="9252"/>
    <s v="CA-2017-155712"/>
    <d v="2017-03-02T00:00:00"/>
    <x v="494"/>
    <x v="1"/>
    <s v="KD-16615"/>
    <s v="Ken Dana"/>
    <s v="Corporate"/>
    <s v="United States"/>
    <x v="1"/>
    <s v="California"/>
    <n v="90008"/>
    <x v="1"/>
    <s v="OFF-BI-10004224"/>
    <x v="1"/>
    <s v="Binders"/>
    <s v="Catalog Binders with Expanding Posts"/>
    <n v="107.648"/>
    <n v="2"/>
    <n v="0.2"/>
    <n v="33.64"/>
  </r>
  <r>
    <n v="9253"/>
    <s v="CA-2017-102309"/>
    <d v="2017-09-23T00:00:00"/>
    <x v="425"/>
    <x v="0"/>
    <s v="DO-13645"/>
    <s v="Doug O'Connell"/>
    <s v="Consumer"/>
    <s v="United States"/>
    <x v="519"/>
    <s v="Arkansas"/>
    <n v="71603"/>
    <x v="0"/>
    <s v="TEC-AC-10001114"/>
    <x v="2"/>
    <s v="Accessories"/>
    <s v="Microsoft Wireless Mobile Mouse 4000"/>
    <n v="199.95"/>
    <n v="5"/>
    <n v="0"/>
    <n v="63.984000000000002"/>
  </r>
  <r>
    <n v="9254"/>
    <s v="CA-2017-102309"/>
    <d v="2017-09-23T00:00:00"/>
    <x v="425"/>
    <x v="0"/>
    <s v="DO-13645"/>
    <s v="Doug O'Connell"/>
    <s v="Consumer"/>
    <s v="United States"/>
    <x v="519"/>
    <s v="Arkansas"/>
    <n v="71603"/>
    <x v="0"/>
    <s v="OFF-PA-10002005"/>
    <x v="1"/>
    <s v="Paper"/>
    <s v="Xerox 225"/>
    <n v="12.96"/>
    <n v="2"/>
    <n v="0"/>
    <n v="6.2207999999999997"/>
  </r>
  <r>
    <n v="9255"/>
    <s v="CA-2014-168368"/>
    <d v="2014-02-11T00:00:00"/>
    <x v="1147"/>
    <x v="0"/>
    <s v="GA-14725"/>
    <s v="Guy Armstrong"/>
    <s v="Consumer"/>
    <s v="United States"/>
    <x v="29"/>
    <s v="Missouri"/>
    <n v="65203"/>
    <x v="2"/>
    <s v="FUR-CH-10001146"/>
    <x v="0"/>
    <s v="Chairs"/>
    <s v="Global Value Mid-Back Manager's Chair, Gray"/>
    <n v="60.89"/>
    <n v="1"/>
    <n v="0"/>
    <n v="15.2225"/>
  </r>
  <r>
    <n v="9256"/>
    <s v="CA-2014-168368"/>
    <d v="2014-02-11T00:00:00"/>
    <x v="1147"/>
    <x v="0"/>
    <s v="GA-14725"/>
    <s v="Guy Armstrong"/>
    <s v="Consumer"/>
    <s v="United States"/>
    <x v="29"/>
    <s v="Missouri"/>
    <n v="65203"/>
    <x v="2"/>
    <s v="OFF-LA-10004853"/>
    <x v="1"/>
    <s v="Labels"/>
    <s v="Avery 483"/>
    <n v="14.94"/>
    <n v="3"/>
    <n v="0"/>
    <n v="6.8723999999999998"/>
  </r>
  <r>
    <n v="9257"/>
    <s v="CA-2014-168368"/>
    <d v="2014-02-11T00:00:00"/>
    <x v="1147"/>
    <x v="0"/>
    <s v="GA-14725"/>
    <s v="Guy Armstrong"/>
    <s v="Consumer"/>
    <s v="United States"/>
    <x v="29"/>
    <s v="Missouri"/>
    <n v="65203"/>
    <x v="2"/>
    <s v="OFF-BI-10004728"/>
    <x v="1"/>
    <s v="Binders"/>
    <s v="Wilson Jones Turn Tabs Binder Tool for Ring Binders"/>
    <n v="9.64"/>
    <n v="2"/>
    <n v="0"/>
    <n v="4.4344000000000001"/>
  </r>
  <r>
    <n v="9258"/>
    <s v="CA-2014-168368"/>
    <d v="2014-02-11T00:00:00"/>
    <x v="1147"/>
    <x v="0"/>
    <s v="GA-14725"/>
    <s v="Guy Armstrong"/>
    <s v="Consumer"/>
    <s v="United States"/>
    <x v="29"/>
    <s v="Missouri"/>
    <n v="65203"/>
    <x v="2"/>
    <s v="FUR-FU-10002298"/>
    <x v="0"/>
    <s v="Furnishings"/>
    <s v="Rubbermaid ClusterMat Chairmats, Mat Size- 66&quot; x 60&quot;, Lip 20&quot; x 11&quot; -90 Degree Angle"/>
    <n v="332.94"/>
    <n v="3"/>
    <n v="0"/>
    <n v="53.270400000000002"/>
  </r>
  <r>
    <n v="9259"/>
    <s v="CA-2014-168368"/>
    <d v="2014-02-11T00:00:00"/>
    <x v="1147"/>
    <x v="0"/>
    <s v="GA-14725"/>
    <s v="Guy Armstrong"/>
    <s v="Consumer"/>
    <s v="United States"/>
    <x v="29"/>
    <s v="Missouri"/>
    <n v="65203"/>
    <x v="2"/>
    <s v="OFF-BI-10004654"/>
    <x v="1"/>
    <s v="Binders"/>
    <s v="VariCap6 Expandable Binder"/>
    <n v="51.9"/>
    <n v="3"/>
    <n v="0"/>
    <n v="24.393000000000001"/>
  </r>
  <r>
    <n v="9260"/>
    <s v="CA-2014-168368"/>
    <d v="2014-02-11T00:00:00"/>
    <x v="1147"/>
    <x v="0"/>
    <s v="GA-14725"/>
    <s v="Guy Armstrong"/>
    <s v="Consumer"/>
    <s v="United States"/>
    <x v="29"/>
    <s v="Missouri"/>
    <n v="65203"/>
    <x v="2"/>
    <s v="OFF-ST-10002583"/>
    <x v="1"/>
    <s v="Storage"/>
    <s v="Fellowes Neat Ideas Storage Cubes"/>
    <n v="64.959999999999994"/>
    <n v="2"/>
    <n v="0"/>
    <n v="2.5983999999999998"/>
  </r>
  <r>
    <n v="9261"/>
    <s v="CA-2017-167976"/>
    <d v="2017-11-11T00:00:00"/>
    <x v="773"/>
    <x v="0"/>
    <s v="JL-15505"/>
    <s v="Jeremy Lonsdale"/>
    <s v="Consumer"/>
    <s v="United States"/>
    <x v="520"/>
    <s v="South Dakota"/>
    <n v="57401"/>
    <x v="2"/>
    <s v="OFF-SU-10004661"/>
    <x v="1"/>
    <s v="Supplies"/>
    <s v="Acme Titanium Bonded Scissors"/>
    <n v="25.5"/>
    <n v="3"/>
    <n v="0"/>
    <n v="6.63"/>
  </r>
  <r>
    <n v="9262"/>
    <s v="CA-2017-111388"/>
    <d v="2017-09-02T00:00:00"/>
    <x v="1198"/>
    <x v="3"/>
    <s v="SU-20665"/>
    <s v="Stephanie Ulpright"/>
    <s v="Home Office"/>
    <s v="United States"/>
    <x v="4"/>
    <s v="Washington"/>
    <n v="98103"/>
    <x v="1"/>
    <s v="FUR-CH-10003061"/>
    <x v="0"/>
    <s v="Chairs"/>
    <s v="Global Leather Task Chair, Black"/>
    <n v="215.976"/>
    <n v="3"/>
    <n v="0.2"/>
    <n v="-2.69970000000004"/>
  </r>
  <r>
    <n v="9263"/>
    <s v="CA-2015-124499"/>
    <d v="2015-10-09T00:00:00"/>
    <x v="349"/>
    <x v="1"/>
    <s v="FM-14380"/>
    <s v="Fred McMath"/>
    <s v="Consumer"/>
    <s v="United States"/>
    <x v="66"/>
    <s v="Michigan"/>
    <n v="48227"/>
    <x v="2"/>
    <s v="FUR-CH-10000513"/>
    <x v="0"/>
    <s v="Chairs"/>
    <s v="High-Back Leather Manager's Chair"/>
    <n v="389.97"/>
    <n v="3"/>
    <n v="0"/>
    <n v="35.097299999999997"/>
  </r>
  <r>
    <n v="9264"/>
    <s v="CA-2015-124499"/>
    <d v="2015-10-09T00:00:00"/>
    <x v="349"/>
    <x v="1"/>
    <s v="FM-14380"/>
    <s v="Fred McMath"/>
    <s v="Consumer"/>
    <s v="United States"/>
    <x v="66"/>
    <s v="Michigan"/>
    <n v="48227"/>
    <x v="2"/>
    <s v="OFF-AP-10002191"/>
    <x v="1"/>
    <s v="Appliances"/>
    <s v="Belkin 8 Outlet SurgeMaster II Gold Surge Protector"/>
    <n v="269.91000000000003"/>
    <n v="5"/>
    <n v="0.1"/>
    <n v="53.981999999999999"/>
  </r>
  <r>
    <n v="9265"/>
    <s v="US-2017-128118"/>
    <d v="2017-11-24T00:00:00"/>
    <x v="670"/>
    <x v="1"/>
    <s v="MY-17380"/>
    <s v="Maribeth Yedwab"/>
    <s v="Corporate"/>
    <s v="United States"/>
    <x v="26"/>
    <s v="Tennessee"/>
    <n v="38109"/>
    <x v="0"/>
    <s v="OFF-BI-10000216"/>
    <x v="1"/>
    <s v="Binders"/>
    <s v="Mead 1st Gear 2&quot; Zipper Binder, Asst. Colors"/>
    <n v="11.673"/>
    <n v="3"/>
    <n v="0.7"/>
    <n v="-7.782"/>
  </r>
  <r>
    <n v="9266"/>
    <s v="US-2017-128118"/>
    <d v="2017-11-24T00:00:00"/>
    <x v="670"/>
    <x v="1"/>
    <s v="MY-17380"/>
    <s v="Maribeth Yedwab"/>
    <s v="Corporate"/>
    <s v="United States"/>
    <x v="26"/>
    <s v="Tennessee"/>
    <n v="38109"/>
    <x v="0"/>
    <s v="OFF-EN-10003448"/>
    <x v="1"/>
    <s v="Envelopes"/>
    <s v="Peel &amp; Seel Recycled Catalog Envelopes, Brown"/>
    <n v="64.847999999999999"/>
    <n v="7"/>
    <n v="0.2"/>
    <n v="24.318000000000001"/>
  </r>
  <r>
    <n v="9267"/>
    <s v="CA-2014-125759"/>
    <d v="2014-02-08T00:00:00"/>
    <x v="682"/>
    <x v="2"/>
    <s v="NM-18445"/>
    <s v="Nathan Mautz"/>
    <s v="Home Office"/>
    <s v="United States"/>
    <x v="226"/>
    <s v="Nevada"/>
    <n v="89031"/>
    <x v="1"/>
    <s v="FUR-FU-10002111"/>
    <x v="0"/>
    <s v="Furnishings"/>
    <s v="Master Caster Door Stop, Large Brown"/>
    <n v="14.56"/>
    <n v="2"/>
    <n v="0"/>
    <n v="5.5327999999999999"/>
  </r>
  <r>
    <n v="9268"/>
    <s v="CA-2015-151869"/>
    <d v="2015-09-25T00:00:00"/>
    <x v="1305"/>
    <x v="3"/>
    <s v="CS-11950"/>
    <s v="Carlos Soltero"/>
    <s v="Consumer"/>
    <s v="United States"/>
    <x v="210"/>
    <s v="New York"/>
    <n v="11520"/>
    <x v="3"/>
    <s v="FUR-CH-10001545"/>
    <x v="0"/>
    <s v="Chairs"/>
    <s v="Hon Comfortask Task/Swivel Chairs"/>
    <n v="102.58199999999999"/>
    <n v="1"/>
    <n v="0.1"/>
    <n v="6.8388"/>
  </r>
  <r>
    <n v="9269"/>
    <s v="CA-2015-151869"/>
    <d v="2015-09-25T00:00:00"/>
    <x v="1305"/>
    <x v="3"/>
    <s v="CS-11950"/>
    <s v="Carlos Soltero"/>
    <s v="Consumer"/>
    <s v="United States"/>
    <x v="210"/>
    <s v="New York"/>
    <n v="11520"/>
    <x v="3"/>
    <s v="OFF-PA-10002947"/>
    <x v="1"/>
    <s v="Paper"/>
    <s v="Xerox 1923"/>
    <n v="20.04"/>
    <n v="3"/>
    <n v="0"/>
    <n v="9.6191999999999993"/>
  </r>
  <r>
    <n v="9270"/>
    <s v="US-2017-102183"/>
    <d v="2017-08-21T00:00:00"/>
    <x v="328"/>
    <x v="1"/>
    <s v="PK-19075"/>
    <s v="Pete Kriz"/>
    <s v="Consumer"/>
    <s v="United States"/>
    <x v="20"/>
    <s v="New York"/>
    <n v="10035"/>
    <x v="3"/>
    <s v="OFF-BI-10003476"/>
    <x v="1"/>
    <s v="Binders"/>
    <s v="Avery Metallic Poly Binders"/>
    <n v="32.088000000000001"/>
    <n v="7"/>
    <n v="0.2"/>
    <n v="11.2308"/>
  </r>
  <r>
    <n v="9271"/>
    <s v="US-2017-102183"/>
    <d v="2017-08-21T00:00:00"/>
    <x v="328"/>
    <x v="1"/>
    <s v="PK-19075"/>
    <s v="Pete Kriz"/>
    <s v="Consumer"/>
    <s v="United States"/>
    <x v="20"/>
    <s v="New York"/>
    <n v="10035"/>
    <x v="3"/>
    <s v="OFF-BI-10001359"/>
    <x v="1"/>
    <s v="Binders"/>
    <s v="GBC DocuBind TL300 Electric Binding System"/>
    <n v="4305.5519999999997"/>
    <n v="6"/>
    <n v="0.2"/>
    <n v="1453.1238000000001"/>
  </r>
  <r>
    <n v="9272"/>
    <s v="CA-2016-100510"/>
    <d v="2016-05-12T00:00:00"/>
    <x v="968"/>
    <x v="1"/>
    <s v="HM-14860"/>
    <s v="Harry Marie"/>
    <s v="Corporate"/>
    <s v="United States"/>
    <x v="20"/>
    <s v="New York"/>
    <n v="10024"/>
    <x v="3"/>
    <s v="FUR-FU-10000320"/>
    <x v="0"/>
    <s v="Furnishings"/>
    <s v="OIC Stacking Trays"/>
    <n v="10.02"/>
    <n v="3"/>
    <n v="0"/>
    <n v="4.4088000000000003"/>
  </r>
  <r>
    <n v="9273"/>
    <s v="CA-2016-100510"/>
    <d v="2016-05-12T00:00:00"/>
    <x v="968"/>
    <x v="1"/>
    <s v="HM-14860"/>
    <s v="Harry Marie"/>
    <s v="Corporate"/>
    <s v="United States"/>
    <x v="20"/>
    <s v="New York"/>
    <n v="10024"/>
    <x v="3"/>
    <s v="TEC-PH-10001835"/>
    <x v="2"/>
    <s v="Phones"/>
    <s v="Jawbone JAMBOX Wireless Bluetooth Speaker"/>
    <n v="631.96"/>
    <n v="4"/>
    <n v="0"/>
    <n v="303.3408"/>
  </r>
  <r>
    <n v="9274"/>
    <s v="CA-2017-146983"/>
    <d v="2017-09-02T00:00:00"/>
    <x v="371"/>
    <x v="1"/>
    <s v="AH-10210"/>
    <s v="Alan Hwang"/>
    <s v="Consumer"/>
    <s v="United States"/>
    <x v="0"/>
    <s v="Kentucky"/>
    <n v="42420"/>
    <x v="0"/>
    <s v="OFF-BI-10003650"/>
    <x v="1"/>
    <s v="Binders"/>
    <s v="GBC DocuBind 300 Electric Binding Machine"/>
    <n v="1577.94"/>
    <n v="3"/>
    <n v="0"/>
    <n v="757.41120000000001"/>
  </r>
  <r>
    <n v="9275"/>
    <s v="US-2014-134054"/>
    <d v="2014-10-10T00:00:00"/>
    <x v="197"/>
    <x v="3"/>
    <s v="FC-14335"/>
    <s v="Fred Chung"/>
    <s v="Corporate"/>
    <s v="United States"/>
    <x v="305"/>
    <s v="New Mexico"/>
    <n v="87105"/>
    <x v="1"/>
    <s v="OFF-AR-10000937"/>
    <x v="1"/>
    <s v="Art"/>
    <s v="Dixon Ticonderoga Core-Lock Colored Pencils, 48-Color Set"/>
    <n v="255.85"/>
    <n v="7"/>
    <n v="0"/>
    <n v="112.574"/>
  </r>
  <r>
    <n v="9276"/>
    <s v="CA-2016-113236"/>
    <d v="2016-05-26T00:00:00"/>
    <x v="1124"/>
    <x v="0"/>
    <s v="CP-12085"/>
    <s v="Cathy Prescott"/>
    <s v="Corporate"/>
    <s v="United States"/>
    <x v="478"/>
    <s v="Florida"/>
    <n v="33445"/>
    <x v="0"/>
    <s v="OFF-ST-10000532"/>
    <x v="1"/>
    <s v="Storage"/>
    <s v="Advantus Rolling Drawer Organizers"/>
    <n v="184.70400000000001"/>
    <n v="6"/>
    <n v="0.2"/>
    <n v="13.8528"/>
  </r>
  <r>
    <n v="9277"/>
    <s v="CA-2016-113236"/>
    <d v="2016-05-26T00:00:00"/>
    <x v="1124"/>
    <x v="0"/>
    <s v="CP-12085"/>
    <s v="Cathy Prescott"/>
    <s v="Corporate"/>
    <s v="United States"/>
    <x v="478"/>
    <s v="Florida"/>
    <n v="33445"/>
    <x v="0"/>
    <s v="TEC-AC-10001267"/>
    <x v="2"/>
    <s v="Accessories"/>
    <s v="Imation 32GB Pocket Pro USB 3.0 Flash Drive - 32 GB - Black - 1 P ..."/>
    <n v="47.92"/>
    <n v="2"/>
    <n v="0.2"/>
    <n v="11.98"/>
  </r>
  <r>
    <n v="9278"/>
    <s v="CA-2017-122539"/>
    <d v="2017-12-01T00:00:00"/>
    <x v="241"/>
    <x v="1"/>
    <s v="SC-20305"/>
    <s v="Sean Christensen"/>
    <s v="Consumer"/>
    <s v="United States"/>
    <x v="10"/>
    <s v="Pennsylvania"/>
    <n v="19140"/>
    <x v="3"/>
    <s v="OFF-LA-10004853"/>
    <x v="1"/>
    <s v="Labels"/>
    <s v="Avery 483"/>
    <n v="15.936"/>
    <n v="4"/>
    <n v="0.2"/>
    <n v="5.1791999999999998"/>
  </r>
  <r>
    <n v="9279"/>
    <s v="CA-2017-122539"/>
    <d v="2017-12-01T00:00:00"/>
    <x v="241"/>
    <x v="1"/>
    <s v="SC-20305"/>
    <s v="Sean Christensen"/>
    <s v="Consumer"/>
    <s v="United States"/>
    <x v="10"/>
    <s v="Pennsylvania"/>
    <n v="19140"/>
    <x v="3"/>
    <s v="OFF-BI-10001759"/>
    <x v="1"/>
    <s v="Binders"/>
    <s v="Acco Pressboard Covers with Storage Hooks, 14 7/8&quot; x 11&quot;, Dark Blue"/>
    <n v="8.0009999999999994"/>
    <n v="7"/>
    <n v="0.7"/>
    <n v="-5.6006999999999998"/>
  </r>
  <r>
    <n v="9280"/>
    <s v="CA-2017-122539"/>
    <d v="2017-12-01T00:00:00"/>
    <x v="241"/>
    <x v="1"/>
    <s v="SC-20305"/>
    <s v="Sean Christensen"/>
    <s v="Consumer"/>
    <s v="United States"/>
    <x v="10"/>
    <s v="Pennsylvania"/>
    <n v="19140"/>
    <x v="3"/>
    <s v="FUR-CH-10003379"/>
    <x v="0"/>
    <s v="Chairs"/>
    <s v="Global Commerce Series High-Back Swivel/Tilt Chairs"/>
    <n v="398.97199999999998"/>
    <n v="2"/>
    <n v="0.3"/>
    <n v="-28.498000000000001"/>
  </r>
  <r>
    <n v="9281"/>
    <s v="CA-2016-166772"/>
    <d v="2016-09-20T00:00:00"/>
    <x v="926"/>
    <x v="1"/>
    <s v="HJ-14875"/>
    <s v="Heather Jas"/>
    <s v="Home Office"/>
    <s v="United States"/>
    <x v="4"/>
    <s v="Washington"/>
    <n v="98105"/>
    <x v="1"/>
    <s v="FUR-BO-10002853"/>
    <x v="0"/>
    <s v="Bookcases"/>
    <s v="O'Sullivan 5-Shelf Heavy-Duty Bookcases"/>
    <n v="163.88"/>
    <n v="2"/>
    <n v="0"/>
    <n v="40.97"/>
  </r>
  <r>
    <n v="9282"/>
    <s v="US-2017-152898"/>
    <d v="2017-09-11T00:00:00"/>
    <x v="17"/>
    <x v="1"/>
    <s v="CB-12025"/>
    <s v="Cassandra Brandow"/>
    <s v="Consumer"/>
    <s v="United States"/>
    <x v="102"/>
    <s v="Virginia"/>
    <n v="23223"/>
    <x v="0"/>
    <s v="OFF-AP-10000027"/>
    <x v="1"/>
    <s v="Appliances"/>
    <s v="Hoover Commercial SteamVac"/>
    <n v="67.900000000000006"/>
    <n v="5"/>
    <n v="0"/>
    <n v="20.37"/>
  </r>
  <r>
    <n v="9283"/>
    <s v="CA-2016-160486"/>
    <d v="2016-12-30T00:00:00"/>
    <x v="505"/>
    <x v="1"/>
    <s v="EH-14185"/>
    <s v="Evan Henry"/>
    <s v="Consumer"/>
    <s v="United States"/>
    <x v="487"/>
    <s v="Florida"/>
    <n v="33407"/>
    <x v="0"/>
    <s v="OFF-PA-10002421"/>
    <x v="1"/>
    <s v="Paper"/>
    <s v="Embossed Ink Jet Note Cards"/>
    <n v="72.224000000000004"/>
    <n v="4"/>
    <n v="0.2"/>
    <n v="25.278400000000001"/>
  </r>
  <r>
    <n v="9284"/>
    <s v="CA-2017-102218"/>
    <d v="2017-09-02T00:00:00"/>
    <x v="842"/>
    <x v="0"/>
    <s v="LW-17215"/>
    <s v="Luke Weiss"/>
    <s v="Consumer"/>
    <s v="United States"/>
    <x v="299"/>
    <s v="Colorado"/>
    <n v="80525"/>
    <x v="1"/>
    <s v="OFF-LA-10002475"/>
    <x v="1"/>
    <s v="Labels"/>
    <s v="Avery 519"/>
    <n v="11.696"/>
    <n v="2"/>
    <n v="0.2"/>
    <n v="3.9474"/>
  </r>
  <r>
    <n v="9285"/>
    <s v="CA-2014-161032"/>
    <d v="2014-11-18T00:00:00"/>
    <x v="788"/>
    <x v="1"/>
    <s v="MK-17905"/>
    <s v="Michael Kennedy"/>
    <s v="Corporate"/>
    <s v="United States"/>
    <x v="47"/>
    <s v="Wisconsin"/>
    <n v="53132"/>
    <x v="2"/>
    <s v="FUR-CH-10001482"/>
    <x v="0"/>
    <s v="Chairs"/>
    <s v="Office Star - Mesh Screen back chair with Vinyl seat"/>
    <n v="392.94"/>
    <n v="3"/>
    <n v="0"/>
    <n v="43.223399999999998"/>
  </r>
  <r>
    <n v="9286"/>
    <s v="CA-2015-102778"/>
    <d v="2015-11-21T00:00:00"/>
    <x v="1005"/>
    <x v="2"/>
    <s v="JH-15820"/>
    <s v="John Huston"/>
    <s v="Consumer"/>
    <s v="United States"/>
    <x v="53"/>
    <s v="North Carolina"/>
    <n v="28110"/>
    <x v="0"/>
    <s v="FUR-FU-10000087"/>
    <x v="0"/>
    <s v="Furnishings"/>
    <s v="Executive Impressions 14&quot; Two-Color Numerals Wall Clock"/>
    <n v="18.175999999999998"/>
    <n v="1"/>
    <n v="0.2"/>
    <n v="4.7712000000000003"/>
  </r>
  <r>
    <n v="9287"/>
    <s v="CA-2017-154011"/>
    <d v="2017-06-19T00:00:00"/>
    <x v="356"/>
    <x v="1"/>
    <s v="DB-13270"/>
    <s v="Deborah Brumfield"/>
    <s v="Home Office"/>
    <s v="United States"/>
    <x v="61"/>
    <s v="Texas"/>
    <n v="75081"/>
    <x v="2"/>
    <s v="OFF-BI-10003166"/>
    <x v="1"/>
    <s v="Binders"/>
    <s v="GBC Plasticlear Binding Covers"/>
    <n v="6.8879999999999999"/>
    <n v="3"/>
    <n v="0.8"/>
    <n v="-11.020799999999999"/>
  </r>
  <r>
    <n v="9288"/>
    <s v="CA-2017-154011"/>
    <d v="2017-06-19T00:00:00"/>
    <x v="356"/>
    <x v="1"/>
    <s v="DB-13270"/>
    <s v="Deborah Brumfield"/>
    <s v="Home Office"/>
    <s v="United States"/>
    <x v="61"/>
    <s v="Texas"/>
    <n v="75081"/>
    <x v="2"/>
    <s v="FUR-TA-10000688"/>
    <x v="0"/>
    <s v="Tables"/>
    <s v="Chromcraft Bull-Nose Wood Round Conference Table Top, Wood Base"/>
    <n v="457.48500000000001"/>
    <n v="3"/>
    <n v="0.3"/>
    <n v="-84.961500000000001"/>
  </r>
  <r>
    <n v="9289"/>
    <s v="US-2017-165456"/>
    <d v="2017-11-30T00:00:00"/>
    <x v="108"/>
    <x v="2"/>
    <s v="TB-21625"/>
    <s v="Trudy Brown"/>
    <s v="Consumer"/>
    <s v="United States"/>
    <x v="10"/>
    <s v="Pennsylvania"/>
    <n v="19134"/>
    <x v="3"/>
    <s v="FUR-CH-10003981"/>
    <x v="0"/>
    <s v="Chairs"/>
    <s v="Global Commerce Series Low-Back Swivel/Tilt Chairs"/>
    <n v="1079.316"/>
    <n v="6"/>
    <n v="0.3"/>
    <n v="-15.4188000000002"/>
  </r>
  <r>
    <n v="9290"/>
    <s v="CA-2014-111857"/>
    <d v="2014-04-23T00:00:00"/>
    <x v="1310"/>
    <x v="0"/>
    <s v="NM-18445"/>
    <s v="Nathan Mautz"/>
    <s v="Home Office"/>
    <s v="United States"/>
    <x v="8"/>
    <s v="California"/>
    <n v="94109"/>
    <x v="1"/>
    <s v="OFF-PA-10001878"/>
    <x v="1"/>
    <s v="Paper"/>
    <s v="Xerox 1891"/>
    <n v="48.91"/>
    <n v="1"/>
    <n v="0"/>
    <n v="22.9877"/>
  </r>
  <r>
    <n v="9291"/>
    <s v="CA-2014-163650"/>
    <d v="2014-09-23T00:00:00"/>
    <x v="59"/>
    <x v="2"/>
    <s v="TT-21220"/>
    <s v="Thomas Thornton"/>
    <s v="Consumer"/>
    <s v="United States"/>
    <x v="18"/>
    <s v="Delaware"/>
    <n v="19901"/>
    <x v="3"/>
    <s v="OFF-AR-10002375"/>
    <x v="1"/>
    <s v="Art"/>
    <s v="Newell 351"/>
    <n v="9.84"/>
    <n v="3"/>
    <n v="0"/>
    <n v="2.8536000000000001"/>
  </r>
  <r>
    <n v="9292"/>
    <s v="CA-2014-163650"/>
    <d v="2014-09-23T00:00:00"/>
    <x v="59"/>
    <x v="2"/>
    <s v="TT-21220"/>
    <s v="Thomas Thornton"/>
    <s v="Consumer"/>
    <s v="United States"/>
    <x v="18"/>
    <s v="Delaware"/>
    <n v="19901"/>
    <x v="3"/>
    <s v="OFF-BI-10004965"/>
    <x v="1"/>
    <s v="Binders"/>
    <s v="Ibico Covers for Plastic or Wire Binding Elements"/>
    <n v="34.5"/>
    <n v="3"/>
    <n v="0"/>
    <n v="15.525"/>
  </r>
  <r>
    <n v="9293"/>
    <s v="CA-2017-124114"/>
    <d v="2017-03-02T00:00:00"/>
    <x v="965"/>
    <x v="3"/>
    <s v="RS-19765"/>
    <s v="Roland Schwarz"/>
    <s v="Corporate"/>
    <s v="United States"/>
    <x v="435"/>
    <s v="Texas"/>
    <n v="76706"/>
    <x v="2"/>
    <s v="OFF-BI-10004022"/>
    <x v="1"/>
    <s v="Binders"/>
    <s v="Acco Suede Grain Vinyl Round Ring Binder"/>
    <n v="0.55600000000000005"/>
    <n v="1"/>
    <n v="0.8"/>
    <n v="-0.94520000000000004"/>
  </r>
  <r>
    <n v="9294"/>
    <s v="US-2017-116505"/>
    <d v="2017-11-17T00:00:00"/>
    <x v="410"/>
    <x v="0"/>
    <s v="TB-21625"/>
    <s v="Trudy Brown"/>
    <s v="Consumer"/>
    <s v="United States"/>
    <x v="521"/>
    <s v="Maryland"/>
    <n v="21740"/>
    <x v="3"/>
    <s v="OFF-BI-10000050"/>
    <x v="1"/>
    <s v="Binders"/>
    <s v="Angle-D Binders with Locking Rings, Label Holders"/>
    <n v="43.8"/>
    <n v="6"/>
    <n v="0"/>
    <n v="20.585999999999999"/>
  </r>
  <r>
    <n v="9295"/>
    <s v="CA-2017-161340"/>
    <d v="2017-05-28T00:00:00"/>
    <x v="777"/>
    <x v="1"/>
    <s v="AM-10360"/>
    <s v="Alice McCarthy"/>
    <s v="Corporate"/>
    <s v="United States"/>
    <x v="138"/>
    <s v="Ohio"/>
    <n v="44105"/>
    <x v="3"/>
    <s v="OFF-PA-10002464"/>
    <x v="1"/>
    <s v="Paper"/>
    <s v="HP Office Recycled Paper (20Lb. and 87 Bright)"/>
    <n v="13.872"/>
    <n v="3"/>
    <n v="0.2"/>
    <n v="5.0286"/>
  </r>
  <r>
    <n v="9296"/>
    <s v="CA-2017-161340"/>
    <d v="2017-05-28T00:00:00"/>
    <x v="777"/>
    <x v="1"/>
    <s v="AM-10360"/>
    <s v="Alice McCarthy"/>
    <s v="Corporate"/>
    <s v="United States"/>
    <x v="138"/>
    <s v="Ohio"/>
    <n v="44105"/>
    <x v="3"/>
    <s v="FUR-BO-10004709"/>
    <x v="0"/>
    <s v="Bookcases"/>
    <s v="Bush Westfield Collection Bookcases, Medium Cherry Finish"/>
    <n v="115.96"/>
    <n v="4"/>
    <n v="0.5"/>
    <n v="-64.937600000000003"/>
  </r>
  <r>
    <n v="9297"/>
    <s v="US-2015-163433"/>
    <d v="2015-04-18T00:00:00"/>
    <x v="23"/>
    <x v="0"/>
    <s v="MP-17965"/>
    <s v="Michael Paige"/>
    <s v="Corporate"/>
    <s v="United States"/>
    <x v="392"/>
    <s v="Texas"/>
    <n v="78501"/>
    <x v="2"/>
    <s v="TEC-AC-10003590"/>
    <x v="2"/>
    <s v="Accessories"/>
    <s v="TRENDnet 56K USB 2.0 Phone, Internet and Fax Modem"/>
    <n v="41.423999999999999"/>
    <n v="2"/>
    <n v="0.2"/>
    <n v="8.2848000000000006"/>
  </r>
  <r>
    <n v="9298"/>
    <s v="US-2015-163433"/>
    <d v="2015-04-18T00:00:00"/>
    <x v="23"/>
    <x v="0"/>
    <s v="MP-17965"/>
    <s v="Michael Paige"/>
    <s v="Corporate"/>
    <s v="United States"/>
    <x v="392"/>
    <s v="Texas"/>
    <n v="78501"/>
    <x v="2"/>
    <s v="TEC-PH-10003357"/>
    <x v="2"/>
    <s v="Phones"/>
    <s v="Grandstream GXP2100 Mainstream Business Phone"/>
    <n v="244.768"/>
    <n v="4"/>
    <n v="0.2"/>
    <n v="24.476800000000001"/>
  </r>
  <r>
    <n v="9299"/>
    <s v="US-2015-163433"/>
    <d v="2015-04-18T00:00:00"/>
    <x v="23"/>
    <x v="0"/>
    <s v="MP-17965"/>
    <s v="Michael Paige"/>
    <s v="Corporate"/>
    <s v="United States"/>
    <x v="392"/>
    <s v="Texas"/>
    <n v="78501"/>
    <x v="2"/>
    <s v="OFF-AR-10003373"/>
    <x v="1"/>
    <s v="Art"/>
    <s v="Boston School Pro Electric Pencil Sharpener, 1670"/>
    <n v="74.352000000000004"/>
    <n v="3"/>
    <n v="0.2"/>
    <n v="6.5057999999999998"/>
  </r>
  <r>
    <n v="9300"/>
    <s v="US-2015-163433"/>
    <d v="2015-04-18T00:00:00"/>
    <x v="23"/>
    <x v="0"/>
    <s v="MP-17965"/>
    <s v="Michael Paige"/>
    <s v="Corporate"/>
    <s v="United States"/>
    <x v="392"/>
    <s v="Texas"/>
    <n v="78501"/>
    <x v="2"/>
    <s v="OFF-BI-10003676"/>
    <x v="1"/>
    <s v="Binders"/>
    <s v="GBC Standard Recycled Report Covers, Clear Plastic Sheets"/>
    <n v="4.3120000000000003"/>
    <n v="2"/>
    <n v="0.8"/>
    <n v="-6.8992000000000004"/>
  </r>
  <r>
    <n v="9301"/>
    <s v="US-2015-163433"/>
    <d v="2015-04-18T00:00:00"/>
    <x v="23"/>
    <x v="0"/>
    <s v="MP-17965"/>
    <s v="Michael Paige"/>
    <s v="Corporate"/>
    <s v="United States"/>
    <x v="392"/>
    <s v="Texas"/>
    <n v="78501"/>
    <x v="2"/>
    <s v="FUR-CH-10000225"/>
    <x v="0"/>
    <s v="Chairs"/>
    <s v="Global Geo Office Task Chair, Gray"/>
    <n v="56.686"/>
    <n v="1"/>
    <n v="0.3"/>
    <n v="-20.245000000000001"/>
  </r>
  <r>
    <n v="9302"/>
    <s v="US-2015-163433"/>
    <d v="2015-04-18T00:00:00"/>
    <x v="23"/>
    <x v="0"/>
    <s v="MP-17965"/>
    <s v="Michael Paige"/>
    <s v="Corporate"/>
    <s v="United States"/>
    <x v="392"/>
    <s v="Texas"/>
    <n v="78501"/>
    <x v="2"/>
    <s v="TEC-PH-10001870"/>
    <x v="2"/>
    <s v="Phones"/>
    <s v="Lunatik TT5L-002 Taktik Strike Impact Protection System for iPhone 5"/>
    <n v="97.968000000000004"/>
    <n v="2"/>
    <n v="0.2"/>
    <n v="6.1229999999999896"/>
  </r>
  <r>
    <n v="9303"/>
    <s v="US-2015-163433"/>
    <d v="2015-04-18T00:00:00"/>
    <x v="23"/>
    <x v="0"/>
    <s v="MP-17965"/>
    <s v="Michael Paige"/>
    <s v="Corporate"/>
    <s v="United States"/>
    <x v="392"/>
    <s v="Texas"/>
    <n v="78501"/>
    <x v="2"/>
    <s v="OFF-AR-10003481"/>
    <x v="1"/>
    <s v="Art"/>
    <s v="Newell 348"/>
    <n v="7.8719999999999999"/>
    <n v="3"/>
    <n v="0.2"/>
    <n v="0.88559999999999905"/>
  </r>
  <r>
    <n v="9304"/>
    <s v="US-2015-163433"/>
    <d v="2015-04-18T00:00:00"/>
    <x v="23"/>
    <x v="0"/>
    <s v="MP-17965"/>
    <s v="Michael Paige"/>
    <s v="Corporate"/>
    <s v="United States"/>
    <x v="392"/>
    <s v="Texas"/>
    <n v="78501"/>
    <x v="2"/>
    <s v="OFF-PA-10003936"/>
    <x v="1"/>
    <s v="Paper"/>
    <s v="Xerox 1994"/>
    <n v="15.552"/>
    <n v="3"/>
    <n v="0.2"/>
    <n v="5.4432"/>
  </r>
  <r>
    <n v="9305"/>
    <s v="US-2015-163433"/>
    <d v="2015-04-18T00:00:00"/>
    <x v="23"/>
    <x v="0"/>
    <s v="MP-17965"/>
    <s v="Michael Paige"/>
    <s v="Corporate"/>
    <s v="United States"/>
    <x v="392"/>
    <s v="Texas"/>
    <n v="78501"/>
    <x v="2"/>
    <s v="OFF-BI-10000320"/>
    <x v="1"/>
    <s v="Binders"/>
    <s v="GBC Plastic Binding Combs"/>
    <n v="1.476"/>
    <n v="1"/>
    <n v="0.8"/>
    <n v="-2.2877999999999998"/>
  </r>
  <r>
    <n v="9306"/>
    <s v="CA-2015-137603"/>
    <d v="2015-09-19T00:00:00"/>
    <x v="488"/>
    <x v="1"/>
    <s v="MH-17290"/>
    <s v="Marc Harrigan"/>
    <s v="Home Office"/>
    <s v="United States"/>
    <x v="364"/>
    <s v="New Mexico"/>
    <n v="87505"/>
    <x v="1"/>
    <s v="OFF-AR-10001972"/>
    <x v="1"/>
    <s v="Art"/>
    <s v="Newell 323"/>
    <n v="8.4"/>
    <n v="5"/>
    <n v="0"/>
    <n v="2.1840000000000002"/>
  </r>
  <r>
    <n v="9307"/>
    <s v="CA-2014-128237"/>
    <d v="2014-03-25T00:00:00"/>
    <x v="1029"/>
    <x v="1"/>
    <s v="CA-12265"/>
    <s v="Christina Anderson"/>
    <s v="Consumer"/>
    <s v="United States"/>
    <x v="8"/>
    <s v="California"/>
    <n v="94110"/>
    <x v="1"/>
    <s v="OFF-AR-10003829"/>
    <x v="1"/>
    <s v="Art"/>
    <s v="Newell 35"/>
    <n v="6.56"/>
    <n v="2"/>
    <n v="0"/>
    <n v="1.9024000000000001"/>
  </r>
  <r>
    <n v="9308"/>
    <s v="CA-2014-128237"/>
    <d v="2014-03-25T00:00:00"/>
    <x v="1029"/>
    <x v="1"/>
    <s v="CA-12265"/>
    <s v="Christina Anderson"/>
    <s v="Consumer"/>
    <s v="United States"/>
    <x v="8"/>
    <s v="California"/>
    <n v="94110"/>
    <x v="1"/>
    <s v="OFF-AR-10003338"/>
    <x v="1"/>
    <s v="Art"/>
    <s v="Eberhard Faber 3 1/2&quot; Golf Pencils"/>
    <n v="14.88"/>
    <n v="2"/>
    <n v="0"/>
    <n v="3.72"/>
  </r>
  <r>
    <n v="9309"/>
    <s v="CA-2014-128237"/>
    <d v="2014-03-25T00:00:00"/>
    <x v="1029"/>
    <x v="1"/>
    <s v="CA-12265"/>
    <s v="Christina Anderson"/>
    <s v="Consumer"/>
    <s v="United States"/>
    <x v="8"/>
    <s v="California"/>
    <n v="94110"/>
    <x v="1"/>
    <s v="TEC-AC-10002558"/>
    <x v="2"/>
    <s v="Accessories"/>
    <s v="Imation Swivel Flash Drive USB flash drive - 8 GB"/>
    <n v="45.48"/>
    <n v="4"/>
    <n v="0"/>
    <n v="15.917999999999999"/>
  </r>
  <r>
    <n v="9310"/>
    <s v="CA-2014-128237"/>
    <d v="2014-03-25T00:00:00"/>
    <x v="1029"/>
    <x v="1"/>
    <s v="CA-12265"/>
    <s v="Christina Anderson"/>
    <s v="Consumer"/>
    <s v="United States"/>
    <x v="8"/>
    <s v="California"/>
    <n v="94110"/>
    <x v="1"/>
    <s v="OFF-AR-10000034"/>
    <x v="1"/>
    <s v="Art"/>
    <s v="BIC Brite Liner Grip Highlighters, Assorted, 5/Pack"/>
    <n v="25.44"/>
    <n v="6"/>
    <n v="0"/>
    <n v="9.9215999999999998"/>
  </r>
  <r>
    <n v="9311"/>
    <s v="US-2016-102141"/>
    <d v="2016-08-26T00:00:00"/>
    <x v="1009"/>
    <x v="1"/>
    <s v="KD-16615"/>
    <s v="Ken Dana"/>
    <s v="Corporate"/>
    <s v="United States"/>
    <x v="20"/>
    <s v="New York"/>
    <n v="10024"/>
    <x v="3"/>
    <s v="OFF-BI-10001510"/>
    <x v="1"/>
    <s v="Binders"/>
    <s v="Deluxe Heavy-Duty Vinyl Round Ring Binder"/>
    <n v="146.68799999999999"/>
    <n v="8"/>
    <n v="0.2"/>
    <n v="45.84"/>
  </r>
  <r>
    <n v="9312"/>
    <s v="CA-2017-148642"/>
    <d v="2017-03-06T00:00:00"/>
    <x v="515"/>
    <x v="1"/>
    <s v="DW-13540"/>
    <s v="Don Weiss"/>
    <s v="Consumer"/>
    <s v="United States"/>
    <x v="61"/>
    <s v="Texas"/>
    <n v="75220"/>
    <x v="2"/>
    <s v="OFF-LA-10000134"/>
    <x v="1"/>
    <s v="Labels"/>
    <s v="Avery 511"/>
    <n v="4.9279999999999999"/>
    <n v="2"/>
    <n v="0.2"/>
    <n v="1.7248000000000001"/>
  </r>
  <r>
    <n v="9313"/>
    <s v="CA-2017-148642"/>
    <d v="2017-03-06T00:00:00"/>
    <x v="515"/>
    <x v="1"/>
    <s v="DW-13540"/>
    <s v="Don Weiss"/>
    <s v="Consumer"/>
    <s v="United States"/>
    <x v="61"/>
    <s v="Texas"/>
    <n v="75220"/>
    <x v="2"/>
    <s v="OFF-AR-10000588"/>
    <x v="1"/>
    <s v="Art"/>
    <s v="Newell 345"/>
    <n v="63.488"/>
    <n v="4"/>
    <n v="0.2"/>
    <n v="4.7615999999999996"/>
  </r>
  <r>
    <n v="9314"/>
    <s v="CA-2015-111948"/>
    <d v="2015-11-11T00:00:00"/>
    <x v="917"/>
    <x v="3"/>
    <s v="AG-10495"/>
    <s v="Andrew Gjertsen"/>
    <s v="Corporate"/>
    <s v="United States"/>
    <x v="66"/>
    <s v="Michigan"/>
    <n v="48234"/>
    <x v="2"/>
    <s v="OFF-ST-10003282"/>
    <x v="1"/>
    <s v="Storage"/>
    <s v="Advantus 10-Drawer Portable Organizer, Chrome Metal Frame, Smoke Drawers"/>
    <n v="418.32"/>
    <n v="7"/>
    <n v="0"/>
    <n v="117.1296"/>
  </r>
  <r>
    <n v="9315"/>
    <s v="CA-2015-111948"/>
    <d v="2015-11-11T00:00:00"/>
    <x v="917"/>
    <x v="3"/>
    <s v="AG-10495"/>
    <s v="Andrew Gjertsen"/>
    <s v="Corporate"/>
    <s v="United States"/>
    <x v="66"/>
    <s v="Michigan"/>
    <n v="48234"/>
    <x v="2"/>
    <s v="OFF-AP-10002311"/>
    <x v="1"/>
    <s v="Appliances"/>
    <s v="Holmes Replacement Filter for HEPA Air Cleaner, Very Large Room, HEPA Filter"/>
    <n v="123.858"/>
    <n v="2"/>
    <n v="0.1"/>
    <n v="46.790799999999997"/>
  </r>
  <r>
    <n v="9316"/>
    <s v="CA-2016-161907"/>
    <d v="2016-04-05T00:00:00"/>
    <x v="300"/>
    <x v="1"/>
    <s v="JH-16180"/>
    <s v="Justin Hirsh"/>
    <s v="Consumer"/>
    <s v="United States"/>
    <x v="10"/>
    <s v="Pennsylvania"/>
    <n v="19140"/>
    <x v="3"/>
    <s v="TEC-PH-10000141"/>
    <x v="2"/>
    <s v="Phones"/>
    <s v="Clearsounds A400"/>
    <n v="118.782"/>
    <n v="3"/>
    <n v="0.4"/>
    <n v="-27.715800000000002"/>
  </r>
  <r>
    <n v="9317"/>
    <s v="CA-2016-161907"/>
    <d v="2016-04-05T00:00:00"/>
    <x v="300"/>
    <x v="1"/>
    <s v="JH-16180"/>
    <s v="Justin Hirsh"/>
    <s v="Consumer"/>
    <s v="United States"/>
    <x v="10"/>
    <s v="Pennsylvania"/>
    <n v="19140"/>
    <x v="3"/>
    <s v="OFF-SU-10000646"/>
    <x v="1"/>
    <s v="Supplies"/>
    <s v="Premier Automatic Letter Opener"/>
    <n v="769.18399999999997"/>
    <n v="4"/>
    <n v="0.2"/>
    <n v="-163.45160000000001"/>
  </r>
  <r>
    <n v="9318"/>
    <s v="CA-2017-124940"/>
    <d v="2017-02-21T00:00:00"/>
    <x v="1315"/>
    <x v="1"/>
    <s v="DK-13090"/>
    <s v="Dave Kipp"/>
    <s v="Consumer"/>
    <s v="United States"/>
    <x v="238"/>
    <s v="Texas"/>
    <n v="75007"/>
    <x v="2"/>
    <s v="TEC-AC-10002076"/>
    <x v="2"/>
    <s v="Accessories"/>
    <s v="Microsoft Natural Keyboard Elite"/>
    <n v="47.904000000000003"/>
    <n v="1"/>
    <n v="0.2"/>
    <n v="-2.9940000000000002"/>
  </r>
  <r>
    <n v="9319"/>
    <s v="US-2017-108343"/>
    <d v="2017-07-20T00:00:00"/>
    <x v="262"/>
    <x v="1"/>
    <s v="AR-10825"/>
    <s v="Anthony Rawles"/>
    <s v="Corporate"/>
    <s v="United States"/>
    <x v="20"/>
    <s v="New York"/>
    <n v="10009"/>
    <x v="3"/>
    <s v="OFF-PA-10000743"/>
    <x v="1"/>
    <s v="Paper"/>
    <s v="Xerox 1977"/>
    <n v="13.36"/>
    <n v="2"/>
    <n v="0"/>
    <n v="6.4127999999999998"/>
  </r>
  <r>
    <n v="9320"/>
    <s v="US-2017-108343"/>
    <d v="2017-07-20T00:00:00"/>
    <x v="262"/>
    <x v="1"/>
    <s v="AR-10825"/>
    <s v="Anthony Rawles"/>
    <s v="Corporate"/>
    <s v="United States"/>
    <x v="20"/>
    <s v="New York"/>
    <n v="10009"/>
    <x v="3"/>
    <s v="FUR-CH-10002780"/>
    <x v="0"/>
    <s v="Chairs"/>
    <s v="Office Star - Task Chair with Contemporary Loop Arms"/>
    <n v="163.76400000000001"/>
    <n v="2"/>
    <n v="0.1"/>
    <n v="25.474399999999999"/>
  </r>
  <r>
    <n v="9321"/>
    <s v="US-2017-108343"/>
    <d v="2017-07-20T00:00:00"/>
    <x v="262"/>
    <x v="1"/>
    <s v="AR-10825"/>
    <s v="Anthony Rawles"/>
    <s v="Corporate"/>
    <s v="United States"/>
    <x v="20"/>
    <s v="New York"/>
    <n v="10009"/>
    <x v="3"/>
    <s v="FUR-FU-10000747"/>
    <x v="0"/>
    <s v="Furnishings"/>
    <s v="Tenex B1-RE Series Chair Mats for Low Pile Carpets"/>
    <n v="183.92"/>
    <n v="4"/>
    <n v="0"/>
    <n v="31.266400000000001"/>
  </r>
  <r>
    <n v="9322"/>
    <s v="US-2016-111563"/>
    <d v="2016-11-04T00:00:00"/>
    <x v="281"/>
    <x v="1"/>
    <s v="SM-20005"/>
    <s v="Sally Matthias"/>
    <s v="Consumer"/>
    <s v="United States"/>
    <x v="12"/>
    <s v="Texas"/>
    <n v="77041"/>
    <x v="2"/>
    <s v="FUR-FU-10002445"/>
    <x v="0"/>
    <s v="Furnishings"/>
    <s v="DAX Two-Tone Rosewood/Black Document Frame, Desktop, 5 x 7"/>
    <n v="11.375999999999999"/>
    <n v="3"/>
    <n v="0.6"/>
    <n v="-5.6879999999999997"/>
  </r>
  <r>
    <n v="9323"/>
    <s v="US-2016-111563"/>
    <d v="2016-11-04T00:00:00"/>
    <x v="281"/>
    <x v="1"/>
    <s v="SM-20005"/>
    <s v="Sally Matthias"/>
    <s v="Consumer"/>
    <s v="United States"/>
    <x v="12"/>
    <s v="Texas"/>
    <n v="77041"/>
    <x v="2"/>
    <s v="FUR-FU-10000723"/>
    <x v="0"/>
    <s v="Furnishings"/>
    <s v="Deflect-o EconoMat Studded, No Bevel Mat for Low Pile Carpeting"/>
    <n v="66.111999999999995"/>
    <n v="4"/>
    <n v="0.6"/>
    <n v="-84.2928"/>
  </r>
  <r>
    <n v="9324"/>
    <s v="CA-2017-121853"/>
    <d v="2017-09-23T00:00:00"/>
    <x v="289"/>
    <x v="1"/>
    <s v="DB-13660"/>
    <s v="Duane Benoit"/>
    <s v="Consumer"/>
    <s v="United States"/>
    <x v="1"/>
    <s v="California"/>
    <n v="90036"/>
    <x v="1"/>
    <s v="OFF-PA-10003641"/>
    <x v="1"/>
    <s v="Paper"/>
    <s v="Xerox 1909"/>
    <n v="211.04"/>
    <n v="8"/>
    <n v="0"/>
    <n v="97.078400000000002"/>
  </r>
  <r>
    <n v="9325"/>
    <s v="CA-2017-121853"/>
    <d v="2017-09-23T00:00:00"/>
    <x v="289"/>
    <x v="1"/>
    <s v="DB-13660"/>
    <s v="Duane Benoit"/>
    <s v="Consumer"/>
    <s v="United States"/>
    <x v="1"/>
    <s v="California"/>
    <n v="90036"/>
    <x v="1"/>
    <s v="FUR-CH-10003973"/>
    <x v="0"/>
    <s v="Chairs"/>
    <s v="GuestStacker Chair with Chrome Finish Legs"/>
    <n v="594.81600000000003"/>
    <n v="2"/>
    <n v="0.2"/>
    <n v="59.4816"/>
  </r>
  <r>
    <n v="9326"/>
    <s v="CA-2017-121853"/>
    <d v="2017-09-23T00:00:00"/>
    <x v="289"/>
    <x v="1"/>
    <s v="DB-13660"/>
    <s v="Duane Benoit"/>
    <s v="Consumer"/>
    <s v="United States"/>
    <x v="1"/>
    <s v="California"/>
    <n v="90036"/>
    <x v="1"/>
    <s v="OFF-BI-10000977"/>
    <x v="1"/>
    <s v="Binders"/>
    <s v="Ibico Plastic Spiral Binding Combs"/>
    <n v="72.959999999999994"/>
    <n v="3"/>
    <n v="0.2"/>
    <n v="23.712"/>
  </r>
  <r>
    <n v="9327"/>
    <s v="US-2017-130687"/>
    <d v="2017-09-07T00:00:00"/>
    <x v="643"/>
    <x v="2"/>
    <s v="PF-19225"/>
    <s v="Phillip Flathmann"/>
    <s v="Consumer"/>
    <s v="United States"/>
    <x v="156"/>
    <s v="Washington"/>
    <n v="98026"/>
    <x v="1"/>
    <s v="FUR-FU-10004053"/>
    <x v="0"/>
    <s v="Furnishings"/>
    <s v="DAX Two-Tone Silver Metal Document Frame"/>
    <n v="80.959999999999994"/>
    <n v="4"/>
    <n v="0"/>
    <n v="34.812800000000003"/>
  </r>
  <r>
    <n v="9328"/>
    <s v="US-2017-130687"/>
    <d v="2017-09-07T00:00:00"/>
    <x v="643"/>
    <x v="2"/>
    <s v="PF-19225"/>
    <s v="Phillip Flathmann"/>
    <s v="Consumer"/>
    <s v="United States"/>
    <x v="156"/>
    <s v="Washington"/>
    <n v="98026"/>
    <x v="1"/>
    <s v="TEC-PH-10002033"/>
    <x v="2"/>
    <s v="Phones"/>
    <s v="Konftel 250 Conference phone - Charcoal black"/>
    <n v="455.71199999999999"/>
    <n v="2"/>
    <n v="0.2"/>
    <n v="34.178400000000003"/>
  </r>
  <r>
    <n v="9329"/>
    <s v="US-2017-130687"/>
    <d v="2017-09-07T00:00:00"/>
    <x v="643"/>
    <x v="2"/>
    <s v="PF-19225"/>
    <s v="Phillip Flathmann"/>
    <s v="Consumer"/>
    <s v="United States"/>
    <x v="156"/>
    <s v="Washington"/>
    <n v="98026"/>
    <x v="1"/>
    <s v="OFF-AR-10004260"/>
    <x v="1"/>
    <s v="Art"/>
    <s v="Boston 1799 Powerhouse Electric Pencil Sharpener"/>
    <n v="25.98"/>
    <n v="1"/>
    <n v="0"/>
    <n v="7.2744"/>
  </r>
  <r>
    <n v="9330"/>
    <s v="CA-2015-164497"/>
    <d v="2015-11-28T00:00:00"/>
    <x v="26"/>
    <x v="2"/>
    <s v="AJ-10945"/>
    <s v="Ashley Jarboe"/>
    <s v="Consumer"/>
    <s v="United States"/>
    <x v="8"/>
    <s v="California"/>
    <n v="94110"/>
    <x v="1"/>
    <s v="OFF-AP-10004655"/>
    <x v="1"/>
    <s v="Appliances"/>
    <s v="Holmes Visible Mist Ultrasonic Humidifier with 2.3-Gallon Output per Day, Replacement Filter"/>
    <n v="45.28"/>
    <n v="4"/>
    <n v="0"/>
    <n v="15.395200000000001"/>
  </r>
  <r>
    <n v="9331"/>
    <s v="US-2015-153283"/>
    <d v="2015-11-12T00:00:00"/>
    <x v="837"/>
    <x v="1"/>
    <s v="EB-14110"/>
    <s v="Eugene Barchas"/>
    <s v="Consumer"/>
    <s v="United States"/>
    <x v="20"/>
    <s v="New York"/>
    <n v="10035"/>
    <x v="3"/>
    <s v="OFF-EN-10001539"/>
    <x v="1"/>
    <s v="Envelopes"/>
    <s v="Staple envelope"/>
    <n v="15.56"/>
    <n v="2"/>
    <n v="0"/>
    <n v="7.3132000000000001"/>
  </r>
  <r>
    <n v="9332"/>
    <s v="CA-2016-108056"/>
    <d v="2016-09-29T00:00:00"/>
    <x v="767"/>
    <x v="1"/>
    <s v="ES-14080"/>
    <s v="Erin Smith"/>
    <s v="Corporate"/>
    <s v="United States"/>
    <x v="24"/>
    <s v="Oregon"/>
    <n v="97477"/>
    <x v="1"/>
    <s v="TEC-PH-10001817"/>
    <x v="2"/>
    <s v="Phones"/>
    <s v="Wilson Electronics DB Pro Signal Booster"/>
    <n v="859.2"/>
    <n v="3"/>
    <n v="0.2"/>
    <n v="75.180000000000106"/>
  </r>
  <r>
    <n v="9333"/>
    <s v="CA-2017-127726"/>
    <d v="2017-09-11T00:00:00"/>
    <x v="462"/>
    <x v="0"/>
    <s v="SS-20410"/>
    <s v="Shahid Shariari"/>
    <s v="Consumer"/>
    <s v="United States"/>
    <x v="430"/>
    <s v="Kentucky"/>
    <n v="40324"/>
    <x v="0"/>
    <s v="OFF-AP-10002578"/>
    <x v="1"/>
    <s v="Appliances"/>
    <s v="Fellowes Premier Superior Surge Suppressor, 10-Outlet, With Phone and Remote"/>
    <n v="195.68"/>
    <n v="4"/>
    <n v="0"/>
    <n v="50.876800000000003"/>
  </r>
  <r>
    <n v="9334"/>
    <s v="CA-2017-127726"/>
    <d v="2017-09-11T00:00:00"/>
    <x v="462"/>
    <x v="0"/>
    <s v="SS-20410"/>
    <s v="Shahid Shariari"/>
    <s v="Consumer"/>
    <s v="United States"/>
    <x v="430"/>
    <s v="Kentucky"/>
    <n v="40324"/>
    <x v="0"/>
    <s v="OFF-FA-10000992"/>
    <x v="1"/>
    <s v="Fasteners"/>
    <s v="Acco Clips to Go Binder Clips, 24 Clips in Two Sizes"/>
    <n v="14.2"/>
    <n v="4"/>
    <n v="0"/>
    <n v="6.6740000000000004"/>
  </r>
  <r>
    <n v="9335"/>
    <s v="CA-2017-110198"/>
    <d v="2017-05-01T00:00:00"/>
    <x v="1060"/>
    <x v="2"/>
    <s v="AG-10900"/>
    <s v="Arthur Gainer"/>
    <s v="Consumer"/>
    <s v="United States"/>
    <x v="197"/>
    <s v="Florida"/>
    <n v="33065"/>
    <x v="0"/>
    <s v="FUR-BO-10001798"/>
    <x v="0"/>
    <s v="Bookcases"/>
    <s v="Bush Somerset Collection Bookcase"/>
    <n v="314.35199999999998"/>
    <n v="3"/>
    <n v="0.2"/>
    <n v="-15.717599999999999"/>
  </r>
  <r>
    <n v="9336"/>
    <s v="CA-2017-110198"/>
    <d v="2017-05-01T00:00:00"/>
    <x v="1060"/>
    <x v="2"/>
    <s v="AG-10900"/>
    <s v="Arthur Gainer"/>
    <s v="Consumer"/>
    <s v="United States"/>
    <x v="197"/>
    <s v="Florida"/>
    <n v="33065"/>
    <x v="0"/>
    <s v="OFF-LA-10004409"/>
    <x v="1"/>
    <s v="Labels"/>
    <s v="Avery 492"/>
    <n v="4.6079999999999997"/>
    <n v="2"/>
    <n v="0.2"/>
    <n v="1.4976"/>
  </r>
  <r>
    <n v="9337"/>
    <s v="CA-2017-130715"/>
    <d v="2017-09-16T00:00:00"/>
    <x v="295"/>
    <x v="1"/>
    <s v="CY-12745"/>
    <s v="Craig Yedwab"/>
    <s v="Corporate"/>
    <s v="United States"/>
    <x v="8"/>
    <s v="California"/>
    <n v="94110"/>
    <x v="1"/>
    <s v="OFF-FA-10000621"/>
    <x v="1"/>
    <s v="Fasteners"/>
    <s v="OIC Colored Binder Clips, Assorted Sizes"/>
    <n v="17.899999999999999"/>
    <n v="5"/>
    <n v="0"/>
    <n v="8.7710000000000008"/>
  </r>
  <r>
    <n v="9338"/>
    <s v="CA-2014-155264"/>
    <d v="2014-10-19T00:00:00"/>
    <x v="657"/>
    <x v="0"/>
    <s v="RP-19270"/>
    <s v="Rachel Payne"/>
    <s v="Corporate"/>
    <s v="United States"/>
    <x v="8"/>
    <s v="California"/>
    <n v="94110"/>
    <x v="1"/>
    <s v="OFF-BI-10003196"/>
    <x v="1"/>
    <s v="Binders"/>
    <s v="Accohide Poly Flexible Ring Binders"/>
    <n v="2.992"/>
    <n v="1"/>
    <n v="0.2"/>
    <n v="1.1220000000000001"/>
  </r>
  <r>
    <n v="9339"/>
    <s v="CA-2014-155264"/>
    <d v="2014-10-19T00:00:00"/>
    <x v="657"/>
    <x v="0"/>
    <s v="RP-19270"/>
    <s v="Rachel Payne"/>
    <s v="Corporate"/>
    <s v="United States"/>
    <x v="8"/>
    <s v="California"/>
    <n v="94110"/>
    <x v="1"/>
    <s v="OFF-BI-10003727"/>
    <x v="1"/>
    <s v="Binders"/>
    <s v="Avery Durable Slant Ring Binders With Label Holder"/>
    <n v="20.064"/>
    <n v="6"/>
    <n v="0.2"/>
    <n v="7.0224000000000002"/>
  </r>
  <r>
    <n v="9340"/>
    <s v="CA-2014-155264"/>
    <d v="2014-10-19T00:00:00"/>
    <x v="657"/>
    <x v="0"/>
    <s v="RP-19270"/>
    <s v="Rachel Payne"/>
    <s v="Corporate"/>
    <s v="United States"/>
    <x v="8"/>
    <s v="California"/>
    <n v="94110"/>
    <x v="1"/>
    <s v="OFF-PA-10003228"/>
    <x v="1"/>
    <s v="Paper"/>
    <s v="Xerox 1917"/>
    <n v="146.72999999999999"/>
    <n v="3"/>
    <n v="0"/>
    <n v="68.963099999999997"/>
  </r>
  <r>
    <n v="9341"/>
    <s v="CA-2014-155264"/>
    <d v="2014-10-19T00:00:00"/>
    <x v="657"/>
    <x v="0"/>
    <s v="RP-19270"/>
    <s v="Rachel Payne"/>
    <s v="Corporate"/>
    <s v="United States"/>
    <x v="8"/>
    <s v="California"/>
    <n v="94110"/>
    <x v="1"/>
    <s v="OFF-LA-10002787"/>
    <x v="1"/>
    <s v="Labels"/>
    <s v="Avery 480"/>
    <n v="18.75"/>
    <n v="5"/>
    <n v="0"/>
    <n v="9"/>
  </r>
  <r>
    <n v="9342"/>
    <s v="CA-2014-155264"/>
    <d v="2014-10-19T00:00:00"/>
    <x v="657"/>
    <x v="0"/>
    <s v="RP-19270"/>
    <s v="Rachel Payne"/>
    <s v="Corporate"/>
    <s v="United States"/>
    <x v="8"/>
    <s v="California"/>
    <n v="94110"/>
    <x v="1"/>
    <s v="TEC-PH-10001305"/>
    <x v="2"/>
    <s v="Phones"/>
    <s v="Panasonic KX TS208W Corded phone"/>
    <n v="117.57599999999999"/>
    <n v="3"/>
    <n v="0.2"/>
    <n v="11.7576"/>
  </r>
  <r>
    <n v="9343"/>
    <s v="CA-2016-119123"/>
    <d v="2016-03-13T00:00:00"/>
    <x v="755"/>
    <x v="1"/>
    <s v="DB-13360"/>
    <s v="Dennis Bolton"/>
    <s v="Home Office"/>
    <s v="United States"/>
    <x v="169"/>
    <s v="California"/>
    <n v="92503"/>
    <x v="1"/>
    <s v="OFF-BI-10001036"/>
    <x v="1"/>
    <s v="Binders"/>
    <s v="Cardinal EasyOpen D-Ring Binders"/>
    <n v="51.183999999999997"/>
    <n v="7"/>
    <n v="0.2"/>
    <n v="19.193999999999999"/>
  </r>
  <r>
    <n v="9344"/>
    <s v="CA-2017-109085"/>
    <d v="2017-02-17T00:00:00"/>
    <x v="971"/>
    <x v="2"/>
    <s v="CK-12325"/>
    <s v="Christine Kargatis"/>
    <s v="Home Office"/>
    <s v="United States"/>
    <x v="21"/>
    <s v="Ohio"/>
    <n v="45373"/>
    <x v="3"/>
    <s v="FUR-TA-10001086"/>
    <x v="0"/>
    <s v="Tables"/>
    <s v="SAFCO PlanMaster Boards, 60w x 37-1/2d, White Melamine"/>
    <n v="455.97"/>
    <n v="5"/>
    <n v="0.4"/>
    <n v="-106.393"/>
  </r>
  <r>
    <n v="9345"/>
    <s v="CA-2017-109085"/>
    <d v="2017-02-17T00:00:00"/>
    <x v="971"/>
    <x v="2"/>
    <s v="CK-12325"/>
    <s v="Christine Kargatis"/>
    <s v="Home Office"/>
    <s v="United States"/>
    <x v="21"/>
    <s v="Ohio"/>
    <n v="45373"/>
    <x v="3"/>
    <s v="OFF-BI-10001525"/>
    <x v="1"/>
    <s v="Binders"/>
    <s v="Acco Pressboard Covers with Storage Hooks, 14 7/8&quot; x 11&quot;, Executive Red"/>
    <n v="5.7149999999999999"/>
    <n v="5"/>
    <n v="0.7"/>
    <n v="-4.7625000000000002"/>
  </r>
  <r>
    <n v="9346"/>
    <s v="CA-2017-109085"/>
    <d v="2017-02-17T00:00:00"/>
    <x v="971"/>
    <x v="2"/>
    <s v="CK-12325"/>
    <s v="Christine Kargatis"/>
    <s v="Home Office"/>
    <s v="United States"/>
    <x v="21"/>
    <s v="Ohio"/>
    <n v="45373"/>
    <x v="3"/>
    <s v="TEC-PH-10000526"/>
    <x v="2"/>
    <s v="Phones"/>
    <s v="Vtech CS6719"/>
    <n v="57.594000000000001"/>
    <n v="1"/>
    <n v="0.4"/>
    <n v="-11.518800000000001"/>
  </r>
  <r>
    <n v="9347"/>
    <s v="CA-2017-109085"/>
    <d v="2017-02-17T00:00:00"/>
    <x v="971"/>
    <x v="2"/>
    <s v="CK-12325"/>
    <s v="Christine Kargatis"/>
    <s v="Home Office"/>
    <s v="United States"/>
    <x v="21"/>
    <s v="Ohio"/>
    <n v="45373"/>
    <x v="3"/>
    <s v="FUR-FU-10004973"/>
    <x v="0"/>
    <s v="Furnishings"/>
    <s v="Flat Face Poster Frame"/>
    <n v="30.143999999999998"/>
    <n v="2"/>
    <n v="0.2"/>
    <n v="8.2896000000000001"/>
  </r>
  <r>
    <n v="9348"/>
    <s v="CA-2017-109085"/>
    <d v="2017-02-17T00:00:00"/>
    <x v="971"/>
    <x v="2"/>
    <s v="CK-12325"/>
    <s v="Christine Kargatis"/>
    <s v="Home Office"/>
    <s v="United States"/>
    <x v="21"/>
    <s v="Ohio"/>
    <n v="45373"/>
    <x v="3"/>
    <s v="FUR-CH-10003981"/>
    <x v="0"/>
    <s v="Chairs"/>
    <s v="Global Commerce Series Low-Back Swivel/Tilt Chairs"/>
    <n v="899.43"/>
    <n v="5"/>
    <n v="0.3"/>
    <n v="-12.849000000000199"/>
  </r>
  <r>
    <n v="9349"/>
    <s v="CA-2016-114860"/>
    <d v="2016-12-22T00:00:00"/>
    <x v="470"/>
    <x v="1"/>
    <s v="DN-13690"/>
    <s v="Duane Noonan"/>
    <s v="Consumer"/>
    <s v="United States"/>
    <x v="429"/>
    <s v="California"/>
    <n v="92553"/>
    <x v="1"/>
    <s v="FUR-FU-10000277"/>
    <x v="0"/>
    <s v="Furnishings"/>
    <s v="Deflect-o DuraMat Antistatic Studded Beveled Mat for Medium Pile Carpeting"/>
    <n v="842.72"/>
    <n v="8"/>
    <n v="0"/>
    <n v="202.25280000000001"/>
  </r>
  <r>
    <n v="9350"/>
    <s v="CA-2016-114860"/>
    <d v="2016-12-22T00:00:00"/>
    <x v="470"/>
    <x v="1"/>
    <s v="DN-13690"/>
    <s v="Duane Noonan"/>
    <s v="Consumer"/>
    <s v="United States"/>
    <x v="429"/>
    <s v="California"/>
    <n v="92553"/>
    <x v="1"/>
    <s v="FUR-FU-10001934"/>
    <x v="0"/>
    <s v="Furnishings"/>
    <s v="Magnifier Swing Arm Lamp"/>
    <n v="41.96"/>
    <n v="2"/>
    <n v="0"/>
    <n v="10.909599999999999"/>
  </r>
  <r>
    <n v="9351"/>
    <s v="CA-2016-159009"/>
    <d v="2016-09-23T00:00:00"/>
    <x v="759"/>
    <x v="1"/>
    <s v="DP-13105"/>
    <s v="Dave Poirier"/>
    <s v="Corporate"/>
    <s v="United States"/>
    <x v="4"/>
    <s v="Washington"/>
    <n v="98115"/>
    <x v="1"/>
    <s v="OFF-BI-10004970"/>
    <x v="1"/>
    <s v="Binders"/>
    <s v="ACCOHIDE 3-Ring Binder, Blue, 1&quot;"/>
    <n v="13.215999999999999"/>
    <n v="4"/>
    <n v="0.2"/>
    <n v="4.4603999999999999"/>
  </r>
  <r>
    <n v="9352"/>
    <s v="CA-2016-159009"/>
    <d v="2016-09-23T00:00:00"/>
    <x v="759"/>
    <x v="1"/>
    <s v="DP-13105"/>
    <s v="Dave Poirier"/>
    <s v="Corporate"/>
    <s v="United States"/>
    <x v="4"/>
    <s v="Washington"/>
    <n v="98115"/>
    <x v="1"/>
    <s v="FUR-CH-10003396"/>
    <x v="0"/>
    <s v="Chairs"/>
    <s v="Global Deluxe Steno Chair"/>
    <n v="184.75200000000001"/>
    <n v="3"/>
    <n v="0.2"/>
    <n v="-20.784600000000001"/>
  </r>
  <r>
    <n v="9353"/>
    <s v="CA-2017-148411"/>
    <d v="2017-09-24T00:00:00"/>
    <x v="255"/>
    <x v="2"/>
    <s v="RO-19780"/>
    <s v="Rose O'Brian"/>
    <s v="Consumer"/>
    <s v="United States"/>
    <x v="22"/>
    <s v="Illinois"/>
    <n v="60623"/>
    <x v="2"/>
    <s v="FUR-CH-10003973"/>
    <x v="0"/>
    <s v="Chairs"/>
    <s v="GuestStacker Chair with Chrome Finish Legs"/>
    <n v="520.46400000000006"/>
    <n v="2"/>
    <n v="0.3"/>
    <n v="-14.8704"/>
  </r>
  <r>
    <n v="9354"/>
    <s v="CA-2017-148411"/>
    <d v="2017-09-24T00:00:00"/>
    <x v="255"/>
    <x v="2"/>
    <s v="RO-19780"/>
    <s v="Rose O'Brian"/>
    <s v="Consumer"/>
    <s v="United States"/>
    <x v="22"/>
    <s v="Illinois"/>
    <n v="60623"/>
    <x v="2"/>
    <s v="OFF-PA-10002109"/>
    <x v="1"/>
    <s v="Paper"/>
    <s v="Wirebound Voice Message Log Book"/>
    <n v="11.423999999999999"/>
    <n v="3"/>
    <n v="0.2"/>
    <n v="3.7128000000000001"/>
  </r>
  <r>
    <n v="9355"/>
    <s v="CA-2015-110324"/>
    <d v="2015-12-01T00:00:00"/>
    <x v="1197"/>
    <x v="1"/>
    <s v="MA-17560"/>
    <s v="Matt Abelman"/>
    <s v="Home Office"/>
    <s v="United States"/>
    <x v="25"/>
    <s v="Michigan"/>
    <n v="49201"/>
    <x v="2"/>
    <s v="OFF-PA-10001826"/>
    <x v="1"/>
    <s v="Paper"/>
    <s v="Xerox 207"/>
    <n v="19.440000000000001"/>
    <n v="3"/>
    <n v="0"/>
    <n v="9.3312000000000008"/>
  </r>
  <r>
    <n v="9356"/>
    <s v="CA-2015-110324"/>
    <d v="2015-12-01T00:00:00"/>
    <x v="1197"/>
    <x v="1"/>
    <s v="MA-17560"/>
    <s v="Matt Abelman"/>
    <s v="Home Office"/>
    <s v="United States"/>
    <x v="25"/>
    <s v="Michigan"/>
    <n v="49201"/>
    <x v="2"/>
    <s v="OFF-AR-10000823"/>
    <x v="1"/>
    <s v="Art"/>
    <s v="Newell 307"/>
    <n v="3.64"/>
    <n v="2"/>
    <n v="0"/>
    <n v="1.0192000000000001"/>
  </r>
  <r>
    <n v="9357"/>
    <s v="CA-2015-110324"/>
    <d v="2015-12-01T00:00:00"/>
    <x v="1197"/>
    <x v="1"/>
    <s v="MA-17560"/>
    <s v="Matt Abelman"/>
    <s v="Home Office"/>
    <s v="United States"/>
    <x v="25"/>
    <s v="Michigan"/>
    <n v="49201"/>
    <x v="2"/>
    <s v="OFF-PA-10001776"/>
    <x v="1"/>
    <s v="Paper"/>
    <s v="Wirebound Message Books, Four 2 3/4&quot; x 5&quot; Forms per Page, 600 Sets per Book"/>
    <n v="18.54"/>
    <n v="2"/>
    <n v="0"/>
    <n v="8.7138000000000009"/>
  </r>
  <r>
    <n v="9358"/>
    <s v="CA-2016-168046"/>
    <d v="2016-01-25T00:00:00"/>
    <x v="113"/>
    <x v="0"/>
    <s v="JD-15895"/>
    <s v="Jonathan Doherty"/>
    <s v="Corporate"/>
    <s v="United States"/>
    <x v="20"/>
    <s v="New York"/>
    <n v="10024"/>
    <x v="3"/>
    <s v="OFF-BI-10003676"/>
    <x v="1"/>
    <s v="Binders"/>
    <s v="GBC Standard Recycled Report Covers, Clear Plastic Sheets"/>
    <n v="43.12"/>
    <n v="5"/>
    <n v="0.2"/>
    <n v="15.092000000000001"/>
  </r>
  <r>
    <n v="9359"/>
    <s v="CA-2016-168046"/>
    <d v="2016-01-25T00:00:00"/>
    <x v="113"/>
    <x v="0"/>
    <s v="JD-15895"/>
    <s v="Jonathan Doherty"/>
    <s v="Corporate"/>
    <s v="United States"/>
    <x v="20"/>
    <s v="New York"/>
    <n v="10024"/>
    <x v="3"/>
    <s v="FUR-TA-10001095"/>
    <x v="0"/>
    <s v="Tables"/>
    <s v="Chromcraft Round Conference Tables"/>
    <n v="313.72199999999998"/>
    <n v="3"/>
    <n v="0.4"/>
    <n v="-99.345299999999995"/>
  </r>
  <r>
    <n v="9360"/>
    <s v="CA-2016-168046"/>
    <d v="2016-01-25T00:00:00"/>
    <x v="113"/>
    <x v="0"/>
    <s v="JD-15895"/>
    <s v="Jonathan Doherty"/>
    <s v="Corporate"/>
    <s v="United States"/>
    <x v="20"/>
    <s v="New York"/>
    <n v="10024"/>
    <x v="3"/>
    <s v="FUR-FU-10000747"/>
    <x v="0"/>
    <s v="Furnishings"/>
    <s v="Tenex B1-RE Series Chair Mats for Low Pile Carpets"/>
    <n v="45.98"/>
    <n v="1"/>
    <n v="0"/>
    <n v="7.8165999999999896"/>
  </r>
  <r>
    <n v="9361"/>
    <s v="CA-2016-168046"/>
    <d v="2016-01-25T00:00:00"/>
    <x v="113"/>
    <x v="0"/>
    <s v="JD-15895"/>
    <s v="Jonathan Doherty"/>
    <s v="Corporate"/>
    <s v="United States"/>
    <x v="20"/>
    <s v="New York"/>
    <n v="10024"/>
    <x v="3"/>
    <s v="OFF-ST-10004337"/>
    <x v="1"/>
    <s v="Storage"/>
    <s v="SAFCO Commercial Wire Shelving, 72h"/>
    <n v="428.68"/>
    <n v="7"/>
    <n v="0"/>
    <n v="0"/>
  </r>
  <r>
    <n v="9362"/>
    <s v="CA-2017-111591"/>
    <d v="2017-03-21T00:00:00"/>
    <x v="186"/>
    <x v="1"/>
    <s v="PS-18970"/>
    <s v="Paul Stevenson"/>
    <s v="Home Office"/>
    <s v="United States"/>
    <x v="4"/>
    <s v="Washington"/>
    <n v="98105"/>
    <x v="1"/>
    <s v="OFF-BI-10004410"/>
    <x v="1"/>
    <s v="Binders"/>
    <s v="C-Line Peel &amp; Stick Add-On Filing Pockets, 8-3/4 x 5-1/8, 10/Pack"/>
    <n v="30.576000000000001"/>
    <n v="6"/>
    <n v="0.2"/>
    <n v="10.3194"/>
  </r>
  <r>
    <n v="9363"/>
    <s v="CA-2017-111591"/>
    <d v="2017-03-21T00:00:00"/>
    <x v="186"/>
    <x v="1"/>
    <s v="PS-18970"/>
    <s v="Paul Stevenson"/>
    <s v="Home Office"/>
    <s v="United States"/>
    <x v="4"/>
    <s v="Washington"/>
    <n v="98105"/>
    <x v="1"/>
    <s v="OFF-FA-10004838"/>
    <x v="1"/>
    <s v="Fasteners"/>
    <s v="Super Bands, 12/Pack"/>
    <n v="13.02"/>
    <n v="7"/>
    <n v="0"/>
    <n v="0.390600000000001"/>
  </r>
  <r>
    <n v="9364"/>
    <s v="CA-2017-111591"/>
    <d v="2017-03-21T00:00:00"/>
    <x v="186"/>
    <x v="1"/>
    <s v="PS-18970"/>
    <s v="Paul Stevenson"/>
    <s v="Home Office"/>
    <s v="United States"/>
    <x v="4"/>
    <s v="Washington"/>
    <n v="98105"/>
    <x v="1"/>
    <s v="FUR-FU-10002364"/>
    <x v="0"/>
    <s v="Furnishings"/>
    <s v="Eldon Expressions Wood Desk Accessories, Oak"/>
    <n v="22.14"/>
    <n v="3"/>
    <n v="0"/>
    <n v="6.4206000000000003"/>
  </r>
  <r>
    <n v="9365"/>
    <s v="CA-2017-111591"/>
    <d v="2017-03-21T00:00:00"/>
    <x v="186"/>
    <x v="1"/>
    <s v="PS-18970"/>
    <s v="Paul Stevenson"/>
    <s v="Home Office"/>
    <s v="United States"/>
    <x v="4"/>
    <s v="Washington"/>
    <n v="98105"/>
    <x v="1"/>
    <s v="OFF-ST-10001809"/>
    <x v="1"/>
    <s v="Storage"/>
    <s v="Fellowes Officeware Wire Shelving"/>
    <n v="359.32"/>
    <n v="4"/>
    <n v="0"/>
    <n v="7.1863999999999901"/>
  </r>
  <r>
    <n v="9366"/>
    <s v="US-2014-166828"/>
    <d v="2014-08-22T00:00:00"/>
    <x v="1036"/>
    <x v="2"/>
    <s v="JF-15415"/>
    <s v="Jennifer Ferguson"/>
    <s v="Consumer"/>
    <s v="United States"/>
    <x v="490"/>
    <s v="Missouri"/>
    <n v="63301"/>
    <x v="2"/>
    <s v="OFF-PA-10001846"/>
    <x v="1"/>
    <s v="Paper"/>
    <s v="Xerox 1899"/>
    <n v="11.56"/>
    <n v="2"/>
    <n v="0"/>
    <n v="5.6643999999999997"/>
  </r>
  <r>
    <n v="9367"/>
    <s v="CA-2014-108147"/>
    <d v="2014-06-08T00:00:00"/>
    <x v="200"/>
    <x v="1"/>
    <s v="RD-19480"/>
    <s v="Rick Duston"/>
    <s v="Consumer"/>
    <s v="United States"/>
    <x v="85"/>
    <s v="New York"/>
    <n v="11561"/>
    <x v="3"/>
    <s v="OFF-BI-10003876"/>
    <x v="1"/>
    <s v="Binders"/>
    <s v="Green Canvas Binder for 8-1/2&quot; x 14&quot; Sheets"/>
    <n v="68.48"/>
    <n v="2"/>
    <n v="0.2"/>
    <n v="25.68"/>
  </r>
  <r>
    <n v="9368"/>
    <s v="CA-2014-108147"/>
    <d v="2014-06-08T00:00:00"/>
    <x v="200"/>
    <x v="1"/>
    <s v="RD-19480"/>
    <s v="Rick Duston"/>
    <s v="Consumer"/>
    <s v="United States"/>
    <x v="85"/>
    <s v="New York"/>
    <n v="11561"/>
    <x v="3"/>
    <s v="OFF-ST-10003470"/>
    <x v="1"/>
    <s v="Storage"/>
    <s v="Tennsco Snap-Together Open Shelving Units, Starter Sets and Add-On Units"/>
    <n v="1676.88"/>
    <n v="6"/>
    <n v="0"/>
    <n v="83.843999999999895"/>
  </r>
  <r>
    <n v="9369"/>
    <s v="CA-2016-154998"/>
    <d v="2016-04-07T00:00:00"/>
    <x v="300"/>
    <x v="2"/>
    <s v="ES-14080"/>
    <s v="Erin Smith"/>
    <s v="Corporate"/>
    <s v="United States"/>
    <x v="80"/>
    <s v="New Jersey"/>
    <n v="8701"/>
    <x v="3"/>
    <s v="OFF-PA-10004243"/>
    <x v="1"/>
    <s v="Paper"/>
    <s v="Xerox 1939"/>
    <n v="37.94"/>
    <n v="2"/>
    <n v="0"/>
    <n v="18.211200000000002"/>
  </r>
  <r>
    <n v="9370"/>
    <s v="CA-2017-113460"/>
    <d v="2017-11-07T00:00:00"/>
    <x v="748"/>
    <x v="0"/>
    <s v="KN-16390"/>
    <s v="Katherine Nockton"/>
    <s v="Corporate"/>
    <s v="United States"/>
    <x v="183"/>
    <s v="Maryland"/>
    <n v="20735"/>
    <x v="3"/>
    <s v="FUR-CH-10000422"/>
    <x v="0"/>
    <s v="Chairs"/>
    <s v="Global Highback Leather Tilter in Burgundy"/>
    <n v="272.97000000000003"/>
    <n v="3"/>
    <n v="0"/>
    <n v="43.675199999999997"/>
  </r>
  <r>
    <n v="9371"/>
    <s v="CA-2015-111339"/>
    <d v="2015-05-29T00:00:00"/>
    <x v="1247"/>
    <x v="2"/>
    <s v="VP-21760"/>
    <s v="Victoria Pisteka"/>
    <s v="Corporate"/>
    <s v="United States"/>
    <x v="38"/>
    <s v="Ohio"/>
    <n v="43229"/>
    <x v="3"/>
    <s v="FUR-FU-10002506"/>
    <x v="0"/>
    <s v="Furnishings"/>
    <s v="Tensor &quot;Hersey Kiss&quot; Styled Floor Lamp"/>
    <n v="41.567999999999998"/>
    <n v="4"/>
    <n v="0.2"/>
    <n v="-4.1567999999999996"/>
  </r>
  <r>
    <n v="9372"/>
    <s v="CA-2015-111339"/>
    <d v="2015-05-29T00:00:00"/>
    <x v="1247"/>
    <x v="2"/>
    <s v="VP-21760"/>
    <s v="Victoria Pisteka"/>
    <s v="Corporate"/>
    <s v="United States"/>
    <x v="38"/>
    <s v="Ohio"/>
    <n v="43229"/>
    <x v="3"/>
    <s v="FUR-CH-10000863"/>
    <x v="0"/>
    <s v="Chairs"/>
    <s v="Novimex Swivel Fabric Task Chair"/>
    <n v="317.05799999999999"/>
    <n v="3"/>
    <n v="0.3"/>
    <n v="-86.058599999999998"/>
  </r>
  <r>
    <n v="9373"/>
    <s v="CA-2015-111339"/>
    <d v="2015-05-29T00:00:00"/>
    <x v="1247"/>
    <x v="2"/>
    <s v="VP-21760"/>
    <s v="Victoria Pisteka"/>
    <s v="Corporate"/>
    <s v="United States"/>
    <x v="38"/>
    <s v="Ohio"/>
    <n v="43229"/>
    <x v="3"/>
    <s v="OFF-FA-10002988"/>
    <x v="1"/>
    <s v="Fasteners"/>
    <s v="Ideal Clamps"/>
    <n v="8.0399999999999991"/>
    <n v="5"/>
    <n v="0.2"/>
    <n v="2.9144999999999999"/>
  </r>
  <r>
    <n v="9374"/>
    <s v="CA-2017-102820"/>
    <d v="2017-05-07T00:00:00"/>
    <x v="676"/>
    <x v="1"/>
    <s v="CS-11950"/>
    <s v="Carlos Soltero"/>
    <s v="Consumer"/>
    <s v="United States"/>
    <x v="45"/>
    <s v="California"/>
    <n v="91104"/>
    <x v="1"/>
    <s v="TEC-PH-10003437"/>
    <x v="2"/>
    <s v="Phones"/>
    <s v="Blue Parrot B250XT Professional Grade Wireless Bluetooth Headset with"/>
    <n v="419.94400000000002"/>
    <n v="7"/>
    <n v="0.2"/>
    <n v="52.493000000000002"/>
  </r>
  <r>
    <n v="9375"/>
    <s v="CA-2016-149671"/>
    <d v="2016-06-05T00:00:00"/>
    <x v="103"/>
    <x v="1"/>
    <s v="KB-16600"/>
    <s v="Ken Brennan"/>
    <s v="Corporate"/>
    <s v="United States"/>
    <x v="4"/>
    <s v="Washington"/>
    <n v="98105"/>
    <x v="1"/>
    <s v="OFF-SU-10002537"/>
    <x v="1"/>
    <s v="Supplies"/>
    <s v="Acme Box Cutter Scissors"/>
    <n v="61.38"/>
    <n v="6"/>
    <n v="0"/>
    <n v="15.9588"/>
  </r>
  <r>
    <n v="9376"/>
    <s v="CA-2015-126347"/>
    <d v="2015-12-14T00:00:00"/>
    <x v="79"/>
    <x v="0"/>
    <s v="AJ-10945"/>
    <s v="Ashley Jarboe"/>
    <s v="Consumer"/>
    <s v="United States"/>
    <x v="1"/>
    <s v="California"/>
    <n v="90045"/>
    <x v="1"/>
    <s v="TEC-AC-10003063"/>
    <x v="2"/>
    <s v="Accessories"/>
    <s v="Micro Innovations USB RF Wireless Keyboard with Mouse"/>
    <n v="50"/>
    <n v="2"/>
    <n v="0"/>
    <n v="10.5"/>
  </r>
  <r>
    <n v="9377"/>
    <s v="CA-2017-108756"/>
    <d v="2017-12-25T00:00:00"/>
    <x v="168"/>
    <x v="1"/>
    <s v="PO-18865"/>
    <s v="Patrick O'Donnell"/>
    <s v="Consumer"/>
    <s v="United States"/>
    <x v="522"/>
    <s v="New Jersey"/>
    <n v="7017"/>
    <x v="3"/>
    <s v="TEC-AC-10003237"/>
    <x v="2"/>
    <s v="Accessories"/>
    <s v="Memorex Micro Travel Drive 4 GB"/>
    <n v="31.8"/>
    <n v="3"/>
    <n v="0"/>
    <n v="13.673999999999999"/>
  </r>
  <r>
    <n v="9378"/>
    <s v="CA-2017-155362"/>
    <d v="2017-12-17T00:00:00"/>
    <x v="91"/>
    <x v="1"/>
    <s v="DP-13105"/>
    <s v="Dave Poirier"/>
    <s v="Corporate"/>
    <s v="United States"/>
    <x v="342"/>
    <s v="Wisconsin"/>
    <n v="54703"/>
    <x v="2"/>
    <s v="OFF-ST-10001031"/>
    <x v="1"/>
    <s v="Storage"/>
    <s v="Adjustable Personal File Tote"/>
    <n v="32.56"/>
    <n v="2"/>
    <n v="0"/>
    <n v="8.4656000000000002"/>
  </r>
  <r>
    <n v="9379"/>
    <s v="CA-2016-117625"/>
    <d v="2016-05-10T00:00:00"/>
    <x v="566"/>
    <x v="1"/>
    <s v="GM-14500"/>
    <s v="Gene McClure"/>
    <s v="Consumer"/>
    <s v="United States"/>
    <x v="22"/>
    <s v="Illinois"/>
    <n v="60610"/>
    <x v="2"/>
    <s v="OFF-EN-10001535"/>
    <x v="1"/>
    <s v="Envelopes"/>
    <s v="Grip Seal Envelopes"/>
    <n v="7.0720000000000001"/>
    <n v="2"/>
    <n v="0.2"/>
    <n v="2.3868"/>
  </r>
  <r>
    <n v="9380"/>
    <s v="CA-2014-154158"/>
    <d v="2014-12-23T00:00:00"/>
    <x v="999"/>
    <x v="0"/>
    <s v="CC-12670"/>
    <s v="Craig Carreira"/>
    <s v="Consumer"/>
    <s v="United States"/>
    <x v="67"/>
    <s v="Florida"/>
    <n v="33614"/>
    <x v="0"/>
    <s v="OFF-PA-10001295"/>
    <x v="1"/>
    <s v="Paper"/>
    <s v="Computer Printout Paper with Letter-Trim Perforations"/>
    <n v="45.527999999999999"/>
    <n v="3"/>
    <n v="0.2"/>
    <n v="15.934799999999999"/>
  </r>
  <r>
    <n v="9381"/>
    <s v="CA-2014-154158"/>
    <d v="2014-12-23T00:00:00"/>
    <x v="999"/>
    <x v="0"/>
    <s v="CC-12670"/>
    <s v="Craig Carreira"/>
    <s v="Consumer"/>
    <s v="United States"/>
    <x v="67"/>
    <s v="Florida"/>
    <n v="33614"/>
    <x v="0"/>
    <s v="FUR-CH-10004698"/>
    <x v="0"/>
    <s v="Chairs"/>
    <s v="Padded Folding Chairs, Black, 4/Carton"/>
    <n v="64.784000000000006"/>
    <n v="1"/>
    <n v="0.2"/>
    <n v="6.4783999999999997"/>
  </r>
  <r>
    <n v="9382"/>
    <s v="CA-2014-154158"/>
    <d v="2014-12-23T00:00:00"/>
    <x v="999"/>
    <x v="0"/>
    <s v="CC-12670"/>
    <s v="Craig Carreira"/>
    <s v="Consumer"/>
    <s v="United States"/>
    <x v="67"/>
    <s v="Florida"/>
    <n v="33614"/>
    <x v="0"/>
    <s v="OFF-ST-10000078"/>
    <x v="1"/>
    <s v="Storage"/>
    <s v="Tennsco 6- and 18-Compartment Lockers"/>
    <n v="424.27199999999999"/>
    <n v="2"/>
    <n v="0.2"/>
    <n v="-10.6068"/>
  </r>
  <r>
    <n v="9383"/>
    <s v="CA-2014-154158"/>
    <d v="2014-12-23T00:00:00"/>
    <x v="999"/>
    <x v="0"/>
    <s v="CC-12670"/>
    <s v="Craig Carreira"/>
    <s v="Consumer"/>
    <s v="United States"/>
    <x v="67"/>
    <s v="Florida"/>
    <n v="33614"/>
    <x v="0"/>
    <s v="OFF-AR-10001868"/>
    <x v="1"/>
    <s v="Art"/>
    <s v="Prang Dustless Chalk Sticks"/>
    <n v="1.3440000000000001"/>
    <n v="1"/>
    <n v="0.2"/>
    <n v="0.504"/>
  </r>
  <r>
    <n v="9384"/>
    <s v="CA-2014-154158"/>
    <d v="2014-12-23T00:00:00"/>
    <x v="999"/>
    <x v="0"/>
    <s v="CC-12670"/>
    <s v="Craig Carreira"/>
    <s v="Consumer"/>
    <s v="United States"/>
    <x v="67"/>
    <s v="Florida"/>
    <n v="33614"/>
    <x v="0"/>
    <s v="OFF-ST-10004950"/>
    <x v="1"/>
    <s v="Storage"/>
    <s v="Acco Perma 3000 Stacking Storage Drawers"/>
    <n v="83.92"/>
    <n v="5"/>
    <n v="0.2"/>
    <n v="-1.0489999999999999"/>
  </r>
  <r>
    <n v="9385"/>
    <s v="CA-2017-100433"/>
    <d v="2017-08-11T00:00:00"/>
    <x v="766"/>
    <x v="1"/>
    <s v="SJ-20125"/>
    <s v="Sanjit Jacobs"/>
    <s v="Home Office"/>
    <s v="United States"/>
    <x v="20"/>
    <s v="New York"/>
    <n v="10009"/>
    <x v="3"/>
    <s v="OFF-PA-10003441"/>
    <x v="1"/>
    <s v="Paper"/>
    <s v="Xerox 226"/>
    <n v="25.92"/>
    <n v="4"/>
    <n v="0"/>
    <n v="12.441599999999999"/>
  </r>
  <r>
    <n v="9386"/>
    <s v="CA-2017-163097"/>
    <d v="2017-08-27T00:00:00"/>
    <x v="1316"/>
    <x v="1"/>
    <s v="SF-20200"/>
    <s v="Sarah Foster"/>
    <s v="Consumer"/>
    <s v="United States"/>
    <x v="123"/>
    <s v="Arizona"/>
    <n v="85204"/>
    <x v="1"/>
    <s v="FUR-FU-10004973"/>
    <x v="0"/>
    <s v="Furnishings"/>
    <s v="Flat Face Poster Frame"/>
    <n v="120.57599999999999"/>
    <n v="8"/>
    <n v="0.2"/>
    <n v="33.1584"/>
  </r>
  <r>
    <n v="9387"/>
    <s v="US-2017-127292"/>
    <d v="2017-01-19T00:00:00"/>
    <x v="185"/>
    <x v="1"/>
    <s v="RM-19375"/>
    <s v="Raymond Messe"/>
    <s v="Consumer"/>
    <s v="United States"/>
    <x v="140"/>
    <s v="Vermont"/>
    <s v="05408"/>
    <x v="3"/>
    <s v="OFF-PA-10000157"/>
    <x v="1"/>
    <s v="Paper"/>
    <s v="Xerox 191"/>
    <n v="79.92"/>
    <n v="4"/>
    <n v="0"/>
    <n v="37.562399999999997"/>
  </r>
  <r>
    <n v="9388"/>
    <s v="US-2017-127292"/>
    <d v="2017-01-19T00:00:00"/>
    <x v="185"/>
    <x v="1"/>
    <s v="RM-19375"/>
    <s v="Raymond Messe"/>
    <s v="Consumer"/>
    <s v="United States"/>
    <x v="140"/>
    <s v="Vermont"/>
    <s v="05408"/>
    <x v="3"/>
    <s v="OFF-PA-10001970"/>
    <x v="1"/>
    <s v="Paper"/>
    <s v="Xerox 1881"/>
    <n v="12.28"/>
    <n v="1"/>
    <n v="0"/>
    <n v="5.7716000000000003"/>
  </r>
  <r>
    <n v="9389"/>
    <s v="US-2017-127292"/>
    <d v="2017-01-19T00:00:00"/>
    <x v="185"/>
    <x v="1"/>
    <s v="RM-19375"/>
    <s v="Raymond Messe"/>
    <s v="Consumer"/>
    <s v="United States"/>
    <x v="140"/>
    <s v="Vermont"/>
    <s v="05408"/>
    <x v="3"/>
    <s v="OFF-AP-10000828"/>
    <x v="1"/>
    <s v="Appliances"/>
    <s v="Avanti 4.4 Cu. Ft. Refrigerator"/>
    <n v="542.94000000000005"/>
    <n v="3"/>
    <n v="0"/>
    <n v="152.0232"/>
  </r>
  <r>
    <n v="9390"/>
    <s v="US-2017-127292"/>
    <d v="2017-01-19T00:00:00"/>
    <x v="185"/>
    <x v="1"/>
    <s v="RM-19375"/>
    <s v="Raymond Messe"/>
    <s v="Consumer"/>
    <s v="United States"/>
    <x v="140"/>
    <s v="Vermont"/>
    <s v="05408"/>
    <x v="3"/>
    <s v="OFF-EN-10001509"/>
    <x v="1"/>
    <s v="Envelopes"/>
    <s v="Poly String Tie Envelopes"/>
    <n v="2.04"/>
    <n v="1"/>
    <n v="0"/>
    <n v="0.95879999999999999"/>
  </r>
  <r>
    <n v="9391"/>
    <s v="CA-2015-163734"/>
    <d v="2015-06-19T00:00:00"/>
    <x v="1267"/>
    <x v="1"/>
    <s v="KM-16375"/>
    <s v="Katherine Murray"/>
    <s v="Home Office"/>
    <s v="United States"/>
    <x v="12"/>
    <s v="Texas"/>
    <n v="77070"/>
    <x v="2"/>
    <s v="OFF-ST-10003692"/>
    <x v="1"/>
    <s v="Storage"/>
    <s v="Recycled Steel Personal File for Hanging File Folders"/>
    <n v="228.92"/>
    <n v="5"/>
    <n v="0.2"/>
    <n v="14.307499999999999"/>
  </r>
  <r>
    <n v="9392"/>
    <s v="CA-2017-162474"/>
    <d v="2017-03-13T00:00:00"/>
    <x v="1034"/>
    <x v="2"/>
    <s v="FH-14275"/>
    <s v="Frank Hawley"/>
    <s v="Corporate"/>
    <s v="United States"/>
    <x v="34"/>
    <s v="Illinois"/>
    <n v="60505"/>
    <x v="2"/>
    <s v="TEC-PH-10004700"/>
    <x v="2"/>
    <s v="Phones"/>
    <s v="PowerGen Dual USB Car Charger"/>
    <n v="7.992"/>
    <n v="1"/>
    <n v="0.2"/>
    <n v="2.5973999999999999"/>
  </r>
  <r>
    <n v="9393"/>
    <s v="CA-2015-130848"/>
    <d v="2015-10-25T00:00:00"/>
    <x v="1317"/>
    <x v="3"/>
    <s v="DG-13300"/>
    <s v="Deirdre Greer"/>
    <s v="Corporate"/>
    <s v="United States"/>
    <x v="60"/>
    <s v="Colorado"/>
    <n v="80219"/>
    <x v="1"/>
    <s v="FUR-CH-10000422"/>
    <x v="0"/>
    <s v="Chairs"/>
    <s v="Global Highback Leather Tilter in Burgundy"/>
    <n v="582.33600000000001"/>
    <n v="8"/>
    <n v="0.2"/>
    <n v="-29.116800000000001"/>
  </r>
  <r>
    <n v="9394"/>
    <s v="CA-2014-125997"/>
    <d v="2014-09-20T00:00:00"/>
    <x v="160"/>
    <x v="2"/>
    <s v="MW-18220"/>
    <s v="Mitch Webber"/>
    <s v="Consumer"/>
    <s v="United States"/>
    <x v="20"/>
    <s v="New York"/>
    <n v="10011"/>
    <x v="3"/>
    <s v="TEC-PH-10003484"/>
    <x v="2"/>
    <s v="Phones"/>
    <s v="Ooma Telo VoIP Home Phone System"/>
    <n v="629.95000000000005"/>
    <n v="5"/>
    <n v="0"/>
    <n v="157.48750000000001"/>
  </r>
  <r>
    <n v="9395"/>
    <s v="CA-2014-125997"/>
    <d v="2014-09-20T00:00:00"/>
    <x v="160"/>
    <x v="2"/>
    <s v="MW-18220"/>
    <s v="Mitch Webber"/>
    <s v="Consumer"/>
    <s v="United States"/>
    <x v="20"/>
    <s v="New York"/>
    <n v="10011"/>
    <x v="3"/>
    <s v="FUR-CH-10001394"/>
    <x v="0"/>
    <s v="Chairs"/>
    <s v="Global Leather Executive Chair"/>
    <n v="631.78200000000004"/>
    <n v="2"/>
    <n v="0.1"/>
    <n v="140.39599999999999"/>
  </r>
  <r>
    <n v="9396"/>
    <s v="CA-2014-125997"/>
    <d v="2014-09-20T00:00:00"/>
    <x v="160"/>
    <x v="2"/>
    <s v="MW-18220"/>
    <s v="Mitch Webber"/>
    <s v="Consumer"/>
    <s v="United States"/>
    <x v="20"/>
    <s v="New York"/>
    <n v="10011"/>
    <x v="3"/>
    <s v="FUR-BO-10002213"/>
    <x v="0"/>
    <s v="Bookcases"/>
    <s v="DMI Eclipse Executive Suite Bookcases"/>
    <n v="801.56799999999998"/>
    <n v="2"/>
    <n v="0.2"/>
    <n v="-10.0196000000001"/>
  </r>
  <r>
    <n v="9397"/>
    <s v="CA-2014-125997"/>
    <d v="2014-09-20T00:00:00"/>
    <x v="160"/>
    <x v="2"/>
    <s v="MW-18220"/>
    <s v="Mitch Webber"/>
    <s v="Consumer"/>
    <s v="United States"/>
    <x v="20"/>
    <s v="New York"/>
    <n v="10011"/>
    <x v="3"/>
    <s v="OFF-LA-10002762"/>
    <x v="1"/>
    <s v="Labels"/>
    <s v="Avery 485"/>
    <n v="75.180000000000007"/>
    <n v="6"/>
    <n v="0"/>
    <n v="35.334600000000002"/>
  </r>
  <r>
    <n v="9398"/>
    <s v="CA-2014-125997"/>
    <d v="2014-09-20T00:00:00"/>
    <x v="160"/>
    <x v="2"/>
    <s v="MW-18220"/>
    <s v="Mitch Webber"/>
    <s v="Consumer"/>
    <s v="United States"/>
    <x v="20"/>
    <s v="New York"/>
    <n v="10011"/>
    <x v="3"/>
    <s v="OFF-AP-10003842"/>
    <x v="1"/>
    <s v="Appliances"/>
    <s v="Euro-Pro Shark Turbo Vacuum"/>
    <n v="30.98"/>
    <n v="1"/>
    <n v="0"/>
    <n v="8.0548000000000002"/>
  </r>
  <r>
    <n v="9399"/>
    <s v="CA-2014-125997"/>
    <d v="2014-09-20T00:00:00"/>
    <x v="160"/>
    <x v="2"/>
    <s v="MW-18220"/>
    <s v="Mitch Webber"/>
    <s v="Consumer"/>
    <s v="United States"/>
    <x v="20"/>
    <s v="New York"/>
    <n v="10011"/>
    <x v="3"/>
    <s v="TEC-PH-10003072"/>
    <x v="2"/>
    <s v="Phones"/>
    <s v="Panasonic KX-TG9541B DECT 6.0 Digital 2-Line Expandable Cordless Phone With Digital Answering System"/>
    <n v="1349.91"/>
    <n v="9"/>
    <n v="0"/>
    <n v="661.45590000000004"/>
  </r>
  <r>
    <n v="9400"/>
    <s v="CA-2016-103128"/>
    <d v="2016-11-11T00:00:00"/>
    <x v="441"/>
    <x v="1"/>
    <s v="SC-20845"/>
    <s v="Sung Chung"/>
    <s v="Consumer"/>
    <s v="United States"/>
    <x v="523"/>
    <s v="Illinois"/>
    <n v="60004"/>
    <x v="2"/>
    <s v="OFF-AR-10003394"/>
    <x v="1"/>
    <s v="Art"/>
    <s v="Newell 332"/>
    <n v="14.112"/>
    <n v="6"/>
    <n v="0.2"/>
    <n v="1.2347999999999999"/>
  </r>
  <r>
    <n v="9401"/>
    <s v="CA-2015-167696"/>
    <d v="2015-09-16T00:00:00"/>
    <x v="14"/>
    <x v="1"/>
    <s v="BD-11500"/>
    <s v="Bradley Drucker"/>
    <s v="Consumer"/>
    <s v="United States"/>
    <x v="311"/>
    <s v="Virginia"/>
    <n v="23602"/>
    <x v="0"/>
    <s v="OFF-EN-10001539"/>
    <x v="1"/>
    <s v="Envelopes"/>
    <s v="Staple envelope"/>
    <n v="31.12"/>
    <n v="4"/>
    <n v="0"/>
    <n v="14.6264"/>
  </r>
  <r>
    <n v="9402"/>
    <s v="CA-2014-159814"/>
    <d v="2014-06-24T00:00:00"/>
    <x v="431"/>
    <x v="1"/>
    <s v="LP-17080"/>
    <s v="Liz Pelletier"/>
    <s v="Consumer"/>
    <s v="United States"/>
    <x v="93"/>
    <s v="Arizona"/>
    <n v="85705"/>
    <x v="1"/>
    <s v="FUR-FU-10001731"/>
    <x v="0"/>
    <s v="Furnishings"/>
    <s v="Acrylic Self-Standing Desk Frames"/>
    <n v="4.2720000000000002"/>
    <n v="2"/>
    <n v="0.2"/>
    <n v="0.96120000000000005"/>
  </r>
  <r>
    <n v="9403"/>
    <s v="CA-2016-105459"/>
    <d v="2016-08-12T00:00:00"/>
    <x v="611"/>
    <x v="0"/>
    <s v="NP-18700"/>
    <s v="Nora Preis"/>
    <s v="Consumer"/>
    <s v="United States"/>
    <x v="20"/>
    <s v="New York"/>
    <n v="10024"/>
    <x v="3"/>
    <s v="FUR-TA-10001095"/>
    <x v="0"/>
    <s v="Tables"/>
    <s v="Chromcraft Round Conference Tables"/>
    <n v="209.148"/>
    <n v="2"/>
    <n v="0.4"/>
    <n v="-66.230199999999996"/>
  </r>
  <r>
    <n v="9404"/>
    <s v="CA-2016-105459"/>
    <d v="2016-08-12T00:00:00"/>
    <x v="611"/>
    <x v="0"/>
    <s v="NP-18700"/>
    <s v="Nora Preis"/>
    <s v="Consumer"/>
    <s v="United States"/>
    <x v="20"/>
    <s v="New York"/>
    <n v="10024"/>
    <x v="3"/>
    <s v="OFF-ST-10000078"/>
    <x v="1"/>
    <s v="Storage"/>
    <s v="Tennsco 6- and 18-Compartment Lockers"/>
    <n v="1591.02"/>
    <n v="6"/>
    <n v="0"/>
    <n v="286.3836"/>
  </r>
  <r>
    <n v="9405"/>
    <s v="CA-2017-141663"/>
    <d v="2017-04-13T00:00:00"/>
    <x v="125"/>
    <x v="1"/>
    <s v="DP-13105"/>
    <s v="Dave Poirier"/>
    <s v="Corporate"/>
    <s v="United States"/>
    <x v="10"/>
    <s v="Pennsylvania"/>
    <n v="19134"/>
    <x v="3"/>
    <s v="OFF-FA-10004076"/>
    <x v="1"/>
    <s v="Fasteners"/>
    <s v="Translucent Push Pins by OIC"/>
    <n v="7.92"/>
    <n v="5"/>
    <n v="0.2"/>
    <n v="1.6830000000000001"/>
  </r>
  <r>
    <n v="9406"/>
    <s v="CA-2014-152618"/>
    <d v="2014-03-14T00:00:00"/>
    <x v="700"/>
    <x v="2"/>
    <s v="RB-19465"/>
    <s v="Rick Bensley"/>
    <s v="Home Office"/>
    <s v="United States"/>
    <x v="22"/>
    <s v="Illinois"/>
    <n v="60653"/>
    <x v="2"/>
    <s v="TEC-MA-10003626"/>
    <x v="2"/>
    <s v="Machines"/>
    <s v="Hewlett-Packard Deskjet 6540 Color Inkjet Printer"/>
    <n v="574.91"/>
    <n v="2"/>
    <n v="0.3"/>
    <n v="156.047"/>
  </r>
  <r>
    <n v="9407"/>
    <s v="CA-2014-152618"/>
    <d v="2014-03-14T00:00:00"/>
    <x v="700"/>
    <x v="2"/>
    <s v="RB-19465"/>
    <s v="Rick Bensley"/>
    <s v="Home Office"/>
    <s v="United States"/>
    <x v="22"/>
    <s v="Illinois"/>
    <n v="60653"/>
    <x v="2"/>
    <s v="OFF-PA-10001215"/>
    <x v="1"/>
    <s v="Paper"/>
    <s v="Xerox 1963"/>
    <n v="8.4480000000000004"/>
    <n v="2"/>
    <n v="0.2"/>
    <n v="2.64"/>
  </r>
  <r>
    <n v="9408"/>
    <s v="CA-2017-162789"/>
    <d v="2017-09-22T00:00:00"/>
    <x v="706"/>
    <x v="0"/>
    <s v="LC-17140"/>
    <s v="Logan Currie"/>
    <s v="Consumer"/>
    <s v="United States"/>
    <x v="20"/>
    <s v="New York"/>
    <n v="10035"/>
    <x v="3"/>
    <s v="TEC-AC-10002842"/>
    <x v="2"/>
    <s v="Accessories"/>
    <s v="WD My Passport Ultra 2TB Portable External Hard Drive"/>
    <n v="1071"/>
    <n v="9"/>
    <n v="0"/>
    <n v="171.36"/>
  </r>
  <r>
    <n v="9409"/>
    <s v="CA-2017-162789"/>
    <d v="2017-09-22T00:00:00"/>
    <x v="706"/>
    <x v="0"/>
    <s v="LC-17140"/>
    <s v="Logan Currie"/>
    <s v="Consumer"/>
    <s v="United States"/>
    <x v="20"/>
    <s v="New York"/>
    <n v="10035"/>
    <x v="3"/>
    <s v="FUR-FU-10004864"/>
    <x v="0"/>
    <s v="Furnishings"/>
    <s v="Eldon 500 Class Desk Accessories"/>
    <n v="12.07"/>
    <n v="1"/>
    <n v="0"/>
    <n v="3.9830999999999999"/>
  </r>
  <r>
    <n v="9410"/>
    <s v="US-2017-110149"/>
    <d v="2017-12-10T00:00:00"/>
    <x v="114"/>
    <x v="2"/>
    <s v="WB-21850"/>
    <s v="William Brown"/>
    <s v="Consumer"/>
    <s v="United States"/>
    <x v="10"/>
    <s v="Pennsylvania"/>
    <n v="19143"/>
    <x v="3"/>
    <s v="OFF-BI-10000014"/>
    <x v="1"/>
    <s v="Binders"/>
    <s v="Heavy-Duty E-Z-D Binders"/>
    <n v="3.2730000000000001"/>
    <n v="1"/>
    <n v="0.7"/>
    <n v="-2.5093000000000001"/>
  </r>
  <r>
    <n v="9411"/>
    <s v="US-2017-110149"/>
    <d v="2017-12-10T00:00:00"/>
    <x v="114"/>
    <x v="2"/>
    <s v="WB-21850"/>
    <s v="William Brown"/>
    <s v="Consumer"/>
    <s v="United States"/>
    <x v="10"/>
    <s v="Pennsylvania"/>
    <n v="19143"/>
    <x v="3"/>
    <s v="FUR-FU-10001475"/>
    <x v="0"/>
    <s v="Furnishings"/>
    <s v="Contract Clock, 14&quot;, Brown"/>
    <n v="87.92"/>
    <n v="5"/>
    <n v="0.2"/>
    <n v="15.385999999999999"/>
  </r>
  <r>
    <n v="9412"/>
    <s v="CA-2016-108959"/>
    <d v="2016-03-10T00:00:00"/>
    <x v="1007"/>
    <x v="0"/>
    <s v="MH-17785"/>
    <s v="Maya Herman"/>
    <s v="Corporate"/>
    <s v="United States"/>
    <x v="220"/>
    <s v="Arizona"/>
    <n v="85301"/>
    <x v="1"/>
    <s v="OFF-ST-10001272"/>
    <x v="1"/>
    <s v="Storage"/>
    <s v="Mini 13-1/2 Capacity Data Binder Rack, Pearl"/>
    <n v="104.696"/>
    <n v="1"/>
    <n v="0.2"/>
    <n v="6.5434999999999999"/>
  </r>
  <r>
    <n v="9413"/>
    <s v="CA-2015-164777"/>
    <d v="2015-01-27T00:00:00"/>
    <x v="798"/>
    <x v="2"/>
    <s v="SC-20305"/>
    <s v="Sean Christensen"/>
    <s v="Consumer"/>
    <s v="United States"/>
    <x v="1"/>
    <s v="California"/>
    <n v="90036"/>
    <x v="1"/>
    <s v="FUR-CH-10002024"/>
    <x v="0"/>
    <s v="Chairs"/>
    <s v="HON 5400 Series Task Chairs for Big and Tall"/>
    <n v="2803.92"/>
    <n v="5"/>
    <n v="0.2"/>
    <n v="0"/>
  </r>
  <r>
    <n v="9414"/>
    <s v="CA-2016-132017"/>
    <d v="2016-09-26T00:00:00"/>
    <x v="759"/>
    <x v="2"/>
    <s v="MH-17620"/>
    <s v="Matt Hagelstein"/>
    <s v="Corporate"/>
    <s v="United States"/>
    <x v="12"/>
    <s v="Texas"/>
    <n v="77041"/>
    <x v="2"/>
    <s v="OFF-BI-10004001"/>
    <x v="1"/>
    <s v="Binders"/>
    <s v="GBC Recycled VeloBinder Covers"/>
    <n v="6.8159999999999998"/>
    <n v="2"/>
    <n v="0.8"/>
    <n v="-11.587199999999999"/>
  </r>
  <r>
    <n v="9415"/>
    <s v="CA-2015-127824"/>
    <d v="2015-10-18T00:00:00"/>
    <x v="1181"/>
    <x v="1"/>
    <s v="JC-15775"/>
    <s v="John Castell"/>
    <s v="Consumer"/>
    <s v="United States"/>
    <x v="4"/>
    <s v="Washington"/>
    <n v="98115"/>
    <x v="1"/>
    <s v="TEC-PH-10004094"/>
    <x v="2"/>
    <s v="Phones"/>
    <s v="Motorola L703CM"/>
    <n v="249.584"/>
    <n v="2"/>
    <n v="0.2"/>
    <n v="15.599"/>
  </r>
  <r>
    <n v="9416"/>
    <s v="CA-2015-127824"/>
    <d v="2015-10-18T00:00:00"/>
    <x v="1181"/>
    <x v="1"/>
    <s v="JC-15775"/>
    <s v="John Castell"/>
    <s v="Consumer"/>
    <s v="United States"/>
    <x v="4"/>
    <s v="Washington"/>
    <n v="98115"/>
    <x v="1"/>
    <s v="OFF-PA-10001184"/>
    <x v="1"/>
    <s v="Paper"/>
    <s v="Xerox 1903"/>
    <n v="17.940000000000001"/>
    <n v="3"/>
    <n v="0"/>
    <n v="8.7905999999999995"/>
  </r>
  <r>
    <n v="9417"/>
    <s v="CA-2015-127824"/>
    <d v="2015-10-18T00:00:00"/>
    <x v="1181"/>
    <x v="1"/>
    <s v="JC-15775"/>
    <s v="John Castell"/>
    <s v="Consumer"/>
    <s v="United States"/>
    <x v="4"/>
    <s v="Washington"/>
    <n v="98115"/>
    <x v="1"/>
    <s v="FUR-FU-10002505"/>
    <x v="0"/>
    <s v="Furnishings"/>
    <s v="Eldon 100 Class Desk Accessories"/>
    <n v="10.11"/>
    <n v="3"/>
    <n v="0"/>
    <n v="3.2351999999999999"/>
  </r>
  <r>
    <n v="9418"/>
    <s v="CA-2014-148285"/>
    <d v="2014-10-27T00:00:00"/>
    <x v="1252"/>
    <x v="1"/>
    <s v="RD-19810"/>
    <s v="Ross DeVincentis"/>
    <s v="Home Office"/>
    <s v="United States"/>
    <x v="115"/>
    <s v="North Carolina"/>
    <n v="28314"/>
    <x v="0"/>
    <s v="OFF-PA-10001166"/>
    <x v="1"/>
    <s v="Paper"/>
    <s v="Xerox 2"/>
    <n v="10.368"/>
    <n v="2"/>
    <n v="0.2"/>
    <n v="3.6288"/>
  </r>
  <r>
    <n v="9419"/>
    <s v="CA-2014-148285"/>
    <d v="2014-10-27T00:00:00"/>
    <x v="1252"/>
    <x v="1"/>
    <s v="RD-19810"/>
    <s v="Ross DeVincentis"/>
    <s v="Home Office"/>
    <s v="United States"/>
    <x v="115"/>
    <s v="North Carolina"/>
    <n v="28314"/>
    <x v="0"/>
    <s v="OFF-PA-10000349"/>
    <x v="1"/>
    <s v="Paper"/>
    <s v="Easy-staple paper"/>
    <n v="11.952"/>
    <n v="3"/>
    <n v="0.2"/>
    <n v="4.0338000000000003"/>
  </r>
  <r>
    <n v="9420"/>
    <s v="CA-2017-152926"/>
    <d v="2017-10-02T00:00:00"/>
    <x v="1092"/>
    <x v="0"/>
    <s v="SC-20695"/>
    <s v="Steve Chapman"/>
    <s v="Corporate"/>
    <s v="United States"/>
    <x v="12"/>
    <s v="Texas"/>
    <n v="77041"/>
    <x v="2"/>
    <s v="OFF-AP-10004708"/>
    <x v="1"/>
    <s v="Appliances"/>
    <s v="Fellowes Superior 10 Outlet Split Surge Protector"/>
    <n v="15.224"/>
    <n v="2"/>
    <n v="0.8"/>
    <n v="-38.821199999999997"/>
  </r>
  <r>
    <n v="9421"/>
    <s v="CA-2017-152926"/>
    <d v="2017-10-02T00:00:00"/>
    <x v="1092"/>
    <x v="0"/>
    <s v="SC-20695"/>
    <s v="Steve Chapman"/>
    <s v="Corporate"/>
    <s v="United States"/>
    <x v="12"/>
    <s v="Texas"/>
    <n v="77041"/>
    <x v="2"/>
    <s v="OFF-AP-10001947"/>
    <x v="1"/>
    <s v="Appliances"/>
    <s v="Acco 6 Outlet Guardian Premium Plus Surge Suppressor"/>
    <n v="21.984000000000002"/>
    <n v="6"/>
    <n v="0.8"/>
    <n v="-56.059199999999997"/>
  </r>
  <r>
    <n v="9422"/>
    <s v="CA-2014-145254"/>
    <d v="2014-07-23T00:00:00"/>
    <x v="151"/>
    <x v="1"/>
    <s v="NC-18535"/>
    <s v="Nick Crebassa"/>
    <s v="Corporate"/>
    <s v="United States"/>
    <x v="8"/>
    <s v="California"/>
    <n v="94122"/>
    <x v="1"/>
    <s v="TEC-PH-10000441"/>
    <x v="2"/>
    <s v="Phones"/>
    <s v="VTech DS6151"/>
    <n v="604.75199999999995"/>
    <n v="6"/>
    <n v="0.2"/>
    <n v="60.4752000000001"/>
  </r>
  <r>
    <n v="9423"/>
    <s v="CA-2014-145254"/>
    <d v="2014-07-23T00:00:00"/>
    <x v="151"/>
    <x v="1"/>
    <s v="NC-18535"/>
    <s v="Nick Crebassa"/>
    <s v="Corporate"/>
    <s v="United States"/>
    <x v="8"/>
    <s v="California"/>
    <n v="94122"/>
    <x v="1"/>
    <s v="OFF-SU-10004664"/>
    <x v="1"/>
    <s v="Supplies"/>
    <s v="Acme Softgrip Scissors"/>
    <n v="40.700000000000003"/>
    <n v="5"/>
    <n v="0"/>
    <n v="11.803000000000001"/>
  </r>
  <r>
    <n v="9424"/>
    <s v="CA-2014-145254"/>
    <d v="2014-07-23T00:00:00"/>
    <x v="151"/>
    <x v="1"/>
    <s v="NC-18535"/>
    <s v="Nick Crebassa"/>
    <s v="Corporate"/>
    <s v="United States"/>
    <x v="8"/>
    <s v="California"/>
    <n v="94122"/>
    <x v="1"/>
    <s v="TEC-PH-10004531"/>
    <x v="2"/>
    <s v="Phones"/>
    <s v="AT&amp;T CL2909"/>
    <n v="302.37599999999998"/>
    <n v="3"/>
    <n v="0.2"/>
    <n v="37.796999999999997"/>
  </r>
  <r>
    <n v="9425"/>
    <s v="CA-2014-145254"/>
    <d v="2014-07-23T00:00:00"/>
    <x v="151"/>
    <x v="1"/>
    <s v="NC-18535"/>
    <s v="Nick Crebassa"/>
    <s v="Corporate"/>
    <s v="United States"/>
    <x v="8"/>
    <s v="California"/>
    <n v="94122"/>
    <x v="1"/>
    <s v="TEC-AC-10002167"/>
    <x v="2"/>
    <s v="Accessories"/>
    <s v="Imation 8gb Micro Traveldrive Usb 2.0 Flash Drive"/>
    <n v="45"/>
    <n v="3"/>
    <n v="0"/>
    <n v="4.95"/>
  </r>
  <r>
    <n v="9426"/>
    <s v="CA-2014-116246"/>
    <d v="2014-09-12T00:00:00"/>
    <x v="101"/>
    <x v="0"/>
    <s v="LW-17215"/>
    <s v="Luke Weiss"/>
    <s v="Consumer"/>
    <s v="United States"/>
    <x v="20"/>
    <s v="New York"/>
    <n v="10035"/>
    <x v="3"/>
    <s v="FUR-CH-10002024"/>
    <x v="0"/>
    <s v="Chairs"/>
    <s v="HON 5400 Series Task Chairs for Big and Tall"/>
    <n v="3785.2919999999999"/>
    <n v="6"/>
    <n v="0.1"/>
    <n v="420.58800000000002"/>
  </r>
  <r>
    <n v="9427"/>
    <s v="CA-2016-160479"/>
    <d v="2016-09-15T00:00:00"/>
    <x v="369"/>
    <x v="1"/>
    <s v="AH-10585"/>
    <s v="Angele Hood"/>
    <s v="Consumer"/>
    <s v="United States"/>
    <x v="4"/>
    <s v="Washington"/>
    <n v="98105"/>
    <x v="1"/>
    <s v="OFF-AR-10002445"/>
    <x v="1"/>
    <s v="Art"/>
    <s v="SANFORD Major Accent Highlighters"/>
    <n v="35.4"/>
    <n v="5"/>
    <n v="0"/>
    <n v="13.452"/>
  </r>
  <r>
    <n v="9428"/>
    <s v="CA-2014-167486"/>
    <d v="2014-11-27T00:00:00"/>
    <x v="34"/>
    <x v="1"/>
    <s v="JO-15145"/>
    <s v="Jack O'Briant"/>
    <s v="Corporate"/>
    <s v="United States"/>
    <x v="198"/>
    <s v="New York"/>
    <n v="14215"/>
    <x v="3"/>
    <s v="FUR-FU-10003268"/>
    <x v="0"/>
    <s v="Furnishings"/>
    <s v="Eldon Radial Chair Mat for Low to Medium Pile Carpets"/>
    <n v="199.9"/>
    <n v="5"/>
    <n v="0"/>
    <n v="39.979999999999997"/>
  </r>
  <r>
    <n v="9429"/>
    <s v="CA-2014-152100"/>
    <d v="2014-05-11T00:00:00"/>
    <x v="227"/>
    <x v="1"/>
    <s v="VW-21775"/>
    <s v="Victoria Wilson"/>
    <s v="Corporate"/>
    <s v="United States"/>
    <x v="114"/>
    <s v="Texas"/>
    <n v="77340"/>
    <x v="2"/>
    <s v="FUR-CH-10000015"/>
    <x v="0"/>
    <s v="Chairs"/>
    <s v="Hon Multipurpose Stacking Arm Chairs"/>
    <n v="1212.96"/>
    <n v="8"/>
    <n v="0.3"/>
    <n v="-69.311999999999898"/>
  </r>
  <r>
    <n v="9430"/>
    <s v="CA-2015-166219"/>
    <d v="2015-08-28T00:00:00"/>
    <x v="483"/>
    <x v="1"/>
    <s v="BP-11185"/>
    <s v="Ben Peterman"/>
    <s v="Corporate"/>
    <s v="United States"/>
    <x v="61"/>
    <s v="Texas"/>
    <n v="75081"/>
    <x v="2"/>
    <s v="TEC-PH-10004165"/>
    <x v="2"/>
    <s v="Phones"/>
    <s v="Mitel MiVoice 5330e IP Phone"/>
    <n v="1099.96"/>
    <n v="5"/>
    <n v="0.2"/>
    <n v="82.497"/>
  </r>
  <r>
    <n v="9431"/>
    <s v="CA-2015-166219"/>
    <d v="2015-08-28T00:00:00"/>
    <x v="483"/>
    <x v="1"/>
    <s v="BP-11185"/>
    <s v="Ben Peterman"/>
    <s v="Corporate"/>
    <s v="United States"/>
    <x v="61"/>
    <s v="Texas"/>
    <n v="75081"/>
    <x v="2"/>
    <s v="FUR-TA-10004607"/>
    <x v="0"/>
    <s v="Tables"/>
    <s v="Hon 2111 Invitation Series Straight Table"/>
    <n v="103.48099999999999"/>
    <n v="1"/>
    <n v="0.3"/>
    <n v="-16.261299999999999"/>
  </r>
  <r>
    <n v="9432"/>
    <s v="CA-2015-111864"/>
    <d v="2015-06-19T00:00:00"/>
    <x v="959"/>
    <x v="3"/>
    <s v="PP-18955"/>
    <s v="Paul Prost"/>
    <s v="Home Office"/>
    <s v="United States"/>
    <x v="10"/>
    <s v="Pennsylvania"/>
    <n v="19134"/>
    <x v="3"/>
    <s v="OFF-LA-10004677"/>
    <x v="1"/>
    <s v="Labels"/>
    <s v="Self-Adhesive Address Labels for Typewriters with Dispenser Box"/>
    <n v="5.9039999999999999"/>
    <n v="2"/>
    <n v="0.2"/>
    <n v="1.9925999999999999"/>
  </r>
  <r>
    <n v="9433"/>
    <s v="CA-2015-119627"/>
    <d v="2015-08-17T00:00:00"/>
    <x v="309"/>
    <x v="1"/>
    <s v="SC-20725"/>
    <s v="Steven Cartwright"/>
    <s v="Consumer"/>
    <s v="United States"/>
    <x v="97"/>
    <s v="Arizona"/>
    <n v="85345"/>
    <x v="1"/>
    <s v="TEC-AC-10002217"/>
    <x v="2"/>
    <s v="Accessories"/>
    <s v="Imation Clip USB flash drive - 8 GB"/>
    <n v="30.08"/>
    <n v="2"/>
    <n v="0.2"/>
    <n v="-5.2640000000000002"/>
  </r>
  <r>
    <n v="9434"/>
    <s v="CA-2015-119627"/>
    <d v="2015-08-17T00:00:00"/>
    <x v="309"/>
    <x v="1"/>
    <s v="SC-20725"/>
    <s v="Steven Cartwright"/>
    <s v="Consumer"/>
    <s v="United States"/>
    <x v="97"/>
    <s v="Arizona"/>
    <n v="85345"/>
    <x v="1"/>
    <s v="OFF-PA-10001937"/>
    <x v="1"/>
    <s v="Paper"/>
    <s v="Xerox 21"/>
    <n v="36.287999999999997"/>
    <n v="7"/>
    <n v="0.2"/>
    <n v="12.700799999999999"/>
  </r>
  <r>
    <n v="9435"/>
    <s v="CA-2015-119627"/>
    <d v="2015-08-17T00:00:00"/>
    <x v="309"/>
    <x v="1"/>
    <s v="SC-20725"/>
    <s v="Steven Cartwright"/>
    <s v="Consumer"/>
    <s v="United States"/>
    <x v="97"/>
    <s v="Arizona"/>
    <n v="85345"/>
    <x v="1"/>
    <s v="OFF-AR-10000203"/>
    <x v="1"/>
    <s v="Art"/>
    <s v="Newell 336"/>
    <n v="10.272"/>
    <n v="3"/>
    <n v="0.2"/>
    <n v="1.1556"/>
  </r>
  <r>
    <n v="9436"/>
    <s v="CA-2015-119627"/>
    <d v="2015-08-17T00:00:00"/>
    <x v="309"/>
    <x v="1"/>
    <s v="SC-20725"/>
    <s v="Steven Cartwright"/>
    <s v="Consumer"/>
    <s v="United States"/>
    <x v="97"/>
    <s v="Arizona"/>
    <n v="85345"/>
    <x v="1"/>
    <s v="TEC-AC-10001142"/>
    <x v="2"/>
    <s v="Accessories"/>
    <s v="First Data FD10 PIN Pad"/>
    <n v="252.8"/>
    <n v="4"/>
    <n v="0.2"/>
    <n v="-31.6"/>
  </r>
  <r>
    <n v="9437"/>
    <s v="CA-2015-160787"/>
    <d v="2015-09-25T00:00:00"/>
    <x v="1305"/>
    <x v="3"/>
    <s v="BM-11785"/>
    <s v="Bryan Mills"/>
    <s v="Consumer"/>
    <s v="United States"/>
    <x v="10"/>
    <s v="Pennsylvania"/>
    <n v="19143"/>
    <x v="3"/>
    <s v="OFF-BI-10003712"/>
    <x v="1"/>
    <s v="Binders"/>
    <s v="Acco Pressboard Covers with Storage Hooks, 14 7/8&quot; x 11&quot;, Light Blue"/>
    <n v="2.9460000000000002"/>
    <n v="2"/>
    <n v="0.7"/>
    <n v="-2.0621999999999998"/>
  </r>
  <r>
    <n v="9438"/>
    <s v="CA-2017-107853"/>
    <d v="2017-05-26T00:00:00"/>
    <x v="1135"/>
    <x v="1"/>
    <s v="CD-11920"/>
    <s v="Carlos Daly"/>
    <s v="Consumer"/>
    <s v="United States"/>
    <x v="147"/>
    <s v="California"/>
    <n v="92054"/>
    <x v="1"/>
    <s v="OFF-PA-10000520"/>
    <x v="1"/>
    <s v="Paper"/>
    <s v="Xerox 201"/>
    <n v="12.96"/>
    <n v="2"/>
    <n v="0"/>
    <n v="6.2207999999999997"/>
  </r>
  <r>
    <n v="9439"/>
    <s v="CA-2017-126144"/>
    <d v="2017-07-31T00:00:00"/>
    <x v="727"/>
    <x v="1"/>
    <s v="GM-14680"/>
    <s v="Greg Matthias"/>
    <s v="Consumer"/>
    <s v="United States"/>
    <x v="10"/>
    <s v="Pennsylvania"/>
    <n v="19134"/>
    <x v="3"/>
    <s v="TEC-PH-10001079"/>
    <x v="2"/>
    <s v="Phones"/>
    <s v="Polycom SoundPoint Pro SE-225 Corded phone"/>
    <n v="285.57600000000002"/>
    <n v="4"/>
    <n v="0.4"/>
    <n v="-57.115200000000002"/>
  </r>
  <r>
    <n v="9440"/>
    <s v="US-2014-154655"/>
    <d v="2014-10-12T00:00:00"/>
    <x v="1098"/>
    <x v="1"/>
    <s v="BP-11050"/>
    <s v="Barry Pond"/>
    <s v="Corporate"/>
    <s v="United States"/>
    <x v="22"/>
    <s v="Illinois"/>
    <n v="60623"/>
    <x v="2"/>
    <s v="OFF-SU-10000898"/>
    <x v="1"/>
    <s v="Supplies"/>
    <s v="Acme Hot Forged Carbon Steel Scissors with Nickel-Plated Handles, 3 7/8&quot; Cut, 8&quot;L"/>
    <n v="22.24"/>
    <n v="2"/>
    <n v="0.2"/>
    <n v="2.5019999999999998"/>
  </r>
  <r>
    <n v="9441"/>
    <s v="CA-2014-100391"/>
    <d v="2014-05-25T00:00:00"/>
    <x v="632"/>
    <x v="1"/>
    <s v="BW-11065"/>
    <s v="Barry Weirich"/>
    <s v="Consumer"/>
    <s v="United States"/>
    <x v="20"/>
    <s v="New York"/>
    <n v="10035"/>
    <x v="3"/>
    <s v="OFF-PA-10001471"/>
    <x v="1"/>
    <s v="Paper"/>
    <s v="Strathmore Photo Frame Cards"/>
    <n v="14.62"/>
    <n v="2"/>
    <n v="0"/>
    <n v="6.7252000000000001"/>
  </r>
  <r>
    <n v="9442"/>
    <s v="CA-2014-165477"/>
    <d v="2014-12-29T00:00:00"/>
    <x v="252"/>
    <x v="0"/>
    <s v="RE-19405"/>
    <s v="Ricardo Emerson"/>
    <s v="Consumer"/>
    <s v="United States"/>
    <x v="239"/>
    <s v="Ohio"/>
    <n v="44240"/>
    <x v="3"/>
    <s v="OFF-AP-10003281"/>
    <x v="1"/>
    <s v="Appliances"/>
    <s v="Acco 6 Outlet Guardian Standard Surge Suppressor"/>
    <n v="48.36"/>
    <n v="5"/>
    <n v="0.2"/>
    <n v="6.0449999999999902"/>
  </r>
  <r>
    <n v="9443"/>
    <s v="CA-2017-165904"/>
    <d v="2017-04-07T00:00:00"/>
    <x v="384"/>
    <x v="1"/>
    <s v="HR-14770"/>
    <s v="Hallie Redmond"/>
    <s v="Home Office"/>
    <s v="United States"/>
    <x v="108"/>
    <s v="Florida"/>
    <n v="32216"/>
    <x v="0"/>
    <s v="OFF-AR-10003156"/>
    <x v="1"/>
    <s v="Art"/>
    <s v="50 Colored Long Pencils"/>
    <n v="16.256"/>
    <n v="2"/>
    <n v="0.2"/>
    <n v="1.2192000000000001"/>
  </r>
  <r>
    <n v="9444"/>
    <s v="CA-2017-165904"/>
    <d v="2017-04-07T00:00:00"/>
    <x v="384"/>
    <x v="1"/>
    <s v="HR-14770"/>
    <s v="Hallie Redmond"/>
    <s v="Home Office"/>
    <s v="United States"/>
    <x v="108"/>
    <s v="Florida"/>
    <n v="32216"/>
    <x v="0"/>
    <s v="TEC-PH-10000576"/>
    <x v="2"/>
    <s v="Phones"/>
    <s v="AT&amp;T 1080 Corded phone"/>
    <n v="219.184"/>
    <n v="2"/>
    <n v="0.2"/>
    <n v="19.178599999999999"/>
  </r>
  <r>
    <n v="9445"/>
    <s v="CA-2015-104052"/>
    <d v="2015-03-01T00:00:00"/>
    <x v="932"/>
    <x v="2"/>
    <s v="TP-21565"/>
    <s v="Tracy Poddar"/>
    <s v="Corporate"/>
    <s v="United States"/>
    <x v="224"/>
    <s v="Texas"/>
    <n v="75019"/>
    <x v="2"/>
    <s v="TEC-PH-10003215"/>
    <x v="2"/>
    <s v="Phones"/>
    <s v="Jackery Bar Premium Fast-charging Portable Charger"/>
    <n v="95.84"/>
    <n v="4"/>
    <n v="0.2"/>
    <n v="34.741999999999997"/>
  </r>
  <r>
    <n v="9446"/>
    <s v="CA-2015-168277"/>
    <d v="2015-05-29T00:00:00"/>
    <x v="69"/>
    <x v="1"/>
    <s v="KB-16315"/>
    <s v="Karl Braun"/>
    <s v="Consumer"/>
    <s v="United States"/>
    <x v="245"/>
    <s v="Indiana"/>
    <n v="46203"/>
    <x v="2"/>
    <s v="OFF-LA-10004484"/>
    <x v="1"/>
    <s v="Labels"/>
    <s v="Avery 476"/>
    <n v="12.39"/>
    <n v="3"/>
    <n v="0"/>
    <n v="5.6993999999999998"/>
  </r>
  <r>
    <n v="9447"/>
    <s v="CA-2016-158617"/>
    <d v="2016-09-22T00:00:00"/>
    <x v="961"/>
    <x v="1"/>
    <s v="AC-10660"/>
    <s v="Anna Chung"/>
    <s v="Consumer"/>
    <s v="United States"/>
    <x v="104"/>
    <s v="Indiana"/>
    <n v="46226"/>
    <x v="2"/>
    <s v="OFF-PA-10002245"/>
    <x v="1"/>
    <s v="Paper"/>
    <s v="Xerox 1895"/>
    <n v="35.880000000000003"/>
    <n v="6"/>
    <n v="0"/>
    <n v="16.146000000000001"/>
  </r>
  <r>
    <n v="9448"/>
    <s v="CA-2017-136882"/>
    <d v="2017-05-27T00:00:00"/>
    <x v="1081"/>
    <x v="1"/>
    <s v="DN-13690"/>
    <s v="Duane Noonan"/>
    <s v="Consumer"/>
    <s v="United States"/>
    <x v="251"/>
    <s v="Oklahoma"/>
    <n v="74133"/>
    <x v="2"/>
    <s v="FUR-FU-10003664"/>
    <x v="0"/>
    <s v="Furnishings"/>
    <s v="Electrix Architect's Clamp-On Swing Arm Lamp, Black"/>
    <n v="477.3"/>
    <n v="5"/>
    <n v="0"/>
    <n v="138.417"/>
  </r>
  <r>
    <n v="9449"/>
    <s v="US-2016-148957"/>
    <d v="2016-09-17T00:00:00"/>
    <x v="30"/>
    <x v="1"/>
    <s v="CC-12430"/>
    <s v="Chuck Clark"/>
    <s v="Home Office"/>
    <s v="United States"/>
    <x v="252"/>
    <s v="Washington"/>
    <n v="98052"/>
    <x v="1"/>
    <s v="OFF-LA-10002195"/>
    <x v="1"/>
    <s v="Labels"/>
    <s v="Avery 481"/>
    <n v="12.32"/>
    <n v="4"/>
    <n v="0"/>
    <n v="5.9135999999999997"/>
  </r>
  <r>
    <n v="9450"/>
    <s v="CA-2014-140032"/>
    <d v="2014-09-08T00:00:00"/>
    <x v="178"/>
    <x v="1"/>
    <s v="TS-21340"/>
    <s v="Toby Swindell"/>
    <s v="Consumer"/>
    <s v="United States"/>
    <x v="8"/>
    <s v="California"/>
    <n v="94109"/>
    <x v="1"/>
    <s v="OFF-BI-10000822"/>
    <x v="1"/>
    <s v="Binders"/>
    <s v="Acco PRESSTEX Data Binder with Storage Hooks, Light Blue, 9 1/2&quot; X 11&quot;"/>
    <n v="8.6080000000000005"/>
    <n v="2"/>
    <n v="0.2"/>
    <n v="3.0127999999999999"/>
  </r>
  <r>
    <n v="9451"/>
    <s v="CA-2017-145506"/>
    <d v="2017-06-03T00:00:00"/>
    <x v="92"/>
    <x v="1"/>
    <s v="MO-17800"/>
    <s v="Meg O'Connel"/>
    <s v="Home Office"/>
    <s v="United States"/>
    <x v="258"/>
    <s v="Washington"/>
    <n v="99207"/>
    <x v="1"/>
    <s v="OFF-ST-10004963"/>
    <x v="1"/>
    <s v="Storage"/>
    <s v="Eldon Gobal File Keepers"/>
    <n v="136.26"/>
    <n v="9"/>
    <n v="0"/>
    <n v="5.4503999999999904"/>
  </r>
  <r>
    <n v="9452"/>
    <s v="CA-2015-129546"/>
    <d v="2015-09-28T00:00:00"/>
    <x v="1287"/>
    <x v="1"/>
    <s v="RP-19855"/>
    <s v="Roy Phan"/>
    <s v="Corporate"/>
    <s v="United States"/>
    <x v="1"/>
    <s v="California"/>
    <n v="90032"/>
    <x v="1"/>
    <s v="OFF-AP-10002495"/>
    <x v="1"/>
    <s v="Appliances"/>
    <s v="Acco Smartsocket Table Surge Protector, 6 Color-Coded Adapter Outlets"/>
    <n v="186.15"/>
    <n v="3"/>
    <n v="0"/>
    <n v="55.844999999999999"/>
  </r>
  <r>
    <n v="9453"/>
    <s v="CA-2015-129546"/>
    <d v="2015-09-28T00:00:00"/>
    <x v="1287"/>
    <x v="1"/>
    <s v="RP-19855"/>
    <s v="Roy Phan"/>
    <s v="Corporate"/>
    <s v="United States"/>
    <x v="1"/>
    <s v="California"/>
    <n v="90032"/>
    <x v="1"/>
    <s v="OFF-BI-10004001"/>
    <x v="1"/>
    <s v="Binders"/>
    <s v="GBC Recycled VeloBinder Covers"/>
    <n v="81.792000000000002"/>
    <n v="6"/>
    <n v="0.2"/>
    <n v="26.5824"/>
  </r>
  <r>
    <n v="9454"/>
    <s v="CA-2015-129546"/>
    <d v="2015-09-28T00:00:00"/>
    <x v="1287"/>
    <x v="1"/>
    <s v="RP-19855"/>
    <s v="Roy Phan"/>
    <s v="Corporate"/>
    <s v="United States"/>
    <x v="1"/>
    <s v="California"/>
    <n v="90032"/>
    <x v="1"/>
    <s v="OFF-SU-10004884"/>
    <x v="1"/>
    <s v="Supplies"/>
    <s v="Acme Galleria Hot Forged Steel Scissors with Colored Handles"/>
    <n v="47.19"/>
    <n v="3"/>
    <n v="0"/>
    <n v="13.6851"/>
  </r>
  <r>
    <n v="9455"/>
    <s v="CA-2015-129546"/>
    <d v="2015-09-28T00:00:00"/>
    <x v="1287"/>
    <x v="1"/>
    <s v="RP-19855"/>
    <s v="Roy Phan"/>
    <s v="Corporate"/>
    <s v="United States"/>
    <x v="1"/>
    <s v="California"/>
    <n v="90032"/>
    <x v="1"/>
    <s v="TEC-PH-10003555"/>
    <x v="2"/>
    <s v="Phones"/>
    <s v="Motorola HK250 Universal Bluetooth Headset"/>
    <n v="36.783999999999999"/>
    <n v="2"/>
    <n v="0.2"/>
    <n v="-8.2764000000000006"/>
  </r>
  <r>
    <n v="9456"/>
    <s v="CA-2016-140977"/>
    <d v="2016-06-16T00:00:00"/>
    <x v="1210"/>
    <x v="0"/>
    <s v="JL-15175"/>
    <s v="James Lanier"/>
    <s v="Home Office"/>
    <s v="United States"/>
    <x v="346"/>
    <s v="Tennessee"/>
    <n v="37421"/>
    <x v="0"/>
    <s v="TEC-MA-10003493"/>
    <x v="2"/>
    <s v="Machines"/>
    <s v="Penpower WorldCard Pro Card Scanner"/>
    <n v="91.474999999999994"/>
    <n v="1"/>
    <n v="0.5"/>
    <n v="-1.8294999999999999"/>
  </r>
  <r>
    <n v="9457"/>
    <s v="CA-2017-151855"/>
    <d v="2017-05-27T00:00:00"/>
    <x v="1081"/>
    <x v="1"/>
    <s v="BW-11110"/>
    <s v="Bart Watters"/>
    <s v="Corporate"/>
    <s v="United States"/>
    <x v="247"/>
    <s v="North Carolina"/>
    <n v="27405"/>
    <x v="0"/>
    <s v="TEC-AC-10002380"/>
    <x v="2"/>
    <s v="Accessories"/>
    <s v="Sony 8GB Class 10 Micro SDHC R40 Memory Card"/>
    <n v="27.192"/>
    <n v="3"/>
    <n v="0.2"/>
    <n v="0.33989999999999698"/>
  </r>
  <r>
    <n v="9458"/>
    <s v="CA-2017-151855"/>
    <d v="2017-05-27T00:00:00"/>
    <x v="1081"/>
    <x v="1"/>
    <s v="BW-11110"/>
    <s v="Bart Watters"/>
    <s v="Corporate"/>
    <s v="United States"/>
    <x v="247"/>
    <s v="North Carolina"/>
    <n v="27405"/>
    <x v="0"/>
    <s v="OFF-BI-10004209"/>
    <x v="1"/>
    <s v="Binders"/>
    <s v="Fellowes Twister Kit, Gray/Clear, 3/pkg"/>
    <n v="12.06"/>
    <n v="5"/>
    <n v="0.7"/>
    <n v="-10.050000000000001"/>
  </r>
  <r>
    <n v="9459"/>
    <s v="CA-2014-138240"/>
    <d v="2014-10-09T00:00:00"/>
    <x v="1216"/>
    <x v="1"/>
    <s v="SJ-20500"/>
    <s v="Shirley Jackson"/>
    <s v="Consumer"/>
    <s v="United States"/>
    <x v="8"/>
    <s v="California"/>
    <n v="94122"/>
    <x v="1"/>
    <s v="OFF-AR-10002135"/>
    <x v="1"/>
    <s v="Art"/>
    <s v="Boston Heavy-Duty Trimline Electric Pencil Sharpeners"/>
    <n v="144.6"/>
    <n v="3"/>
    <n v="0"/>
    <n v="41.933999999999997"/>
  </r>
  <r>
    <n v="9460"/>
    <s v="CA-2014-138240"/>
    <d v="2014-10-09T00:00:00"/>
    <x v="1216"/>
    <x v="1"/>
    <s v="SJ-20500"/>
    <s v="Shirley Jackson"/>
    <s v="Consumer"/>
    <s v="United States"/>
    <x v="8"/>
    <s v="California"/>
    <n v="94122"/>
    <x v="1"/>
    <s v="TEC-PH-10002583"/>
    <x v="2"/>
    <s v="Phones"/>
    <s v="iOttie HLCRIO102 Car Mount"/>
    <n v="15.992000000000001"/>
    <n v="1"/>
    <n v="0.2"/>
    <n v="-2.9984999999999999"/>
  </r>
  <r>
    <n v="9461"/>
    <s v="CA-2014-101833"/>
    <d v="2014-11-17T00:00:00"/>
    <x v="794"/>
    <x v="0"/>
    <s v="FG-14260"/>
    <s v="Frank Gastineau"/>
    <s v="Home Office"/>
    <s v="United States"/>
    <x v="20"/>
    <s v="New York"/>
    <n v="10024"/>
    <x v="3"/>
    <s v="OFF-PA-10003591"/>
    <x v="1"/>
    <s v="Paper"/>
    <s v="Southworth 100% Cotton The Best Paper"/>
    <n v="34.44"/>
    <n v="3"/>
    <n v="0"/>
    <n v="17.22"/>
  </r>
  <r>
    <n v="9462"/>
    <s v="CA-2014-100867"/>
    <d v="2014-10-19T00:00:00"/>
    <x v="960"/>
    <x v="1"/>
    <s v="EH-14125"/>
    <s v="Eugene Hildebrand"/>
    <s v="Home Office"/>
    <s v="United States"/>
    <x v="80"/>
    <s v="California"/>
    <n v="90712"/>
    <x v="1"/>
    <s v="TEC-PH-10004922"/>
    <x v="2"/>
    <s v="Phones"/>
    <s v="RCA Visys Integrated PBX 8-Line Router"/>
    <n v="321.55200000000002"/>
    <n v="6"/>
    <n v="0.2"/>
    <n v="20.097000000000001"/>
  </r>
  <r>
    <n v="9463"/>
    <s v="US-2017-109610"/>
    <d v="2017-11-25T00:00:00"/>
    <x v="524"/>
    <x v="0"/>
    <s v="BS-11590"/>
    <s v="Brendan Sweed"/>
    <s v="Corporate"/>
    <s v="United States"/>
    <x v="103"/>
    <s v="Kentucky"/>
    <n v="40214"/>
    <x v="0"/>
    <s v="FUR-CH-10001854"/>
    <x v="0"/>
    <s v="Chairs"/>
    <s v="Office Star - Professional Matrix Back Chair with 2-to-1 Synchro Tilt and Mesh Fabric Seat"/>
    <n v="701.96"/>
    <n v="2"/>
    <n v="0"/>
    <n v="168.47040000000001"/>
  </r>
  <r>
    <n v="9464"/>
    <s v="CA-2014-156545"/>
    <d v="2014-02-27T00:00:00"/>
    <x v="1318"/>
    <x v="2"/>
    <s v="JS-16030"/>
    <s v="Joy Smith"/>
    <s v="Consumer"/>
    <s v="United States"/>
    <x v="38"/>
    <s v="Ohio"/>
    <n v="43229"/>
    <x v="3"/>
    <s v="OFF-AR-10003560"/>
    <x v="1"/>
    <s v="Art"/>
    <s v="Zebra Zazzle Fluorescent Highlighters"/>
    <n v="19.456"/>
    <n v="4"/>
    <n v="0.2"/>
    <n v="3.4047999999999998"/>
  </r>
  <r>
    <n v="9465"/>
    <s v="CA-2014-109127"/>
    <d v="2014-12-21T00:00:00"/>
    <x v="182"/>
    <x v="1"/>
    <s v="JC-15775"/>
    <s v="John Castell"/>
    <s v="Consumer"/>
    <s v="United States"/>
    <x v="46"/>
    <s v="Delaware"/>
    <n v="19711"/>
    <x v="3"/>
    <s v="OFF-LA-10004409"/>
    <x v="1"/>
    <s v="Labels"/>
    <s v="Avery 492"/>
    <n v="17.28"/>
    <n v="6"/>
    <n v="0"/>
    <n v="7.9488000000000003"/>
  </r>
  <r>
    <n v="9466"/>
    <s v="CA-2016-126858"/>
    <d v="2016-11-19T00:00:00"/>
    <x v="791"/>
    <x v="1"/>
    <s v="JM-15265"/>
    <s v="Janet Molinari"/>
    <s v="Corporate"/>
    <s v="United States"/>
    <x v="4"/>
    <s v="Washington"/>
    <n v="98115"/>
    <x v="1"/>
    <s v="FUR-FU-10000448"/>
    <x v="0"/>
    <s v="Furnishings"/>
    <s v="Tenex Chairmats For Use With Carpeted Floors"/>
    <n v="31.96"/>
    <n v="2"/>
    <n v="0"/>
    <n v="1.5980000000000001"/>
  </r>
  <r>
    <n v="9467"/>
    <s v="CA-2017-102925"/>
    <d v="2017-11-05T00:00:00"/>
    <x v="173"/>
    <x v="0"/>
    <s v="CD-12280"/>
    <s v="Christina DeMoss"/>
    <s v="Consumer"/>
    <s v="United States"/>
    <x v="20"/>
    <s v="New York"/>
    <n v="10024"/>
    <x v="3"/>
    <s v="OFF-BI-10002735"/>
    <x v="1"/>
    <s v="Binders"/>
    <s v="GBC Prestige Therm-A-Bind Covers"/>
    <n v="164.68799999999999"/>
    <n v="6"/>
    <n v="0.2"/>
    <n v="55.5822"/>
  </r>
  <r>
    <n v="9468"/>
    <s v="CA-2017-102925"/>
    <d v="2017-11-05T00:00:00"/>
    <x v="173"/>
    <x v="0"/>
    <s v="CD-12280"/>
    <s v="Christina DeMoss"/>
    <s v="Consumer"/>
    <s v="United States"/>
    <x v="20"/>
    <s v="New York"/>
    <n v="10024"/>
    <x v="3"/>
    <s v="FUR-TA-10003469"/>
    <x v="0"/>
    <s v="Tables"/>
    <s v="Balt Split Level Computer Training Table"/>
    <n v="166.5"/>
    <n v="2"/>
    <n v="0.4"/>
    <n v="-66.599999999999994"/>
  </r>
  <r>
    <n v="9469"/>
    <s v="CA-2017-102925"/>
    <d v="2017-11-05T00:00:00"/>
    <x v="173"/>
    <x v="0"/>
    <s v="CD-12280"/>
    <s v="Christina DeMoss"/>
    <s v="Consumer"/>
    <s v="United States"/>
    <x v="20"/>
    <s v="New York"/>
    <n v="10024"/>
    <x v="3"/>
    <s v="OFF-PA-10001870"/>
    <x v="1"/>
    <s v="Paper"/>
    <s v="Xerox 202"/>
    <n v="12.96"/>
    <n v="2"/>
    <n v="0"/>
    <n v="6.2207999999999997"/>
  </r>
  <r>
    <n v="9470"/>
    <s v="CA-2017-102925"/>
    <d v="2017-11-05T00:00:00"/>
    <x v="173"/>
    <x v="0"/>
    <s v="CD-12280"/>
    <s v="Christina DeMoss"/>
    <s v="Consumer"/>
    <s v="United States"/>
    <x v="20"/>
    <s v="New York"/>
    <n v="10024"/>
    <x v="3"/>
    <s v="OFF-PA-10004071"/>
    <x v="1"/>
    <s v="Paper"/>
    <s v="Eaton Premium Continuous-Feed Paper, 25% Cotton, Letter Size, White, 1000 Shts/Box"/>
    <n v="110.96"/>
    <n v="2"/>
    <n v="0"/>
    <n v="53.260800000000003"/>
  </r>
  <r>
    <n v="9471"/>
    <s v="CA-2017-102925"/>
    <d v="2017-11-05T00:00:00"/>
    <x v="173"/>
    <x v="0"/>
    <s v="CD-12280"/>
    <s v="Christina DeMoss"/>
    <s v="Consumer"/>
    <s v="United States"/>
    <x v="20"/>
    <s v="New York"/>
    <n v="10024"/>
    <x v="3"/>
    <s v="TEC-PH-10001448"/>
    <x v="2"/>
    <s v="Phones"/>
    <s v="Anker Astro 15000mAh USB Portable Charger"/>
    <n v="99.98"/>
    <n v="2"/>
    <n v="0"/>
    <n v="3.9991999999999899"/>
  </r>
  <r>
    <n v="9472"/>
    <s v="CA-2017-102925"/>
    <d v="2017-11-05T00:00:00"/>
    <x v="173"/>
    <x v="0"/>
    <s v="CD-12280"/>
    <s v="Christina DeMoss"/>
    <s v="Consumer"/>
    <s v="United States"/>
    <x v="20"/>
    <s v="New York"/>
    <n v="10024"/>
    <x v="3"/>
    <s v="OFF-BI-10002706"/>
    <x v="1"/>
    <s v="Binders"/>
    <s v="Avery Premier Heavy-Duty Binder with Round Locking Rings"/>
    <n v="11.423999999999999"/>
    <n v="1"/>
    <n v="0.2"/>
    <n v="3.7128000000000001"/>
  </r>
  <r>
    <n v="9473"/>
    <s v="CA-2017-102925"/>
    <d v="2017-11-05T00:00:00"/>
    <x v="173"/>
    <x v="0"/>
    <s v="CD-12280"/>
    <s v="Christina DeMoss"/>
    <s v="Consumer"/>
    <s v="United States"/>
    <x v="20"/>
    <s v="New York"/>
    <n v="10024"/>
    <x v="3"/>
    <s v="FUR-CH-10004875"/>
    <x v="0"/>
    <s v="Chairs"/>
    <s v="Harbour Creations 67200 Series Stacking Chairs"/>
    <n v="128.124"/>
    <n v="2"/>
    <n v="0.1"/>
    <n v="24.2012"/>
  </r>
  <r>
    <n v="9474"/>
    <s v="CA-2017-102925"/>
    <d v="2017-11-05T00:00:00"/>
    <x v="173"/>
    <x v="0"/>
    <s v="CD-12280"/>
    <s v="Christina DeMoss"/>
    <s v="Consumer"/>
    <s v="United States"/>
    <x v="20"/>
    <s v="New York"/>
    <n v="10024"/>
    <x v="3"/>
    <s v="FUR-FU-10004245"/>
    <x v="0"/>
    <s v="Furnishings"/>
    <s v="Career Cubicle Clock, 8 1/4&quot;, Black"/>
    <n v="101.4"/>
    <n v="5"/>
    <n v="0"/>
    <n v="38.531999999999996"/>
  </r>
  <r>
    <n v="9475"/>
    <s v="CA-2015-100818"/>
    <d v="2015-05-31T00:00:00"/>
    <x v="997"/>
    <x v="0"/>
    <s v="JM-15265"/>
    <s v="Janet Molinari"/>
    <s v="Corporate"/>
    <s v="United States"/>
    <x v="22"/>
    <s v="Illinois"/>
    <n v="60653"/>
    <x v="2"/>
    <s v="OFF-LA-10000443"/>
    <x v="1"/>
    <s v="Labels"/>
    <s v="Avery 501"/>
    <n v="5.9039999999999999"/>
    <n v="2"/>
    <n v="0.2"/>
    <n v="1.9925999999999999"/>
  </r>
  <r>
    <n v="9476"/>
    <s v="CA-2015-100818"/>
    <d v="2015-05-31T00:00:00"/>
    <x v="997"/>
    <x v="0"/>
    <s v="JM-15265"/>
    <s v="Janet Molinari"/>
    <s v="Corporate"/>
    <s v="United States"/>
    <x v="22"/>
    <s v="Illinois"/>
    <n v="60653"/>
    <x v="2"/>
    <s v="OFF-PA-10001125"/>
    <x v="1"/>
    <s v="Paper"/>
    <s v="Xerox 1988"/>
    <n v="173.488"/>
    <n v="7"/>
    <n v="0.2"/>
    <n v="54.215000000000003"/>
  </r>
  <r>
    <n v="9477"/>
    <s v="CA-2015-100818"/>
    <d v="2015-05-31T00:00:00"/>
    <x v="997"/>
    <x v="0"/>
    <s v="JM-15265"/>
    <s v="Janet Molinari"/>
    <s v="Corporate"/>
    <s v="United States"/>
    <x v="22"/>
    <s v="Illinois"/>
    <n v="60653"/>
    <x v="2"/>
    <s v="FUR-FU-10002703"/>
    <x v="0"/>
    <s v="Furnishings"/>
    <s v="Tenex Traditional Chairmats for Hard Floors, Average Lip, 36&quot; x 48&quot;"/>
    <n v="51.56"/>
    <n v="2"/>
    <n v="0.6"/>
    <n v="-61.872"/>
  </r>
  <r>
    <n v="9478"/>
    <s v="CA-2015-100818"/>
    <d v="2015-05-31T00:00:00"/>
    <x v="997"/>
    <x v="0"/>
    <s v="JM-15265"/>
    <s v="Janet Molinari"/>
    <s v="Corporate"/>
    <s v="United States"/>
    <x v="22"/>
    <s v="Illinois"/>
    <n v="60653"/>
    <x v="2"/>
    <s v="OFF-BI-10004364"/>
    <x v="1"/>
    <s v="Binders"/>
    <s v="Storex Dura Pro Binders"/>
    <n v="3.5640000000000001"/>
    <n v="3"/>
    <n v="0.8"/>
    <n v="-6.2370000000000001"/>
  </r>
  <r>
    <n v="9479"/>
    <s v="CA-2014-126193"/>
    <d v="2014-09-07T00:00:00"/>
    <x v="931"/>
    <x v="1"/>
    <s v="SS-20410"/>
    <s v="Shahid Shariari"/>
    <s v="Consumer"/>
    <s v="United States"/>
    <x v="524"/>
    <s v="Illinois"/>
    <n v="60543"/>
    <x v="2"/>
    <s v="OFF-FA-10000936"/>
    <x v="1"/>
    <s v="Fasteners"/>
    <s v="Acco Hot Clips Clips to Go"/>
    <n v="13.16"/>
    <n v="5"/>
    <n v="0.2"/>
    <n v="4.1124999999999998"/>
  </r>
  <r>
    <n v="9480"/>
    <s v="CA-2014-126193"/>
    <d v="2014-09-07T00:00:00"/>
    <x v="931"/>
    <x v="1"/>
    <s v="SS-20410"/>
    <s v="Shahid Shariari"/>
    <s v="Consumer"/>
    <s v="United States"/>
    <x v="524"/>
    <s v="Illinois"/>
    <n v="60543"/>
    <x v="2"/>
    <s v="OFF-BI-10001249"/>
    <x v="1"/>
    <s v="Binders"/>
    <s v="Avery Heavy-Duty EZD View Binder with Locking Rings"/>
    <n v="3.8279999999999998"/>
    <n v="3"/>
    <n v="0.8"/>
    <n v="-6.5076000000000001"/>
  </r>
  <r>
    <n v="9481"/>
    <s v="CA-2014-126193"/>
    <d v="2014-09-07T00:00:00"/>
    <x v="931"/>
    <x v="1"/>
    <s v="SS-20410"/>
    <s v="Shahid Shariari"/>
    <s v="Consumer"/>
    <s v="United States"/>
    <x v="524"/>
    <s v="Illinois"/>
    <n v="60543"/>
    <x v="2"/>
    <s v="OFF-BI-10004632"/>
    <x v="1"/>
    <s v="Binders"/>
    <s v="Ibico Hi-Tech Manual Binding System"/>
    <n v="304.99"/>
    <n v="5"/>
    <n v="0.8"/>
    <n v="-533.73249999999996"/>
  </r>
  <r>
    <n v="9482"/>
    <s v="CA-2017-150504"/>
    <d v="2017-11-06T00:00:00"/>
    <x v="44"/>
    <x v="1"/>
    <s v="HG-14845"/>
    <s v="Harry Greene"/>
    <s v="Consumer"/>
    <s v="United States"/>
    <x v="61"/>
    <s v="Texas"/>
    <n v="75220"/>
    <x v="2"/>
    <s v="OFF-ST-10000615"/>
    <x v="1"/>
    <s v="Storage"/>
    <s v="SimpliFile Personal File, Black Granite, 15w x 6-15/16d x 11-1/4h"/>
    <n v="18.16"/>
    <n v="2"/>
    <n v="0.2"/>
    <n v="1.8160000000000001"/>
  </r>
  <r>
    <n v="9483"/>
    <s v="CA-2015-158351"/>
    <d v="2015-06-20T00:00:00"/>
    <x v="1267"/>
    <x v="0"/>
    <s v="BC-11125"/>
    <s v="Becky Castell"/>
    <s v="Home Office"/>
    <s v="United States"/>
    <x v="10"/>
    <s v="Pennsylvania"/>
    <n v="19134"/>
    <x v="3"/>
    <s v="TEC-AC-10001838"/>
    <x v="2"/>
    <s v="Accessories"/>
    <s v="Razer Tiamat Over Ear 7.1 Surround Sound PC Gaming Headset"/>
    <n v="319.98399999999998"/>
    <n v="2"/>
    <n v="0.2"/>
    <n v="91.995400000000004"/>
  </r>
  <r>
    <n v="9484"/>
    <s v="CA-2014-122679"/>
    <d v="2014-07-22T00:00:00"/>
    <x v="1152"/>
    <x v="1"/>
    <s v="AB-10255"/>
    <s v="Alejandro Ballentine"/>
    <s v="Home Office"/>
    <s v="United States"/>
    <x v="1"/>
    <s v="California"/>
    <n v="90008"/>
    <x v="1"/>
    <s v="OFF-AR-10004757"/>
    <x v="1"/>
    <s v="Art"/>
    <s v="Crayola Colored Pencils"/>
    <n v="19.68"/>
    <n v="6"/>
    <n v="0"/>
    <n v="6.4943999999999997"/>
  </r>
  <r>
    <n v="9485"/>
    <s v="CA-2016-164770"/>
    <d v="2016-12-02T00:00:00"/>
    <x v="49"/>
    <x v="0"/>
    <s v="MY-18295"/>
    <s v="Muhammed Yedwab"/>
    <s v="Corporate"/>
    <s v="United States"/>
    <x v="12"/>
    <s v="Texas"/>
    <n v="77036"/>
    <x v="2"/>
    <s v="FUR-BO-10003893"/>
    <x v="0"/>
    <s v="Bookcases"/>
    <s v="Sauder Camden County Collection Library"/>
    <n v="781.86400000000003"/>
    <n v="10"/>
    <n v="0.32"/>
    <n v="-137.976"/>
  </r>
  <r>
    <n v="9486"/>
    <s v="CA-2016-164770"/>
    <d v="2016-12-02T00:00:00"/>
    <x v="49"/>
    <x v="0"/>
    <s v="MY-18295"/>
    <s v="Muhammed Yedwab"/>
    <s v="Corporate"/>
    <s v="United States"/>
    <x v="12"/>
    <s v="Texas"/>
    <n v="77036"/>
    <x v="2"/>
    <s v="OFF-PA-10003893"/>
    <x v="1"/>
    <s v="Paper"/>
    <s v="Xerox 1962"/>
    <n v="30.815999999999999"/>
    <n v="9"/>
    <n v="0.2"/>
    <n v="9.6300000000000008"/>
  </r>
  <r>
    <n v="9487"/>
    <s v="CA-2017-130505"/>
    <d v="2017-10-12T00:00:00"/>
    <x v="737"/>
    <x v="3"/>
    <s v="NF-18385"/>
    <s v="Natalie Fritzler"/>
    <s v="Consumer"/>
    <s v="United States"/>
    <x v="320"/>
    <s v="West Virginia"/>
    <n v="26003"/>
    <x v="3"/>
    <s v="FUR-TA-10001932"/>
    <x v="0"/>
    <s v="Tables"/>
    <s v="Chromcraft 48&quot; x 96&quot; Racetrack Double Pedestal Table"/>
    <n v="673.34400000000005"/>
    <n v="3"/>
    <n v="0.3"/>
    <n v="-76.953599999999994"/>
  </r>
  <r>
    <n v="9488"/>
    <s v="US-2017-125213"/>
    <d v="2017-12-11T00:00:00"/>
    <x v="114"/>
    <x v="2"/>
    <s v="NB-18655"/>
    <s v="Nona Balk"/>
    <s v="Corporate"/>
    <s v="United States"/>
    <x v="267"/>
    <s v="New Jersey"/>
    <n v="7501"/>
    <x v="3"/>
    <s v="OFF-FA-10001561"/>
    <x v="1"/>
    <s v="Fasteners"/>
    <s v="Stockwell Push Pins"/>
    <n v="6.54"/>
    <n v="3"/>
    <n v="0"/>
    <n v="2.1581999999999999"/>
  </r>
  <r>
    <n v="9489"/>
    <s v="CA-2015-156566"/>
    <d v="2015-10-01T00:00:00"/>
    <x v="1100"/>
    <x v="2"/>
    <s v="EM-13960"/>
    <s v="Eric Murdock"/>
    <s v="Consumer"/>
    <s v="United States"/>
    <x v="32"/>
    <s v="Oregon"/>
    <n v="97206"/>
    <x v="1"/>
    <s v="TEC-PH-10001817"/>
    <x v="2"/>
    <s v="Phones"/>
    <s v="Wilson Electronics DB Pro Signal Booster"/>
    <n v="572.79999999999995"/>
    <n v="2"/>
    <n v="0.2"/>
    <n v="50.12"/>
  </r>
  <r>
    <n v="9490"/>
    <s v="US-2016-102232"/>
    <d v="2016-08-05T00:00:00"/>
    <x v="1208"/>
    <x v="1"/>
    <s v="MF-17665"/>
    <s v="Maureen Fritzler"/>
    <s v="Corporate"/>
    <s v="United States"/>
    <x v="114"/>
    <s v="Alabama"/>
    <n v="35810"/>
    <x v="0"/>
    <s v="OFF-AR-10000538"/>
    <x v="1"/>
    <s v="Art"/>
    <s v="Boston Model 1800 Electric Pencil Sharpener, Gray"/>
    <n v="197.05"/>
    <n v="7"/>
    <n v="0"/>
    <n v="59.115000000000002"/>
  </r>
  <r>
    <n v="9491"/>
    <s v="CA-2017-111738"/>
    <d v="2017-01-03T00:00:00"/>
    <x v="1319"/>
    <x v="1"/>
    <s v="CM-12385"/>
    <s v="Christopher Martinez"/>
    <s v="Consumer"/>
    <s v="United States"/>
    <x v="8"/>
    <s v="California"/>
    <n v="94110"/>
    <x v="1"/>
    <s v="OFF-BI-10004584"/>
    <x v="1"/>
    <s v="Binders"/>
    <s v="GBC ProClick 150 Presentation Binding System"/>
    <n v="2022.2719999999999"/>
    <n v="8"/>
    <n v="0.2"/>
    <n v="682.51679999999999"/>
  </r>
  <r>
    <n v="9492"/>
    <s v="CA-2017-111738"/>
    <d v="2017-01-03T00:00:00"/>
    <x v="1319"/>
    <x v="1"/>
    <s v="CM-12385"/>
    <s v="Christopher Martinez"/>
    <s v="Consumer"/>
    <s v="United States"/>
    <x v="8"/>
    <s v="California"/>
    <n v="94110"/>
    <x v="1"/>
    <s v="OFF-AR-10000817"/>
    <x v="1"/>
    <s v="Art"/>
    <s v="Manco Dry-Lighter Erasable Highlighter"/>
    <n v="9.1199999999999992"/>
    <n v="3"/>
    <n v="0"/>
    <n v="3.1008"/>
  </r>
  <r>
    <n v="9493"/>
    <s v="CA-2017-163188"/>
    <d v="2017-11-07T00:00:00"/>
    <x v="170"/>
    <x v="3"/>
    <s v="EC-14050"/>
    <s v="Erin Creighton"/>
    <s v="Consumer"/>
    <s v="United States"/>
    <x v="268"/>
    <s v="Oklahoma"/>
    <n v="73120"/>
    <x v="2"/>
    <s v="OFF-BI-10000756"/>
    <x v="1"/>
    <s v="Binders"/>
    <s v="Storex DuraTech Recycled Plastic Frosted Binders"/>
    <n v="38.159999999999997"/>
    <n v="9"/>
    <n v="0"/>
    <n v="19.079999999999998"/>
  </r>
  <r>
    <n v="9494"/>
    <s v="CA-2016-105207"/>
    <d v="2016-01-03T00:00:00"/>
    <x v="1166"/>
    <x v="1"/>
    <s v="BO-11350"/>
    <s v="Bill Overfelt"/>
    <s v="Corporate"/>
    <s v="United States"/>
    <x v="387"/>
    <s v="Oklahoma"/>
    <n v="74012"/>
    <x v="2"/>
    <s v="FUR-TA-10000617"/>
    <x v="0"/>
    <s v="Tables"/>
    <s v="Hon Practical Foundations 30 x 60 Training Table, Light Gray/Charcoal"/>
    <n v="1592.85"/>
    <n v="7"/>
    <n v="0"/>
    <n v="350.42700000000002"/>
  </r>
  <r>
    <n v="9495"/>
    <s v="CA-2016-105207"/>
    <d v="2016-01-03T00:00:00"/>
    <x v="1166"/>
    <x v="1"/>
    <s v="BO-11350"/>
    <s v="Bill Overfelt"/>
    <s v="Corporate"/>
    <s v="United States"/>
    <x v="387"/>
    <s v="Oklahoma"/>
    <n v="74012"/>
    <x v="2"/>
    <s v="OFF-BI-10004364"/>
    <x v="1"/>
    <s v="Binders"/>
    <s v="Storex Dura Pro Binders"/>
    <n v="11.88"/>
    <n v="2"/>
    <n v="0"/>
    <n v="5.3460000000000001"/>
  </r>
  <r>
    <n v="9496"/>
    <s v="US-2016-123610"/>
    <d v="2016-05-12T00:00:00"/>
    <x v="577"/>
    <x v="1"/>
    <s v="VM-21835"/>
    <s v="Vivian Mathis"/>
    <s v="Consumer"/>
    <s v="United States"/>
    <x v="133"/>
    <s v="California"/>
    <n v="92691"/>
    <x v="1"/>
    <s v="TEC-AC-10004518"/>
    <x v="2"/>
    <s v="Accessories"/>
    <s v="Memorex Mini Travel Drive 32 GB USB 2.0 Flash Drive"/>
    <n v="120"/>
    <n v="6"/>
    <n v="0"/>
    <n v="46.8"/>
  </r>
  <r>
    <n v="9497"/>
    <s v="US-2016-123610"/>
    <d v="2016-05-12T00:00:00"/>
    <x v="577"/>
    <x v="1"/>
    <s v="VM-21835"/>
    <s v="Vivian Mathis"/>
    <s v="Consumer"/>
    <s v="United States"/>
    <x v="133"/>
    <s v="California"/>
    <n v="92691"/>
    <x v="1"/>
    <s v="OFF-AP-10002222"/>
    <x v="1"/>
    <s v="Appliances"/>
    <s v="Staple holder"/>
    <n v="8.67"/>
    <n v="1"/>
    <n v="0"/>
    <n v="2.3409"/>
  </r>
  <r>
    <n v="9498"/>
    <s v="CA-2017-118213"/>
    <d v="2017-11-05T00:00:00"/>
    <x v="170"/>
    <x v="2"/>
    <s v="AB-10060"/>
    <s v="Adam Bellavance"/>
    <s v="Home Office"/>
    <s v="United States"/>
    <x v="382"/>
    <s v="Indiana"/>
    <n v="46142"/>
    <x v="2"/>
    <s v="OFF-PA-10002615"/>
    <x v="1"/>
    <s v="Paper"/>
    <s v="Ampad Gold Fibre Wirebound Steno Books, 6&quot; x 9&quot;, Gregg Ruled"/>
    <n v="4.41"/>
    <n v="1"/>
    <n v="0"/>
    <n v="2.0286"/>
  </r>
  <r>
    <n v="9499"/>
    <s v="CA-2017-118213"/>
    <d v="2017-11-05T00:00:00"/>
    <x v="170"/>
    <x v="2"/>
    <s v="AB-10060"/>
    <s v="Adam Bellavance"/>
    <s v="Home Office"/>
    <s v="United States"/>
    <x v="382"/>
    <s v="Indiana"/>
    <n v="46142"/>
    <x v="2"/>
    <s v="OFF-PA-10000565"/>
    <x v="1"/>
    <s v="Paper"/>
    <s v="Easy-staple paper"/>
    <n v="167.94"/>
    <n v="3"/>
    <n v="0"/>
    <n v="82.290599999999998"/>
  </r>
  <r>
    <n v="9500"/>
    <s v="CA-2017-118213"/>
    <d v="2017-11-05T00:00:00"/>
    <x v="170"/>
    <x v="2"/>
    <s v="AB-10060"/>
    <s v="Adam Bellavance"/>
    <s v="Home Office"/>
    <s v="United States"/>
    <x v="382"/>
    <s v="Indiana"/>
    <n v="46142"/>
    <x v="2"/>
    <s v="OFF-PA-10003673"/>
    <x v="1"/>
    <s v="Paper"/>
    <s v="Strathmore Photo Mount Cards"/>
    <n v="67.8"/>
    <n v="10"/>
    <n v="0"/>
    <n v="31.187999999999999"/>
  </r>
  <r>
    <n v="9501"/>
    <s v="CA-2016-149237"/>
    <d v="2016-05-26T00:00:00"/>
    <x v="873"/>
    <x v="1"/>
    <s v="CM-12235"/>
    <s v="Chris McAfee"/>
    <s v="Consumer"/>
    <s v="United States"/>
    <x v="158"/>
    <s v="Wisconsin"/>
    <n v="53209"/>
    <x v="2"/>
    <s v="FUR-FU-10002088"/>
    <x v="0"/>
    <s v="Furnishings"/>
    <s v="Nu-Dell Float Frame 11 x 14 1/2"/>
    <n v="26.94"/>
    <n v="3"/>
    <n v="0"/>
    <n v="11.3148"/>
  </r>
  <r>
    <n v="9502"/>
    <s v="US-2015-158589"/>
    <d v="2015-11-20T00:00:00"/>
    <x v="1005"/>
    <x v="1"/>
    <s v="KW-16570"/>
    <s v="Kelly Williams"/>
    <s v="Consumer"/>
    <s v="United States"/>
    <x v="8"/>
    <s v="California"/>
    <n v="94109"/>
    <x v="1"/>
    <s v="FUR-FU-10001546"/>
    <x v="0"/>
    <s v="Furnishings"/>
    <s v="Dana Swing-Arm Lamps"/>
    <n v="32.04"/>
    <n v="3"/>
    <n v="0"/>
    <n v="8.01"/>
  </r>
  <r>
    <n v="9503"/>
    <s v="CA-2016-101329"/>
    <d v="2016-04-22T00:00:00"/>
    <x v="135"/>
    <x v="1"/>
    <s v="MM-17920"/>
    <s v="Michael Moore"/>
    <s v="Consumer"/>
    <s v="United States"/>
    <x v="410"/>
    <s v="New York"/>
    <n v="13440"/>
    <x v="3"/>
    <s v="OFF-AR-10000614"/>
    <x v="1"/>
    <s v="Art"/>
    <s v="Barrel Sharpener"/>
    <n v="32.130000000000003"/>
    <n v="9"/>
    <n v="0"/>
    <n v="8.3537999999999997"/>
  </r>
  <r>
    <n v="9504"/>
    <s v="CA-2016-101329"/>
    <d v="2016-04-22T00:00:00"/>
    <x v="135"/>
    <x v="1"/>
    <s v="MM-17920"/>
    <s v="Michael Moore"/>
    <s v="Consumer"/>
    <s v="United States"/>
    <x v="410"/>
    <s v="New York"/>
    <n v="13440"/>
    <x v="3"/>
    <s v="OFF-AR-10003190"/>
    <x v="1"/>
    <s v="Art"/>
    <s v="Newell 32"/>
    <n v="2.88"/>
    <n v="1"/>
    <n v="0"/>
    <n v="0.80640000000000001"/>
  </r>
  <r>
    <n v="9505"/>
    <s v="CA-2016-113607"/>
    <d v="2016-10-14T00:00:00"/>
    <x v="543"/>
    <x v="1"/>
    <s v="PW-19030"/>
    <s v="Pauline Webber"/>
    <s v="Corporate"/>
    <s v="United States"/>
    <x v="20"/>
    <s v="New York"/>
    <n v="10009"/>
    <x v="3"/>
    <s v="TEC-PH-10004094"/>
    <x v="2"/>
    <s v="Phones"/>
    <s v="Motorola L703CM"/>
    <n v="1091.93"/>
    <n v="7"/>
    <n v="0"/>
    <n v="272.98250000000002"/>
  </r>
  <r>
    <n v="9506"/>
    <s v="CA-2016-113607"/>
    <d v="2016-10-14T00:00:00"/>
    <x v="543"/>
    <x v="1"/>
    <s v="PW-19030"/>
    <s v="Pauline Webber"/>
    <s v="Corporate"/>
    <s v="United States"/>
    <x v="20"/>
    <s v="New York"/>
    <n v="10009"/>
    <x v="3"/>
    <s v="OFF-PA-10001970"/>
    <x v="1"/>
    <s v="Paper"/>
    <s v="Xerox 1908"/>
    <n v="111.96"/>
    <n v="2"/>
    <n v="0"/>
    <n v="54.860399999999998"/>
  </r>
  <r>
    <n v="9507"/>
    <s v="CA-2014-149104"/>
    <d v="2014-04-05T00:00:00"/>
    <x v="284"/>
    <x v="0"/>
    <s v="RD-19900"/>
    <s v="Ruben Dartt"/>
    <s v="Consumer"/>
    <s v="United States"/>
    <x v="363"/>
    <s v="Michigan"/>
    <n v="48127"/>
    <x v="2"/>
    <s v="OFF-AR-10002952"/>
    <x v="1"/>
    <s v="Art"/>
    <s v="Stanley Contemporary Battery Pencil Sharpeners"/>
    <n v="26.7"/>
    <n v="2"/>
    <n v="0"/>
    <n v="7.476"/>
  </r>
  <r>
    <n v="9508"/>
    <s v="CA-2014-149104"/>
    <d v="2014-04-05T00:00:00"/>
    <x v="284"/>
    <x v="0"/>
    <s v="RD-19900"/>
    <s v="Ruben Dartt"/>
    <s v="Consumer"/>
    <s v="United States"/>
    <x v="363"/>
    <s v="Michigan"/>
    <n v="48127"/>
    <x v="2"/>
    <s v="OFF-BI-10004209"/>
    <x v="1"/>
    <s v="Binders"/>
    <s v="Fellowes Twister Kit, Gray/Clear, 3/pkg"/>
    <n v="40.200000000000003"/>
    <n v="5"/>
    <n v="0"/>
    <n v="18.09"/>
  </r>
  <r>
    <n v="9509"/>
    <s v="CA-2014-149104"/>
    <d v="2014-04-05T00:00:00"/>
    <x v="284"/>
    <x v="0"/>
    <s v="RD-19900"/>
    <s v="Ruben Dartt"/>
    <s v="Consumer"/>
    <s v="United States"/>
    <x v="363"/>
    <s v="Michigan"/>
    <n v="48127"/>
    <x v="2"/>
    <s v="OFF-AR-10004685"/>
    <x v="1"/>
    <s v="Art"/>
    <s v="Binney &amp; Smith Crayola Metallic Colored Pencils, 8-Color Set"/>
    <n v="13.89"/>
    <n v="3"/>
    <n v="0"/>
    <n v="4.5837000000000003"/>
  </r>
  <r>
    <n v="9510"/>
    <s v="CA-2014-149104"/>
    <d v="2014-04-05T00:00:00"/>
    <x v="284"/>
    <x v="0"/>
    <s v="RD-19900"/>
    <s v="Ruben Dartt"/>
    <s v="Consumer"/>
    <s v="United States"/>
    <x v="363"/>
    <s v="Michigan"/>
    <n v="48127"/>
    <x v="2"/>
    <s v="OFF-ST-10000991"/>
    <x v="1"/>
    <s v="Storage"/>
    <s v="Space Solutions HD Industrial Steel Shelving."/>
    <n v="689.82"/>
    <n v="6"/>
    <n v="0"/>
    <n v="20.694600000000001"/>
  </r>
  <r>
    <n v="9511"/>
    <s v="CA-2016-105263"/>
    <d v="2016-08-06T00:00:00"/>
    <x v="1208"/>
    <x v="1"/>
    <s v="LM-17065"/>
    <s v="Liz MacKendrick"/>
    <s v="Consumer"/>
    <s v="United States"/>
    <x v="20"/>
    <s v="New York"/>
    <n v="10024"/>
    <x v="3"/>
    <s v="OFF-AR-10002399"/>
    <x v="1"/>
    <s v="Art"/>
    <s v="Dixon Prang Watercolor Pencils, 10-Color Set with Brush"/>
    <n v="38.340000000000003"/>
    <n v="9"/>
    <n v="0"/>
    <n v="15.7194"/>
  </r>
  <r>
    <n v="9512"/>
    <s v="CA-2014-130575"/>
    <d v="2014-12-14T00:00:00"/>
    <x v="355"/>
    <x v="2"/>
    <s v="CS-11845"/>
    <s v="Cari Sayre"/>
    <s v="Corporate"/>
    <s v="United States"/>
    <x v="22"/>
    <s v="Illinois"/>
    <n v="60623"/>
    <x v="2"/>
    <s v="OFF-BI-10002353"/>
    <x v="1"/>
    <s v="Binders"/>
    <s v="GBC VeloBind Cover Sets"/>
    <n v="9.2639999999999993"/>
    <n v="3"/>
    <n v="0.8"/>
    <n v="-13.896000000000001"/>
  </r>
  <r>
    <n v="9513"/>
    <s v="CA-2017-142461"/>
    <d v="2017-05-30T00:00:00"/>
    <x v="1081"/>
    <x v="0"/>
    <s v="KT-16480"/>
    <s v="Kean Thornton"/>
    <s v="Consumer"/>
    <s v="United States"/>
    <x v="61"/>
    <s v="Texas"/>
    <n v="75217"/>
    <x v="2"/>
    <s v="FUR-BO-10001811"/>
    <x v="0"/>
    <s v="Bookcases"/>
    <s v="Atlantic Metals Mobile 5-Shelf Bookcases, Custom Colors"/>
    <n v="204.66640000000001"/>
    <n v="1"/>
    <n v="0.32"/>
    <n v="-6.0196000000000298"/>
  </r>
  <r>
    <n v="9514"/>
    <s v="CA-2016-125220"/>
    <d v="2016-10-14T00:00:00"/>
    <x v="61"/>
    <x v="1"/>
    <s v="BE-11410"/>
    <s v="Bobby Elias"/>
    <s v="Consumer"/>
    <s v="United States"/>
    <x v="233"/>
    <s v="Wisconsin"/>
    <n v="54915"/>
    <x v="2"/>
    <s v="TEC-AC-10003033"/>
    <x v="2"/>
    <s v="Accessories"/>
    <s v="Plantronics CS510 - Over-the-Head monaural Wireless Headset System"/>
    <n v="1649.75"/>
    <n v="5"/>
    <n v="0"/>
    <n v="544.41750000000002"/>
  </r>
  <r>
    <n v="9515"/>
    <s v="CA-2014-100293"/>
    <d v="2014-03-14T00:00:00"/>
    <x v="658"/>
    <x v="1"/>
    <s v="NF-18475"/>
    <s v="Neil Französisch"/>
    <s v="Home Office"/>
    <s v="United States"/>
    <x v="108"/>
    <s v="Florida"/>
    <n v="32216"/>
    <x v="0"/>
    <s v="OFF-PA-10000176"/>
    <x v="1"/>
    <s v="Paper"/>
    <s v="Xerox 1887"/>
    <n v="91.055999999999997"/>
    <n v="6"/>
    <n v="0.2"/>
    <n v="31.869599999999998"/>
  </r>
  <r>
    <n v="9516"/>
    <s v="CA-2014-154165"/>
    <d v="2014-02-17T00:00:00"/>
    <x v="1262"/>
    <x v="1"/>
    <s v="DL-13315"/>
    <s v="Delfina Latchford"/>
    <s v="Consumer"/>
    <s v="United States"/>
    <x v="22"/>
    <s v="Illinois"/>
    <n v="60653"/>
    <x v="2"/>
    <s v="OFF-AR-10003631"/>
    <x v="1"/>
    <s v="Art"/>
    <s v="Staples in misc. colors"/>
    <n v="54.207999999999998"/>
    <n v="14"/>
    <n v="0.2"/>
    <n v="8.8087999999999997"/>
  </r>
  <r>
    <n v="9517"/>
    <s v="CA-2015-123939"/>
    <d v="2015-08-24T00:00:00"/>
    <x v="722"/>
    <x v="0"/>
    <s v="MS-17710"/>
    <s v="Maurice Satty"/>
    <s v="Consumer"/>
    <s v="United States"/>
    <x v="256"/>
    <s v="Ohio"/>
    <n v="43402"/>
    <x v="3"/>
    <s v="TEC-PH-10000923"/>
    <x v="2"/>
    <s v="Phones"/>
    <s v="Belkin SportFit Armband For iPhone 5s/5c, Fuchsia"/>
    <n v="26.981999999999999"/>
    <n v="3"/>
    <n v="0.4"/>
    <n v="4.0472999999999999"/>
  </r>
  <r>
    <n v="9518"/>
    <s v="CA-2015-123939"/>
    <d v="2015-08-24T00:00:00"/>
    <x v="722"/>
    <x v="0"/>
    <s v="MS-17710"/>
    <s v="Maurice Satty"/>
    <s v="Consumer"/>
    <s v="United States"/>
    <x v="256"/>
    <s v="Ohio"/>
    <n v="43402"/>
    <x v="3"/>
    <s v="OFF-LA-10003190"/>
    <x v="1"/>
    <s v="Labels"/>
    <s v="Avery 474"/>
    <n v="6.9119999999999999"/>
    <n v="3"/>
    <n v="0.2"/>
    <n v="2.5055999999999998"/>
  </r>
  <r>
    <n v="9519"/>
    <s v="CA-2015-123939"/>
    <d v="2015-08-24T00:00:00"/>
    <x v="722"/>
    <x v="0"/>
    <s v="MS-17710"/>
    <s v="Maurice Satty"/>
    <s v="Consumer"/>
    <s v="United States"/>
    <x v="256"/>
    <s v="Ohio"/>
    <n v="43402"/>
    <x v="3"/>
    <s v="OFF-ST-10003208"/>
    <x v="1"/>
    <s v="Storage"/>
    <s v="Adjustable Depth Letter/Legal Cart"/>
    <n v="435.50400000000002"/>
    <n v="3"/>
    <n v="0.2"/>
    <n v="48.9941999999999"/>
  </r>
  <r>
    <n v="9520"/>
    <s v="US-2017-104451"/>
    <d v="2017-05-08T00:00:00"/>
    <x v="582"/>
    <x v="0"/>
    <s v="MM-18055"/>
    <s v="Michelle Moray"/>
    <s v="Consumer"/>
    <s v="United States"/>
    <x v="8"/>
    <s v="California"/>
    <n v="94110"/>
    <x v="1"/>
    <s v="OFF-AP-10000692"/>
    <x v="1"/>
    <s v="Appliances"/>
    <s v="Fellowes Mighty 8 Compact Surge Protector"/>
    <n v="81.08"/>
    <n v="4"/>
    <n v="0"/>
    <n v="22.702400000000001"/>
  </r>
  <r>
    <n v="9521"/>
    <s v="CA-2016-101189"/>
    <d v="2016-02-04T00:00:00"/>
    <x v="817"/>
    <x v="1"/>
    <s v="JB-15400"/>
    <s v="Jennifer Braxton"/>
    <s v="Corporate"/>
    <s v="United States"/>
    <x v="1"/>
    <s v="California"/>
    <n v="90049"/>
    <x v="1"/>
    <s v="OFF-ST-10004180"/>
    <x v="1"/>
    <s v="Storage"/>
    <s v="Safco Commercial Shelving"/>
    <n v="93.02"/>
    <n v="2"/>
    <n v="0"/>
    <n v="3.7208000000000001"/>
  </r>
  <r>
    <n v="9522"/>
    <s v="CA-2014-169446"/>
    <d v="2014-12-19T00:00:00"/>
    <x v="182"/>
    <x v="1"/>
    <s v="SG-20605"/>
    <s v="Speros Goranitis"/>
    <s v="Consumer"/>
    <s v="United States"/>
    <x v="22"/>
    <s v="Illinois"/>
    <n v="60623"/>
    <x v="2"/>
    <s v="TEC-PH-10002817"/>
    <x v="2"/>
    <s v="Phones"/>
    <s v="RCA ViSYS 25425RE1 Corded phone"/>
    <n v="323.976"/>
    <n v="3"/>
    <n v="0.2"/>
    <n v="36.447299999999998"/>
  </r>
  <r>
    <n v="9523"/>
    <s v="CA-2014-169446"/>
    <d v="2014-12-19T00:00:00"/>
    <x v="182"/>
    <x v="1"/>
    <s v="SG-20605"/>
    <s v="Speros Goranitis"/>
    <s v="Consumer"/>
    <s v="United States"/>
    <x v="22"/>
    <s v="Illinois"/>
    <n v="60623"/>
    <x v="2"/>
    <s v="OFF-PA-10000295"/>
    <x v="1"/>
    <s v="Paper"/>
    <s v="Xerox 229"/>
    <n v="15.552"/>
    <n v="3"/>
    <n v="0.2"/>
    <n v="5.4432"/>
  </r>
  <r>
    <n v="9524"/>
    <s v="CA-2014-169446"/>
    <d v="2014-12-19T00:00:00"/>
    <x v="182"/>
    <x v="1"/>
    <s v="SG-20605"/>
    <s v="Speros Goranitis"/>
    <s v="Consumer"/>
    <s v="United States"/>
    <x v="22"/>
    <s v="Illinois"/>
    <n v="60623"/>
    <x v="2"/>
    <s v="OFF-ST-10000419"/>
    <x v="1"/>
    <s v="Storage"/>
    <s v="Rogers Jumbo File, Granite"/>
    <n v="32.591999999999999"/>
    <n v="3"/>
    <n v="0.2"/>
    <n v="-7.7405999999999997"/>
  </r>
  <r>
    <n v="9525"/>
    <s v="CA-2017-156958"/>
    <d v="2017-12-05T00:00:00"/>
    <x v="792"/>
    <x v="2"/>
    <s v="PB-18805"/>
    <s v="Patrick Bzostek"/>
    <s v="Home Office"/>
    <s v="United States"/>
    <x v="4"/>
    <s v="Washington"/>
    <n v="98115"/>
    <x v="1"/>
    <s v="OFF-BI-10001524"/>
    <x v="1"/>
    <s v="Binders"/>
    <s v="GBC Premium Transparent Covers with Diagonal Lined Pattern"/>
    <n v="83.92"/>
    <n v="5"/>
    <n v="0.2"/>
    <n v="29.372"/>
  </r>
  <r>
    <n v="9526"/>
    <s v="CA-2017-156958"/>
    <d v="2017-12-05T00:00:00"/>
    <x v="792"/>
    <x v="2"/>
    <s v="PB-18805"/>
    <s v="Patrick Bzostek"/>
    <s v="Home Office"/>
    <s v="United States"/>
    <x v="4"/>
    <s v="Washington"/>
    <n v="98115"/>
    <x v="1"/>
    <s v="FUR-FU-10003268"/>
    <x v="0"/>
    <s v="Furnishings"/>
    <s v="Eldon Radial Chair Mat for Low to Medium Pile Carpets"/>
    <n v="199.9"/>
    <n v="5"/>
    <n v="0"/>
    <n v="39.979999999999997"/>
  </r>
  <r>
    <n v="9527"/>
    <s v="CA-2017-156958"/>
    <d v="2017-12-05T00:00:00"/>
    <x v="792"/>
    <x v="2"/>
    <s v="PB-18805"/>
    <s v="Patrick Bzostek"/>
    <s v="Home Office"/>
    <s v="United States"/>
    <x v="4"/>
    <s v="Washington"/>
    <n v="98115"/>
    <x v="1"/>
    <s v="TEC-PH-10000148"/>
    <x v="2"/>
    <s v="Phones"/>
    <s v="Cyber Acoustics AC-202b Speech Recognition Stereo Headset"/>
    <n v="31.175999999999998"/>
    <n v="3"/>
    <n v="0.2"/>
    <n v="-7.0145999999999997"/>
  </r>
  <r>
    <n v="9528"/>
    <s v="CA-2017-156958"/>
    <d v="2017-12-05T00:00:00"/>
    <x v="792"/>
    <x v="2"/>
    <s v="PB-18805"/>
    <s v="Patrick Bzostek"/>
    <s v="Home Office"/>
    <s v="United States"/>
    <x v="4"/>
    <s v="Washington"/>
    <n v="98115"/>
    <x v="1"/>
    <s v="OFF-BI-10001543"/>
    <x v="1"/>
    <s v="Binders"/>
    <s v="GBC VeloBinder Manual Binding System"/>
    <n v="172.75200000000001"/>
    <n v="6"/>
    <n v="0.2"/>
    <n v="60.463200000000001"/>
  </r>
  <r>
    <n v="9529"/>
    <s v="CA-2017-156958"/>
    <d v="2017-12-05T00:00:00"/>
    <x v="792"/>
    <x v="2"/>
    <s v="PB-18805"/>
    <s v="Patrick Bzostek"/>
    <s v="Home Office"/>
    <s v="United States"/>
    <x v="4"/>
    <s v="Washington"/>
    <n v="98115"/>
    <x v="1"/>
    <s v="OFF-BI-10002071"/>
    <x v="1"/>
    <s v="Binders"/>
    <s v="Fellowes Black Plastic Comb Bindings"/>
    <n v="9.2959999999999994"/>
    <n v="2"/>
    <n v="0.2"/>
    <n v="3.0211999999999999"/>
  </r>
  <r>
    <n v="9530"/>
    <s v="CA-2017-101637"/>
    <d v="2017-03-24T00:00:00"/>
    <x v="186"/>
    <x v="3"/>
    <s v="AC-10615"/>
    <s v="Ann Chong"/>
    <s v="Corporate"/>
    <s v="United States"/>
    <x v="486"/>
    <s v="Texas"/>
    <n v="77705"/>
    <x v="2"/>
    <s v="OFF-ST-10002352"/>
    <x v="1"/>
    <s v="Storage"/>
    <s v="Iris Project Case"/>
    <n v="12.768000000000001"/>
    <n v="2"/>
    <n v="0.2"/>
    <n v="0.95759999999999901"/>
  </r>
  <r>
    <n v="9531"/>
    <s v="CA-2017-111759"/>
    <d v="2017-07-08T00:00:00"/>
    <x v="142"/>
    <x v="1"/>
    <s v="MR-17545"/>
    <s v="Mathew Reese"/>
    <s v="Home Office"/>
    <s v="United States"/>
    <x v="4"/>
    <s v="Washington"/>
    <n v="98103"/>
    <x v="1"/>
    <s v="OFF-PA-10003127"/>
    <x v="1"/>
    <s v="Paper"/>
    <s v="Easy-staple paper"/>
    <n v="52.76"/>
    <n v="2"/>
    <n v="0"/>
    <n v="24.269600000000001"/>
  </r>
  <r>
    <n v="9532"/>
    <s v="CA-2017-102729"/>
    <d v="2017-10-26T00:00:00"/>
    <x v="360"/>
    <x v="1"/>
    <s v="BF-11215"/>
    <s v="Benjamin Farhat"/>
    <s v="Home Office"/>
    <s v="United States"/>
    <x v="61"/>
    <s v="Texas"/>
    <n v="75217"/>
    <x v="2"/>
    <s v="OFF-ST-10000464"/>
    <x v="1"/>
    <s v="Storage"/>
    <s v="Multi-Use Personal File Cart and Caster Set, Three Stacking Bins"/>
    <n v="55.616"/>
    <n v="2"/>
    <n v="0.2"/>
    <n v="5.5616000000000003"/>
  </r>
  <r>
    <n v="9533"/>
    <s v="CA-2016-116596"/>
    <d v="2016-10-27T00:00:00"/>
    <x v="894"/>
    <x v="1"/>
    <s v="BW-11200"/>
    <s v="Ben Wallace"/>
    <s v="Consumer"/>
    <s v="United States"/>
    <x v="20"/>
    <s v="New York"/>
    <n v="10011"/>
    <x v="3"/>
    <s v="FUR-CH-10000553"/>
    <x v="0"/>
    <s v="Chairs"/>
    <s v="Metal Folding Chairs, Beige, 4/Carton"/>
    <n v="427.64400000000001"/>
    <n v="14"/>
    <n v="0.1"/>
    <n v="80.777199999999993"/>
  </r>
  <r>
    <n v="9534"/>
    <s v="CA-2016-116596"/>
    <d v="2016-10-27T00:00:00"/>
    <x v="894"/>
    <x v="1"/>
    <s v="BW-11200"/>
    <s v="Ben Wallace"/>
    <s v="Consumer"/>
    <s v="United States"/>
    <x v="20"/>
    <s v="New York"/>
    <n v="10011"/>
    <x v="3"/>
    <s v="OFF-FA-10000134"/>
    <x v="1"/>
    <s v="Fasteners"/>
    <s v="Advantus Push Pins, Aluminum Head"/>
    <n v="40.67"/>
    <n v="7"/>
    <n v="0"/>
    <n v="12.607699999999999"/>
  </r>
  <r>
    <n v="9535"/>
    <s v="CA-2016-116596"/>
    <d v="2016-10-27T00:00:00"/>
    <x v="894"/>
    <x v="1"/>
    <s v="BW-11200"/>
    <s v="Ben Wallace"/>
    <s v="Consumer"/>
    <s v="United States"/>
    <x v="20"/>
    <s v="New York"/>
    <n v="10011"/>
    <x v="3"/>
    <s v="OFF-ST-10000636"/>
    <x v="1"/>
    <s v="Storage"/>
    <s v="Rogers Profile Extra Capacity Storage Tub"/>
    <n v="33.479999999999997"/>
    <n v="2"/>
    <n v="0"/>
    <n v="1.3391999999999999"/>
  </r>
  <r>
    <n v="9536"/>
    <s v="CA-2016-116596"/>
    <d v="2016-10-27T00:00:00"/>
    <x v="894"/>
    <x v="1"/>
    <s v="BW-11200"/>
    <s v="Ben Wallace"/>
    <s v="Consumer"/>
    <s v="United States"/>
    <x v="20"/>
    <s v="New York"/>
    <n v="10011"/>
    <x v="3"/>
    <s v="OFF-BI-10002949"/>
    <x v="1"/>
    <s v="Binders"/>
    <s v="Prestige Round Ring Binders"/>
    <n v="9.7279999999999998"/>
    <n v="2"/>
    <n v="0.2"/>
    <n v="3.2831999999999999"/>
  </r>
  <r>
    <n v="9537"/>
    <s v="CA-2017-124191"/>
    <d v="2017-06-12T00:00:00"/>
    <x v="1055"/>
    <x v="0"/>
    <s v="TS-21610"/>
    <s v="Troy Staebel"/>
    <s v="Consumer"/>
    <s v="United States"/>
    <x v="22"/>
    <s v="Illinois"/>
    <n v="60610"/>
    <x v="2"/>
    <s v="FUR-FU-10002364"/>
    <x v="0"/>
    <s v="Furnishings"/>
    <s v="Eldon Expressions Wood Desk Accessories, Oak"/>
    <n v="8.8559999999999999"/>
    <n v="3"/>
    <n v="0.6"/>
    <n v="-6.8634000000000004"/>
  </r>
  <r>
    <n v="9538"/>
    <s v="CA-2016-148747"/>
    <d v="2016-09-25T00:00:00"/>
    <x v="759"/>
    <x v="2"/>
    <s v="AS-10045"/>
    <s v="Aaron Smayling"/>
    <s v="Corporate"/>
    <s v="United States"/>
    <x v="8"/>
    <s v="California"/>
    <n v="94110"/>
    <x v="1"/>
    <s v="FUR-BO-10002613"/>
    <x v="0"/>
    <s v="Bookcases"/>
    <s v="Atlantic Metals Mobile 4-Shelf Bookcases, Custom Colors"/>
    <n v="477.666"/>
    <n v="2"/>
    <n v="0.15"/>
    <n v="84.293999999999997"/>
  </r>
  <r>
    <n v="9539"/>
    <s v="US-2017-169488"/>
    <d v="2017-09-07T00:00:00"/>
    <x v="945"/>
    <x v="2"/>
    <s v="AA-10375"/>
    <s v="Allen Armold"/>
    <s v="Consumer"/>
    <s v="United States"/>
    <x v="205"/>
    <s v="Rhode Island"/>
    <n v="2908"/>
    <x v="3"/>
    <s v="OFF-PA-10002659"/>
    <x v="1"/>
    <s v="Paper"/>
    <s v="Avoid Verbal Orders Carbonless Minifold Book"/>
    <n v="16.899999999999999"/>
    <n v="5"/>
    <n v="0"/>
    <n v="7.774"/>
  </r>
  <r>
    <n v="9540"/>
    <s v="US-2017-169488"/>
    <d v="2017-09-07T00:00:00"/>
    <x v="945"/>
    <x v="2"/>
    <s v="AA-10375"/>
    <s v="Allen Armold"/>
    <s v="Consumer"/>
    <s v="United States"/>
    <x v="205"/>
    <s v="Rhode Island"/>
    <n v="2908"/>
    <x v="3"/>
    <s v="OFF-PA-10000157"/>
    <x v="1"/>
    <s v="Paper"/>
    <s v="Xerox 191"/>
    <n v="39.96"/>
    <n v="2"/>
    <n v="0"/>
    <n v="18.781199999999998"/>
  </r>
  <r>
    <n v="9541"/>
    <s v="CA-2015-135727"/>
    <d v="2015-05-11T00:00:00"/>
    <x v="537"/>
    <x v="0"/>
    <s v="PS-18970"/>
    <s v="Paul Stevenson"/>
    <s v="Home Office"/>
    <s v="United States"/>
    <x v="42"/>
    <s v="Arizona"/>
    <n v="85023"/>
    <x v="1"/>
    <s v="FUR-CH-10004540"/>
    <x v="0"/>
    <s v="Chairs"/>
    <s v="Global Chrome Stack Chair"/>
    <n v="191.96799999999999"/>
    <n v="7"/>
    <n v="0.2"/>
    <n v="16.7972"/>
  </r>
  <r>
    <n v="9542"/>
    <s v="CA-2015-135251"/>
    <d v="2015-08-06T00:00:00"/>
    <x v="1214"/>
    <x v="1"/>
    <s v="RP-19270"/>
    <s v="Rachel Payne"/>
    <s v="Corporate"/>
    <s v="United States"/>
    <x v="12"/>
    <s v="Texas"/>
    <n v="77095"/>
    <x v="2"/>
    <s v="OFF-LA-10004544"/>
    <x v="1"/>
    <s v="Labels"/>
    <s v="Avery 505"/>
    <n v="35.520000000000003"/>
    <n v="3"/>
    <n v="0.2"/>
    <n v="13.32"/>
  </r>
  <r>
    <n v="9543"/>
    <s v="CA-2015-135251"/>
    <d v="2015-08-06T00:00:00"/>
    <x v="1214"/>
    <x v="1"/>
    <s v="RP-19270"/>
    <s v="Rachel Payne"/>
    <s v="Corporate"/>
    <s v="United States"/>
    <x v="12"/>
    <s v="Texas"/>
    <n v="77095"/>
    <x v="2"/>
    <s v="OFF-BI-10001097"/>
    <x v="1"/>
    <s v="Binders"/>
    <s v="Avery Hole Reinforcements"/>
    <n v="6.23"/>
    <n v="5"/>
    <n v="0.8"/>
    <n v="-9.6564999999999994"/>
  </r>
  <r>
    <n v="9544"/>
    <s v="CA-2015-135251"/>
    <d v="2015-08-06T00:00:00"/>
    <x v="1214"/>
    <x v="1"/>
    <s v="RP-19270"/>
    <s v="Rachel Payne"/>
    <s v="Corporate"/>
    <s v="United States"/>
    <x v="12"/>
    <s v="Texas"/>
    <n v="77095"/>
    <x v="2"/>
    <s v="OFF-PA-10003302"/>
    <x v="1"/>
    <s v="Paper"/>
    <s v="Xerox 1906"/>
    <n v="56.704000000000001"/>
    <n v="2"/>
    <n v="0.2"/>
    <n v="19.137599999999999"/>
  </r>
  <r>
    <n v="9545"/>
    <s v="CA-2015-135251"/>
    <d v="2015-08-06T00:00:00"/>
    <x v="1214"/>
    <x v="1"/>
    <s v="RP-19270"/>
    <s v="Rachel Payne"/>
    <s v="Corporate"/>
    <s v="United States"/>
    <x v="12"/>
    <s v="Texas"/>
    <n v="77095"/>
    <x v="2"/>
    <s v="FUR-BO-10003965"/>
    <x v="0"/>
    <s v="Bookcases"/>
    <s v="O'Sullivan Manor Hill 2-Door Library in Brianna Oak"/>
    <n v="369.19920000000002"/>
    <n v="3"/>
    <n v="0.32"/>
    <n v="-114.01739999999999"/>
  </r>
  <r>
    <n v="9546"/>
    <s v="CA-2014-166590"/>
    <d v="2014-10-29T00:00:00"/>
    <x v="1024"/>
    <x v="1"/>
    <s v="NC-18625"/>
    <s v="Noah Childs"/>
    <s v="Corporate"/>
    <s v="United States"/>
    <x v="38"/>
    <s v="Indiana"/>
    <n v="47201"/>
    <x v="2"/>
    <s v="TEC-AC-10003433"/>
    <x v="2"/>
    <s v="Accessories"/>
    <s v="Maxell 4.7GB DVD+R 5/Pack"/>
    <n v="1.98"/>
    <n v="2"/>
    <n v="0"/>
    <n v="0.89100000000000001"/>
  </r>
  <r>
    <n v="9547"/>
    <s v="CA-2014-166590"/>
    <d v="2014-10-29T00:00:00"/>
    <x v="1024"/>
    <x v="1"/>
    <s v="NC-18625"/>
    <s v="Noah Childs"/>
    <s v="Corporate"/>
    <s v="United States"/>
    <x v="38"/>
    <s v="Indiana"/>
    <n v="47201"/>
    <x v="2"/>
    <s v="OFF-PA-10000482"/>
    <x v="1"/>
    <s v="Paper"/>
    <s v="Snap-A-Way Black Print Carbonless Ruled Speed Letter, Triplicate"/>
    <n v="75.88"/>
    <n v="2"/>
    <n v="0"/>
    <n v="35.663600000000002"/>
  </r>
  <r>
    <n v="9548"/>
    <s v="CA-2016-131744"/>
    <d v="2016-06-18T00:00:00"/>
    <x v="375"/>
    <x v="0"/>
    <s v="SC-20770"/>
    <s v="Stewart Carmichael"/>
    <s v="Corporate"/>
    <s v="United States"/>
    <x v="10"/>
    <s v="Pennsylvania"/>
    <n v="19134"/>
    <x v="3"/>
    <s v="OFF-PA-10004610"/>
    <x v="1"/>
    <s v="Paper"/>
    <s v="Xerox 1900"/>
    <n v="6.8479999999999999"/>
    <n v="2"/>
    <n v="0.2"/>
    <n v="2.14"/>
  </r>
  <r>
    <n v="9549"/>
    <s v="CA-2016-131744"/>
    <d v="2016-06-18T00:00:00"/>
    <x v="375"/>
    <x v="0"/>
    <s v="SC-20770"/>
    <s v="Stewart Carmichael"/>
    <s v="Corporate"/>
    <s v="United States"/>
    <x v="10"/>
    <s v="Pennsylvania"/>
    <n v="19134"/>
    <x v="3"/>
    <s v="OFF-BI-10003910"/>
    <x v="1"/>
    <s v="Binders"/>
    <s v="DXL Angle-View Binders with Locking Rings by Samsill"/>
    <n v="4.6260000000000003"/>
    <n v="2"/>
    <n v="0.7"/>
    <n v="-3.855"/>
  </r>
  <r>
    <n v="9550"/>
    <s v="CA-2016-131744"/>
    <d v="2016-06-18T00:00:00"/>
    <x v="375"/>
    <x v="0"/>
    <s v="SC-20770"/>
    <s v="Stewart Carmichael"/>
    <s v="Corporate"/>
    <s v="United States"/>
    <x v="10"/>
    <s v="Pennsylvania"/>
    <n v="19134"/>
    <x v="3"/>
    <s v="OFF-AP-10001394"/>
    <x v="1"/>
    <s v="Appliances"/>
    <s v="Harmony Air Purifier"/>
    <n v="453.6"/>
    <n v="3"/>
    <n v="0.2"/>
    <n v="90.72"/>
  </r>
  <r>
    <n v="9551"/>
    <s v="CA-2015-160864"/>
    <d v="2015-05-03T00:00:00"/>
    <x v="1192"/>
    <x v="2"/>
    <s v="NF-18595"/>
    <s v="Nicole Fjeld"/>
    <s v="Home Office"/>
    <s v="United States"/>
    <x v="49"/>
    <s v="California"/>
    <n v="95123"/>
    <x v="1"/>
    <s v="OFF-BI-10004654"/>
    <x v="1"/>
    <s v="Binders"/>
    <s v="Avery Binding System Hidden Tab Executive Style Index Sets"/>
    <n v="13.848000000000001"/>
    <n v="3"/>
    <n v="0.2"/>
    <n v="5.1929999999999996"/>
  </r>
  <r>
    <n v="9552"/>
    <s v="CA-2015-147690"/>
    <d v="2015-11-10T00:00:00"/>
    <x v="665"/>
    <x v="1"/>
    <s v="SC-20020"/>
    <s v="Sam Craven"/>
    <s v="Consumer"/>
    <s v="United States"/>
    <x v="10"/>
    <s v="Pennsylvania"/>
    <n v="19140"/>
    <x v="3"/>
    <s v="OFF-ST-10001526"/>
    <x v="1"/>
    <s v="Storage"/>
    <s v="Iceberg Mobile Mega Data/Printer Cart "/>
    <n v="577.58399999999995"/>
    <n v="6"/>
    <n v="0.2"/>
    <n v="43.318800000000003"/>
  </r>
  <r>
    <n v="9553"/>
    <s v="CA-2015-163923"/>
    <d v="2015-05-30T00:00:00"/>
    <x v="69"/>
    <x v="1"/>
    <s v="BD-11560"/>
    <s v="Brendan Dodson"/>
    <s v="Home Office"/>
    <s v="United States"/>
    <x v="24"/>
    <s v="Virginia"/>
    <n v="22153"/>
    <x v="0"/>
    <s v="TEC-AC-10000358"/>
    <x v="2"/>
    <s v="Accessories"/>
    <s v="Imation Secure Drive + Hardware Encrypted USB flash drive - 16 GB"/>
    <n v="151.96"/>
    <n v="4"/>
    <n v="0"/>
    <n v="36.470399999999998"/>
  </r>
  <r>
    <n v="9554"/>
    <s v="CA-2016-125724"/>
    <d v="2016-09-22T00:00:00"/>
    <x v="759"/>
    <x v="1"/>
    <s v="SM-20950"/>
    <s v="Suzanne McNair"/>
    <s v="Corporate"/>
    <s v="United States"/>
    <x v="266"/>
    <s v="Colorado"/>
    <n v="80020"/>
    <x v="1"/>
    <s v="FUR-FU-10000246"/>
    <x v="0"/>
    <s v="Furnishings"/>
    <s v="Aluminum Document Frame"/>
    <n v="68.432000000000002"/>
    <n v="7"/>
    <n v="0.2"/>
    <n v="8.5539999999999896"/>
  </r>
  <r>
    <n v="9555"/>
    <s v="CA-2015-111612"/>
    <d v="2015-11-28T00:00:00"/>
    <x v="156"/>
    <x v="1"/>
    <s v="EB-14110"/>
    <s v="Eugene Barchas"/>
    <s v="Consumer"/>
    <s v="United States"/>
    <x v="38"/>
    <s v="Ohio"/>
    <n v="43229"/>
    <x v="3"/>
    <s v="FUR-FU-10003799"/>
    <x v="0"/>
    <s v="Furnishings"/>
    <s v="Seth Thomas 13 1/2&quot; Wall Clock"/>
    <n v="71.12"/>
    <n v="5"/>
    <n v="0.2"/>
    <n v="9.7789999999999999"/>
  </r>
  <r>
    <n v="9556"/>
    <s v="CA-2015-111612"/>
    <d v="2015-11-28T00:00:00"/>
    <x v="156"/>
    <x v="1"/>
    <s v="EB-14110"/>
    <s v="Eugene Barchas"/>
    <s v="Consumer"/>
    <s v="United States"/>
    <x v="38"/>
    <s v="Ohio"/>
    <n v="43229"/>
    <x v="3"/>
    <s v="OFF-FA-10003021"/>
    <x v="1"/>
    <s v="Fasteners"/>
    <s v="Staples"/>
    <n v="3.008"/>
    <n v="2"/>
    <n v="0.2"/>
    <n v="0.56399999999999995"/>
  </r>
  <r>
    <n v="9557"/>
    <s v="CA-2015-156853"/>
    <d v="2015-12-03T00:00:00"/>
    <x v="1197"/>
    <x v="0"/>
    <s v="HP-14815"/>
    <s v="Harold Pawlan"/>
    <s v="Home Office"/>
    <s v="United States"/>
    <x v="3"/>
    <s v="New Hampshire"/>
    <n v="3301"/>
    <x v="3"/>
    <s v="OFF-PA-10003656"/>
    <x v="1"/>
    <s v="Paper"/>
    <s v="Xerox 1935"/>
    <n v="184.66"/>
    <n v="7"/>
    <n v="0"/>
    <n v="84.943600000000004"/>
  </r>
  <r>
    <n v="9558"/>
    <s v="CA-2014-103086"/>
    <d v="2014-10-17T00:00:00"/>
    <x v="580"/>
    <x v="0"/>
    <s v="EB-14170"/>
    <s v="Evan Bailliet"/>
    <s v="Consumer"/>
    <s v="United States"/>
    <x v="12"/>
    <s v="Texas"/>
    <n v="77095"/>
    <x v="2"/>
    <s v="FUR-FU-10004586"/>
    <x v="0"/>
    <s v="Furnishings"/>
    <s v="G.E. Longer-Life Indoor Recessed Floodlight Bulbs"/>
    <n v="5.3120000000000003"/>
    <n v="2"/>
    <n v="0.6"/>
    <n v="-1.5935999999999999"/>
  </r>
  <r>
    <n v="9559"/>
    <s v="CA-2016-129280"/>
    <d v="2016-05-03T00:00:00"/>
    <x v="711"/>
    <x v="2"/>
    <s v="SM-20905"/>
    <s v="Susan MacKendrick"/>
    <s v="Consumer"/>
    <s v="United States"/>
    <x v="46"/>
    <s v="Ohio"/>
    <n v="43055"/>
    <x v="3"/>
    <s v="TEC-AC-10003832"/>
    <x v="2"/>
    <s v="Accessories"/>
    <s v="Imation 16GB Mini TravelDrive USB 2.0 Flash Drive"/>
    <n v="132.52000000000001"/>
    <n v="5"/>
    <n v="0.2"/>
    <n v="34.786499999999997"/>
  </r>
  <r>
    <n v="9560"/>
    <s v="CA-2016-129280"/>
    <d v="2016-05-03T00:00:00"/>
    <x v="711"/>
    <x v="2"/>
    <s v="SM-20905"/>
    <s v="Susan MacKendrick"/>
    <s v="Consumer"/>
    <s v="United States"/>
    <x v="46"/>
    <s v="Ohio"/>
    <n v="43055"/>
    <x v="3"/>
    <s v="OFF-ST-10002554"/>
    <x v="1"/>
    <s v="Storage"/>
    <s v="Tennsco Industrial Shelving"/>
    <n v="195.64"/>
    <n v="5"/>
    <n v="0.2"/>
    <n v="-44.018999999999998"/>
  </r>
  <r>
    <n v="9561"/>
    <s v="CA-2016-129280"/>
    <d v="2016-05-03T00:00:00"/>
    <x v="711"/>
    <x v="2"/>
    <s v="SM-20905"/>
    <s v="Susan MacKendrick"/>
    <s v="Consumer"/>
    <s v="United States"/>
    <x v="46"/>
    <s v="Ohio"/>
    <n v="43055"/>
    <x v="3"/>
    <s v="FUR-FU-10001876"/>
    <x v="0"/>
    <s v="Furnishings"/>
    <s v="Computer Room Manger, 14&quot;"/>
    <n v="51.968000000000004"/>
    <n v="2"/>
    <n v="0.2"/>
    <n v="10.393599999999999"/>
  </r>
  <r>
    <n v="9562"/>
    <s v="CA-2016-129280"/>
    <d v="2016-05-03T00:00:00"/>
    <x v="711"/>
    <x v="2"/>
    <s v="SM-20905"/>
    <s v="Susan MacKendrick"/>
    <s v="Consumer"/>
    <s v="United States"/>
    <x v="46"/>
    <s v="Ohio"/>
    <n v="43055"/>
    <x v="3"/>
    <s v="TEC-AC-10002637"/>
    <x v="2"/>
    <s v="Accessories"/>
    <s v="Logitech VX Revolution Cordless Laser Mouse for Notebooks (Black)"/>
    <n v="431.976"/>
    <n v="3"/>
    <n v="0.2"/>
    <n v="-75.595799999999997"/>
  </r>
  <r>
    <n v="9563"/>
    <s v="CA-2016-129280"/>
    <d v="2016-05-03T00:00:00"/>
    <x v="711"/>
    <x v="2"/>
    <s v="SM-20905"/>
    <s v="Susan MacKendrick"/>
    <s v="Consumer"/>
    <s v="United States"/>
    <x v="46"/>
    <s v="Ohio"/>
    <n v="43055"/>
    <x v="3"/>
    <s v="TEC-MA-10003589"/>
    <x v="2"/>
    <s v="Machines"/>
    <s v="Cisco 8961 IP Phone Charcoal"/>
    <n v="224.93700000000001"/>
    <n v="3"/>
    <n v="0.7"/>
    <n v="-164.9538"/>
  </r>
  <r>
    <n v="9564"/>
    <s v="CA-2016-129280"/>
    <d v="2016-05-03T00:00:00"/>
    <x v="711"/>
    <x v="2"/>
    <s v="SM-20905"/>
    <s v="Susan MacKendrick"/>
    <s v="Consumer"/>
    <s v="United States"/>
    <x v="46"/>
    <s v="Ohio"/>
    <n v="43055"/>
    <x v="3"/>
    <s v="OFF-LA-10000081"/>
    <x v="1"/>
    <s v="Labels"/>
    <s v="Avery 496"/>
    <n v="6"/>
    <n v="2"/>
    <n v="0.2"/>
    <n v="2.1"/>
  </r>
  <r>
    <n v="9565"/>
    <s v="CA-2015-161242"/>
    <d v="2015-06-01T00:00:00"/>
    <x v="920"/>
    <x v="1"/>
    <s v="CG-12040"/>
    <s v="Catherine Glotzbach"/>
    <s v="Home Office"/>
    <s v="United States"/>
    <x v="1"/>
    <s v="California"/>
    <n v="90045"/>
    <x v="1"/>
    <s v="OFF-PA-10001838"/>
    <x v="1"/>
    <s v="Paper"/>
    <s v="Adams Telephone Message Book W/Dividers/Space For Phone Numbers, 5 1/4&quot;X8 1/2&quot;, 300/Messages"/>
    <n v="11.76"/>
    <n v="2"/>
    <n v="0"/>
    <n v="5.7624000000000004"/>
  </r>
  <r>
    <n v="9566"/>
    <s v="CA-2014-130428"/>
    <d v="2014-03-31T00:00:00"/>
    <x v="1075"/>
    <x v="3"/>
    <s v="TG-21640"/>
    <s v="Trudy Glocke"/>
    <s v="Consumer"/>
    <s v="United States"/>
    <x v="67"/>
    <s v="Florida"/>
    <n v="33614"/>
    <x v="0"/>
    <s v="FUR-CH-10002965"/>
    <x v="0"/>
    <s v="Chairs"/>
    <s v="Global Leather Highback Executive Chair with Pneumatic Height Adjustment, Black"/>
    <n v="1125.4880000000001"/>
    <n v="7"/>
    <n v="0.2"/>
    <n v="98.480200000000096"/>
  </r>
  <r>
    <n v="9567"/>
    <s v="CA-2014-130428"/>
    <d v="2014-03-31T00:00:00"/>
    <x v="1075"/>
    <x v="3"/>
    <s v="TG-21640"/>
    <s v="Trudy Glocke"/>
    <s v="Consumer"/>
    <s v="United States"/>
    <x v="67"/>
    <s v="Florida"/>
    <n v="33614"/>
    <x v="0"/>
    <s v="OFF-BI-10001636"/>
    <x v="1"/>
    <s v="Binders"/>
    <s v="Ibico Plastic and Wire Spiral Binding Combs"/>
    <n v="12.645"/>
    <n v="5"/>
    <n v="0.7"/>
    <n v="-10.116"/>
  </r>
  <r>
    <n v="9568"/>
    <s v="CA-2014-130428"/>
    <d v="2014-03-31T00:00:00"/>
    <x v="1075"/>
    <x v="3"/>
    <s v="TG-21640"/>
    <s v="Trudy Glocke"/>
    <s v="Consumer"/>
    <s v="United States"/>
    <x v="67"/>
    <s v="Florida"/>
    <n v="33614"/>
    <x v="0"/>
    <s v="OFF-AR-10004027"/>
    <x v="1"/>
    <s v="Art"/>
    <s v="Binney &amp; Smith inkTank Erasable Desk Highlighter, Chisel Tip, Yellow, 12/Box"/>
    <n v="4.032"/>
    <n v="2"/>
    <n v="0.2"/>
    <n v="1.0584"/>
  </r>
  <r>
    <n v="9569"/>
    <s v="CA-2017-104388"/>
    <d v="2017-07-05T00:00:00"/>
    <x v="489"/>
    <x v="2"/>
    <s v="DK-12835"/>
    <s v="Damala Kotsonis"/>
    <s v="Corporate"/>
    <s v="United States"/>
    <x v="9"/>
    <s v="Nebraska"/>
    <n v="68025"/>
    <x v="2"/>
    <s v="TEC-PH-10002293"/>
    <x v="2"/>
    <s v="Phones"/>
    <s v="Anker 36W 4-Port USB Wall Charger Travel Power Adapter for iPhone 5s 5c 5"/>
    <n v="79.959999999999994"/>
    <n v="4"/>
    <n v="0"/>
    <n v="22.3888"/>
  </r>
  <r>
    <n v="9570"/>
    <s v="CA-2015-113131"/>
    <d v="2015-09-24T00:00:00"/>
    <x v="488"/>
    <x v="3"/>
    <s v="MB-17305"/>
    <s v="Maria Bertelson"/>
    <s v="Consumer"/>
    <s v="United States"/>
    <x v="38"/>
    <s v="Ohio"/>
    <n v="43229"/>
    <x v="3"/>
    <s v="OFF-BI-10003196"/>
    <x v="1"/>
    <s v="Binders"/>
    <s v="Accohide Poly Flexible Ring Binders"/>
    <n v="6.7320000000000002"/>
    <n v="6"/>
    <n v="0.7"/>
    <n v="-4.4880000000000004"/>
  </r>
  <r>
    <n v="9571"/>
    <s v="CA-2015-113131"/>
    <d v="2015-09-24T00:00:00"/>
    <x v="488"/>
    <x v="3"/>
    <s v="MB-17305"/>
    <s v="Maria Bertelson"/>
    <s v="Consumer"/>
    <s v="United States"/>
    <x v="38"/>
    <s v="Ohio"/>
    <n v="43229"/>
    <x v="3"/>
    <s v="OFF-ST-10001172"/>
    <x v="1"/>
    <s v="Storage"/>
    <s v="Tennsco Lockers, Sand"/>
    <n v="33.567999999999998"/>
    <n v="2"/>
    <n v="0.2"/>
    <n v="1.6783999999999999"/>
  </r>
  <r>
    <n v="9572"/>
    <s v="CA-2015-113131"/>
    <d v="2015-09-24T00:00:00"/>
    <x v="488"/>
    <x v="3"/>
    <s v="MB-17305"/>
    <s v="Maria Bertelson"/>
    <s v="Consumer"/>
    <s v="United States"/>
    <x v="38"/>
    <s v="Ohio"/>
    <n v="43229"/>
    <x v="3"/>
    <s v="OFF-EN-10003068"/>
    <x v="1"/>
    <s v="Envelopes"/>
    <s v="#6 3/4 Gummed Flap White Envelopes"/>
    <n v="15.84"/>
    <n v="2"/>
    <n v="0.2"/>
    <n v="5.5439999999999996"/>
  </r>
  <r>
    <n v="9573"/>
    <s v="CA-2015-113131"/>
    <d v="2015-09-24T00:00:00"/>
    <x v="488"/>
    <x v="3"/>
    <s v="MB-17305"/>
    <s v="Maria Bertelson"/>
    <s v="Consumer"/>
    <s v="United States"/>
    <x v="38"/>
    <s v="Ohio"/>
    <n v="43229"/>
    <x v="3"/>
    <s v="OFF-LA-10003510"/>
    <x v="1"/>
    <s v="Labels"/>
    <s v="Avery 4027 File Folder Labels for Dot Matrix Printers, 5000 Labels per Box, White"/>
    <n v="24.423999999999999"/>
    <n v="1"/>
    <n v="0.2"/>
    <n v="7.9378000000000002"/>
  </r>
  <r>
    <n v="9574"/>
    <s v="CA-2015-113131"/>
    <d v="2015-09-24T00:00:00"/>
    <x v="488"/>
    <x v="3"/>
    <s v="MB-17305"/>
    <s v="Maria Bertelson"/>
    <s v="Consumer"/>
    <s v="United States"/>
    <x v="38"/>
    <s v="Ohio"/>
    <n v="43229"/>
    <x v="3"/>
    <s v="OFF-AR-10003504"/>
    <x v="1"/>
    <s v="Art"/>
    <s v="Newell 347"/>
    <n v="17.12"/>
    <n v="5"/>
    <n v="0.2"/>
    <n v="1.9259999999999999"/>
  </r>
  <r>
    <n v="9575"/>
    <s v="CA-2015-148495"/>
    <d v="2015-08-13T00:00:00"/>
    <x v="1111"/>
    <x v="3"/>
    <s v="SF-20065"/>
    <s v="Sandra Flanagan"/>
    <s v="Consumer"/>
    <s v="United States"/>
    <x v="225"/>
    <s v="California"/>
    <n v="91767"/>
    <x v="1"/>
    <s v="FUR-FU-10001889"/>
    <x v="0"/>
    <s v="Furnishings"/>
    <s v="Ultra Door Pull Handle"/>
    <n v="31.56"/>
    <n v="3"/>
    <n v="0"/>
    <n v="10.4148"/>
  </r>
  <r>
    <n v="9576"/>
    <s v="CA-2015-143147"/>
    <d v="2015-05-26T00:00:00"/>
    <x v="311"/>
    <x v="0"/>
    <s v="PS-18760"/>
    <s v="Pamela Stobb"/>
    <s v="Consumer"/>
    <s v="United States"/>
    <x v="52"/>
    <s v="Texas"/>
    <n v="78207"/>
    <x v="2"/>
    <s v="FUR-CH-10000863"/>
    <x v="0"/>
    <s v="Chairs"/>
    <s v="Novimex Swivel Fabric Task Chair"/>
    <n v="105.68600000000001"/>
    <n v="1"/>
    <n v="0.3"/>
    <n v="-28.686199999999999"/>
  </r>
  <r>
    <n v="9577"/>
    <s v="CA-2015-143147"/>
    <d v="2015-05-26T00:00:00"/>
    <x v="311"/>
    <x v="0"/>
    <s v="PS-18760"/>
    <s v="Pamela Stobb"/>
    <s v="Consumer"/>
    <s v="United States"/>
    <x v="52"/>
    <s v="Texas"/>
    <n v="78207"/>
    <x v="2"/>
    <s v="TEC-MA-10004679"/>
    <x v="2"/>
    <s v="Machines"/>
    <s v="StarTech.com 10/100 VDSL2 Ethernet Extender Kit"/>
    <n v="399.54"/>
    <n v="2"/>
    <n v="0.4"/>
    <n v="-79.908000000000001"/>
  </r>
  <r>
    <n v="9578"/>
    <s v="CA-2015-143147"/>
    <d v="2015-05-26T00:00:00"/>
    <x v="311"/>
    <x v="0"/>
    <s v="PS-18760"/>
    <s v="Pamela Stobb"/>
    <s v="Consumer"/>
    <s v="United States"/>
    <x v="52"/>
    <s v="Texas"/>
    <n v="78207"/>
    <x v="2"/>
    <s v="FUR-CH-10004754"/>
    <x v="0"/>
    <s v="Chairs"/>
    <s v="Global Stack Chair with Arms, Black"/>
    <n v="104.93"/>
    <n v="5"/>
    <n v="0.3"/>
    <n v="-4.4969999999999999"/>
  </r>
  <r>
    <n v="9579"/>
    <s v="CA-2017-152975"/>
    <d v="2017-09-14T00:00:00"/>
    <x v="1259"/>
    <x v="2"/>
    <s v="RB-19705"/>
    <s v="Roger Barcio"/>
    <s v="Home Office"/>
    <s v="United States"/>
    <x v="20"/>
    <s v="New York"/>
    <n v="10035"/>
    <x v="3"/>
    <s v="TEC-PH-10004586"/>
    <x v="2"/>
    <s v="Phones"/>
    <s v="Wilson SignalBoost 841262 DB PRO Amplifier Kit"/>
    <n v="1079.8499999999999"/>
    <n v="3"/>
    <n v="0"/>
    <n v="323.95499999999998"/>
  </r>
  <r>
    <n v="9580"/>
    <s v="CA-2017-152975"/>
    <d v="2017-09-14T00:00:00"/>
    <x v="1259"/>
    <x v="2"/>
    <s v="RB-19705"/>
    <s v="Roger Barcio"/>
    <s v="Home Office"/>
    <s v="United States"/>
    <x v="20"/>
    <s v="New York"/>
    <n v="10035"/>
    <x v="3"/>
    <s v="OFF-ST-10001370"/>
    <x v="1"/>
    <s v="Storage"/>
    <s v="Sensible Storage WireTech Storage Systems"/>
    <n v="70.98"/>
    <n v="1"/>
    <n v="0"/>
    <n v="3.5489999999999902"/>
  </r>
  <r>
    <n v="9581"/>
    <s v="CA-2017-152975"/>
    <d v="2017-09-14T00:00:00"/>
    <x v="1259"/>
    <x v="2"/>
    <s v="RB-19705"/>
    <s v="Roger Barcio"/>
    <s v="Home Office"/>
    <s v="United States"/>
    <x v="20"/>
    <s v="New York"/>
    <n v="10035"/>
    <x v="3"/>
    <s v="OFF-AR-10001988"/>
    <x v="1"/>
    <s v="Art"/>
    <s v="Bulldog Table or Wall-Mount Pencil Sharpener"/>
    <n v="29.95"/>
    <n v="5"/>
    <n v="0"/>
    <n v="8.6854999999999993"/>
  </r>
  <r>
    <n v="9582"/>
    <s v="CA-2017-152975"/>
    <d v="2017-09-14T00:00:00"/>
    <x v="1259"/>
    <x v="2"/>
    <s v="RB-19705"/>
    <s v="Roger Barcio"/>
    <s v="Home Office"/>
    <s v="United States"/>
    <x v="20"/>
    <s v="New York"/>
    <n v="10035"/>
    <x v="3"/>
    <s v="FUR-CH-10003298"/>
    <x v="0"/>
    <s v="Chairs"/>
    <s v="Office Star - Contemporary Task Swivel chair with Loop Arms, Charcoal"/>
    <n v="589.41"/>
    <n v="5"/>
    <n v="0.1"/>
    <n v="-6.5490000000000501"/>
  </r>
  <r>
    <n v="9583"/>
    <s v="CA-2016-107475"/>
    <d v="2016-06-07T00:00:00"/>
    <x v="950"/>
    <x v="1"/>
    <s v="RS-19870"/>
    <s v="Roy Skaria"/>
    <s v="Home Office"/>
    <s v="United States"/>
    <x v="10"/>
    <s v="Pennsylvania"/>
    <n v="19120"/>
    <x v="3"/>
    <s v="OFF-FA-10002988"/>
    <x v="1"/>
    <s v="Fasteners"/>
    <s v="Ideal Clamps"/>
    <n v="9.6479999999999997"/>
    <n v="6"/>
    <n v="0.2"/>
    <n v="3.4973999999999998"/>
  </r>
  <r>
    <n v="9584"/>
    <s v="CA-2017-116127"/>
    <d v="2017-06-25T00:00:00"/>
    <x v="327"/>
    <x v="0"/>
    <s v="SB-20185"/>
    <s v="Sarah Brown"/>
    <s v="Consumer"/>
    <s v="United States"/>
    <x v="20"/>
    <s v="New York"/>
    <n v="10024"/>
    <x v="3"/>
    <s v="FUR-BO-10002213"/>
    <x v="0"/>
    <s v="Bookcases"/>
    <s v="DMI Eclipse Executive Suite Bookcases"/>
    <n v="400.78399999999999"/>
    <n v="1"/>
    <n v="0.2"/>
    <n v="-5.0098000000000296"/>
  </r>
  <r>
    <n v="9585"/>
    <s v="CA-2017-132584"/>
    <d v="2017-08-26T00:00:00"/>
    <x v="952"/>
    <x v="2"/>
    <s v="HJ-14875"/>
    <s v="Heather Jas"/>
    <s v="Home Office"/>
    <s v="United States"/>
    <x v="66"/>
    <s v="Michigan"/>
    <n v="48234"/>
    <x v="2"/>
    <s v="OFF-ST-10000344"/>
    <x v="1"/>
    <s v="Storage"/>
    <s v="Neat Ideas Personal Hanging Folder Files, Black"/>
    <n v="53.72"/>
    <n v="4"/>
    <n v="0"/>
    <n v="13.9672"/>
  </r>
  <r>
    <n v="9586"/>
    <s v="CA-2016-160598"/>
    <d v="2016-08-26T00:00:00"/>
    <x v="267"/>
    <x v="2"/>
    <s v="SV-20815"/>
    <s v="Stuart Van"/>
    <s v="Corporate"/>
    <s v="United States"/>
    <x v="100"/>
    <s v="Florida"/>
    <n v="33142"/>
    <x v="0"/>
    <s v="OFF-PA-10002319"/>
    <x v="1"/>
    <s v="Paper"/>
    <s v="Xerox 1944"/>
    <n v="31.007999999999999"/>
    <n v="1"/>
    <n v="0.2"/>
    <n v="11.240399999999999"/>
  </r>
  <r>
    <n v="9587"/>
    <s v="CA-2016-108630"/>
    <d v="2016-11-18T00:00:00"/>
    <x v="1058"/>
    <x v="3"/>
    <s v="BE-11410"/>
    <s v="Bobby Elias"/>
    <s v="Consumer"/>
    <s v="United States"/>
    <x v="3"/>
    <s v="California"/>
    <n v="94521"/>
    <x v="1"/>
    <s v="OFF-BI-10002437"/>
    <x v="1"/>
    <s v="Binders"/>
    <s v="Recycled Premium Regency Composition Covers"/>
    <n v="61.12"/>
    <n v="5"/>
    <n v="0.2"/>
    <n v="22.155999999999999"/>
  </r>
  <r>
    <n v="9588"/>
    <s v="US-2017-129203"/>
    <d v="2017-04-17T00:00:00"/>
    <x v="901"/>
    <x v="1"/>
    <s v="BM-11575"/>
    <s v="Brendan Murry"/>
    <s v="Corporate"/>
    <s v="United States"/>
    <x v="22"/>
    <s v="Illinois"/>
    <n v="60653"/>
    <x v="2"/>
    <s v="OFF-ST-10001418"/>
    <x v="1"/>
    <s v="Storage"/>
    <s v="Carina Media Storage Towers in Natural &amp; Black"/>
    <n v="195.136"/>
    <n v="4"/>
    <n v="0.2"/>
    <n v="-43.9056"/>
  </r>
  <r>
    <n v="9589"/>
    <s v="CA-2017-110940"/>
    <d v="2017-07-23T00:00:00"/>
    <x v="303"/>
    <x v="1"/>
    <s v="AZ-10750"/>
    <s v="Annie Zypern"/>
    <s v="Consumer"/>
    <s v="United States"/>
    <x v="320"/>
    <s v="Illinois"/>
    <n v="60090"/>
    <x v="2"/>
    <s v="OFF-AR-10000380"/>
    <x v="1"/>
    <s v="Art"/>
    <s v="Hunt PowerHouse Electric Pencil Sharpener, Blue"/>
    <n v="121.536"/>
    <n v="4"/>
    <n v="0.2"/>
    <n v="15.192"/>
  </r>
  <r>
    <n v="9590"/>
    <s v="CA-2014-119172"/>
    <d v="2014-05-11T00:00:00"/>
    <x v="8"/>
    <x v="1"/>
    <s v="HD-14785"/>
    <s v="Harold Dahlen"/>
    <s v="Home Office"/>
    <s v="United States"/>
    <x v="22"/>
    <s v="Illinois"/>
    <n v="60610"/>
    <x v="2"/>
    <s v="OFF-PA-10003036"/>
    <x v="1"/>
    <s v="Paper"/>
    <s v="Black Print Carbonless 8 1/2&quot; x 8 1/4&quot; Rapid Memo Book"/>
    <n v="17.472000000000001"/>
    <n v="3"/>
    <n v="0.2"/>
    <n v="5.6783999999999999"/>
  </r>
  <r>
    <n v="9591"/>
    <s v="CA-2014-119172"/>
    <d v="2014-05-11T00:00:00"/>
    <x v="8"/>
    <x v="1"/>
    <s v="HD-14785"/>
    <s v="Harold Dahlen"/>
    <s v="Home Office"/>
    <s v="United States"/>
    <x v="22"/>
    <s v="Illinois"/>
    <n v="60610"/>
    <x v="2"/>
    <s v="OFF-BI-10002026"/>
    <x v="1"/>
    <s v="Binders"/>
    <s v="Avery Arch Ring Binders"/>
    <n v="104.58"/>
    <n v="9"/>
    <n v="0.8"/>
    <n v="-172.55699999999999"/>
  </r>
  <r>
    <n v="9592"/>
    <s v="US-2016-105452"/>
    <d v="2016-07-28T00:00:00"/>
    <x v="1269"/>
    <x v="1"/>
    <s v="BF-11005"/>
    <s v="Barry Franz"/>
    <s v="Home Office"/>
    <s v="United States"/>
    <x v="45"/>
    <s v="Texas"/>
    <n v="77506"/>
    <x v="2"/>
    <s v="FUR-FU-10003691"/>
    <x v="0"/>
    <s v="Furnishings"/>
    <s v="Eldon Image Series Desk Accessories, Ebony"/>
    <n v="24.7"/>
    <n v="5"/>
    <n v="0.6"/>
    <n v="-9.8800000000000008"/>
  </r>
  <r>
    <n v="9593"/>
    <s v="US-2016-105452"/>
    <d v="2016-07-28T00:00:00"/>
    <x v="1269"/>
    <x v="1"/>
    <s v="BF-11005"/>
    <s v="Barry Franz"/>
    <s v="Home Office"/>
    <s v="United States"/>
    <x v="45"/>
    <s v="Texas"/>
    <n v="77506"/>
    <x v="2"/>
    <s v="FUR-FU-10003806"/>
    <x v="0"/>
    <s v="Furnishings"/>
    <s v="Tenex Chairmat w/ Average Lip, 45&quot; x 53&quot;"/>
    <n v="302.72000000000003"/>
    <n v="5"/>
    <n v="0.6"/>
    <n v="-378.4"/>
  </r>
  <r>
    <n v="9594"/>
    <s v="CA-2017-108931"/>
    <d v="2017-09-14T00:00:00"/>
    <x v="184"/>
    <x v="1"/>
    <s v="HZ-14950"/>
    <s v="Henia Zydlo"/>
    <s v="Consumer"/>
    <s v="United States"/>
    <x v="20"/>
    <s v="New York"/>
    <n v="10024"/>
    <x v="3"/>
    <s v="OFF-PA-10002741"/>
    <x v="1"/>
    <s v="Paper"/>
    <s v="Xerox 1980"/>
    <n v="8.56"/>
    <n v="2"/>
    <n v="0"/>
    <n v="3.8519999999999999"/>
  </r>
  <r>
    <n v="9595"/>
    <s v="CA-2017-108931"/>
    <d v="2017-09-14T00:00:00"/>
    <x v="184"/>
    <x v="1"/>
    <s v="HZ-14950"/>
    <s v="Henia Zydlo"/>
    <s v="Consumer"/>
    <s v="United States"/>
    <x v="20"/>
    <s v="New York"/>
    <n v="10024"/>
    <x v="3"/>
    <s v="OFF-PA-10003845"/>
    <x v="1"/>
    <s v="Paper"/>
    <s v="Xerox 1987"/>
    <n v="11.56"/>
    <n v="2"/>
    <n v="0"/>
    <n v="5.6643999999999997"/>
  </r>
  <r>
    <n v="9596"/>
    <s v="CA-2017-104619"/>
    <d v="2017-01-24T00:00:00"/>
    <x v="1320"/>
    <x v="1"/>
    <s v="KD-16495"/>
    <s v="Keith Dawkins"/>
    <s v="Corporate"/>
    <s v="United States"/>
    <x v="49"/>
    <s v="California"/>
    <n v="95123"/>
    <x v="1"/>
    <s v="OFF-AP-10001492"/>
    <x v="1"/>
    <s v="Appliances"/>
    <s v="Acco Six-Outlet Power Strip, 4' Cord Length"/>
    <n v="25.86"/>
    <n v="3"/>
    <n v="0"/>
    <n v="6.7236000000000002"/>
  </r>
  <r>
    <n v="9597"/>
    <s v="CA-2017-104619"/>
    <d v="2017-01-24T00:00:00"/>
    <x v="1320"/>
    <x v="1"/>
    <s v="KD-16495"/>
    <s v="Keith Dawkins"/>
    <s v="Corporate"/>
    <s v="United States"/>
    <x v="49"/>
    <s v="California"/>
    <n v="95123"/>
    <x v="1"/>
    <s v="OFF-BI-10004318"/>
    <x v="1"/>
    <s v="Binders"/>
    <s v="Ibico EB-19 Dual Function Manual Binding System"/>
    <n v="276.78399999999999"/>
    <n v="2"/>
    <n v="0.2"/>
    <n v="89.954800000000006"/>
  </r>
  <r>
    <n v="9598"/>
    <s v="CA-2017-104619"/>
    <d v="2017-01-24T00:00:00"/>
    <x v="1320"/>
    <x v="1"/>
    <s v="KD-16495"/>
    <s v="Keith Dawkins"/>
    <s v="Corporate"/>
    <s v="United States"/>
    <x v="49"/>
    <s v="California"/>
    <n v="95123"/>
    <x v="1"/>
    <s v="TEC-PH-10000193"/>
    <x v="2"/>
    <s v="Phones"/>
    <s v="Jensen SMPS-640 - speaker phone"/>
    <n v="110.352"/>
    <n v="3"/>
    <n v="0.2"/>
    <n v="8.2764000000000006"/>
  </r>
  <r>
    <n v="9599"/>
    <s v="CA-2015-149517"/>
    <d v="2015-09-19T00:00:00"/>
    <x v="832"/>
    <x v="1"/>
    <s v="FC-14245"/>
    <s v="Frank Carlisle"/>
    <s v="Home Office"/>
    <s v="United States"/>
    <x v="301"/>
    <s v="California"/>
    <n v="95823"/>
    <x v="1"/>
    <s v="FUR-FU-10003464"/>
    <x v="0"/>
    <s v="Furnishings"/>
    <s v="Seth Thomas 8 1/2&quot; Cubicle Clock"/>
    <n v="60.84"/>
    <n v="3"/>
    <n v="0"/>
    <n v="19.468800000000002"/>
  </r>
  <r>
    <n v="9600"/>
    <s v="CA-2015-116841"/>
    <d v="2015-04-14T00:00:00"/>
    <x v="1256"/>
    <x v="1"/>
    <s v="TP-21130"/>
    <s v="Theone Pippenger"/>
    <s v="Consumer"/>
    <s v="United States"/>
    <x v="24"/>
    <s v="Oregon"/>
    <n v="97477"/>
    <x v="1"/>
    <s v="OFF-AP-10002403"/>
    <x v="1"/>
    <s v="Appliances"/>
    <s v="Acco Smartsocket Color-Coded Six-Outlet AC Adapter Model Surge Protectors"/>
    <n v="35.207999999999998"/>
    <n v="1"/>
    <n v="0.2"/>
    <n v="2.6406000000000001"/>
  </r>
  <r>
    <n v="9601"/>
    <s v="CA-2017-107797"/>
    <d v="2017-05-08T00:00:00"/>
    <x v="676"/>
    <x v="0"/>
    <s v="EB-13705"/>
    <s v="Ed Braxton"/>
    <s v="Corporate"/>
    <s v="United States"/>
    <x v="511"/>
    <s v="Texas"/>
    <n v="76063"/>
    <x v="2"/>
    <s v="OFF-PA-10003848"/>
    <x v="1"/>
    <s v="Paper"/>
    <s v="Xerox 1997"/>
    <n v="41.472000000000001"/>
    <n v="8"/>
    <n v="0.2"/>
    <n v="14.5152"/>
  </r>
  <r>
    <n v="9602"/>
    <s v="CA-2016-117604"/>
    <d v="2016-09-04T00:00:00"/>
    <x v="411"/>
    <x v="1"/>
    <s v="JP-15520"/>
    <s v="Jeremy Pistek"/>
    <s v="Consumer"/>
    <s v="United States"/>
    <x v="186"/>
    <s v="Arkansas"/>
    <n v="72401"/>
    <x v="0"/>
    <s v="OFF-PA-10001357"/>
    <x v="1"/>
    <s v="Paper"/>
    <s v="Xerox 1886"/>
    <n v="239.5"/>
    <n v="5"/>
    <n v="0"/>
    <n v="114.96"/>
  </r>
  <r>
    <n v="9603"/>
    <s v="CA-2014-130155"/>
    <d v="2014-05-19T00:00:00"/>
    <x v="707"/>
    <x v="2"/>
    <s v="TD-20995"/>
    <s v="Tamara Dahlen"/>
    <s v="Consumer"/>
    <s v="United States"/>
    <x v="173"/>
    <s v="Virginia"/>
    <n v="23464"/>
    <x v="0"/>
    <s v="OFF-SU-10004737"/>
    <x v="1"/>
    <s v="Supplies"/>
    <s v="Acme Design Stainless Steel Bent Scissors"/>
    <n v="34.200000000000003"/>
    <n v="5"/>
    <n v="0"/>
    <n v="9.234"/>
  </r>
  <r>
    <n v="9604"/>
    <s v="CA-2016-129861"/>
    <d v="2016-06-17T00:00:00"/>
    <x v="1321"/>
    <x v="1"/>
    <s v="DM-13345"/>
    <s v="Denise Monton"/>
    <s v="Corporate"/>
    <s v="United States"/>
    <x v="30"/>
    <s v="New York"/>
    <n v="14609"/>
    <x v="3"/>
    <s v="FUR-TA-10003715"/>
    <x v="0"/>
    <s v="Tables"/>
    <s v="Hon 2111 Invitation Series Corner Table"/>
    <n v="376.86599999999999"/>
    <n v="3"/>
    <n v="0.4"/>
    <n v="-213.5574"/>
  </r>
  <r>
    <n v="9605"/>
    <s v="CA-2015-138625"/>
    <d v="2015-11-02T00:00:00"/>
    <x v="745"/>
    <x v="2"/>
    <s v="EG-13900"/>
    <s v="Emily Grady"/>
    <s v="Consumer"/>
    <s v="United States"/>
    <x v="269"/>
    <s v="Virginia"/>
    <n v="23320"/>
    <x v="0"/>
    <s v="OFF-AP-10003099"/>
    <x v="1"/>
    <s v="Appliances"/>
    <s v="Eureka Hand Vacuum, Bagless"/>
    <n v="197.72"/>
    <n v="4"/>
    <n v="0"/>
    <n v="55.361600000000003"/>
  </r>
  <r>
    <n v="9606"/>
    <s v="US-2017-122672"/>
    <d v="2017-11-04T00:00:00"/>
    <x v="748"/>
    <x v="1"/>
    <s v="HG-14965"/>
    <s v="Henry Goldwyn"/>
    <s v="Corporate"/>
    <s v="United States"/>
    <x v="152"/>
    <s v="Ohio"/>
    <n v="43130"/>
    <x v="3"/>
    <s v="TEC-AC-10002323"/>
    <x v="2"/>
    <s v="Accessories"/>
    <s v="SanDisk Ultra 32 GB MicroSDHC Class 10 Memory Card"/>
    <n v="70.72"/>
    <n v="4"/>
    <n v="0.2"/>
    <n v="-6.1879999999999997"/>
  </r>
  <r>
    <n v="9607"/>
    <s v="US-2017-122672"/>
    <d v="2017-11-04T00:00:00"/>
    <x v="748"/>
    <x v="1"/>
    <s v="HG-14965"/>
    <s v="Henry Goldwyn"/>
    <s v="Corporate"/>
    <s v="United States"/>
    <x v="152"/>
    <s v="Ohio"/>
    <n v="43130"/>
    <x v="3"/>
    <s v="OFF-ST-10002344"/>
    <x v="1"/>
    <s v="Storage"/>
    <s v="Carina 42&quot;Hx23 3/4&quot;W Media Storage Unit"/>
    <n v="194.352"/>
    <n v="3"/>
    <n v="0.2"/>
    <n v="-43.729199999999999"/>
  </r>
  <r>
    <n v="9608"/>
    <s v="CA-2017-117128"/>
    <d v="2017-12-05T00:00:00"/>
    <x v="274"/>
    <x v="0"/>
    <s v="BF-11080"/>
    <s v="Bart Folk"/>
    <s v="Consumer"/>
    <s v="United States"/>
    <x v="20"/>
    <s v="New York"/>
    <n v="10024"/>
    <x v="3"/>
    <s v="OFF-PA-10000007"/>
    <x v="1"/>
    <s v="Paper"/>
    <s v="Telephone Message Books with Fax/Mobile Section, 4 1/4&quot; x 6&quot;"/>
    <n v="21.6"/>
    <n v="6"/>
    <n v="0"/>
    <n v="9.9359999999999999"/>
  </r>
  <r>
    <n v="9609"/>
    <s v="CA-2017-117128"/>
    <d v="2017-12-05T00:00:00"/>
    <x v="274"/>
    <x v="0"/>
    <s v="BF-11080"/>
    <s v="Bart Folk"/>
    <s v="Consumer"/>
    <s v="United States"/>
    <x v="20"/>
    <s v="New York"/>
    <n v="10024"/>
    <x v="3"/>
    <s v="OFF-LA-10000248"/>
    <x v="1"/>
    <s v="Labels"/>
    <s v="Avery 52"/>
    <n v="11.07"/>
    <n v="3"/>
    <n v="0"/>
    <n v="5.2028999999999996"/>
  </r>
  <r>
    <n v="9610"/>
    <s v="CA-2016-130638"/>
    <d v="2016-05-16T00:00:00"/>
    <x v="1088"/>
    <x v="0"/>
    <s v="SC-20095"/>
    <s v="Sanjit Chand"/>
    <s v="Consumer"/>
    <s v="United States"/>
    <x v="1"/>
    <s v="California"/>
    <n v="90045"/>
    <x v="1"/>
    <s v="FUR-FU-10002116"/>
    <x v="0"/>
    <s v="Furnishings"/>
    <s v="Tenex Carpeted, Granite-Look or Clear Contemporary Contour Shape Chair Mats"/>
    <n v="282.83999999999997"/>
    <n v="4"/>
    <n v="0"/>
    <n v="19.7988"/>
  </r>
  <r>
    <n v="9611"/>
    <s v="CA-2016-130638"/>
    <d v="2016-05-16T00:00:00"/>
    <x v="1088"/>
    <x v="0"/>
    <s v="SC-20095"/>
    <s v="Sanjit Chand"/>
    <s v="Consumer"/>
    <s v="United States"/>
    <x v="1"/>
    <s v="California"/>
    <n v="90045"/>
    <x v="1"/>
    <s v="OFF-LA-10002195"/>
    <x v="1"/>
    <s v="Labels"/>
    <s v="Avery 481"/>
    <n v="27.72"/>
    <n v="9"/>
    <n v="0"/>
    <n v="13.3056"/>
  </r>
  <r>
    <n v="9612"/>
    <s v="CA-2017-144365"/>
    <d v="2017-10-24T00:00:00"/>
    <x v="904"/>
    <x v="1"/>
    <s v="CS-11950"/>
    <s v="Carlos Soltero"/>
    <s v="Consumer"/>
    <s v="United States"/>
    <x v="25"/>
    <s v="Mississippi"/>
    <n v="39212"/>
    <x v="0"/>
    <s v="OFF-FA-10000735"/>
    <x v="1"/>
    <s v="Fasteners"/>
    <s v="Staples"/>
    <n v="11.68"/>
    <n v="4"/>
    <n v="0"/>
    <n v="5.2560000000000002"/>
  </r>
  <r>
    <n v="9613"/>
    <s v="CA-2016-110086"/>
    <d v="2016-09-18T00:00:00"/>
    <x v="42"/>
    <x v="1"/>
    <s v="BD-11320"/>
    <s v="Bill Donatelli"/>
    <s v="Consumer"/>
    <s v="United States"/>
    <x v="350"/>
    <s v="California"/>
    <n v="95695"/>
    <x v="1"/>
    <s v="TEC-PH-10001299"/>
    <x v="2"/>
    <s v="Phones"/>
    <s v="Polycom CX300 Desktop Phone USB VoIP phone"/>
    <n v="239.98400000000001"/>
    <n v="2"/>
    <n v="0.2"/>
    <n v="23.9984"/>
  </r>
  <r>
    <n v="9614"/>
    <s v="CA-2014-128524"/>
    <d v="2014-11-11T00:00:00"/>
    <x v="1170"/>
    <x v="2"/>
    <s v="MZ-17515"/>
    <s v="Mary Zewe"/>
    <s v="Corporate"/>
    <s v="United States"/>
    <x v="4"/>
    <s v="Washington"/>
    <n v="98115"/>
    <x v="1"/>
    <s v="OFF-AP-10002892"/>
    <x v="1"/>
    <s v="Appliances"/>
    <s v="Belkin F5C206VTEL 6 Outlet Surge"/>
    <n v="22.98"/>
    <n v="1"/>
    <n v="0"/>
    <n v="6.8940000000000001"/>
  </r>
  <r>
    <n v="9615"/>
    <s v="CA-2014-128524"/>
    <d v="2014-11-11T00:00:00"/>
    <x v="1170"/>
    <x v="2"/>
    <s v="MZ-17515"/>
    <s v="Mary Zewe"/>
    <s v="Corporate"/>
    <s v="United States"/>
    <x v="4"/>
    <s v="Washington"/>
    <n v="98115"/>
    <x v="1"/>
    <s v="TEC-AC-10002718"/>
    <x v="2"/>
    <s v="Accessories"/>
    <s v="Belkin Standard 104 key USB Keyboard"/>
    <n v="102.13"/>
    <n v="7"/>
    <n v="0"/>
    <n v="15.3195"/>
  </r>
  <r>
    <n v="9616"/>
    <s v="CA-2014-128524"/>
    <d v="2014-11-11T00:00:00"/>
    <x v="1170"/>
    <x v="2"/>
    <s v="MZ-17515"/>
    <s v="Mary Zewe"/>
    <s v="Corporate"/>
    <s v="United States"/>
    <x v="4"/>
    <s v="Washington"/>
    <n v="98115"/>
    <x v="1"/>
    <s v="OFF-BI-10003527"/>
    <x v="1"/>
    <s v="Binders"/>
    <s v="Fellowes PB500 Electric Punch Plastic Comb Binding Machine with Manual Bind"/>
    <n v="2033.5840000000001"/>
    <n v="2"/>
    <n v="0.2"/>
    <n v="762.59400000000005"/>
  </r>
  <r>
    <n v="9617"/>
    <s v="CA-2016-140256"/>
    <d v="2016-08-22T00:00:00"/>
    <x v="652"/>
    <x v="1"/>
    <s v="PW-19030"/>
    <s v="Pauline Webber"/>
    <s v="Corporate"/>
    <s v="United States"/>
    <x v="1"/>
    <s v="California"/>
    <n v="90049"/>
    <x v="1"/>
    <s v="OFF-AR-10002255"/>
    <x v="1"/>
    <s v="Art"/>
    <s v="Newell 346"/>
    <n v="5.76"/>
    <n v="2"/>
    <n v="0"/>
    <n v="1.6704000000000001"/>
  </r>
  <r>
    <n v="9618"/>
    <s v="CA-2017-160633"/>
    <d v="2017-11-16T00:00:00"/>
    <x v="410"/>
    <x v="1"/>
    <s v="BS-11380"/>
    <s v="Bill Stewart"/>
    <s v="Corporate"/>
    <s v="United States"/>
    <x v="256"/>
    <s v="Ohio"/>
    <n v="43402"/>
    <x v="3"/>
    <s v="TEC-CO-10002095"/>
    <x v="2"/>
    <s v="Copiers"/>
    <s v="Hewlett Packard 610 Color Digital Copier / Printer"/>
    <n v="899.98199999999997"/>
    <n v="3"/>
    <n v="0.4"/>
    <n v="74.998499999999893"/>
  </r>
  <r>
    <n v="9619"/>
    <s v="CA-2017-160633"/>
    <d v="2017-11-16T00:00:00"/>
    <x v="410"/>
    <x v="1"/>
    <s v="BS-11380"/>
    <s v="Bill Stewart"/>
    <s v="Corporate"/>
    <s v="United States"/>
    <x v="256"/>
    <s v="Ohio"/>
    <n v="43402"/>
    <x v="3"/>
    <s v="OFF-AR-10004022"/>
    <x v="1"/>
    <s v="Art"/>
    <s v="Panasonic KP-380BK Classic Electric Pencil Sharpener"/>
    <n v="86.352000000000004"/>
    <n v="3"/>
    <n v="0.2"/>
    <n v="5.3969999999999896"/>
  </r>
  <r>
    <n v="9620"/>
    <s v="CA-2017-160633"/>
    <d v="2017-11-16T00:00:00"/>
    <x v="410"/>
    <x v="1"/>
    <s v="BS-11380"/>
    <s v="Bill Stewart"/>
    <s v="Corporate"/>
    <s v="United States"/>
    <x v="256"/>
    <s v="Ohio"/>
    <n v="43402"/>
    <x v="3"/>
    <s v="TEC-AC-10002335"/>
    <x v="2"/>
    <s v="Accessories"/>
    <s v="Logitech Media Keyboard K200"/>
    <n v="139.96"/>
    <n v="5"/>
    <n v="0.2"/>
    <n v="-1.74950000000001"/>
  </r>
  <r>
    <n v="9621"/>
    <s v="CA-2014-115133"/>
    <d v="2014-09-26T00:00:00"/>
    <x v="839"/>
    <x v="1"/>
    <s v="DA-13450"/>
    <s v="Dianna Arnett"/>
    <s v="Home Office"/>
    <s v="United States"/>
    <x v="152"/>
    <s v="Ohio"/>
    <n v="43130"/>
    <x v="3"/>
    <s v="OFF-AP-10001634"/>
    <x v="1"/>
    <s v="Appliances"/>
    <s v="Hoover Commercial Lightweight Upright Vacuum"/>
    <n v="16.704000000000001"/>
    <n v="6"/>
    <n v="0.2"/>
    <n v="1.2527999999999999"/>
  </r>
  <r>
    <n v="9622"/>
    <s v="CA-2014-115133"/>
    <d v="2014-09-26T00:00:00"/>
    <x v="839"/>
    <x v="1"/>
    <s v="DA-13450"/>
    <s v="Dianna Arnett"/>
    <s v="Home Office"/>
    <s v="United States"/>
    <x v="152"/>
    <s v="Ohio"/>
    <n v="43130"/>
    <x v="3"/>
    <s v="TEC-AC-10002370"/>
    <x v="2"/>
    <s v="Accessories"/>
    <s v="Maxell CD-R Discs"/>
    <n v="3.1520000000000001"/>
    <n v="2"/>
    <n v="0.2"/>
    <n v="0.4728"/>
  </r>
  <r>
    <n v="9623"/>
    <s v="CA-2014-115133"/>
    <d v="2014-09-26T00:00:00"/>
    <x v="839"/>
    <x v="1"/>
    <s v="DA-13450"/>
    <s v="Dianna Arnett"/>
    <s v="Home Office"/>
    <s v="United States"/>
    <x v="152"/>
    <s v="Ohio"/>
    <n v="43130"/>
    <x v="3"/>
    <s v="OFF-PA-10000174"/>
    <x v="1"/>
    <s v="Paper"/>
    <s v="Message Book, Wirebound, Four 5 1/2&quot; X 4&quot; Forms/Pg., 200 Dupl. Sets/Book"/>
    <n v="32.896000000000001"/>
    <n v="4"/>
    <n v="0.2"/>
    <n v="11.102399999999999"/>
  </r>
  <r>
    <n v="9624"/>
    <s v="CA-2017-137449"/>
    <d v="2017-06-29T00:00:00"/>
    <x v="569"/>
    <x v="2"/>
    <s v="ME-17725"/>
    <s v="Max Engle"/>
    <s v="Consumer"/>
    <s v="United States"/>
    <x v="61"/>
    <s v="Texas"/>
    <n v="75220"/>
    <x v="2"/>
    <s v="OFF-AP-10000240"/>
    <x v="1"/>
    <s v="Appliances"/>
    <s v="Belkin F9G930V10-GRY 9 Outlet Surge"/>
    <n v="21.391999999999999"/>
    <n v="2"/>
    <n v="0.8"/>
    <n v="-54.549599999999998"/>
  </r>
  <r>
    <n v="9625"/>
    <s v="CA-2017-137449"/>
    <d v="2017-06-29T00:00:00"/>
    <x v="569"/>
    <x v="2"/>
    <s v="ME-17725"/>
    <s v="Max Engle"/>
    <s v="Consumer"/>
    <s v="United States"/>
    <x v="61"/>
    <s v="Texas"/>
    <n v="75220"/>
    <x v="2"/>
    <s v="FUR-TA-10002855"/>
    <x v="0"/>
    <s v="Tables"/>
    <s v="Bevis Round Conference Table Top &amp; Single Column Base"/>
    <n v="307.31400000000002"/>
    <n v="3"/>
    <n v="0.3"/>
    <n v="-39.511800000000001"/>
  </r>
  <r>
    <n v="9626"/>
    <s v="CA-2017-137449"/>
    <d v="2017-06-29T00:00:00"/>
    <x v="569"/>
    <x v="2"/>
    <s v="ME-17725"/>
    <s v="Max Engle"/>
    <s v="Consumer"/>
    <s v="United States"/>
    <x v="61"/>
    <s v="Texas"/>
    <n v="75220"/>
    <x v="2"/>
    <s v="FUR-BO-10000780"/>
    <x v="0"/>
    <s v="Bookcases"/>
    <s v="O'Sullivan Plantations 2-Door Library in Landvery Oak"/>
    <n v="409.99919999999997"/>
    <n v="3"/>
    <n v="0.32"/>
    <n v="-96.470399999999998"/>
  </r>
  <r>
    <n v="9627"/>
    <s v="CA-2017-103520"/>
    <d v="2017-09-23T00:00:00"/>
    <x v="425"/>
    <x v="2"/>
    <s v="MH-17785"/>
    <s v="Maya Herman"/>
    <s v="Corporate"/>
    <s v="United States"/>
    <x v="270"/>
    <s v="Texas"/>
    <n v="79424"/>
    <x v="2"/>
    <s v="OFF-PA-10001846"/>
    <x v="1"/>
    <s v="Paper"/>
    <s v="Xerox 1899"/>
    <n v="9.2479999999999993"/>
    <n v="2"/>
    <n v="0.2"/>
    <n v="3.3523999999999998"/>
  </r>
  <r>
    <n v="9628"/>
    <s v="CA-2014-139283"/>
    <d v="2014-11-23T00:00:00"/>
    <x v="680"/>
    <x v="1"/>
    <s v="BT-11440"/>
    <s v="Bobby Trafton"/>
    <s v="Consumer"/>
    <s v="United States"/>
    <x v="66"/>
    <s v="Michigan"/>
    <n v="48227"/>
    <x v="2"/>
    <s v="OFF-BI-10002049"/>
    <x v="1"/>
    <s v="Binders"/>
    <s v="UniKeep View Case Binders"/>
    <n v="14.67"/>
    <n v="3"/>
    <n v="0"/>
    <n v="6.7481999999999998"/>
  </r>
  <r>
    <n v="9629"/>
    <s v="CA-2014-118192"/>
    <d v="2014-01-13T00:00:00"/>
    <x v="385"/>
    <x v="1"/>
    <s v="MM-17920"/>
    <s v="Michael Moore"/>
    <s v="Consumer"/>
    <s v="United States"/>
    <x v="46"/>
    <s v="Ohio"/>
    <n v="43055"/>
    <x v="3"/>
    <s v="OFF-PA-10002947"/>
    <x v="1"/>
    <s v="Paper"/>
    <s v="Xerox 1923"/>
    <n v="37.408000000000001"/>
    <n v="7"/>
    <n v="0.2"/>
    <n v="13.0928"/>
  </r>
  <r>
    <n v="9630"/>
    <s v="CA-2014-118192"/>
    <d v="2014-01-13T00:00:00"/>
    <x v="385"/>
    <x v="1"/>
    <s v="MM-17920"/>
    <s v="Michael Moore"/>
    <s v="Consumer"/>
    <s v="United States"/>
    <x v="46"/>
    <s v="Ohio"/>
    <n v="43055"/>
    <x v="3"/>
    <s v="OFF-BI-10003476"/>
    <x v="1"/>
    <s v="Binders"/>
    <s v="Avery Metallic Poly Binders"/>
    <n v="3.4380000000000002"/>
    <n v="2"/>
    <n v="0.7"/>
    <n v="-2.5211999999999999"/>
  </r>
  <r>
    <n v="9631"/>
    <s v="CA-2016-168844"/>
    <d v="2016-05-31T00:00:00"/>
    <x v="29"/>
    <x v="1"/>
    <s v="NM-18520"/>
    <s v="Neoma Murray"/>
    <s v="Consumer"/>
    <s v="United States"/>
    <x v="20"/>
    <s v="New York"/>
    <n v="10011"/>
    <x v="3"/>
    <s v="OFF-BI-10002609"/>
    <x v="1"/>
    <s v="Binders"/>
    <s v="Avery Hidden Tab Dividers for Binding Systems"/>
    <n v="7.1520000000000001"/>
    <n v="3"/>
    <n v="0.2"/>
    <n v="2.3243999999999998"/>
  </r>
  <r>
    <n v="9632"/>
    <s v="CA-2016-168844"/>
    <d v="2016-05-31T00:00:00"/>
    <x v="29"/>
    <x v="1"/>
    <s v="NM-18520"/>
    <s v="Neoma Murray"/>
    <s v="Consumer"/>
    <s v="United States"/>
    <x v="20"/>
    <s v="New York"/>
    <n v="10011"/>
    <x v="3"/>
    <s v="TEC-PH-10003215"/>
    <x v="2"/>
    <s v="Phones"/>
    <s v="Jackery Bar Premium Fast-charging Portable Charger"/>
    <n v="179.7"/>
    <n v="6"/>
    <n v="0"/>
    <n v="88.052999999999997"/>
  </r>
  <r>
    <n v="9633"/>
    <s v="CA-2017-154809"/>
    <d v="2017-02-13T00:00:00"/>
    <x v="1239"/>
    <x v="1"/>
    <s v="MH-17455"/>
    <s v="Mark Hamilton"/>
    <s v="Consumer"/>
    <s v="United States"/>
    <x v="31"/>
    <s v="Minnesota"/>
    <n v="55407"/>
    <x v="2"/>
    <s v="OFF-AP-10004785"/>
    <x v="1"/>
    <s v="Appliances"/>
    <s v="Holmes Replacement Filter for HEPA Air Cleaner, Medium Room"/>
    <n v="90.64"/>
    <n v="8"/>
    <n v="0"/>
    <n v="38.975200000000001"/>
  </r>
  <r>
    <n v="9634"/>
    <s v="CA-2014-151330"/>
    <d v="2014-10-14T00:00:00"/>
    <x v="1098"/>
    <x v="2"/>
    <s v="TC-21295"/>
    <s v="Toby Carlisle"/>
    <s v="Consumer"/>
    <s v="United States"/>
    <x v="231"/>
    <s v="Massachusetts"/>
    <n v="2149"/>
    <x v="3"/>
    <s v="TEC-AC-10000865"/>
    <x v="2"/>
    <s v="Accessories"/>
    <s v="WD My Passport Ultra 500GB Portable External Hard Drive"/>
    <n v="177"/>
    <n v="3"/>
    <n v="0"/>
    <n v="30.09"/>
  </r>
  <r>
    <n v="9635"/>
    <s v="CA-2014-151330"/>
    <d v="2014-10-14T00:00:00"/>
    <x v="1098"/>
    <x v="2"/>
    <s v="TC-21295"/>
    <s v="Toby Carlisle"/>
    <s v="Consumer"/>
    <s v="United States"/>
    <x v="231"/>
    <s v="Massachusetts"/>
    <n v="2149"/>
    <x v="3"/>
    <s v="OFF-ST-10000615"/>
    <x v="1"/>
    <s v="Storage"/>
    <s v="SimpliFile Personal File, Black Granite, 15w x 6-15/16d x 11-1/4h"/>
    <n v="79.45"/>
    <n v="7"/>
    <n v="0"/>
    <n v="22.245999999999999"/>
  </r>
  <r>
    <n v="9636"/>
    <s v="CA-2014-151330"/>
    <d v="2014-10-14T00:00:00"/>
    <x v="1098"/>
    <x v="2"/>
    <s v="TC-21295"/>
    <s v="Toby Carlisle"/>
    <s v="Consumer"/>
    <s v="United States"/>
    <x v="231"/>
    <s v="Massachusetts"/>
    <n v="2149"/>
    <x v="3"/>
    <s v="FUR-CH-10000749"/>
    <x v="0"/>
    <s v="Chairs"/>
    <s v="Office Star - Ergonomic Mid Back Chair with 2-Way Adjustable Arms"/>
    <n v="1628.82"/>
    <n v="9"/>
    <n v="0"/>
    <n v="260.6112"/>
  </r>
  <r>
    <n v="9637"/>
    <s v="CA-2014-124702"/>
    <d v="2014-11-18T00:00:00"/>
    <x v="573"/>
    <x v="1"/>
    <s v="MH-17785"/>
    <s v="Maya Herman"/>
    <s v="Corporate"/>
    <s v="United States"/>
    <x v="4"/>
    <s v="Washington"/>
    <n v="98105"/>
    <x v="1"/>
    <s v="FUR-FU-10003553"/>
    <x v="0"/>
    <s v="Furnishings"/>
    <s v="Howard Miller 13-1/2&quot; Diameter Rosebrook Wall Clock"/>
    <n v="137.54"/>
    <n v="2"/>
    <n v="0"/>
    <n v="55.015999999999998"/>
  </r>
  <r>
    <n v="9638"/>
    <s v="CA-2014-124702"/>
    <d v="2014-11-18T00:00:00"/>
    <x v="573"/>
    <x v="1"/>
    <s v="MH-17785"/>
    <s v="Maya Herman"/>
    <s v="Corporate"/>
    <s v="United States"/>
    <x v="4"/>
    <s v="Washington"/>
    <n v="98105"/>
    <x v="1"/>
    <s v="FUR-TA-10003008"/>
    <x v="0"/>
    <s v="Tables"/>
    <s v="Lesro Round Back Collection Coffee Table, End Table"/>
    <n v="730.2"/>
    <n v="4"/>
    <n v="0"/>
    <n v="94.926000000000002"/>
  </r>
  <r>
    <n v="9639"/>
    <s v="US-2017-125808"/>
    <d v="2017-11-12T00:00:00"/>
    <x v="205"/>
    <x v="0"/>
    <s v="EP-13915"/>
    <s v="Emily Phan"/>
    <s v="Consumer"/>
    <s v="United States"/>
    <x v="1"/>
    <s v="California"/>
    <n v="90032"/>
    <x v="1"/>
    <s v="OFF-PA-10001846"/>
    <x v="1"/>
    <s v="Paper"/>
    <s v="Xerox 1899"/>
    <n v="11.56"/>
    <n v="2"/>
    <n v="0"/>
    <n v="5.6643999999999997"/>
  </r>
  <r>
    <n v="9640"/>
    <s v="CA-2015-116638"/>
    <d v="2015-01-28T00:00:00"/>
    <x v="1322"/>
    <x v="0"/>
    <s v="JH-15985"/>
    <s v="Joseph Holt"/>
    <s v="Consumer"/>
    <s v="United States"/>
    <x v="3"/>
    <s v="North Carolina"/>
    <n v="28027"/>
    <x v="0"/>
    <s v="FUR-TA-10000198"/>
    <x v="0"/>
    <s v="Tables"/>
    <s v="Chromcraft Bull-Nose Wood Oval Conference Tables &amp; Bases"/>
    <n v="4297.6440000000002"/>
    <n v="13"/>
    <n v="0.4"/>
    <n v="-1862.3124"/>
  </r>
  <r>
    <n v="9641"/>
    <s v="CA-2014-104563"/>
    <d v="2014-03-07T00:00:00"/>
    <x v="1323"/>
    <x v="1"/>
    <s v="CM-12715"/>
    <s v="Craig Molinari"/>
    <s v="Corporate"/>
    <s v="United States"/>
    <x v="4"/>
    <s v="Washington"/>
    <n v="98103"/>
    <x v="1"/>
    <s v="OFF-AR-10000390"/>
    <x v="1"/>
    <s v="Art"/>
    <s v="Newell Chalk Holder"/>
    <n v="20.65"/>
    <n v="5"/>
    <n v="0"/>
    <n v="9.4990000000000006"/>
  </r>
  <r>
    <n v="9642"/>
    <s v="CA-2014-104563"/>
    <d v="2014-03-07T00:00:00"/>
    <x v="1323"/>
    <x v="1"/>
    <s v="CM-12715"/>
    <s v="Craig Molinari"/>
    <s v="Corporate"/>
    <s v="United States"/>
    <x v="4"/>
    <s v="Washington"/>
    <n v="98103"/>
    <x v="1"/>
    <s v="OFF-ST-10000934"/>
    <x v="1"/>
    <s v="Storage"/>
    <s v="Contico 72&quot;H Heavy-Duty Storage System"/>
    <n v="204.9"/>
    <n v="5"/>
    <n v="0"/>
    <n v="0"/>
  </r>
  <r>
    <n v="9643"/>
    <s v="CA-2014-104563"/>
    <d v="2014-03-07T00:00:00"/>
    <x v="1323"/>
    <x v="1"/>
    <s v="CM-12715"/>
    <s v="Craig Molinari"/>
    <s v="Corporate"/>
    <s v="United States"/>
    <x v="4"/>
    <s v="Washington"/>
    <n v="98103"/>
    <x v="1"/>
    <s v="FUR-CH-10002780"/>
    <x v="0"/>
    <s v="Chairs"/>
    <s v="Office Star - Task Chair with Contemporary Loop Arms"/>
    <n v="436.70400000000001"/>
    <n v="6"/>
    <n v="0.2"/>
    <n v="21.8352"/>
  </r>
  <r>
    <n v="9644"/>
    <s v="CA-2014-104563"/>
    <d v="2014-03-07T00:00:00"/>
    <x v="1323"/>
    <x v="1"/>
    <s v="CM-12715"/>
    <s v="Craig Molinari"/>
    <s v="Corporate"/>
    <s v="United States"/>
    <x v="4"/>
    <s v="Washington"/>
    <n v="98103"/>
    <x v="1"/>
    <s v="FUR-CH-10004495"/>
    <x v="0"/>
    <s v="Chairs"/>
    <s v="Global Leather and Oak Executive Chair, Black"/>
    <n v="481.56799999999998"/>
    <n v="2"/>
    <n v="0.2"/>
    <n v="54.176399999999902"/>
  </r>
  <r>
    <n v="9645"/>
    <s v="US-2017-107979"/>
    <d v="2017-06-08T00:00:00"/>
    <x v="198"/>
    <x v="1"/>
    <s v="FO-14305"/>
    <s v="Frank Olsen"/>
    <s v="Consumer"/>
    <s v="United States"/>
    <x v="220"/>
    <s v="Arizona"/>
    <n v="85301"/>
    <x v="1"/>
    <s v="TEC-AC-10002006"/>
    <x v="2"/>
    <s v="Accessories"/>
    <s v="Memorex Micro Travel Drive 16 GB"/>
    <n v="89.543999999999997"/>
    <n v="7"/>
    <n v="0.2"/>
    <n v="12.3123"/>
  </r>
  <r>
    <n v="9646"/>
    <s v="US-2017-107979"/>
    <d v="2017-06-08T00:00:00"/>
    <x v="198"/>
    <x v="1"/>
    <s v="FO-14305"/>
    <s v="Frank Olsen"/>
    <s v="Consumer"/>
    <s v="United States"/>
    <x v="220"/>
    <s v="Arizona"/>
    <n v="85301"/>
    <x v="1"/>
    <s v="OFF-ST-10002485"/>
    <x v="1"/>
    <s v="Storage"/>
    <s v="Rogers Deluxe File Chest"/>
    <n v="35.167999999999999"/>
    <n v="2"/>
    <n v="0.2"/>
    <n v="-8.3523999999999994"/>
  </r>
  <r>
    <n v="9647"/>
    <s v="US-2017-107979"/>
    <d v="2017-06-08T00:00:00"/>
    <x v="198"/>
    <x v="1"/>
    <s v="FO-14305"/>
    <s v="Frank Olsen"/>
    <s v="Consumer"/>
    <s v="United States"/>
    <x v="220"/>
    <s v="Arizona"/>
    <n v="85301"/>
    <x v="1"/>
    <s v="OFF-BI-10000778"/>
    <x v="1"/>
    <s v="Binders"/>
    <s v="GBC VeloBinder Electric Binding Machine"/>
    <n v="72.587999999999994"/>
    <n v="2"/>
    <n v="0.7"/>
    <n v="-48.392000000000003"/>
  </r>
  <r>
    <n v="9648"/>
    <s v="CA-2014-150518"/>
    <d v="2014-11-19T00:00:00"/>
    <x v="81"/>
    <x v="1"/>
    <s v="MW-18220"/>
    <s v="Mitch Webber"/>
    <s v="Consumer"/>
    <s v="United States"/>
    <x v="525"/>
    <s v="Minnesota"/>
    <n v="55433"/>
    <x v="2"/>
    <s v="OFF-ST-10000877"/>
    <x v="1"/>
    <s v="Storage"/>
    <s v="Recycled Steel Personal File for Standard File Folders"/>
    <n v="221.16"/>
    <n v="4"/>
    <n v="0"/>
    <n v="57.501600000000003"/>
  </r>
  <r>
    <n v="9649"/>
    <s v="CA-2014-150518"/>
    <d v="2014-11-19T00:00:00"/>
    <x v="81"/>
    <x v="1"/>
    <s v="MW-18220"/>
    <s v="Mitch Webber"/>
    <s v="Consumer"/>
    <s v="United States"/>
    <x v="525"/>
    <s v="Minnesota"/>
    <n v="55433"/>
    <x v="2"/>
    <s v="TEC-PH-10002103"/>
    <x v="2"/>
    <s v="Phones"/>
    <s v="Jabra SPEAK 410"/>
    <n v="281.97000000000003"/>
    <n v="3"/>
    <n v="0"/>
    <n v="78.951599999999999"/>
  </r>
  <r>
    <n v="9650"/>
    <s v="CA-2016-107104"/>
    <d v="2016-11-26T00:00:00"/>
    <x v="724"/>
    <x v="1"/>
    <s v="MS-17365"/>
    <s v="Maribeth Schnelling"/>
    <s v="Consumer"/>
    <s v="United States"/>
    <x v="1"/>
    <s v="California"/>
    <n v="90045"/>
    <x v="1"/>
    <s v="FUR-BO-10002213"/>
    <x v="0"/>
    <s v="Bookcases"/>
    <s v="DMI Eclipse Executive Suite Bookcases"/>
    <n v="3406.6640000000002"/>
    <n v="8"/>
    <n v="0.15"/>
    <n v="160.31360000000001"/>
  </r>
  <r>
    <n v="9651"/>
    <s v="CA-2016-107104"/>
    <d v="2016-11-26T00:00:00"/>
    <x v="724"/>
    <x v="1"/>
    <s v="MS-17365"/>
    <s v="Maribeth Schnelling"/>
    <s v="Consumer"/>
    <s v="United States"/>
    <x v="1"/>
    <s v="California"/>
    <n v="90045"/>
    <x v="1"/>
    <s v="OFF-AR-10004269"/>
    <x v="1"/>
    <s v="Art"/>
    <s v="Newell 31"/>
    <n v="37.17"/>
    <n v="9"/>
    <n v="0"/>
    <n v="10.4076"/>
  </r>
  <r>
    <n v="9652"/>
    <s v="CA-2016-107104"/>
    <d v="2016-11-26T00:00:00"/>
    <x v="724"/>
    <x v="1"/>
    <s v="MS-17365"/>
    <s v="Maribeth Schnelling"/>
    <s v="Consumer"/>
    <s v="United States"/>
    <x v="1"/>
    <s v="California"/>
    <n v="90045"/>
    <x v="1"/>
    <s v="OFF-AP-10000055"/>
    <x v="1"/>
    <s v="Appliances"/>
    <s v="Belkin F9S820V06 8 Outlet Surge"/>
    <n v="64.959999999999994"/>
    <n v="2"/>
    <n v="0"/>
    <n v="19.488"/>
  </r>
  <r>
    <n v="9653"/>
    <s v="CA-2016-107104"/>
    <d v="2016-11-26T00:00:00"/>
    <x v="724"/>
    <x v="1"/>
    <s v="MS-17365"/>
    <s v="Maribeth Schnelling"/>
    <s v="Consumer"/>
    <s v="United States"/>
    <x v="1"/>
    <s v="California"/>
    <n v="90045"/>
    <x v="1"/>
    <s v="FUR-FU-10002937"/>
    <x v="0"/>
    <s v="Furnishings"/>
    <s v="GE 48&quot; Fluorescent Tube, Cool White Energy Saver, 34 Watts, 30/Box"/>
    <n v="595.38"/>
    <n v="6"/>
    <n v="0"/>
    <n v="297.69"/>
  </r>
  <r>
    <n v="9654"/>
    <s v="CA-2017-161893"/>
    <d v="2017-01-23T00:00:00"/>
    <x v="210"/>
    <x v="1"/>
    <s v="HP-14815"/>
    <s v="Harold Pawlan"/>
    <s v="Home Office"/>
    <s v="United States"/>
    <x v="93"/>
    <s v="Arizona"/>
    <n v="85705"/>
    <x v="1"/>
    <s v="TEC-AC-10001874"/>
    <x v="2"/>
    <s v="Accessories"/>
    <s v="Logitech Wireless Anywhere Mouse MX for PC and Mac"/>
    <n v="95.983999999999995"/>
    <n v="2"/>
    <n v="0.2"/>
    <n v="11.997999999999999"/>
  </r>
  <r>
    <n v="9655"/>
    <s v="CA-2017-161893"/>
    <d v="2017-01-23T00:00:00"/>
    <x v="210"/>
    <x v="1"/>
    <s v="HP-14815"/>
    <s v="Harold Pawlan"/>
    <s v="Home Office"/>
    <s v="United States"/>
    <x v="93"/>
    <s v="Arizona"/>
    <n v="85705"/>
    <x v="1"/>
    <s v="OFF-BI-10004506"/>
    <x v="1"/>
    <s v="Binders"/>
    <s v="Wilson Jones data.warehouse D-Ring Binders with DublLock"/>
    <n v="4.9379999999999997"/>
    <n v="2"/>
    <n v="0.7"/>
    <n v="-3.6212"/>
  </r>
  <r>
    <n v="9656"/>
    <s v="CA-2014-156160"/>
    <d v="2014-09-22T00:00:00"/>
    <x v="148"/>
    <x v="1"/>
    <s v="AS-10090"/>
    <s v="Adam Shillingsburg"/>
    <s v="Consumer"/>
    <s v="United States"/>
    <x v="20"/>
    <s v="New York"/>
    <n v="10035"/>
    <x v="3"/>
    <s v="FUR-FU-10001876"/>
    <x v="0"/>
    <s v="Furnishings"/>
    <s v="Computer Room Manger, 14&quot;"/>
    <n v="97.44"/>
    <n v="3"/>
    <n v="0"/>
    <n v="35.078400000000002"/>
  </r>
  <r>
    <n v="9657"/>
    <s v="CA-2014-156160"/>
    <d v="2014-09-22T00:00:00"/>
    <x v="148"/>
    <x v="1"/>
    <s v="AS-10090"/>
    <s v="Adam Shillingsburg"/>
    <s v="Consumer"/>
    <s v="United States"/>
    <x v="20"/>
    <s v="New York"/>
    <n v="10035"/>
    <x v="3"/>
    <s v="OFF-BI-10003355"/>
    <x v="1"/>
    <s v="Binders"/>
    <s v="Cardinal Holdit Business Card Pockets"/>
    <n v="3.984"/>
    <n v="1"/>
    <n v="0.2"/>
    <n v="1.3944000000000001"/>
  </r>
  <r>
    <n v="9658"/>
    <s v="CA-2014-156160"/>
    <d v="2014-09-22T00:00:00"/>
    <x v="148"/>
    <x v="1"/>
    <s v="AS-10090"/>
    <s v="Adam Shillingsburg"/>
    <s v="Consumer"/>
    <s v="United States"/>
    <x v="20"/>
    <s v="New York"/>
    <n v="10035"/>
    <x v="3"/>
    <s v="OFF-AR-10003876"/>
    <x v="1"/>
    <s v="Art"/>
    <s v="Avery Hi-Liter GlideStik Fluorescent Highlighter, Yellow Ink"/>
    <n v="13.04"/>
    <n v="4"/>
    <n v="0"/>
    <n v="5.7375999999999996"/>
  </r>
  <r>
    <n v="9659"/>
    <s v="CA-2014-156160"/>
    <d v="2014-09-22T00:00:00"/>
    <x v="148"/>
    <x v="1"/>
    <s v="AS-10090"/>
    <s v="Adam Shillingsburg"/>
    <s v="Consumer"/>
    <s v="United States"/>
    <x v="20"/>
    <s v="New York"/>
    <n v="10035"/>
    <x v="3"/>
    <s v="FUR-CH-10004983"/>
    <x v="0"/>
    <s v="Chairs"/>
    <s v="Office Star - Mid Back Dual function Ergonomic High Back Chair with 2-Way Adjustable Arms"/>
    <n v="579.52800000000002"/>
    <n v="4"/>
    <n v="0.1"/>
    <n v="83.709599999999995"/>
  </r>
  <r>
    <n v="9660"/>
    <s v="CA-2014-100860"/>
    <d v="2014-03-26T00:00:00"/>
    <x v="1029"/>
    <x v="0"/>
    <s v="CS-12505"/>
    <s v="Cindy Stewart"/>
    <s v="Consumer"/>
    <s v="United States"/>
    <x v="225"/>
    <s v="California"/>
    <n v="91767"/>
    <x v="1"/>
    <s v="OFF-LA-10001982"/>
    <x v="1"/>
    <s v="Labels"/>
    <s v="Smead Alpha-Z Color-Coded Name Labels First Letter Starter Set"/>
    <n v="18.75"/>
    <n v="5"/>
    <n v="0"/>
    <n v="9"/>
  </r>
  <r>
    <n v="9661"/>
    <s v="CA-2016-160717"/>
    <d v="2016-06-06T00:00:00"/>
    <x v="950"/>
    <x v="1"/>
    <s v="ME-17320"/>
    <s v="Maria Etezadi"/>
    <s v="Home Office"/>
    <s v="United States"/>
    <x v="443"/>
    <s v="California"/>
    <n v="93101"/>
    <x v="1"/>
    <s v="TEC-PH-10001459"/>
    <x v="2"/>
    <s v="Phones"/>
    <s v="Samsung Galaxy Mega 6.3"/>
    <n v="3023.9279999999999"/>
    <n v="9"/>
    <n v="0.2"/>
    <n v="226.7946"/>
  </r>
  <r>
    <n v="9662"/>
    <s v="CA-2016-160717"/>
    <d v="2016-06-06T00:00:00"/>
    <x v="950"/>
    <x v="1"/>
    <s v="ME-17320"/>
    <s v="Maria Etezadi"/>
    <s v="Home Office"/>
    <s v="United States"/>
    <x v="443"/>
    <s v="California"/>
    <n v="93101"/>
    <x v="1"/>
    <s v="TEC-AC-10002134"/>
    <x v="2"/>
    <s v="Accessories"/>
    <s v="Rosewill 107 Normal Keys USB Wired Standard Keyboard"/>
    <n v="26.96"/>
    <n v="2"/>
    <n v="0"/>
    <n v="3.7744"/>
  </r>
  <r>
    <n v="9663"/>
    <s v="CA-2016-160717"/>
    <d v="2016-06-06T00:00:00"/>
    <x v="950"/>
    <x v="1"/>
    <s v="ME-17320"/>
    <s v="Maria Etezadi"/>
    <s v="Home Office"/>
    <s v="United States"/>
    <x v="443"/>
    <s v="California"/>
    <n v="93101"/>
    <x v="1"/>
    <s v="TEC-PH-10001760"/>
    <x v="2"/>
    <s v="Phones"/>
    <s v="Bose SoundLink Bluetooth Speaker"/>
    <n v="477.6"/>
    <n v="3"/>
    <n v="0.2"/>
    <n v="161.19"/>
  </r>
  <r>
    <n v="9664"/>
    <s v="CA-2017-132619"/>
    <d v="2017-08-31T00:00:00"/>
    <x v="559"/>
    <x v="1"/>
    <s v="MS-17770"/>
    <s v="Maxwell Schwartz"/>
    <s v="Consumer"/>
    <s v="United States"/>
    <x v="8"/>
    <s v="California"/>
    <n v="94109"/>
    <x v="1"/>
    <s v="OFF-ST-10001511"/>
    <x v="1"/>
    <s v="Storage"/>
    <s v="Space Solutions Commercial Steel Shelving"/>
    <n v="193.95"/>
    <n v="3"/>
    <n v="0"/>
    <n v="9.6974999999999802"/>
  </r>
  <r>
    <n v="9665"/>
    <s v="US-2015-120957"/>
    <d v="2015-12-07T00:00:00"/>
    <x v="157"/>
    <x v="3"/>
    <s v="KH-16690"/>
    <s v="Kristen Hastings"/>
    <s v="Corporate"/>
    <s v="United States"/>
    <x v="169"/>
    <s v="California"/>
    <n v="92503"/>
    <x v="1"/>
    <s v="OFF-PA-10003953"/>
    <x v="1"/>
    <s v="Paper"/>
    <s v="Xerox 218"/>
    <n v="12.96"/>
    <n v="2"/>
    <n v="0"/>
    <n v="6.2207999999999997"/>
  </r>
  <r>
    <n v="9666"/>
    <s v="CA-2017-157448"/>
    <d v="2017-11-16T00:00:00"/>
    <x v="541"/>
    <x v="1"/>
    <s v="LC-16885"/>
    <s v="Lena Creighton"/>
    <s v="Consumer"/>
    <s v="United States"/>
    <x v="1"/>
    <s v="California"/>
    <n v="90049"/>
    <x v="1"/>
    <s v="FUR-FU-10003268"/>
    <x v="0"/>
    <s v="Furnishings"/>
    <s v="Eldon Radial Chair Mat for Low to Medium Pile Carpets"/>
    <n v="119.94"/>
    <n v="3"/>
    <n v="0"/>
    <n v="23.988"/>
  </r>
  <r>
    <n v="9667"/>
    <s v="CA-2017-157448"/>
    <d v="2017-11-16T00:00:00"/>
    <x v="541"/>
    <x v="1"/>
    <s v="LC-16885"/>
    <s v="Lena Creighton"/>
    <s v="Consumer"/>
    <s v="United States"/>
    <x v="1"/>
    <s v="California"/>
    <n v="90049"/>
    <x v="1"/>
    <s v="FUR-FU-10001847"/>
    <x v="0"/>
    <s v="Furnishings"/>
    <s v="Eldon Image Series Black Desk Accessories"/>
    <n v="12.42"/>
    <n v="3"/>
    <n v="0"/>
    <n v="4.4711999999999996"/>
  </r>
  <r>
    <n v="9668"/>
    <s v="CA-2016-126270"/>
    <d v="2016-04-23T00:00:00"/>
    <x v="132"/>
    <x v="1"/>
    <s v="AF-10870"/>
    <s v="Art Ferguson"/>
    <s v="Consumer"/>
    <s v="United States"/>
    <x v="526"/>
    <s v="California"/>
    <n v="92672"/>
    <x v="1"/>
    <s v="OFF-BI-10002764"/>
    <x v="1"/>
    <s v="Binders"/>
    <s v="Recycled Pressboard Report Cover with Reinforced Top Hinge"/>
    <n v="18.088000000000001"/>
    <n v="7"/>
    <n v="0.2"/>
    <n v="6.5568999999999997"/>
  </r>
  <r>
    <n v="9669"/>
    <s v="CA-2016-126270"/>
    <d v="2016-04-23T00:00:00"/>
    <x v="132"/>
    <x v="1"/>
    <s v="AF-10870"/>
    <s v="Art Ferguson"/>
    <s v="Consumer"/>
    <s v="United States"/>
    <x v="526"/>
    <s v="California"/>
    <n v="92672"/>
    <x v="1"/>
    <s v="OFF-EN-10004386"/>
    <x v="1"/>
    <s v="Envelopes"/>
    <s v="Recycled Interoffice Envelopes with String and Button Closure, 10 x 13"/>
    <n v="71.97"/>
    <n v="3"/>
    <n v="0"/>
    <n v="35.984999999999999"/>
  </r>
  <r>
    <n v="9670"/>
    <s v="CA-2017-145275"/>
    <d v="2017-04-02T00:00:00"/>
    <x v="1324"/>
    <x v="1"/>
    <s v="AH-10465"/>
    <s v="Amy Hunt"/>
    <s v="Consumer"/>
    <s v="United States"/>
    <x v="27"/>
    <s v="Alabama"/>
    <n v="35601"/>
    <x v="0"/>
    <s v="OFF-LA-10001569"/>
    <x v="1"/>
    <s v="Labels"/>
    <s v="Avery 499"/>
    <n v="14.94"/>
    <n v="3"/>
    <n v="0"/>
    <n v="6.8723999999999998"/>
  </r>
  <r>
    <n v="9671"/>
    <s v="CA-2015-133396"/>
    <d v="2015-08-13T00:00:00"/>
    <x v="1243"/>
    <x v="2"/>
    <s v="GK-14620"/>
    <s v="Grace Kelly"/>
    <s v="Corporate"/>
    <s v="United States"/>
    <x v="247"/>
    <s v="North Carolina"/>
    <n v="27405"/>
    <x v="0"/>
    <s v="OFF-AR-10001446"/>
    <x v="1"/>
    <s v="Art"/>
    <s v="Newell 309"/>
    <n v="64.680000000000007"/>
    <n v="7"/>
    <n v="0.2"/>
    <n v="8.0850000000000009"/>
  </r>
  <r>
    <n v="9672"/>
    <s v="US-2017-140312"/>
    <d v="2017-11-13T00:00:00"/>
    <x v="381"/>
    <x v="1"/>
    <s v="KL-16645"/>
    <s v="Ken Lonsdale"/>
    <s v="Consumer"/>
    <s v="United States"/>
    <x v="65"/>
    <s v="California"/>
    <n v="94568"/>
    <x v="1"/>
    <s v="TEC-PH-10003442"/>
    <x v="2"/>
    <s v="Phones"/>
    <s v="Samsung Replacement EH64AVFWE Premium Headset"/>
    <n v="22"/>
    <n v="5"/>
    <n v="0.2"/>
    <n v="1.375"/>
  </r>
  <r>
    <n v="9673"/>
    <s v="CA-2016-114867"/>
    <d v="2016-12-23T00:00:00"/>
    <x v="470"/>
    <x v="1"/>
    <s v="FM-14290"/>
    <s v="Frank Merwin"/>
    <s v="Home Office"/>
    <s v="United States"/>
    <x v="10"/>
    <s v="Pennsylvania"/>
    <n v="19143"/>
    <x v="3"/>
    <s v="OFF-PA-10000477"/>
    <x v="1"/>
    <s v="Paper"/>
    <s v="Xerox 1952"/>
    <n v="7.968"/>
    <n v="2"/>
    <n v="0.2"/>
    <n v="2.6892"/>
  </r>
  <r>
    <n v="9674"/>
    <s v="CA-2016-114867"/>
    <d v="2016-12-23T00:00:00"/>
    <x v="470"/>
    <x v="1"/>
    <s v="FM-14290"/>
    <s v="Frank Merwin"/>
    <s v="Home Office"/>
    <s v="United States"/>
    <x v="10"/>
    <s v="Pennsylvania"/>
    <n v="19143"/>
    <x v="3"/>
    <s v="TEC-PH-10002645"/>
    <x v="2"/>
    <s v="Phones"/>
    <s v="LG G2"/>
    <n v="1499.97"/>
    <n v="5"/>
    <n v="0.4"/>
    <n v="-374.99250000000001"/>
  </r>
  <r>
    <n v="9675"/>
    <s v="US-2014-164644"/>
    <d v="2014-07-22T00:00:00"/>
    <x v="885"/>
    <x v="0"/>
    <s v="JL-15850"/>
    <s v="John Lucas"/>
    <s v="Consumer"/>
    <s v="United States"/>
    <x v="12"/>
    <s v="Texas"/>
    <n v="77095"/>
    <x v="2"/>
    <s v="OFF-ST-10003123"/>
    <x v="1"/>
    <s v="Storage"/>
    <s v="Fellowes Bases and Tops For Staxonsteel/High-Stak Systems"/>
    <n v="26.632000000000001"/>
    <n v="1"/>
    <n v="0.2"/>
    <n v="1.3315999999999999"/>
  </r>
  <r>
    <n v="9676"/>
    <s v="CA-2016-137393"/>
    <d v="2016-05-06T00:00:00"/>
    <x v="761"/>
    <x v="1"/>
    <s v="GM-14500"/>
    <s v="Gene McClure"/>
    <s v="Consumer"/>
    <s v="United States"/>
    <x v="329"/>
    <s v="California"/>
    <n v="93309"/>
    <x v="1"/>
    <s v="FUR-FU-10001617"/>
    <x v="0"/>
    <s v="Furnishings"/>
    <s v="Executive Impressions 8-1/2&quot; Career Panel/Partition Cubicle Clock"/>
    <n v="41.6"/>
    <n v="4"/>
    <n v="0"/>
    <n v="14.144"/>
  </r>
  <r>
    <n v="9677"/>
    <s v="US-2014-120175"/>
    <d v="2014-11-28T00:00:00"/>
    <x v="544"/>
    <x v="1"/>
    <s v="MC-17635"/>
    <s v="Matthew Clasen"/>
    <s v="Corporate"/>
    <s v="United States"/>
    <x v="102"/>
    <s v="Indiana"/>
    <n v="47374"/>
    <x v="2"/>
    <s v="OFF-EN-10003862"/>
    <x v="1"/>
    <s v="Envelopes"/>
    <s v="Laser &amp; Ink Jet Business Envelopes"/>
    <n v="64.02"/>
    <n v="6"/>
    <n v="0"/>
    <n v="29.449200000000001"/>
  </r>
  <r>
    <n v="9678"/>
    <s v="CA-2016-144785"/>
    <d v="2016-04-18T00:00:00"/>
    <x v="774"/>
    <x v="1"/>
    <s v="CS-12490"/>
    <s v="Cindy Schnelling"/>
    <s v="Corporate"/>
    <s v="United States"/>
    <x v="20"/>
    <s v="New York"/>
    <n v="10009"/>
    <x v="3"/>
    <s v="OFF-AR-10001573"/>
    <x v="1"/>
    <s v="Art"/>
    <s v="American Pencil"/>
    <n v="6.99"/>
    <n v="3"/>
    <n v="0"/>
    <n v="2.0270999999999999"/>
  </r>
  <r>
    <n v="9679"/>
    <s v="CA-2016-144785"/>
    <d v="2016-04-18T00:00:00"/>
    <x v="774"/>
    <x v="1"/>
    <s v="CS-12490"/>
    <s v="Cindy Schnelling"/>
    <s v="Corporate"/>
    <s v="United States"/>
    <x v="20"/>
    <s v="New York"/>
    <n v="10009"/>
    <x v="3"/>
    <s v="OFF-SU-10004290"/>
    <x v="1"/>
    <s v="Supplies"/>
    <s v="Acme Design Line 8&quot; Stainless Steel Bent Scissors w/Champagne Handles, 3-1/8&quot; Cut"/>
    <n v="6.84"/>
    <n v="1"/>
    <n v="0"/>
    <n v="1.8468"/>
  </r>
  <r>
    <n v="9680"/>
    <s v="CA-2015-130113"/>
    <d v="2015-12-27T00:00:00"/>
    <x v="16"/>
    <x v="1"/>
    <s v="AH-10030"/>
    <s v="Aaron Hawkins"/>
    <s v="Corporate"/>
    <s v="United States"/>
    <x v="8"/>
    <s v="California"/>
    <n v="94122"/>
    <x v="1"/>
    <s v="OFF-ST-10000046"/>
    <x v="1"/>
    <s v="Storage"/>
    <s v="Fellowes Super Stor/Drawer Files"/>
    <n v="323.10000000000002"/>
    <n v="2"/>
    <n v="0"/>
    <n v="61.389000000000003"/>
  </r>
  <r>
    <n v="9681"/>
    <s v="CA-2015-130113"/>
    <d v="2015-12-27T00:00:00"/>
    <x v="16"/>
    <x v="1"/>
    <s v="AH-10030"/>
    <s v="Aaron Hawkins"/>
    <s v="Corporate"/>
    <s v="United States"/>
    <x v="8"/>
    <s v="California"/>
    <n v="94122"/>
    <x v="1"/>
    <s v="TEC-PH-10003505"/>
    <x v="2"/>
    <s v="Phones"/>
    <s v="Geemarc AmpliPOWER60"/>
    <n v="668.16"/>
    <n v="9"/>
    <n v="0.2"/>
    <n v="75.167999999999907"/>
  </r>
  <r>
    <n v="9682"/>
    <s v="CA-2017-122770"/>
    <d v="2017-12-13T00:00:00"/>
    <x v="867"/>
    <x v="1"/>
    <s v="EP-13915"/>
    <s v="Emily Phan"/>
    <s v="Consumer"/>
    <s v="United States"/>
    <x v="8"/>
    <s v="California"/>
    <n v="94122"/>
    <x v="1"/>
    <s v="OFF-LA-10004559"/>
    <x v="1"/>
    <s v="Labels"/>
    <s v="Avery 49"/>
    <n v="8.64"/>
    <n v="3"/>
    <n v="0"/>
    <n v="4.2336"/>
  </r>
  <r>
    <n v="9683"/>
    <s v="CA-2017-122770"/>
    <d v="2017-12-13T00:00:00"/>
    <x v="867"/>
    <x v="1"/>
    <s v="EP-13915"/>
    <s v="Emily Phan"/>
    <s v="Consumer"/>
    <s v="United States"/>
    <x v="8"/>
    <s v="California"/>
    <n v="94122"/>
    <x v="1"/>
    <s v="OFF-PA-10003172"/>
    <x v="1"/>
    <s v="Paper"/>
    <s v="Xerox 1996"/>
    <n v="38.880000000000003"/>
    <n v="6"/>
    <n v="0"/>
    <n v="18.662400000000002"/>
  </r>
  <r>
    <n v="9684"/>
    <s v="CA-2017-122770"/>
    <d v="2017-12-13T00:00:00"/>
    <x v="867"/>
    <x v="1"/>
    <s v="EP-13915"/>
    <s v="Emily Phan"/>
    <s v="Consumer"/>
    <s v="United States"/>
    <x v="8"/>
    <s v="California"/>
    <n v="94122"/>
    <x v="1"/>
    <s v="FUR-FU-10001473"/>
    <x v="0"/>
    <s v="Furnishings"/>
    <s v="Eldon Executive Woodline II Desk Accessories, Mahogany"/>
    <n v="201.04"/>
    <n v="8"/>
    <n v="0"/>
    <n v="54.280799999999999"/>
  </r>
  <r>
    <n v="9685"/>
    <s v="CA-2017-122770"/>
    <d v="2017-12-13T00:00:00"/>
    <x v="867"/>
    <x v="1"/>
    <s v="EP-13915"/>
    <s v="Emily Phan"/>
    <s v="Consumer"/>
    <s v="United States"/>
    <x v="8"/>
    <s v="California"/>
    <n v="94122"/>
    <x v="1"/>
    <s v="OFF-PA-10000232"/>
    <x v="1"/>
    <s v="Paper"/>
    <s v="Xerox 1975"/>
    <n v="12.96"/>
    <n v="2"/>
    <n v="0"/>
    <n v="6.3503999999999996"/>
  </r>
  <r>
    <n v="9686"/>
    <s v="CA-2017-118668"/>
    <d v="2017-01-02T00:00:00"/>
    <x v="505"/>
    <x v="0"/>
    <s v="FW-14395"/>
    <s v="Fred Wasserman"/>
    <s v="Corporate"/>
    <s v="United States"/>
    <x v="1"/>
    <s v="California"/>
    <n v="90032"/>
    <x v="1"/>
    <s v="TEC-AC-10000682"/>
    <x v="2"/>
    <s v="Accessories"/>
    <s v="Kensington K72356US Mouse-in-a-Box USB Desktop Mouse"/>
    <n v="16.59"/>
    <n v="1"/>
    <n v="0"/>
    <n v="5.8064999999999998"/>
  </r>
  <r>
    <n v="9687"/>
    <s v="CA-2017-116498"/>
    <d v="2017-05-30T00:00:00"/>
    <x v="1081"/>
    <x v="1"/>
    <s v="KA-16525"/>
    <s v="Kelly Andreada"/>
    <s v="Consumer"/>
    <s v="United States"/>
    <x v="70"/>
    <s v="California"/>
    <n v="92037"/>
    <x v="1"/>
    <s v="OFF-AR-10003405"/>
    <x v="1"/>
    <s v="Art"/>
    <s v="Dixon My First Ticonderoga Pencil, #2"/>
    <n v="35.1"/>
    <n v="6"/>
    <n v="0"/>
    <n v="10.179"/>
  </r>
  <r>
    <n v="9688"/>
    <s v="US-2017-130603"/>
    <d v="2017-09-30T00:00:00"/>
    <x v="299"/>
    <x v="1"/>
    <s v="SC-20050"/>
    <s v="Sample Company A"/>
    <s v="Home Office"/>
    <s v="United States"/>
    <x v="81"/>
    <s v="Texas"/>
    <n v="76017"/>
    <x v="2"/>
    <s v="OFF-BI-10000301"/>
    <x v="1"/>
    <s v="Binders"/>
    <s v="GBC Instant Report Kit"/>
    <n v="11.646000000000001"/>
    <n v="9"/>
    <n v="0.8"/>
    <n v="-17.469000000000001"/>
  </r>
  <r>
    <n v="9689"/>
    <s v="US-2017-135986"/>
    <d v="2017-06-20T00:00:00"/>
    <x v="327"/>
    <x v="1"/>
    <s v="PG-18895"/>
    <s v="Paul Gonzalez"/>
    <s v="Consumer"/>
    <s v="United States"/>
    <x v="102"/>
    <s v="Virginia"/>
    <n v="23223"/>
    <x v="0"/>
    <s v="OFF-PA-10001534"/>
    <x v="1"/>
    <s v="Paper"/>
    <s v="Xerox 230"/>
    <n v="32.4"/>
    <n v="5"/>
    <n v="0"/>
    <n v="15.552"/>
  </r>
  <r>
    <n v="9690"/>
    <s v="US-2017-135986"/>
    <d v="2017-06-20T00:00:00"/>
    <x v="327"/>
    <x v="1"/>
    <s v="PG-18895"/>
    <s v="Paul Gonzalez"/>
    <s v="Consumer"/>
    <s v="United States"/>
    <x v="102"/>
    <s v="Virginia"/>
    <n v="23223"/>
    <x v="0"/>
    <s v="TEC-PH-10003691"/>
    <x v="2"/>
    <s v="Phones"/>
    <s v="BlackBerry Q10"/>
    <n v="503.96"/>
    <n v="4"/>
    <n v="0"/>
    <n v="125.99"/>
  </r>
  <r>
    <n v="9691"/>
    <s v="CA-2017-140536"/>
    <d v="2017-04-04T00:00:00"/>
    <x v="710"/>
    <x v="2"/>
    <s v="TA-21385"/>
    <s v="Tom Ashbrook"/>
    <s v="Home Office"/>
    <s v="United States"/>
    <x v="20"/>
    <s v="New York"/>
    <n v="10035"/>
    <x v="3"/>
    <s v="OFF-AR-10001545"/>
    <x v="1"/>
    <s v="Art"/>
    <s v="Newell 326"/>
    <n v="7.04"/>
    <n v="4"/>
    <n v="0"/>
    <n v="2.0415999999999999"/>
  </r>
  <r>
    <n v="9692"/>
    <s v="CA-2015-130183"/>
    <d v="2015-11-13T00:00:00"/>
    <x v="50"/>
    <x v="1"/>
    <s v="PO-18850"/>
    <s v="Patrick O'Brill"/>
    <s v="Consumer"/>
    <s v="United States"/>
    <x v="12"/>
    <s v="Texas"/>
    <n v="77041"/>
    <x v="2"/>
    <s v="FUR-BO-10001811"/>
    <x v="0"/>
    <s v="Bookcases"/>
    <s v="Atlantic Metals Mobile 5-Shelf Bookcases, Custom Colors"/>
    <n v="613.99919999999997"/>
    <n v="3"/>
    <n v="0.32"/>
    <n v="-18.058800000000101"/>
  </r>
  <r>
    <n v="9693"/>
    <s v="CA-2015-107902"/>
    <d v="2015-08-28T00:00:00"/>
    <x v="756"/>
    <x v="1"/>
    <s v="SM-20950"/>
    <s v="Suzanne McNair"/>
    <s v="Corporate"/>
    <s v="United States"/>
    <x v="54"/>
    <s v="Connecticut"/>
    <n v="6824"/>
    <x v="3"/>
    <s v="OFF-ST-10001837"/>
    <x v="1"/>
    <s v="Storage"/>
    <s v="SAFCO Mobile Desk Side File, Wire Frame"/>
    <n v="470.36"/>
    <n v="11"/>
    <n v="0"/>
    <n v="122.2936"/>
  </r>
  <r>
    <n v="9694"/>
    <s v="CA-2017-130148"/>
    <d v="2017-09-24T00:00:00"/>
    <x v="938"/>
    <x v="0"/>
    <s v="NK-18490"/>
    <s v="Neil Knudson"/>
    <s v="Home Office"/>
    <s v="United States"/>
    <x v="8"/>
    <s v="California"/>
    <n v="94110"/>
    <x v="1"/>
    <s v="OFF-PA-10000551"/>
    <x v="1"/>
    <s v="Paper"/>
    <s v="Array Memo Cubes"/>
    <n v="31.08"/>
    <n v="6"/>
    <n v="0"/>
    <n v="15.229200000000001"/>
  </r>
  <r>
    <n v="9695"/>
    <s v="CA-2017-130148"/>
    <d v="2017-09-24T00:00:00"/>
    <x v="938"/>
    <x v="0"/>
    <s v="NK-18490"/>
    <s v="Neil Knudson"/>
    <s v="Home Office"/>
    <s v="United States"/>
    <x v="8"/>
    <s v="California"/>
    <n v="94110"/>
    <x v="1"/>
    <s v="OFF-SU-10001574"/>
    <x v="1"/>
    <s v="Supplies"/>
    <s v="Acme Value Line Scissors"/>
    <n v="7.3"/>
    <n v="2"/>
    <n v="0"/>
    <n v="2.19"/>
  </r>
  <r>
    <n v="9696"/>
    <s v="US-2016-151260"/>
    <d v="2016-12-11T00:00:00"/>
    <x v="906"/>
    <x v="2"/>
    <s v="SC-20695"/>
    <s v="Steve Chapman"/>
    <s v="Corporate"/>
    <s v="United States"/>
    <x v="24"/>
    <s v="Ohio"/>
    <n v="45503"/>
    <x v="3"/>
    <s v="OFF-AP-10002892"/>
    <x v="1"/>
    <s v="Appliances"/>
    <s v="Belkin F5C206VTEL 6 Outlet Surge"/>
    <n v="73.536000000000001"/>
    <n v="4"/>
    <n v="0.2"/>
    <n v="9.1919999999999895"/>
  </r>
  <r>
    <n v="9697"/>
    <s v="CA-2014-144281"/>
    <d v="2014-06-10T00:00:00"/>
    <x v="1228"/>
    <x v="0"/>
    <s v="HK-14890"/>
    <s v="Heather Kirkland"/>
    <s v="Corporate"/>
    <s v="United States"/>
    <x v="66"/>
    <s v="Michigan"/>
    <n v="48234"/>
    <x v="2"/>
    <s v="OFF-LA-10003930"/>
    <x v="1"/>
    <s v="Labels"/>
    <s v="Dot Matrix Printer Tape Reel Labels, White, 5000/Box"/>
    <n v="491.55"/>
    <n v="5"/>
    <n v="0"/>
    <n v="240.8595"/>
  </r>
  <r>
    <n v="9698"/>
    <s v="CA-2016-122511"/>
    <d v="2016-03-11T00:00:00"/>
    <x v="366"/>
    <x v="3"/>
    <s v="BT-11485"/>
    <s v="Brad Thomas"/>
    <s v="Home Office"/>
    <s v="United States"/>
    <x v="10"/>
    <s v="Pennsylvania"/>
    <n v="19140"/>
    <x v="3"/>
    <s v="FUR-FU-10001037"/>
    <x v="0"/>
    <s v="Furnishings"/>
    <s v="DAX Charcoal/Nickel-Tone Document Frame, 5 x 7"/>
    <n v="30.335999999999999"/>
    <n v="4"/>
    <n v="0.2"/>
    <n v="9.48"/>
  </r>
  <r>
    <n v="9699"/>
    <s v="CA-2017-154116"/>
    <d v="2017-12-15T00:00:00"/>
    <x v="857"/>
    <x v="1"/>
    <s v="KM-16660"/>
    <s v="Khloe Miller"/>
    <s v="Consumer"/>
    <s v="United States"/>
    <x v="75"/>
    <s v="California"/>
    <n v="90301"/>
    <x v="1"/>
    <s v="OFF-PA-10004569"/>
    <x v="1"/>
    <s v="Paper"/>
    <s v="Wirebound Message Books, Two 4 1/4&quot; x 5&quot; Forms per Page"/>
    <n v="22.83"/>
    <n v="3"/>
    <n v="0"/>
    <n v="10.7301"/>
  </r>
  <r>
    <n v="9700"/>
    <s v="CA-2017-154116"/>
    <d v="2017-12-15T00:00:00"/>
    <x v="857"/>
    <x v="1"/>
    <s v="KM-16660"/>
    <s v="Khloe Miller"/>
    <s v="Consumer"/>
    <s v="United States"/>
    <x v="75"/>
    <s v="California"/>
    <n v="90301"/>
    <x v="1"/>
    <s v="OFF-AP-10000027"/>
    <x v="1"/>
    <s v="Appliances"/>
    <s v="Hoover Commercial SteamVac"/>
    <n v="54.32"/>
    <n v="4"/>
    <n v="0"/>
    <n v="16.295999999999999"/>
  </r>
  <r>
    <n v="9701"/>
    <s v="CA-2017-154116"/>
    <d v="2017-12-15T00:00:00"/>
    <x v="857"/>
    <x v="1"/>
    <s v="KM-16660"/>
    <s v="Khloe Miller"/>
    <s v="Consumer"/>
    <s v="United States"/>
    <x v="75"/>
    <s v="California"/>
    <n v="90301"/>
    <x v="1"/>
    <s v="TEC-PH-10000675"/>
    <x v="2"/>
    <s v="Phones"/>
    <s v="Panasonic KX TS3282B Corded phone"/>
    <n v="196.77600000000001"/>
    <n v="3"/>
    <n v="0.2"/>
    <n v="14.7582"/>
  </r>
  <r>
    <n v="9702"/>
    <s v="CA-2016-105291"/>
    <d v="2016-10-30T00:00:00"/>
    <x v="271"/>
    <x v="1"/>
    <s v="SP-20920"/>
    <s v="Susan Pistek"/>
    <s v="Consumer"/>
    <s v="United States"/>
    <x v="527"/>
    <s v="California"/>
    <n v="93405"/>
    <x v="1"/>
    <s v="OFF-FA-10003059"/>
    <x v="1"/>
    <s v="Fasteners"/>
    <s v="Assorted Color Push Pins"/>
    <n v="3.62"/>
    <n v="2"/>
    <n v="0"/>
    <n v="1.1946000000000001"/>
  </r>
  <r>
    <n v="9703"/>
    <s v="CA-2017-147032"/>
    <d v="2017-07-31T00:00:00"/>
    <x v="460"/>
    <x v="1"/>
    <s v="LB-16795"/>
    <s v="Laurel Beltran"/>
    <s v="Home Office"/>
    <s v="United States"/>
    <x v="40"/>
    <s v="Delaware"/>
    <n v="19805"/>
    <x v="3"/>
    <s v="OFF-PA-10003256"/>
    <x v="1"/>
    <s v="Paper"/>
    <s v="Avery Personal Creations Heavyweight Cards"/>
    <n v="11.54"/>
    <n v="1"/>
    <n v="0"/>
    <n v="5.5392000000000001"/>
  </r>
  <r>
    <n v="9704"/>
    <s v="CA-2017-147032"/>
    <d v="2017-07-31T00:00:00"/>
    <x v="460"/>
    <x v="1"/>
    <s v="LB-16795"/>
    <s v="Laurel Beltran"/>
    <s v="Home Office"/>
    <s v="United States"/>
    <x v="40"/>
    <s v="Delaware"/>
    <n v="19805"/>
    <x v="3"/>
    <s v="OFF-BI-10003656"/>
    <x v="1"/>
    <s v="Binders"/>
    <s v="Fellowes PB200 Plastic Comb Binding Machine"/>
    <n v="849.95"/>
    <n v="5"/>
    <n v="0"/>
    <n v="390.97699999999998"/>
  </r>
  <r>
    <n v="9705"/>
    <s v="CA-2017-147032"/>
    <d v="2017-07-31T00:00:00"/>
    <x v="460"/>
    <x v="1"/>
    <s v="LB-16795"/>
    <s v="Laurel Beltran"/>
    <s v="Home Office"/>
    <s v="United States"/>
    <x v="40"/>
    <s v="Delaware"/>
    <n v="19805"/>
    <x v="3"/>
    <s v="OFF-BI-10002897"/>
    <x v="1"/>
    <s v="Binders"/>
    <s v="Black Avery Memo-Size 3-Ring Binder, 5 1/2&quot; x 8 1/2&quot;"/>
    <n v="11.01"/>
    <n v="3"/>
    <n v="0"/>
    <n v="5.3948999999999998"/>
  </r>
  <r>
    <n v="9706"/>
    <s v="CA-2017-125990"/>
    <d v="2017-10-19T00:00:00"/>
    <x v="15"/>
    <x v="1"/>
    <s v="JS-16030"/>
    <s v="Joy Smith"/>
    <s v="Consumer"/>
    <s v="United States"/>
    <x v="8"/>
    <s v="California"/>
    <n v="94122"/>
    <x v="1"/>
    <s v="OFF-BI-10004826"/>
    <x v="1"/>
    <s v="Binders"/>
    <s v="JM Magazine Binder"/>
    <n v="39.624000000000002"/>
    <n v="3"/>
    <n v="0.2"/>
    <n v="13.868399999999999"/>
  </r>
  <r>
    <n v="9707"/>
    <s v="CA-2016-161746"/>
    <d v="2016-10-21T00:00:00"/>
    <x v="434"/>
    <x v="1"/>
    <s v="CS-11950"/>
    <s v="Carlos Soltero"/>
    <s v="Consumer"/>
    <s v="United States"/>
    <x v="1"/>
    <s v="California"/>
    <n v="90045"/>
    <x v="1"/>
    <s v="FUR-CH-10004626"/>
    <x v="0"/>
    <s v="Chairs"/>
    <s v="Office Star Flex Back Scooter Chair with Aluminum Finish Frame"/>
    <n v="242.136"/>
    <n v="3"/>
    <n v="0.2"/>
    <n v="12.1068"/>
  </r>
  <r>
    <n v="9708"/>
    <s v="CA-2016-161746"/>
    <d v="2016-10-21T00:00:00"/>
    <x v="434"/>
    <x v="1"/>
    <s v="CS-11950"/>
    <s v="Carlos Soltero"/>
    <s v="Consumer"/>
    <s v="United States"/>
    <x v="1"/>
    <s v="California"/>
    <n v="90045"/>
    <x v="1"/>
    <s v="OFF-AR-10000390"/>
    <x v="1"/>
    <s v="Art"/>
    <s v="Newell Chalk Holder"/>
    <n v="12.39"/>
    <n v="3"/>
    <n v="0"/>
    <n v="5.6993999999999998"/>
  </r>
  <r>
    <n v="9709"/>
    <s v="CA-2016-161746"/>
    <d v="2016-10-21T00:00:00"/>
    <x v="434"/>
    <x v="1"/>
    <s v="CS-11950"/>
    <s v="Carlos Soltero"/>
    <s v="Consumer"/>
    <s v="United States"/>
    <x v="1"/>
    <s v="California"/>
    <n v="90045"/>
    <x v="1"/>
    <s v="FUR-FU-10003731"/>
    <x v="0"/>
    <s v="Furnishings"/>
    <s v="Eldon Expressions Wood and Plastic Desk Accessories, Oak"/>
    <n v="19.96"/>
    <n v="2"/>
    <n v="0"/>
    <n v="5.5888"/>
  </r>
  <r>
    <n v="9710"/>
    <s v="CA-2016-161746"/>
    <d v="2016-10-21T00:00:00"/>
    <x v="434"/>
    <x v="1"/>
    <s v="CS-11950"/>
    <s v="Carlos Soltero"/>
    <s v="Consumer"/>
    <s v="United States"/>
    <x v="1"/>
    <s v="California"/>
    <n v="90045"/>
    <x v="1"/>
    <s v="OFF-ST-10002743"/>
    <x v="1"/>
    <s v="Storage"/>
    <s v="SAFCO Boltless Steel Shelving"/>
    <n v="340.92"/>
    <n v="3"/>
    <n v="0"/>
    <n v="3.4091999999999798"/>
  </r>
  <r>
    <n v="9711"/>
    <s v="CA-2014-114251"/>
    <d v="2014-11-05T00:00:00"/>
    <x v="1105"/>
    <x v="1"/>
    <s v="MD-17350"/>
    <s v="Maribeth Dona"/>
    <s v="Consumer"/>
    <s v="United States"/>
    <x v="10"/>
    <s v="Pennsylvania"/>
    <n v="19143"/>
    <x v="3"/>
    <s v="FUR-FU-10001468"/>
    <x v="0"/>
    <s v="Furnishings"/>
    <s v="Tenex Antistatic Computer Chair Mats"/>
    <n v="273.56799999999998"/>
    <n v="2"/>
    <n v="0.2"/>
    <n v="-34.195999999999998"/>
  </r>
  <r>
    <n v="9712"/>
    <s v="CA-2014-114251"/>
    <d v="2014-11-05T00:00:00"/>
    <x v="1105"/>
    <x v="1"/>
    <s v="MD-17350"/>
    <s v="Maribeth Dona"/>
    <s v="Consumer"/>
    <s v="United States"/>
    <x v="10"/>
    <s v="Pennsylvania"/>
    <n v="19143"/>
    <x v="3"/>
    <s v="OFF-BI-10003684"/>
    <x v="1"/>
    <s v="Binders"/>
    <s v="Wilson Jones Legal Size Ring Binders"/>
    <n v="13.194000000000001"/>
    <n v="2"/>
    <n v="0.7"/>
    <n v="-8.7959999999999994"/>
  </r>
  <r>
    <n v="9713"/>
    <s v="CA-2014-114251"/>
    <d v="2014-11-05T00:00:00"/>
    <x v="1105"/>
    <x v="1"/>
    <s v="MD-17350"/>
    <s v="Maribeth Dona"/>
    <s v="Consumer"/>
    <s v="United States"/>
    <x v="10"/>
    <s v="Pennsylvania"/>
    <n v="19143"/>
    <x v="3"/>
    <s v="OFF-ST-10003716"/>
    <x v="1"/>
    <s v="Storage"/>
    <s v="Tennsco Double-Tier Lockers"/>
    <n v="1080.096"/>
    <n v="6"/>
    <n v="0.2"/>
    <n v="-94.508399999999995"/>
  </r>
  <r>
    <n v="9714"/>
    <s v="CA-2014-114251"/>
    <d v="2014-11-05T00:00:00"/>
    <x v="1105"/>
    <x v="1"/>
    <s v="MD-17350"/>
    <s v="Maribeth Dona"/>
    <s v="Consumer"/>
    <s v="United States"/>
    <x v="10"/>
    <s v="Pennsylvania"/>
    <n v="19143"/>
    <x v="3"/>
    <s v="TEC-AC-10001101"/>
    <x v="2"/>
    <s v="Accessories"/>
    <s v="Sony 16GB Class 10 Micro SDHC R40 Memory Card"/>
    <n v="51.56"/>
    <n v="5"/>
    <n v="0.2"/>
    <n v="-6.4450000000000003"/>
  </r>
  <r>
    <n v="9715"/>
    <s v="CA-2014-114251"/>
    <d v="2014-11-05T00:00:00"/>
    <x v="1105"/>
    <x v="1"/>
    <s v="MD-17350"/>
    <s v="Maribeth Dona"/>
    <s v="Consumer"/>
    <s v="United States"/>
    <x v="10"/>
    <s v="Pennsylvania"/>
    <n v="19143"/>
    <x v="3"/>
    <s v="TEC-AC-10004864"/>
    <x v="2"/>
    <s v="Accessories"/>
    <s v="Memorex Micro Travel Drive 32 GB"/>
    <n v="58.415999999999997"/>
    <n v="2"/>
    <n v="0.2"/>
    <n v="16.794599999999999"/>
  </r>
  <r>
    <n v="9716"/>
    <s v="CA-2016-116379"/>
    <d v="2016-11-07T00:00:00"/>
    <x v="357"/>
    <x v="1"/>
    <s v="LD-17005"/>
    <s v="Lisa DeCherney"/>
    <s v="Consumer"/>
    <s v="United States"/>
    <x v="8"/>
    <s v="California"/>
    <n v="94122"/>
    <x v="1"/>
    <s v="OFF-BI-10001543"/>
    <x v="1"/>
    <s v="Binders"/>
    <s v="GBC VeloBinder Manual Binding System"/>
    <n v="57.584000000000003"/>
    <n v="2"/>
    <n v="0.2"/>
    <n v="20.154399999999999"/>
  </r>
  <r>
    <n v="9717"/>
    <s v="US-2016-144477"/>
    <d v="2016-08-12T00:00:00"/>
    <x v="1128"/>
    <x v="0"/>
    <s v="DB-13270"/>
    <s v="Deborah Brumfield"/>
    <s v="Home Office"/>
    <s v="United States"/>
    <x v="10"/>
    <s v="Pennsylvania"/>
    <n v="19134"/>
    <x v="3"/>
    <s v="OFF-AR-10000914"/>
    <x v="1"/>
    <s v="Art"/>
    <s v="Boston 16765 Mini Stand Up Battery Pencil Sharpener"/>
    <n v="37.311999999999998"/>
    <n v="4"/>
    <n v="0.2"/>
    <n v="2.7984"/>
  </r>
  <r>
    <n v="9718"/>
    <s v="CA-2016-108210"/>
    <d v="2016-05-30T00:00:00"/>
    <x v="388"/>
    <x v="3"/>
    <s v="AT-10735"/>
    <s v="Annie Thurman"/>
    <s v="Consumer"/>
    <s v="United States"/>
    <x v="12"/>
    <s v="Texas"/>
    <n v="77041"/>
    <x v="2"/>
    <s v="TEC-PH-10002293"/>
    <x v="2"/>
    <s v="Phones"/>
    <s v="Anker 36W 4-Port USB Wall Charger Travel Power Adapter for iPhone 5s 5c 5"/>
    <n v="79.959999999999994"/>
    <n v="5"/>
    <n v="0.2"/>
    <n v="7.9960000000000102"/>
  </r>
  <r>
    <n v="9719"/>
    <s v="CA-2016-108210"/>
    <d v="2016-05-30T00:00:00"/>
    <x v="388"/>
    <x v="3"/>
    <s v="AT-10735"/>
    <s v="Annie Thurman"/>
    <s v="Consumer"/>
    <s v="United States"/>
    <x v="12"/>
    <s v="Texas"/>
    <n v="77041"/>
    <x v="2"/>
    <s v="TEC-AC-10000109"/>
    <x v="2"/>
    <s v="Accessories"/>
    <s v="Sony Micro Vault Click 16 GB USB 2.0 Flash Drive"/>
    <n v="223.96"/>
    <n v="5"/>
    <n v="0.2"/>
    <n v="11.198"/>
  </r>
  <r>
    <n v="9720"/>
    <s v="CA-2017-166835"/>
    <d v="2017-11-12T00:00:00"/>
    <x v="773"/>
    <x v="0"/>
    <s v="DK-13375"/>
    <s v="Dennis Kane"/>
    <s v="Consumer"/>
    <s v="United States"/>
    <x v="152"/>
    <s v="Pennsylvania"/>
    <n v="17602"/>
    <x v="3"/>
    <s v="OFF-ST-10002574"/>
    <x v="1"/>
    <s v="Storage"/>
    <s v="SAFCO Commercial Wire Shelving, Black"/>
    <n v="221.024"/>
    <n v="2"/>
    <n v="0.2"/>
    <n v="-55.256"/>
  </r>
  <r>
    <n v="9721"/>
    <s v="CA-2016-119641"/>
    <d v="2016-09-22T00:00:00"/>
    <x v="750"/>
    <x v="1"/>
    <s v="CS-12250"/>
    <s v="Chris Selesnick"/>
    <s v="Corporate"/>
    <s v="United States"/>
    <x v="124"/>
    <s v="Wisconsin"/>
    <n v="54302"/>
    <x v="2"/>
    <s v="FUR-FU-10002445"/>
    <x v="0"/>
    <s v="Furnishings"/>
    <s v="DAX Two-Tone Rosewood/Black Document Frame, Desktop, 5 x 7"/>
    <n v="18.96"/>
    <n v="2"/>
    <n v="0"/>
    <n v="7.5839999999999996"/>
  </r>
  <r>
    <n v="9722"/>
    <s v="CA-2016-105781"/>
    <d v="2016-02-16T00:00:00"/>
    <x v="633"/>
    <x v="1"/>
    <s v="JF-15565"/>
    <s v="Jill Fjeld"/>
    <s v="Consumer"/>
    <s v="United States"/>
    <x v="20"/>
    <s v="New York"/>
    <n v="10024"/>
    <x v="3"/>
    <s v="FUR-CH-10001802"/>
    <x v="0"/>
    <s v="Chairs"/>
    <s v="Hon Every-Day Chair Series Swivel Task Chairs"/>
    <n v="326.64600000000002"/>
    <n v="3"/>
    <n v="0.1"/>
    <n v="39.923400000000001"/>
  </r>
  <r>
    <n v="9723"/>
    <s v="CA-2016-105781"/>
    <d v="2016-02-16T00:00:00"/>
    <x v="633"/>
    <x v="1"/>
    <s v="JF-15565"/>
    <s v="Jill Fjeld"/>
    <s v="Consumer"/>
    <s v="United States"/>
    <x v="20"/>
    <s v="New York"/>
    <n v="10024"/>
    <x v="3"/>
    <s v="TEC-AC-10003628"/>
    <x v="2"/>
    <s v="Accessories"/>
    <s v="Logitech 910-002974 M325 Wireless Mouse for Web Scrolling"/>
    <n v="89.97"/>
    <n v="3"/>
    <n v="0"/>
    <n v="39.586799999999997"/>
  </r>
  <r>
    <n v="9724"/>
    <s v="CA-2014-101364"/>
    <d v="2014-12-22T00:00:00"/>
    <x v="166"/>
    <x v="1"/>
    <s v="TW-21025"/>
    <s v="Tamara Willingham"/>
    <s v="Home Office"/>
    <s v="United States"/>
    <x v="20"/>
    <s v="New York"/>
    <n v="10011"/>
    <x v="3"/>
    <s v="OFF-BI-10003984"/>
    <x v="1"/>
    <s v="Binders"/>
    <s v="Lock-Up Easel 'Spel-Binder'"/>
    <n v="296.71199999999999"/>
    <n v="13"/>
    <n v="0.2"/>
    <n v="100.1403"/>
  </r>
  <r>
    <n v="9725"/>
    <s v="CA-2015-117898"/>
    <d v="2015-12-05T00:00:00"/>
    <x v="223"/>
    <x v="1"/>
    <s v="TB-21250"/>
    <s v="Tim Brockman"/>
    <s v="Consumer"/>
    <s v="United States"/>
    <x v="41"/>
    <s v="Illinois"/>
    <n v="61701"/>
    <x v="2"/>
    <s v="OFF-EN-10004459"/>
    <x v="1"/>
    <s v="Envelopes"/>
    <s v="Security-Tint Envelopes"/>
    <n v="12.224"/>
    <n v="2"/>
    <n v="0.2"/>
    <n v="4.4311999999999996"/>
  </r>
  <r>
    <n v="9726"/>
    <s v="CA-2017-142293"/>
    <d v="2017-09-17T00:00:00"/>
    <x v="295"/>
    <x v="2"/>
    <s v="SC-20380"/>
    <s v="Shahid Collister"/>
    <s v="Consumer"/>
    <s v="United States"/>
    <x v="394"/>
    <s v="Idaho"/>
    <n v="83704"/>
    <x v="1"/>
    <s v="TEC-AC-10001109"/>
    <x v="2"/>
    <s v="Accessories"/>
    <s v="Logitech Trackman Marble Mouse"/>
    <n v="89.97"/>
    <n v="3"/>
    <n v="0"/>
    <n v="37.787399999999998"/>
  </r>
  <r>
    <n v="9727"/>
    <s v="CA-2017-167395"/>
    <d v="2017-12-02T00:00:00"/>
    <x v="379"/>
    <x v="2"/>
    <s v="KM-16720"/>
    <s v="Kunst Miller"/>
    <s v="Consumer"/>
    <s v="United States"/>
    <x v="90"/>
    <s v="Massachusetts"/>
    <n v="1852"/>
    <x v="3"/>
    <s v="OFF-AP-10001293"/>
    <x v="1"/>
    <s v="Appliances"/>
    <s v="Belkin 8 Outlet Surge Protector"/>
    <n v="286.86"/>
    <n v="7"/>
    <n v="0"/>
    <n v="80.320800000000006"/>
  </r>
  <r>
    <n v="9728"/>
    <s v="CA-2017-167395"/>
    <d v="2017-12-02T00:00:00"/>
    <x v="379"/>
    <x v="2"/>
    <s v="KM-16720"/>
    <s v="Kunst Miller"/>
    <s v="Consumer"/>
    <s v="United States"/>
    <x v="90"/>
    <s v="Massachusetts"/>
    <n v="1852"/>
    <x v="3"/>
    <s v="TEC-PH-10004977"/>
    <x v="2"/>
    <s v="Phones"/>
    <s v="GE 30524EE4"/>
    <n v="979.95"/>
    <n v="5"/>
    <n v="0"/>
    <n v="284.18549999999999"/>
  </r>
  <r>
    <n v="9729"/>
    <s v="CA-2017-167395"/>
    <d v="2017-12-02T00:00:00"/>
    <x v="379"/>
    <x v="2"/>
    <s v="KM-16720"/>
    <s v="Kunst Miller"/>
    <s v="Consumer"/>
    <s v="United States"/>
    <x v="90"/>
    <s v="Massachusetts"/>
    <n v="1852"/>
    <x v="3"/>
    <s v="OFF-SU-10001935"/>
    <x v="1"/>
    <s v="Supplies"/>
    <s v="Staple remover"/>
    <n v="4.3600000000000003"/>
    <n v="2"/>
    <n v="0"/>
    <n v="0.174399999999999"/>
  </r>
  <r>
    <n v="9730"/>
    <s v="CA-2014-111962"/>
    <d v="2014-09-29T00:00:00"/>
    <x v="622"/>
    <x v="1"/>
    <s v="EB-14170"/>
    <s v="Evan Bailliet"/>
    <s v="Consumer"/>
    <s v="United States"/>
    <x v="4"/>
    <s v="Washington"/>
    <n v="98115"/>
    <x v="1"/>
    <s v="OFF-BI-10001308"/>
    <x v="1"/>
    <s v="Binders"/>
    <s v="GBC Standard Plastic Binding Systems' Combs"/>
    <n v="10.048"/>
    <n v="2"/>
    <n v="0.2"/>
    <n v="3.14"/>
  </r>
  <r>
    <n v="9731"/>
    <s v="CA-2014-111962"/>
    <d v="2014-09-29T00:00:00"/>
    <x v="622"/>
    <x v="1"/>
    <s v="EB-14170"/>
    <s v="Evan Bailliet"/>
    <s v="Consumer"/>
    <s v="United States"/>
    <x v="4"/>
    <s v="Washington"/>
    <n v="98115"/>
    <x v="1"/>
    <s v="OFF-ST-10000046"/>
    <x v="1"/>
    <s v="Storage"/>
    <s v="Fellowes Super Stor/Drawer Files"/>
    <n v="807.75"/>
    <n v="5"/>
    <n v="0"/>
    <n v="153.4725"/>
  </r>
  <r>
    <n v="9732"/>
    <s v="CA-2017-124261"/>
    <d v="2017-11-14T00:00:00"/>
    <x v="381"/>
    <x v="1"/>
    <s v="JE-15715"/>
    <s v="Joe Elijah"/>
    <s v="Consumer"/>
    <s v="United States"/>
    <x v="1"/>
    <s v="California"/>
    <n v="90049"/>
    <x v="1"/>
    <s v="OFF-AR-10003504"/>
    <x v="1"/>
    <s v="Art"/>
    <s v="Newell 347"/>
    <n v="34.24"/>
    <n v="8"/>
    <n v="0"/>
    <n v="9.9296000000000006"/>
  </r>
  <r>
    <n v="9733"/>
    <s v="CA-2014-114321"/>
    <d v="2014-08-20T00:00:00"/>
    <x v="1036"/>
    <x v="1"/>
    <s v="NC-18535"/>
    <s v="Nick Crebassa"/>
    <s v="Corporate"/>
    <s v="United States"/>
    <x v="409"/>
    <s v="Virginia"/>
    <n v="23666"/>
    <x v="0"/>
    <s v="FUR-CH-10001797"/>
    <x v="0"/>
    <s v="Chairs"/>
    <s v="Safco Chair Connectors, 6/Carton"/>
    <n v="500.24"/>
    <n v="13"/>
    <n v="0"/>
    <n v="145.06960000000001"/>
  </r>
  <r>
    <n v="9734"/>
    <s v="CA-2014-114321"/>
    <d v="2014-08-20T00:00:00"/>
    <x v="1036"/>
    <x v="1"/>
    <s v="NC-18535"/>
    <s v="Nick Crebassa"/>
    <s v="Corporate"/>
    <s v="United States"/>
    <x v="409"/>
    <s v="Virginia"/>
    <n v="23666"/>
    <x v="0"/>
    <s v="OFF-PA-10000246"/>
    <x v="1"/>
    <s v="Paper"/>
    <s v="Riverleaf Stik-Withit Designer Note Cubes"/>
    <n v="20.12"/>
    <n v="2"/>
    <n v="0"/>
    <n v="9.2552000000000003"/>
  </r>
  <r>
    <n v="9735"/>
    <s v="CA-2014-114321"/>
    <d v="2014-08-20T00:00:00"/>
    <x v="1036"/>
    <x v="1"/>
    <s v="NC-18535"/>
    <s v="Nick Crebassa"/>
    <s v="Corporate"/>
    <s v="United States"/>
    <x v="409"/>
    <s v="Virginia"/>
    <n v="23666"/>
    <x v="0"/>
    <s v="OFF-BI-10001359"/>
    <x v="1"/>
    <s v="Binders"/>
    <s v="GBC DocuBind TL300 Electric Binding System"/>
    <n v="896.99"/>
    <n v="1"/>
    <n v="0"/>
    <n v="421.58530000000002"/>
  </r>
  <r>
    <n v="9736"/>
    <s v="CA-2014-128062"/>
    <d v="2014-11-19T00:00:00"/>
    <x v="794"/>
    <x v="0"/>
    <s v="AD-10180"/>
    <s v="Alan Dominguez"/>
    <s v="Home Office"/>
    <s v="United States"/>
    <x v="10"/>
    <s v="Pennsylvania"/>
    <n v="19134"/>
    <x v="3"/>
    <s v="OFF-PA-10001583"/>
    <x v="1"/>
    <s v="Paper"/>
    <s v="1/4 Fold Party Design Invitations &amp; White Envelopes, 24 8-1/2&quot; X 11&quot; Cards, 25 Env./Pack"/>
    <n v="5.88"/>
    <n v="1"/>
    <n v="0.2"/>
    <n v="1.9844999999999999"/>
  </r>
  <r>
    <n v="9737"/>
    <s v="US-2015-100069"/>
    <d v="2015-06-29T00:00:00"/>
    <x v="1161"/>
    <x v="1"/>
    <s v="NF-18475"/>
    <s v="Neil Französisch"/>
    <s v="Home Office"/>
    <s v="United States"/>
    <x v="155"/>
    <s v="Nebraska"/>
    <n v="68104"/>
    <x v="2"/>
    <s v="TEC-PH-10004667"/>
    <x v="2"/>
    <s v="Phones"/>
    <s v="Cisco 8x8 Inc. 6753i IP Business Phone System"/>
    <n v="269.98"/>
    <n v="2"/>
    <n v="0"/>
    <n v="72.894599999999997"/>
  </r>
  <r>
    <n v="9738"/>
    <s v="CA-2017-129294"/>
    <d v="2017-03-16T00:00:00"/>
    <x v="312"/>
    <x v="1"/>
    <s v="KD-16615"/>
    <s v="Ken Dana"/>
    <s v="Corporate"/>
    <s v="United States"/>
    <x v="1"/>
    <s v="California"/>
    <n v="90032"/>
    <x v="1"/>
    <s v="OFF-ST-10002615"/>
    <x v="1"/>
    <s v="Storage"/>
    <s v="Dual Level, Single-Width Filing Carts"/>
    <n v="310.12"/>
    <n v="2"/>
    <n v="0"/>
    <n v="80.631200000000007"/>
  </r>
  <r>
    <n v="9739"/>
    <s v="CA-2017-129294"/>
    <d v="2017-03-16T00:00:00"/>
    <x v="312"/>
    <x v="1"/>
    <s v="KD-16615"/>
    <s v="Ken Dana"/>
    <s v="Corporate"/>
    <s v="United States"/>
    <x v="1"/>
    <s v="California"/>
    <n v="90032"/>
    <x v="1"/>
    <s v="OFF-BI-10004236"/>
    <x v="1"/>
    <s v="Binders"/>
    <s v="XtraLife ClearVue Slant-D Ring Binder, White, 3&quot;"/>
    <n v="70.463999999999999"/>
    <n v="6"/>
    <n v="0.2"/>
    <n v="22.9008"/>
  </r>
  <r>
    <n v="9740"/>
    <s v="CA-2017-129294"/>
    <d v="2017-03-16T00:00:00"/>
    <x v="312"/>
    <x v="1"/>
    <s v="KD-16615"/>
    <s v="Ken Dana"/>
    <s v="Corporate"/>
    <s v="United States"/>
    <x v="1"/>
    <s v="California"/>
    <n v="90032"/>
    <x v="1"/>
    <s v="OFF-BI-10001757"/>
    <x v="1"/>
    <s v="Binders"/>
    <s v="Pressboard Hanging Data Binders for Unburst Sheets"/>
    <n v="19.68"/>
    <n v="5"/>
    <n v="0.2"/>
    <n v="6.8879999999999999"/>
  </r>
  <r>
    <n v="9741"/>
    <s v="CA-2017-129294"/>
    <d v="2017-03-16T00:00:00"/>
    <x v="312"/>
    <x v="1"/>
    <s v="KD-16615"/>
    <s v="Ken Dana"/>
    <s v="Corporate"/>
    <s v="United States"/>
    <x v="1"/>
    <s v="California"/>
    <n v="90032"/>
    <x v="1"/>
    <s v="OFF-AP-10001154"/>
    <x v="1"/>
    <s v="Appliances"/>
    <s v="Bionaire Personal Warm Mist Humidifier/Vaporizer"/>
    <n v="140.66999999999999"/>
    <n v="3"/>
    <n v="0"/>
    <n v="54.8613"/>
  </r>
  <r>
    <n v="9742"/>
    <s v="CA-2015-117086"/>
    <d v="2015-11-08T00:00:00"/>
    <x v="1122"/>
    <x v="1"/>
    <s v="QJ-19255"/>
    <s v="Quincy Jones"/>
    <s v="Corporate"/>
    <s v="United States"/>
    <x v="140"/>
    <s v="Vermont"/>
    <s v="05408"/>
    <x v="3"/>
    <s v="FUR-BO-10004834"/>
    <x v="0"/>
    <s v="Bookcases"/>
    <s v="Riverside Palais Royal Lawyers Bookcase, Royale Cherry Finish"/>
    <n v="4404.8999999999996"/>
    <n v="5"/>
    <n v="0"/>
    <n v="1013.127"/>
  </r>
  <r>
    <n v="9743"/>
    <s v="CA-2017-131303"/>
    <d v="2017-11-28T00:00:00"/>
    <x v="348"/>
    <x v="1"/>
    <s v="EP-13915"/>
    <s v="Emily Phan"/>
    <s v="Consumer"/>
    <s v="United States"/>
    <x v="70"/>
    <s v="California"/>
    <n v="92037"/>
    <x v="1"/>
    <s v="OFF-LA-10001074"/>
    <x v="1"/>
    <s v="Labels"/>
    <s v="Round Specialty Laser Printer Labels"/>
    <n v="62.65"/>
    <n v="5"/>
    <n v="0"/>
    <n v="29.445499999999999"/>
  </r>
  <r>
    <n v="9744"/>
    <s v="CA-2016-137127"/>
    <d v="2016-06-16T00:00:00"/>
    <x v="563"/>
    <x v="1"/>
    <s v="JJ-15445"/>
    <s v="Jennifer Jackson"/>
    <s v="Consumer"/>
    <s v="United States"/>
    <x v="46"/>
    <s v="Delaware"/>
    <n v="19711"/>
    <x v="3"/>
    <s v="OFF-LA-10001641"/>
    <x v="1"/>
    <s v="Labels"/>
    <s v="Avery 518"/>
    <n v="9.4499999999999993"/>
    <n v="3"/>
    <n v="0"/>
    <n v="4.5359999999999996"/>
  </r>
  <r>
    <n v="9745"/>
    <s v="CA-2017-141782"/>
    <d v="2017-01-21T00:00:00"/>
    <x v="212"/>
    <x v="1"/>
    <s v="BE-11410"/>
    <s v="Bobby Elias"/>
    <s v="Consumer"/>
    <s v="United States"/>
    <x v="34"/>
    <s v="Illinois"/>
    <n v="60505"/>
    <x v="2"/>
    <s v="OFF-EN-10002230"/>
    <x v="1"/>
    <s v="Envelopes"/>
    <s v="Airmail Envelopes"/>
    <n v="268.57600000000002"/>
    <n v="4"/>
    <n v="0.2"/>
    <n v="90.644400000000005"/>
  </r>
  <r>
    <n v="9746"/>
    <s v="CA-2017-137505"/>
    <d v="2017-11-24T00:00:00"/>
    <x v="865"/>
    <x v="3"/>
    <s v="BP-11290"/>
    <s v="Beth Paige"/>
    <s v="Consumer"/>
    <s v="United States"/>
    <x v="1"/>
    <s v="California"/>
    <n v="90008"/>
    <x v="1"/>
    <s v="FUR-TA-10000617"/>
    <x v="0"/>
    <s v="Tables"/>
    <s v="Hon Practical Foundations 30 x 60 Training Table, Light Gray/Charcoal"/>
    <n v="364.08"/>
    <n v="2"/>
    <n v="0.2"/>
    <n v="9.1020000000000003"/>
  </r>
  <r>
    <n v="9747"/>
    <s v="CA-2017-137505"/>
    <d v="2017-11-24T00:00:00"/>
    <x v="865"/>
    <x v="3"/>
    <s v="BP-11290"/>
    <s v="Beth Paige"/>
    <s v="Consumer"/>
    <s v="United States"/>
    <x v="1"/>
    <s v="California"/>
    <n v="90008"/>
    <x v="1"/>
    <s v="FUR-TA-10001676"/>
    <x v="0"/>
    <s v="Tables"/>
    <s v="Hon 61000 Series Interactive Training Tables"/>
    <n v="71.087999999999994"/>
    <n v="2"/>
    <n v="0.2"/>
    <n v="-1.7771999999999999"/>
  </r>
  <r>
    <n v="9748"/>
    <s v="US-2014-140914"/>
    <d v="2014-11-11T00:00:00"/>
    <x v="907"/>
    <x v="1"/>
    <s v="BH-11710"/>
    <s v="Brosina Hoffman"/>
    <s v="Consumer"/>
    <s v="United States"/>
    <x v="22"/>
    <s v="Illinois"/>
    <n v="60653"/>
    <x v="2"/>
    <s v="FUR-FU-10000175"/>
    <x v="0"/>
    <s v="Furnishings"/>
    <s v="DAX Wood Document Frame."/>
    <n v="10.984"/>
    <n v="2"/>
    <n v="0.6"/>
    <n v="-7.9634"/>
  </r>
  <r>
    <n v="9749"/>
    <s v="US-2014-140914"/>
    <d v="2014-11-11T00:00:00"/>
    <x v="907"/>
    <x v="1"/>
    <s v="BH-11710"/>
    <s v="Brosina Hoffman"/>
    <s v="Consumer"/>
    <s v="United States"/>
    <x v="22"/>
    <s v="Illinois"/>
    <n v="60653"/>
    <x v="2"/>
    <s v="FUR-CH-10003379"/>
    <x v="0"/>
    <s v="Chairs"/>
    <s v="Global Commerce Series High-Back Swivel/Tilt Chairs"/>
    <n v="797.94399999999996"/>
    <n v="4"/>
    <n v="0.3"/>
    <n v="-56.996000000000002"/>
  </r>
  <r>
    <n v="9750"/>
    <s v="CA-2016-158358"/>
    <d v="2016-03-04T00:00:00"/>
    <x v="599"/>
    <x v="1"/>
    <s v="EM-13810"/>
    <s v="Eleni McCrary"/>
    <s v="Corporate"/>
    <s v="United States"/>
    <x v="18"/>
    <s v="New Hampshire"/>
    <n v="3820"/>
    <x v="3"/>
    <s v="TEC-AC-10002567"/>
    <x v="2"/>
    <s v="Accessories"/>
    <s v="Logitech G602 Wireless Gaming Mouse"/>
    <n v="159.97999999999999"/>
    <n v="2"/>
    <n v="0"/>
    <n v="57.592799999999997"/>
  </r>
  <r>
    <n v="9751"/>
    <s v="CA-2016-113390"/>
    <d v="2016-10-11T00:00:00"/>
    <x v="831"/>
    <x v="1"/>
    <s v="EP-13915"/>
    <s v="Emily Phan"/>
    <s v="Consumer"/>
    <s v="United States"/>
    <x v="22"/>
    <s v="Illinois"/>
    <n v="60610"/>
    <x v="2"/>
    <s v="OFF-AR-10003183"/>
    <x v="1"/>
    <s v="Art"/>
    <s v="Avery Fluorescent Highlighter Four-Color Set"/>
    <n v="5.3440000000000003"/>
    <n v="2"/>
    <n v="0.2"/>
    <n v="0.66799999999999904"/>
  </r>
  <r>
    <n v="9752"/>
    <s v="CA-2016-113390"/>
    <d v="2016-10-11T00:00:00"/>
    <x v="831"/>
    <x v="1"/>
    <s v="EP-13915"/>
    <s v="Emily Phan"/>
    <s v="Consumer"/>
    <s v="United States"/>
    <x v="22"/>
    <s v="Illinois"/>
    <n v="60610"/>
    <x v="2"/>
    <s v="OFF-AR-10001446"/>
    <x v="1"/>
    <s v="Art"/>
    <s v="Newell 309"/>
    <n v="27.72"/>
    <n v="3"/>
    <n v="0.2"/>
    <n v="3.4649999999999999"/>
  </r>
  <r>
    <n v="9753"/>
    <s v="US-2016-158680"/>
    <d v="2016-07-01T00:00:00"/>
    <x v="196"/>
    <x v="2"/>
    <s v="NZ-18565"/>
    <s v="Nick Zandusky"/>
    <s v="Home Office"/>
    <s v="United States"/>
    <x v="4"/>
    <s v="Washington"/>
    <n v="98115"/>
    <x v="1"/>
    <s v="OFF-BI-10000145"/>
    <x v="1"/>
    <s v="Binders"/>
    <s v="Zipper Ring Binder Pockets"/>
    <n v="2.496"/>
    <n v="1"/>
    <n v="0.2"/>
    <n v="0.90480000000000005"/>
  </r>
  <r>
    <n v="9754"/>
    <s v="CA-2017-113705"/>
    <d v="2017-03-27T00:00:00"/>
    <x v="655"/>
    <x v="0"/>
    <s v="LC-16870"/>
    <s v="Lena Cacioppo"/>
    <s v="Consumer"/>
    <s v="United States"/>
    <x v="102"/>
    <s v="Virginia"/>
    <n v="23223"/>
    <x v="0"/>
    <s v="OFF-LA-10000476"/>
    <x v="1"/>
    <s v="Labels"/>
    <s v="Avery 05222 Permanent Self-Adhesive File Folder Labels for Typewriters, on Rolls, White, 250/Roll"/>
    <n v="8.26"/>
    <n v="2"/>
    <n v="0"/>
    <n v="3.7995999999999999"/>
  </r>
  <r>
    <n v="9755"/>
    <s v="CA-2017-113705"/>
    <d v="2017-03-27T00:00:00"/>
    <x v="655"/>
    <x v="0"/>
    <s v="LC-16870"/>
    <s v="Lena Cacioppo"/>
    <s v="Consumer"/>
    <s v="United States"/>
    <x v="102"/>
    <s v="Virginia"/>
    <n v="23223"/>
    <x v="0"/>
    <s v="OFF-BI-10001679"/>
    <x v="1"/>
    <s v="Binders"/>
    <s v="GBC Instant Index System for Binding Systems"/>
    <n v="17.760000000000002"/>
    <n v="2"/>
    <n v="0"/>
    <n v="8.8800000000000008"/>
  </r>
  <r>
    <n v="9756"/>
    <s v="CA-2017-113705"/>
    <d v="2017-03-27T00:00:00"/>
    <x v="655"/>
    <x v="0"/>
    <s v="LC-16870"/>
    <s v="Lena Cacioppo"/>
    <s v="Consumer"/>
    <s v="United States"/>
    <x v="102"/>
    <s v="Virginia"/>
    <n v="23223"/>
    <x v="0"/>
    <s v="OFF-ST-10001128"/>
    <x v="1"/>
    <s v="Storage"/>
    <s v="Carina Mini System Audio Rack, Model AR050B"/>
    <n v="332.94"/>
    <n v="3"/>
    <n v="0"/>
    <n v="9.9882000000000204"/>
  </r>
  <r>
    <n v="9757"/>
    <s v="CA-2017-113705"/>
    <d v="2017-03-27T00:00:00"/>
    <x v="655"/>
    <x v="0"/>
    <s v="LC-16870"/>
    <s v="Lena Cacioppo"/>
    <s v="Consumer"/>
    <s v="United States"/>
    <x v="102"/>
    <s v="Virginia"/>
    <n v="23223"/>
    <x v="0"/>
    <s v="FUR-TA-10002533"/>
    <x v="0"/>
    <s v="Tables"/>
    <s v="BPI Conference Tables"/>
    <n v="292.10000000000002"/>
    <n v="2"/>
    <n v="0"/>
    <n v="58.42"/>
  </r>
  <r>
    <n v="9758"/>
    <s v="CA-2017-113705"/>
    <d v="2017-03-27T00:00:00"/>
    <x v="655"/>
    <x v="0"/>
    <s v="LC-16870"/>
    <s v="Lena Cacioppo"/>
    <s v="Consumer"/>
    <s v="United States"/>
    <x v="102"/>
    <s v="Virginia"/>
    <n v="23223"/>
    <x v="0"/>
    <s v="TEC-PH-10004006"/>
    <x v="2"/>
    <s v="Phones"/>
    <s v="Panasonic KX - TS880B Telephone"/>
    <n v="206.1"/>
    <n v="5"/>
    <n v="0"/>
    <n v="55.646999999999998"/>
  </r>
  <r>
    <n v="9759"/>
    <s v="CA-2017-113705"/>
    <d v="2017-03-27T00:00:00"/>
    <x v="655"/>
    <x v="0"/>
    <s v="LC-16870"/>
    <s v="Lena Cacioppo"/>
    <s v="Consumer"/>
    <s v="United States"/>
    <x v="102"/>
    <s v="Virginia"/>
    <n v="23223"/>
    <x v="0"/>
    <s v="OFF-PA-10002615"/>
    <x v="1"/>
    <s v="Paper"/>
    <s v="Ampad Gold Fibre Wirebound Steno Books, 6&quot; x 9&quot;, Gregg Ruled"/>
    <n v="17.64"/>
    <n v="4"/>
    <n v="0"/>
    <n v="8.1143999999999998"/>
  </r>
  <r>
    <n v="9760"/>
    <s v="CA-2016-146913"/>
    <d v="2016-10-31T00:00:00"/>
    <x v="519"/>
    <x v="1"/>
    <s v="SF-20965"/>
    <s v="Sylvia Foulston"/>
    <s v="Corporate"/>
    <s v="United States"/>
    <x v="8"/>
    <s v="California"/>
    <n v="94109"/>
    <x v="1"/>
    <s v="FUR-CH-10001854"/>
    <x v="0"/>
    <s v="Chairs"/>
    <s v="Office Star - Professional Matrix Back Chair with 2-to-1 Synchro Tilt and Mesh Fabric Seat"/>
    <n v="1403.92"/>
    <n v="5"/>
    <n v="0.2"/>
    <n v="70.195999999999998"/>
  </r>
  <r>
    <n v="9761"/>
    <s v="CA-2017-159135"/>
    <d v="2017-11-04T00:00:00"/>
    <x v="834"/>
    <x v="1"/>
    <s v="KM-16375"/>
    <s v="Katherine Murray"/>
    <s v="Home Office"/>
    <s v="United States"/>
    <x v="528"/>
    <s v="Arkansas"/>
    <n v="72762"/>
    <x v="0"/>
    <s v="OFF-AR-10000657"/>
    <x v="1"/>
    <s v="Art"/>
    <s v="Binney &amp; Smith inkTank Desk Highlighter, Chisel Tip, Yellow, 12/Box"/>
    <n v="4.3"/>
    <n v="2"/>
    <n v="0"/>
    <n v="1.419"/>
  </r>
  <r>
    <n v="9762"/>
    <s v="CA-2014-121762"/>
    <d v="2014-02-14T00:00:00"/>
    <x v="189"/>
    <x v="1"/>
    <s v="ML-17395"/>
    <s v="Marina Lichtenstein"/>
    <s v="Corporate"/>
    <s v="United States"/>
    <x v="4"/>
    <s v="Washington"/>
    <n v="98103"/>
    <x v="1"/>
    <s v="TEC-AC-10000736"/>
    <x v="2"/>
    <s v="Accessories"/>
    <s v="Logitech G600 MMO Gaming Mouse"/>
    <n v="239.97"/>
    <n v="3"/>
    <n v="0"/>
    <n v="86.389200000000002"/>
  </r>
  <r>
    <n v="9763"/>
    <s v="CA-2014-121762"/>
    <d v="2014-02-14T00:00:00"/>
    <x v="189"/>
    <x v="1"/>
    <s v="ML-17395"/>
    <s v="Marina Lichtenstein"/>
    <s v="Corporate"/>
    <s v="United States"/>
    <x v="4"/>
    <s v="Washington"/>
    <n v="98103"/>
    <x v="1"/>
    <s v="OFF-AP-10001293"/>
    <x v="1"/>
    <s v="Appliances"/>
    <s v="Belkin 8 Outlet Surge Protector"/>
    <n v="81.96"/>
    <n v="2"/>
    <n v="0"/>
    <n v="22.948799999999999"/>
  </r>
  <r>
    <n v="9764"/>
    <s v="CA-2014-121762"/>
    <d v="2014-02-14T00:00:00"/>
    <x v="189"/>
    <x v="1"/>
    <s v="ML-17395"/>
    <s v="Marina Lichtenstein"/>
    <s v="Corporate"/>
    <s v="United States"/>
    <x v="4"/>
    <s v="Washington"/>
    <n v="98103"/>
    <x v="1"/>
    <s v="OFF-SU-10000157"/>
    <x v="1"/>
    <s v="Supplies"/>
    <s v="Compact Automatic Electric Letter Opener"/>
    <n v="238.62"/>
    <n v="2"/>
    <n v="0"/>
    <n v="4.7724000000000002"/>
  </r>
  <r>
    <n v="9765"/>
    <s v="CA-2014-123855"/>
    <d v="2014-06-18T00:00:00"/>
    <x v="278"/>
    <x v="1"/>
    <s v="MC-18100"/>
    <s v="Mick Crebagga"/>
    <s v="Consumer"/>
    <s v="United States"/>
    <x v="1"/>
    <s v="California"/>
    <n v="90036"/>
    <x v="1"/>
    <s v="TEC-PH-10000215"/>
    <x v="2"/>
    <s v="Phones"/>
    <s v="Plantronics Cordless Phone Headset with In-line Volume - M214C"/>
    <n v="139.80000000000001"/>
    <n v="5"/>
    <n v="0.2"/>
    <n v="12.2325"/>
  </r>
  <r>
    <n v="9766"/>
    <s v="CA-2017-101959"/>
    <d v="2017-02-28T00:00:00"/>
    <x v="1200"/>
    <x v="1"/>
    <s v="DB-13660"/>
    <s v="Duane Benoit"/>
    <s v="Consumer"/>
    <s v="United States"/>
    <x v="209"/>
    <s v="Connecticut"/>
    <n v="6457"/>
    <x v="3"/>
    <s v="OFF-BI-10001757"/>
    <x v="1"/>
    <s v="Binders"/>
    <s v="Pressboard Hanging Data Binders for Unburst Sheets"/>
    <n v="9.84"/>
    <n v="2"/>
    <n v="0"/>
    <n v="4.7232000000000003"/>
  </r>
  <r>
    <n v="9767"/>
    <s v="CA-2017-101959"/>
    <d v="2017-02-28T00:00:00"/>
    <x v="1200"/>
    <x v="1"/>
    <s v="DB-13660"/>
    <s v="Duane Benoit"/>
    <s v="Consumer"/>
    <s v="United States"/>
    <x v="209"/>
    <s v="Connecticut"/>
    <n v="6457"/>
    <x v="3"/>
    <s v="OFF-PA-10002137"/>
    <x v="1"/>
    <s v="Paper"/>
    <s v="Southworth 100% Résumé Paper, 24lb."/>
    <n v="7.78"/>
    <n v="1"/>
    <n v="0"/>
    <n v="3.5009999999999999"/>
  </r>
  <r>
    <n v="9768"/>
    <s v="CA-2017-102659"/>
    <d v="2017-12-09T00:00:00"/>
    <x v="159"/>
    <x v="1"/>
    <s v="LW-17215"/>
    <s v="Luke Weiss"/>
    <s v="Consumer"/>
    <s v="United States"/>
    <x v="354"/>
    <s v="Michigan"/>
    <n v="49505"/>
    <x v="2"/>
    <s v="OFF-BI-10000088"/>
    <x v="1"/>
    <s v="Binders"/>
    <s v="GBC Imprintable Covers"/>
    <n v="54.9"/>
    <n v="5"/>
    <n v="0"/>
    <n v="26.901"/>
  </r>
  <r>
    <n v="9769"/>
    <s v="CA-2017-142328"/>
    <d v="2017-12-07T00:00:00"/>
    <x v="93"/>
    <x v="1"/>
    <s v="TC-21535"/>
    <s v="Tracy Collins"/>
    <s v="Home Office"/>
    <s v="United States"/>
    <x v="8"/>
    <s v="California"/>
    <n v="94122"/>
    <x v="1"/>
    <s v="OFF-PA-10000380"/>
    <x v="1"/>
    <s v="Paper"/>
    <s v="REDIFORM Incoming/Outgoing Call Register, 11&quot; X 8 1/2&quot;, 100 Messages"/>
    <n v="50.04"/>
    <n v="6"/>
    <n v="0"/>
    <n v="25.02"/>
  </r>
  <r>
    <n v="9770"/>
    <s v="CA-2016-123533"/>
    <d v="2016-11-24T00:00:00"/>
    <x v="724"/>
    <x v="1"/>
    <s v="SC-20050"/>
    <s v="Sample Company A"/>
    <s v="Home Office"/>
    <s v="United States"/>
    <x v="146"/>
    <s v="Florida"/>
    <n v="33012"/>
    <x v="0"/>
    <s v="FUR-BO-10001619"/>
    <x v="0"/>
    <s v="Bookcases"/>
    <s v="O'Sullivan Cherrywood Estates Traditional Bookcase"/>
    <n v="339.92"/>
    <n v="5"/>
    <n v="0.2"/>
    <n v="8.4979999999999798"/>
  </r>
  <r>
    <n v="9771"/>
    <s v="CA-2016-123533"/>
    <d v="2016-11-24T00:00:00"/>
    <x v="724"/>
    <x v="1"/>
    <s v="SC-20050"/>
    <s v="Sample Company A"/>
    <s v="Home Office"/>
    <s v="United States"/>
    <x v="146"/>
    <s v="Florida"/>
    <n v="33012"/>
    <x v="0"/>
    <s v="OFF-PA-10001609"/>
    <x v="1"/>
    <s v="Paper"/>
    <s v="Tops Wirebound Message Log Books"/>
    <n v="10.528"/>
    <n v="4"/>
    <n v="0.2"/>
    <n v="3.4216000000000002"/>
  </r>
  <r>
    <n v="9772"/>
    <s v="CA-2016-123533"/>
    <d v="2016-11-24T00:00:00"/>
    <x v="724"/>
    <x v="1"/>
    <s v="SC-20050"/>
    <s v="Sample Company A"/>
    <s v="Home Office"/>
    <s v="United States"/>
    <x v="146"/>
    <s v="Florida"/>
    <n v="33012"/>
    <x v="0"/>
    <s v="OFF-AP-10002765"/>
    <x v="1"/>
    <s v="Appliances"/>
    <s v="Fellowes Advanced Computer Series Surge Protectors"/>
    <n v="42.384"/>
    <n v="2"/>
    <n v="0.2"/>
    <n v="4.2384000000000004"/>
  </r>
  <r>
    <n v="9773"/>
    <s v="CA-2016-104983"/>
    <d v="2016-07-03T00:00:00"/>
    <x v="480"/>
    <x v="3"/>
    <s v="FM-14215"/>
    <s v="Filia McAdams"/>
    <s v="Corporate"/>
    <s v="United States"/>
    <x v="10"/>
    <s v="Pennsylvania"/>
    <n v="19143"/>
    <x v="3"/>
    <s v="OFF-PA-10000167"/>
    <x v="1"/>
    <s v="Paper"/>
    <s v="Xerox 1925"/>
    <n v="123.92"/>
    <n v="5"/>
    <n v="0.2"/>
    <n v="38.725000000000001"/>
  </r>
  <r>
    <n v="9774"/>
    <s v="CA-2016-160234"/>
    <d v="2016-06-26T00:00:00"/>
    <x v="480"/>
    <x v="1"/>
    <s v="PF-19225"/>
    <s v="Phillip Flathmann"/>
    <s v="Consumer"/>
    <s v="United States"/>
    <x v="118"/>
    <s v="Georgia"/>
    <n v="30318"/>
    <x v="0"/>
    <s v="TEC-PH-10004434"/>
    <x v="2"/>
    <s v="Phones"/>
    <s v="Cisco IP Phone 7961G VoIP phone - Dark gray"/>
    <n v="135.94999999999999"/>
    <n v="1"/>
    <n v="0"/>
    <n v="39.4255"/>
  </r>
  <r>
    <n v="9775"/>
    <s v="CA-2014-169019"/>
    <d v="2014-07-26T00:00:00"/>
    <x v="753"/>
    <x v="1"/>
    <s v="LF-17185"/>
    <s v="Luke Foster"/>
    <s v="Consumer"/>
    <s v="United States"/>
    <x v="52"/>
    <s v="Texas"/>
    <n v="78207"/>
    <x v="2"/>
    <s v="OFF-BI-10004995"/>
    <x v="1"/>
    <s v="Binders"/>
    <s v="GBC DocuBind P400 Electric Binding System"/>
    <n v="2177.5839999999998"/>
    <n v="8"/>
    <n v="0.8"/>
    <n v="-3701.8928000000001"/>
  </r>
  <r>
    <n v="9776"/>
    <s v="CA-2014-169019"/>
    <d v="2014-07-26T00:00:00"/>
    <x v="753"/>
    <x v="1"/>
    <s v="LF-17185"/>
    <s v="Luke Foster"/>
    <s v="Consumer"/>
    <s v="United States"/>
    <x v="52"/>
    <s v="Texas"/>
    <n v="78207"/>
    <x v="2"/>
    <s v="FUR-FU-10004666"/>
    <x v="0"/>
    <s v="Furnishings"/>
    <s v="DAX Clear Channel Poster Frame"/>
    <n v="17.495999999999999"/>
    <n v="3"/>
    <n v="0.6"/>
    <n v="-10.0602"/>
  </r>
  <r>
    <n v="9777"/>
    <s v="CA-2014-169019"/>
    <d v="2014-07-26T00:00:00"/>
    <x v="753"/>
    <x v="1"/>
    <s v="LF-17185"/>
    <s v="Luke Foster"/>
    <s v="Consumer"/>
    <s v="United States"/>
    <x v="52"/>
    <s v="Texas"/>
    <n v="78207"/>
    <x v="2"/>
    <s v="OFF-BI-10001524"/>
    <x v="1"/>
    <s v="Binders"/>
    <s v="GBC Premium Transparent Covers with Diagonal Lined Pattern"/>
    <n v="16.783999999999999"/>
    <n v="4"/>
    <n v="0.8"/>
    <n v="-26.854399999999998"/>
  </r>
  <r>
    <n v="9778"/>
    <s v="CA-2014-169019"/>
    <d v="2014-07-26T00:00:00"/>
    <x v="753"/>
    <x v="1"/>
    <s v="LF-17185"/>
    <s v="Luke Foster"/>
    <s v="Consumer"/>
    <s v="United States"/>
    <x v="52"/>
    <s v="Texas"/>
    <n v="78207"/>
    <x v="2"/>
    <s v="TEC-AC-10002076"/>
    <x v="2"/>
    <s v="Accessories"/>
    <s v="Microsoft Natural Keyboard Elite"/>
    <n v="431.13600000000002"/>
    <n v="9"/>
    <n v="0.2"/>
    <n v="-26.946000000000002"/>
  </r>
  <r>
    <n v="9779"/>
    <s v="CA-2014-169019"/>
    <d v="2014-07-26T00:00:00"/>
    <x v="753"/>
    <x v="1"/>
    <s v="LF-17185"/>
    <s v="Luke Foster"/>
    <s v="Consumer"/>
    <s v="United States"/>
    <x v="52"/>
    <s v="Texas"/>
    <n v="78207"/>
    <x v="2"/>
    <s v="OFF-BI-10001679"/>
    <x v="1"/>
    <s v="Binders"/>
    <s v="GBC Instant Index System for Binding Systems"/>
    <n v="8.8800000000000008"/>
    <n v="5"/>
    <n v="0.8"/>
    <n v="-13.32"/>
  </r>
  <r>
    <n v="9780"/>
    <s v="CA-2014-169019"/>
    <d v="2014-07-26T00:00:00"/>
    <x v="753"/>
    <x v="1"/>
    <s v="LF-17185"/>
    <s v="Luke Foster"/>
    <s v="Consumer"/>
    <s v="United States"/>
    <x v="52"/>
    <s v="Texas"/>
    <n v="78207"/>
    <x v="2"/>
    <s v="OFF-AP-10003281"/>
    <x v="1"/>
    <s v="Appliances"/>
    <s v="Acco 6 Outlet Guardian Standard Surge Suppressor"/>
    <n v="4.8360000000000003"/>
    <n v="2"/>
    <n v="0.8"/>
    <n v="-12.09"/>
  </r>
  <r>
    <n v="9781"/>
    <s v="CA-2016-153178"/>
    <d v="2016-09-14T00:00:00"/>
    <x v="801"/>
    <x v="1"/>
    <s v="CL-12565"/>
    <s v="Clay Ludtke"/>
    <s v="Consumer"/>
    <s v="United States"/>
    <x v="85"/>
    <s v="New York"/>
    <n v="11561"/>
    <x v="3"/>
    <s v="TEC-PH-10001944"/>
    <x v="2"/>
    <s v="Phones"/>
    <s v="Wi-Ex zBoost YX540 Cellular Phone Signal Booster"/>
    <n v="437.85"/>
    <n v="3"/>
    <n v="0"/>
    <n v="131.35499999999999"/>
  </r>
  <r>
    <n v="9782"/>
    <s v="CA-2016-153178"/>
    <d v="2016-09-14T00:00:00"/>
    <x v="801"/>
    <x v="1"/>
    <s v="CL-12565"/>
    <s v="Clay Ludtke"/>
    <s v="Consumer"/>
    <s v="United States"/>
    <x v="85"/>
    <s v="New York"/>
    <n v="11561"/>
    <x v="3"/>
    <s v="OFF-BI-10004390"/>
    <x v="1"/>
    <s v="Binders"/>
    <s v="GBC DocuBind 200 Manual Binding Machine"/>
    <n v="673.56799999999998"/>
    <n v="2"/>
    <n v="0.2"/>
    <n v="252.58799999999999"/>
  </r>
  <r>
    <n v="9783"/>
    <s v="CA-2015-149748"/>
    <d v="2015-05-31T00:00:00"/>
    <x v="68"/>
    <x v="0"/>
    <s v="EM-13825"/>
    <s v="Elizabeth Moffitt"/>
    <s v="Corporate"/>
    <s v="United States"/>
    <x v="267"/>
    <s v="New Jersey"/>
    <n v="7501"/>
    <x v="3"/>
    <s v="OFF-PA-10002120"/>
    <x v="1"/>
    <s v="Paper"/>
    <s v="Xerox 1889"/>
    <n v="274.8"/>
    <n v="5"/>
    <n v="0"/>
    <n v="134.65199999999999"/>
  </r>
  <r>
    <n v="9784"/>
    <s v="CA-2015-149748"/>
    <d v="2015-05-31T00:00:00"/>
    <x v="68"/>
    <x v="0"/>
    <s v="EM-13825"/>
    <s v="Elizabeth Moffitt"/>
    <s v="Corporate"/>
    <s v="United States"/>
    <x v="267"/>
    <s v="New Jersey"/>
    <n v="7501"/>
    <x v="3"/>
    <s v="OFF-ST-10004340"/>
    <x v="1"/>
    <s v="Storage"/>
    <s v="Fellowes Mobile File Cart, Black"/>
    <n v="62.18"/>
    <n v="1"/>
    <n v="0"/>
    <n v="16.788599999999999"/>
  </r>
  <r>
    <n v="9785"/>
    <s v="CA-2015-149748"/>
    <d v="2015-05-31T00:00:00"/>
    <x v="68"/>
    <x v="0"/>
    <s v="EM-13825"/>
    <s v="Elizabeth Moffitt"/>
    <s v="Corporate"/>
    <s v="United States"/>
    <x v="267"/>
    <s v="New Jersey"/>
    <n v="7501"/>
    <x v="3"/>
    <s v="FUR-FU-10001847"/>
    <x v="0"/>
    <s v="Furnishings"/>
    <s v="Eldon Image Series Black Desk Accessories"/>
    <n v="8.2799999999999994"/>
    <n v="2"/>
    <n v="0"/>
    <n v="2.9807999999999999"/>
  </r>
  <r>
    <n v="9786"/>
    <s v="CA-2015-155635"/>
    <d v="2015-05-09T00:00:00"/>
    <x v="1325"/>
    <x v="1"/>
    <s v="ME-17725"/>
    <s v="Max Engle"/>
    <s v="Consumer"/>
    <s v="United States"/>
    <x v="103"/>
    <s v="Kentucky"/>
    <n v="40214"/>
    <x v="0"/>
    <s v="OFF-BI-10000962"/>
    <x v="1"/>
    <s v="Binders"/>
    <s v="Acco Flexible ACCOHIDE Square Ring Data Binder, Dark Blue, 11 1/2&quot; X 14&quot; 7/8&quot;"/>
    <n v="48.81"/>
    <n v="3"/>
    <n v="0"/>
    <n v="23.916899999999998"/>
  </r>
  <r>
    <n v="9787"/>
    <s v="US-2014-114377"/>
    <d v="2014-11-05T00:00:00"/>
    <x v="840"/>
    <x v="3"/>
    <s v="BG-11035"/>
    <s v="Barry Gonzalez"/>
    <s v="Consumer"/>
    <s v="United States"/>
    <x v="409"/>
    <s v="Virginia"/>
    <n v="23666"/>
    <x v="0"/>
    <s v="FUR-CH-10004754"/>
    <x v="0"/>
    <s v="Chairs"/>
    <s v="Global Stack Chair with Arms, Black"/>
    <n v="149.9"/>
    <n v="5"/>
    <n v="0"/>
    <n v="40.472999999999999"/>
  </r>
  <r>
    <n v="9788"/>
    <s v="CA-2017-144491"/>
    <d v="2017-03-27T00:00:00"/>
    <x v="1300"/>
    <x v="1"/>
    <s v="CJ-12010"/>
    <s v="Caroline Jumper"/>
    <s v="Consumer"/>
    <s v="United States"/>
    <x v="12"/>
    <s v="Texas"/>
    <n v="77070"/>
    <x v="2"/>
    <s v="FUR-BO-10001811"/>
    <x v="0"/>
    <s v="Bookcases"/>
    <s v="Atlantic Metals Mobile 5-Shelf Bookcases, Custom Colors"/>
    <n v="1023.332"/>
    <n v="5"/>
    <n v="0.32"/>
    <n v="-30.098000000000098"/>
  </r>
  <r>
    <n v="9789"/>
    <s v="CA-2017-144491"/>
    <d v="2017-03-27T00:00:00"/>
    <x v="1300"/>
    <x v="1"/>
    <s v="CJ-12010"/>
    <s v="Caroline Jumper"/>
    <s v="Consumer"/>
    <s v="United States"/>
    <x v="12"/>
    <s v="Texas"/>
    <n v="77070"/>
    <x v="2"/>
    <s v="FUR-CH-10004063"/>
    <x v="0"/>
    <s v="Chairs"/>
    <s v="Global Deluxe High-Back Manager's Chair"/>
    <n v="600.55799999999999"/>
    <n v="3"/>
    <n v="0.3"/>
    <n v="-8.5794000000000796"/>
  </r>
  <r>
    <n v="9790"/>
    <s v="CA-2017-144491"/>
    <d v="2017-03-27T00:00:00"/>
    <x v="1300"/>
    <x v="1"/>
    <s v="CJ-12010"/>
    <s v="Caroline Jumper"/>
    <s v="Consumer"/>
    <s v="United States"/>
    <x v="12"/>
    <s v="Texas"/>
    <n v="77070"/>
    <x v="2"/>
    <s v="TEC-AC-10004901"/>
    <x v="2"/>
    <s v="Accessories"/>
    <s v="Kensington SlimBlade Notebook Wireless Mouse with Nano Receiver "/>
    <n v="39.991999999999997"/>
    <n v="1"/>
    <n v="0.2"/>
    <n v="6.9985999999999997"/>
  </r>
  <r>
    <n v="9791"/>
    <s v="CA-2017-144491"/>
    <d v="2017-03-27T00:00:00"/>
    <x v="1300"/>
    <x v="1"/>
    <s v="CJ-12010"/>
    <s v="Caroline Jumper"/>
    <s v="Consumer"/>
    <s v="United States"/>
    <x v="12"/>
    <s v="Texas"/>
    <n v="77070"/>
    <x v="2"/>
    <s v="FUR-CH-10001714"/>
    <x v="0"/>
    <s v="Chairs"/>
    <s v="Global Leather &amp; Oak Executive Chair, Burgundy"/>
    <n v="211.24600000000001"/>
    <n v="2"/>
    <n v="0.3"/>
    <n v="-66.391599999999997"/>
  </r>
  <r>
    <n v="9792"/>
    <s v="CA-2014-127166"/>
    <d v="2014-05-21T00:00:00"/>
    <x v="1016"/>
    <x v="0"/>
    <s v="KH-16360"/>
    <s v="Katherine Hughes"/>
    <s v="Consumer"/>
    <s v="United States"/>
    <x v="12"/>
    <s v="Texas"/>
    <n v="77070"/>
    <x v="2"/>
    <s v="OFF-EN-10003134"/>
    <x v="1"/>
    <s v="Envelopes"/>
    <s v="Staple envelope"/>
    <n v="56.064"/>
    <n v="6"/>
    <n v="0.2"/>
    <n v="21.024000000000001"/>
  </r>
  <r>
    <n v="9793"/>
    <s v="CA-2014-127166"/>
    <d v="2014-05-21T00:00:00"/>
    <x v="1016"/>
    <x v="0"/>
    <s v="KH-16360"/>
    <s v="Katherine Hughes"/>
    <s v="Consumer"/>
    <s v="United States"/>
    <x v="12"/>
    <s v="Texas"/>
    <n v="77070"/>
    <x v="2"/>
    <s v="FUR-CH-10003396"/>
    <x v="0"/>
    <s v="Chairs"/>
    <s v="Global Deluxe Steno Chair"/>
    <n v="107.77200000000001"/>
    <n v="2"/>
    <n v="0.3"/>
    <n v="-29.252400000000002"/>
  </r>
  <r>
    <n v="9794"/>
    <s v="CA-2014-127166"/>
    <d v="2014-05-21T00:00:00"/>
    <x v="1016"/>
    <x v="0"/>
    <s v="KH-16360"/>
    <s v="Katherine Hughes"/>
    <s v="Consumer"/>
    <s v="United States"/>
    <x v="12"/>
    <s v="Texas"/>
    <n v="77070"/>
    <x v="2"/>
    <s v="OFF-PA-10001560"/>
    <x v="1"/>
    <s v="Paper"/>
    <s v="Adams Telephone Message Books, 5 1/4” x 11”"/>
    <n v="4.8319999999999999"/>
    <n v="1"/>
    <n v="0.2"/>
    <n v="1.6308"/>
  </r>
  <r>
    <n v="9795"/>
    <s v="CA-2014-127166"/>
    <d v="2014-05-21T00:00:00"/>
    <x v="1016"/>
    <x v="0"/>
    <s v="KH-16360"/>
    <s v="Katherine Hughes"/>
    <s v="Consumer"/>
    <s v="United States"/>
    <x v="12"/>
    <s v="Texas"/>
    <n v="77070"/>
    <x v="2"/>
    <s v="OFF-BI-10000977"/>
    <x v="1"/>
    <s v="Binders"/>
    <s v="Ibico Plastic Spiral Binding Combs"/>
    <n v="18.239999999999998"/>
    <n v="3"/>
    <n v="0.8"/>
    <n v="-31.007999999999999"/>
  </r>
  <r>
    <n v="9796"/>
    <s v="CA-2016-125920"/>
    <d v="2016-05-21T00:00:00"/>
    <x v="528"/>
    <x v="1"/>
    <s v="SH-19975"/>
    <s v="Sally Hughsby"/>
    <s v="Corporate"/>
    <s v="United States"/>
    <x v="22"/>
    <s v="Illinois"/>
    <n v="60610"/>
    <x v="2"/>
    <s v="OFF-BI-10003429"/>
    <x v="1"/>
    <s v="Binders"/>
    <s v="Cardinal HOLDit! Binder Insert Strips,Extra Strips"/>
    <n v="3.798"/>
    <n v="3"/>
    <n v="0.8"/>
    <n v="-5.8868999999999998"/>
  </r>
  <r>
    <n v="9797"/>
    <s v="CA-2015-128608"/>
    <d v="2015-01-12T00:00:00"/>
    <x v="1094"/>
    <x v="1"/>
    <s v="CS-12490"/>
    <s v="Cindy Schnelling"/>
    <s v="Corporate"/>
    <s v="United States"/>
    <x v="167"/>
    <s v="Ohio"/>
    <n v="43615"/>
    <x v="3"/>
    <s v="OFF-AR-10001374"/>
    <x v="1"/>
    <s v="Art"/>
    <s v="BIC Brite Liner Highlighters, Chisel Tip"/>
    <n v="10.368"/>
    <n v="2"/>
    <n v="0.2"/>
    <n v="1.5551999999999999"/>
  </r>
  <r>
    <n v="9798"/>
    <s v="CA-2015-128608"/>
    <d v="2015-01-12T00:00:00"/>
    <x v="1094"/>
    <x v="1"/>
    <s v="CS-12490"/>
    <s v="Cindy Schnelling"/>
    <s v="Corporate"/>
    <s v="United States"/>
    <x v="167"/>
    <s v="Ohio"/>
    <n v="43615"/>
    <x v="3"/>
    <s v="TEC-PH-10004977"/>
    <x v="2"/>
    <s v="Phones"/>
    <s v="GE 30524EE4"/>
    <n v="235.18799999999999"/>
    <n v="2"/>
    <n v="0.4"/>
    <n v="-43.117800000000003"/>
  </r>
  <r>
    <n v="9799"/>
    <s v="CA-2015-128608"/>
    <d v="2015-01-12T00:00:00"/>
    <x v="1094"/>
    <x v="1"/>
    <s v="CS-12490"/>
    <s v="Cindy Schnelling"/>
    <s v="Corporate"/>
    <s v="United States"/>
    <x v="167"/>
    <s v="Ohio"/>
    <n v="43615"/>
    <x v="3"/>
    <s v="TEC-PH-10000912"/>
    <x v="2"/>
    <s v="Phones"/>
    <s v="Anker 24W Portable Micro USB Car Charger"/>
    <n v="26.376000000000001"/>
    <n v="4"/>
    <n v="0.4"/>
    <n v="2.6375999999999999"/>
  </r>
  <r>
    <n v="9800"/>
    <s v="CA-2015-128608"/>
    <d v="2015-01-12T00:00:00"/>
    <x v="1094"/>
    <x v="1"/>
    <s v="CS-12490"/>
    <s v="Cindy Schnelling"/>
    <s v="Corporate"/>
    <s v="United States"/>
    <x v="167"/>
    <s v="Ohio"/>
    <n v="43615"/>
    <x v="3"/>
    <s v="TEC-AC-10000487"/>
    <x v="2"/>
    <s v="Accessories"/>
    <s v="SanDisk Cruzer 4 GB USB Flash Drive"/>
    <n v="10.384"/>
    <n v="2"/>
    <n v="0.2"/>
    <n v="2.2065999999999999"/>
  </r>
  <r>
    <n v="9801"/>
    <s v="CA-2015-128608"/>
    <d v="2015-01-12T00:00:00"/>
    <x v="1094"/>
    <x v="1"/>
    <s v="CS-12490"/>
    <s v="Cindy Schnelling"/>
    <s v="Corporate"/>
    <s v="United States"/>
    <x v="167"/>
    <s v="Ohio"/>
    <n v="43615"/>
    <x v="3"/>
    <s v="TEC-PH-10002262"/>
    <x v="2"/>
    <s v="Phones"/>
    <s v="LG Electronics Tone+ HBS-730 Bluetooth Headset"/>
    <n v="107.11799999999999"/>
    <n v="3"/>
    <n v="0.4"/>
    <n v="-21.4236"/>
  </r>
  <r>
    <n v="9802"/>
    <s v="CA-2017-137918"/>
    <d v="2017-09-29T00:00:00"/>
    <x v="299"/>
    <x v="1"/>
    <s v="JK-15730"/>
    <s v="Joe Kamberova"/>
    <s v="Consumer"/>
    <s v="United States"/>
    <x v="529"/>
    <s v="California"/>
    <n v="95240"/>
    <x v="1"/>
    <s v="OFF-SU-10000898"/>
    <x v="1"/>
    <s v="Supplies"/>
    <s v="Acme Hot Forged Carbon Steel Scissors with Nickel-Plated Handles, 3 7/8&quot; Cut, 8&quot;L"/>
    <n v="97.3"/>
    <n v="7"/>
    <n v="0"/>
    <n v="28.216999999999999"/>
  </r>
  <r>
    <n v="9803"/>
    <s v="CA-2015-122973"/>
    <d v="2015-07-18T00:00:00"/>
    <x v="532"/>
    <x v="0"/>
    <s v="PJ-19015"/>
    <s v="Pauline Johnson"/>
    <s v="Consumer"/>
    <s v="United States"/>
    <x v="20"/>
    <s v="New York"/>
    <n v="10024"/>
    <x v="3"/>
    <s v="OFF-BI-10004182"/>
    <x v="1"/>
    <s v="Binders"/>
    <s v="Economy Binders"/>
    <n v="3.3279999999999998"/>
    <n v="2"/>
    <n v="0.2"/>
    <n v="1.2063999999999999"/>
  </r>
  <r>
    <n v="9804"/>
    <s v="CA-2015-122973"/>
    <d v="2015-07-18T00:00:00"/>
    <x v="532"/>
    <x v="0"/>
    <s v="PJ-19015"/>
    <s v="Pauline Johnson"/>
    <s v="Consumer"/>
    <s v="United States"/>
    <x v="20"/>
    <s v="New York"/>
    <n v="10024"/>
    <x v="3"/>
    <s v="TEC-PH-10002468"/>
    <x v="2"/>
    <s v="Phones"/>
    <s v="Plantronics CS 50-USB - headset - Convertible, Monaural"/>
    <n v="135.99"/>
    <n v="1"/>
    <n v="0"/>
    <n v="36.717300000000002"/>
  </r>
  <r>
    <n v="9805"/>
    <s v="CA-2015-122973"/>
    <d v="2015-07-18T00:00:00"/>
    <x v="532"/>
    <x v="0"/>
    <s v="PJ-19015"/>
    <s v="Pauline Johnson"/>
    <s v="Consumer"/>
    <s v="United States"/>
    <x v="20"/>
    <s v="New York"/>
    <n v="10024"/>
    <x v="3"/>
    <s v="FUR-FU-10002364"/>
    <x v="0"/>
    <s v="Furnishings"/>
    <s v="Eldon Expressions Wood Desk Accessories, Oak"/>
    <n v="7.38"/>
    <n v="1"/>
    <n v="0"/>
    <n v="2.1402000000000001"/>
  </r>
  <r>
    <n v="9806"/>
    <s v="CA-2016-136322"/>
    <d v="2016-10-21T00:00:00"/>
    <x v="936"/>
    <x v="1"/>
    <s v="AP-10720"/>
    <s v="Anne Pryor"/>
    <s v="Home Office"/>
    <s v="United States"/>
    <x v="2"/>
    <s v="Florida"/>
    <n v="33311"/>
    <x v="0"/>
    <s v="FUR-FU-10002878"/>
    <x v="0"/>
    <s v="Furnishings"/>
    <s v="Seth Thomas 14&quot; Day/Date Wall Clock"/>
    <n v="45.567999999999998"/>
    <n v="2"/>
    <n v="0.2"/>
    <n v="9.6831999999999994"/>
  </r>
  <r>
    <n v="9807"/>
    <s v="CA-2016-136322"/>
    <d v="2016-10-21T00:00:00"/>
    <x v="936"/>
    <x v="1"/>
    <s v="AP-10720"/>
    <s v="Anne Pryor"/>
    <s v="Home Office"/>
    <s v="United States"/>
    <x v="2"/>
    <s v="Florida"/>
    <n v="33311"/>
    <x v="0"/>
    <s v="OFF-BI-10004817"/>
    <x v="1"/>
    <s v="Binders"/>
    <s v="GBC Personal VeloBind Strips"/>
    <n v="28.751999999999999"/>
    <n v="8"/>
    <n v="0.7"/>
    <n v="-21.084800000000001"/>
  </r>
  <r>
    <n v="9808"/>
    <s v="CA-2017-107209"/>
    <d v="2017-07-27T00:00:00"/>
    <x v="608"/>
    <x v="0"/>
    <s v="JW-15955"/>
    <s v="Joni Wasserman"/>
    <s v="Consumer"/>
    <s v="United States"/>
    <x v="253"/>
    <s v="North Carolina"/>
    <n v="27604"/>
    <x v="0"/>
    <s v="FUR-CH-10001146"/>
    <x v="0"/>
    <s v="Chairs"/>
    <s v="Global Value Mid-Back Manager's Chair, Gray"/>
    <n v="194.84800000000001"/>
    <n v="4"/>
    <n v="0.2"/>
    <n v="12.178000000000001"/>
  </r>
  <r>
    <n v="9809"/>
    <s v="CA-2017-145093"/>
    <d v="2017-07-21T00:00:00"/>
    <x v="239"/>
    <x v="1"/>
    <s v="PT-19090"/>
    <s v="Pete Takahito"/>
    <s v="Consumer"/>
    <s v="United States"/>
    <x v="22"/>
    <s v="Illinois"/>
    <n v="60623"/>
    <x v="2"/>
    <s v="OFF-BI-10001116"/>
    <x v="1"/>
    <s v="Binders"/>
    <s v="Wilson Jones 1&quot; Hanging DublLock Ring Binders"/>
    <n v="2.1120000000000001"/>
    <n v="2"/>
    <n v="0.8"/>
    <n v="-3.3792"/>
  </r>
  <r>
    <n v="9810"/>
    <s v="US-2014-139640"/>
    <d v="2014-11-07T00:00:00"/>
    <x v="193"/>
    <x v="0"/>
    <s v="TB-21595"/>
    <s v="Troy Blackwell"/>
    <s v="Consumer"/>
    <s v="United States"/>
    <x v="32"/>
    <s v="Oregon"/>
    <n v="97206"/>
    <x v="1"/>
    <s v="OFF-PA-10000304"/>
    <x v="1"/>
    <s v="Paper"/>
    <s v="Xerox 1995"/>
    <n v="25.92"/>
    <n v="5"/>
    <n v="0.2"/>
    <n v="9.0719999999999992"/>
  </r>
  <r>
    <n v="9811"/>
    <s v="US-2014-139640"/>
    <d v="2014-11-07T00:00:00"/>
    <x v="193"/>
    <x v="0"/>
    <s v="TB-21595"/>
    <s v="Troy Blackwell"/>
    <s v="Consumer"/>
    <s v="United States"/>
    <x v="32"/>
    <s v="Oregon"/>
    <n v="97206"/>
    <x v="1"/>
    <s v="OFF-AR-10002240"/>
    <x v="1"/>
    <s v="Art"/>
    <s v="Panasonic KP-150 Electric Pencil Sharpener"/>
    <n v="120.768"/>
    <n v="4"/>
    <n v="0.2"/>
    <n v="9.0576000000000008"/>
  </r>
  <r>
    <n v="9812"/>
    <s v="CA-2016-117583"/>
    <d v="2016-11-27T00:00:00"/>
    <x v="724"/>
    <x v="2"/>
    <s v="CB-12025"/>
    <s v="Cassandra Brandow"/>
    <s v="Consumer"/>
    <s v="United States"/>
    <x v="522"/>
    <s v="New Jersey"/>
    <n v="7017"/>
    <x v="3"/>
    <s v="OFF-PA-10001246"/>
    <x v="1"/>
    <s v="Paper"/>
    <s v="Xerox 215"/>
    <n v="25.92"/>
    <n v="4"/>
    <n v="0"/>
    <n v="12.441599999999999"/>
  </r>
  <r>
    <n v="9813"/>
    <s v="CA-2016-117583"/>
    <d v="2016-11-27T00:00:00"/>
    <x v="724"/>
    <x v="2"/>
    <s v="CB-12025"/>
    <s v="Cassandra Brandow"/>
    <s v="Consumer"/>
    <s v="United States"/>
    <x v="522"/>
    <s v="New Jersey"/>
    <n v="7017"/>
    <x v="3"/>
    <s v="OFF-AR-10000658"/>
    <x v="1"/>
    <s v="Art"/>
    <s v="Newell 324"/>
    <n v="34.65"/>
    <n v="3"/>
    <n v="0"/>
    <n v="9.702"/>
  </r>
  <r>
    <n v="9814"/>
    <s v="CA-2016-117583"/>
    <d v="2016-11-27T00:00:00"/>
    <x v="724"/>
    <x v="2"/>
    <s v="CB-12025"/>
    <s v="Cassandra Brandow"/>
    <s v="Consumer"/>
    <s v="United States"/>
    <x v="522"/>
    <s v="New Jersey"/>
    <n v="7017"/>
    <x v="3"/>
    <s v="OFF-PA-10000100"/>
    <x v="1"/>
    <s v="Paper"/>
    <s v="Xerox 1945"/>
    <n v="204.95"/>
    <n v="5"/>
    <n v="0"/>
    <n v="100.4255"/>
  </r>
  <r>
    <n v="9815"/>
    <s v="CA-2016-117583"/>
    <d v="2016-11-27T00:00:00"/>
    <x v="724"/>
    <x v="2"/>
    <s v="CB-12025"/>
    <s v="Cassandra Brandow"/>
    <s v="Consumer"/>
    <s v="United States"/>
    <x v="522"/>
    <s v="New Jersey"/>
    <n v="7017"/>
    <x v="3"/>
    <s v="OFF-BI-10004233"/>
    <x v="1"/>
    <s v="Binders"/>
    <s v="GBC Pre-Punched Binding Paper, Plastic, White, 8-1/2&quot; x 11&quot;"/>
    <n v="79.95"/>
    <n v="5"/>
    <n v="0"/>
    <n v="38.375999999999998"/>
  </r>
  <r>
    <n v="9816"/>
    <s v="CA-2015-162201"/>
    <d v="2015-06-08T00:00:00"/>
    <x v="888"/>
    <x v="1"/>
    <s v="AG-10495"/>
    <s v="Andrew Gjertsen"/>
    <s v="Corporate"/>
    <s v="United States"/>
    <x v="84"/>
    <s v="Florida"/>
    <n v="33710"/>
    <x v="0"/>
    <s v="OFF-PA-10002581"/>
    <x v="1"/>
    <s v="Paper"/>
    <s v="Xerox 1951"/>
    <n v="173.488"/>
    <n v="7"/>
    <n v="0.2"/>
    <n v="54.215000000000003"/>
  </r>
  <r>
    <n v="9817"/>
    <s v="CA-2015-162201"/>
    <d v="2015-06-08T00:00:00"/>
    <x v="888"/>
    <x v="1"/>
    <s v="AG-10495"/>
    <s v="Andrew Gjertsen"/>
    <s v="Corporate"/>
    <s v="United States"/>
    <x v="84"/>
    <s v="Florida"/>
    <n v="33710"/>
    <x v="0"/>
    <s v="OFF-ST-10000046"/>
    <x v="1"/>
    <s v="Storage"/>
    <s v="Fellowes Super Stor/Drawer Files"/>
    <n v="516.96"/>
    <n v="4"/>
    <n v="0.2"/>
    <n v="-6.46199999999999"/>
  </r>
  <r>
    <n v="9818"/>
    <s v="CA-2015-162201"/>
    <d v="2015-06-08T00:00:00"/>
    <x v="888"/>
    <x v="1"/>
    <s v="AG-10495"/>
    <s v="Andrew Gjertsen"/>
    <s v="Corporate"/>
    <s v="United States"/>
    <x v="84"/>
    <s v="Florida"/>
    <n v="33710"/>
    <x v="0"/>
    <s v="FUR-FU-10001185"/>
    <x v="0"/>
    <s v="Furnishings"/>
    <s v="Advantus Employee of the Month Certificate Frame, 11 x 13-1/2"/>
    <n v="173.208"/>
    <n v="7"/>
    <n v="0.2"/>
    <n v="45.467100000000002"/>
  </r>
  <r>
    <n v="9819"/>
    <s v="CA-2015-162201"/>
    <d v="2015-06-08T00:00:00"/>
    <x v="888"/>
    <x v="1"/>
    <s v="AG-10495"/>
    <s v="Andrew Gjertsen"/>
    <s v="Corporate"/>
    <s v="United States"/>
    <x v="84"/>
    <s v="Florida"/>
    <n v="33710"/>
    <x v="0"/>
    <s v="OFF-AR-10003856"/>
    <x v="1"/>
    <s v="Art"/>
    <s v="Newell 344"/>
    <n v="4.4480000000000004"/>
    <n v="2"/>
    <n v="0.2"/>
    <n v="0.33360000000000001"/>
  </r>
  <r>
    <n v="9820"/>
    <s v="CA-2015-162201"/>
    <d v="2015-06-08T00:00:00"/>
    <x v="888"/>
    <x v="1"/>
    <s v="AG-10495"/>
    <s v="Andrew Gjertsen"/>
    <s v="Corporate"/>
    <s v="United States"/>
    <x v="84"/>
    <s v="Florida"/>
    <n v="33710"/>
    <x v="0"/>
    <s v="OFF-LA-10001982"/>
    <x v="1"/>
    <s v="Labels"/>
    <s v="Smead Alpha-Z Color-Coded Name Labels First Letter Starter Set"/>
    <n v="9"/>
    <n v="3"/>
    <n v="0.2"/>
    <n v="3.15"/>
  </r>
  <r>
    <n v="9821"/>
    <s v="CA-2015-162201"/>
    <d v="2015-06-08T00:00:00"/>
    <x v="888"/>
    <x v="1"/>
    <s v="AG-10495"/>
    <s v="Andrew Gjertsen"/>
    <s v="Corporate"/>
    <s v="United States"/>
    <x v="84"/>
    <s v="Florida"/>
    <n v="33710"/>
    <x v="0"/>
    <s v="OFF-PA-10001215"/>
    <x v="1"/>
    <s v="Paper"/>
    <s v="Xerox 1963"/>
    <n v="42.24"/>
    <n v="10"/>
    <n v="0.2"/>
    <n v="13.2"/>
  </r>
  <r>
    <n v="9822"/>
    <s v="CA-2015-162201"/>
    <d v="2015-06-08T00:00:00"/>
    <x v="888"/>
    <x v="1"/>
    <s v="AG-10495"/>
    <s v="Andrew Gjertsen"/>
    <s v="Corporate"/>
    <s v="United States"/>
    <x v="84"/>
    <s v="Florida"/>
    <n v="33710"/>
    <x v="0"/>
    <s v="OFF-BI-10002429"/>
    <x v="1"/>
    <s v="Binders"/>
    <s v="Premier Elliptical Ring Binder, Black"/>
    <n v="18.263999999999999"/>
    <n v="2"/>
    <n v="0.7"/>
    <n v="-13.393599999999999"/>
  </r>
  <r>
    <n v="9823"/>
    <s v="US-2014-164406"/>
    <d v="2014-08-15T00:00:00"/>
    <x v="1326"/>
    <x v="1"/>
    <s v="BD-11605"/>
    <s v="Brian Dahlen"/>
    <s v="Consumer"/>
    <s v="United States"/>
    <x v="8"/>
    <s v="California"/>
    <n v="94122"/>
    <x v="1"/>
    <s v="OFF-AP-10003287"/>
    <x v="1"/>
    <s v="Appliances"/>
    <s v="Tripp Lite TLP810NET Broadband Surge for Modem/Fax"/>
    <n v="152.91"/>
    <n v="3"/>
    <n v="0"/>
    <n v="42.814799999999998"/>
  </r>
  <r>
    <n v="9824"/>
    <s v="US-2014-164406"/>
    <d v="2014-08-15T00:00:00"/>
    <x v="1326"/>
    <x v="1"/>
    <s v="BD-11605"/>
    <s v="Brian Dahlen"/>
    <s v="Consumer"/>
    <s v="United States"/>
    <x v="8"/>
    <s v="California"/>
    <n v="94122"/>
    <x v="1"/>
    <s v="OFF-PA-10000167"/>
    <x v="1"/>
    <s v="Paper"/>
    <s v="Xerox 1925"/>
    <n v="92.94"/>
    <n v="3"/>
    <n v="0"/>
    <n v="41.823"/>
  </r>
  <r>
    <n v="9825"/>
    <s v="US-2014-164406"/>
    <d v="2014-08-15T00:00:00"/>
    <x v="1326"/>
    <x v="1"/>
    <s v="BD-11605"/>
    <s v="Brian Dahlen"/>
    <s v="Consumer"/>
    <s v="United States"/>
    <x v="8"/>
    <s v="California"/>
    <n v="94122"/>
    <x v="1"/>
    <s v="OFF-BI-10002309"/>
    <x v="1"/>
    <s v="Binders"/>
    <s v="Avery Heavy-Duty EZD  Binder With Locking Rings"/>
    <n v="17.856000000000002"/>
    <n v="4"/>
    <n v="0.2"/>
    <n v="6.2496"/>
  </r>
  <r>
    <n v="9826"/>
    <s v="US-2014-164406"/>
    <d v="2014-08-15T00:00:00"/>
    <x v="1326"/>
    <x v="1"/>
    <s v="BD-11605"/>
    <s v="Brian Dahlen"/>
    <s v="Consumer"/>
    <s v="United States"/>
    <x v="8"/>
    <s v="California"/>
    <n v="94122"/>
    <x v="1"/>
    <s v="OFF-BI-10003638"/>
    <x v="1"/>
    <s v="Binders"/>
    <s v="GBC Durable Plastic Covers"/>
    <n v="46.44"/>
    <n v="3"/>
    <n v="0.2"/>
    <n v="15.093"/>
  </r>
  <r>
    <n v="9827"/>
    <s v="US-2014-164406"/>
    <d v="2014-08-15T00:00:00"/>
    <x v="1326"/>
    <x v="1"/>
    <s v="BD-11605"/>
    <s v="Brian Dahlen"/>
    <s v="Consumer"/>
    <s v="United States"/>
    <x v="8"/>
    <s v="California"/>
    <n v="94122"/>
    <x v="1"/>
    <s v="FUR-CH-10003833"/>
    <x v="0"/>
    <s v="Chairs"/>
    <s v="Novimex Fabric Task Chair"/>
    <n v="195.136"/>
    <n v="4"/>
    <n v="0.2"/>
    <n v="-12.196"/>
  </r>
  <r>
    <n v="9828"/>
    <s v="CA-2017-169999"/>
    <d v="2017-06-19T00:00:00"/>
    <x v="356"/>
    <x v="1"/>
    <s v="JS-15685"/>
    <s v="Jim Sink"/>
    <s v="Corporate"/>
    <s v="United States"/>
    <x v="20"/>
    <s v="New York"/>
    <n v="10035"/>
    <x v="3"/>
    <s v="OFF-ST-10001511"/>
    <x v="1"/>
    <s v="Storage"/>
    <s v="Space Solutions Commercial Steel Shelving"/>
    <n v="129.30000000000001"/>
    <n v="2"/>
    <n v="0"/>
    <n v="6.4649999999999901"/>
  </r>
  <r>
    <n v="9829"/>
    <s v="CA-2017-169999"/>
    <d v="2017-06-19T00:00:00"/>
    <x v="356"/>
    <x v="1"/>
    <s v="JS-15685"/>
    <s v="Jim Sink"/>
    <s v="Corporate"/>
    <s v="United States"/>
    <x v="20"/>
    <s v="New York"/>
    <n v="10035"/>
    <x v="3"/>
    <s v="OFF-BI-10004728"/>
    <x v="1"/>
    <s v="Binders"/>
    <s v="Wilson Jones Turn Tabs Binder Tool for Ring Binders"/>
    <n v="11.568"/>
    <n v="3"/>
    <n v="0.2"/>
    <n v="3.7595999999999998"/>
  </r>
  <r>
    <n v="9830"/>
    <s v="US-2017-152842"/>
    <d v="2017-07-16T00:00:00"/>
    <x v="989"/>
    <x v="1"/>
    <s v="NF-18385"/>
    <s v="Natalie Fritzler"/>
    <s v="Consumer"/>
    <s v="United States"/>
    <x v="35"/>
    <s v="North Carolina"/>
    <n v="28205"/>
    <x v="0"/>
    <s v="FUR-CH-10004218"/>
    <x v="0"/>
    <s v="Chairs"/>
    <s v="Global Fabric Manager's Chair, Dark Gray"/>
    <n v="242.352"/>
    <n v="3"/>
    <n v="0.2"/>
    <n v="15.147"/>
  </r>
  <r>
    <n v="9831"/>
    <s v="CA-2014-113257"/>
    <d v="2014-12-16T00:00:00"/>
    <x v="574"/>
    <x v="0"/>
    <s v="SC-20305"/>
    <s v="Sean Christensen"/>
    <s v="Consumer"/>
    <s v="United States"/>
    <x v="486"/>
    <s v="Texas"/>
    <n v="77705"/>
    <x v="2"/>
    <s v="TEC-AC-10004171"/>
    <x v="2"/>
    <s v="Accessories"/>
    <s v="Razer Kraken 7.1 Surround Sound Over Ear USB Gaming Headset"/>
    <n v="319.96800000000002"/>
    <n v="4"/>
    <n v="0.2"/>
    <n v="95.990399999999994"/>
  </r>
  <r>
    <n v="9832"/>
    <s v="CA-2014-113257"/>
    <d v="2014-12-16T00:00:00"/>
    <x v="574"/>
    <x v="0"/>
    <s v="SC-20305"/>
    <s v="Sean Christensen"/>
    <s v="Consumer"/>
    <s v="United States"/>
    <x v="486"/>
    <s v="Texas"/>
    <n v="77705"/>
    <x v="2"/>
    <s v="FUR-FU-10001706"/>
    <x v="0"/>
    <s v="Furnishings"/>
    <s v="Longer-Life Soft White Bulbs"/>
    <n v="8.6240000000000006"/>
    <n v="7"/>
    <n v="0.6"/>
    <n v="-2.5872000000000002"/>
  </r>
  <r>
    <n v="9833"/>
    <s v="CA-2014-133963"/>
    <d v="2014-05-18T00:00:00"/>
    <x v="707"/>
    <x v="0"/>
    <s v="GA-14515"/>
    <s v="George Ashbrook"/>
    <s v="Consumer"/>
    <s v="United States"/>
    <x v="61"/>
    <s v="Texas"/>
    <n v="75220"/>
    <x v="2"/>
    <s v="OFF-PA-10001526"/>
    <x v="1"/>
    <s v="Paper"/>
    <s v="Xerox 1949"/>
    <n v="3.984"/>
    <n v="1"/>
    <n v="0.2"/>
    <n v="1.4441999999999999"/>
  </r>
  <r>
    <n v="9834"/>
    <s v="CA-2017-130302"/>
    <d v="2017-09-14T00:00:00"/>
    <x v="184"/>
    <x v="1"/>
    <s v="CY-12745"/>
    <s v="Craig Yedwab"/>
    <s v="Corporate"/>
    <s v="United States"/>
    <x v="24"/>
    <s v="Ohio"/>
    <n v="45503"/>
    <x v="3"/>
    <s v="TEC-AC-10002001"/>
    <x v="2"/>
    <s v="Accessories"/>
    <s v="Logitech Wireless Gaming Headset G930"/>
    <n v="895.94399999999996"/>
    <n v="7"/>
    <n v="0.2"/>
    <n v="190.38810000000001"/>
  </r>
  <r>
    <n v="9835"/>
    <s v="CA-2016-126627"/>
    <d v="2016-10-10T00:00:00"/>
    <x v="1107"/>
    <x v="2"/>
    <s v="WB-21850"/>
    <s v="William Brown"/>
    <s v="Consumer"/>
    <s v="United States"/>
    <x v="189"/>
    <s v="Texas"/>
    <n v="77571"/>
    <x v="2"/>
    <s v="FUR-FU-10004963"/>
    <x v="0"/>
    <s v="Furnishings"/>
    <s v="Eldon 400 Class Desk Accessories, Black Carbon"/>
    <n v="14"/>
    <n v="4"/>
    <n v="0.6"/>
    <n v="-6.3"/>
  </r>
  <r>
    <n v="9836"/>
    <s v="CA-2016-126627"/>
    <d v="2016-10-10T00:00:00"/>
    <x v="1107"/>
    <x v="2"/>
    <s v="WB-21850"/>
    <s v="William Brown"/>
    <s v="Consumer"/>
    <s v="United States"/>
    <x v="189"/>
    <s v="Texas"/>
    <n v="77571"/>
    <x v="2"/>
    <s v="OFF-BI-10001597"/>
    <x v="1"/>
    <s v="Binders"/>
    <s v="Wilson Jones Ledger-Size, Piano-Hinge Binder, 2&quot;, Blue"/>
    <n v="16.391999999999999"/>
    <n v="2"/>
    <n v="0.8"/>
    <n v="-26.2272"/>
  </r>
  <r>
    <n v="9837"/>
    <s v="US-2016-125402"/>
    <d v="2016-09-25T00:00:00"/>
    <x v="152"/>
    <x v="1"/>
    <s v="DL-12865"/>
    <s v="Dan Lawera"/>
    <s v="Consumer"/>
    <s v="United States"/>
    <x v="85"/>
    <s v="California"/>
    <n v="90805"/>
    <x v="1"/>
    <s v="OFF-PA-10000141"/>
    <x v="1"/>
    <s v="Paper"/>
    <s v="Ampad Evidence Wirebond Steno Books, 6&quot; x 9&quot;"/>
    <n v="10.9"/>
    <n v="5"/>
    <n v="0"/>
    <n v="5.1230000000000002"/>
  </r>
  <r>
    <n v="9838"/>
    <s v="US-2016-125402"/>
    <d v="2016-09-25T00:00:00"/>
    <x v="152"/>
    <x v="1"/>
    <s v="DL-12865"/>
    <s v="Dan Lawera"/>
    <s v="Consumer"/>
    <s v="United States"/>
    <x v="85"/>
    <s v="California"/>
    <n v="90805"/>
    <x v="1"/>
    <s v="OFF-LA-10003923"/>
    <x v="1"/>
    <s v="Labels"/>
    <s v="Alphabetical Labels for Top Tab Filing"/>
    <n v="29.6"/>
    <n v="2"/>
    <n v="0"/>
    <n v="14.8"/>
  </r>
  <r>
    <n v="9839"/>
    <s v="US-2016-125402"/>
    <d v="2016-09-25T00:00:00"/>
    <x v="152"/>
    <x v="1"/>
    <s v="DL-12865"/>
    <s v="Dan Lawera"/>
    <s v="Consumer"/>
    <s v="United States"/>
    <x v="85"/>
    <s v="California"/>
    <n v="90805"/>
    <x v="1"/>
    <s v="OFF-LA-10001771"/>
    <x v="1"/>
    <s v="Labels"/>
    <s v="Avery 513"/>
    <n v="4.9800000000000004"/>
    <n v="1"/>
    <n v="0"/>
    <n v="2.2907999999999999"/>
  </r>
  <r>
    <n v="9840"/>
    <s v="US-2016-125402"/>
    <d v="2016-09-25T00:00:00"/>
    <x v="152"/>
    <x v="1"/>
    <s v="DL-12865"/>
    <s v="Dan Lawera"/>
    <s v="Consumer"/>
    <s v="United States"/>
    <x v="85"/>
    <s v="California"/>
    <n v="90805"/>
    <x v="1"/>
    <s v="TEC-CO-10001943"/>
    <x v="2"/>
    <s v="Copiers"/>
    <s v="Canon PC-428 Personal Copier"/>
    <n v="479.976"/>
    <n v="3"/>
    <n v="0.2"/>
    <n v="161.99189999999999"/>
  </r>
  <r>
    <n v="9841"/>
    <s v="US-2016-125402"/>
    <d v="2016-09-25T00:00:00"/>
    <x v="152"/>
    <x v="1"/>
    <s v="DL-12865"/>
    <s v="Dan Lawera"/>
    <s v="Consumer"/>
    <s v="United States"/>
    <x v="85"/>
    <s v="California"/>
    <n v="90805"/>
    <x v="1"/>
    <s v="TEC-PH-10003356"/>
    <x v="2"/>
    <s v="Phones"/>
    <s v="SmartStand Mobile Device Holder, Assorted Colors"/>
    <n v="44.735999999999997"/>
    <n v="8"/>
    <n v="0.2"/>
    <n v="4.4736000000000002"/>
  </r>
  <r>
    <n v="9842"/>
    <s v="US-2016-125402"/>
    <d v="2016-09-25T00:00:00"/>
    <x v="152"/>
    <x v="1"/>
    <s v="DL-12865"/>
    <s v="Dan Lawera"/>
    <s v="Consumer"/>
    <s v="United States"/>
    <x v="85"/>
    <s v="California"/>
    <n v="90805"/>
    <x v="1"/>
    <s v="OFF-AR-10002255"/>
    <x v="1"/>
    <s v="Art"/>
    <s v="Newell 346"/>
    <n v="5.76"/>
    <n v="2"/>
    <n v="0"/>
    <n v="1.6704000000000001"/>
  </r>
  <r>
    <n v="9843"/>
    <s v="US-2016-125402"/>
    <d v="2016-09-25T00:00:00"/>
    <x v="152"/>
    <x v="1"/>
    <s v="DL-12865"/>
    <s v="Dan Lawera"/>
    <s v="Consumer"/>
    <s v="United States"/>
    <x v="85"/>
    <s v="California"/>
    <n v="90805"/>
    <x v="1"/>
    <s v="FUR-CH-10000665"/>
    <x v="0"/>
    <s v="Chairs"/>
    <s v="Global Airflow Leather Mesh Back Chair, Black"/>
    <n v="483.13600000000002"/>
    <n v="4"/>
    <n v="0.2"/>
    <n v="60.391999999999904"/>
  </r>
  <r>
    <n v="9844"/>
    <s v="CA-2014-163867"/>
    <d v="2014-06-03T00:00:00"/>
    <x v="104"/>
    <x v="2"/>
    <s v="RE-19450"/>
    <s v="Richard Eichhorn"/>
    <s v="Consumer"/>
    <s v="United States"/>
    <x v="27"/>
    <s v="Illinois"/>
    <n v="62521"/>
    <x v="2"/>
    <s v="OFF-LA-10001771"/>
    <x v="1"/>
    <s v="Labels"/>
    <s v="Avery 513"/>
    <n v="15.936"/>
    <n v="4"/>
    <n v="0.2"/>
    <n v="5.1791999999999998"/>
  </r>
  <r>
    <n v="9845"/>
    <s v="CA-2014-163867"/>
    <d v="2014-06-03T00:00:00"/>
    <x v="104"/>
    <x v="2"/>
    <s v="RE-19450"/>
    <s v="Richard Eichhorn"/>
    <s v="Consumer"/>
    <s v="United States"/>
    <x v="27"/>
    <s v="Illinois"/>
    <n v="62521"/>
    <x v="2"/>
    <s v="FUR-FU-10001475"/>
    <x v="0"/>
    <s v="Furnishings"/>
    <s v="Contract Clock, 14&quot;, Brown"/>
    <n v="61.543999999999997"/>
    <n v="7"/>
    <n v="0.6"/>
    <n v="-40.003599999999999"/>
  </r>
  <r>
    <n v="9846"/>
    <s v="CA-2014-163867"/>
    <d v="2014-06-03T00:00:00"/>
    <x v="104"/>
    <x v="2"/>
    <s v="RE-19450"/>
    <s v="Richard Eichhorn"/>
    <s v="Consumer"/>
    <s v="United States"/>
    <x v="27"/>
    <s v="Illinois"/>
    <n v="62521"/>
    <x v="2"/>
    <s v="OFF-ST-10000877"/>
    <x v="1"/>
    <s v="Storage"/>
    <s v="Recycled Steel Personal File for Standard File Folders"/>
    <n v="132.696"/>
    <n v="3"/>
    <n v="0.2"/>
    <n v="9.9521999999999995"/>
  </r>
  <r>
    <n v="9847"/>
    <s v="CA-2017-169327"/>
    <d v="2017-09-02T00:00:00"/>
    <x v="842"/>
    <x v="0"/>
    <s v="MH-17290"/>
    <s v="Marc Harrigan"/>
    <s v="Home Office"/>
    <s v="United States"/>
    <x v="1"/>
    <s v="California"/>
    <n v="90008"/>
    <x v="1"/>
    <s v="OFF-AP-10001492"/>
    <x v="1"/>
    <s v="Appliances"/>
    <s v="Acco Six-Outlet Power Strip, 4' Cord Length"/>
    <n v="43.1"/>
    <n v="5"/>
    <n v="0"/>
    <n v="11.206"/>
  </r>
  <r>
    <n v="9848"/>
    <s v="CA-2017-169327"/>
    <d v="2017-09-02T00:00:00"/>
    <x v="842"/>
    <x v="0"/>
    <s v="MH-17290"/>
    <s v="Marc Harrigan"/>
    <s v="Home Office"/>
    <s v="United States"/>
    <x v="1"/>
    <s v="California"/>
    <n v="90008"/>
    <x v="1"/>
    <s v="FUR-FU-10004188"/>
    <x v="0"/>
    <s v="Furnishings"/>
    <s v="Luxo Professional Combination Clamp-On Lamps"/>
    <n v="511.5"/>
    <n v="5"/>
    <n v="0"/>
    <n v="132.99"/>
  </r>
  <r>
    <n v="9849"/>
    <s v="CA-2017-169327"/>
    <d v="2017-09-02T00:00:00"/>
    <x v="842"/>
    <x v="0"/>
    <s v="MH-17290"/>
    <s v="Marc Harrigan"/>
    <s v="Home Office"/>
    <s v="United States"/>
    <x v="1"/>
    <s v="California"/>
    <n v="90008"/>
    <x v="1"/>
    <s v="OFF-BI-10004330"/>
    <x v="1"/>
    <s v="Binders"/>
    <s v="GBC Velobind Prepunched Cover Sets, Regency Series"/>
    <n v="147.91999999999999"/>
    <n v="5"/>
    <n v="0.2"/>
    <n v="46.225000000000001"/>
  </r>
  <r>
    <n v="9850"/>
    <s v="CA-2014-142979"/>
    <d v="2014-04-12T00:00:00"/>
    <x v="1220"/>
    <x v="1"/>
    <s v="EH-13765"/>
    <s v="Edward Hooks"/>
    <s v="Corporate"/>
    <s v="United States"/>
    <x v="529"/>
    <s v="California"/>
    <n v="95240"/>
    <x v="1"/>
    <s v="OFF-AR-10002987"/>
    <x v="1"/>
    <s v="Art"/>
    <s v="Prismacolor Color Pencil Set"/>
    <n v="39.68"/>
    <n v="2"/>
    <n v="0"/>
    <n v="16.268799999999999"/>
  </r>
  <r>
    <n v="9851"/>
    <s v="CA-2016-158155"/>
    <d v="2016-05-02T00:00:00"/>
    <x v="1238"/>
    <x v="1"/>
    <s v="EH-13765"/>
    <s v="Edward Hooks"/>
    <s v="Corporate"/>
    <s v="United States"/>
    <x v="20"/>
    <s v="New York"/>
    <n v="10009"/>
    <x v="3"/>
    <s v="FUR-FU-10000732"/>
    <x v="0"/>
    <s v="Furnishings"/>
    <s v="Eldon 200 Class Desk Accessories"/>
    <n v="12.56"/>
    <n v="2"/>
    <n v="0"/>
    <n v="4.0191999999999997"/>
  </r>
  <r>
    <n v="9852"/>
    <s v="CA-2016-158155"/>
    <d v="2016-05-02T00:00:00"/>
    <x v="1238"/>
    <x v="1"/>
    <s v="EH-13765"/>
    <s v="Edward Hooks"/>
    <s v="Corporate"/>
    <s v="United States"/>
    <x v="20"/>
    <s v="New York"/>
    <n v="10009"/>
    <x v="3"/>
    <s v="OFF-BI-10001670"/>
    <x v="1"/>
    <s v="Binders"/>
    <s v="Vinyl Sectional Post Binders"/>
    <n v="90.48"/>
    <n v="3"/>
    <n v="0.2"/>
    <n v="33.93"/>
  </r>
  <r>
    <n v="9853"/>
    <s v="CA-2016-158155"/>
    <d v="2016-05-02T00:00:00"/>
    <x v="1238"/>
    <x v="1"/>
    <s v="EH-13765"/>
    <s v="Edward Hooks"/>
    <s v="Corporate"/>
    <s v="United States"/>
    <x v="20"/>
    <s v="New York"/>
    <n v="10009"/>
    <x v="3"/>
    <s v="OFF-PA-10000533"/>
    <x v="1"/>
    <s v="Paper"/>
    <s v="Southworth Parchment Paper &amp; Envelopes"/>
    <n v="13.08"/>
    <n v="2"/>
    <n v="0"/>
    <n v="6.0167999999999999"/>
  </r>
  <r>
    <n v="9854"/>
    <s v="CA-2016-158155"/>
    <d v="2016-05-02T00:00:00"/>
    <x v="1238"/>
    <x v="1"/>
    <s v="EH-13765"/>
    <s v="Edward Hooks"/>
    <s v="Corporate"/>
    <s v="United States"/>
    <x v="20"/>
    <s v="New York"/>
    <n v="10009"/>
    <x v="3"/>
    <s v="FUR-FU-10002253"/>
    <x v="0"/>
    <s v="Furnishings"/>
    <s v="Howard Miller 13&quot; Diameter Pewter Finish Round Wall Clock"/>
    <n v="214.7"/>
    <n v="5"/>
    <n v="0"/>
    <n v="83.733000000000004"/>
  </r>
  <r>
    <n v="9855"/>
    <s v="CA-2017-138870"/>
    <d v="2017-06-19T00:00:00"/>
    <x v="266"/>
    <x v="1"/>
    <s v="GA-14515"/>
    <s v="George Ashbrook"/>
    <s v="Consumer"/>
    <s v="United States"/>
    <x v="8"/>
    <s v="California"/>
    <n v="94109"/>
    <x v="1"/>
    <s v="FUR-FU-10002396"/>
    <x v="0"/>
    <s v="Furnishings"/>
    <s v="DAX Copper Panel Document Frame, 5 x 7 Size"/>
    <n v="50.32"/>
    <n v="4"/>
    <n v="0"/>
    <n v="21.134399999999999"/>
  </r>
  <r>
    <n v="9856"/>
    <s v="CA-2017-138870"/>
    <d v="2017-06-19T00:00:00"/>
    <x v="266"/>
    <x v="1"/>
    <s v="GA-14515"/>
    <s v="George Ashbrook"/>
    <s v="Consumer"/>
    <s v="United States"/>
    <x v="8"/>
    <s v="California"/>
    <n v="94109"/>
    <x v="1"/>
    <s v="OFF-PA-10004438"/>
    <x v="1"/>
    <s v="Paper"/>
    <s v="Xerox 1907"/>
    <n v="24.56"/>
    <n v="2"/>
    <n v="0"/>
    <n v="11.543200000000001"/>
  </r>
  <r>
    <n v="9857"/>
    <s v="CA-2014-120950"/>
    <d v="2014-11-06T00:00:00"/>
    <x v="193"/>
    <x v="1"/>
    <s v="GA-14515"/>
    <s v="George Ashbrook"/>
    <s v="Consumer"/>
    <s v="United States"/>
    <x v="38"/>
    <s v="Georgia"/>
    <n v="31907"/>
    <x v="0"/>
    <s v="OFF-PA-10000587"/>
    <x v="1"/>
    <s v="Paper"/>
    <s v="Array Parchment Paper, Assorted Colors"/>
    <n v="43.68"/>
    <n v="6"/>
    <n v="0"/>
    <n v="20.9664"/>
  </r>
  <r>
    <n v="9858"/>
    <s v="CA-2015-164301"/>
    <d v="2015-03-26T00:00:00"/>
    <x v="803"/>
    <x v="1"/>
    <s v="EB-13840"/>
    <s v="Ellis Ballard"/>
    <s v="Corporate"/>
    <s v="United States"/>
    <x v="4"/>
    <s v="Washington"/>
    <n v="98103"/>
    <x v="1"/>
    <s v="FUR-TA-10001889"/>
    <x v="0"/>
    <s v="Tables"/>
    <s v="Bush Advantage Collection Racetrack Conference Table"/>
    <n v="3393.68"/>
    <n v="8"/>
    <n v="0"/>
    <n v="610.86239999999998"/>
  </r>
  <r>
    <n v="9859"/>
    <s v="CA-2017-113278"/>
    <d v="2017-01-14T00:00:00"/>
    <x v="1327"/>
    <x v="1"/>
    <s v="HR-14770"/>
    <s v="Hallie Redmond"/>
    <s v="Home Office"/>
    <s v="United States"/>
    <x v="102"/>
    <s v="Indiana"/>
    <n v="47374"/>
    <x v="2"/>
    <s v="OFF-ST-10001590"/>
    <x v="1"/>
    <s v="Storage"/>
    <s v="Tenex Personal Project File with Scoop Front Design, Black"/>
    <n v="67.400000000000006"/>
    <n v="5"/>
    <n v="0"/>
    <n v="17.524000000000001"/>
  </r>
  <r>
    <n v="9860"/>
    <s v="CA-2017-113278"/>
    <d v="2017-01-14T00:00:00"/>
    <x v="1327"/>
    <x v="1"/>
    <s v="HR-14770"/>
    <s v="Hallie Redmond"/>
    <s v="Home Office"/>
    <s v="United States"/>
    <x v="102"/>
    <s v="Indiana"/>
    <n v="47374"/>
    <x v="2"/>
    <s v="OFF-FA-10003472"/>
    <x v="1"/>
    <s v="Fasteners"/>
    <s v="Bagged Rubber Bands"/>
    <n v="2.52"/>
    <n v="2"/>
    <n v="0"/>
    <n v="0.1008"/>
  </r>
  <r>
    <n v="9861"/>
    <s v="CA-2017-113278"/>
    <d v="2017-01-14T00:00:00"/>
    <x v="1327"/>
    <x v="1"/>
    <s v="HR-14770"/>
    <s v="Hallie Redmond"/>
    <s v="Home Office"/>
    <s v="United States"/>
    <x v="102"/>
    <s v="Indiana"/>
    <n v="47374"/>
    <x v="2"/>
    <s v="TEC-PH-10000169"/>
    <x v="2"/>
    <s v="Phones"/>
    <s v="ARKON Windshield Dashboard Air Vent Car Mount Holder"/>
    <n v="67.8"/>
    <n v="4"/>
    <n v="0"/>
    <n v="1.3559999999999901"/>
  </r>
  <r>
    <n v="9862"/>
    <s v="CA-2017-113278"/>
    <d v="2017-01-14T00:00:00"/>
    <x v="1327"/>
    <x v="1"/>
    <s v="HR-14770"/>
    <s v="Hallie Redmond"/>
    <s v="Home Office"/>
    <s v="United States"/>
    <x v="102"/>
    <s v="Indiana"/>
    <n v="47374"/>
    <x v="2"/>
    <s v="OFF-ST-10002562"/>
    <x v="1"/>
    <s v="Storage"/>
    <s v="Staple magnet"/>
    <n v="18.760000000000002"/>
    <n v="2"/>
    <n v="0"/>
    <n v="5.2527999999999997"/>
  </r>
  <r>
    <n v="9863"/>
    <s v="CA-2017-113278"/>
    <d v="2017-01-14T00:00:00"/>
    <x v="1327"/>
    <x v="1"/>
    <s v="HR-14770"/>
    <s v="Hallie Redmond"/>
    <s v="Home Office"/>
    <s v="United States"/>
    <x v="102"/>
    <s v="Indiana"/>
    <n v="47374"/>
    <x v="2"/>
    <s v="TEC-AC-10001445"/>
    <x v="2"/>
    <s v="Accessories"/>
    <s v="Imation USB 2.0 Swivel Flash Drive USB flash drive - 4 GB - Pink"/>
    <n v="12.12"/>
    <n v="4"/>
    <n v="0"/>
    <n v="2.5451999999999999"/>
  </r>
  <r>
    <n v="9864"/>
    <s v="CA-2017-113278"/>
    <d v="2017-01-14T00:00:00"/>
    <x v="1327"/>
    <x v="1"/>
    <s v="HR-14770"/>
    <s v="Hallie Redmond"/>
    <s v="Home Office"/>
    <s v="United States"/>
    <x v="102"/>
    <s v="Indiana"/>
    <n v="47374"/>
    <x v="2"/>
    <s v="OFF-PA-10004156"/>
    <x v="1"/>
    <s v="Paper"/>
    <s v="Xerox 188"/>
    <n v="11.34"/>
    <n v="1"/>
    <n v="0"/>
    <n v="5.5566000000000004"/>
  </r>
  <r>
    <n v="9865"/>
    <s v="CA-2017-113278"/>
    <d v="2017-01-14T00:00:00"/>
    <x v="1327"/>
    <x v="1"/>
    <s v="HR-14770"/>
    <s v="Hallie Redmond"/>
    <s v="Home Office"/>
    <s v="United States"/>
    <x v="102"/>
    <s v="Indiana"/>
    <n v="47374"/>
    <x v="2"/>
    <s v="TEC-AC-10004469"/>
    <x v="2"/>
    <s v="Accessories"/>
    <s v="Microsoft Sculpt Comfort Mouse"/>
    <n v="159.80000000000001"/>
    <n v="4"/>
    <n v="0"/>
    <n v="70.311999999999998"/>
  </r>
  <r>
    <n v="9866"/>
    <s v="CA-2017-113278"/>
    <d v="2017-01-14T00:00:00"/>
    <x v="1327"/>
    <x v="1"/>
    <s v="HR-14770"/>
    <s v="Hallie Redmond"/>
    <s v="Home Office"/>
    <s v="United States"/>
    <x v="102"/>
    <s v="Indiana"/>
    <n v="47374"/>
    <x v="2"/>
    <s v="FUR-FU-10001037"/>
    <x v="0"/>
    <s v="Furnishings"/>
    <s v="DAX Charcoal/Nickel-Tone Document Frame, 5 x 7"/>
    <n v="18.96"/>
    <n v="2"/>
    <n v="0"/>
    <n v="8.532"/>
  </r>
  <r>
    <n v="9867"/>
    <s v="US-2015-116981"/>
    <d v="2015-03-26T00:00:00"/>
    <x v="1328"/>
    <x v="0"/>
    <s v="SM-20950"/>
    <s v="Suzanne McNair"/>
    <s v="Corporate"/>
    <s v="United States"/>
    <x v="20"/>
    <s v="New York"/>
    <n v="10009"/>
    <x v="3"/>
    <s v="OFF-ST-10002615"/>
    <x v="1"/>
    <s v="Storage"/>
    <s v="Dual Level, Single-Width Filing Carts"/>
    <n v="1085.42"/>
    <n v="7"/>
    <n v="0"/>
    <n v="282.20920000000001"/>
  </r>
  <r>
    <n v="9868"/>
    <s v="US-2015-116981"/>
    <d v="2015-03-26T00:00:00"/>
    <x v="1328"/>
    <x v="0"/>
    <s v="SM-20950"/>
    <s v="Suzanne McNair"/>
    <s v="Corporate"/>
    <s v="United States"/>
    <x v="20"/>
    <s v="New York"/>
    <n v="10009"/>
    <x v="3"/>
    <s v="OFF-AP-10000595"/>
    <x v="1"/>
    <s v="Appliances"/>
    <s v="Disposable Triple-Filter Dust Bags"/>
    <n v="13.11"/>
    <n v="3"/>
    <n v="0"/>
    <n v="3.4085999999999999"/>
  </r>
  <r>
    <n v="9869"/>
    <s v="CA-2014-114195"/>
    <d v="2014-11-01T00:00:00"/>
    <x v="1082"/>
    <x v="2"/>
    <s v="EA-14035"/>
    <s v="Erin Ashbrook"/>
    <s v="Corporate"/>
    <s v="United States"/>
    <x v="530"/>
    <s v="Ohio"/>
    <n v="45040"/>
    <x v="3"/>
    <s v="FUR-FU-10002253"/>
    <x v="0"/>
    <s v="Furnishings"/>
    <s v="Howard Miller 13&quot; Diameter Pewter Finish Round Wall Clock"/>
    <n v="68.703999999999994"/>
    <n v="2"/>
    <n v="0.2"/>
    <n v="16.3172"/>
  </r>
  <r>
    <n v="9870"/>
    <s v="CA-2014-114195"/>
    <d v="2014-11-01T00:00:00"/>
    <x v="1082"/>
    <x v="2"/>
    <s v="EA-14035"/>
    <s v="Erin Ashbrook"/>
    <s v="Corporate"/>
    <s v="United States"/>
    <x v="530"/>
    <s v="Ohio"/>
    <n v="45040"/>
    <x v="3"/>
    <s v="OFF-BI-10000494"/>
    <x v="1"/>
    <s v="Binders"/>
    <s v="Acco Economy Flexible Poly Round Ring Binder"/>
    <n v="3.1320000000000001"/>
    <n v="2"/>
    <n v="0.7"/>
    <n v="-2.61"/>
  </r>
  <r>
    <n v="9871"/>
    <s v="CA-2014-114195"/>
    <d v="2014-11-01T00:00:00"/>
    <x v="1082"/>
    <x v="2"/>
    <s v="EA-14035"/>
    <s v="Erin Ashbrook"/>
    <s v="Corporate"/>
    <s v="United States"/>
    <x v="530"/>
    <s v="Ohio"/>
    <n v="45040"/>
    <x v="3"/>
    <s v="OFF-BI-10001658"/>
    <x v="1"/>
    <s v="Binders"/>
    <s v="GBC Standard Therm-A-Bind Covers"/>
    <n v="22.428000000000001"/>
    <n v="3"/>
    <n v="0.7"/>
    <n v="-17.942399999999999"/>
  </r>
  <r>
    <n v="9872"/>
    <s v="CA-2017-146269"/>
    <d v="2017-10-06T00:00:00"/>
    <x v="299"/>
    <x v="3"/>
    <s v="MH-17455"/>
    <s v="Mark Hamilton"/>
    <s v="Consumer"/>
    <s v="United States"/>
    <x v="22"/>
    <s v="Illinois"/>
    <n v="60623"/>
    <x v="2"/>
    <s v="OFF-ST-10003208"/>
    <x v="1"/>
    <s v="Storage"/>
    <s v="Adjustable Depth Letter/Legal Cart"/>
    <n v="290.33600000000001"/>
    <n v="2"/>
    <n v="0.2"/>
    <n v="32.662799999999898"/>
  </r>
  <r>
    <n v="9873"/>
    <s v="CA-2017-146269"/>
    <d v="2017-10-06T00:00:00"/>
    <x v="299"/>
    <x v="3"/>
    <s v="MH-17455"/>
    <s v="Mark Hamilton"/>
    <s v="Consumer"/>
    <s v="United States"/>
    <x v="22"/>
    <s v="Illinois"/>
    <n v="60623"/>
    <x v="2"/>
    <s v="OFF-AR-10004790"/>
    <x v="1"/>
    <s v="Art"/>
    <s v="Staples in misc. colors"/>
    <n v="19.152000000000001"/>
    <n v="2"/>
    <n v="0.2"/>
    <n v="1.1970000000000001"/>
  </r>
  <r>
    <n v="9874"/>
    <s v="CA-2016-100587"/>
    <d v="2016-12-10T00:00:00"/>
    <x v="906"/>
    <x v="1"/>
    <s v="SL-20155"/>
    <s v="Sara Luxemburg"/>
    <s v="Home Office"/>
    <s v="United States"/>
    <x v="20"/>
    <s v="New York"/>
    <n v="10024"/>
    <x v="3"/>
    <s v="OFF-PA-10004609"/>
    <x v="1"/>
    <s v="Paper"/>
    <s v="Xerox 221"/>
    <n v="6.48"/>
    <n v="1"/>
    <n v="0"/>
    <n v="3.1103999999999998"/>
  </r>
  <r>
    <n v="9875"/>
    <s v="CA-2016-166653"/>
    <d v="2016-09-22T00:00:00"/>
    <x v="926"/>
    <x v="0"/>
    <s v="NP-18685"/>
    <s v="Nora Pelletier"/>
    <s v="Home Office"/>
    <s v="United States"/>
    <x v="215"/>
    <s v="Ohio"/>
    <n v="44134"/>
    <x v="3"/>
    <s v="OFF-EN-10003055"/>
    <x v="1"/>
    <s v="Envelopes"/>
    <s v="Blue String-Tie &amp; Button Interoffice Envelopes, 10 x 13"/>
    <n v="63.968000000000004"/>
    <n v="2"/>
    <n v="0.2"/>
    <n v="19.989999999999998"/>
  </r>
  <r>
    <n v="9876"/>
    <s v="CA-2015-130855"/>
    <d v="2015-12-29T00:00:00"/>
    <x v="708"/>
    <x v="1"/>
    <s v="RF-19840"/>
    <s v="Roy Französisch"/>
    <s v="Consumer"/>
    <s v="United States"/>
    <x v="20"/>
    <s v="New York"/>
    <n v="10035"/>
    <x v="3"/>
    <s v="OFF-SU-10003936"/>
    <x v="1"/>
    <s v="Supplies"/>
    <s v="Acme Serrated Blade Letter Opener"/>
    <n v="6.36"/>
    <n v="2"/>
    <n v="0"/>
    <n v="6.3600000000000101E-2"/>
  </r>
  <r>
    <n v="9877"/>
    <s v="US-2017-166324"/>
    <d v="2017-04-20T00:00:00"/>
    <x v="557"/>
    <x v="2"/>
    <s v="BE-11455"/>
    <s v="Brad Eason"/>
    <s v="Home Office"/>
    <s v="United States"/>
    <x v="138"/>
    <s v="Ohio"/>
    <n v="44105"/>
    <x v="3"/>
    <s v="OFF-ST-10000078"/>
    <x v="1"/>
    <s v="Storage"/>
    <s v="Tennsco 6- and 18-Compartment Lockers"/>
    <n v="848.54399999999998"/>
    <n v="4"/>
    <n v="0.2"/>
    <n v="-21.213600000000099"/>
  </r>
  <r>
    <n v="9878"/>
    <s v="US-2017-166324"/>
    <d v="2017-04-20T00:00:00"/>
    <x v="557"/>
    <x v="2"/>
    <s v="BE-11455"/>
    <s v="Brad Eason"/>
    <s v="Home Office"/>
    <s v="United States"/>
    <x v="138"/>
    <s v="Ohio"/>
    <n v="44105"/>
    <x v="3"/>
    <s v="OFF-BI-10000174"/>
    <x v="1"/>
    <s v="Binders"/>
    <s v="Wilson Jones Clip &amp; Carry Folder Binder Tool for Ring Binders, Clear"/>
    <n v="8.6999999999999993"/>
    <n v="5"/>
    <n v="0.7"/>
    <n v="-6.38"/>
  </r>
  <r>
    <n v="9879"/>
    <s v="US-2017-166324"/>
    <d v="2017-04-20T00:00:00"/>
    <x v="557"/>
    <x v="2"/>
    <s v="BE-11455"/>
    <s v="Brad Eason"/>
    <s v="Home Office"/>
    <s v="United States"/>
    <x v="138"/>
    <s v="Ohio"/>
    <n v="44105"/>
    <x v="3"/>
    <s v="TEC-PH-10004080"/>
    <x v="2"/>
    <s v="Phones"/>
    <s v="Avaya 5410 Digital phone"/>
    <n v="122.38200000000001"/>
    <n v="3"/>
    <n v="0.4"/>
    <n v="-24.476400000000002"/>
  </r>
  <r>
    <n v="9880"/>
    <s v="CA-2016-122581"/>
    <d v="2016-08-21T00:00:00"/>
    <x v="1329"/>
    <x v="1"/>
    <s v="JK-15370"/>
    <s v="Jay Kimmel"/>
    <s v="Consumer"/>
    <s v="United States"/>
    <x v="20"/>
    <s v="New York"/>
    <n v="10035"/>
    <x v="3"/>
    <s v="FUR-CH-10002961"/>
    <x v="0"/>
    <s v="Chairs"/>
    <s v="Leather Task Chair, Black"/>
    <n v="573.17399999999998"/>
    <n v="7"/>
    <n v="0.1"/>
    <n v="63.686"/>
  </r>
  <r>
    <n v="9881"/>
    <s v="CA-2015-104297"/>
    <d v="2015-05-29T00:00:00"/>
    <x v="1247"/>
    <x v="2"/>
    <s v="CC-12100"/>
    <s v="Chad Cunningham"/>
    <s v="Home Office"/>
    <s v="United States"/>
    <x v="138"/>
    <s v="Ohio"/>
    <n v="44105"/>
    <x v="3"/>
    <s v="OFF-PA-10000474"/>
    <x v="1"/>
    <s v="Paper"/>
    <s v="Easy-staple paper"/>
    <n v="85.055999999999997"/>
    <n v="3"/>
    <n v="0.2"/>
    <n v="28.706399999999999"/>
  </r>
  <r>
    <n v="9882"/>
    <s v="CA-2014-153927"/>
    <d v="2014-08-12T00:00:00"/>
    <x v="923"/>
    <x v="2"/>
    <s v="LL-16840"/>
    <s v="Lauren Leatherbury"/>
    <s v="Consumer"/>
    <s v="United States"/>
    <x v="318"/>
    <s v="Georgia"/>
    <n v="30188"/>
    <x v="0"/>
    <s v="OFF-BI-10000138"/>
    <x v="1"/>
    <s v="Binders"/>
    <s v="Acco Translucent Poly Ring Binders"/>
    <n v="14.04"/>
    <n v="3"/>
    <n v="0"/>
    <n v="6.7392000000000003"/>
  </r>
  <r>
    <n v="9883"/>
    <s v="CA-2014-153927"/>
    <d v="2014-08-12T00:00:00"/>
    <x v="923"/>
    <x v="2"/>
    <s v="LL-16840"/>
    <s v="Lauren Leatherbury"/>
    <s v="Consumer"/>
    <s v="United States"/>
    <x v="318"/>
    <s v="Georgia"/>
    <n v="30188"/>
    <x v="0"/>
    <s v="TEC-AC-10000023"/>
    <x v="2"/>
    <s v="Accessories"/>
    <s v="Maxell 74 Minute CD-R Spindle, 50/Pack"/>
    <n v="272.61"/>
    <n v="13"/>
    <n v="0"/>
    <n v="98.139600000000002"/>
  </r>
  <r>
    <n v="9884"/>
    <s v="CA-2014-112291"/>
    <d v="2014-04-03T00:00:00"/>
    <x v="521"/>
    <x v="1"/>
    <s v="KE-16420"/>
    <s v="Katrina Edelman"/>
    <s v="Corporate"/>
    <s v="United States"/>
    <x v="1"/>
    <s v="California"/>
    <n v="90008"/>
    <x v="1"/>
    <s v="OFF-EN-10001415"/>
    <x v="1"/>
    <s v="Envelopes"/>
    <s v="Staple envelope"/>
    <n v="11.16"/>
    <n v="2"/>
    <n v="0"/>
    <n v="5.58"/>
  </r>
  <r>
    <n v="9885"/>
    <s v="CA-2014-112291"/>
    <d v="2014-04-03T00:00:00"/>
    <x v="521"/>
    <x v="1"/>
    <s v="KE-16420"/>
    <s v="Katrina Edelman"/>
    <s v="Corporate"/>
    <s v="United States"/>
    <x v="1"/>
    <s v="California"/>
    <n v="90008"/>
    <x v="1"/>
    <s v="TEC-AC-10001284"/>
    <x v="2"/>
    <s v="Accessories"/>
    <s v="Enermax Briskie RF Wireless Keyboard and Mouse Combo"/>
    <n v="62.31"/>
    <n v="3"/>
    <n v="0"/>
    <n v="22.4316"/>
  </r>
  <r>
    <n v="9886"/>
    <s v="CA-2014-112291"/>
    <d v="2014-04-03T00:00:00"/>
    <x v="521"/>
    <x v="1"/>
    <s v="KE-16420"/>
    <s v="Katrina Edelman"/>
    <s v="Corporate"/>
    <s v="United States"/>
    <x v="1"/>
    <s v="California"/>
    <n v="90008"/>
    <x v="1"/>
    <s v="TEC-AC-10000736"/>
    <x v="2"/>
    <s v="Accessories"/>
    <s v="Logitech G600 MMO Gaming Mouse"/>
    <n v="159.97999999999999"/>
    <n v="2"/>
    <n v="0"/>
    <n v="57.592799999999997"/>
  </r>
  <r>
    <n v="9887"/>
    <s v="CA-2014-146997"/>
    <d v="2014-01-23T00:00:00"/>
    <x v="1330"/>
    <x v="1"/>
    <s v="SG-20605"/>
    <s v="Speros Goranitis"/>
    <s v="Consumer"/>
    <s v="United States"/>
    <x v="240"/>
    <s v="Indiana"/>
    <n v="47905"/>
    <x v="2"/>
    <s v="OFF-FA-10003467"/>
    <x v="1"/>
    <s v="Fasteners"/>
    <s v="Alliance Big Bands Rubber Bands, 12/Pack"/>
    <n v="5.94"/>
    <n v="3"/>
    <n v="0"/>
    <n v="0"/>
  </r>
  <r>
    <n v="9888"/>
    <s v="CA-2017-169607"/>
    <d v="2017-10-12T00:00:00"/>
    <x v="878"/>
    <x v="2"/>
    <s v="CA-12265"/>
    <s v="Christina Anderson"/>
    <s v="Consumer"/>
    <s v="United States"/>
    <x v="20"/>
    <s v="New York"/>
    <n v="10024"/>
    <x v="3"/>
    <s v="OFF-PA-10000477"/>
    <x v="1"/>
    <s v="Paper"/>
    <s v="Xerox 1952"/>
    <n v="9.9600000000000009"/>
    <n v="2"/>
    <n v="0"/>
    <n v="4.6811999999999996"/>
  </r>
  <r>
    <n v="9889"/>
    <s v="CA-2015-127544"/>
    <d v="2015-08-08T00:00:00"/>
    <x v="576"/>
    <x v="1"/>
    <s v="RD-19585"/>
    <s v="Rob Dowd"/>
    <s v="Consumer"/>
    <s v="United States"/>
    <x v="456"/>
    <s v="New York"/>
    <n v="13501"/>
    <x v="3"/>
    <s v="TEC-AC-10000736"/>
    <x v="2"/>
    <s v="Accessories"/>
    <s v="Logitech G600 MMO Gaming Mouse"/>
    <n v="79.989999999999995"/>
    <n v="1"/>
    <n v="0"/>
    <n v="28.796399999999998"/>
  </r>
  <r>
    <n v="9890"/>
    <s v="CA-2017-166499"/>
    <d v="2017-03-19T00:00:00"/>
    <x v="1051"/>
    <x v="2"/>
    <s v="VG-21805"/>
    <s v="Vivek Grady"/>
    <s v="Corporate"/>
    <s v="United States"/>
    <x v="80"/>
    <s v="New Jersey"/>
    <n v="8701"/>
    <x v="3"/>
    <s v="OFF-AR-10002467"/>
    <x v="1"/>
    <s v="Art"/>
    <s v="Dixon Ticonderoga Pencils"/>
    <n v="8.94"/>
    <n v="3"/>
    <n v="0"/>
    <n v="2.4138000000000002"/>
  </r>
  <r>
    <n v="9891"/>
    <s v="US-2016-115441"/>
    <d v="2016-07-25T00:00:00"/>
    <x v="1235"/>
    <x v="0"/>
    <s v="SH-19975"/>
    <s v="Sally Hughsby"/>
    <s v="Corporate"/>
    <s v="United States"/>
    <x v="158"/>
    <s v="Wisconsin"/>
    <n v="53209"/>
    <x v="2"/>
    <s v="OFF-PA-10004996"/>
    <x v="1"/>
    <s v="Paper"/>
    <s v="Speediset Carbonless Redi-Letter 7&quot; x 8 1/2&quot;"/>
    <n v="20.62"/>
    <n v="2"/>
    <n v="0"/>
    <n v="9.6913999999999998"/>
  </r>
  <r>
    <n v="9892"/>
    <s v="US-2016-115441"/>
    <d v="2016-07-25T00:00:00"/>
    <x v="1235"/>
    <x v="0"/>
    <s v="SH-19975"/>
    <s v="Sally Hughsby"/>
    <s v="Corporate"/>
    <s v="United States"/>
    <x v="158"/>
    <s v="Wisconsin"/>
    <n v="53209"/>
    <x v="2"/>
    <s v="TEC-AC-10003116"/>
    <x v="2"/>
    <s v="Accessories"/>
    <s v="Memorex Froggy Flash Drive 8 GB"/>
    <n v="124.25"/>
    <n v="7"/>
    <n v="0"/>
    <n v="48.457500000000003"/>
  </r>
  <r>
    <n v="9893"/>
    <s v="US-2016-115441"/>
    <d v="2016-07-25T00:00:00"/>
    <x v="1235"/>
    <x v="0"/>
    <s v="SH-19975"/>
    <s v="Sally Hughsby"/>
    <s v="Corporate"/>
    <s v="United States"/>
    <x v="158"/>
    <s v="Wisconsin"/>
    <n v="53209"/>
    <x v="2"/>
    <s v="TEC-PH-10002262"/>
    <x v="2"/>
    <s v="Phones"/>
    <s v="LG Electronics Tone+ HBS-730 Bluetooth Headset"/>
    <n v="297.55"/>
    <n v="5"/>
    <n v="0"/>
    <n v="83.313999999999993"/>
  </r>
  <r>
    <n v="9894"/>
    <s v="US-2016-115441"/>
    <d v="2016-07-25T00:00:00"/>
    <x v="1235"/>
    <x v="0"/>
    <s v="SH-19975"/>
    <s v="Sally Hughsby"/>
    <s v="Corporate"/>
    <s v="United States"/>
    <x v="158"/>
    <s v="Wisconsin"/>
    <n v="53209"/>
    <x v="2"/>
    <s v="FUR-CH-10004626"/>
    <x v="0"/>
    <s v="Chairs"/>
    <s v="Office Star Flex Back Scooter Chair with Aluminum Finish Frame"/>
    <n v="403.56"/>
    <n v="4"/>
    <n v="0"/>
    <n v="96.854399999999998"/>
  </r>
  <r>
    <n v="9895"/>
    <s v="US-2016-115441"/>
    <d v="2016-07-25T00:00:00"/>
    <x v="1235"/>
    <x v="0"/>
    <s v="SH-19975"/>
    <s v="Sally Hughsby"/>
    <s v="Corporate"/>
    <s v="United States"/>
    <x v="158"/>
    <s v="Wisconsin"/>
    <n v="53209"/>
    <x v="2"/>
    <s v="FUR-FU-10001756"/>
    <x v="0"/>
    <s v="Furnishings"/>
    <s v="Eldon Expressions Desk Accessory, Wood Photo Frame, Mahogany"/>
    <n v="95.2"/>
    <n v="5"/>
    <n v="0"/>
    <n v="27.608000000000001"/>
  </r>
  <r>
    <n v="9896"/>
    <s v="CA-2014-115049"/>
    <d v="2014-09-26T00:00:00"/>
    <x v="511"/>
    <x v="1"/>
    <s v="MM-17920"/>
    <s v="Michael Moore"/>
    <s v="Consumer"/>
    <s v="United States"/>
    <x v="22"/>
    <s v="Illinois"/>
    <n v="60623"/>
    <x v="2"/>
    <s v="TEC-AC-10004859"/>
    <x v="2"/>
    <s v="Accessories"/>
    <s v="Maxell Pro 80 Minute CD-R, 10/Pack"/>
    <n v="153.82400000000001"/>
    <n v="11"/>
    <n v="0.2"/>
    <n v="38.456000000000003"/>
  </r>
  <r>
    <n v="9897"/>
    <s v="CA-2014-156342"/>
    <d v="2014-06-17T00:00:00"/>
    <x v="1126"/>
    <x v="0"/>
    <s v="JF-15415"/>
    <s v="Jennifer Ferguson"/>
    <s v="Consumer"/>
    <s v="United States"/>
    <x v="22"/>
    <s v="Illinois"/>
    <n v="60653"/>
    <x v="2"/>
    <s v="OFF-PA-10001725"/>
    <x v="1"/>
    <s v="Paper"/>
    <s v="Xerox 1892"/>
    <n v="62.015999999999998"/>
    <n v="2"/>
    <n v="0.2"/>
    <n v="22.480799999999999"/>
  </r>
  <r>
    <n v="9898"/>
    <s v="CA-2016-112830"/>
    <d v="2016-06-06T00:00:00"/>
    <x v="891"/>
    <x v="1"/>
    <s v="LP-17095"/>
    <s v="Liz Preis"/>
    <s v="Consumer"/>
    <s v="United States"/>
    <x v="54"/>
    <s v="Ohio"/>
    <n v="45014"/>
    <x v="3"/>
    <s v="FUR-FU-10004306"/>
    <x v="0"/>
    <s v="Furnishings"/>
    <s v="Electrix Halogen Magnifier Lamp"/>
    <n v="466.32"/>
    <n v="3"/>
    <n v="0.2"/>
    <n v="34.973999999999997"/>
  </r>
  <r>
    <n v="9899"/>
    <s v="CA-2016-112830"/>
    <d v="2016-06-06T00:00:00"/>
    <x v="891"/>
    <x v="1"/>
    <s v="LP-17095"/>
    <s v="Liz Preis"/>
    <s v="Consumer"/>
    <s v="United States"/>
    <x v="54"/>
    <s v="Ohio"/>
    <n v="45014"/>
    <x v="3"/>
    <s v="FUR-FU-10004845"/>
    <x v="0"/>
    <s v="Furnishings"/>
    <s v="Deflect-o EconoMat Nonstudded, No Bevel Mat"/>
    <n v="82.64"/>
    <n v="2"/>
    <n v="0.2"/>
    <n v="0"/>
  </r>
  <r>
    <n v="9900"/>
    <s v="US-2014-117380"/>
    <d v="2014-03-28T00:00:00"/>
    <x v="860"/>
    <x v="1"/>
    <s v="MP-18175"/>
    <s v="Mike Pelletier"/>
    <s v="Home Office"/>
    <s v="United States"/>
    <x v="24"/>
    <s v="Ohio"/>
    <n v="45503"/>
    <x v="3"/>
    <s v="FUR-TA-10000198"/>
    <x v="0"/>
    <s v="Tables"/>
    <s v="Chromcraft Bull-Nose Wood Oval Conference Tables &amp; Bases"/>
    <n v="330.58800000000002"/>
    <n v="1"/>
    <n v="0.4"/>
    <n v="-143.25479999999999"/>
  </r>
  <r>
    <n v="9901"/>
    <s v="CA-2017-117646"/>
    <d v="2017-08-21T00:00:00"/>
    <x v="1171"/>
    <x v="1"/>
    <s v="SC-20845"/>
    <s v="Sung Chung"/>
    <s v="Consumer"/>
    <s v="United States"/>
    <x v="103"/>
    <s v="Colorado"/>
    <n v="80027"/>
    <x v="1"/>
    <s v="OFF-ST-10000036"/>
    <x v="1"/>
    <s v="Storage"/>
    <s v="Recycled Data-Pak for Archival Bound Computer Printouts, 12-1/2 x 12-1/2 x 16"/>
    <n v="237.096"/>
    <n v="3"/>
    <n v="0.2"/>
    <n v="20.745899999999999"/>
  </r>
  <r>
    <n v="9902"/>
    <s v="CA-2017-117646"/>
    <d v="2017-08-21T00:00:00"/>
    <x v="1171"/>
    <x v="1"/>
    <s v="SC-20845"/>
    <s v="Sung Chung"/>
    <s v="Consumer"/>
    <s v="United States"/>
    <x v="103"/>
    <s v="Colorado"/>
    <n v="80027"/>
    <x v="1"/>
    <s v="FUR-FU-10001037"/>
    <x v="0"/>
    <s v="Furnishings"/>
    <s v="DAX Charcoal/Nickel-Tone Document Frame, 5 x 7"/>
    <n v="22.751999999999999"/>
    <n v="3"/>
    <n v="0.2"/>
    <n v="7.11"/>
  </r>
  <r>
    <n v="9903"/>
    <s v="CA-2017-117646"/>
    <d v="2017-08-21T00:00:00"/>
    <x v="1171"/>
    <x v="1"/>
    <s v="SC-20845"/>
    <s v="Sung Chung"/>
    <s v="Consumer"/>
    <s v="United States"/>
    <x v="103"/>
    <s v="Colorado"/>
    <n v="80027"/>
    <x v="1"/>
    <s v="OFF-PA-10001950"/>
    <x v="1"/>
    <s v="Paper"/>
    <s v="Southworth 25% Cotton Antique Laid Paper &amp; Envelopes"/>
    <n v="6.6719999999999997"/>
    <n v="1"/>
    <n v="0.2"/>
    <n v="2.085"/>
  </r>
  <r>
    <n v="9904"/>
    <s v="CA-2014-122609"/>
    <d v="2014-11-12T00:00:00"/>
    <x v="7"/>
    <x v="1"/>
    <s v="DP-13000"/>
    <s v="Darren Powers"/>
    <s v="Consumer"/>
    <s v="United States"/>
    <x v="238"/>
    <s v="Texas"/>
    <n v="75007"/>
    <x v="2"/>
    <s v="FUR-FU-10004587"/>
    <x v="0"/>
    <s v="Furnishings"/>
    <s v="GE General Use Halogen Bulbs, 100 Watts, 1 Bulb per Pack"/>
    <n v="25.128"/>
    <n v="3"/>
    <n v="0.6"/>
    <n v="-6.9101999999999997"/>
  </r>
  <r>
    <n v="9905"/>
    <s v="CA-2014-122609"/>
    <d v="2014-11-12T00:00:00"/>
    <x v="7"/>
    <x v="1"/>
    <s v="DP-13000"/>
    <s v="Darren Powers"/>
    <s v="Consumer"/>
    <s v="United States"/>
    <x v="238"/>
    <s v="Texas"/>
    <n v="75007"/>
    <x v="2"/>
    <s v="TEC-AC-10002567"/>
    <x v="2"/>
    <s v="Accessories"/>
    <s v="Logitech G602 Wireless Gaming Mouse"/>
    <n v="127.98399999999999"/>
    <n v="2"/>
    <n v="0.2"/>
    <n v="25.596800000000002"/>
  </r>
  <r>
    <n v="9906"/>
    <s v="US-2015-129007"/>
    <d v="2015-09-13T00:00:00"/>
    <x v="459"/>
    <x v="2"/>
    <s v="KD-16615"/>
    <s v="Ken Dana"/>
    <s v="Corporate"/>
    <s v="United States"/>
    <x v="125"/>
    <s v="California"/>
    <n v="92804"/>
    <x v="1"/>
    <s v="FUR-FU-10004973"/>
    <x v="0"/>
    <s v="Furnishings"/>
    <s v="Flat Face Poster Frame"/>
    <n v="131.88"/>
    <n v="7"/>
    <n v="0"/>
    <n v="55.389600000000002"/>
  </r>
  <r>
    <n v="9907"/>
    <s v="US-2015-129007"/>
    <d v="2015-09-13T00:00:00"/>
    <x v="459"/>
    <x v="2"/>
    <s v="KD-16615"/>
    <s v="Ken Dana"/>
    <s v="Corporate"/>
    <s v="United States"/>
    <x v="125"/>
    <s v="California"/>
    <n v="92804"/>
    <x v="1"/>
    <s v="OFF-BI-10001628"/>
    <x v="1"/>
    <s v="Binders"/>
    <s v="Acco Data Flex Cable Posts For Top &amp; Bottom Load Binders, 6&quot; Capacity"/>
    <n v="25.032"/>
    <n v="3"/>
    <n v="0.2"/>
    <n v="7.8224999999999998"/>
  </r>
  <r>
    <n v="9908"/>
    <s v="US-2015-129007"/>
    <d v="2015-09-13T00:00:00"/>
    <x v="459"/>
    <x v="2"/>
    <s v="KD-16615"/>
    <s v="Ken Dana"/>
    <s v="Corporate"/>
    <s v="United States"/>
    <x v="125"/>
    <s v="California"/>
    <n v="92804"/>
    <x v="1"/>
    <s v="FUR-CH-10000155"/>
    <x v="0"/>
    <s v="Chairs"/>
    <s v="Global Comet Stacking Armless Chair"/>
    <n v="717.72"/>
    <n v="3"/>
    <n v="0.2"/>
    <n v="71.772000000000006"/>
  </r>
  <r>
    <n v="9909"/>
    <s v="US-2015-129007"/>
    <d v="2015-09-13T00:00:00"/>
    <x v="459"/>
    <x v="2"/>
    <s v="KD-16615"/>
    <s v="Ken Dana"/>
    <s v="Corporate"/>
    <s v="United States"/>
    <x v="125"/>
    <s v="California"/>
    <n v="92804"/>
    <x v="1"/>
    <s v="FUR-FU-10002379"/>
    <x v="0"/>
    <s v="Furnishings"/>
    <s v="Eldon Econocleat Chair Mats for Low Pile Carpets"/>
    <n v="207.35"/>
    <n v="5"/>
    <n v="0"/>
    <n v="24.882000000000001"/>
  </r>
  <r>
    <n v="9910"/>
    <s v="US-2015-129007"/>
    <d v="2015-09-13T00:00:00"/>
    <x v="459"/>
    <x v="2"/>
    <s v="KD-16615"/>
    <s v="Ken Dana"/>
    <s v="Corporate"/>
    <s v="United States"/>
    <x v="125"/>
    <s v="California"/>
    <n v="92804"/>
    <x v="1"/>
    <s v="FUR-FU-10004018"/>
    <x v="0"/>
    <s v="Furnishings"/>
    <s v="Tensor Computer Mounted Lamp"/>
    <n v="44.67"/>
    <n v="3"/>
    <n v="0"/>
    <n v="12.0609"/>
  </r>
  <r>
    <n v="9911"/>
    <s v="US-2015-129007"/>
    <d v="2015-09-13T00:00:00"/>
    <x v="459"/>
    <x v="2"/>
    <s v="KD-16615"/>
    <s v="Ken Dana"/>
    <s v="Corporate"/>
    <s v="United States"/>
    <x v="125"/>
    <s v="California"/>
    <n v="92804"/>
    <x v="1"/>
    <s v="OFF-PA-10000994"/>
    <x v="1"/>
    <s v="Paper"/>
    <s v="Xerox 1915"/>
    <n v="209.7"/>
    <n v="2"/>
    <n v="0"/>
    <n v="100.65600000000001"/>
  </r>
  <r>
    <n v="9912"/>
    <s v="US-2014-157231"/>
    <d v="2014-04-05T00:00:00"/>
    <x v="568"/>
    <x v="1"/>
    <s v="RP-19855"/>
    <s v="Roy Phan"/>
    <s v="Corporate"/>
    <s v="United States"/>
    <x v="102"/>
    <s v="Kentucky"/>
    <n v="40475"/>
    <x v="0"/>
    <s v="OFF-BI-10002852"/>
    <x v="1"/>
    <s v="Binders"/>
    <s v="Ibico Standard Transparent Covers"/>
    <n v="115.36"/>
    <n v="7"/>
    <n v="0"/>
    <n v="56.526400000000002"/>
  </r>
  <r>
    <n v="9913"/>
    <s v="CA-2015-132388"/>
    <d v="2015-10-10T00:00:00"/>
    <x v="1141"/>
    <x v="2"/>
    <s v="KN-16390"/>
    <s v="Katherine Nockton"/>
    <s v="Corporate"/>
    <s v="United States"/>
    <x v="443"/>
    <s v="California"/>
    <n v="93101"/>
    <x v="1"/>
    <s v="FUR-CH-10001714"/>
    <x v="0"/>
    <s v="Chairs"/>
    <s v="Global Leather &amp; Oak Executive Chair, Burgundy"/>
    <n v="362.13600000000002"/>
    <n v="3"/>
    <n v="0.2"/>
    <n v="-54.320399999999999"/>
  </r>
  <r>
    <n v="9914"/>
    <s v="CA-2015-132388"/>
    <d v="2015-10-10T00:00:00"/>
    <x v="1141"/>
    <x v="2"/>
    <s v="KN-16390"/>
    <s v="Katherine Nockton"/>
    <s v="Corporate"/>
    <s v="United States"/>
    <x v="443"/>
    <s v="California"/>
    <n v="93101"/>
    <x v="1"/>
    <s v="OFF-LA-10000414"/>
    <x v="1"/>
    <s v="Labels"/>
    <s v="Avery 503"/>
    <n v="31.05"/>
    <n v="3"/>
    <n v="0"/>
    <n v="14.904"/>
  </r>
  <r>
    <n v="9915"/>
    <s v="CA-2017-160927"/>
    <d v="2017-01-29T00:00:00"/>
    <x v="523"/>
    <x v="0"/>
    <s v="TM-21010"/>
    <s v="Tamara Manning"/>
    <s v="Consumer"/>
    <s v="United States"/>
    <x v="292"/>
    <s v="Iowa"/>
    <n v="52302"/>
    <x v="2"/>
    <s v="OFF-PA-10003848"/>
    <x v="1"/>
    <s v="Paper"/>
    <s v="Xerox 1997"/>
    <n v="12.96"/>
    <n v="2"/>
    <n v="0"/>
    <n v="6.2207999999999997"/>
  </r>
  <r>
    <n v="9916"/>
    <s v="CA-2017-160927"/>
    <d v="2017-01-29T00:00:00"/>
    <x v="523"/>
    <x v="0"/>
    <s v="TM-21010"/>
    <s v="Tamara Manning"/>
    <s v="Consumer"/>
    <s v="United States"/>
    <x v="292"/>
    <s v="Iowa"/>
    <n v="52302"/>
    <x v="2"/>
    <s v="OFF-PA-10000176"/>
    <x v="1"/>
    <s v="Paper"/>
    <s v="Xerox 1887"/>
    <n v="94.85"/>
    <n v="5"/>
    <n v="0"/>
    <n v="45.527999999999999"/>
  </r>
  <r>
    <n v="9917"/>
    <s v="CA-2017-160927"/>
    <d v="2017-01-29T00:00:00"/>
    <x v="523"/>
    <x v="0"/>
    <s v="TM-21010"/>
    <s v="Tamara Manning"/>
    <s v="Consumer"/>
    <s v="United States"/>
    <x v="292"/>
    <s v="Iowa"/>
    <n v="52302"/>
    <x v="2"/>
    <s v="OFF-ST-10001590"/>
    <x v="1"/>
    <s v="Storage"/>
    <s v="Tenex Personal Project File with Scoop Front Design, Black"/>
    <n v="13.48"/>
    <n v="1"/>
    <n v="0"/>
    <n v="3.5047999999999999"/>
  </r>
  <r>
    <n v="9918"/>
    <s v="CA-2017-160927"/>
    <d v="2017-01-29T00:00:00"/>
    <x v="523"/>
    <x v="0"/>
    <s v="TM-21010"/>
    <s v="Tamara Manning"/>
    <s v="Consumer"/>
    <s v="United States"/>
    <x v="292"/>
    <s v="Iowa"/>
    <n v="52302"/>
    <x v="2"/>
    <s v="FUR-FU-10000010"/>
    <x v="0"/>
    <s v="Furnishings"/>
    <s v="DAX Value U-Channel Document Frames, Easel Back"/>
    <n v="14.91"/>
    <n v="3"/>
    <n v="0"/>
    <n v="4.6220999999999997"/>
  </r>
  <r>
    <n v="9919"/>
    <s v="CA-2015-105508"/>
    <d v="2015-09-24T00:00:00"/>
    <x v="591"/>
    <x v="1"/>
    <s v="JF-15190"/>
    <s v="Jamie Frazer"/>
    <s v="Consumer"/>
    <s v="United States"/>
    <x v="20"/>
    <s v="New York"/>
    <n v="10035"/>
    <x v="3"/>
    <s v="OFF-EN-10003055"/>
    <x v="1"/>
    <s v="Envelopes"/>
    <s v="Blue String-Tie &amp; Button Interoffice Envelopes, 10 x 13"/>
    <n v="39.979999999999997"/>
    <n v="1"/>
    <n v="0"/>
    <n v="17.991"/>
  </r>
  <r>
    <n v="9920"/>
    <s v="CA-2016-149272"/>
    <d v="2016-03-15T00:00:00"/>
    <x v="585"/>
    <x v="1"/>
    <s v="MY-18295"/>
    <s v="Muhammed Yedwab"/>
    <s v="Corporate"/>
    <s v="United States"/>
    <x v="518"/>
    <s v="Texas"/>
    <n v="77803"/>
    <x v="2"/>
    <s v="FUR-CH-10000863"/>
    <x v="0"/>
    <s v="Chairs"/>
    <s v="Novimex Swivel Fabric Task Chair"/>
    <n v="528.42999999999995"/>
    <n v="5"/>
    <n v="0.3"/>
    <n v="-143.43100000000001"/>
  </r>
  <r>
    <n v="9921"/>
    <s v="CA-2016-149272"/>
    <d v="2016-03-15T00:00:00"/>
    <x v="585"/>
    <x v="1"/>
    <s v="MY-18295"/>
    <s v="Muhammed Yedwab"/>
    <s v="Corporate"/>
    <s v="United States"/>
    <x v="518"/>
    <s v="Texas"/>
    <n v="77803"/>
    <x v="2"/>
    <s v="OFF-BI-10004233"/>
    <x v="1"/>
    <s v="Binders"/>
    <s v="GBC Pre-Punched Binding Paper, Plastic, White, 8-1/2&quot; x 11&quot;"/>
    <n v="22.385999999999999"/>
    <n v="7"/>
    <n v="0.8"/>
    <n v="-35.817599999999999"/>
  </r>
  <r>
    <n v="9922"/>
    <s v="CA-2014-111360"/>
    <d v="2014-11-24T00:00:00"/>
    <x v="457"/>
    <x v="1"/>
    <s v="AT-10435"/>
    <s v="Alyssa Tate"/>
    <s v="Home Office"/>
    <s v="United States"/>
    <x v="59"/>
    <s v="Ohio"/>
    <n v="44312"/>
    <x v="3"/>
    <s v="OFF-BI-10003350"/>
    <x v="1"/>
    <s v="Binders"/>
    <s v="Acco Expandable Hanging Binders"/>
    <n v="5.742"/>
    <n v="3"/>
    <n v="0.7"/>
    <n v="-4.5936000000000003"/>
  </r>
  <r>
    <n v="9923"/>
    <s v="US-2017-162124"/>
    <d v="2017-05-06T00:00:00"/>
    <x v="1187"/>
    <x v="1"/>
    <s v="JF-15490"/>
    <s v="Jeremy Farry"/>
    <s v="Consumer"/>
    <s v="United States"/>
    <x v="22"/>
    <s v="Illinois"/>
    <n v="60653"/>
    <x v="2"/>
    <s v="TEC-AC-10001990"/>
    <x v="2"/>
    <s v="Accessories"/>
    <s v="Kensington Orbit Wireless Mobile Trackball for PC and Mac"/>
    <n v="191.96799999999999"/>
    <n v="4"/>
    <n v="0.2"/>
    <n v="28.795200000000001"/>
  </r>
  <r>
    <n v="9924"/>
    <s v="CA-2015-159534"/>
    <d v="2015-03-20T00:00:00"/>
    <x v="325"/>
    <x v="2"/>
    <s v="DH-13075"/>
    <s v="Dave Hallsten"/>
    <s v="Corporate"/>
    <s v="United States"/>
    <x v="20"/>
    <s v="New York"/>
    <n v="10035"/>
    <x v="3"/>
    <s v="OFF-BI-10003982"/>
    <x v="1"/>
    <s v="Binders"/>
    <s v="Wilson Jones Century Plastic Molded Ring Binders"/>
    <n v="49.847999999999999"/>
    <n v="3"/>
    <n v="0.2"/>
    <n v="16.823699999999999"/>
  </r>
  <r>
    <n v="9925"/>
    <s v="CA-2015-159534"/>
    <d v="2015-03-20T00:00:00"/>
    <x v="325"/>
    <x v="2"/>
    <s v="DH-13075"/>
    <s v="Dave Hallsten"/>
    <s v="Corporate"/>
    <s v="United States"/>
    <x v="20"/>
    <s v="New York"/>
    <n v="10035"/>
    <x v="3"/>
    <s v="OFF-EN-10004386"/>
    <x v="1"/>
    <s v="Envelopes"/>
    <s v="Recycled Interoffice Envelopes with String and Button Closure, 10 x 13"/>
    <n v="23.99"/>
    <n v="1"/>
    <n v="0"/>
    <n v="11.994999999999999"/>
  </r>
  <r>
    <n v="9926"/>
    <s v="CA-2015-159534"/>
    <d v="2015-03-20T00:00:00"/>
    <x v="325"/>
    <x v="2"/>
    <s v="DH-13075"/>
    <s v="Dave Hallsten"/>
    <s v="Corporate"/>
    <s v="United States"/>
    <x v="20"/>
    <s v="New York"/>
    <n v="10035"/>
    <x v="3"/>
    <s v="OFF-BI-10003656"/>
    <x v="1"/>
    <s v="Binders"/>
    <s v="Fellowes PB200 Plastic Comb Binding Machine"/>
    <n v="1087.9359999999999"/>
    <n v="8"/>
    <n v="0.2"/>
    <n v="353.57920000000001"/>
  </r>
  <r>
    <n v="9927"/>
    <s v="CA-2015-159534"/>
    <d v="2015-03-20T00:00:00"/>
    <x v="325"/>
    <x v="2"/>
    <s v="DH-13075"/>
    <s v="Dave Hallsten"/>
    <s v="Corporate"/>
    <s v="United States"/>
    <x v="20"/>
    <s v="New York"/>
    <n v="10035"/>
    <x v="3"/>
    <s v="TEC-PH-10002310"/>
    <x v="2"/>
    <s v="Phones"/>
    <s v="Panasonic KX T7731-B Digital phone"/>
    <n v="199.98"/>
    <n v="2"/>
    <n v="0"/>
    <n v="53.994599999999998"/>
  </r>
  <r>
    <n v="9928"/>
    <s v="CA-2015-159534"/>
    <d v="2015-03-20T00:00:00"/>
    <x v="325"/>
    <x v="2"/>
    <s v="DH-13075"/>
    <s v="Dave Hallsten"/>
    <s v="Corporate"/>
    <s v="United States"/>
    <x v="20"/>
    <s v="New York"/>
    <n v="10035"/>
    <x v="3"/>
    <s v="OFF-ST-10001172"/>
    <x v="1"/>
    <s v="Storage"/>
    <s v="Tennsco Lockers, Sand"/>
    <n v="83.92"/>
    <n v="4"/>
    <n v="0"/>
    <n v="20.140799999999999"/>
  </r>
  <r>
    <n v="9929"/>
    <s v="CA-2016-129630"/>
    <d v="2016-09-04T00:00:00"/>
    <x v="383"/>
    <x v="3"/>
    <s v="IM-15055"/>
    <s v="Ionia McGrath"/>
    <s v="Consumer"/>
    <s v="United States"/>
    <x v="8"/>
    <s v="California"/>
    <n v="94122"/>
    <x v="1"/>
    <s v="FUR-FU-10000260"/>
    <x v="0"/>
    <s v="Furnishings"/>
    <s v="6&quot; Cubicle Wall Clock, Black"/>
    <n v="24.27"/>
    <n v="3"/>
    <n v="0"/>
    <n v="8.7371999999999996"/>
  </r>
  <r>
    <n v="9930"/>
    <s v="CA-2016-129630"/>
    <d v="2016-09-04T00:00:00"/>
    <x v="383"/>
    <x v="3"/>
    <s v="IM-15055"/>
    <s v="Ionia McGrath"/>
    <s v="Consumer"/>
    <s v="United States"/>
    <x v="8"/>
    <s v="California"/>
    <n v="94122"/>
    <x v="1"/>
    <s v="TEC-CO-10003763"/>
    <x v="2"/>
    <s v="Copiers"/>
    <s v="Canon PC1060 Personal Laser Copier"/>
    <n v="2799.96"/>
    <n v="5"/>
    <n v="0.2"/>
    <n v="944.98649999999998"/>
  </r>
  <r>
    <n v="9931"/>
    <s v="CA-2015-104948"/>
    <d v="2015-11-13T00:00:00"/>
    <x v="50"/>
    <x v="1"/>
    <s v="KH-16510"/>
    <s v="Keith Herrera"/>
    <s v="Consumer"/>
    <s v="United States"/>
    <x v="272"/>
    <s v="California"/>
    <n v="92404"/>
    <x v="1"/>
    <s v="OFF-BI-10001267"/>
    <x v="1"/>
    <s v="Binders"/>
    <s v="Universal Recycled Hanging Pressboard Report Binders, Letter Size"/>
    <n v="9.8719999999999999"/>
    <n v="2"/>
    <n v="0.2"/>
    <n v="3.4552"/>
  </r>
  <r>
    <n v="9932"/>
    <s v="CA-2015-104948"/>
    <d v="2015-11-13T00:00:00"/>
    <x v="50"/>
    <x v="1"/>
    <s v="KH-16510"/>
    <s v="Keith Herrera"/>
    <s v="Consumer"/>
    <s v="United States"/>
    <x v="272"/>
    <s v="California"/>
    <n v="92404"/>
    <x v="1"/>
    <s v="FUR-BO-10004357"/>
    <x v="0"/>
    <s v="Bookcases"/>
    <s v="O'Sullivan Living Dimensions 3-Shelf Bookcases"/>
    <n v="683.33199999999999"/>
    <n v="4"/>
    <n v="0.15"/>
    <n v="-40.196000000000097"/>
  </r>
  <r>
    <n v="9933"/>
    <s v="CA-2015-104948"/>
    <d v="2015-11-13T00:00:00"/>
    <x v="50"/>
    <x v="1"/>
    <s v="KH-16510"/>
    <s v="Keith Herrera"/>
    <s v="Consumer"/>
    <s v="United States"/>
    <x v="272"/>
    <s v="California"/>
    <n v="92404"/>
    <x v="1"/>
    <s v="OFF-PA-10004610"/>
    <x v="1"/>
    <s v="Paper"/>
    <s v="Xerox 1900"/>
    <n v="29.96"/>
    <n v="7"/>
    <n v="0"/>
    <n v="13.481999999999999"/>
  </r>
  <r>
    <n v="9934"/>
    <s v="CA-2014-166555"/>
    <d v="2014-07-11T00:00:00"/>
    <x v="1160"/>
    <x v="2"/>
    <s v="JK-15205"/>
    <s v="Jamie Kunitz"/>
    <s v="Consumer"/>
    <s v="United States"/>
    <x v="221"/>
    <s v="New York"/>
    <n v="14304"/>
    <x v="3"/>
    <s v="TEC-PH-10004912"/>
    <x v="2"/>
    <s v="Phones"/>
    <s v="Cisco SPA112 2 Port Phone Adapter"/>
    <n v="164.85"/>
    <n v="3"/>
    <n v="0"/>
    <n v="47.8065"/>
  </r>
  <r>
    <n v="9935"/>
    <s v="CA-2016-114405"/>
    <d v="2016-04-07T00:00:00"/>
    <x v="361"/>
    <x v="1"/>
    <s v="AS-10240"/>
    <s v="Alan Shonely"/>
    <s v="Consumer"/>
    <s v="United States"/>
    <x v="10"/>
    <s v="Pennsylvania"/>
    <n v="19120"/>
    <x v="3"/>
    <s v="OFF-AP-10003278"/>
    <x v="1"/>
    <s v="Appliances"/>
    <s v="Belkin 7-Outlet SurgeMaster Home Series"/>
    <n v="33.527999999999999"/>
    <n v="3"/>
    <n v="0.2"/>
    <n v="2.5146000000000002"/>
  </r>
  <r>
    <n v="9936"/>
    <s v="CA-2016-114405"/>
    <d v="2016-04-07T00:00:00"/>
    <x v="361"/>
    <x v="1"/>
    <s v="AS-10240"/>
    <s v="Alan Shonely"/>
    <s v="Consumer"/>
    <s v="United States"/>
    <x v="10"/>
    <s v="Pennsylvania"/>
    <n v="19120"/>
    <x v="3"/>
    <s v="OFF-ST-10001627"/>
    <x v="1"/>
    <s v="Storage"/>
    <s v="Eldon Jumbo ProFile Portable File Boxes Graphite/Black"/>
    <n v="36.744"/>
    <n v="3"/>
    <n v="0.2"/>
    <n v="3.6743999999999999"/>
  </r>
  <r>
    <n v="9937"/>
    <s v="CA-2017-132955"/>
    <d v="2017-06-24T00:00:00"/>
    <x v="171"/>
    <x v="1"/>
    <s v="SC-20575"/>
    <s v="Sonia Cooley"/>
    <s v="Consumer"/>
    <s v="United States"/>
    <x v="395"/>
    <s v="Rhode Island"/>
    <n v="2920"/>
    <x v="3"/>
    <s v="OFF-BI-10002735"/>
    <x v="1"/>
    <s v="Binders"/>
    <s v="GBC Prestige Therm-A-Bind Covers"/>
    <n v="102.93"/>
    <n v="3"/>
    <n v="0"/>
    <n v="48.377099999999999"/>
  </r>
  <r>
    <n v="9938"/>
    <s v="CA-2016-164889"/>
    <d v="2016-06-03T00:00:00"/>
    <x v="29"/>
    <x v="0"/>
    <s v="CP-12340"/>
    <s v="Christine Phan"/>
    <s v="Corporate"/>
    <s v="United States"/>
    <x v="1"/>
    <s v="California"/>
    <n v="90049"/>
    <x v="1"/>
    <s v="FUR-TA-10001676"/>
    <x v="0"/>
    <s v="Tables"/>
    <s v="Hon 61000 Series Interactive Training Tables"/>
    <n v="71.087999999999994"/>
    <n v="2"/>
    <n v="0.2"/>
    <n v="-1.7771999999999999"/>
  </r>
  <r>
    <n v="9939"/>
    <s v="CA-2016-169824"/>
    <d v="2016-12-12T00:00:00"/>
    <x v="24"/>
    <x v="1"/>
    <s v="NS-18640"/>
    <s v="Noel Staavos"/>
    <s v="Corporate"/>
    <s v="United States"/>
    <x v="20"/>
    <s v="New York"/>
    <n v="10009"/>
    <x v="3"/>
    <s v="FUR-FU-10004864"/>
    <x v="0"/>
    <s v="Furnishings"/>
    <s v="Eldon 500 Class Desk Accessories"/>
    <n v="60.35"/>
    <n v="5"/>
    <n v="0"/>
    <n v="19.915500000000002"/>
  </r>
  <r>
    <n v="9940"/>
    <s v="CA-2016-169824"/>
    <d v="2016-12-12T00:00:00"/>
    <x v="24"/>
    <x v="1"/>
    <s v="NS-18640"/>
    <s v="Noel Staavos"/>
    <s v="Corporate"/>
    <s v="United States"/>
    <x v="20"/>
    <s v="New York"/>
    <n v="10009"/>
    <x v="3"/>
    <s v="OFF-SU-10000952"/>
    <x v="1"/>
    <s v="Supplies"/>
    <s v="Fiskars Home &amp; Office Scissors"/>
    <n v="35.520000000000003"/>
    <n v="4"/>
    <n v="0"/>
    <n v="9.9456000000000007"/>
  </r>
  <r>
    <n v="9941"/>
    <s v="CA-2016-169824"/>
    <d v="2016-12-12T00:00:00"/>
    <x v="24"/>
    <x v="1"/>
    <s v="NS-18640"/>
    <s v="Noel Staavos"/>
    <s v="Corporate"/>
    <s v="United States"/>
    <x v="20"/>
    <s v="New York"/>
    <n v="10009"/>
    <x v="3"/>
    <s v="OFF-AR-10000462"/>
    <x v="1"/>
    <s v="Art"/>
    <s v="Sanford Pocket Accent Highlighters"/>
    <n v="11.2"/>
    <n v="7"/>
    <n v="0"/>
    <n v="4.8159999999999998"/>
  </r>
  <r>
    <n v="9942"/>
    <s v="CA-2017-164028"/>
    <d v="2017-11-24T00:00:00"/>
    <x v="524"/>
    <x v="1"/>
    <s v="JL-15835"/>
    <s v="John Lee"/>
    <s v="Consumer"/>
    <s v="United States"/>
    <x v="8"/>
    <s v="California"/>
    <n v="94122"/>
    <x v="1"/>
    <s v="TEC-AC-10001772"/>
    <x v="2"/>
    <s v="Accessories"/>
    <s v="Memorex Mini Travel Drive 16 GB USB 2.0 Flash Drive"/>
    <n v="223.58"/>
    <n v="14"/>
    <n v="0"/>
    <n v="87.196200000000005"/>
  </r>
  <r>
    <n v="9943"/>
    <s v="CA-2014-143371"/>
    <d v="2014-12-28T00:00:00"/>
    <x v="752"/>
    <x v="1"/>
    <s v="MD-17350"/>
    <s v="Maribeth Dona"/>
    <s v="Consumer"/>
    <s v="United States"/>
    <x v="125"/>
    <s v="California"/>
    <n v="92804"/>
    <x v="1"/>
    <s v="OFF-ST-10001128"/>
    <x v="1"/>
    <s v="Storage"/>
    <s v="Carina Mini System Audio Rack, Model AR050B"/>
    <n v="998.82"/>
    <n v="9"/>
    <n v="0"/>
    <n v="29.9646000000001"/>
  </r>
  <r>
    <n v="9944"/>
    <s v="CA-2014-143371"/>
    <d v="2014-12-28T00:00:00"/>
    <x v="752"/>
    <x v="1"/>
    <s v="MD-17350"/>
    <s v="Maribeth Dona"/>
    <s v="Consumer"/>
    <s v="United States"/>
    <x v="125"/>
    <s v="California"/>
    <n v="92804"/>
    <x v="1"/>
    <s v="OFF-SU-10002537"/>
    <x v="1"/>
    <s v="Supplies"/>
    <s v="Acme Box Cutter Scissors"/>
    <n v="51.15"/>
    <n v="5"/>
    <n v="0"/>
    <n v="13.298999999999999"/>
  </r>
  <r>
    <n v="9945"/>
    <s v="CA-2015-145415"/>
    <d v="2015-04-12T00:00:00"/>
    <x v="1250"/>
    <x v="0"/>
    <s v="RD-19660"/>
    <s v="Robert Dilbeck"/>
    <s v="Home Office"/>
    <s v="United States"/>
    <x v="4"/>
    <s v="Washington"/>
    <n v="98103"/>
    <x v="1"/>
    <s v="OFF-ST-10000419"/>
    <x v="1"/>
    <s v="Storage"/>
    <s v="Rogers Jumbo File, Granite"/>
    <n v="40.74"/>
    <n v="3"/>
    <n v="0"/>
    <n v="0.40739999999999899"/>
  </r>
  <r>
    <n v="9946"/>
    <s v="CA-2014-111157"/>
    <d v="2014-03-02T00:00:00"/>
    <x v="70"/>
    <x v="1"/>
    <s v="NH-18610"/>
    <s v="Nicole Hansen"/>
    <s v="Corporate"/>
    <s v="United States"/>
    <x v="10"/>
    <s v="Pennsylvania"/>
    <n v="19120"/>
    <x v="3"/>
    <s v="OFF-PA-10000327"/>
    <x v="1"/>
    <s v="Paper"/>
    <s v="Xerox 1971"/>
    <n v="3.4239999999999999"/>
    <n v="1"/>
    <n v="0.2"/>
    <n v="1.07"/>
  </r>
  <r>
    <n v="9947"/>
    <s v="CA-2014-111157"/>
    <d v="2014-03-02T00:00:00"/>
    <x v="70"/>
    <x v="1"/>
    <s v="NH-18610"/>
    <s v="Nicole Hansen"/>
    <s v="Corporate"/>
    <s v="United States"/>
    <x v="10"/>
    <s v="Pennsylvania"/>
    <n v="19120"/>
    <x v="3"/>
    <s v="TEC-AC-10004353"/>
    <x v="2"/>
    <s v="Accessories"/>
    <s v="Hypercom P1300 Pinpad"/>
    <n v="151.19999999999999"/>
    <n v="3"/>
    <n v="0.2"/>
    <n v="32.130000000000003"/>
  </r>
  <r>
    <n v="9948"/>
    <s v="CA-2017-121559"/>
    <d v="2017-06-01T00:00:00"/>
    <x v="1081"/>
    <x v="0"/>
    <s v="HW-14935"/>
    <s v="Helen Wasserman"/>
    <s v="Corporate"/>
    <s v="United States"/>
    <x v="245"/>
    <s v="Indiana"/>
    <n v="46203"/>
    <x v="2"/>
    <s v="FUR-CH-10003746"/>
    <x v="0"/>
    <s v="Chairs"/>
    <s v="Hon 4070 Series Pagoda Round Back Stacking Chairs"/>
    <n v="1925.88"/>
    <n v="6"/>
    <n v="0"/>
    <n v="539.24639999999999"/>
  </r>
  <r>
    <n v="9949"/>
    <s v="CA-2017-121559"/>
    <d v="2017-06-01T00:00:00"/>
    <x v="1081"/>
    <x v="0"/>
    <s v="HW-14935"/>
    <s v="Helen Wasserman"/>
    <s v="Corporate"/>
    <s v="United States"/>
    <x v="245"/>
    <s v="Indiana"/>
    <n v="46203"/>
    <x v="2"/>
    <s v="OFF-AP-10002945"/>
    <x v="1"/>
    <s v="Appliances"/>
    <s v="Honeywell Enviracaire Portable HEPA Air Cleaner for 17' x 22' Room"/>
    <n v="2405.1999999999998"/>
    <n v="8"/>
    <n v="0"/>
    <n v="793.71600000000001"/>
  </r>
  <r>
    <n v="9950"/>
    <s v="CA-2017-121559"/>
    <d v="2017-06-01T00:00:00"/>
    <x v="1081"/>
    <x v="0"/>
    <s v="HW-14935"/>
    <s v="Helen Wasserman"/>
    <s v="Corporate"/>
    <s v="United States"/>
    <x v="245"/>
    <s v="Indiana"/>
    <n v="46203"/>
    <x v="2"/>
    <s v="TEC-AC-10004568"/>
    <x v="2"/>
    <s v="Accessories"/>
    <s v="Maxell LTO Ultrium - 800 GB"/>
    <n v="83.97"/>
    <n v="3"/>
    <n v="0"/>
    <n v="15.9543"/>
  </r>
  <r>
    <n v="9951"/>
    <s v="CA-2017-121559"/>
    <d v="2017-06-01T00:00:00"/>
    <x v="1081"/>
    <x v="0"/>
    <s v="HW-14935"/>
    <s v="Helen Wasserman"/>
    <s v="Corporate"/>
    <s v="United States"/>
    <x v="245"/>
    <s v="Indiana"/>
    <n v="46203"/>
    <x v="2"/>
    <s v="TEC-AC-10001714"/>
    <x v="2"/>
    <s v="Accessories"/>
    <s v="Logitech MX Performance Wireless Mouse"/>
    <n v="39.89"/>
    <n v="1"/>
    <n v="0"/>
    <n v="14.7593"/>
  </r>
  <r>
    <n v="9952"/>
    <s v="CA-2017-121559"/>
    <d v="2017-06-01T00:00:00"/>
    <x v="1081"/>
    <x v="0"/>
    <s v="HW-14935"/>
    <s v="Helen Wasserman"/>
    <s v="Corporate"/>
    <s v="United States"/>
    <x v="245"/>
    <s v="Indiana"/>
    <n v="46203"/>
    <x v="2"/>
    <s v="OFF-BI-10002072"/>
    <x v="1"/>
    <s v="Binders"/>
    <s v="Cardinal Slant-D Ring Binders"/>
    <n v="17.38"/>
    <n v="2"/>
    <n v="0"/>
    <n v="8.69"/>
  </r>
  <r>
    <n v="9953"/>
    <s v="CA-2015-141593"/>
    <d v="2015-12-14T00:00:00"/>
    <x v="313"/>
    <x v="0"/>
    <s v="DB-12970"/>
    <s v="Darren Budd"/>
    <s v="Corporate"/>
    <s v="United States"/>
    <x v="1"/>
    <s v="California"/>
    <n v="90045"/>
    <x v="1"/>
    <s v="OFF-BI-10001153"/>
    <x v="1"/>
    <s v="Binders"/>
    <s v="Ibico Recycled Grain-Textured Covers"/>
    <n v="55.264000000000003"/>
    <n v="2"/>
    <n v="0.2"/>
    <n v="20.724"/>
  </r>
  <r>
    <n v="9954"/>
    <s v="CA-2015-141593"/>
    <d v="2015-12-14T00:00:00"/>
    <x v="313"/>
    <x v="0"/>
    <s v="DB-12970"/>
    <s v="Darren Budd"/>
    <s v="Corporate"/>
    <s v="United States"/>
    <x v="1"/>
    <s v="California"/>
    <n v="90045"/>
    <x v="1"/>
    <s v="OFF-PA-10004983"/>
    <x v="1"/>
    <s v="Paper"/>
    <s v="Xerox 23"/>
    <n v="6.48"/>
    <n v="1"/>
    <n v="0"/>
    <n v="3.1103999999999998"/>
  </r>
  <r>
    <n v="9955"/>
    <s v="CA-2015-141593"/>
    <d v="2015-12-14T00:00:00"/>
    <x v="313"/>
    <x v="0"/>
    <s v="DB-12970"/>
    <s v="Darren Budd"/>
    <s v="Corporate"/>
    <s v="United States"/>
    <x v="1"/>
    <s v="California"/>
    <n v="90045"/>
    <x v="1"/>
    <s v="OFF-BI-10000948"/>
    <x v="1"/>
    <s v="Binders"/>
    <s v="GBC Laser Imprintable Binding System Covers, Desert Sand"/>
    <n v="34.247999999999998"/>
    <n v="3"/>
    <n v="0.2"/>
    <n v="11.5587"/>
  </r>
  <r>
    <n v="9956"/>
    <s v="CA-2015-141593"/>
    <d v="2015-12-14T00:00:00"/>
    <x v="313"/>
    <x v="0"/>
    <s v="DB-12970"/>
    <s v="Darren Budd"/>
    <s v="Corporate"/>
    <s v="United States"/>
    <x v="1"/>
    <s v="California"/>
    <n v="90045"/>
    <x v="1"/>
    <s v="FUR-TA-10002622"/>
    <x v="0"/>
    <s v="Tables"/>
    <s v="Bush Andora Conference Table, Maple/Graphite Gray Finish"/>
    <n v="273.56799999999998"/>
    <n v="2"/>
    <n v="0.2"/>
    <n v="10.258800000000001"/>
  </r>
  <r>
    <n v="9957"/>
    <s v="US-2014-143287"/>
    <d v="2014-11-11T00:00:00"/>
    <x v="995"/>
    <x v="1"/>
    <s v="KN-16705"/>
    <s v="Kristina Nunn"/>
    <s v="Home Office"/>
    <s v="United States"/>
    <x v="106"/>
    <s v="New York"/>
    <n v="10801"/>
    <x v="3"/>
    <s v="OFF-PA-10001776"/>
    <x v="1"/>
    <s v="Paper"/>
    <s v="Wirebound Message Books, Four 2 3/4&quot; x 5&quot; Forms per Page, 600 Sets per Book"/>
    <n v="46.35"/>
    <n v="5"/>
    <n v="0"/>
    <n v="21.784500000000001"/>
  </r>
  <r>
    <n v="9958"/>
    <s v="US-2014-143287"/>
    <d v="2014-11-11T00:00:00"/>
    <x v="995"/>
    <x v="1"/>
    <s v="KN-16705"/>
    <s v="Kristina Nunn"/>
    <s v="Home Office"/>
    <s v="United States"/>
    <x v="106"/>
    <s v="New York"/>
    <n v="10801"/>
    <x v="3"/>
    <s v="OFF-PA-10004039"/>
    <x v="1"/>
    <s v="Paper"/>
    <s v="Xerox 1882"/>
    <n v="223.92"/>
    <n v="4"/>
    <n v="0"/>
    <n v="109.7208"/>
  </r>
  <r>
    <n v="9959"/>
    <s v="US-2014-143287"/>
    <d v="2014-11-11T00:00:00"/>
    <x v="995"/>
    <x v="1"/>
    <s v="KN-16705"/>
    <s v="Kristina Nunn"/>
    <s v="Home Office"/>
    <s v="United States"/>
    <x v="106"/>
    <s v="New York"/>
    <n v="10801"/>
    <x v="3"/>
    <s v="OFF-SU-10001574"/>
    <x v="1"/>
    <s v="Supplies"/>
    <s v="Acme Value Line Scissors"/>
    <n v="7.3"/>
    <n v="2"/>
    <n v="0"/>
    <n v="2.19"/>
  </r>
  <r>
    <n v="9960"/>
    <s v="CA-2017-137421"/>
    <d v="2017-10-06T00:00:00"/>
    <x v="768"/>
    <x v="1"/>
    <s v="AJ-10945"/>
    <s v="Ashley Jarboe"/>
    <s v="Consumer"/>
    <s v="United States"/>
    <x v="432"/>
    <s v="Arizona"/>
    <n v="85224"/>
    <x v="1"/>
    <s v="OFF-AR-10001761"/>
    <x v="1"/>
    <s v="Art"/>
    <s v="Avery Hi-Liter Smear-Safe Highlighters"/>
    <n v="9.3439999999999994"/>
    <n v="2"/>
    <n v="0.2"/>
    <n v="1.8688"/>
  </r>
  <r>
    <n v="9961"/>
    <s v="CA-2017-141446"/>
    <d v="2017-09-16T00:00:00"/>
    <x v="934"/>
    <x v="0"/>
    <s v="CL-12700"/>
    <s v="Craig Leslie"/>
    <s v="Home Office"/>
    <s v="United States"/>
    <x v="159"/>
    <s v="Kentucky"/>
    <n v="41042"/>
    <x v="0"/>
    <s v="TEC-AC-10002305"/>
    <x v="2"/>
    <s v="Accessories"/>
    <s v="KeyTronic E03601U1 - Keyboard - Beige"/>
    <n v="18"/>
    <n v="1"/>
    <n v="0"/>
    <n v="3.24"/>
  </r>
  <r>
    <n v="9962"/>
    <s v="CA-2015-168088"/>
    <d v="2015-03-19T00:00:00"/>
    <x v="206"/>
    <x v="2"/>
    <s v="CM-12655"/>
    <s v="Corinna Mitchell"/>
    <s v="Home Office"/>
    <s v="United States"/>
    <x v="12"/>
    <s v="Texas"/>
    <n v="77041"/>
    <x v="2"/>
    <s v="OFF-PA-10000675"/>
    <x v="1"/>
    <s v="Paper"/>
    <s v="Xerox 1919"/>
    <n v="65.584000000000003"/>
    <n v="2"/>
    <n v="0.2"/>
    <n v="23.7742"/>
  </r>
  <r>
    <n v="9963"/>
    <s v="CA-2015-168088"/>
    <d v="2015-03-19T00:00:00"/>
    <x v="206"/>
    <x v="2"/>
    <s v="CM-12655"/>
    <s v="Corinna Mitchell"/>
    <s v="Home Office"/>
    <s v="United States"/>
    <x v="12"/>
    <s v="Texas"/>
    <n v="77041"/>
    <x v="2"/>
    <s v="FUR-BO-10004218"/>
    <x v="0"/>
    <s v="Bookcases"/>
    <s v="Bush Heritage Pine Collection 5-Shelf Bookcase, Albany Pine Finish, *Special Order"/>
    <n v="383.46559999999999"/>
    <n v="4"/>
    <n v="0.32"/>
    <n v="-67.670400000000001"/>
  </r>
  <r>
    <n v="9964"/>
    <s v="CA-2015-143700"/>
    <d v="2015-07-26T00:00:00"/>
    <x v="1093"/>
    <x v="3"/>
    <s v="AS-10240"/>
    <s v="Alan Shonely"/>
    <s v="Consumer"/>
    <s v="United States"/>
    <x v="10"/>
    <s v="Pennsylvania"/>
    <n v="19140"/>
    <x v="3"/>
    <s v="OFF-PA-10003072"/>
    <x v="1"/>
    <s v="Paper"/>
    <s v="Eureka Recycled Copy Paper 8 1/2&quot; x 11&quot;, Ream"/>
    <n v="10.368"/>
    <n v="2"/>
    <n v="0.2"/>
    <n v="3.6288"/>
  </r>
  <r>
    <n v="9965"/>
    <s v="CA-2016-146374"/>
    <d v="2016-12-05T00:00:00"/>
    <x v="5"/>
    <x v="0"/>
    <s v="HE-14800"/>
    <s v="Harold Engle"/>
    <s v="Corporate"/>
    <s v="United States"/>
    <x v="46"/>
    <s v="Delaware"/>
    <n v="19711"/>
    <x v="3"/>
    <s v="FUR-FU-10002671"/>
    <x v="0"/>
    <s v="Furnishings"/>
    <s v="Electrix 20W Halogen Replacement Bulb for Zoom-In Desk Lamp"/>
    <n v="13.4"/>
    <n v="1"/>
    <n v="0"/>
    <n v="6.4320000000000004"/>
  </r>
  <r>
    <n v="9966"/>
    <s v="CA-2016-146374"/>
    <d v="2016-12-05T00:00:00"/>
    <x v="5"/>
    <x v="0"/>
    <s v="HE-14800"/>
    <s v="Harold Engle"/>
    <s v="Corporate"/>
    <s v="United States"/>
    <x v="46"/>
    <s v="Delaware"/>
    <n v="19711"/>
    <x v="3"/>
    <s v="OFF-PA-10000349"/>
    <x v="1"/>
    <s v="Paper"/>
    <s v="Easy-staple paper"/>
    <n v="4.9800000000000004"/>
    <n v="1"/>
    <n v="0"/>
    <n v="2.3405999999999998"/>
  </r>
  <r>
    <n v="9967"/>
    <s v="CA-2016-146374"/>
    <d v="2016-12-05T00:00:00"/>
    <x v="5"/>
    <x v="0"/>
    <s v="HE-14800"/>
    <s v="Harold Engle"/>
    <s v="Corporate"/>
    <s v="United States"/>
    <x v="46"/>
    <s v="Delaware"/>
    <n v="19711"/>
    <x v="3"/>
    <s v="OFF-EN-10004483"/>
    <x v="1"/>
    <s v="Envelopes"/>
    <s v="#10 White Business Envelopes,4 1/8 x 9 1/2"/>
    <n v="109.69"/>
    <n v="7"/>
    <n v="0"/>
    <n v="51.554299999999998"/>
  </r>
  <r>
    <n v="9968"/>
    <s v="CA-2017-153871"/>
    <d v="2017-12-11T00:00:00"/>
    <x v="416"/>
    <x v="1"/>
    <s v="RB-19435"/>
    <s v="Richard Bierner"/>
    <s v="Consumer"/>
    <s v="United States"/>
    <x v="135"/>
    <s v="New Jersey"/>
    <n v="7060"/>
    <x v="3"/>
    <s v="OFF-BI-10004209"/>
    <x v="1"/>
    <s v="Binders"/>
    <s v="Fellowes Twister Kit, Gray/Clear, 3/pkg"/>
    <n v="40.200000000000003"/>
    <n v="5"/>
    <n v="0"/>
    <n v="18.09"/>
  </r>
  <r>
    <n v="9969"/>
    <s v="CA-2017-153871"/>
    <d v="2017-12-11T00:00:00"/>
    <x v="416"/>
    <x v="1"/>
    <s v="RB-19435"/>
    <s v="Richard Bierner"/>
    <s v="Consumer"/>
    <s v="United States"/>
    <x v="135"/>
    <s v="New Jersey"/>
    <n v="7060"/>
    <x v="3"/>
    <s v="OFF-BI-10004600"/>
    <x v="1"/>
    <s v="Binders"/>
    <s v="Ibico Ibimaster 300 Manual Binding System"/>
    <n v="735.98"/>
    <n v="2"/>
    <n v="0"/>
    <n v="331.19099999999997"/>
  </r>
  <r>
    <n v="9970"/>
    <s v="CA-2017-153871"/>
    <d v="2017-12-11T00:00:00"/>
    <x v="416"/>
    <x v="1"/>
    <s v="RB-19435"/>
    <s v="Richard Bierner"/>
    <s v="Consumer"/>
    <s v="United States"/>
    <x v="135"/>
    <s v="New Jersey"/>
    <n v="7060"/>
    <x v="3"/>
    <s v="OFF-AP-10003622"/>
    <x v="1"/>
    <s v="Appliances"/>
    <s v="Bravo II Megaboss 12-Amp Hard Body Upright, Replacement Belts, 2 Belts per Pack"/>
    <n v="22.75"/>
    <n v="7"/>
    <n v="0"/>
    <n v="6.5975000000000001"/>
  </r>
  <r>
    <n v="9971"/>
    <s v="CA-2015-103772"/>
    <d v="2015-06-28T00:00:00"/>
    <x v="790"/>
    <x v="1"/>
    <s v="MP-17470"/>
    <s v="Mark Packer"/>
    <s v="Home Office"/>
    <s v="United States"/>
    <x v="214"/>
    <s v="Georgia"/>
    <n v="30080"/>
    <x v="0"/>
    <s v="OFF-BI-10002867"/>
    <x v="1"/>
    <s v="Binders"/>
    <s v="GBC Recycled Regency Composition Covers"/>
    <n v="119.56"/>
    <n v="2"/>
    <n v="0"/>
    <n v="54.997599999999998"/>
  </r>
  <r>
    <n v="9972"/>
    <s v="CA-2015-103772"/>
    <d v="2015-06-28T00:00:00"/>
    <x v="790"/>
    <x v="1"/>
    <s v="MP-17470"/>
    <s v="Mark Packer"/>
    <s v="Home Office"/>
    <s v="United States"/>
    <x v="214"/>
    <s v="Georgia"/>
    <n v="30080"/>
    <x v="0"/>
    <s v="OFF-AR-10000538"/>
    <x v="1"/>
    <s v="Art"/>
    <s v="Boston Model 1800 Electric Pencil Sharpener, Gray"/>
    <n v="140.75"/>
    <n v="5"/>
    <n v="0"/>
    <n v="42.225000000000001"/>
  </r>
  <r>
    <n v="9973"/>
    <s v="CA-2016-130225"/>
    <d v="2016-09-11T00:00:00"/>
    <x v="106"/>
    <x v="1"/>
    <s v="RC-19960"/>
    <s v="Ryan Crowe"/>
    <s v="Consumer"/>
    <s v="United States"/>
    <x v="12"/>
    <s v="Texas"/>
    <n v="77041"/>
    <x v="2"/>
    <s v="OFF-EN-10000056"/>
    <x v="1"/>
    <s v="Envelopes"/>
    <s v="Cameo Buff Policy Envelopes"/>
    <n v="99.567999999999998"/>
    <n v="2"/>
    <n v="0.2"/>
    <n v="33.604199999999999"/>
  </r>
  <r>
    <n v="9974"/>
    <s v="US-2016-103674"/>
    <d v="2016-12-06T00:00:00"/>
    <x v="5"/>
    <x v="1"/>
    <s v="AP-10720"/>
    <s v="Anne Pryor"/>
    <s v="Home Office"/>
    <s v="United States"/>
    <x v="1"/>
    <s v="California"/>
    <n v="90032"/>
    <x v="1"/>
    <s v="TEC-PH-10004080"/>
    <x v="2"/>
    <s v="Phones"/>
    <s v="Avaya 5410 Digital phone"/>
    <n v="271.95999999999998"/>
    <n v="5"/>
    <n v="0.2"/>
    <n v="27.196000000000002"/>
  </r>
  <r>
    <n v="9975"/>
    <s v="US-2016-103674"/>
    <d v="2016-12-06T00:00:00"/>
    <x v="5"/>
    <x v="1"/>
    <s v="AP-10720"/>
    <s v="Anne Pryor"/>
    <s v="Home Office"/>
    <s v="United States"/>
    <x v="1"/>
    <s v="California"/>
    <n v="90032"/>
    <x v="1"/>
    <s v="OFF-AR-10004752"/>
    <x v="1"/>
    <s v="Art"/>
    <s v="Blackstonian Pencils"/>
    <n v="18.690000000000001"/>
    <n v="7"/>
    <n v="0"/>
    <n v="5.2332000000000001"/>
  </r>
  <r>
    <n v="9976"/>
    <s v="US-2016-103674"/>
    <d v="2016-12-06T00:00:00"/>
    <x v="5"/>
    <x v="1"/>
    <s v="AP-10720"/>
    <s v="Anne Pryor"/>
    <s v="Home Office"/>
    <s v="United States"/>
    <x v="1"/>
    <s v="California"/>
    <n v="90032"/>
    <x v="1"/>
    <s v="OFF-PA-10000743"/>
    <x v="1"/>
    <s v="Paper"/>
    <s v="Xerox 1977"/>
    <n v="13.36"/>
    <n v="2"/>
    <n v="0"/>
    <n v="6.4127999999999998"/>
  </r>
  <r>
    <n v="9977"/>
    <s v="US-2016-103674"/>
    <d v="2016-12-06T00:00:00"/>
    <x v="5"/>
    <x v="1"/>
    <s v="AP-10720"/>
    <s v="Anne Pryor"/>
    <s v="Home Office"/>
    <s v="United States"/>
    <x v="1"/>
    <s v="California"/>
    <n v="90032"/>
    <x v="1"/>
    <s v="TEC-PH-10002496"/>
    <x v="2"/>
    <s v="Phones"/>
    <s v="Cisco SPA301"/>
    <n v="249.584"/>
    <n v="2"/>
    <n v="0.2"/>
    <n v="31.198"/>
  </r>
  <r>
    <n v="9978"/>
    <s v="US-2016-103674"/>
    <d v="2016-12-06T00:00:00"/>
    <x v="5"/>
    <x v="1"/>
    <s v="AP-10720"/>
    <s v="Anne Pryor"/>
    <s v="Home Office"/>
    <s v="United States"/>
    <x v="1"/>
    <s v="California"/>
    <n v="90032"/>
    <x v="1"/>
    <s v="OFF-FA-10003467"/>
    <x v="1"/>
    <s v="Fasteners"/>
    <s v="Alliance Big Bands Rubber Bands, 12/Pack"/>
    <n v="13.86"/>
    <n v="7"/>
    <n v="0"/>
    <n v="0"/>
  </r>
  <r>
    <n v="9979"/>
    <s v="US-2016-103674"/>
    <d v="2016-12-06T00:00:00"/>
    <x v="5"/>
    <x v="1"/>
    <s v="AP-10720"/>
    <s v="Anne Pryor"/>
    <s v="Home Office"/>
    <s v="United States"/>
    <x v="1"/>
    <s v="California"/>
    <n v="90032"/>
    <x v="1"/>
    <s v="OFF-BI-10003727"/>
    <x v="1"/>
    <s v="Binders"/>
    <s v="Avery Durable Slant Ring Binders With Label Holder"/>
    <n v="13.375999999999999"/>
    <n v="4"/>
    <n v="0.2"/>
    <n v="4.6816000000000004"/>
  </r>
  <r>
    <n v="9980"/>
    <s v="US-2016-103674"/>
    <d v="2016-12-06T00:00:00"/>
    <x v="5"/>
    <x v="1"/>
    <s v="AP-10720"/>
    <s v="Anne Pryor"/>
    <s v="Home Office"/>
    <s v="United States"/>
    <x v="1"/>
    <s v="California"/>
    <n v="90032"/>
    <x v="1"/>
    <s v="OFF-BI-10002026"/>
    <x v="1"/>
    <s v="Binders"/>
    <s v="Ibico Recycled Linen-Style Covers"/>
    <n v="437.47199999999998"/>
    <n v="14"/>
    <n v="0.2"/>
    <n v="153.11519999999999"/>
  </r>
  <r>
    <n v="9981"/>
    <s v="US-2015-151435"/>
    <d v="2015-09-06T00:00:00"/>
    <x v="609"/>
    <x v="0"/>
    <s v="SW-20455"/>
    <s v="Shaun Weien"/>
    <s v="Consumer"/>
    <s v="United States"/>
    <x v="240"/>
    <s v="Louisiana"/>
    <n v="70506"/>
    <x v="0"/>
    <s v="FUR-TA-10001039"/>
    <x v="0"/>
    <s v="Tables"/>
    <s v="KI Adjustable-Height Table"/>
    <n v="85.98"/>
    <n v="1"/>
    <n v="0"/>
    <n v="22.354800000000001"/>
  </r>
  <r>
    <n v="9982"/>
    <s v="CA-2017-163566"/>
    <d v="2017-08-03T00:00:00"/>
    <x v="1236"/>
    <x v="2"/>
    <s v="TB-21055"/>
    <s v="Ted Butterfield"/>
    <s v="Consumer"/>
    <s v="United States"/>
    <x v="54"/>
    <s v="Ohio"/>
    <n v="45014"/>
    <x v="3"/>
    <s v="OFF-LA-10004484"/>
    <x v="1"/>
    <s v="Labels"/>
    <s v="Avery 476"/>
    <n v="16.52"/>
    <n v="5"/>
    <n v="0.2"/>
    <n v="5.3689999999999998"/>
  </r>
  <r>
    <n v="9983"/>
    <s v="US-2016-157728"/>
    <d v="2016-09-22T00:00:00"/>
    <x v="961"/>
    <x v="1"/>
    <s v="RC-19960"/>
    <s v="Ryan Crowe"/>
    <s v="Consumer"/>
    <s v="United States"/>
    <x v="354"/>
    <s v="Michigan"/>
    <n v="49505"/>
    <x v="2"/>
    <s v="OFF-PA-10002195"/>
    <x v="1"/>
    <s v="Paper"/>
    <s v="RSVP Cards &amp; Envelopes, Blank White, 8-1/2&quot; X 11&quot;, 24 Cards/25 Envelopes/Set"/>
    <n v="35.56"/>
    <n v="7"/>
    <n v="0"/>
    <n v="16.713200000000001"/>
  </r>
  <r>
    <n v="9984"/>
    <s v="US-2016-157728"/>
    <d v="2016-09-22T00:00:00"/>
    <x v="961"/>
    <x v="1"/>
    <s v="RC-19960"/>
    <s v="Ryan Crowe"/>
    <s v="Consumer"/>
    <s v="United States"/>
    <x v="354"/>
    <s v="Michigan"/>
    <n v="49505"/>
    <x v="2"/>
    <s v="TEC-PH-10001305"/>
    <x v="2"/>
    <s v="Phones"/>
    <s v="Panasonic KX TS208W Corded phone"/>
    <n v="97.98"/>
    <n v="2"/>
    <n v="0"/>
    <n v="27.4344"/>
  </r>
  <r>
    <n v="9985"/>
    <s v="CA-2015-100251"/>
    <d v="2015-05-17T00:00:00"/>
    <x v="1331"/>
    <x v="1"/>
    <s v="DV-13465"/>
    <s v="Dianna Vittorini"/>
    <s v="Consumer"/>
    <s v="United States"/>
    <x v="85"/>
    <s v="New York"/>
    <n v="11561"/>
    <x v="3"/>
    <s v="OFF-LA-10003766"/>
    <x v="1"/>
    <s v="Labels"/>
    <s v="Self-Adhesive Removable Labels"/>
    <n v="31.5"/>
    <n v="10"/>
    <n v="0"/>
    <n v="15.12"/>
  </r>
  <r>
    <n v="9986"/>
    <s v="CA-2015-100251"/>
    <d v="2015-05-17T00:00:00"/>
    <x v="1331"/>
    <x v="1"/>
    <s v="DV-13465"/>
    <s v="Dianna Vittorini"/>
    <s v="Consumer"/>
    <s v="United States"/>
    <x v="85"/>
    <s v="New York"/>
    <n v="11561"/>
    <x v="3"/>
    <s v="OFF-SU-10000898"/>
    <x v="1"/>
    <s v="Supplies"/>
    <s v="Acme Hot Forged Carbon Steel Scissors with Nickel-Plated Handles, 3 7/8&quot; Cut, 8&quot;L"/>
    <n v="55.6"/>
    <n v="4"/>
    <n v="0"/>
    <n v="16.123999999999999"/>
  </r>
  <r>
    <n v="9987"/>
    <s v="CA-2016-125794"/>
    <d v="2016-09-29T00:00:00"/>
    <x v="767"/>
    <x v="1"/>
    <s v="ML-17410"/>
    <s v="Maris LaWare"/>
    <s v="Consumer"/>
    <s v="United States"/>
    <x v="1"/>
    <s v="California"/>
    <n v="90008"/>
    <x v="1"/>
    <s v="TEC-AC-10003399"/>
    <x v="2"/>
    <s v="Accessories"/>
    <s v="Memorex Mini Travel Drive 64 GB USB 2.0 Flash Drive"/>
    <n v="36.24"/>
    <n v="1"/>
    <n v="0"/>
    <n v="15.220800000000001"/>
  </r>
  <r>
    <n v="9988"/>
    <s v="CA-2017-163629"/>
    <d v="2017-11-17T00:00:00"/>
    <x v="410"/>
    <x v="1"/>
    <s v="RA-19885"/>
    <s v="Ruben Ausman"/>
    <s v="Corporate"/>
    <s v="United States"/>
    <x v="417"/>
    <s v="Georgia"/>
    <n v="30605"/>
    <x v="0"/>
    <s v="TEC-AC-10001539"/>
    <x v="2"/>
    <s v="Accessories"/>
    <s v="Logitech G430 Surround Sound Gaming Headset with Dolby 7.1 Technology"/>
    <n v="79.989999999999995"/>
    <n v="1"/>
    <n v="0"/>
    <n v="28.796399999999998"/>
  </r>
  <r>
    <n v="9989"/>
    <s v="CA-2017-163629"/>
    <d v="2017-11-17T00:00:00"/>
    <x v="410"/>
    <x v="1"/>
    <s v="RA-19885"/>
    <s v="Ruben Ausman"/>
    <s v="Corporate"/>
    <s v="United States"/>
    <x v="417"/>
    <s v="Georgia"/>
    <n v="30605"/>
    <x v="0"/>
    <s v="TEC-PH-10004006"/>
    <x v="2"/>
    <s v="Phones"/>
    <s v="Panasonic KX - TS880B Telephone"/>
    <n v="206.1"/>
    <n v="5"/>
    <n v="0"/>
    <n v="55.646999999999998"/>
  </r>
  <r>
    <n v="9990"/>
    <s v="CA-2014-110422"/>
    <d v="2014-01-21T00:00:00"/>
    <x v="1332"/>
    <x v="0"/>
    <s v="TB-21400"/>
    <s v="Tom Boeckenhauer"/>
    <s v="Consumer"/>
    <s v="United States"/>
    <x v="100"/>
    <s v="Florida"/>
    <n v="33180"/>
    <x v="0"/>
    <s v="FUR-FU-10001889"/>
    <x v="0"/>
    <s v="Furnishings"/>
    <s v="Ultra Door Pull Handle"/>
    <n v="25.248000000000001"/>
    <n v="3"/>
    <n v="0.2"/>
    <n v="4.1028000000000002"/>
  </r>
  <r>
    <n v="9991"/>
    <s v="CA-2017-121258"/>
    <d v="2017-02-26T00:00:00"/>
    <x v="1333"/>
    <x v="1"/>
    <s v="DB-13060"/>
    <s v="Dave Brooks"/>
    <s v="Consumer"/>
    <s v="United States"/>
    <x v="116"/>
    <s v="California"/>
    <n v="92627"/>
    <x v="1"/>
    <s v="FUR-FU-10000747"/>
    <x v="0"/>
    <s v="Furnishings"/>
    <s v="Tenex B1-RE Series Chair Mats for Low Pile Carpets"/>
    <n v="91.96"/>
    <n v="2"/>
    <n v="0"/>
    <n v="15.6332"/>
  </r>
  <r>
    <n v="9992"/>
    <s v="CA-2017-121258"/>
    <d v="2017-02-26T00:00:00"/>
    <x v="1333"/>
    <x v="1"/>
    <s v="DB-13060"/>
    <s v="Dave Brooks"/>
    <s v="Consumer"/>
    <s v="United States"/>
    <x v="116"/>
    <s v="California"/>
    <n v="92627"/>
    <x v="1"/>
    <s v="TEC-PH-10003645"/>
    <x v="2"/>
    <s v="Phones"/>
    <s v="Aastra 57i VoIP phone"/>
    <n v="258.57600000000002"/>
    <n v="2"/>
    <n v="0.2"/>
    <n v="19.3932"/>
  </r>
  <r>
    <n v="9993"/>
    <s v="CA-2017-121258"/>
    <d v="2017-02-26T00:00:00"/>
    <x v="1333"/>
    <x v="1"/>
    <s v="DB-13060"/>
    <s v="Dave Brooks"/>
    <s v="Consumer"/>
    <s v="United States"/>
    <x v="116"/>
    <s v="California"/>
    <n v="92627"/>
    <x v="1"/>
    <s v="OFF-PA-10004041"/>
    <x v="1"/>
    <s v="Paper"/>
    <s v="It's Hot Message Books with Stickers, 2 3/4&quot; x 5&quot;"/>
    <n v="29.6"/>
    <n v="4"/>
    <n v="0"/>
    <n v="13.32"/>
  </r>
  <r>
    <n v="9994"/>
    <s v="CA-2017-119914"/>
    <d v="2017-05-04T00:00:00"/>
    <x v="510"/>
    <x v="0"/>
    <s v="CC-12220"/>
    <s v="Chris Cortes"/>
    <s v="Consumer"/>
    <s v="United States"/>
    <x v="223"/>
    <s v="California"/>
    <n v="92683"/>
    <x v="1"/>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x v="0"/>
    <n v="42420"/>
    <s v="South"/>
    <s v="FUR-BO-10001798"/>
    <s v="Furniture"/>
    <s v="Bookcases"/>
    <s v="Bush Somerset Collection Bookcase"/>
    <n v="261.95999999999998"/>
    <n v="2"/>
    <n v="0"/>
    <n v="41.913600000000002"/>
  </r>
  <r>
    <n v="2"/>
    <s v="CA-2016-152156"/>
    <d v="2016-11-08T00:00:00"/>
    <d v="2016-11-11T00:00:00"/>
    <s v="Second Class"/>
    <s v="CG-12520"/>
    <s v="Claire Gute"/>
    <s v="Consumer"/>
    <s v="United States"/>
    <s v="Henderson"/>
    <x v="0"/>
    <n v="42420"/>
    <s v="South"/>
    <s v="FUR-CH-10000454"/>
    <s v="Furniture"/>
    <s v="Chairs"/>
    <s v="Hon Deluxe Fabric Upholstered Stacking Chairs, Rounded Back"/>
    <n v="731.94"/>
    <n v="3"/>
    <n v="0"/>
    <n v="219.58199999999999"/>
  </r>
  <r>
    <n v="3"/>
    <s v="CA-2016-138688"/>
    <d v="2016-06-12T00:00:00"/>
    <d v="2016-06-16T00:00:00"/>
    <s v="Second Class"/>
    <s v="DV-13045"/>
    <s v="Darrin Van Huff"/>
    <s v="Corporate"/>
    <s v="United States"/>
    <s v="Los Angeles"/>
    <x v="1"/>
    <n v="90036"/>
    <s v="West"/>
    <s v="OFF-LA-10000240"/>
    <s v="Office Supplies"/>
    <s v="Labels"/>
    <s v="Self-Adhesive Address Labels for Typewriters by Universal"/>
    <n v="14.62"/>
    <n v="2"/>
    <n v="0"/>
    <n v="6.8714000000000004"/>
  </r>
  <r>
    <n v="4"/>
    <s v="US-2015-108966"/>
    <d v="2015-10-11T00:00:00"/>
    <d v="2015-10-18T00:00:00"/>
    <s v="Standard Class"/>
    <s v="SO-20335"/>
    <s v="Sean O'Donnell"/>
    <s v="Consumer"/>
    <s v="United States"/>
    <s v="Fort Lauderdale"/>
    <x v="2"/>
    <n v="33311"/>
    <s v="South"/>
    <s v="FUR-TA-10000577"/>
    <s v="Furniture"/>
    <s v="Tables"/>
    <s v="Bretford CR4500 Series Slim Rectangular Table"/>
    <n v="957.57749999999999"/>
    <n v="5"/>
    <n v="0.45"/>
    <n v="-383.03100000000001"/>
  </r>
  <r>
    <n v="5"/>
    <s v="US-2015-108966"/>
    <d v="2015-10-11T00:00:00"/>
    <d v="2015-10-18T00:00:00"/>
    <s v="Standard Class"/>
    <s v="SO-20335"/>
    <s v="Sean O'Donnell"/>
    <s v="Consumer"/>
    <s v="United States"/>
    <s v="Fort Lauderdale"/>
    <x v="2"/>
    <n v="33311"/>
    <s v="South"/>
    <s v="OFF-ST-10000760"/>
    <s v="Office Supplies"/>
    <s v="Storage"/>
    <s v="Eldon Fold 'N Roll Cart System"/>
    <n v="22.367999999999999"/>
    <n v="2"/>
    <n v="0.2"/>
    <n v="2.5164"/>
  </r>
  <r>
    <n v="6"/>
    <s v="CA-2014-115812"/>
    <d v="2014-06-09T00:00:00"/>
    <d v="2014-06-14T00:00:00"/>
    <s v="Standard Class"/>
    <s v="BH-11710"/>
    <s v="Brosina Hoffman"/>
    <s v="Consumer"/>
    <s v="United States"/>
    <s v="Los Angeles"/>
    <x v="1"/>
    <n v="90032"/>
    <s v="West"/>
    <s v="FUR-FU-10001487"/>
    <s v="Furniture"/>
    <s v="Furnishings"/>
    <s v="Eldon Expressions Wood and Plastic Desk Accessories, Cherry Wood"/>
    <n v="48.86"/>
    <n v="7"/>
    <n v="0"/>
    <n v="14.1694"/>
  </r>
  <r>
    <n v="7"/>
    <s v="CA-2014-115812"/>
    <d v="2014-06-09T00:00:00"/>
    <d v="2014-06-14T00:00:00"/>
    <s v="Standard Class"/>
    <s v="BH-11710"/>
    <s v="Brosina Hoffman"/>
    <s v="Consumer"/>
    <s v="United States"/>
    <s v="Los Angeles"/>
    <x v="1"/>
    <n v="90032"/>
    <s v="West"/>
    <s v="OFF-AR-10002833"/>
    <s v="Office Supplies"/>
    <s v="Art"/>
    <s v="Newell 322"/>
    <n v="7.28"/>
    <n v="4"/>
    <n v="0"/>
    <n v="1.9656"/>
  </r>
  <r>
    <n v="8"/>
    <s v="CA-2014-115812"/>
    <d v="2014-06-09T00:00:00"/>
    <d v="2014-06-14T00:00:00"/>
    <s v="Standard Class"/>
    <s v="BH-11710"/>
    <s v="Brosina Hoffman"/>
    <s v="Consumer"/>
    <s v="United States"/>
    <s v="Los Angeles"/>
    <x v="1"/>
    <n v="90032"/>
    <s v="West"/>
    <s v="TEC-PH-10002275"/>
    <s v="Technology"/>
    <s v="Phones"/>
    <s v="Mitel 5320 IP Phone VoIP phone"/>
    <n v="907.15200000000004"/>
    <n v="6"/>
    <n v="0.2"/>
    <n v="90.715199999999996"/>
  </r>
  <r>
    <n v="9"/>
    <s v="CA-2014-115812"/>
    <d v="2014-06-09T00:00:00"/>
    <d v="2014-06-14T00:00:00"/>
    <s v="Standard Class"/>
    <s v="BH-11710"/>
    <s v="Brosina Hoffman"/>
    <s v="Consumer"/>
    <s v="United States"/>
    <s v="Los Angeles"/>
    <x v="1"/>
    <n v="90032"/>
    <s v="West"/>
    <s v="OFF-BI-10003910"/>
    <s v="Office Supplies"/>
    <s v="Binders"/>
    <s v="DXL Angle-View Binders with Locking Rings by Samsill"/>
    <n v="18.504000000000001"/>
    <n v="3"/>
    <n v="0.2"/>
    <n v="5.7824999999999998"/>
  </r>
  <r>
    <n v="10"/>
    <s v="CA-2014-115812"/>
    <d v="2014-06-09T00:00:00"/>
    <d v="2014-06-14T00:00:00"/>
    <s v="Standard Class"/>
    <s v="BH-11710"/>
    <s v="Brosina Hoffman"/>
    <s v="Consumer"/>
    <s v="United States"/>
    <s v="Los Angeles"/>
    <x v="1"/>
    <n v="90032"/>
    <s v="West"/>
    <s v="OFF-AP-10002892"/>
    <s v="Office Supplies"/>
    <s v="Appliances"/>
    <s v="Belkin F5C206VTEL 6 Outlet Surge"/>
    <n v="114.9"/>
    <n v="5"/>
    <n v="0"/>
    <n v="34.47"/>
  </r>
  <r>
    <n v="11"/>
    <s v="CA-2014-115812"/>
    <d v="2014-06-09T00:00:00"/>
    <d v="2014-06-14T00:00:00"/>
    <s v="Standard Class"/>
    <s v="BH-11710"/>
    <s v="Brosina Hoffman"/>
    <s v="Consumer"/>
    <s v="United States"/>
    <s v="Los Angeles"/>
    <x v="1"/>
    <n v="90032"/>
    <s v="West"/>
    <s v="FUR-TA-10001539"/>
    <s v="Furniture"/>
    <s v="Tables"/>
    <s v="Chromcraft Rectangular Conference Tables"/>
    <n v="1706.184"/>
    <n v="9"/>
    <n v="0.2"/>
    <n v="85.309199999999805"/>
  </r>
  <r>
    <n v="12"/>
    <s v="CA-2014-115812"/>
    <d v="2014-06-09T00:00:00"/>
    <d v="2014-06-14T00:00:00"/>
    <s v="Standard Class"/>
    <s v="BH-11710"/>
    <s v="Brosina Hoffman"/>
    <s v="Consumer"/>
    <s v="United States"/>
    <s v="Los Angeles"/>
    <x v="1"/>
    <n v="90032"/>
    <s v="West"/>
    <s v="TEC-PH-10002033"/>
    <s v="Technology"/>
    <s v="Phones"/>
    <s v="Konftel 250 Conference phone - Charcoal black"/>
    <n v="911.42399999999998"/>
    <n v="4"/>
    <n v="0.2"/>
    <n v="68.356800000000007"/>
  </r>
  <r>
    <n v="13"/>
    <s v="CA-2017-114412"/>
    <d v="2017-04-15T00:00:00"/>
    <d v="2017-04-20T00:00:00"/>
    <s v="Standard Class"/>
    <s v="AA-10480"/>
    <s v="Andrew Allen"/>
    <s v="Consumer"/>
    <s v="United States"/>
    <s v="Concord"/>
    <x v="3"/>
    <n v="28027"/>
    <s v="South"/>
    <s v="OFF-PA-10002365"/>
    <s v="Office Supplies"/>
    <s v="Paper"/>
    <s v="Xerox 1967"/>
    <n v="15.552"/>
    <n v="3"/>
    <n v="0.2"/>
    <n v="5.4432"/>
  </r>
  <r>
    <n v="14"/>
    <s v="CA-2016-161389"/>
    <d v="2016-12-05T00:00:00"/>
    <d v="2016-12-10T00:00:00"/>
    <s v="Standard Class"/>
    <s v="IM-15070"/>
    <s v="Irene Maddox"/>
    <s v="Consumer"/>
    <s v="United States"/>
    <s v="Seattle"/>
    <x v="4"/>
    <n v="98103"/>
    <s v="West"/>
    <s v="OFF-BI-10003656"/>
    <s v="Office Supplies"/>
    <s v="Binders"/>
    <s v="Fellowes PB200 Plastic Comb Binding Machine"/>
    <n v="407.976"/>
    <n v="3"/>
    <n v="0.2"/>
    <n v="132.59219999999999"/>
  </r>
  <r>
    <n v="15"/>
    <s v="US-2015-118983"/>
    <d v="2015-11-22T00:00:00"/>
    <d v="2015-11-26T00:00:00"/>
    <s v="Standard Class"/>
    <s v="HP-14815"/>
    <s v="Harold Pawlan"/>
    <s v="Home Office"/>
    <s v="United States"/>
    <s v="Fort Worth"/>
    <x v="5"/>
    <n v="76106"/>
    <s v="Central"/>
    <s v="OFF-AP-10002311"/>
    <s v="Office Supplies"/>
    <s v="Appliances"/>
    <s v="Holmes Replacement Filter for HEPA Air Cleaner, Very Large Room, HEPA Filter"/>
    <n v="68.81"/>
    <n v="5"/>
    <n v="0.8"/>
    <n v="-123.858"/>
  </r>
  <r>
    <n v="16"/>
    <s v="US-2015-118983"/>
    <d v="2015-11-22T00:00:00"/>
    <d v="2015-11-26T00:00:00"/>
    <s v="Standard Class"/>
    <s v="HP-14815"/>
    <s v="Harold Pawlan"/>
    <s v="Home Office"/>
    <s v="United States"/>
    <s v="Fort Worth"/>
    <x v="5"/>
    <n v="76106"/>
    <s v="Central"/>
    <s v="OFF-BI-10000756"/>
    <s v="Office Supplies"/>
    <s v="Binders"/>
    <s v="Storex DuraTech Recycled Plastic Frosted Binders"/>
    <n v="2.544"/>
    <n v="3"/>
    <n v="0.8"/>
    <n v="-3.8159999999999998"/>
  </r>
  <r>
    <n v="17"/>
    <s v="CA-2014-105893"/>
    <d v="2014-11-11T00:00:00"/>
    <d v="2014-11-18T00:00:00"/>
    <s v="Standard Class"/>
    <s v="PK-19075"/>
    <s v="Pete Kriz"/>
    <s v="Consumer"/>
    <s v="United States"/>
    <s v="Madison"/>
    <x v="6"/>
    <n v="53711"/>
    <s v="Central"/>
    <s v="OFF-ST-10004186"/>
    <s v="Office Supplies"/>
    <s v="Storage"/>
    <s v="Stur-D-Stor Shelving, Vertical 5-Shelf: 72&quot;H x 36&quot;W x 18 1/2&quot;D"/>
    <n v="665.88"/>
    <n v="6"/>
    <n v="0"/>
    <n v="13.317600000000001"/>
  </r>
  <r>
    <n v="18"/>
    <s v="CA-2014-167164"/>
    <d v="2014-05-13T00:00:00"/>
    <d v="2014-05-15T00:00:00"/>
    <s v="Second Class"/>
    <s v="AG-10270"/>
    <s v="Alejandro Grove"/>
    <s v="Consumer"/>
    <s v="United States"/>
    <s v="West Jordan"/>
    <x v="7"/>
    <n v="84084"/>
    <s v="West"/>
    <s v="OFF-ST-10000107"/>
    <s v="Office Supplies"/>
    <s v="Storage"/>
    <s v="Fellowes Super Stor/Drawer"/>
    <n v="55.5"/>
    <n v="2"/>
    <n v="0"/>
    <n v="9.9899999999999896"/>
  </r>
  <r>
    <n v="19"/>
    <s v="CA-2014-143336"/>
    <d v="2014-08-27T00:00:00"/>
    <d v="2014-09-01T00:00:00"/>
    <s v="Second Class"/>
    <s v="ZD-21925"/>
    <s v="Zuschuss Donatelli"/>
    <s v="Consumer"/>
    <s v="United States"/>
    <s v="San Francisco"/>
    <x v="1"/>
    <n v="94109"/>
    <s v="West"/>
    <s v="OFF-AR-10003056"/>
    <s v="Office Supplies"/>
    <s v="Art"/>
    <s v="Newell 341"/>
    <n v="8.56"/>
    <n v="2"/>
    <n v="0"/>
    <n v="2.4824000000000002"/>
  </r>
  <r>
    <n v="20"/>
    <s v="CA-2014-143336"/>
    <d v="2014-08-27T00:00:00"/>
    <d v="2014-09-01T00:00:00"/>
    <s v="Second Class"/>
    <s v="ZD-21925"/>
    <s v="Zuschuss Donatelli"/>
    <s v="Consumer"/>
    <s v="United States"/>
    <s v="San Francisco"/>
    <x v="1"/>
    <n v="94109"/>
    <s v="West"/>
    <s v="TEC-PH-10001949"/>
    <s v="Technology"/>
    <s v="Phones"/>
    <s v="Cisco SPA 501G IP Phone"/>
    <n v="213.48"/>
    <n v="3"/>
    <n v="0.2"/>
    <n v="16.010999999999999"/>
  </r>
  <r>
    <n v="21"/>
    <s v="CA-2014-143336"/>
    <d v="2014-08-27T00:00:00"/>
    <d v="2014-09-01T00:00:00"/>
    <s v="Second Class"/>
    <s v="ZD-21925"/>
    <s v="Zuschuss Donatelli"/>
    <s v="Consumer"/>
    <s v="United States"/>
    <s v="San Francisco"/>
    <x v="1"/>
    <n v="94109"/>
    <s v="West"/>
    <s v="OFF-BI-10002215"/>
    <s v="Office Supplies"/>
    <s v="Binders"/>
    <s v="Wilson Jones Hanging View Binder, White, 1&quot;"/>
    <n v="22.72"/>
    <n v="4"/>
    <n v="0.2"/>
    <n v="7.3840000000000003"/>
  </r>
  <r>
    <n v="22"/>
    <s v="CA-2016-137330"/>
    <d v="2016-12-09T00:00:00"/>
    <d v="2016-12-13T00:00:00"/>
    <s v="Standard Class"/>
    <s v="KB-16585"/>
    <s v="Ken Black"/>
    <s v="Corporate"/>
    <s v="United States"/>
    <s v="Fremont"/>
    <x v="8"/>
    <n v="68025"/>
    <s v="Central"/>
    <s v="OFF-AR-10000246"/>
    <s v="Office Supplies"/>
    <s v="Art"/>
    <s v="Newell 318"/>
    <n v="19.46"/>
    <n v="7"/>
    <n v="0"/>
    <n v="5.0595999999999997"/>
  </r>
  <r>
    <n v="23"/>
    <s v="CA-2016-137330"/>
    <d v="2016-12-09T00:00:00"/>
    <d v="2016-12-13T00:00:00"/>
    <s v="Standard Class"/>
    <s v="KB-16585"/>
    <s v="Ken Black"/>
    <s v="Corporate"/>
    <s v="United States"/>
    <s v="Fremont"/>
    <x v="8"/>
    <n v="68025"/>
    <s v="Central"/>
    <s v="OFF-AP-10001492"/>
    <s v="Office Supplies"/>
    <s v="Appliances"/>
    <s v="Acco Six-Outlet Power Strip, 4' Cord Length"/>
    <n v="60.34"/>
    <n v="7"/>
    <n v="0"/>
    <n v="15.6884"/>
  </r>
  <r>
    <n v="24"/>
    <s v="US-2017-156909"/>
    <d v="2017-07-16T00:00:00"/>
    <d v="2017-07-18T00:00:00"/>
    <s v="Second Class"/>
    <s v="SF-20065"/>
    <s v="Sandra Flanagan"/>
    <s v="Consumer"/>
    <s v="United States"/>
    <s v="Philadelphia"/>
    <x v="9"/>
    <n v="19140"/>
    <s v="East"/>
    <s v="FUR-CH-10002774"/>
    <s v="Furniture"/>
    <s v="Chairs"/>
    <s v="Global Deluxe Stacking Chair, Gray"/>
    <n v="71.372"/>
    <n v="2"/>
    <n v="0.3"/>
    <n v="-1.0196000000000001"/>
  </r>
  <r>
    <n v="25"/>
    <s v="CA-2015-106320"/>
    <d v="2015-09-25T00:00:00"/>
    <d v="2015-09-30T00:00:00"/>
    <s v="Standard Class"/>
    <s v="EB-13870"/>
    <s v="Emily Burns"/>
    <s v="Consumer"/>
    <s v="United States"/>
    <s v="Orem"/>
    <x v="7"/>
    <n v="84057"/>
    <s v="West"/>
    <s v="FUR-TA-10000577"/>
    <s v="Furniture"/>
    <s v="Tables"/>
    <s v="Bretford CR4500 Series Slim Rectangular Table"/>
    <n v="1044.6300000000001"/>
    <n v="3"/>
    <n v="0"/>
    <n v="240.26490000000001"/>
  </r>
  <r>
    <n v="26"/>
    <s v="CA-2016-121755"/>
    <d v="2016-01-16T00:00:00"/>
    <d v="2016-01-20T00:00:00"/>
    <s v="Second Class"/>
    <s v="EH-13945"/>
    <s v="Eric Hoffmann"/>
    <s v="Consumer"/>
    <s v="United States"/>
    <s v="Los Angeles"/>
    <x v="1"/>
    <n v="90049"/>
    <s v="West"/>
    <s v="OFF-BI-10001634"/>
    <s v="Office Supplies"/>
    <s v="Binders"/>
    <s v="Wilson Jones Active Use Binders"/>
    <n v="11.648"/>
    <n v="2"/>
    <n v="0.2"/>
    <n v="4.2224000000000004"/>
  </r>
  <r>
    <n v="27"/>
    <s v="CA-2016-121755"/>
    <d v="2016-01-16T00:00:00"/>
    <d v="2016-01-20T00:00:00"/>
    <s v="Second Class"/>
    <s v="EH-13945"/>
    <s v="Eric Hoffmann"/>
    <s v="Consumer"/>
    <s v="United States"/>
    <s v="Los Angeles"/>
    <x v="1"/>
    <n v="90049"/>
    <s v="West"/>
    <s v="TEC-AC-10003027"/>
    <s v="Technology"/>
    <s v="Accessories"/>
    <s v="Imation 8GB Mini TravelDrive USB 2.0 Flash Drive"/>
    <n v="90.57"/>
    <n v="3"/>
    <n v="0"/>
    <n v="11.774100000000001"/>
  </r>
  <r>
    <n v="28"/>
    <s v="US-2015-150630"/>
    <d v="2015-09-17T00:00:00"/>
    <d v="2015-09-21T00:00:00"/>
    <s v="Standard Class"/>
    <s v="TB-21520"/>
    <s v="Tracy Blumstein"/>
    <s v="Consumer"/>
    <s v="United States"/>
    <s v="Philadelphia"/>
    <x v="9"/>
    <n v="19140"/>
    <s v="East"/>
    <s v="FUR-BO-10004834"/>
    <s v="Furniture"/>
    <s v="Bookcases"/>
    <s v="Riverside Palais Royal Lawyers Bookcase, Royale Cherry Finish"/>
    <n v="3083.43"/>
    <n v="7"/>
    <n v="0.5"/>
    <n v="-1665.0522000000001"/>
  </r>
  <r>
    <n v="29"/>
    <s v="US-2015-150630"/>
    <d v="2015-09-17T00:00:00"/>
    <d v="2015-09-21T00:00:00"/>
    <s v="Standard Class"/>
    <s v="TB-21520"/>
    <s v="Tracy Blumstein"/>
    <s v="Consumer"/>
    <s v="United States"/>
    <s v="Philadelphia"/>
    <x v="9"/>
    <n v="19140"/>
    <s v="East"/>
    <s v="OFF-BI-10000474"/>
    <s v="Office Supplies"/>
    <s v="Binders"/>
    <s v="Avery Recycled Flexi-View Covers for Binding Systems"/>
    <n v="9.6180000000000003"/>
    <n v="2"/>
    <n v="0.7"/>
    <n v="-7.0532000000000004"/>
  </r>
  <r>
    <n v="30"/>
    <s v="US-2015-150630"/>
    <d v="2015-09-17T00:00:00"/>
    <d v="2015-09-21T00:00:00"/>
    <s v="Standard Class"/>
    <s v="TB-21520"/>
    <s v="Tracy Blumstein"/>
    <s v="Consumer"/>
    <s v="United States"/>
    <s v="Philadelphia"/>
    <x v="9"/>
    <n v="19140"/>
    <s v="East"/>
    <s v="FUR-FU-10004848"/>
    <s v="Furniture"/>
    <s v="Furnishings"/>
    <s v="Howard Miller 13-3/4&quot; Diameter Brushed Chrome Round Wall Clock"/>
    <n v="124.2"/>
    <n v="3"/>
    <n v="0.2"/>
    <n v="15.525"/>
  </r>
  <r>
    <n v="31"/>
    <s v="US-2015-150630"/>
    <d v="2015-09-17T00:00:00"/>
    <d v="2015-09-21T00:00:00"/>
    <s v="Standard Class"/>
    <s v="TB-21520"/>
    <s v="Tracy Blumstein"/>
    <s v="Consumer"/>
    <s v="United States"/>
    <s v="Philadelphia"/>
    <x v="9"/>
    <n v="19140"/>
    <s v="East"/>
    <s v="OFF-EN-10001509"/>
    <s v="Office Supplies"/>
    <s v="Envelopes"/>
    <s v="Poly String Tie Envelopes"/>
    <n v="3.2639999999999998"/>
    <n v="2"/>
    <n v="0.2"/>
    <n v="1.1015999999999999"/>
  </r>
  <r>
    <n v="32"/>
    <s v="US-2015-150630"/>
    <d v="2015-09-17T00:00:00"/>
    <d v="2015-09-21T00:00:00"/>
    <s v="Standard Class"/>
    <s v="TB-21520"/>
    <s v="Tracy Blumstein"/>
    <s v="Consumer"/>
    <s v="United States"/>
    <s v="Philadelphia"/>
    <x v="9"/>
    <n v="19140"/>
    <s v="East"/>
    <s v="OFF-AR-10004042"/>
    <s v="Office Supplies"/>
    <s v="Art"/>
    <s v="BOSTON Model 1800 Electric Pencil Sharpeners, Putty/Woodgrain"/>
    <n v="86.304000000000002"/>
    <n v="6"/>
    <n v="0.2"/>
    <n v="9.7091999999999903"/>
  </r>
  <r>
    <n v="33"/>
    <s v="US-2015-150630"/>
    <d v="2015-09-17T00:00:00"/>
    <d v="2015-09-21T00:00:00"/>
    <s v="Standard Class"/>
    <s v="TB-21520"/>
    <s v="Tracy Blumstein"/>
    <s v="Consumer"/>
    <s v="United States"/>
    <s v="Philadelphia"/>
    <x v="9"/>
    <n v="19140"/>
    <s v="East"/>
    <s v="OFF-BI-10001525"/>
    <s v="Office Supplies"/>
    <s v="Binders"/>
    <s v="Acco Pressboard Covers with Storage Hooks, 14 7/8&quot; x 11&quot;, Executive Red"/>
    <n v="6.8579999999999997"/>
    <n v="6"/>
    <n v="0.7"/>
    <n v="-5.7149999999999999"/>
  </r>
  <r>
    <n v="34"/>
    <s v="US-2015-150630"/>
    <d v="2015-09-17T00:00:00"/>
    <d v="2015-09-21T00:00:00"/>
    <s v="Standard Class"/>
    <s v="TB-21520"/>
    <s v="Tracy Blumstein"/>
    <s v="Consumer"/>
    <s v="United States"/>
    <s v="Philadelphia"/>
    <x v="9"/>
    <n v="19140"/>
    <s v="East"/>
    <s v="OFF-AR-10001683"/>
    <s v="Office Supplies"/>
    <s v="Art"/>
    <s v="Lumber Crayons"/>
    <n v="15.76"/>
    <n v="2"/>
    <n v="0.2"/>
    <n v="3.5459999999999998"/>
  </r>
  <r>
    <n v="35"/>
    <s v="CA-2017-107727"/>
    <d v="2017-10-19T00:00:00"/>
    <d v="2017-10-23T00:00:00"/>
    <s v="Second Class"/>
    <s v="MA-17560"/>
    <s v="Matt Abelman"/>
    <s v="Home Office"/>
    <s v="United States"/>
    <s v="Houston"/>
    <x v="5"/>
    <n v="77095"/>
    <s v="Central"/>
    <s v="OFF-PA-10000249"/>
    <s v="Office Supplies"/>
    <s v="Paper"/>
    <s v="Easy-staple paper"/>
    <n v="29.472000000000001"/>
    <n v="3"/>
    <n v="0.2"/>
    <n v="9.9467999999999996"/>
  </r>
  <r>
    <n v="36"/>
    <s v="CA-2016-117590"/>
    <d v="2016-12-08T00:00:00"/>
    <d v="2016-12-10T00:00:00"/>
    <s v="First Class"/>
    <s v="GH-14485"/>
    <s v="Gene Hale"/>
    <s v="Corporate"/>
    <s v="United States"/>
    <s v="Richardson"/>
    <x v="5"/>
    <n v="75080"/>
    <s v="Central"/>
    <s v="TEC-PH-10004977"/>
    <s v="Technology"/>
    <s v="Phones"/>
    <s v="GE 30524EE4"/>
    <n v="1097.5440000000001"/>
    <n v="7"/>
    <n v="0.2"/>
    <n v="123.47369999999999"/>
  </r>
  <r>
    <n v="37"/>
    <s v="CA-2016-117590"/>
    <d v="2016-12-08T00:00:00"/>
    <d v="2016-12-10T00:00:00"/>
    <s v="First Class"/>
    <s v="GH-14485"/>
    <s v="Gene Hale"/>
    <s v="Corporate"/>
    <s v="United States"/>
    <s v="Richardson"/>
    <x v="5"/>
    <n v="75080"/>
    <s v="Central"/>
    <s v="FUR-FU-10003664"/>
    <s v="Furniture"/>
    <s v="Furnishings"/>
    <s v="Electrix Architect's Clamp-On Swing Arm Lamp, Black"/>
    <n v="190.92"/>
    <n v="5"/>
    <n v="0.6"/>
    <n v="-147.96299999999999"/>
  </r>
  <r>
    <n v="38"/>
    <s v="CA-2015-117415"/>
    <d v="2015-12-27T00:00:00"/>
    <d v="2015-12-31T00:00:00"/>
    <s v="Standard Class"/>
    <s v="SN-20710"/>
    <s v="Steve Nguyen"/>
    <s v="Home Office"/>
    <s v="United States"/>
    <s v="Houston"/>
    <x v="5"/>
    <n v="77041"/>
    <s v="Central"/>
    <s v="OFF-EN-10002986"/>
    <s v="Office Supplies"/>
    <s v="Envelopes"/>
    <s v="#10-4 1/8&quot; x 9 1/2&quot; Premium Diagonal Seam Envelopes"/>
    <n v="113.328"/>
    <n v="9"/>
    <n v="0.2"/>
    <n v="35.414999999999999"/>
  </r>
  <r>
    <n v="39"/>
    <s v="CA-2015-117415"/>
    <d v="2015-12-27T00:00:00"/>
    <d v="2015-12-31T00:00:00"/>
    <s v="Standard Class"/>
    <s v="SN-20710"/>
    <s v="Steve Nguyen"/>
    <s v="Home Office"/>
    <s v="United States"/>
    <s v="Houston"/>
    <x v="5"/>
    <n v="77041"/>
    <s v="Central"/>
    <s v="FUR-BO-10002545"/>
    <s v="Furniture"/>
    <s v="Bookcases"/>
    <s v="Atlantic Metals Mobile 3-Shelf Bookcases, Custom Colors"/>
    <n v="532.39919999999995"/>
    <n v="3"/>
    <n v="0.32"/>
    <n v="-46.976399999999998"/>
  </r>
  <r>
    <n v="40"/>
    <s v="CA-2015-117415"/>
    <d v="2015-12-27T00:00:00"/>
    <d v="2015-12-31T00:00:00"/>
    <s v="Standard Class"/>
    <s v="SN-20710"/>
    <s v="Steve Nguyen"/>
    <s v="Home Office"/>
    <s v="United States"/>
    <s v="Houston"/>
    <x v="5"/>
    <n v="77041"/>
    <s v="Central"/>
    <s v="FUR-CH-10004218"/>
    <s v="Furniture"/>
    <s v="Chairs"/>
    <s v="Global Fabric Manager's Chair, Dark Gray"/>
    <n v="212.05799999999999"/>
    <n v="3"/>
    <n v="0.3"/>
    <n v="-15.147"/>
  </r>
  <r>
    <n v="41"/>
    <s v="CA-2015-117415"/>
    <d v="2015-12-27T00:00:00"/>
    <d v="2015-12-31T00:00:00"/>
    <s v="Standard Class"/>
    <s v="SN-20710"/>
    <s v="Steve Nguyen"/>
    <s v="Home Office"/>
    <s v="United States"/>
    <s v="Houston"/>
    <x v="5"/>
    <n v="77041"/>
    <s v="Central"/>
    <s v="TEC-PH-10000486"/>
    <s v="Technology"/>
    <s v="Phones"/>
    <s v="Plantronics HL10 Handset Lifter"/>
    <n v="371.16800000000001"/>
    <n v="4"/>
    <n v="0.2"/>
    <n v="41.756399999999999"/>
  </r>
  <r>
    <n v="42"/>
    <s v="CA-2017-120999"/>
    <d v="2017-09-10T00:00:00"/>
    <d v="2017-09-15T00:00:00"/>
    <s v="Standard Class"/>
    <s v="LC-16930"/>
    <s v="Linda Cazamias"/>
    <s v="Corporate"/>
    <s v="United States"/>
    <s v="Naperville"/>
    <x v="10"/>
    <n v="60540"/>
    <s v="Central"/>
    <s v="TEC-PH-10004093"/>
    <s v="Technology"/>
    <s v="Phones"/>
    <s v="Panasonic Kx-TS550"/>
    <n v="147.16800000000001"/>
    <n v="4"/>
    <n v="0.2"/>
    <n v="16.5564"/>
  </r>
  <r>
    <n v="43"/>
    <s v="CA-2016-101343"/>
    <d v="2016-07-17T00:00:00"/>
    <d v="2016-07-22T00:00:00"/>
    <s v="Standard Class"/>
    <s v="RA-19885"/>
    <s v="Ruben Ausman"/>
    <s v="Corporate"/>
    <s v="United States"/>
    <s v="Los Angeles"/>
    <x v="1"/>
    <n v="90049"/>
    <s v="West"/>
    <s v="OFF-ST-10003479"/>
    <s v="Office Supplies"/>
    <s v="Storage"/>
    <s v="Eldon Base for stackable storage shelf, platinum"/>
    <n v="77.88"/>
    <n v="2"/>
    <n v="0"/>
    <n v="3.8939999999999899"/>
  </r>
  <r>
    <n v="44"/>
    <s v="CA-2017-139619"/>
    <d v="2017-09-19T00:00:00"/>
    <d v="2017-09-23T00:00:00"/>
    <s v="Standard Class"/>
    <s v="ES-14080"/>
    <s v="Erin Smith"/>
    <s v="Corporate"/>
    <s v="United States"/>
    <s v="Melbourne"/>
    <x v="2"/>
    <n v="32935"/>
    <s v="South"/>
    <s v="OFF-ST-10003282"/>
    <s v="Office Supplies"/>
    <s v="Storage"/>
    <s v="Advantus 10-Drawer Portable Organizer, Chrome Metal Frame, Smoke Drawers"/>
    <n v="95.616"/>
    <n v="2"/>
    <n v="0.2"/>
    <n v="9.5616000000000092"/>
  </r>
  <r>
    <n v="45"/>
    <s v="CA-2016-118255"/>
    <d v="2016-03-11T00:00:00"/>
    <d v="2016-03-13T00:00:00"/>
    <s v="First Class"/>
    <s v="ON-18715"/>
    <s v="Odella Nelson"/>
    <s v="Corporate"/>
    <s v="United States"/>
    <s v="Eagan"/>
    <x v="11"/>
    <n v="55122"/>
    <s v="Central"/>
    <s v="TEC-AC-10000171"/>
    <s v="Technology"/>
    <s v="Accessories"/>
    <s v="Verbatim 25 GB 6x Blu-ray Single Layer Recordable Disc, 25/Pack"/>
    <n v="45.98"/>
    <n v="2"/>
    <n v="0"/>
    <n v="19.7714"/>
  </r>
  <r>
    <n v="46"/>
    <s v="CA-2016-118255"/>
    <d v="2016-03-11T00:00:00"/>
    <d v="2016-03-13T00:00:00"/>
    <s v="First Class"/>
    <s v="ON-18715"/>
    <s v="Odella Nelson"/>
    <s v="Corporate"/>
    <s v="United States"/>
    <s v="Eagan"/>
    <x v="11"/>
    <n v="55122"/>
    <s v="Central"/>
    <s v="OFF-BI-10003291"/>
    <s v="Office Supplies"/>
    <s v="Binders"/>
    <s v="Wilson Jones Leather-Like Binders with DublLock Round Rings"/>
    <n v="17.46"/>
    <n v="2"/>
    <n v="0"/>
    <n v="8.2062000000000008"/>
  </r>
  <r>
    <n v="47"/>
    <s v="CA-2014-146703"/>
    <d v="2014-10-20T00:00:00"/>
    <d v="2014-10-25T00:00:00"/>
    <s v="Second Class"/>
    <s v="PO-18865"/>
    <s v="Patrick O'Donnell"/>
    <s v="Consumer"/>
    <s v="United States"/>
    <s v="Westland"/>
    <x v="12"/>
    <n v="48185"/>
    <s v="Central"/>
    <s v="OFF-ST-10001713"/>
    <s v="Office Supplies"/>
    <s v="Storage"/>
    <s v="Gould Plastics 9-Pocket Panel Bin, 18-3/8w x 5-1/4d x 20-1/2h, Black"/>
    <n v="211.96"/>
    <n v="4"/>
    <n v="0"/>
    <n v="8.4783999999999899"/>
  </r>
  <r>
    <n v="48"/>
    <s v="CA-2016-169194"/>
    <d v="2016-06-20T00:00:00"/>
    <d v="2016-06-25T00:00:00"/>
    <s v="Standard Class"/>
    <s v="LH-16900"/>
    <s v="Lena Hernandez"/>
    <s v="Consumer"/>
    <s v="United States"/>
    <s v="Dover"/>
    <x v="13"/>
    <n v="19901"/>
    <s v="East"/>
    <s v="TEC-AC-10002167"/>
    <s v="Technology"/>
    <s v="Accessories"/>
    <s v="Imation 8gb Micro Traveldrive Usb 2.0 Flash Drive"/>
    <n v="45"/>
    <n v="3"/>
    <n v="0"/>
    <n v="4.95"/>
  </r>
  <r>
    <n v="49"/>
    <s v="CA-2016-169194"/>
    <d v="2016-06-20T00:00:00"/>
    <d v="2016-06-25T00:00:00"/>
    <s v="Standard Class"/>
    <s v="LH-16900"/>
    <s v="Lena Hernandez"/>
    <s v="Consumer"/>
    <s v="United States"/>
    <s v="Dover"/>
    <x v="13"/>
    <n v="19901"/>
    <s v="East"/>
    <s v="TEC-PH-10003988"/>
    <s v="Technology"/>
    <s v="Phones"/>
    <s v="LF Elite 3D Dazzle Designer Hard Case Cover, Lf Stylus Pen and Wiper For Apple Iphone 5c Mini Lite"/>
    <n v="21.8"/>
    <n v="2"/>
    <n v="0"/>
    <n v="6.1040000000000001"/>
  </r>
  <r>
    <n v="50"/>
    <s v="CA-2015-115742"/>
    <d v="2015-04-18T00:00:00"/>
    <d v="2015-04-22T00:00:00"/>
    <s v="Standard Class"/>
    <s v="DP-13000"/>
    <s v="Darren Powers"/>
    <s v="Consumer"/>
    <s v="United States"/>
    <s v="New Albany"/>
    <x v="14"/>
    <n v="47150"/>
    <s v="Central"/>
    <s v="OFF-BI-10004410"/>
    <s v="Office Supplies"/>
    <s v="Binders"/>
    <s v="C-Line Peel &amp; Stick Add-On Filing Pockets, 8-3/4 x 5-1/8, 10/Pack"/>
    <n v="38.22"/>
    <n v="6"/>
    <n v="0"/>
    <n v="17.9634"/>
  </r>
  <r>
    <n v="51"/>
    <s v="CA-2015-115742"/>
    <d v="2015-04-18T00:00:00"/>
    <d v="2015-04-22T00:00:00"/>
    <s v="Standard Class"/>
    <s v="DP-13000"/>
    <s v="Darren Powers"/>
    <s v="Consumer"/>
    <s v="United States"/>
    <s v="New Albany"/>
    <x v="14"/>
    <n v="47150"/>
    <s v="Central"/>
    <s v="OFF-LA-10002762"/>
    <s v="Office Supplies"/>
    <s v="Labels"/>
    <s v="Avery 485"/>
    <n v="75.180000000000007"/>
    <n v="6"/>
    <n v="0"/>
    <n v="35.334600000000002"/>
  </r>
  <r>
    <n v="52"/>
    <s v="CA-2015-115742"/>
    <d v="2015-04-18T00:00:00"/>
    <d v="2015-04-22T00:00:00"/>
    <s v="Standard Class"/>
    <s v="DP-13000"/>
    <s v="Darren Powers"/>
    <s v="Consumer"/>
    <s v="United States"/>
    <s v="New Albany"/>
    <x v="14"/>
    <n v="47150"/>
    <s v="Central"/>
    <s v="FUR-FU-10001706"/>
    <s v="Furniture"/>
    <s v="Furnishings"/>
    <s v="Longer-Life Soft White Bulbs"/>
    <n v="6.16"/>
    <n v="2"/>
    <n v="0"/>
    <n v="2.9567999999999999"/>
  </r>
  <r>
    <n v="53"/>
    <s v="CA-2015-115742"/>
    <d v="2015-04-18T00:00:00"/>
    <d v="2015-04-22T00:00:00"/>
    <s v="Standard Class"/>
    <s v="DP-13000"/>
    <s v="Darren Powers"/>
    <s v="Consumer"/>
    <s v="United States"/>
    <s v="New Albany"/>
    <x v="14"/>
    <n v="47150"/>
    <s v="Central"/>
    <s v="FUR-CH-10003061"/>
    <s v="Furniture"/>
    <s v="Chairs"/>
    <s v="Global Leather Task Chair, Black"/>
    <n v="89.99"/>
    <n v="1"/>
    <n v="0"/>
    <n v="17.098099999999999"/>
  </r>
  <r>
    <n v="54"/>
    <s v="CA-2016-105816"/>
    <d v="2016-12-11T00:00:00"/>
    <d v="2016-12-17T00:00:00"/>
    <s v="Standard Class"/>
    <s v="JM-15265"/>
    <s v="Janet Molinari"/>
    <s v="Corporate"/>
    <s v="United States"/>
    <s v="New York City"/>
    <x v="15"/>
    <n v="10024"/>
    <s v="East"/>
    <s v="OFF-FA-10000304"/>
    <s v="Office Supplies"/>
    <s v="Fasteners"/>
    <s v="Advantus Push Pins"/>
    <n v="15.26"/>
    <n v="7"/>
    <n v="0"/>
    <n v="6.2565999999999997"/>
  </r>
  <r>
    <n v="55"/>
    <s v="CA-2016-105816"/>
    <d v="2016-12-11T00:00:00"/>
    <d v="2016-12-17T00:00:00"/>
    <s v="Standard Class"/>
    <s v="JM-15265"/>
    <s v="Janet Molinari"/>
    <s v="Corporate"/>
    <s v="United States"/>
    <s v="New York City"/>
    <x v="15"/>
    <n v="10024"/>
    <s v="East"/>
    <s v="TEC-PH-10002447"/>
    <s v="Technology"/>
    <s v="Phones"/>
    <s v="AT&amp;T CL83451 4-Handset Telephone"/>
    <n v="1029.95"/>
    <n v="5"/>
    <n v="0"/>
    <n v="298.68549999999999"/>
  </r>
  <r>
    <n v="56"/>
    <s v="CA-2016-111682"/>
    <d v="2016-06-17T00:00:00"/>
    <d v="2016-06-18T00:00:00"/>
    <s v="First Class"/>
    <s v="TB-21055"/>
    <s v="Ted Butterfield"/>
    <s v="Consumer"/>
    <s v="United States"/>
    <s v="Troy"/>
    <x v="15"/>
    <n v="12180"/>
    <s v="East"/>
    <s v="OFF-ST-10000604"/>
    <s v="Office Supplies"/>
    <s v="Storage"/>
    <s v="Home/Office Personal File Carts"/>
    <n v="208.56"/>
    <n v="6"/>
    <n v="0"/>
    <n v="52.14"/>
  </r>
  <r>
    <n v="57"/>
    <s v="CA-2016-111682"/>
    <d v="2016-06-17T00:00:00"/>
    <d v="2016-06-18T00:00:00"/>
    <s v="First Class"/>
    <s v="TB-21055"/>
    <s v="Ted Butterfield"/>
    <s v="Consumer"/>
    <s v="United States"/>
    <s v="Troy"/>
    <x v="15"/>
    <n v="12180"/>
    <s v="East"/>
    <s v="OFF-PA-10001569"/>
    <s v="Office Supplies"/>
    <s v="Paper"/>
    <s v="Xerox 232"/>
    <n v="32.4"/>
    <n v="5"/>
    <n v="0"/>
    <n v="15.552"/>
  </r>
  <r>
    <n v="58"/>
    <s v="CA-2016-111682"/>
    <d v="2016-06-17T00:00:00"/>
    <d v="2016-06-18T00:00:00"/>
    <s v="First Class"/>
    <s v="TB-21055"/>
    <s v="Ted Butterfield"/>
    <s v="Consumer"/>
    <s v="United States"/>
    <s v="Troy"/>
    <x v="15"/>
    <n v="12180"/>
    <s v="East"/>
    <s v="FUR-CH-10003968"/>
    <s v="Furniture"/>
    <s v="Chairs"/>
    <s v="Novimex Turbo Task Chair"/>
    <n v="319.41000000000003"/>
    <n v="5"/>
    <n v="0.1"/>
    <n v="7.0980000000000096"/>
  </r>
  <r>
    <n v="59"/>
    <s v="CA-2016-111682"/>
    <d v="2016-06-17T00:00:00"/>
    <d v="2016-06-18T00:00:00"/>
    <s v="First Class"/>
    <s v="TB-21055"/>
    <s v="Ted Butterfield"/>
    <s v="Consumer"/>
    <s v="United States"/>
    <s v="Troy"/>
    <x v="15"/>
    <n v="12180"/>
    <s v="East"/>
    <s v="OFF-PA-10000587"/>
    <s v="Office Supplies"/>
    <s v="Paper"/>
    <s v="Array Parchment Paper, Assorted Colors"/>
    <n v="14.56"/>
    <n v="2"/>
    <n v="0"/>
    <n v="6.9888000000000003"/>
  </r>
  <r>
    <n v="60"/>
    <s v="CA-2016-111682"/>
    <d v="2016-06-17T00:00:00"/>
    <d v="2016-06-18T00:00:00"/>
    <s v="First Class"/>
    <s v="TB-21055"/>
    <s v="Ted Butterfield"/>
    <s v="Consumer"/>
    <s v="United States"/>
    <s v="Troy"/>
    <x v="15"/>
    <n v="12180"/>
    <s v="East"/>
    <s v="TEC-AC-10002167"/>
    <s v="Technology"/>
    <s v="Accessories"/>
    <s v="Imation 8gb Micro Traveldrive Usb 2.0 Flash Drive"/>
    <n v="30"/>
    <n v="2"/>
    <n v="0"/>
    <n v="3.3"/>
  </r>
  <r>
    <n v="61"/>
    <s v="CA-2016-111682"/>
    <d v="2016-06-17T00:00:00"/>
    <d v="2016-06-18T00:00:00"/>
    <s v="First Class"/>
    <s v="TB-21055"/>
    <s v="Ted Butterfield"/>
    <s v="Consumer"/>
    <s v="United States"/>
    <s v="Troy"/>
    <x v="15"/>
    <n v="12180"/>
    <s v="East"/>
    <s v="OFF-BI-10001460"/>
    <s v="Office Supplies"/>
    <s v="Binders"/>
    <s v="Plastic Binding Combs"/>
    <n v="48.48"/>
    <n v="4"/>
    <n v="0.2"/>
    <n v="16.361999999999998"/>
  </r>
  <r>
    <n v="62"/>
    <s v="CA-2016-111682"/>
    <d v="2016-06-17T00:00:00"/>
    <d v="2016-06-18T00:00:00"/>
    <s v="First Class"/>
    <s v="TB-21055"/>
    <s v="Ted Butterfield"/>
    <s v="Consumer"/>
    <s v="United States"/>
    <s v="Troy"/>
    <x v="15"/>
    <n v="12180"/>
    <s v="East"/>
    <s v="OFF-AR-10001868"/>
    <s v="Office Supplies"/>
    <s v="Art"/>
    <s v="Prang Dustless Chalk Sticks"/>
    <n v="1.68"/>
    <n v="1"/>
    <n v="0"/>
    <n v="0.84"/>
  </r>
  <r>
    <n v="63"/>
    <s v="CA-2015-135545"/>
    <d v="2015-11-24T00:00:00"/>
    <d v="2015-11-30T00:00:00"/>
    <s v="Standard Class"/>
    <s v="KM-16720"/>
    <s v="Kunst Miller"/>
    <s v="Consumer"/>
    <s v="United States"/>
    <s v="Los Angeles"/>
    <x v="1"/>
    <n v="90004"/>
    <s v="West"/>
    <s v="TEC-AC-10004633"/>
    <s v="Technology"/>
    <s v="Accessories"/>
    <s v="Verbatim 25 GB 6x Blu-ray Single Layer Recordable Disc, 3/Pack"/>
    <n v="13.98"/>
    <n v="2"/>
    <n v="0"/>
    <n v="6.1512000000000002"/>
  </r>
  <r>
    <n v="64"/>
    <s v="CA-2015-135545"/>
    <d v="2015-11-24T00:00:00"/>
    <d v="2015-11-30T00:00:00"/>
    <s v="Standard Class"/>
    <s v="KM-16720"/>
    <s v="Kunst Miller"/>
    <s v="Consumer"/>
    <s v="United States"/>
    <s v="Los Angeles"/>
    <x v="1"/>
    <n v="90004"/>
    <s v="West"/>
    <s v="OFF-BI-10001078"/>
    <s v="Office Supplies"/>
    <s v="Binders"/>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x v="1"/>
    <n v="90004"/>
    <s v="West"/>
    <s v="OFF-PA-10003892"/>
    <s v="Office Supplies"/>
    <s v="Paper"/>
    <s v="Xerox 1943"/>
    <n v="146.72999999999999"/>
    <n v="3"/>
    <n v="0"/>
    <n v="68.963099999999997"/>
  </r>
  <r>
    <n v="66"/>
    <s v="CA-2015-135545"/>
    <d v="2015-11-24T00:00:00"/>
    <d v="2015-11-30T00:00:00"/>
    <s v="Standard Class"/>
    <s v="KM-16720"/>
    <s v="Kunst Miller"/>
    <s v="Consumer"/>
    <s v="United States"/>
    <s v="Los Angeles"/>
    <x v="1"/>
    <n v="90004"/>
    <s v="West"/>
    <s v="FUR-FU-10000397"/>
    <s v="Furniture"/>
    <s v="Furnishings"/>
    <s v="Luxo Economy Swing Arm Lamp"/>
    <n v="79.760000000000005"/>
    <n v="4"/>
    <n v="0"/>
    <n v="22.332799999999999"/>
  </r>
  <r>
    <n v="67"/>
    <s v="US-2015-164175"/>
    <d v="2015-04-30T00:00:00"/>
    <d v="2015-05-05T00:00:00"/>
    <s v="Standard Class"/>
    <s v="PS-18970"/>
    <s v="Paul Stevenson"/>
    <s v="Home Office"/>
    <s v="United States"/>
    <s v="Chicago"/>
    <x v="10"/>
    <n v="60610"/>
    <s v="Central"/>
    <s v="FUR-CH-10001146"/>
    <s v="Furniture"/>
    <s v="Chairs"/>
    <s v="Global Value Mid-Back Manager's Chair, Gray"/>
    <n v="213.11500000000001"/>
    <n v="5"/>
    <n v="0.3"/>
    <n v="-15.2225"/>
  </r>
  <r>
    <n v="68"/>
    <s v="CA-2014-106376"/>
    <d v="2014-12-05T00:00:00"/>
    <d v="2014-12-10T00:00:00"/>
    <s v="Standard Class"/>
    <s v="BS-11590"/>
    <s v="Brendan Sweed"/>
    <s v="Corporate"/>
    <s v="United States"/>
    <s v="Gilbert"/>
    <x v="16"/>
    <n v="85234"/>
    <s v="West"/>
    <s v="OFF-AR-10002671"/>
    <s v="Office Supplies"/>
    <s v="Art"/>
    <s v="Hunt BOSTON Model 1606 High-Volume Electric Pencil Sharpener, Beige"/>
    <n v="1113.0239999999999"/>
    <n v="8"/>
    <n v="0.2"/>
    <n v="111.30240000000001"/>
  </r>
  <r>
    <n v="69"/>
    <s v="CA-2014-106376"/>
    <d v="2014-12-05T00:00:00"/>
    <d v="2014-12-10T00:00:00"/>
    <s v="Standard Class"/>
    <s v="BS-11590"/>
    <s v="Brendan Sweed"/>
    <s v="Corporate"/>
    <s v="United States"/>
    <s v="Gilbert"/>
    <x v="16"/>
    <n v="85234"/>
    <s v="West"/>
    <s v="TEC-PH-10002726"/>
    <s v="Technology"/>
    <s v="Phones"/>
    <s v="netTALK DUO VoIP Telephone Service"/>
    <n v="167.96799999999999"/>
    <n v="4"/>
    <n v="0.2"/>
    <n v="62.988"/>
  </r>
  <r>
    <n v="70"/>
    <s v="CA-2016-119823"/>
    <d v="2016-06-04T00:00:00"/>
    <d v="2016-06-06T00:00:00"/>
    <s v="First Class"/>
    <s v="KD-16270"/>
    <s v="Karen Daniels"/>
    <s v="Consumer"/>
    <s v="United States"/>
    <s v="Springfield"/>
    <x v="17"/>
    <n v="22153"/>
    <s v="South"/>
    <s v="OFF-PA-10000482"/>
    <s v="Office Supplies"/>
    <s v="Paper"/>
    <s v="Snap-A-Way Black Print Carbonless Ruled Speed Letter, Triplicate"/>
    <n v="75.88"/>
    <n v="2"/>
    <n v="0"/>
    <n v="35.663600000000002"/>
  </r>
  <r>
    <n v="71"/>
    <s v="CA-2016-106075"/>
    <d v="2016-09-18T00:00:00"/>
    <d v="2016-09-23T00:00:00"/>
    <s v="Standard Class"/>
    <s v="HM-14980"/>
    <s v="Henry MacAllister"/>
    <s v="Consumer"/>
    <s v="United States"/>
    <s v="New York City"/>
    <x v="15"/>
    <n v="10009"/>
    <s v="East"/>
    <s v="OFF-BI-10004654"/>
    <s v="Office Supplies"/>
    <s v="Binders"/>
    <s v="Avery Binding System Hidden Tab Executive Style Index Sets"/>
    <n v="4.6159999999999997"/>
    <n v="1"/>
    <n v="0.2"/>
    <n v="1.7310000000000001"/>
  </r>
  <r>
    <n v="72"/>
    <s v="CA-2017-114440"/>
    <d v="2017-09-14T00:00:00"/>
    <d v="2017-09-17T00:00:00"/>
    <s v="Second Class"/>
    <s v="TB-21520"/>
    <s v="Tracy Blumstein"/>
    <s v="Consumer"/>
    <s v="United States"/>
    <s v="Jackson"/>
    <x v="12"/>
    <n v="49201"/>
    <s v="Central"/>
    <s v="OFF-PA-10004675"/>
    <s v="Office Supplies"/>
    <s v="Paper"/>
    <s v="Telephone Message Books with Fax/Mobile Section, 5 1/2&quot; x 3 3/16&quot;"/>
    <n v="19.05"/>
    <n v="3"/>
    <n v="0"/>
    <n v="8.7629999999999999"/>
  </r>
  <r>
    <n v="73"/>
    <s v="US-2015-134026"/>
    <d v="2015-04-26T00:00:00"/>
    <d v="2015-05-02T00:00:00"/>
    <s v="Standard Class"/>
    <s v="JE-15745"/>
    <s v="Joel Eaton"/>
    <s v="Consumer"/>
    <s v="United States"/>
    <s v="Memphis"/>
    <x v="18"/>
    <n v="38109"/>
    <s v="South"/>
    <s v="FUR-CH-10000513"/>
    <s v="Furniture"/>
    <s v="Chairs"/>
    <s v="High-Back Leather Manager's Chair"/>
    <n v="831.93600000000004"/>
    <n v="8"/>
    <n v="0.2"/>
    <n v="-114.3912"/>
  </r>
  <r>
    <n v="74"/>
    <s v="US-2015-134026"/>
    <d v="2015-04-26T00:00:00"/>
    <d v="2015-05-02T00:00:00"/>
    <s v="Standard Class"/>
    <s v="JE-15745"/>
    <s v="Joel Eaton"/>
    <s v="Consumer"/>
    <s v="United States"/>
    <s v="Memphis"/>
    <x v="18"/>
    <n v="38109"/>
    <s v="South"/>
    <s v="FUR-FU-10003708"/>
    <s v="Furniture"/>
    <s v="Furnishings"/>
    <s v="Tenex Traditional Chairmats for Medium Pile Carpet, Standard Lip, 36&quot; x 48&quot;"/>
    <n v="97.04"/>
    <n v="2"/>
    <n v="0.2"/>
    <n v="1.2130000000000001"/>
  </r>
  <r>
    <n v="75"/>
    <s v="US-2015-134026"/>
    <d v="2015-04-26T00:00:00"/>
    <d v="2015-05-02T00:00:00"/>
    <s v="Standard Class"/>
    <s v="JE-15745"/>
    <s v="Joel Eaton"/>
    <s v="Consumer"/>
    <s v="United States"/>
    <s v="Memphis"/>
    <x v="18"/>
    <n v="38109"/>
    <s v="South"/>
    <s v="OFF-ST-10004123"/>
    <s v="Office Supplies"/>
    <s v="Storage"/>
    <s v="Safco Industrial Wire Shelving System"/>
    <n v="72.784000000000006"/>
    <n v="1"/>
    <n v="0.2"/>
    <n v="-18.196000000000002"/>
  </r>
  <r>
    <n v="76"/>
    <s v="US-2017-118038"/>
    <d v="2017-12-09T00:00:00"/>
    <d v="2017-12-11T00:00:00"/>
    <s v="First Class"/>
    <s v="KB-16600"/>
    <s v="Ken Brennan"/>
    <s v="Corporate"/>
    <s v="United States"/>
    <s v="Houston"/>
    <x v="5"/>
    <n v="77041"/>
    <s v="Central"/>
    <s v="OFF-BI-10004182"/>
    <s v="Office Supplies"/>
    <s v="Binders"/>
    <s v="Economy Binders"/>
    <n v="1.248"/>
    <n v="3"/>
    <n v="0.8"/>
    <n v="-1.9343999999999999"/>
  </r>
  <r>
    <n v="77"/>
    <s v="US-2017-118038"/>
    <d v="2017-12-09T00:00:00"/>
    <d v="2017-12-11T00:00:00"/>
    <s v="First Class"/>
    <s v="KB-16600"/>
    <s v="Ken Brennan"/>
    <s v="Corporate"/>
    <s v="United States"/>
    <s v="Houston"/>
    <x v="5"/>
    <n v="77041"/>
    <s v="Central"/>
    <s v="FUR-FU-10000260"/>
    <s v="Furniture"/>
    <s v="Furnishings"/>
    <s v="6&quot; Cubicle Wall Clock, Black"/>
    <n v="9.7080000000000002"/>
    <n v="3"/>
    <n v="0.6"/>
    <n v="-5.8247999999999998"/>
  </r>
  <r>
    <n v="78"/>
    <s v="US-2017-118038"/>
    <d v="2017-12-09T00:00:00"/>
    <d v="2017-12-11T00:00:00"/>
    <s v="First Class"/>
    <s v="KB-16600"/>
    <s v="Ken Brennan"/>
    <s v="Corporate"/>
    <s v="United States"/>
    <s v="Houston"/>
    <x v="5"/>
    <n v="77041"/>
    <s v="Central"/>
    <s v="OFF-ST-10000615"/>
    <s v="Office Supplies"/>
    <s v="Storage"/>
    <s v="SimpliFile Personal File, Black Granite, 15w x 6-15/16d x 11-1/4h"/>
    <n v="27.24"/>
    <n v="3"/>
    <n v="0.2"/>
    <n v="2.7240000000000002"/>
  </r>
  <r>
    <n v="79"/>
    <s v="US-2014-147606"/>
    <d v="2014-11-26T00:00:00"/>
    <d v="2014-12-01T00:00:00"/>
    <s v="Second Class"/>
    <s v="JE-15745"/>
    <s v="Joel Eaton"/>
    <s v="Consumer"/>
    <s v="United States"/>
    <s v="Houston"/>
    <x v="5"/>
    <n v="77070"/>
    <s v="Central"/>
    <s v="FUR-FU-10003194"/>
    <s v="Furniture"/>
    <s v="Furnishings"/>
    <s v="Eldon Expressions Desk Accessory, Wood Pencil Holder, Oak"/>
    <n v="19.3"/>
    <n v="5"/>
    <n v="0.6"/>
    <n v="-14.475"/>
  </r>
  <r>
    <n v="80"/>
    <s v="CA-2016-127208"/>
    <d v="2016-06-12T00:00:00"/>
    <d v="2016-06-15T00:00:00"/>
    <s v="First Class"/>
    <s v="SC-20770"/>
    <s v="Stewart Carmichael"/>
    <s v="Corporate"/>
    <s v="United States"/>
    <s v="Decatur"/>
    <x v="19"/>
    <n v="35601"/>
    <s v="South"/>
    <s v="OFF-AP-10002118"/>
    <s v="Office Supplies"/>
    <s v="Appliances"/>
    <s v="1.7 Cubic Foot Compact &quot;Cube&quot; Office Refrigerators"/>
    <n v="208.16"/>
    <n v="1"/>
    <n v="0"/>
    <n v="56.203200000000002"/>
  </r>
  <r>
    <n v="81"/>
    <s v="CA-2016-127208"/>
    <d v="2016-06-12T00:00:00"/>
    <d v="2016-06-15T00:00:00"/>
    <s v="First Class"/>
    <s v="SC-20770"/>
    <s v="Stewart Carmichael"/>
    <s v="Corporate"/>
    <s v="United States"/>
    <s v="Decatur"/>
    <x v="19"/>
    <n v="35601"/>
    <s v="South"/>
    <s v="OFF-BI-10002309"/>
    <s v="Office Supplies"/>
    <s v="Binders"/>
    <s v="Avery Heavy-Duty EZD  Binder With Locking Rings"/>
    <n v="16.739999999999998"/>
    <n v="3"/>
    <n v="0"/>
    <n v="8.0351999999999997"/>
  </r>
  <r>
    <n v="82"/>
    <s v="CA-2014-139451"/>
    <d v="2014-10-12T00:00:00"/>
    <d v="2014-10-16T00:00:00"/>
    <s v="Standard Class"/>
    <s v="DN-13690"/>
    <s v="Duane Noonan"/>
    <s v="Consumer"/>
    <s v="United States"/>
    <s v="San Francisco"/>
    <x v="1"/>
    <n v="94122"/>
    <s v="West"/>
    <s v="OFF-AR-10002053"/>
    <s v="Office Supplies"/>
    <s v="Art"/>
    <s v="Premium Writing Pencils, Soft, #2 by Central Association for the Blind"/>
    <n v="14.9"/>
    <n v="5"/>
    <n v="0"/>
    <n v="4.1719999999999997"/>
  </r>
  <r>
    <n v="83"/>
    <s v="CA-2014-139451"/>
    <d v="2014-10-12T00:00:00"/>
    <d v="2014-10-16T00:00:00"/>
    <s v="Standard Class"/>
    <s v="DN-13690"/>
    <s v="Duane Noonan"/>
    <s v="Consumer"/>
    <s v="United States"/>
    <s v="San Francisco"/>
    <x v="1"/>
    <n v="94122"/>
    <s v="West"/>
    <s v="OFF-ST-10002370"/>
    <s v="Office Supplies"/>
    <s v="Storage"/>
    <s v="Sortfiler Multipurpose Personal File Organizer, Black"/>
    <n v="21.39"/>
    <n v="1"/>
    <n v="0"/>
    <n v="6.2031000000000001"/>
  </r>
  <r>
    <n v="84"/>
    <s v="CA-2015-149734"/>
    <d v="2015-09-03T00:00:00"/>
    <d v="2015-09-08T00:00:00"/>
    <s v="Standard Class"/>
    <s v="JC-16105"/>
    <s v="Julie Creighton"/>
    <s v="Corporate"/>
    <s v="United States"/>
    <s v="Durham"/>
    <x v="3"/>
    <n v="27707"/>
    <s v="South"/>
    <s v="OFF-EN-10000927"/>
    <s v="Office Supplies"/>
    <s v="Envelopes"/>
    <s v="Jet-Pak Recycled Peel 'N' Seal Padded Mailers"/>
    <n v="200.98400000000001"/>
    <n v="7"/>
    <n v="0.2"/>
    <n v="62.807499999999997"/>
  </r>
  <r>
    <n v="85"/>
    <s v="US-2017-119662"/>
    <d v="2017-11-13T00:00:00"/>
    <d v="2017-11-16T00:00:00"/>
    <s v="First Class"/>
    <s v="CS-12400"/>
    <s v="Christopher Schild"/>
    <s v="Home Office"/>
    <s v="United States"/>
    <s v="Chicago"/>
    <x v="10"/>
    <n v="60623"/>
    <s v="Central"/>
    <s v="OFF-ST-10003656"/>
    <s v="Office Supplies"/>
    <s v="Storage"/>
    <s v="Safco Industrial Wire Shelving"/>
    <n v="230.376"/>
    <n v="3"/>
    <n v="0.2"/>
    <n v="-48.954900000000002"/>
  </r>
  <r>
    <n v="86"/>
    <s v="CA-2017-140088"/>
    <d v="2017-05-28T00:00:00"/>
    <d v="2017-05-30T00:00:00"/>
    <s v="Second Class"/>
    <s v="PO-18865"/>
    <s v="Patrick O'Donnell"/>
    <s v="Consumer"/>
    <s v="United States"/>
    <s v="Columbia"/>
    <x v="20"/>
    <n v="29203"/>
    <s v="South"/>
    <s v="FUR-CH-10000863"/>
    <s v="Furniture"/>
    <s v="Chairs"/>
    <s v="Novimex Swivel Fabric Task Chair"/>
    <n v="301.95999999999998"/>
    <n v="2"/>
    <n v="0"/>
    <n v="33.215600000000002"/>
  </r>
  <r>
    <n v="87"/>
    <s v="CA-2017-155558"/>
    <d v="2017-10-26T00:00:00"/>
    <d v="2017-11-02T00:00:00"/>
    <s v="Standard Class"/>
    <s v="PG-18895"/>
    <s v="Paul Gonzalez"/>
    <s v="Consumer"/>
    <s v="United States"/>
    <s v="Rochester"/>
    <x v="11"/>
    <n v="55901"/>
    <s v="Central"/>
    <s v="TEC-AC-10001998"/>
    <s v="Technology"/>
    <s v="Accessories"/>
    <s v="Logitech LS21 Speaker System - PC Multimedia - 2.1-CH - Wired"/>
    <n v="19.989999999999998"/>
    <n v="1"/>
    <n v="0"/>
    <n v="6.7965999999999998"/>
  </r>
  <r>
    <n v="88"/>
    <s v="CA-2017-155558"/>
    <d v="2017-10-26T00:00:00"/>
    <d v="2017-11-02T00:00:00"/>
    <s v="Standard Class"/>
    <s v="PG-18895"/>
    <s v="Paul Gonzalez"/>
    <s v="Consumer"/>
    <s v="United States"/>
    <s v="Rochester"/>
    <x v="11"/>
    <n v="55901"/>
    <s v="Central"/>
    <s v="OFF-LA-10000134"/>
    <s v="Office Supplies"/>
    <s v="Labels"/>
    <s v="Avery 511"/>
    <n v="6.16"/>
    <n v="2"/>
    <n v="0"/>
    <n v="2.9567999999999999"/>
  </r>
  <r>
    <n v="89"/>
    <s v="CA-2016-159695"/>
    <d v="2016-04-05T00:00:00"/>
    <d v="2016-04-10T00:00:00"/>
    <s v="Second Class"/>
    <s v="GM-14455"/>
    <s v="Gary Mitchum"/>
    <s v="Home Office"/>
    <s v="United States"/>
    <s v="Houston"/>
    <x v="5"/>
    <n v="77095"/>
    <s v="Central"/>
    <s v="OFF-ST-10003442"/>
    <s v="Office Supplies"/>
    <s v="Storage"/>
    <s v="Eldon Portable Mobile Manager"/>
    <n v="158.36799999999999"/>
    <n v="7"/>
    <n v="0.2"/>
    <n v="13.857200000000001"/>
  </r>
  <r>
    <n v="90"/>
    <s v="CA-2016-109806"/>
    <d v="2016-09-17T00:00:00"/>
    <d v="2016-09-22T00:00:00"/>
    <s v="Standard Class"/>
    <s v="JS-15685"/>
    <s v="Jim Sink"/>
    <s v="Corporate"/>
    <s v="United States"/>
    <s v="Los Angeles"/>
    <x v="1"/>
    <n v="90036"/>
    <s v="West"/>
    <s v="OFF-AR-10004930"/>
    <s v="Office Supplies"/>
    <s v="Art"/>
    <s v="Turquoise Lead Holder with Pocket Clip"/>
    <n v="20.100000000000001"/>
    <n v="3"/>
    <n v="0"/>
    <n v="6.633"/>
  </r>
  <r>
    <n v="91"/>
    <s v="CA-2016-109806"/>
    <d v="2016-09-17T00:00:00"/>
    <d v="2016-09-22T00:00:00"/>
    <s v="Standard Class"/>
    <s v="JS-15685"/>
    <s v="Jim Sink"/>
    <s v="Corporate"/>
    <s v="United States"/>
    <s v="Los Angeles"/>
    <x v="1"/>
    <n v="90036"/>
    <s v="West"/>
    <s v="TEC-PH-10004093"/>
    <s v="Technology"/>
    <s v="Phones"/>
    <s v="Panasonic Kx-TS550"/>
    <n v="73.584000000000003"/>
    <n v="2"/>
    <n v="0.2"/>
    <n v="8.2782"/>
  </r>
  <r>
    <n v="92"/>
    <s v="CA-2016-109806"/>
    <d v="2016-09-17T00:00:00"/>
    <d v="2016-09-22T00:00:00"/>
    <s v="Standard Class"/>
    <s v="JS-15685"/>
    <s v="Jim Sink"/>
    <s v="Corporate"/>
    <s v="United States"/>
    <s v="Los Angeles"/>
    <x v="1"/>
    <n v="90036"/>
    <s v="West"/>
    <s v="OFF-PA-10000304"/>
    <s v="Office Supplies"/>
    <s v="Paper"/>
    <s v="Xerox 1995"/>
    <n v="6.48"/>
    <n v="1"/>
    <n v="0"/>
    <n v="3.1103999999999998"/>
  </r>
  <r>
    <n v="93"/>
    <s v="CA-2015-149587"/>
    <d v="2015-01-31T00:00:00"/>
    <d v="2015-02-05T00:00:00"/>
    <s v="Second Class"/>
    <s v="KB-16315"/>
    <s v="Karl Braun"/>
    <s v="Consumer"/>
    <s v="United States"/>
    <s v="Minneapolis"/>
    <x v="11"/>
    <n v="55407"/>
    <s v="Central"/>
    <s v="OFF-PA-10003177"/>
    <s v="Office Supplies"/>
    <s v="Paper"/>
    <s v="Xerox 1999"/>
    <n v="12.96"/>
    <n v="2"/>
    <n v="0"/>
    <n v="6.2207999999999997"/>
  </r>
  <r>
    <n v="94"/>
    <s v="CA-2015-149587"/>
    <d v="2015-01-31T00:00:00"/>
    <d v="2015-02-05T00:00:00"/>
    <s v="Second Class"/>
    <s v="KB-16315"/>
    <s v="Karl Braun"/>
    <s v="Consumer"/>
    <s v="United States"/>
    <s v="Minneapolis"/>
    <x v="11"/>
    <n v="55407"/>
    <s v="Central"/>
    <s v="FUR-FU-10003799"/>
    <s v="Furniture"/>
    <s v="Furnishings"/>
    <s v="Seth Thomas 13 1/2&quot; Wall Clock"/>
    <n v="53.34"/>
    <n v="3"/>
    <n v="0"/>
    <n v="16.535399999999999"/>
  </r>
  <r>
    <n v="95"/>
    <s v="CA-2015-149587"/>
    <d v="2015-01-31T00:00:00"/>
    <d v="2015-02-05T00:00:00"/>
    <s v="Second Class"/>
    <s v="KB-16315"/>
    <s v="Karl Braun"/>
    <s v="Consumer"/>
    <s v="United States"/>
    <s v="Minneapolis"/>
    <x v="11"/>
    <n v="55407"/>
    <s v="Central"/>
    <s v="OFF-BI-10002852"/>
    <s v="Office Supplies"/>
    <s v="Binders"/>
    <s v="Ibico Standard Transparent Covers"/>
    <n v="32.96"/>
    <n v="2"/>
    <n v="0"/>
    <n v="16.150400000000001"/>
  </r>
  <r>
    <n v="96"/>
    <s v="US-2017-109484"/>
    <d v="2017-11-06T00:00:00"/>
    <d v="2017-11-12T00:00:00"/>
    <s v="Standard Class"/>
    <s v="RB-19705"/>
    <s v="Roger Barcio"/>
    <s v="Home Office"/>
    <s v="United States"/>
    <s v="Portland"/>
    <x v="21"/>
    <n v="97206"/>
    <s v="West"/>
    <s v="OFF-BI-10004738"/>
    <s v="Office Supplies"/>
    <s v="Binders"/>
    <s v="Flexible Leather- Look Classic Collection Ring Binder"/>
    <n v="5.6820000000000004"/>
    <n v="1"/>
    <n v="0.7"/>
    <n v="-3.7879999999999998"/>
  </r>
  <r>
    <n v="97"/>
    <s v="CA-2017-161018"/>
    <d v="2017-11-09T00:00:00"/>
    <d v="2017-11-11T00:00:00"/>
    <s v="Second Class"/>
    <s v="PN-18775"/>
    <s v="Parhena Norris"/>
    <s v="Home Office"/>
    <s v="United States"/>
    <s v="New York City"/>
    <x v="15"/>
    <n v="10009"/>
    <s v="East"/>
    <s v="FUR-FU-10000629"/>
    <s v="Furniture"/>
    <s v="Furnishings"/>
    <s v="9-3/4 Diameter Round Wall Clock"/>
    <n v="96.53"/>
    <n v="7"/>
    <n v="0"/>
    <n v="40.5426"/>
  </r>
  <r>
    <n v="98"/>
    <s v="CA-2017-157833"/>
    <d v="2017-06-17T00:00:00"/>
    <d v="2017-06-20T00:00:00"/>
    <s v="First Class"/>
    <s v="KD-16345"/>
    <s v="Katherine Ducich"/>
    <s v="Consumer"/>
    <s v="United States"/>
    <s v="San Francisco"/>
    <x v="1"/>
    <n v="94122"/>
    <s v="West"/>
    <s v="OFF-BI-10001721"/>
    <s v="Office Supplies"/>
    <s v="Binders"/>
    <s v="Trimflex Flexible Post Binders"/>
    <n v="51.311999999999998"/>
    <n v="3"/>
    <n v="0.2"/>
    <n v="17.959199999999999"/>
  </r>
  <r>
    <n v="99"/>
    <s v="CA-2016-149223"/>
    <d v="2016-09-06T00:00:00"/>
    <d v="2016-09-11T00:00:00"/>
    <s v="Standard Class"/>
    <s v="ER-13855"/>
    <s v="Elpida Rittenbach"/>
    <s v="Corporate"/>
    <s v="United States"/>
    <s v="Saint Paul"/>
    <x v="11"/>
    <n v="55106"/>
    <s v="Central"/>
    <s v="OFF-AP-10000358"/>
    <s v="Office Supplies"/>
    <s v="Appliances"/>
    <s v="Fellowes Basic Home/Office Series Surge Protectors"/>
    <n v="77.88"/>
    <n v="6"/>
    <n v="0"/>
    <n v="22.5852"/>
  </r>
  <r>
    <n v="100"/>
    <s v="CA-2016-158568"/>
    <d v="2016-08-29T00:00:00"/>
    <d v="2016-09-02T00:00:00"/>
    <s v="Standard Class"/>
    <s v="RB-19465"/>
    <s v="Rick Bensley"/>
    <s v="Home Office"/>
    <s v="United States"/>
    <s v="Chicago"/>
    <x v="10"/>
    <n v="60610"/>
    <s v="Central"/>
    <s v="OFF-PA-10003256"/>
    <s v="Office Supplies"/>
    <s v="Paper"/>
    <s v="Avery Personal Creations Heavyweight Cards"/>
    <n v="64.623999999999995"/>
    <n v="7"/>
    <n v="0.2"/>
    <n v="22.618400000000001"/>
  </r>
  <r>
    <n v="101"/>
    <s v="CA-2016-158568"/>
    <d v="2016-08-29T00:00:00"/>
    <d v="2016-09-02T00:00:00"/>
    <s v="Standard Class"/>
    <s v="RB-19465"/>
    <s v="Rick Bensley"/>
    <s v="Home Office"/>
    <s v="United States"/>
    <s v="Chicago"/>
    <x v="10"/>
    <n v="60610"/>
    <s v="Central"/>
    <s v="TEC-AC-10001767"/>
    <s v="Technology"/>
    <s v="Accessories"/>
    <s v="SanDisk Ultra 64 GB MicroSDHC Class 10 Memory Card"/>
    <n v="95.975999999999999"/>
    <n v="3"/>
    <n v="0.2"/>
    <n v="-10.7973"/>
  </r>
  <r>
    <n v="102"/>
    <s v="CA-2016-158568"/>
    <d v="2016-08-29T00:00:00"/>
    <d v="2016-09-02T00:00:00"/>
    <s v="Standard Class"/>
    <s v="RB-19465"/>
    <s v="Rick Bensley"/>
    <s v="Home Office"/>
    <s v="United States"/>
    <s v="Chicago"/>
    <x v="10"/>
    <n v="60610"/>
    <s v="Central"/>
    <s v="OFF-BI-10002609"/>
    <s v="Office Supplies"/>
    <s v="Binders"/>
    <s v="Avery Hidden Tab Dividers for Binding Systems"/>
    <n v="1.788"/>
    <n v="3"/>
    <n v="0.8"/>
    <n v="-3.0396000000000001"/>
  </r>
  <r>
    <n v="103"/>
    <s v="CA-2016-129903"/>
    <d v="2016-12-01T00:00:00"/>
    <d v="2016-12-04T00:00:00"/>
    <s v="Second Class"/>
    <s v="GZ-14470"/>
    <s v="Gary Zandusky"/>
    <s v="Consumer"/>
    <s v="United States"/>
    <s v="Rochester"/>
    <x v="11"/>
    <n v="55901"/>
    <s v="Central"/>
    <s v="OFF-PA-10004040"/>
    <s v="Office Supplies"/>
    <s v="Paper"/>
    <s v="Universal Premium White Copier/Laser Paper (20Lb. and 87 Bright)"/>
    <n v="23.92"/>
    <n v="4"/>
    <n v="0"/>
    <n v="11.720800000000001"/>
  </r>
  <r>
    <n v="104"/>
    <s v="US-2015-156867"/>
    <d v="2015-11-13T00:00:00"/>
    <d v="2015-11-17T00:00:00"/>
    <s v="Standard Class"/>
    <s v="LC-16870"/>
    <s v="Lena Cacioppo"/>
    <s v="Consumer"/>
    <s v="United States"/>
    <s v="Aurora"/>
    <x v="22"/>
    <n v="80013"/>
    <s v="West"/>
    <s v="TEC-AC-10001552"/>
    <s v="Technology"/>
    <s v="Accessories"/>
    <s v="Logitech K350 2.4Ghz Wireless Keyboard"/>
    <n v="238.89599999999999"/>
    <n v="6"/>
    <n v="0.2"/>
    <n v="-26.875800000000002"/>
  </r>
  <r>
    <n v="105"/>
    <s v="US-2015-156867"/>
    <d v="2015-11-13T00:00:00"/>
    <d v="2015-11-17T00:00:00"/>
    <s v="Standard Class"/>
    <s v="LC-16870"/>
    <s v="Lena Cacioppo"/>
    <s v="Consumer"/>
    <s v="United States"/>
    <s v="Aurora"/>
    <x v="22"/>
    <n v="80013"/>
    <s v="West"/>
    <s v="FUR-FU-10004006"/>
    <s v="Furniture"/>
    <s v="Furnishings"/>
    <s v="Deflect-o DuraMat Lighweight, Studded, Beveled Mat for Low Pile Carpeting"/>
    <n v="102.36"/>
    <n v="3"/>
    <n v="0.2"/>
    <n v="-3.83850000000001"/>
  </r>
  <r>
    <n v="106"/>
    <s v="US-2015-156867"/>
    <d v="2015-11-13T00:00:00"/>
    <d v="2015-11-17T00:00:00"/>
    <s v="Standard Class"/>
    <s v="LC-16870"/>
    <s v="Lena Cacioppo"/>
    <s v="Consumer"/>
    <s v="United States"/>
    <s v="Aurora"/>
    <x v="22"/>
    <n v="80013"/>
    <s v="West"/>
    <s v="OFF-BI-10002794"/>
    <s v="Office Supplies"/>
    <s v="Binders"/>
    <s v="Avery Trapezoid Ring Binder, 3&quot; Capacity, Black, 1040 sheets"/>
    <n v="36.881999999999998"/>
    <n v="3"/>
    <n v="0.7"/>
    <n v="-25.817399999999999"/>
  </r>
  <r>
    <n v="107"/>
    <s v="CA-2017-119004"/>
    <d v="2017-11-23T00:00:00"/>
    <d v="2017-11-28T00:00:00"/>
    <s v="Standard Class"/>
    <s v="JM-15250"/>
    <s v="Janet Martin"/>
    <s v="Consumer"/>
    <s v="United States"/>
    <s v="Charlotte"/>
    <x v="3"/>
    <n v="28205"/>
    <s v="South"/>
    <s v="TEC-AC-10003499"/>
    <s v="Technology"/>
    <s v="Accessories"/>
    <s v="Memorex Mini Travel Drive 8 GB USB 2.0 Flash Drive"/>
    <n v="74.111999999999995"/>
    <n v="8"/>
    <n v="0.2"/>
    <n v="17.601600000000001"/>
  </r>
  <r>
    <n v="108"/>
    <s v="CA-2017-119004"/>
    <d v="2017-11-23T00:00:00"/>
    <d v="2017-11-28T00:00:00"/>
    <s v="Standard Class"/>
    <s v="JM-15250"/>
    <s v="Janet Martin"/>
    <s v="Consumer"/>
    <s v="United States"/>
    <s v="Charlotte"/>
    <x v="3"/>
    <n v="28205"/>
    <s v="South"/>
    <s v="TEC-PH-10002844"/>
    <s v="Technology"/>
    <s v="Phones"/>
    <s v="Speck Products Candyshell Flip Case"/>
    <n v="27.992000000000001"/>
    <n v="1"/>
    <n v="0.2"/>
    <n v="2.0994000000000002"/>
  </r>
  <r>
    <n v="109"/>
    <s v="CA-2017-119004"/>
    <d v="2017-11-23T00:00:00"/>
    <d v="2017-11-28T00:00:00"/>
    <s v="Standard Class"/>
    <s v="JM-15250"/>
    <s v="Janet Martin"/>
    <s v="Consumer"/>
    <s v="United States"/>
    <s v="Charlotte"/>
    <x v="3"/>
    <n v="28205"/>
    <s v="South"/>
    <s v="OFF-AR-10000390"/>
    <s v="Office Supplies"/>
    <s v="Art"/>
    <s v="Newell Chalk Holder"/>
    <n v="3.3039999999999998"/>
    <n v="1"/>
    <n v="0.2"/>
    <n v="1.0738000000000001"/>
  </r>
  <r>
    <n v="110"/>
    <s v="CA-2015-129476"/>
    <d v="2015-10-15T00:00:00"/>
    <d v="2015-10-20T00:00:00"/>
    <s v="Standard Class"/>
    <s v="PA-19060"/>
    <s v="Pete Armstrong"/>
    <s v="Home Office"/>
    <s v="United States"/>
    <s v="Orland Park"/>
    <x v="10"/>
    <n v="60462"/>
    <s v="Central"/>
    <s v="TEC-AC-10000844"/>
    <s v="Technology"/>
    <s v="Accessories"/>
    <s v="Logitech Gaming G510s - Keyboard"/>
    <n v="339.96"/>
    <n v="5"/>
    <n v="0.2"/>
    <n v="67.992000000000004"/>
  </r>
  <r>
    <n v="111"/>
    <s v="CA-2017-146780"/>
    <d v="2017-12-25T00:00:00"/>
    <d v="2017-12-30T00:00:00"/>
    <s v="Standard Class"/>
    <s v="CV-12805"/>
    <s v="Cynthia Voltz"/>
    <s v="Corporate"/>
    <s v="United States"/>
    <s v="New York City"/>
    <x v="15"/>
    <n v="10035"/>
    <s v="East"/>
    <s v="FUR-FU-10001934"/>
    <s v="Furniture"/>
    <s v="Furnishings"/>
    <s v="Magnifier Swing Arm Lamp"/>
    <n v="41.96"/>
    <n v="2"/>
    <n v="0"/>
    <n v="10.909599999999999"/>
  </r>
  <r>
    <n v="112"/>
    <s v="CA-2016-128867"/>
    <d v="2016-11-03T00:00:00"/>
    <d v="2016-11-10T00:00:00"/>
    <s v="Standard Class"/>
    <s v="CL-12565"/>
    <s v="Clay Ludtke"/>
    <s v="Consumer"/>
    <s v="United States"/>
    <s v="Urbandale"/>
    <x v="23"/>
    <n v="50322"/>
    <s v="Central"/>
    <s v="OFF-AR-10000380"/>
    <s v="Office Supplies"/>
    <s v="Art"/>
    <s v="Hunt PowerHouse Electric Pencil Sharpener, Blue"/>
    <n v="75.959999999999994"/>
    <n v="2"/>
    <n v="0"/>
    <n v="22.788"/>
  </r>
  <r>
    <n v="113"/>
    <s v="CA-2016-128867"/>
    <d v="2016-11-03T00:00:00"/>
    <d v="2016-11-10T00:00:00"/>
    <s v="Standard Class"/>
    <s v="CL-12565"/>
    <s v="Clay Ludtke"/>
    <s v="Consumer"/>
    <s v="United States"/>
    <s v="Urbandale"/>
    <x v="23"/>
    <n v="50322"/>
    <s v="Central"/>
    <s v="OFF-BI-10003981"/>
    <s v="Office Supplies"/>
    <s v="Binders"/>
    <s v="Avery Durable Plastic 1&quot; Binders"/>
    <n v="27.24"/>
    <n v="6"/>
    <n v="0"/>
    <n v="13.3476"/>
  </r>
  <r>
    <n v="114"/>
    <s v="CA-2014-115259"/>
    <d v="2014-08-25T00:00:00"/>
    <d v="2014-08-27T00:00:00"/>
    <s v="Second Class"/>
    <s v="RC-19960"/>
    <s v="Ryan Crowe"/>
    <s v="Consumer"/>
    <s v="United States"/>
    <s v="Columbus"/>
    <x v="24"/>
    <n v="43229"/>
    <s v="East"/>
    <s v="OFF-FA-10000621"/>
    <s v="Office Supplies"/>
    <s v="Fasteners"/>
    <s v="OIC Colored Binder Clips, Assorted Sizes"/>
    <n v="40.095999999999997"/>
    <n v="14"/>
    <n v="0.2"/>
    <n v="14.534800000000001"/>
  </r>
  <r>
    <n v="115"/>
    <s v="CA-2014-115259"/>
    <d v="2014-08-25T00:00:00"/>
    <d v="2014-08-27T00:00:00"/>
    <s v="Second Class"/>
    <s v="RC-19960"/>
    <s v="Ryan Crowe"/>
    <s v="Consumer"/>
    <s v="United States"/>
    <s v="Columbus"/>
    <x v="24"/>
    <n v="43229"/>
    <s v="East"/>
    <s v="OFF-EN-10002600"/>
    <s v="Office Supplies"/>
    <s v="Envelopes"/>
    <s v="Redi-Strip #10 Envelopes, 4 1/8 x 9 1/2"/>
    <n v="4.72"/>
    <n v="2"/>
    <n v="0.2"/>
    <n v="1.6519999999999999"/>
  </r>
  <r>
    <n v="116"/>
    <s v="CA-2014-115259"/>
    <d v="2014-08-25T00:00:00"/>
    <d v="2014-08-27T00:00:00"/>
    <s v="Second Class"/>
    <s v="RC-19960"/>
    <s v="Ryan Crowe"/>
    <s v="Consumer"/>
    <s v="United States"/>
    <s v="Columbus"/>
    <x v="24"/>
    <n v="43229"/>
    <s v="East"/>
    <s v="OFF-PA-10004965"/>
    <s v="Office Supplies"/>
    <s v="Paper"/>
    <s v="Xerox 1921"/>
    <n v="23.975999999999999"/>
    <n v="3"/>
    <n v="0.2"/>
    <n v="7.4924999999999997"/>
  </r>
  <r>
    <n v="117"/>
    <s v="CA-2014-115259"/>
    <d v="2014-08-25T00:00:00"/>
    <d v="2014-08-27T00:00:00"/>
    <s v="Second Class"/>
    <s v="RC-19960"/>
    <s v="Ryan Crowe"/>
    <s v="Consumer"/>
    <s v="United States"/>
    <s v="Columbus"/>
    <x v="24"/>
    <n v="43229"/>
    <s v="East"/>
    <s v="OFF-EN-10002504"/>
    <s v="Office Supplies"/>
    <s v="Envelopes"/>
    <s v="Tyvek  Top-Opening Peel &amp; Seel Envelopes, Plain White"/>
    <n v="130.464"/>
    <n v="6"/>
    <n v="0.2"/>
    <n v="44.031599999999997"/>
  </r>
  <r>
    <n v="118"/>
    <s v="CA-2015-110457"/>
    <d v="2015-03-02T00:00:00"/>
    <d v="2015-03-06T00:00:00"/>
    <s v="Standard Class"/>
    <s v="DK-13090"/>
    <s v="Dave Kipp"/>
    <s v="Consumer"/>
    <s v="United States"/>
    <s v="Seattle"/>
    <x v="4"/>
    <n v="98103"/>
    <s v="West"/>
    <s v="FUR-TA-10001768"/>
    <s v="Furniture"/>
    <s v="Tables"/>
    <s v="Hon Racetrack Conference Tables"/>
    <n v="787.53"/>
    <n v="3"/>
    <n v="0"/>
    <n v="165.38130000000001"/>
  </r>
  <r>
    <n v="119"/>
    <s v="US-2015-136476"/>
    <d v="2015-04-05T00:00:00"/>
    <d v="2015-04-10T00:00:00"/>
    <s v="Standard Class"/>
    <s v="GG-14650"/>
    <s v="Greg Guthrie"/>
    <s v="Corporate"/>
    <s v="United States"/>
    <s v="Bristol"/>
    <x v="18"/>
    <n v="37620"/>
    <s v="South"/>
    <s v="OFF-BI-10003650"/>
    <s v="Office Supplies"/>
    <s v="Binders"/>
    <s v="GBC DocuBind 300 Electric Binding Machine"/>
    <n v="157.79400000000001"/>
    <n v="1"/>
    <n v="0.7"/>
    <n v="-115.71559999999999"/>
  </r>
  <r>
    <n v="120"/>
    <s v="CA-2016-103730"/>
    <d v="2016-06-12T00:00:00"/>
    <d v="2016-06-15T00:00:00"/>
    <s v="First Class"/>
    <s v="SC-20725"/>
    <s v="Steven Cartwright"/>
    <s v="Consumer"/>
    <s v="United States"/>
    <s v="Wilmington"/>
    <x v="13"/>
    <n v="19805"/>
    <s v="East"/>
    <s v="FUR-FU-10002157"/>
    <s v="Furniture"/>
    <s v="Furnishings"/>
    <s v="Artistic Insta-Plaque"/>
    <n v="47.04"/>
    <n v="3"/>
    <n v="0"/>
    <n v="18.345600000000001"/>
  </r>
  <r>
    <n v="121"/>
    <s v="CA-2016-103730"/>
    <d v="2016-06-12T00:00:00"/>
    <d v="2016-06-15T00:00:00"/>
    <s v="First Class"/>
    <s v="SC-20725"/>
    <s v="Steven Cartwright"/>
    <s v="Consumer"/>
    <s v="United States"/>
    <s v="Wilmington"/>
    <x v="13"/>
    <n v="19805"/>
    <s v="East"/>
    <s v="OFF-BI-10003910"/>
    <s v="Office Supplies"/>
    <s v="Binders"/>
    <s v="DXL Angle-View Binders with Locking Rings by Samsill"/>
    <n v="30.84"/>
    <n v="4"/>
    <n v="0"/>
    <n v="13.878"/>
  </r>
  <r>
    <n v="122"/>
    <s v="CA-2016-103730"/>
    <d v="2016-06-12T00:00:00"/>
    <d v="2016-06-15T00:00:00"/>
    <s v="First Class"/>
    <s v="SC-20725"/>
    <s v="Steven Cartwright"/>
    <s v="Consumer"/>
    <s v="United States"/>
    <s v="Wilmington"/>
    <x v="13"/>
    <n v="19805"/>
    <s v="East"/>
    <s v="OFF-ST-10000777"/>
    <s v="Office Supplies"/>
    <s v="Storage"/>
    <s v="Companion Letter/Legal File, Black"/>
    <n v="226.56"/>
    <n v="6"/>
    <n v="0"/>
    <n v="63.436799999999998"/>
  </r>
  <r>
    <n v="123"/>
    <s v="CA-2016-103730"/>
    <d v="2016-06-12T00:00:00"/>
    <d v="2016-06-15T00:00:00"/>
    <s v="First Class"/>
    <s v="SC-20725"/>
    <s v="Steven Cartwright"/>
    <s v="Consumer"/>
    <s v="United States"/>
    <s v="Wilmington"/>
    <x v="13"/>
    <n v="19805"/>
    <s v="East"/>
    <s v="OFF-EN-10002500"/>
    <s v="Office Supplies"/>
    <s v="Envelopes"/>
    <s v="Globe Weis Peel &amp; Seel First Class Envelopes"/>
    <n v="115.02"/>
    <n v="9"/>
    <n v="0"/>
    <n v="51.759"/>
  </r>
  <r>
    <n v="124"/>
    <s v="CA-2016-103730"/>
    <d v="2016-06-12T00:00:00"/>
    <d v="2016-06-15T00:00:00"/>
    <s v="First Class"/>
    <s v="SC-20725"/>
    <s v="Steven Cartwright"/>
    <s v="Consumer"/>
    <s v="United States"/>
    <s v="Wilmington"/>
    <x v="13"/>
    <n v="19805"/>
    <s v="East"/>
    <s v="TEC-PH-10003875"/>
    <s v="Technology"/>
    <s v="Phones"/>
    <s v="KLD Oscar II Style Snap-on Ultra Thin Side Flip Synthetic Leather Cover Case for HTC One HTC M7"/>
    <n v="68.040000000000006"/>
    <n v="7"/>
    <n v="0"/>
    <n v="19.7316"/>
  </r>
  <r>
    <n v="125"/>
    <s v="US-2014-152030"/>
    <d v="2014-12-26T00:00:00"/>
    <d v="2014-12-28T00:00:00"/>
    <s v="Second Class"/>
    <s v="AD-10180"/>
    <s v="Alan Dominguez"/>
    <s v="Home Office"/>
    <s v="United States"/>
    <s v="Houston"/>
    <x v="5"/>
    <n v="77041"/>
    <s v="Central"/>
    <s v="FUR-CH-10004063"/>
    <s v="Furniture"/>
    <s v="Chairs"/>
    <s v="Global Deluxe High-Back Manager's Chair"/>
    <n v="600.55799999999999"/>
    <n v="3"/>
    <n v="0.3"/>
    <n v="-8.5794000000000796"/>
  </r>
  <r>
    <n v="126"/>
    <s v="US-2014-134614"/>
    <d v="2014-09-20T00:00:00"/>
    <d v="2014-09-25T00:00:00"/>
    <s v="Standard Class"/>
    <s v="PF-19165"/>
    <s v="Philip Fox"/>
    <s v="Consumer"/>
    <s v="United States"/>
    <s v="Bloomington"/>
    <x v="10"/>
    <n v="61701"/>
    <s v="Central"/>
    <s v="FUR-TA-10004534"/>
    <s v="Furniture"/>
    <s v="Tables"/>
    <s v="Bevis 44 x 96 Conference Tables"/>
    <n v="617.70000000000005"/>
    <n v="6"/>
    <n v="0.5"/>
    <n v="-407.68200000000002"/>
  </r>
  <r>
    <n v="127"/>
    <s v="US-2017-107272"/>
    <d v="2017-11-05T00:00:00"/>
    <d v="2017-11-12T00:00:00"/>
    <s v="Standard Class"/>
    <s v="TS-21610"/>
    <s v="Troy Staebel"/>
    <s v="Consumer"/>
    <s v="United States"/>
    <s v="Phoenix"/>
    <x v="16"/>
    <n v="85023"/>
    <s v="West"/>
    <s v="OFF-BI-10003274"/>
    <s v="Office Supplies"/>
    <s v="Binders"/>
    <s v="Avery Durable Slant Ring Binders, No Labels"/>
    <n v="2.3879999999999999"/>
    <n v="2"/>
    <n v="0.7"/>
    <n v="-1.8308"/>
  </r>
  <r>
    <n v="128"/>
    <s v="US-2017-107272"/>
    <d v="2017-11-05T00:00:00"/>
    <d v="2017-11-12T00:00:00"/>
    <s v="Standard Class"/>
    <s v="TS-21610"/>
    <s v="Troy Staebel"/>
    <s v="Consumer"/>
    <s v="United States"/>
    <s v="Phoenix"/>
    <x v="16"/>
    <n v="85023"/>
    <s v="West"/>
    <s v="OFF-ST-10002974"/>
    <s v="Office Supplies"/>
    <s v="Storage"/>
    <s v="Trav-L-File Heavy-Duty Shuttle II, Black"/>
    <n v="243.99199999999999"/>
    <n v="7"/>
    <n v="0.2"/>
    <n v="30.498999999999999"/>
  </r>
  <r>
    <n v="129"/>
    <s v="US-2016-125969"/>
    <d v="2016-11-06T00:00:00"/>
    <d v="2016-11-10T00:00:00"/>
    <s v="Second Class"/>
    <s v="LS-16975"/>
    <s v="Lindsay Shagiari"/>
    <s v="Home Office"/>
    <s v="United States"/>
    <s v="Los Angeles"/>
    <x v="1"/>
    <n v="90004"/>
    <s v="West"/>
    <s v="FUR-CH-10001146"/>
    <s v="Furniture"/>
    <s v="Chairs"/>
    <s v="Global Task Chair, Black"/>
    <n v="81.424000000000007"/>
    <n v="2"/>
    <n v="0.2"/>
    <n v="-9.1601999999999997"/>
  </r>
  <r>
    <n v="130"/>
    <s v="US-2016-125969"/>
    <d v="2016-11-06T00:00:00"/>
    <d v="2016-11-10T00:00:00"/>
    <s v="Second Class"/>
    <s v="LS-16975"/>
    <s v="Lindsay Shagiari"/>
    <s v="Home Office"/>
    <s v="United States"/>
    <s v="Los Angeles"/>
    <x v="1"/>
    <n v="90004"/>
    <s v="West"/>
    <s v="FUR-FU-10003773"/>
    <s v="Furniture"/>
    <s v="Furnishings"/>
    <s v="Eldon Cleatmat Plus Chair Mats for High Pile Carpets"/>
    <n v="238.56"/>
    <n v="3"/>
    <n v="0"/>
    <n v="26.241599999999998"/>
  </r>
  <r>
    <n v="131"/>
    <s v="US-2017-164147"/>
    <d v="2017-02-02T00:00:00"/>
    <d v="2017-02-05T00:00:00"/>
    <s v="First Class"/>
    <s v="DW-13585"/>
    <s v="Dorothy Wardle"/>
    <s v="Corporate"/>
    <s v="United States"/>
    <s v="Columbus"/>
    <x v="24"/>
    <n v="43229"/>
    <s v="East"/>
    <s v="TEC-PH-10002293"/>
    <s v="Technology"/>
    <s v="Phones"/>
    <s v="Anker 36W 4-Port USB Wall Charger Travel Power Adapter for iPhone 5s 5c 5"/>
    <n v="59.97"/>
    <n v="5"/>
    <n v="0.4"/>
    <n v="-11.994"/>
  </r>
  <r>
    <n v="132"/>
    <s v="US-2017-164147"/>
    <d v="2017-02-02T00:00:00"/>
    <d v="2017-02-05T00:00:00"/>
    <s v="First Class"/>
    <s v="DW-13585"/>
    <s v="Dorothy Wardle"/>
    <s v="Corporate"/>
    <s v="United States"/>
    <s v="Columbus"/>
    <x v="24"/>
    <n v="43229"/>
    <s v="East"/>
    <s v="OFF-PA-10002377"/>
    <s v="Office Supplies"/>
    <s v="Paper"/>
    <s v="Xerox 1916"/>
    <n v="78.304000000000002"/>
    <n v="2"/>
    <n v="0.2"/>
    <n v="29.364000000000001"/>
  </r>
  <r>
    <n v="133"/>
    <s v="US-2017-164147"/>
    <d v="2017-02-02T00:00:00"/>
    <d v="2017-02-05T00:00:00"/>
    <s v="First Class"/>
    <s v="DW-13585"/>
    <s v="Dorothy Wardle"/>
    <s v="Corporate"/>
    <s v="United States"/>
    <s v="Columbus"/>
    <x v="24"/>
    <n v="43229"/>
    <s v="East"/>
    <s v="OFF-FA-10002780"/>
    <s v="Office Supplies"/>
    <s v="Fasteners"/>
    <s v="Staples"/>
    <n v="21.456"/>
    <n v="9"/>
    <n v="0.2"/>
    <n v="6.9732000000000003"/>
  </r>
  <r>
    <n v="134"/>
    <s v="CA-2016-145583"/>
    <d v="2016-10-13T00:00:00"/>
    <d v="2016-10-19T00:00:00"/>
    <s v="Standard Class"/>
    <s v="LC-16885"/>
    <s v="Lena Creighton"/>
    <s v="Consumer"/>
    <s v="United States"/>
    <s v="Roseville"/>
    <x v="1"/>
    <n v="95661"/>
    <s v="West"/>
    <s v="OFF-PA-10001804"/>
    <s v="Office Supplies"/>
    <s v="Paper"/>
    <s v="Xerox 195"/>
    <n v="20.04"/>
    <n v="3"/>
    <n v="0"/>
    <n v="9.6191999999999993"/>
  </r>
  <r>
    <n v="135"/>
    <s v="CA-2016-145583"/>
    <d v="2016-10-13T00:00:00"/>
    <d v="2016-10-19T00:00:00"/>
    <s v="Standard Class"/>
    <s v="LC-16885"/>
    <s v="Lena Creighton"/>
    <s v="Consumer"/>
    <s v="United States"/>
    <s v="Roseville"/>
    <x v="1"/>
    <n v="95661"/>
    <s v="West"/>
    <s v="OFF-PA-10001736"/>
    <s v="Office Supplies"/>
    <s v="Paper"/>
    <s v="Xerox 1880"/>
    <n v="35.44"/>
    <n v="1"/>
    <n v="0"/>
    <n v="16.6568"/>
  </r>
  <r>
    <n v="136"/>
    <s v="CA-2016-145583"/>
    <d v="2016-10-13T00:00:00"/>
    <d v="2016-10-19T00:00:00"/>
    <s v="Standard Class"/>
    <s v="LC-16885"/>
    <s v="Lena Creighton"/>
    <s v="Consumer"/>
    <s v="United States"/>
    <s v="Roseville"/>
    <x v="1"/>
    <n v="95661"/>
    <s v="West"/>
    <s v="OFF-AR-10001149"/>
    <s v="Office Supplies"/>
    <s v="Art"/>
    <s v="Sanford Colorific Colored Pencils, 12/Box"/>
    <n v="11.52"/>
    <n v="4"/>
    <n v="0"/>
    <n v="3.456"/>
  </r>
  <r>
    <n v="137"/>
    <s v="CA-2016-145583"/>
    <d v="2016-10-13T00:00:00"/>
    <d v="2016-10-19T00:00:00"/>
    <s v="Standard Class"/>
    <s v="LC-16885"/>
    <s v="Lena Creighton"/>
    <s v="Consumer"/>
    <s v="United States"/>
    <s v="Roseville"/>
    <x v="1"/>
    <n v="95661"/>
    <s v="West"/>
    <s v="OFF-FA-10002988"/>
    <s v="Office Supplies"/>
    <s v="Fasteners"/>
    <s v="Ideal Clamps"/>
    <n v="4.0199999999999996"/>
    <n v="2"/>
    <n v="0"/>
    <n v="1.9698"/>
  </r>
  <r>
    <n v="138"/>
    <s v="CA-2016-145583"/>
    <d v="2016-10-13T00:00:00"/>
    <d v="2016-10-19T00:00:00"/>
    <s v="Standard Class"/>
    <s v="LC-16885"/>
    <s v="Lena Creighton"/>
    <s v="Consumer"/>
    <s v="United States"/>
    <s v="Roseville"/>
    <x v="1"/>
    <n v="95661"/>
    <s v="West"/>
    <s v="OFF-BI-10004781"/>
    <s v="Office Supplies"/>
    <s v="Binders"/>
    <s v="GBC Wire Binding Strips"/>
    <n v="76.176000000000002"/>
    <n v="3"/>
    <n v="0.2"/>
    <n v="26.6616"/>
  </r>
  <r>
    <n v="139"/>
    <s v="CA-2016-145583"/>
    <d v="2016-10-13T00:00:00"/>
    <d v="2016-10-19T00:00:00"/>
    <s v="Standard Class"/>
    <s v="LC-16885"/>
    <s v="Lena Creighton"/>
    <s v="Consumer"/>
    <s v="United States"/>
    <s v="Roseville"/>
    <x v="1"/>
    <n v="95661"/>
    <s v="West"/>
    <s v="OFF-SU-10001218"/>
    <s v="Office Supplies"/>
    <s v="Supplies"/>
    <s v="Fiskars Softgrip Scissors"/>
    <n v="65.88"/>
    <n v="6"/>
    <n v="0"/>
    <n v="18.446400000000001"/>
  </r>
  <r>
    <n v="140"/>
    <s v="CA-2016-145583"/>
    <d v="2016-10-13T00:00:00"/>
    <d v="2016-10-19T00:00:00"/>
    <s v="Standard Class"/>
    <s v="LC-16885"/>
    <s v="Lena Creighton"/>
    <s v="Consumer"/>
    <s v="United States"/>
    <s v="Roseville"/>
    <x v="1"/>
    <n v="95661"/>
    <s v="West"/>
    <s v="FUR-FU-10001706"/>
    <s v="Furniture"/>
    <s v="Furnishings"/>
    <s v="Longer-Life Soft White Bulbs"/>
    <n v="43.12"/>
    <n v="14"/>
    <n v="0"/>
    <n v="20.697600000000001"/>
  </r>
  <r>
    <n v="141"/>
    <s v="CA-2016-110366"/>
    <d v="2016-09-05T00:00:00"/>
    <d v="2016-09-07T00:00:00"/>
    <s v="Second Class"/>
    <s v="JD-15895"/>
    <s v="Jonathan Doherty"/>
    <s v="Corporate"/>
    <s v="United States"/>
    <s v="Philadelphia"/>
    <x v="9"/>
    <n v="19140"/>
    <s v="East"/>
    <s v="FUR-FU-10004848"/>
    <s v="Furniture"/>
    <s v="Furnishings"/>
    <s v="Howard Miller 13-3/4&quot; Diameter Brushed Chrome Round Wall Clock"/>
    <n v="82.8"/>
    <n v="2"/>
    <n v="0.2"/>
    <n v="10.35"/>
  </r>
  <r>
    <n v="142"/>
    <s v="CA-2017-106180"/>
    <d v="2017-09-18T00:00:00"/>
    <d v="2017-09-23T00:00:00"/>
    <s v="Standard Class"/>
    <s v="SH-19975"/>
    <s v="Sally Hughsby"/>
    <s v="Corporate"/>
    <s v="United States"/>
    <s v="San Francisco"/>
    <x v="1"/>
    <n v="94122"/>
    <s v="West"/>
    <s v="OFF-AR-10000940"/>
    <s v="Office Supplies"/>
    <s v="Art"/>
    <s v="Newell 343"/>
    <n v="8.82"/>
    <n v="3"/>
    <n v="0"/>
    <n v="2.3814000000000002"/>
  </r>
  <r>
    <n v="143"/>
    <s v="CA-2017-106180"/>
    <d v="2017-09-18T00:00:00"/>
    <d v="2017-09-23T00:00:00"/>
    <s v="Standard Class"/>
    <s v="SH-19975"/>
    <s v="Sally Hughsby"/>
    <s v="Corporate"/>
    <s v="United States"/>
    <s v="San Francisco"/>
    <x v="1"/>
    <n v="94122"/>
    <s v="West"/>
    <s v="OFF-EN-10004030"/>
    <s v="Office Supplies"/>
    <s v="Envelopes"/>
    <s v="Convenience Packs of Business Envelopes"/>
    <n v="10.86"/>
    <n v="3"/>
    <n v="0"/>
    <n v="5.1041999999999996"/>
  </r>
  <r>
    <n v="144"/>
    <s v="CA-2017-106180"/>
    <d v="2017-09-18T00:00:00"/>
    <d v="2017-09-23T00:00:00"/>
    <s v="Standard Class"/>
    <s v="SH-19975"/>
    <s v="Sally Hughsby"/>
    <s v="Corporate"/>
    <s v="United States"/>
    <s v="San Francisco"/>
    <x v="1"/>
    <n v="94122"/>
    <s v="West"/>
    <s v="OFF-PA-10004327"/>
    <s v="Office Supplies"/>
    <s v="Paper"/>
    <s v="Xerox 1911"/>
    <n v="143.69999999999999"/>
    <n v="3"/>
    <n v="0"/>
    <n v="68.975999999999999"/>
  </r>
  <r>
    <n v="145"/>
    <s v="CA-2017-155376"/>
    <d v="2017-12-22T00:00:00"/>
    <d v="2017-12-27T00:00:00"/>
    <s v="Standard Class"/>
    <s v="SG-20080"/>
    <s v="Sandra Glassco"/>
    <s v="Consumer"/>
    <s v="United States"/>
    <s v="Independence"/>
    <x v="25"/>
    <n v="64055"/>
    <s v="Central"/>
    <s v="OFF-AP-10001058"/>
    <s v="Office Supplies"/>
    <s v="Appliances"/>
    <s v="Sanyo 2.5 Cubic Foot Mid-Size Office Refrigerators"/>
    <n v="839.43"/>
    <n v="3"/>
    <n v="0"/>
    <n v="218.2518"/>
  </r>
  <r>
    <n v="146"/>
    <s v="CA-2015-110744"/>
    <d v="2015-09-07T00:00:00"/>
    <d v="2015-09-12T00:00:00"/>
    <s v="Standard Class"/>
    <s v="HA-14920"/>
    <s v="Helen Andreada"/>
    <s v="Consumer"/>
    <s v="United States"/>
    <s v="Pasadena"/>
    <x v="1"/>
    <n v="91104"/>
    <s v="West"/>
    <s v="OFF-ST-10003656"/>
    <s v="Office Supplies"/>
    <s v="Storage"/>
    <s v="Safco Industrial Wire Shelving"/>
    <n v="671.93"/>
    <n v="7"/>
    <n v="0"/>
    <n v="20.157900000000001"/>
  </r>
  <r>
    <n v="147"/>
    <s v="CA-2014-110072"/>
    <d v="2014-10-22T00:00:00"/>
    <d v="2014-10-28T00:00:00"/>
    <s v="Standard Class"/>
    <s v="MG-17680"/>
    <s v="Maureen Gastineau"/>
    <s v="Home Office"/>
    <s v="United States"/>
    <s v="Newark"/>
    <x v="24"/>
    <n v="43055"/>
    <s v="East"/>
    <s v="FUR-FU-10000521"/>
    <s v="Furniture"/>
    <s v="Furnishings"/>
    <s v="Seth Thomas 14&quot; Putty-Colored Wall Clock"/>
    <n v="93.888000000000005"/>
    <n v="4"/>
    <n v="0.2"/>
    <n v="12.909599999999999"/>
  </r>
  <r>
    <n v="148"/>
    <s v="CA-2016-114489"/>
    <d v="2016-12-05T00:00:00"/>
    <d v="2016-12-09T00:00:00"/>
    <s v="Standard Class"/>
    <s v="JE-16165"/>
    <s v="Justin Ellison"/>
    <s v="Corporate"/>
    <s v="United States"/>
    <s v="Franklin"/>
    <x v="6"/>
    <n v="53132"/>
    <s v="Central"/>
    <s v="TEC-PH-10000215"/>
    <s v="Technology"/>
    <s v="Phones"/>
    <s v="Plantronics Cordless Phone Headset with In-line Volume - M214C"/>
    <n v="384.45"/>
    <n v="11"/>
    <n v="0"/>
    <n v="103.8015"/>
  </r>
  <r>
    <n v="149"/>
    <s v="CA-2016-114489"/>
    <d v="2016-12-05T00:00:00"/>
    <d v="2016-12-09T00:00:00"/>
    <s v="Standard Class"/>
    <s v="JE-16165"/>
    <s v="Justin Ellison"/>
    <s v="Corporate"/>
    <s v="United States"/>
    <s v="Franklin"/>
    <x v="6"/>
    <n v="53132"/>
    <s v="Central"/>
    <s v="TEC-PH-10001448"/>
    <s v="Technology"/>
    <s v="Phones"/>
    <s v="Anker Astro 15000mAh USB Portable Charger"/>
    <n v="149.97"/>
    <n v="3"/>
    <n v="0"/>
    <n v="5.9987999999999797"/>
  </r>
  <r>
    <n v="150"/>
    <s v="CA-2016-114489"/>
    <d v="2016-12-05T00:00:00"/>
    <d v="2016-12-09T00:00:00"/>
    <s v="Standard Class"/>
    <s v="JE-16165"/>
    <s v="Justin Ellison"/>
    <s v="Corporate"/>
    <s v="United States"/>
    <s v="Franklin"/>
    <x v="6"/>
    <n v="53132"/>
    <s v="Central"/>
    <s v="FUR-CH-10000454"/>
    <s v="Furniture"/>
    <s v="Chairs"/>
    <s v="Hon Deluxe Fabric Upholstered Stacking Chairs, Rounded Back"/>
    <n v="1951.84"/>
    <n v="8"/>
    <n v="0"/>
    <n v="585.55200000000002"/>
  </r>
  <r>
    <n v="151"/>
    <s v="CA-2016-114489"/>
    <d v="2016-12-05T00:00:00"/>
    <d v="2016-12-09T00:00:00"/>
    <s v="Standard Class"/>
    <s v="JE-16165"/>
    <s v="Justin Ellison"/>
    <s v="Corporate"/>
    <s v="United States"/>
    <s v="Franklin"/>
    <x v="6"/>
    <n v="53132"/>
    <s v="Central"/>
    <s v="OFF-BI-10002735"/>
    <s v="Office Supplies"/>
    <s v="Binders"/>
    <s v="GBC Prestige Therm-A-Bind Covers"/>
    <n v="171.55"/>
    <n v="5"/>
    <n v="0"/>
    <n v="80.628500000000003"/>
  </r>
  <r>
    <n v="152"/>
    <s v="CA-2016-158834"/>
    <d v="2016-03-13T00:00:00"/>
    <d v="2016-03-16T00:00:00"/>
    <s v="First Class"/>
    <s v="TW-21025"/>
    <s v="Tamara Willingham"/>
    <s v="Home Office"/>
    <s v="United States"/>
    <s v="Scottsdale"/>
    <x v="16"/>
    <n v="85254"/>
    <s v="West"/>
    <s v="OFF-AP-10000326"/>
    <s v="Office Supplies"/>
    <s v="Appliances"/>
    <s v="Belkin 7 Outlet SurgeMaster Surge Protector with Phone Protection"/>
    <n v="157.91999999999999"/>
    <n v="5"/>
    <n v="0.2"/>
    <n v="17.765999999999998"/>
  </r>
  <r>
    <n v="153"/>
    <s v="CA-2016-158834"/>
    <d v="2016-03-13T00:00:00"/>
    <d v="2016-03-16T00:00:00"/>
    <s v="First Class"/>
    <s v="TW-21025"/>
    <s v="Tamara Willingham"/>
    <s v="Home Office"/>
    <s v="United States"/>
    <s v="Scottsdale"/>
    <x v="16"/>
    <n v="85254"/>
    <s v="West"/>
    <s v="TEC-PH-10001254"/>
    <s v="Technology"/>
    <s v="Phones"/>
    <s v="Jabra BIZ 2300 Duo QD Duo Corded Headset"/>
    <n v="203.184"/>
    <n v="2"/>
    <n v="0.2"/>
    <n v="15.238799999999999"/>
  </r>
  <r>
    <n v="154"/>
    <s v="CA-2015-124919"/>
    <d v="2015-05-31T00:00:00"/>
    <d v="2015-06-02T00:00:00"/>
    <s v="First Class"/>
    <s v="SP-20650"/>
    <s v="Stephanie Phelps"/>
    <s v="Corporate"/>
    <s v="United States"/>
    <s v="San Jose"/>
    <x v="1"/>
    <n v="95123"/>
    <s v="West"/>
    <s v="OFF-PA-10001950"/>
    <s v="Office Supplies"/>
    <s v="Paper"/>
    <s v="Southworth 25% Cotton Antique Laid Paper &amp; Envelopes"/>
    <n v="58.38"/>
    <n v="7"/>
    <n v="0"/>
    <n v="26.271000000000001"/>
  </r>
  <r>
    <n v="155"/>
    <s v="CA-2015-124919"/>
    <d v="2015-05-31T00:00:00"/>
    <d v="2015-06-02T00:00:00"/>
    <s v="First Class"/>
    <s v="SP-20650"/>
    <s v="Stephanie Phelps"/>
    <s v="Corporate"/>
    <s v="United States"/>
    <s v="San Jose"/>
    <x v="1"/>
    <n v="95123"/>
    <s v="West"/>
    <s v="OFF-PA-10002254"/>
    <s v="Office Supplies"/>
    <s v="Paper"/>
    <s v="Xerox 1883"/>
    <n v="105.52"/>
    <n v="4"/>
    <n v="0"/>
    <n v="48.539200000000001"/>
  </r>
  <r>
    <n v="156"/>
    <s v="CA-2015-124919"/>
    <d v="2015-05-31T00:00:00"/>
    <d v="2015-06-02T00:00:00"/>
    <s v="First Class"/>
    <s v="SP-20650"/>
    <s v="Stephanie Phelps"/>
    <s v="Corporate"/>
    <s v="United States"/>
    <s v="San Jose"/>
    <x v="1"/>
    <n v="95123"/>
    <s v="West"/>
    <s v="OFF-ST-10001590"/>
    <s v="Office Supplies"/>
    <s v="Storage"/>
    <s v="Tenex Personal Project File with Scoop Front Design, Black"/>
    <n v="80.88"/>
    <n v="6"/>
    <n v="0"/>
    <n v="21.0288"/>
  </r>
  <r>
    <n v="157"/>
    <s v="CA-2015-118948"/>
    <d v="2015-05-28T00:00:00"/>
    <d v="2015-06-03T00:00:00"/>
    <s v="Standard Class"/>
    <s v="NK-18490"/>
    <s v="Neil Knudson"/>
    <s v="Home Office"/>
    <s v="United States"/>
    <s v="Seattle"/>
    <x v="4"/>
    <n v="98105"/>
    <s v="West"/>
    <s v="OFF-AR-10001547"/>
    <s v="Office Supplies"/>
    <s v="Art"/>
    <s v="Newell 311"/>
    <n v="6.63"/>
    <n v="3"/>
    <n v="0"/>
    <n v="1.7901"/>
  </r>
  <r>
    <n v="158"/>
    <s v="CA-2014-104269"/>
    <d v="2014-03-01T00:00:00"/>
    <d v="2014-03-06T00:00:00"/>
    <s v="Second Class"/>
    <s v="DB-13060"/>
    <s v="Dave Brooks"/>
    <s v="Consumer"/>
    <s v="United States"/>
    <s v="Seattle"/>
    <x v="4"/>
    <n v="98115"/>
    <s v="West"/>
    <s v="FUR-CH-10004063"/>
    <s v="Furniture"/>
    <s v="Chairs"/>
    <s v="Global Deluxe High-Back Manager's Chair"/>
    <n v="457.56799999999998"/>
    <n v="2"/>
    <n v="0.2"/>
    <n v="51.476399999999899"/>
  </r>
  <r>
    <n v="159"/>
    <s v="CA-2016-114104"/>
    <d v="2016-11-20T00:00:00"/>
    <d v="2016-11-24T00:00:00"/>
    <s v="Standard Class"/>
    <s v="NP-18670"/>
    <s v="Nora Paige"/>
    <s v="Consumer"/>
    <s v="United States"/>
    <s v="Edmond"/>
    <x v="26"/>
    <n v="73034"/>
    <s v="Central"/>
    <s v="OFF-LA-10002475"/>
    <s v="Office Supplies"/>
    <s v="Labels"/>
    <s v="Avery 519"/>
    <n v="14.62"/>
    <n v="2"/>
    <n v="0"/>
    <n v="6.8714000000000004"/>
  </r>
  <r>
    <n v="160"/>
    <s v="CA-2016-114104"/>
    <d v="2016-11-20T00:00:00"/>
    <d v="2016-11-24T00:00:00"/>
    <s v="Standard Class"/>
    <s v="NP-18670"/>
    <s v="Nora Paige"/>
    <s v="Consumer"/>
    <s v="United States"/>
    <s v="Edmond"/>
    <x v="26"/>
    <n v="73034"/>
    <s v="Central"/>
    <s v="TEC-PH-10004536"/>
    <s v="Technology"/>
    <s v="Phones"/>
    <s v="Avaya 5420 Digital phone"/>
    <n v="944.93"/>
    <n v="7"/>
    <n v="0"/>
    <n v="236.23249999999999"/>
  </r>
  <r>
    <n v="161"/>
    <s v="CA-2016-162733"/>
    <d v="2016-05-11T00:00:00"/>
    <d v="2016-05-12T00:00:00"/>
    <s v="First Class"/>
    <s v="TT-21070"/>
    <s v="Ted Trevino"/>
    <s v="Consumer"/>
    <s v="United States"/>
    <s v="Los Angeles"/>
    <x v="1"/>
    <n v="90045"/>
    <s v="West"/>
    <s v="OFF-PA-10002751"/>
    <s v="Office Supplies"/>
    <s v="Paper"/>
    <s v="Xerox 1920"/>
    <n v="5.98"/>
    <n v="1"/>
    <n v="0"/>
    <n v="2.6909999999999998"/>
  </r>
  <r>
    <n v="162"/>
    <s v="CA-2015-119697"/>
    <d v="2015-12-28T00:00:00"/>
    <d v="2015-12-31T00:00:00"/>
    <s v="Second Class"/>
    <s v="EM-13960"/>
    <s v="Eric Murdock"/>
    <s v="Consumer"/>
    <s v="United States"/>
    <s v="Philadelphia"/>
    <x v="9"/>
    <n v="19134"/>
    <s v="East"/>
    <s v="TEC-AC-10003657"/>
    <s v="Technology"/>
    <s v="Accessories"/>
    <s v="Lenovo 17-Key USB Numeric Keypad"/>
    <n v="54.384"/>
    <n v="2"/>
    <n v="0.2"/>
    <n v="1.3595999999999999"/>
  </r>
  <r>
    <n v="163"/>
    <s v="CA-2016-154508"/>
    <d v="2016-11-16T00:00:00"/>
    <d v="2016-11-20T00:00:00"/>
    <s v="Standard Class"/>
    <s v="RD-19900"/>
    <s v="Ruben Dartt"/>
    <s v="Consumer"/>
    <s v="United States"/>
    <s v="Carlsbad"/>
    <x v="27"/>
    <n v="88220"/>
    <s v="West"/>
    <s v="OFF-EN-10001990"/>
    <s v="Office Supplies"/>
    <s v="Envelopes"/>
    <s v="Staple envelope"/>
    <n v="28.4"/>
    <n v="5"/>
    <n v="0"/>
    <n v="13.348000000000001"/>
  </r>
  <r>
    <n v="164"/>
    <s v="CA-2016-113817"/>
    <d v="2016-11-07T00:00:00"/>
    <d v="2016-11-11T00:00:00"/>
    <s v="Standard Class"/>
    <s v="MJ-17740"/>
    <s v="Max Jones"/>
    <s v="Consumer"/>
    <s v="United States"/>
    <s v="Seattle"/>
    <x v="4"/>
    <n v="98115"/>
    <s v="West"/>
    <s v="OFF-BI-10004002"/>
    <s v="Office Supplies"/>
    <s v="Binders"/>
    <s v="Wilson Jones International Size A4 Ring Binders"/>
    <n v="27.68"/>
    <n v="2"/>
    <n v="0.2"/>
    <n v="9.6880000000000006"/>
  </r>
  <r>
    <n v="165"/>
    <s v="CA-2014-139892"/>
    <d v="2014-09-08T00:00:00"/>
    <d v="2014-09-12T00:00:00"/>
    <s v="Standard Class"/>
    <s v="BM-11140"/>
    <s v="Becky Martin"/>
    <s v="Consumer"/>
    <s v="United States"/>
    <s v="San Antonio"/>
    <x v="5"/>
    <n v="78207"/>
    <s v="Central"/>
    <s v="OFF-AR-10004441"/>
    <s v="Office Supplies"/>
    <s v="Art"/>
    <s v="BIC Brite Liner Highlighters"/>
    <n v="9.9359999999999999"/>
    <n v="3"/>
    <n v="0.2"/>
    <n v="2.7324000000000002"/>
  </r>
  <r>
    <n v="166"/>
    <s v="CA-2014-139892"/>
    <d v="2014-09-08T00:00:00"/>
    <d v="2014-09-12T00:00:00"/>
    <s v="Standard Class"/>
    <s v="BM-11140"/>
    <s v="Becky Martin"/>
    <s v="Consumer"/>
    <s v="United States"/>
    <s v="San Antonio"/>
    <x v="5"/>
    <n v="78207"/>
    <s v="Central"/>
    <s v="TEC-MA-10000822"/>
    <s v="Technology"/>
    <s v="Machines"/>
    <s v="Lexmark MX611dhe Monochrome Laser Printer"/>
    <n v="8159.9520000000002"/>
    <n v="8"/>
    <n v="0.4"/>
    <n v="-1359.992"/>
  </r>
  <r>
    <n v="167"/>
    <s v="CA-2014-139892"/>
    <d v="2014-09-08T00:00:00"/>
    <d v="2014-09-12T00:00:00"/>
    <s v="Standard Class"/>
    <s v="BM-11140"/>
    <s v="Becky Martin"/>
    <s v="Consumer"/>
    <s v="United States"/>
    <s v="San Antonio"/>
    <x v="5"/>
    <n v="78207"/>
    <s v="Central"/>
    <s v="OFF-ST-10000991"/>
    <s v="Office Supplies"/>
    <s v="Storage"/>
    <s v="Space Solutions HD Industrial Steel Shelving."/>
    <n v="275.928"/>
    <n v="3"/>
    <n v="0.2"/>
    <n v="-58.634700000000002"/>
  </r>
  <r>
    <n v="168"/>
    <s v="CA-2014-139892"/>
    <d v="2014-09-08T00:00:00"/>
    <d v="2014-09-12T00:00:00"/>
    <s v="Standard Class"/>
    <s v="BM-11140"/>
    <s v="Becky Martin"/>
    <s v="Consumer"/>
    <s v="United States"/>
    <s v="San Antonio"/>
    <x v="5"/>
    <n v="78207"/>
    <s v="Central"/>
    <s v="FUR-CH-10004287"/>
    <s v="Furniture"/>
    <s v="Chairs"/>
    <s v="SAFCO Arco Folding Chair"/>
    <n v="1740.06"/>
    <n v="9"/>
    <n v="0.3"/>
    <n v="-24.858000000000199"/>
  </r>
  <r>
    <n v="169"/>
    <s v="CA-2014-139892"/>
    <d v="2014-09-08T00:00:00"/>
    <d v="2014-09-12T00:00:00"/>
    <s v="Standard Class"/>
    <s v="BM-11140"/>
    <s v="Becky Martin"/>
    <s v="Consumer"/>
    <s v="United States"/>
    <s v="San Antonio"/>
    <x v="5"/>
    <n v="78207"/>
    <s v="Central"/>
    <s v="OFF-AR-10002656"/>
    <s v="Office Supplies"/>
    <s v="Art"/>
    <s v="Sanford Liquid Accent Highlighters"/>
    <n v="32.064"/>
    <n v="6"/>
    <n v="0.2"/>
    <n v="6.8136000000000001"/>
  </r>
  <r>
    <n v="170"/>
    <s v="CA-2014-139892"/>
    <d v="2014-09-08T00:00:00"/>
    <d v="2014-09-12T00:00:00"/>
    <s v="Standard Class"/>
    <s v="BM-11140"/>
    <s v="Becky Martin"/>
    <s v="Consumer"/>
    <s v="United States"/>
    <s v="San Antonio"/>
    <x v="5"/>
    <n v="78207"/>
    <s v="Central"/>
    <s v="OFF-AP-10002518"/>
    <s v="Office Supplies"/>
    <s v="Appliances"/>
    <s v="Kensington 7 Outlet MasterPiece Power Center"/>
    <n v="177.98"/>
    <n v="5"/>
    <n v="0.8"/>
    <n v="-453.84899999999999"/>
  </r>
  <r>
    <n v="171"/>
    <s v="CA-2014-139892"/>
    <d v="2014-09-08T00:00:00"/>
    <d v="2014-09-12T00:00:00"/>
    <s v="Standard Class"/>
    <s v="BM-11140"/>
    <s v="Becky Martin"/>
    <s v="Consumer"/>
    <s v="United States"/>
    <s v="San Antonio"/>
    <x v="5"/>
    <n v="78207"/>
    <s v="Central"/>
    <s v="TEC-PH-10003931"/>
    <s v="Technology"/>
    <s v="Phones"/>
    <s v="JBL Micro Wireless Portable Bluetooth Speaker"/>
    <n v="143.976"/>
    <n v="3"/>
    <n v="0.2"/>
    <n v="8.9985000000000106"/>
  </r>
  <r>
    <n v="172"/>
    <s v="CA-2014-118962"/>
    <d v="2014-08-05T00:00:00"/>
    <d v="2014-08-09T00:00:00"/>
    <s v="Standard Class"/>
    <s v="CS-12130"/>
    <s v="Chad Sievert"/>
    <s v="Consumer"/>
    <s v="United States"/>
    <s v="Los Angeles"/>
    <x v="1"/>
    <n v="90004"/>
    <s v="West"/>
    <s v="OFF-PA-10000659"/>
    <s v="Office Supplies"/>
    <s v="Paper"/>
    <s v="Adams Phone Message Book, Professional, 400 Message Capacity, 5 3/6” x 11”"/>
    <n v="20.94"/>
    <n v="3"/>
    <n v="0"/>
    <n v="9.8417999999999992"/>
  </r>
  <r>
    <n v="173"/>
    <s v="CA-2014-118962"/>
    <d v="2014-08-05T00:00:00"/>
    <d v="2014-08-09T00:00:00"/>
    <s v="Standard Class"/>
    <s v="CS-12130"/>
    <s v="Chad Sievert"/>
    <s v="Consumer"/>
    <s v="United States"/>
    <s v="Los Angeles"/>
    <x v="1"/>
    <n v="90004"/>
    <s v="West"/>
    <s v="OFF-PA-10001144"/>
    <s v="Office Supplies"/>
    <s v="Paper"/>
    <s v="Xerox 1913"/>
    <n v="110.96"/>
    <n v="2"/>
    <n v="0"/>
    <n v="53.260800000000003"/>
  </r>
  <r>
    <n v="174"/>
    <s v="CA-2014-118962"/>
    <d v="2014-08-05T00:00:00"/>
    <d v="2014-08-09T00:00:00"/>
    <s v="Standard Class"/>
    <s v="CS-12130"/>
    <s v="Chad Sievert"/>
    <s v="Consumer"/>
    <s v="United States"/>
    <s v="Los Angeles"/>
    <x v="1"/>
    <n v="90004"/>
    <s v="West"/>
    <s v="FUR-CH-10003817"/>
    <s v="Furniture"/>
    <s v="Chairs"/>
    <s v="Global Value Steno Chair, Gray"/>
    <n v="340.14400000000001"/>
    <n v="7"/>
    <n v="0.2"/>
    <n v="21.259"/>
  </r>
  <r>
    <n v="175"/>
    <s v="US-2014-100853"/>
    <d v="2014-09-14T00:00:00"/>
    <d v="2014-09-19T00:00:00"/>
    <s v="Standard Class"/>
    <s v="JB-15400"/>
    <s v="Jennifer Braxton"/>
    <s v="Corporate"/>
    <s v="United States"/>
    <s v="Chicago"/>
    <x v="10"/>
    <n v="60623"/>
    <s v="Central"/>
    <s v="OFF-AP-10000891"/>
    <s v="Office Supplies"/>
    <s v="Appliances"/>
    <s v="Kensington 7 Outlet MasterPiece HOMEOFFICE Power Control Center"/>
    <n v="52.448"/>
    <n v="2"/>
    <n v="0.8"/>
    <n v="-131.12"/>
  </r>
  <r>
    <n v="176"/>
    <s v="US-2014-100853"/>
    <d v="2014-09-14T00:00:00"/>
    <d v="2014-09-19T00:00:00"/>
    <s v="Standard Class"/>
    <s v="JB-15400"/>
    <s v="Jennifer Braxton"/>
    <s v="Corporate"/>
    <s v="United States"/>
    <s v="Chicago"/>
    <x v="10"/>
    <n v="60623"/>
    <s v="Central"/>
    <s v="OFF-LA-10003148"/>
    <s v="Office Supplies"/>
    <s v="Labels"/>
    <s v="Avery 51"/>
    <n v="20.16"/>
    <n v="4"/>
    <n v="0.2"/>
    <n v="6.5519999999999996"/>
  </r>
  <r>
    <n v="177"/>
    <s v="US-2017-152366"/>
    <d v="2017-04-21T00:00:00"/>
    <d v="2017-04-25T00:00:00"/>
    <s v="Second Class"/>
    <s v="SJ-20500"/>
    <s v="Shirley Jackson"/>
    <s v="Consumer"/>
    <s v="United States"/>
    <s v="Houston"/>
    <x v="5"/>
    <n v="77036"/>
    <s v="Central"/>
    <s v="OFF-AP-10002684"/>
    <s v="Office Supplies"/>
    <s v="Appliances"/>
    <s v="Acco 7-Outlet Masterpiece Power Center, Wihtout Fax/Phone Line Protection"/>
    <n v="97.263999999999996"/>
    <n v="4"/>
    <n v="0.8"/>
    <n v="-243.16"/>
  </r>
  <r>
    <n v="178"/>
    <s v="US-2015-101511"/>
    <d v="2015-11-21T00:00:00"/>
    <d v="2015-11-23T00:00:00"/>
    <s v="Second Class"/>
    <s v="JE-15745"/>
    <s v="Joel Eaton"/>
    <s v="Consumer"/>
    <s v="United States"/>
    <s v="Newark"/>
    <x v="24"/>
    <n v="43055"/>
    <s v="East"/>
    <s v="FUR-CH-10004698"/>
    <s v="Furniture"/>
    <s v="Chairs"/>
    <s v="Padded Folding Chairs, Black, 4/Carton"/>
    <n v="396.80200000000002"/>
    <n v="7"/>
    <n v="0.3"/>
    <n v="-11.3371999999999"/>
  </r>
  <r>
    <n v="179"/>
    <s v="US-2015-101511"/>
    <d v="2015-11-21T00:00:00"/>
    <d v="2015-11-23T00:00:00"/>
    <s v="Second Class"/>
    <s v="JE-15745"/>
    <s v="Joel Eaton"/>
    <s v="Consumer"/>
    <s v="United States"/>
    <s v="Newark"/>
    <x v="24"/>
    <n v="43055"/>
    <s v="East"/>
    <s v="OFF-SU-10002189"/>
    <s v="Office Supplies"/>
    <s v="Supplies"/>
    <s v="Acme Rosewood Handle Letter Opener"/>
    <n v="15.88"/>
    <n v="5"/>
    <n v="0.2"/>
    <n v="-3.7715000000000001"/>
  </r>
  <r>
    <n v="180"/>
    <s v="CA-2015-137225"/>
    <d v="2015-12-15T00:00:00"/>
    <d v="2015-12-19T00:00:00"/>
    <s v="Standard Class"/>
    <s v="JK-15640"/>
    <s v="Jim Kriz"/>
    <s v="Home Office"/>
    <s v="United States"/>
    <s v="New York City"/>
    <x v="15"/>
    <n v="10009"/>
    <s v="East"/>
    <s v="OFF-AR-10001940"/>
    <s v="Office Supplies"/>
    <s v="Art"/>
    <s v="Sanford Colorific Eraseable Coloring Pencils, 12 Count"/>
    <n v="3.28"/>
    <n v="1"/>
    <n v="0"/>
    <n v="1.4104000000000001"/>
  </r>
  <r>
    <n v="181"/>
    <s v="CA-2014-166191"/>
    <d v="2014-12-05T00:00:00"/>
    <d v="2014-12-09T00:00:00"/>
    <s v="Second Class"/>
    <s v="DK-13150"/>
    <s v="David Kendrick"/>
    <s v="Corporate"/>
    <s v="United States"/>
    <s v="Decatur"/>
    <x v="10"/>
    <n v="62521"/>
    <s v="Central"/>
    <s v="OFF-ST-10003455"/>
    <s v="Office Supplies"/>
    <s v="Storage"/>
    <s v="Tenex File Box, Personal Filing Tote with Lid, Black"/>
    <n v="24.815999999999999"/>
    <n v="2"/>
    <n v="0.2"/>
    <n v="1.8612"/>
  </r>
  <r>
    <n v="182"/>
    <s v="CA-2014-166191"/>
    <d v="2014-12-05T00:00:00"/>
    <d v="2014-12-09T00:00:00"/>
    <s v="Second Class"/>
    <s v="DK-13150"/>
    <s v="David Kendrick"/>
    <s v="Corporate"/>
    <s v="United States"/>
    <s v="Decatur"/>
    <x v="10"/>
    <n v="62521"/>
    <s v="Central"/>
    <s v="TEC-AC-10004659"/>
    <s v="Technology"/>
    <s v="Accessories"/>
    <s v="Imation Secure+ Hardware Encrypted USB 2.0 Flash Drive; 16GB"/>
    <n v="408.74400000000003"/>
    <n v="7"/>
    <n v="0.2"/>
    <n v="76.639499999999998"/>
  </r>
  <r>
    <n v="183"/>
    <s v="CA-2014-158274"/>
    <d v="2014-11-19T00:00:00"/>
    <d v="2014-11-24T00:00:00"/>
    <s v="Second Class"/>
    <s v="RM-19675"/>
    <s v="Robert Marley"/>
    <s v="Home Office"/>
    <s v="United States"/>
    <s v="Monroe"/>
    <x v="28"/>
    <n v="71203"/>
    <s v="South"/>
    <s v="TEC-PH-10003273"/>
    <s v="Technology"/>
    <s v="Phones"/>
    <s v="AT&amp;T TR1909W"/>
    <n v="503.96"/>
    <n v="4"/>
    <n v="0"/>
    <n v="131.02959999999999"/>
  </r>
  <r>
    <n v="184"/>
    <s v="CA-2014-158274"/>
    <d v="2014-11-19T00:00:00"/>
    <d v="2014-11-24T00:00:00"/>
    <s v="Second Class"/>
    <s v="RM-19675"/>
    <s v="Robert Marley"/>
    <s v="Home Office"/>
    <s v="United States"/>
    <s v="Monroe"/>
    <x v="28"/>
    <n v="71203"/>
    <s v="South"/>
    <s v="TEC-PH-10004896"/>
    <s v="Technology"/>
    <s v="Phones"/>
    <s v="Nokia Lumia 521 (T-Mobile)"/>
    <n v="149.94999999999999"/>
    <n v="5"/>
    <n v="0"/>
    <n v="41.985999999999997"/>
  </r>
  <r>
    <n v="185"/>
    <s v="CA-2014-158274"/>
    <d v="2014-11-19T00:00:00"/>
    <d v="2014-11-24T00:00:00"/>
    <s v="Second Class"/>
    <s v="RM-19675"/>
    <s v="Robert Marley"/>
    <s v="Home Office"/>
    <s v="United States"/>
    <s v="Monroe"/>
    <x v="28"/>
    <n v="71203"/>
    <s v="South"/>
    <s v="TEC-AC-10002345"/>
    <s v="Technology"/>
    <s v="Accessories"/>
    <s v="HP Standard 104 key PS/2 Keyboard"/>
    <n v="29"/>
    <n v="2"/>
    <n v="0"/>
    <n v="7.25"/>
  </r>
  <r>
    <n v="186"/>
    <s v="CA-2016-105018"/>
    <d v="2016-11-28T00:00:00"/>
    <d v="2016-12-02T00:00:00"/>
    <s v="Standard Class"/>
    <s v="SK-19990"/>
    <s v="Sally Knutson"/>
    <s v="Consumer"/>
    <s v="United States"/>
    <s v="Fairfield"/>
    <x v="29"/>
    <n v="6824"/>
    <s v="East"/>
    <s v="OFF-BI-10001890"/>
    <s v="Office Supplies"/>
    <s v="Binders"/>
    <s v="Avery Poly Binder Pockets"/>
    <n v="7.16"/>
    <n v="2"/>
    <n v="0"/>
    <n v="3.4367999999999999"/>
  </r>
  <r>
    <n v="187"/>
    <s v="CA-2014-123260"/>
    <d v="2014-08-26T00:00:00"/>
    <d v="2014-08-30T00:00:00"/>
    <s v="Standard Class"/>
    <s v="FM-14290"/>
    <s v="Frank Merwin"/>
    <s v="Home Office"/>
    <s v="United States"/>
    <s v="Los Angeles"/>
    <x v="1"/>
    <n v="90032"/>
    <s v="West"/>
    <s v="TEC-AC-10002323"/>
    <s v="Technology"/>
    <s v="Accessories"/>
    <s v="SanDisk Ultra 32 GB MicroSDHC Class 10 Memory Card"/>
    <n v="176.8"/>
    <n v="8"/>
    <n v="0"/>
    <n v="22.984000000000002"/>
  </r>
  <r>
    <n v="188"/>
    <s v="CA-2016-157000"/>
    <d v="2016-07-16T00:00:00"/>
    <d v="2016-07-22T00:00:00"/>
    <s v="Standard Class"/>
    <s v="AM-10360"/>
    <s v="Alice McCarthy"/>
    <s v="Corporate"/>
    <s v="United States"/>
    <s v="Grand Prairie"/>
    <x v="5"/>
    <n v="75051"/>
    <s v="Central"/>
    <s v="OFF-ST-10001328"/>
    <s v="Office Supplies"/>
    <s v="Storage"/>
    <s v="Personal Filing Tote with Lid, Black/Gray"/>
    <n v="37.223999999999997"/>
    <n v="3"/>
    <n v="0.2"/>
    <n v="3.7223999999999999"/>
  </r>
  <r>
    <n v="189"/>
    <s v="CA-2016-157000"/>
    <d v="2016-07-16T00:00:00"/>
    <d v="2016-07-22T00:00:00"/>
    <s v="Standard Class"/>
    <s v="AM-10360"/>
    <s v="Alice McCarthy"/>
    <s v="Corporate"/>
    <s v="United States"/>
    <s v="Grand Prairie"/>
    <x v="5"/>
    <n v="75051"/>
    <s v="Central"/>
    <s v="OFF-PA-10001950"/>
    <s v="Office Supplies"/>
    <s v="Paper"/>
    <s v="Southworth 25% Cotton Antique Laid Paper &amp; Envelopes"/>
    <n v="20.015999999999998"/>
    <n v="3"/>
    <n v="0.2"/>
    <n v="6.2549999999999999"/>
  </r>
  <r>
    <n v="190"/>
    <s v="CA-2015-102281"/>
    <d v="2015-10-12T00:00:00"/>
    <d v="2015-10-14T00:00:00"/>
    <s v="First Class"/>
    <s v="MP-17470"/>
    <s v="Mark Packer"/>
    <s v="Home Office"/>
    <s v="United States"/>
    <s v="New York City"/>
    <x v="15"/>
    <n v="10035"/>
    <s v="East"/>
    <s v="FUR-BO-10002613"/>
    <s v="Furniture"/>
    <s v="Bookcases"/>
    <s v="Atlantic Metals Mobile 4-Shelf Bookcases, Custom Colors"/>
    <n v="899.13599999999997"/>
    <n v="4"/>
    <n v="0.2"/>
    <n v="112.392"/>
  </r>
  <r>
    <n v="191"/>
    <s v="CA-2015-102281"/>
    <d v="2015-10-12T00:00:00"/>
    <d v="2015-10-14T00:00:00"/>
    <s v="First Class"/>
    <s v="MP-17470"/>
    <s v="Mark Packer"/>
    <s v="Home Office"/>
    <s v="United States"/>
    <s v="New York City"/>
    <x v="15"/>
    <n v="10035"/>
    <s v="East"/>
    <s v="TEC-PH-10001552"/>
    <s v="Technology"/>
    <s v="Phones"/>
    <s v="I Need's 3d Hello Kitty Hybrid Silicone Case Cover for HTC One X 4g with 3d Hello Kitty Stylus Pen Green/pink"/>
    <n v="71.760000000000005"/>
    <n v="6"/>
    <n v="0"/>
    <n v="20.0928"/>
  </r>
  <r>
    <n v="192"/>
    <s v="CA-2015-102281"/>
    <d v="2015-10-12T00:00:00"/>
    <d v="2015-10-14T00:00:00"/>
    <s v="First Class"/>
    <s v="MP-17470"/>
    <s v="Mark Packer"/>
    <s v="Home Office"/>
    <s v="United States"/>
    <s v="New York City"/>
    <x v="15"/>
    <n v="10035"/>
    <s v="East"/>
    <s v="OFF-PA-10000061"/>
    <s v="Office Supplies"/>
    <s v="Paper"/>
    <s v="Xerox 205"/>
    <n v="51.84"/>
    <n v="8"/>
    <n v="0"/>
    <n v="24.883199999999999"/>
  </r>
  <r>
    <n v="193"/>
    <s v="CA-2015-102281"/>
    <d v="2015-10-12T00:00:00"/>
    <d v="2015-10-14T00:00:00"/>
    <s v="First Class"/>
    <s v="MP-17470"/>
    <s v="Mark Packer"/>
    <s v="Home Office"/>
    <s v="United States"/>
    <s v="New York City"/>
    <x v="15"/>
    <n v="10035"/>
    <s v="East"/>
    <s v="FUR-BO-10002545"/>
    <s v="Furniture"/>
    <s v="Bookcases"/>
    <s v="Atlantic Metals Mobile 3-Shelf Bookcases, Custom Colors"/>
    <n v="626.35199999999998"/>
    <n v="3"/>
    <n v="0.2"/>
    <n v="46.976399999999998"/>
  </r>
  <r>
    <n v="194"/>
    <s v="CA-2015-102281"/>
    <d v="2015-10-12T00:00:00"/>
    <d v="2015-10-14T00:00:00"/>
    <s v="First Class"/>
    <s v="MP-17470"/>
    <s v="Mark Packer"/>
    <s v="Home Office"/>
    <s v="United States"/>
    <s v="New York City"/>
    <x v="15"/>
    <n v="10035"/>
    <s v="East"/>
    <s v="OFF-AR-10003514"/>
    <s v="Office Supplies"/>
    <s v="Art"/>
    <s v="4009 Highlighters by Sanford"/>
    <n v="19.899999999999999"/>
    <n v="5"/>
    <n v="0"/>
    <n v="6.5670000000000002"/>
  </r>
  <r>
    <n v="195"/>
    <s v="CA-2015-131457"/>
    <d v="2015-10-31T00:00:00"/>
    <d v="2015-11-06T00:00:00"/>
    <s v="Standard Class"/>
    <s v="MZ-17515"/>
    <s v="Mary Zewe"/>
    <s v="Corporate"/>
    <s v="United States"/>
    <s v="Redlands"/>
    <x v="1"/>
    <n v="92374"/>
    <s v="West"/>
    <s v="OFF-EN-10001509"/>
    <s v="Office Supplies"/>
    <s v="Envelopes"/>
    <s v="Poly String Tie Envelopes"/>
    <n v="14.28"/>
    <n v="7"/>
    <n v="0"/>
    <n v="6.7115999999999998"/>
  </r>
  <r>
    <n v="196"/>
    <s v="CA-2014-140004"/>
    <d v="2014-03-21T00:00:00"/>
    <d v="2014-03-25T00:00:00"/>
    <s v="Standard Class"/>
    <s v="CB-12025"/>
    <s v="Cassandra Brandow"/>
    <s v="Consumer"/>
    <s v="United States"/>
    <s v="Hamilton"/>
    <x v="24"/>
    <n v="45011"/>
    <s v="East"/>
    <s v="OFF-AR-10004685"/>
    <s v="Office Supplies"/>
    <s v="Art"/>
    <s v="Binney &amp; Smith Crayola Metallic Colored Pencils, 8-Color Set"/>
    <n v="7.4080000000000004"/>
    <n v="2"/>
    <n v="0.2"/>
    <n v="1.2038"/>
  </r>
  <r>
    <n v="197"/>
    <s v="CA-2014-140004"/>
    <d v="2014-03-21T00:00:00"/>
    <d v="2014-03-25T00:00:00"/>
    <s v="Standard Class"/>
    <s v="CB-12025"/>
    <s v="Cassandra Brandow"/>
    <s v="Consumer"/>
    <s v="United States"/>
    <s v="Hamilton"/>
    <x v="24"/>
    <n v="45011"/>
    <s v="East"/>
    <s v="OFF-AR-10004027"/>
    <s v="Office Supplies"/>
    <s v="Art"/>
    <s v="Binney &amp; Smith inkTank Erasable Desk Highlighter, Chisel Tip, Yellow, 12/Box"/>
    <n v="6.048"/>
    <n v="3"/>
    <n v="0.2"/>
    <n v="1.5875999999999999"/>
  </r>
  <r>
    <n v="198"/>
    <s v="CA-2017-107720"/>
    <d v="2017-11-06T00:00:00"/>
    <d v="2017-11-13T00:00:00"/>
    <s v="Standard Class"/>
    <s v="VM-21685"/>
    <s v="Valerie Mitchum"/>
    <s v="Home Office"/>
    <s v="United States"/>
    <s v="Westfield"/>
    <x v="30"/>
    <n v="7090"/>
    <s v="East"/>
    <s v="OFF-ST-10001414"/>
    <s v="Office Supplies"/>
    <s v="Storage"/>
    <s v="Decoflex Hanging Personal Folder File"/>
    <n v="46.26"/>
    <n v="3"/>
    <n v="0"/>
    <n v="12.0276"/>
  </r>
  <r>
    <n v="199"/>
    <s v="US-2017-124303"/>
    <d v="2017-07-06T00:00:00"/>
    <d v="2017-07-13T00:00:00"/>
    <s v="Standard Class"/>
    <s v="FH-14365"/>
    <s v="Fred Hopkins"/>
    <s v="Corporate"/>
    <s v="United States"/>
    <s v="Philadelphia"/>
    <x v="9"/>
    <n v="19120"/>
    <s v="East"/>
    <s v="OFF-BI-10000343"/>
    <s v="Office Supplies"/>
    <s v="Binders"/>
    <s v="Pressboard Covers with Storage Hooks, 9 1/2&quot; x 11&quot;, Light Blue"/>
    <n v="2.9460000000000002"/>
    <n v="2"/>
    <n v="0.7"/>
    <n v="-2.2585999999999999"/>
  </r>
  <r>
    <n v="200"/>
    <s v="US-2017-124303"/>
    <d v="2017-07-06T00:00:00"/>
    <d v="2017-07-13T00:00:00"/>
    <s v="Standard Class"/>
    <s v="FH-14365"/>
    <s v="Fred Hopkins"/>
    <s v="Corporate"/>
    <s v="United States"/>
    <s v="Philadelphia"/>
    <x v="9"/>
    <n v="19120"/>
    <s v="East"/>
    <s v="OFF-PA-10002749"/>
    <s v="Office Supplies"/>
    <s v="Paper"/>
    <s v="Wirebound Message Books, 5-1/2 x 4 Forms, 2 or 4 Forms per Page"/>
    <n v="16.056000000000001"/>
    <n v="3"/>
    <n v="0.2"/>
    <n v="5.8202999999999996"/>
  </r>
  <r>
    <n v="201"/>
    <s v="CA-2017-105074"/>
    <d v="2017-06-24T00:00:00"/>
    <d v="2017-06-29T00:00:00"/>
    <s v="Standard Class"/>
    <s v="MB-17305"/>
    <s v="Maria Bertelson"/>
    <s v="Consumer"/>
    <s v="United States"/>
    <s v="Akron"/>
    <x v="24"/>
    <n v="44312"/>
    <s v="East"/>
    <s v="OFF-PA-10002666"/>
    <s v="Office Supplies"/>
    <s v="Paper"/>
    <s v="Southworth 25% Cotton Linen-Finish Paper &amp; Envelopes"/>
    <n v="21.744"/>
    <n v="3"/>
    <n v="0.2"/>
    <n v="6.7949999999999999"/>
  </r>
  <r>
    <n v="202"/>
    <s v="CA-2014-133690"/>
    <d v="2014-08-03T00:00:00"/>
    <d v="2014-08-05T00:00:00"/>
    <s v="First Class"/>
    <s v="BS-11755"/>
    <s v="Bruce Stewart"/>
    <s v="Consumer"/>
    <s v="United States"/>
    <s v="Denver"/>
    <x v="22"/>
    <n v="80219"/>
    <s v="West"/>
    <s v="FUR-TA-10004289"/>
    <s v="Furniture"/>
    <s v="Tables"/>
    <s v="BoxOffice By Design Rectangular and Half-Moon Meeting Room Tables"/>
    <n v="218.75"/>
    <n v="2"/>
    <n v="0.5"/>
    <n v="-161.875"/>
  </r>
  <r>
    <n v="203"/>
    <s v="CA-2014-133690"/>
    <d v="2014-08-03T00:00:00"/>
    <d v="2014-08-05T00:00:00"/>
    <s v="First Class"/>
    <s v="BS-11755"/>
    <s v="Bruce Stewart"/>
    <s v="Consumer"/>
    <s v="United States"/>
    <s v="Denver"/>
    <x v="22"/>
    <n v="80219"/>
    <s v="West"/>
    <s v="OFF-AP-10003622"/>
    <s v="Office Supplies"/>
    <s v="Appliances"/>
    <s v="Bravo II Megaboss 12-Amp Hard Body Upright, Replacement Belts, 2 Belts per Pack"/>
    <n v="2.6"/>
    <n v="1"/>
    <n v="0.2"/>
    <n v="0.29249999999999998"/>
  </r>
  <r>
    <n v="204"/>
    <s v="US-2017-116701"/>
    <d v="2017-12-17T00:00:00"/>
    <d v="2017-12-21T00:00:00"/>
    <s v="Second Class"/>
    <s v="LC-17140"/>
    <s v="Logan Currie"/>
    <s v="Consumer"/>
    <s v="United States"/>
    <s v="Dallas"/>
    <x v="5"/>
    <n v="75220"/>
    <s v="Central"/>
    <s v="OFF-AP-10003217"/>
    <s v="Office Supplies"/>
    <s v="Appliances"/>
    <s v="Eureka Sanitaire  Commercial Upright"/>
    <n v="66.284000000000006"/>
    <n v="2"/>
    <n v="0.8"/>
    <n v="-178.96680000000001"/>
  </r>
  <r>
    <n v="205"/>
    <s v="CA-2017-126382"/>
    <d v="2017-06-03T00:00:00"/>
    <d v="2017-06-07T00:00:00"/>
    <s v="Standard Class"/>
    <s v="HK-14890"/>
    <s v="Heather Kirkland"/>
    <s v="Corporate"/>
    <s v="United States"/>
    <s v="Franklin"/>
    <x v="18"/>
    <n v="37064"/>
    <s v="South"/>
    <s v="FUR-FU-10002960"/>
    <s v="Furniture"/>
    <s v="Furnishings"/>
    <s v="Eldon 200 Class Desk Accessories, Burgundy"/>
    <n v="35.167999999999999"/>
    <n v="7"/>
    <n v="0.2"/>
    <n v="9.6712000000000007"/>
  </r>
  <r>
    <n v="206"/>
    <s v="CA-2017-108329"/>
    <d v="2017-12-09T00:00:00"/>
    <d v="2017-12-14T00:00:00"/>
    <s v="Standard Class"/>
    <s v="LE-16810"/>
    <s v="Laurel Elliston"/>
    <s v="Consumer"/>
    <s v="United States"/>
    <s v="Whittier"/>
    <x v="1"/>
    <n v="90604"/>
    <s v="West"/>
    <s v="TEC-PH-10001918"/>
    <s v="Technology"/>
    <s v="Phones"/>
    <s v="Nortel Business Series Terminal T7208 Digital phone"/>
    <n v="444.76799999999997"/>
    <n v="4"/>
    <n v="0.2"/>
    <n v="44.476799999999997"/>
  </r>
  <r>
    <n v="207"/>
    <s v="CA-2017-135860"/>
    <d v="2017-12-01T00:00:00"/>
    <d v="2017-12-07T00:00:00"/>
    <s v="Standard Class"/>
    <s v="JH-15985"/>
    <s v="Joseph Holt"/>
    <s v="Consumer"/>
    <s v="United States"/>
    <s v="Saginaw"/>
    <x v="12"/>
    <n v="48601"/>
    <s v="Central"/>
    <s v="OFF-ST-10000642"/>
    <s v="Office Supplies"/>
    <s v="Storage"/>
    <s v="Tennsco Lockers, Gray"/>
    <n v="83.92"/>
    <n v="4"/>
    <n v="0"/>
    <n v="5.8743999999999899"/>
  </r>
  <r>
    <n v="208"/>
    <s v="CA-2017-135860"/>
    <d v="2017-12-01T00:00:00"/>
    <d v="2017-12-07T00:00:00"/>
    <s v="Standard Class"/>
    <s v="JH-15985"/>
    <s v="Joseph Holt"/>
    <s v="Consumer"/>
    <s v="United States"/>
    <s v="Saginaw"/>
    <x v="12"/>
    <n v="48601"/>
    <s v="Central"/>
    <s v="TEC-PH-10001700"/>
    <s v="Technology"/>
    <s v="Phones"/>
    <s v="Panasonic KX-TG6844B Expandable Digital Cordless Telephone"/>
    <n v="131.97999999999999"/>
    <n v="2"/>
    <n v="0"/>
    <n v="35.634599999999999"/>
  </r>
  <r>
    <n v="209"/>
    <s v="CA-2017-135860"/>
    <d v="2017-12-01T00:00:00"/>
    <d v="2017-12-07T00:00:00"/>
    <s v="Standard Class"/>
    <s v="JH-15985"/>
    <s v="Joseph Holt"/>
    <s v="Consumer"/>
    <s v="United States"/>
    <s v="Saginaw"/>
    <x v="12"/>
    <n v="48601"/>
    <s v="Central"/>
    <s v="OFF-BI-10003274"/>
    <s v="Office Supplies"/>
    <s v="Binders"/>
    <s v="Avery Durable Slant Ring Binders, No Labels"/>
    <n v="15.92"/>
    <n v="4"/>
    <n v="0"/>
    <n v="7.4824000000000002"/>
  </r>
  <r>
    <n v="210"/>
    <s v="CA-2017-135860"/>
    <d v="2017-12-01T00:00:00"/>
    <d v="2017-12-07T00:00:00"/>
    <s v="Standard Class"/>
    <s v="JH-15985"/>
    <s v="Joseph Holt"/>
    <s v="Consumer"/>
    <s v="United States"/>
    <s v="Saginaw"/>
    <x v="12"/>
    <n v="48601"/>
    <s v="Central"/>
    <s v="OFF-FA-10000134"/>
    <s v="Office Supplies"/>
    <s v="Fasteners"/>
    <s v="Advantus Push Pins, Aluminum Head"/>
    <n v="52.29"/>
    <n v="9"/>
    <n v="0"/>
    <n v="16.209900000000001"/>
  </r>
  <r>
    <n v="211"/>
    <s v="CA-2017-135860"/>
    <d v="2017-12-01T00:00:00"/>
    <d v="2017-12-07T00:00:00"/>
    <s v="Standard Class"/>
    <s v="JH-15985"/>
    <s v="Joseph Holt"/>
    <s v="Consumer"/>
    <s v="United States"/>
    <s v="Saginaw"/>
    <x v="12"/>
    <n v="48601"/>
    <s v="Central"/>
    <s v="OFF-ST-10001522"/>
    <s v="Office Supplies"/>
    <s v="Storage"/>
    <s v="Gould Plastics 18-Pocket Panel Bin, 34w x 5-1/4d x 20-1/2h"/>
    <n v="91.99"/>
    <n v="1"/>
    <n v="0"/>
    <n v="3.67959999999999"/>
  </r>
  <r>
    <n v="212"/>
    <s v="CA-2015-101007"/>
    <d v="2015-02-09T00:00:00"/>
    <d v="2015-02-13T00:00:00"/>
    <s v="Second Class"/>
    <s v="MS-17980"/>
    <s v="Michael Stewart"/>
    <s v="Corporate"/>
    <s v="United States"/>
    <s v="Dallas"/>
    <x v="5"/>
    <n v="75220"/>
    <s v="Central"/>
    <s v="TEC-AC-10001266"/>
    <s v="Technology"/>
    <s v="Accessories"/>
    <s v="Memorex Micro Travel Drive 8 GB"/>
    <n v="20.8"/>
    <n v="2"/>
    <n v="0.2"/>
    <n v="6.5"/>
  </r>
  <r>
    <n v="213"/>
    <s v="CA-2015-146262"/>
    <d v="2015-01-02T00:00:00"/>
    <d v="2015-01-09T00:00:00"/>
    <s v="Standard Class"/>
    <s v="VW-21775"/>
    <s v="Victoria Wilson"/>
    <s v="Corporate"/>
    <s v="United States"/>
    <s v="Medina"/>
    <x v="24"/>
    <n v="44256"/>
    <s v="East"/>
    <s v="OFF-LA-10004544"/>
    <s v="Office Supplies"/>
    <s v="Labels"/>
    <s v="Avery 505"/>
    <n v="23.68"/>
    <n v="2"/>
    <n v="0.2"/>
    <n v="8.8800000000000008"/>
  </r>
  <r>
    <n v="214"/>
    <s v="CA-2015-146262"/>
    <d v="2015-01-02T00:00:00"/>
    <d v="2015-01-09T00:00:00"/>
    <s v="Standard Class"/>
    <s v="VW-21775"/>
    <s v="Victoria Wilson"/>
    <s v="Corporate"/>
    <s v="United States"/>
    <s v="Medina"/>
    <x v="24"/>
    <n v="44256"/>
    <s v="East"/>
    <s v="FUR-BO-10004695"/>
    <s v="Furniture"/>
    <s v="Bookcases"/>
    <s v="O'Sullivan 2-Door Barrister Bookcase in Odessa Pine"/>
    <n v="452.45"/>
    <n v="5"/>
    <n v="0.5"/>
    <n v="-244.32300000000001"/>
  </r>
  <r>
    <n v="215"/>
    <s v="CA-2015-146262"/>
    <d v="2015-01-02T00:00:00"/>
    <d v="2015-01-09T00:00:00"/>
    <s v="Standard Class"/>
    <s v="VW-21775"/>
    <s v="Victoria Wilson"/>
    <s v="Corporate"/>
    <s v="United States"/>
    <s v="Medina"/>
    <x v="24"/>
    <n v="44256"/>
    <s v="East"/>
    <s v="TEC-PH-10002844"/>
    <s v="Technology"/>
    <s v="Phones"/>
    <s v="Speck Products Candyshell Flip Case"/>
    <n v="62.981999999999999"/>
    <n v="3"/>
    <n v="0.4"/>
    <n v="-14.6958"/>
  </r>
  <r>
    <n v="216"/>
    <s v="CA-2015-146262"/>
    <d v="2015-01-02T00:00:00"/>
    <d v="2015-01-09T00:00:00"/>
    <s v="Standard Class"/>
    <s v="VW-21775"/>
    <s v="Victoria Wilson"/>
    <s v="Corporate"/>
    <s v="United States"/>
    <s v="Medina"/>
    <x v="24"/>
    <n v="44256"/>
    <s v="East"/>
    <s v="TEC-MA-10000864"/>
    <s v="Technology"/>
    <s v="Machines"/>
    <s v="Cisco 9971 IP Video Phone Charcoal"/>
    <n v="1188"/>
    <n v="9"/>
    <n v="0.7"/>
    <n v="-950.4"/>
  </r>
  <r>
    <n v="217"/>
    <s v="CA-2015-146262"/>
    <d v="2015-01-02T00:00:00"/>
    <d v="2015-01-09T00:00:00"/>
    <s v="Standard Class"/>
    <s v="VW-21775"/>
    <s v="Victoria Wilson"/>
    <s v="Corporate"/>
    <s v="United States"/>
    <s v="Medina"/>
    <x v="24"/>
    <n v="44256"/>
    <s v="East"/>
    <s v="TEC-AC-10000109"/>
    <s v="Technology"/>
    <s v="Accessories"/>
    <s v="Sony Micro Vault Click 16 GB USB 2.0 Flash Drive"/>
    <n v="89.584000000000003"/>
    <n v="2"/>
    <n v="0.2"/>
    <n v="4.4792000000000103"/>
  </r>
  <r>
    <n v="218"/>
    <s v="CA-2016-130162"/>
    <d v="2016-10-28T00:00:00"/>
    <d v="2016-11-01T00:00:00"/>
    <s v="Standard Class"/>
    <s v="JH-15910"/>
    <s v="Jonathan Howell"/>
    <s v="Consumer"/>
    <s v="United States"/>
    <s v="Los Angeles"/>
    <x v="1"/>
    <n v="90032"/>
    <s v="West"/>
    <s v="OFF-ST-10001328"/>
    <s v="Office Supplies"/>
    <s v="Storage"/>
    <s v="Personal Filing Tote with Lid, Black/Gray"/>
    <n v="93.06"/>
    <n v="6"/>
    <n v="0"/>
    <n v="26.056799999999999"/>
  </r>
  <r>
    <n v="219"/>
    <s v="CA-2016-130162"/>
    <d v="2016-10-28T00:00:00"/>
    <d v="2016-11-01T00:00:00"/>
    <s v="Standard Class"/>
    <s v="JH-15910"/>
    <s v="Jonathan Howell"/>
    <s v="Consumer"/>
    <s v="United States"/>
    <s v="Los Angeles"/>
    <x v="1"/>
    <n v="90032"/>
    <s v="West"/>
    <s v="TEC-PH-10002563"/>
    <s v="Technology"/>
    <s v="Phones"/>
    <s v="Adtran 1202752G1"/>
    <n v="302.37599999999998"/>
    <n v="3"/>
    <n v="0.2"/>
    <n v="22.6782"/>
  </r>
  <r>
    <n v="220"/>
    <s v="CA-2015-169397"/>
    <d v="2015-12-24T00:00:00"/>
    <d v="2015-12-27T00:00:00"/>
    <s v="First Class"/>
    <s v="JB-15925"/>
    <s v="Joni Blumstein"/>
    <s v="Consumer"/>
    <s v="United States"/>
    <s v="Dublin"/>
    <x v="24"/>
    <n v="43017"/>
    <s v="East"/>
    <s v="OFF-FA-10000585"/>
    <s v="Office Supplies"/>
    <s v="Fasteners"/>
    <s v="OIC Bulk Pack Metal Binder Clips"/>
    <n v="5.5839999999999996"/>
    <n v="2"/>
    <n v="0.2"/>
    <n v="1.8148"/>
  </r>
  <r>
    <n v="221"/>
    <s v="CA-2015-169397"/>
    <d v="2015-12-24T00:00:00"/>
    <d v="2015-12-27T00:00:00"/>
    <s v="First Class"/>
    <s v="JB-15925"/>
    <s v="Joni Blumstein"/>
    <s v="Consumer"/>
    <s v="United States"/>
    <s v="Dublin"/>
    <x v="24"/>
    <n v="43017"/>
    <s v="East"/>
    <s v="OFF-PA-10004000"/>
    <s v="Office Supplies"/>
    <s v="Paper"/>
    <s v="While You Were Out Pads, 50 per Pad, 4 x 5 1/4, Green Cycle"/>
    <n v="22.704000000000001"/>
    <n v="6"/>
    <n v="0.2"/>
    <n v="8.2302"/>
  </r>
  <r>
    <n v="222"/>
    <s v="CA-2015-169397"/>
    <d v="2015-12-24T00:00:00"/>
    <d v="2015-12-27T00:00:00"/>
    <s v="First Class"/>
    <s v="JB-15925"/>
    <s v="Joni Blumstein"/>
    <s v="Consumer"/>
    <s v="United States"/>
    <s v="Dublin"/>
    <x v="24"/>
    <n v="43017"/>
    <s v="East"/>
    <s v="OFF-BI-10002852"/>
    <s v="Office Supplies"/>
    <s v="Binders"/>
    <s v="Ibico Standard Transparent Covers"/>
    <n v="19.776"/>
    <n v="4"/>
    <n v="0.7"/>
    <n v="-13.8432"/>
  </r>
  <r>
    <n v="223"/>
    <s v="CA-2015-169397"/>
    <d v="2015-12-24T00:00:00"/>
    <d v="2015-12-27T00:00:00"/>
    <s v="First Class"/>
    <s v="JB-15925"/>
    <s v="Joni Blumstein"/>
    <s v="Consumer"/>
    <s v="United States"/>
    <s v="Dublin"/>
    <x v="24"/>
    <n v="43017"/>
    <s v="East"/>
    <s v="FUR-FU-10000087"/>
    <s v="Furniture"/>
    <s v="Furnishings"/>
    <s v="Executive Impressions 14&quot; Two-Color Numerals Wall Clock"/>
    <n v="72.703999999999994"/>
    <n v="4"/>
    <n v="0.2"/>
    <n v="19.084800000000001"/>
  </r>
  <r>
    <n v="224"/>
    <s v="CA-2015-169397"/>
    <d v="2015-12-24T00:00:00"/>
    <d v="2015-12-27T00:00:00"/>
    <s v="First Class"/>
    <s v="JB-15925"/>
    <s v="Joni Blumstein"/>
    <s v="Consumer"/>
    <s v="United States"/>
    <s v="Dublin"/>
    <x v="24"/>
    <n v="43017"/>
    <s v="East"/>
    <s v="TEC-MA-10001148"/>
    <s v="Technology"/>
    <s v="Machines"/>
    <s v="Swingline SM12-08 MicroCut Jam Free Shredder"/>
    <n v="479.988"/>
    <n v="4"/>
    <n v="0.7"/>
    <n v="-383.99040000000002"/>
  </r>
  <r>
    <n v="225"/>
    <s v="CA-2015-169397"/>
    <d v="2015-12-24T00:00:00"/>
    <d v="2015-12-27T00:00:00"/>
    <s v="First Class"/>
    <s v="JB-15925"/>
    <s v="Joni Blumstein"/>
    <s v="Consumer"/>
    <s v="United States"/>
    <s v="Dublin"/>
    <x v="24"/>
    <n v="43017"/>
    <s v="East"/>
    <s v="OFF-AR-10001958"/>
    <s v="Office Supplies"/>
    <s v="Art"/>
    <s v="Stanley Bostitch Contemporary Electric Pencil Sharpeners"/>
    <n v="27.167999999999999"/>
    <n v="2"/>
    <n v="0.2"/>
    <n v="2.7168000000000001"/>
  </r>
  <r>
    <n v="226"/>
    <s v="CA-2015-163055"/>
    <d v="2015-08-09T00:00:00"/>
    <d v="2015-08-16T00:00:00"/>
    <s v="Standard Class"/>
    <s v="DS-13180"/>
    <s v="David Smith"/>
    <s v="Corporate"/>
    <s v="United States"/>
    <s v="Detroit"/>
    <x v="12"/>
    <n v="48227"/>
    <s v="Central"/>
    <s v="OFF-AR-10001026"/>
    <s v="Office Supplies"/>
    <s v="Art"/>
    <s v="Sanford Uni-Blazer View Highlighters, Chisel Tip, Yellow"/>
    <n v="2.2000000000000002"/>
    <n v="1"/>
    <n v="0"/>
    <n v="0.96799999999999997"/>
  </r>
  <r>
    <n v="227"/>
    <s v="CA-2015-163055"/>
    <d v="2015-08-09T00:00:00"/>
    <d v="2015-08-16T00:00:00"/>
    <s v="Standard Class"/>
    <s v="DS-13180"/>
    <s v="David Smith"/>
    <s v="Corporate"/>
    <s v="United States"/>
    <s v="Detroit"/>
    <x v="12"/>
    <n v="48227"/>
    <s v="Central"/>
    <s v="FUR-TA-10003748"/>
    <s v="Furniture"/>
    <s v="Tables"/>
    <s v="Bevis 36 x 72 Conference Tables"/>
    <n v="622.45000000000005"/>
    <n v="5"/>
    <n v="0"/>
    <n v="136.93899999999999"/>
  </r>
  <r>
    <n v="228"/>
    <s v="CA-2015-163055"/>
    <d v="2015-08-09T00:00:00"/>
    <d v="2015-08-16T00:00:00"/>
    <s v="Standard Class"/>
    <s v="DS-13180"/>
    <s v="David Smith"/>
    <s v="Corporate"/>
    <s v="United States"/>
    <s v="Detroit"/>
    <x v="12"/>
    <n v="48227"/>
    <s v="Central"/>
    <s v="OFF-ST-10002485"/>
    <s v="Office Supplies"/>
    <s v="Storage"/>
    <s v="Rogers Deluxe File Chest"/>
    <n v="21.98"/>
    <n v="1"/>
    <n v="0"/>
    <n v="0.219799999999999"/>
  </r>
  <r>
    <n v="229"/>
    <s v="US-2015-145436"/>
    <d v="2015-02-28T00:00:00"/>
    <d v="2015-03-04T00:00:00"/>
    <s v="Standard Class"/>
    <s v="VD-21670"/>
    <s v="Valerie Dominguez"/>
    <s v="Consumer"/>
    <s v="United States"/>
    <s v="Columbia"/>
    <x v="18"/>
    <n v="38401"/>
    <s v="South"/>
    <s v="FUR-CH-10004860"/>
    <s v="Furniture"/>
    <s v="Chairs"/>
    <s v="Global Low Back Tilter Chair"/>
    <n v="161.56800000000001"/>
    <n v="2"/>
    <n v="0.2"/>
    <n v="-28.2744"/>
  </r>
  <r>
    <n v="230"/>
    <s v="US-2015-145436"/>
    <d v="2015-02-28T00:00:00"/>
    <d v="2015-03-04T00:00:00"/>
    <s v="Standard Class"/>
    <s v="VD-21670"/>
    <s v="Valerie Dominguez"/>
    <s v="Consumer"/>
    <s v="United States"/>
    <s v="Columbia"/>
    <x v="18"/>
    <n v="38401"/>
    <s v="South"/>
    <s v="FUR-CH-10004477"/>
    <s v="Furniture"/>
    <s v="Chairs"/>
    <s v="Global Push Button Manager's Chair, Indigo"/>
    <n v="389.69600000000003"/>
    <n v="8"/>
    <n v="0.2"/>
    <n v="43.840800000000002"/>
  </r>
  <r>
    <n v="231"/>
    <s v="US-2014-156216"/>
    <d v="2014-09-13T00:00:00"/>
    <d v="2014-09-17T00:00:00"/>
    <s v="Standard Class"/>
    <s v="EA-14035"/>
    <s v="Erin Ashbrook"/>
    <s v="Corporate"/>
    <s v="United States"/>
    <s v="Charlotte"/>
    <x v="3"/>
    <n v="28205"/>
    <s v="South"/>
    <s v="OFF-BI-10001679"/>
    <s v="Office Supplies"/>
    <s v="Binders"/>
    <s v="GBC Instant Index System for Binding Systems"/>
    <n v="18.648"/>
    <n v="7"/>
    <n v="0.7"/>
    <n v="-12.432"/>
  </r>
  <r>
    <n v="232"/>
    <s v="US-2017-100930"/>
    <d v="2017-04-07T00:00:00"/>
    <d v="2017-04-12T00:00:00"/>
    <s v="Standard Class"/>
    <s v="CS-12400"/>
    <s v="Christopher Schild"/>
    <s v="Home Office"/>
    <s v="United States"/>
    <s v="Tampa"/>
    <x v="2"/>
    <n v="33614"/>
    <s v="South"/>
    <s v="FUR-TA-10001705"/>
    <s v="Furniture"/>
    <s v="Tables"/>
    <s v="Bush Advantage Collection Round Conference Table"/>
    <n v="233.86"/>
    <n v="2"/>
    <n v="0.45"/>
    <n v="-102.048"/>
  </r>
  <r>
    <n v="233"/>
    <s v="US-2017-100930"/>
    <d v="2017-04-07T00:00:00"/>
    <d v="2017-04-12T00:00:00"/>
    <s v="Standard Class"/>
    <s v="CS-12400"/>
    <s v="Christopher Schild"/>
    <s v="Home Office"/>
    <s v="United States"/>
    <s v="Tampa"/>
    <x v="2"/>
    <n v="33614"/>
    <s v="South"/>
    <s v="FUR-TA-10003473"/>
    <s v="Furniture"/>
    <s v="Tables"/>
    <s v="Bretford Rectangular Conference Table Tops"/>
    <n v="620.61450000000002"/>
    <n v="3"/>
    <n v="0.45"/>
    <n v="-248.2458"/>
  </r>
  <r>
    <n v="234"/>
    <s v="US-2017-100930"/>
    <d v="2017-04-07T00:00:00"/>
    <d v="2017-04-12T00:00:00"/>
    <s v="Standard Class"/>
    <s v="CS-12400"/>
    <s v="Christopher Schild"/>
    <s v="Home Office"/>
    <s v="United States"/>
    <s v="Tampa"/>
    <x v="2"/>
    <n v="33614"/>
    <s v="South"/>
    <s v="OFF-BI-10001679"/>
    <s v="Office Supplies"/>
    <s v="Binders"/>
    <s v="GBC Instant Index System for Binding Systems"/>
    <n v="5.3280000000000003"/>
    <n v="2"/>
    <n v="0.7"/>
    <n v="-3.552"/>
  </r>
  <r>
    <n v="235"/>
    <s v="US-2017-100930"/>
    <d v="2017-04-07T00:00:00"/>
    <d v="2017-04-12T00:00:00"/>
    <s v="Standard Class"/>
    <s v="CS-12400"/>
    <s v="Christopher Schild"/>
    <s v="Home Office"/>
    <s v="United States"/>
    <s v="Tampa"/>
    <x v="2"/>
    <n v="33614"/>
    <s v="South"/>
    <s v="FUR-FU-10004017"/>
    <s v="Furniture"/>
    <s v="Furnishings"/>
    <s v="Tenex Contemporary Contur Chairmats for Low and Medium Pile Carpet, Computer, 39&quot; x 49&quot;"/>
    <n v="258.072"/>
    <n v="3"/>
    <n v="0.2"/>
    <n v="0"/>
  </r>
  <r>
    <n v="236"/>
    <s v="US-2017-100930"/>
    <d v="2017-04-07T00:00:00"/>
    <d v="2017-04-12T00:00:00"/>
    <s v="Standard Class"/>
    <s v="CS-12400"/>
    <s v="Christopher Schild"/>
    <s v="Home Office"/>
    <s v="United States"/>
    <s v="Tampa"/>
    <x v="2"/>
    <n v="33614"/>
    <s v="South"/>
    <s v="TEC-AC-10003832"/>
    <s v="Technology"/>
    <s v="Accessories"/>
    <s v="Logitech P710e Mobile Speakerphone"/>
    <n v="617.976"/>
    <n v="3"/>
    <n v="0.2"/>
    <n v="-7.7247000000000998"/>
  </r>
  <r>
    <n v="237"/>
    <s v="CA-2017-160514"/>
    <d v="2017-11-12T00:00:00"/>
    <d v="2017-11-16T00:00:00"/>
    <s v="Standard Class"/>
    <s v="DB-13120"/>
    <s v="David Bremer"/>
    <s v="Corporate"/>
    <s v="United States"/>
    <s v="Santa Clara"/>
    <x v="1"/>
    <n v="95051"/>
    <s v="West"/>
    <s v="OFF-PA-10002479"/>
    <s v="Office Supplies"/>
    <s v="Paper"/>
    <s v="Xerox 4200 Series MultiUse Premium Copy Paper (20Lb. and 84 Bright)"/>
    <n v="10.56"/>
    <n v="2"/>
    <n v="0"/>
    <n v="4.7519999999999998"/>
  </r>
  <r>
    <n v="238"/>
    <s v="CA-2016-157749"/>
    <d v="2016-06-04T00:00:00"/>
    <d v="2016-06-09T00:00:00"/>
    <s v="Second Class"/>
    <s v="KL-16645"/>
    <s v="Ken Lonsdale"/>
    <s v="Consumer"/>
    <s v="United States"/>
    <s v="Chicago"/>
    <x v="10"/>
    <n v="60610"/>
    <s v="Central"/>
    <s v="OFF-PA-10003349"/>
    <s v="Office Supplies"/>
    <s v="Paper"/>
    <s v="Xerox 1957"/>
    <n v="25.92"/>
    <n v="5"/>
    <n v="0.2"/>
    <n v="9.3960000000000008"/>
  </r>
  <r>
    <n v="239"/>
    <s v="CA-2016-157749"/>
    <d v="2016-06-04T00:00:00"/>
    <d v="2016-06-09T00:00:00"/>
    <s v="Second Class"/>
    <s v="KL-16645"/>
    <s v="Ken Lonsdale"/>
    <s v="Consumer"/>
    <s v="United States"/>
    <s v="Chicago"/>
    <x v="10"/>
    <n v="60610"/>
    <s v="Central"/>
    <s v="FUR-FU-10000576"/>
    <s v="Furniture"/>
    <s v="Furnishings"/>
    <s v="Luxo Professional Fluorescent Magnifier Lamp with Clamp-Mount Base"/>
    <n v="419.68"/>
    <n v="5"/>
    <n v="0.6"/>
    <n v="-356.72800000000001"/>
  </r>
  <r>
    <n v="240"/>
    <s v="CA-2016-157749"/>
    <d v="2016-06-04T00:00:00"/>
    <d v="2016-06-09T00:00:00"/>
    <s v="Second Class"/>
    <s v="KL-16645"/>
    <s v="Ken Lonsdale"/>
    <s v="Consumer"/>
    <s v="United States"/>
    <s v="Chicago"/>
    <x v="10"/>
    <n v="60610"/>
    <s v="Central"/>
    <s v="FUR-FU-10004351"/>
    <s v="Furniture"/>
    <s v="Furnishings"/>
    <s v="Staple-based wall hangings"/>
    <n v="11.688000000000001"/>
    <n v="3"/>
    <n v="0.6"/>
    <n v="-4.6752000000000002"/>
  </r>
  <r>
    <n v="241"/>
    <s v="CA-2016-157749"/>
    <d v="2016-06-04T00:00:00"/>
    <d v="2016-06-09T00:00:00"/>
    <s v="Second Class"/>
    <s v="KL-16645"/>
    <s v="Ken Lonsdale"/>
    <s v="Consumer"/>
    <s v="United States"/>
    <s v="Chicago"/>
    <x v="10"/>
    <n v="60610"/>
    <s v="Central"/>
    <s v="TEC-PH-10000011"/>
    <s v="Technology"/>
    <s v="Phones"/>
    <s v="PureGear Roll-On Screen Protector"/>
    <n v="31.984000000000002"/>
    <n v="2"/>
    <n v="0.2"/>
    <n v="11.1944"/>
  </r>
  <r>
    <n v="242"/>
    <s v="CA-2016-157749"/>
    <d v="2016-06-04T00:00:00"/>
    <d v="2016-06-09T00:00:00"/>
    <s v="Second Class"/>
    <s v="KL-16645"/>
    <s v="Ken Lonsdale"/>
    <s v="Consumer"/>
    <s v="United States"/>
    <s v="Chicago"/>
    <x v="10"/>
    <n v="60610"/>
    <s v="Central"/>
    <s v="FUR-TA-10002607"/>
    <s v="Furniture"/>
    <s v="Tables"/>
    <s v="KI Conference Tables"/>
    <n v="177.22499999999999"/>
    <n v="5"/>
    <n v="0.5"/>
    <n v="-120.51300000000001"/>
  </r>
  <r>
    <n v="243"/>
    <s v="CA-2016-157749"/>
    <d v="2016-06-04T00:00:00"/>
    <d v="2016-06-09T00:00:00"/>
    <s v="Second Class"/>
    <s v="KL-16645"/>
    <s v="Ken Lonsdale"/>
    <s v="Consumer"/>
    <s v="United States"/>
    <s v="Chicago"/>
    <x v="10"/>
    <n v="60610"/>
    <s v="Central"/>
    <s v="FUR-FU-10002505"/>
    <s v="Furniture"/>
    <s v="Furnishings"/>
    <s v="Eldon 100 Class Desk Accessories"/>
    <n v="4.0439999999999996"/>
    <n v="3"/>
    <n v="0.6"/>
    <n v="-2.8308"/>
  </r>
  <r>
    <n v="244"/>
    <s v="CA-2016-157749"/>
    <d v="2016-06-04T00:00:00"/>
    <d v="2016-06-09T00:00:00"/>
    <s v="Second Class"/>
    <s v="KL-16645"/>
    <s v="Ken Lonsdale"/>
    <s v="Consumer"/>
    <s v="United States"/>
    <s v="Chicago"/>
    <x v="10"/>
    <n v="60610"/>
    <s v="Central"/>
    <s v="OFF-AR-10004685"/>
    <s v="Office Supplies"/>
    <s v="Art"/>
    <s v="Binney &amp; Smith Crayola Metallic Colored Pencils, 8-Color Set"/>
    <n v="7.4080000000000004"/>
    <n v="2"/>
    <n v="0.2"/>
    <n v="1.2038"/>
  </r>
  <r>
    <n v="245"/>
    <s v="CA-2014-131926"/>
    <d v="2014-06-01T00:00:00"/>
    <d v="2014-06-06T00:00:00"/>
    <s v="Second Class"/>
    <s v="DW-13480"/>
    <s v="Dianna Wilson"/>
    <s v="Home Office"/>
    <s v="United States"/>
    <s v="Lakeville"/>
    <x v="11"/>
    <n v="55044"/>
    <s v="Central"/>
    <s v="FUR-CH-10004063"/>
    <s v="Furniture"/>
    <s v="Chairs"/>
    <s v="Global Deluxe High-Back Manager's Chair"/>
    <n v="2001.86"/>
    <n v="7"/>
    <n v="0"/>
    <n v="580.5394"/>
  </r>
  <r>
    <n v="246"/>
    <s v="CA-2014-131926"/>
    <d v="2014-06-01T00:00:00"/>
    <d v="2014-06-06T00:00:00"/>
    <s v="Second Class"/>
    <s v="DW-13480"/>
    <s v="Dianna Wilson"/>
    <s v="Home Office"/>
    <s v="United States"/>
    <s v="Lakeville"/>
    <x v="11"/>
    <n v="55044"/>
    <s v="Central"/>
    <s v="OFF-ST-10002276"/>
    <s v="Office Supplies"/>
    <s v="Storage"/>
    <s v="Safco Steel Mobile File Cart"/>
    <n v="166.72"/>
    <n v="2"/>
    <n v="0"/>
    <n v="41.68"/>
  </r>
  <r>
    <n v="247"/>
    <s v="CA-2014-131926"/>
    <d v="2014-06-01T00:00:00"/>
    <d v="2014-06-06T00:00:00"/>
    <s v="Second Class"/>
    <s v="DW-13480"/>
    <s v="Dianna Wilson"/>
    <s v="Home Office"/>
    <s v="United States"/>
    <s v="Lakeville"/>
    <x v="11"/>
    <n v="55044"/>
    <s v="Central"/>
    <s v="OFF-PA-10004082"/>
    <s v="Office Supplies"/>
    <s v="Paper"/>
    <s v="Adams Telephone Message Book w/Frequently-Called Numbers Space, 400 Messages per Book"/>
    <n v="47.88"/>
    <n v="6"/>
    <n v="0"/>
    <n v="23.94"/>
  </r>
  <r>
    <n v="248"/>
    <s v="CA-2014-131926"/>
    <d v="2014-06-01T00:00:00"/>
    <d v="2014-06-06T00:00:00"/>
    <s v="Second Class"/>
    <s v="DW-13480"/>
    <s v="Dianna Wilson"/>
    <s v="Home Office"/>
    <s v="United States"/>
    <s v="Lakeville"/>
    <x v="11"/>
    <n v="55044"/>
    <s v="Central"/>
    <s v="OFF-AP-10002945"/>
    <s v="Office Supplies"/>
    <s v="Appliances"/>
    <s v="Honeywell Enviracaire Portable HEPA Air Cleaner for 17' x 22' Room"/>
    <n v="1503.25"/>
    <n v="5"/>
    <n v="0"/>
    <n v="496.07249999999999"/>
  </r>
  <r>
    <n v="249"/>
    <s v="CA-2014-131926"/>
    <d v="2014-06-01T00:00:00"/>
    <d v="2014-06-06T00:00:00"/>
    <s v="Second Class"/>
    <s v="DW-13480"/>
    <s v="Dianna Wilson"/>
    <s v="Home Office"/>
    <s v="United States"/>
    <s v="Lakeville"/>
    <x v="11"/>
    <n v="55044"/>
    <s v="Central"/>
    <s v="OFF-PA-10000061"/>
    <s v="Office Supplies"/>
    <s v="Paper"/>
    <s v="Xerox 205"/>
    <n v="25.92"/>
    <n v="4"/>
    <n v="0"/>
    <n v="12.441599999999999"/>
  </r>
  <r>
    <n v="250"/>
    <s v="CA-2016-154739"/>
    <d v="2016-12-10T00:00:00"/>
    <d v="2016-12-15T00:00:00"/>
    <s v="Second Class"/>
    <s v="LH-17155"/>
    <s v="Logan Haushalter"/>
    <s v="Consumer"/>
    <s v="United States"/>
    <s v="San Francisco"/>
    <x v="1"/>
    <n v="94109"/>
    <s v="West"/>
    <s v="FUR-CH-10002965"/>
    <s v="Furniture"/>
    <s v="Chairs"/>
    <s v="Global Leather Highback Executive Chair with Pneumatic Height Adjustment, Black"/>
    <n v="321.56799999999998"/>
    <n v="2"/>
    <n v="0.2"/>
    <n v="28.1372"/>
  </r>
  <r>
    <n v="251"/>
    <s v="CA-2016-145625"/>
    <d v="2016-09-11T00:00:00"/>
    <d v="2016-09-17T00:00:00"/>
    <s v="Standard Class"/>
    <s v="KC-16540"/>
    <s v="Kelly Collister"/>
    <s v="Consumer"/>
    <s v="United States"/>
    <s v="San Diego"/>
    <x v="1"/>
    <n v="92037"/>
    <s v="West"/>
    <s v="OFF-PA-10004569"/>
    <s v="Office Supplies"/>
    <s v="Paper"/>
    <s v="Wirebound Message Books, Two 4 1/4&quot; x 5&quot; Forms per Page"/>
    <n v="7.61"/>
    <n v="1"/>
    <n v="0"/>
    <n v="3.5767000000000002"/>
  </r>
  <r>
    <n v="252"/>
    <s v="CA-2016-145625"/>
    <d v="2016-09-11T00:00:00"/>
    <d v="2016-09-17T00:00:00"/>
    <s v="Standard Class"/>
    <s v="KC-16540"/>
    <s v="Kelly Collister"/>
    <s v="Consumer"/>
    <s v="United States"/>
    <s v="San Diego"/>
    <x v="1"/>
    <n v="92037"/>
    <s v="West"/>
    <s v="TEC-AC-10003832"/>
    <s v="Technology"/>
    <s v="Accessories"/>
    <s v="Logitech P710e Mobile Speakerphone"/>
    <n v="3347.37"/>
    <n v="13"/>
    <n v="0"/>
    <n v="636.00030000000004"/>
  </r>
  <r>
    <n v="253"/>
    <s v="CA-2016-146941"/>
    <d v="2016-12-10T00:00:00"/>
    <d v="2016-12-13T00:00:00"/>
    <s v="First Class"/>
    <s v="DL-13315"/>
    <s v="Delfina Latchford"/>
    <s v="Consumer"/>
    <s v="United States"/>
    <s v="New York City"/>
    <x v="15"/>
    <n v="10024"/>
    <s v="East"/>
    <s v="OFF-ST-10001228"/>
    <s v="Office Supplies"/>
    <s v="Storage"/>
    <s v="Fellowes Personal Hanging Folder Files, Navy"/>
    <n v="80.58"/>
    <n v="6"/>
    <n v="0"/>
    <n v="22.5624"/>
  </r>
  <r>
    <n v="254"/>
    <s v="CA-2016-146941"/>
    <d v="2016-12-10T00:00:00"/>
    <d v="2016-12-13T00:00:00"/>
    <s v="First Class"/>
    <s v="DL-13315"/>
    <s v="Delfina Latchford"/>
    <s v="Consumer"/>
    <s v="United States"/>
    <s v="New York City"/>
    <x v="15"/>
    <n v="10024"/>
    <s v="East"/>
    <s v="OFF-EN-10003296"/>
    <s v="Office Supplies"/>
    <s v="Envelopes"/>
    <s v="Tyvek Side-Opening Peel &amp; Seel Expanding Envelopes"/>
    <n v="361.92"/>
    <n v="4"/>
    <n v="0"/>
    <n v="162.864"/>
  </r>
  <r>
    <n v="255"/>
    <s v="US-2015-159982"/>
    <d v="2015-11-28T00:00:00"/>
    <d v="2015-12-04T00:00:00"/>
    <s v="Standard Class"/>
    <s v="DR-12880"/>
    <s v="Dan Reichenbach"/>
    <s v="Corporate"/>
    <s v="United States"/>
    <s v="Chicago"/>
    <x v="10"/>
    <n v="60623"/>
    <s v="Central"/>
    <s v="FUR-FU-10002505"/>
    <s v="Furniture"/>
    <s v="Furnishings"/>
    <s v="Eldon 100 Class Desk Accessories"/>
    <n v="12.132"/>
    <n v="9"/>
    <n v="0.6"/>
    <n v="-8.4923999999999999"/>
  </r>
  <r>
    <n v="256"/>
    <s v="US-2015-159982"/>
    <d v="2015-11-28T00:00:00"/>
    <d v="2015-12-04T00:00:00"/>
    <s v="Standard Class"/>
    <s v="DR-12880"/>
    <s v="Dan Reichenbach"/>
    <s v="Corporate"/>
    <s v="United States"/>
    <s v="Chicago"/>
    <x v="10"/>
    <n v="60623"/>
    <s v="Central"/>
    <s v="OFF-ST-10004804"/>
    <s v="Office Supplies"/>
    <s v="Storage"/>
    <s v="Belkin 19&quot; Vented Equipment Shelf, Black"/>
    <n v="82.367999999999995"/>
    <n v="2"/>
    <n v="0.2"/>
    <n v="-19.5624"/>
  </r>
  <r>
    <n v="257"/>
    <s v="US-2015-159982"/>
    <d v="2015-11-28T00:00:00"/>
    <d v="2015-12-04T00:00:00"/>
    <s v="Standard Class"/>
    <s v="DR-12880"/>
    <s v="Dan Reichenbach"/>
    <s v="Corporate"/>
    <s v="United States"/>
    <s v="Chicago"/>
    <x v="10"/>
    <n v="60623"/>
    <s v="Central"/>
    <s v="OFF-ST-10001590"/>
    <s v="Office Supplies"/>
    <s v="Storage"/>
    <s v="Tenex Personal Project File with Scoop Front Design, Black"/>
    <n v="53.92"/>
    <n v="5"/>
    <n v="0.2"/>
    <n v="4.0439999999999996"/>
  </r>
  <r>
    <n v="258"/>
    <s v="US-2015-159982"/>
    <d v="2015-11-28T00:00:00"/>
    <d v="2015-12-04T00:00:00"/>
    <s v="Standard Class"/>
    <s v="DR-12880"/>
    <s v="Dan Reichenbach"/>
    <s v="Corporate"/>
    <s v="United States"/>
    <s v="Chicago"/>
    <x v="10"/>
    <n v="60623"/>
    <s v="Central"/>
    <s v="TEC-PH-10001580"/>
    <s v="Technology"/>
    <s v="Phones"/>
    <s v="Logitech Mobile Speakerphone P710e - speaker phone"/>
    <n v="647.904"/>
    <n v="6"/>
    <n v="0.2"/>
    <n v="56.691600000000001"/>
  </r>
  <r>
    <n v="259"/>
    <s v="CA-2017-163139"/>
    <d v="2017-12-01T00:00:00"/>
    <d v="2017-12-03T00:00:00"/>
    <s v="Second Class"/>
    <s v="CC-12670"/>
    <s v="Craig Carreira"/>
    <s v="Consumer"/>
    <s v="United States"/>
    <s v="New York City"/>
    <x v="15"/>
    <n v="10009"/>
    <s v="East"/>
    <s v="TEC-AC-10000290"/>
    <s v="Technology"/>
    <s v="Accessories"/>
    <s v="Sabrent 4-Port USB 2.0 Hub"/>
    <n v="20.37"/>
    <n v="3"/>
    <n v="0"/>
    <n v="6.9257999999999997"/>
  </r>
  <r>
    <n v="260"/>
    <s v="CA-2017-163139"/>
    <d v="2017-12-01T00:00:00"/>
    <d v="2017-12-03T00:00:00"/>
    <s v="Second Class"/>
    <s v="CC-12670"/>
    <s v="Craig Carreira"/>
    <s v="Consumer"/>
    <s v="United States"/>
    <s v="New York City"/>
    <x v="15"/>
    <n v="10009"/>
    <s v="East"/>
    <s v="OFF-ST-10002790"/>
    <s v="Office Supplies"/>
    <s v="Storage"/>
    <s v="Safco Industrial Shelving"/>
    <n v="221.55"/>
    <n v="3"/>
    <n v="0"/>
    <n v="6.6465000000000201"/>
  </r>
  <r>
    <n v="261"/>
    <s v="CA-2017-163139"/>
    <d v="2017-12-01T00:00:00"/>
    <d v="2017-12-03T00:00:00"/>
    <s v="Second Class"/>
    <s v="CC-12670"/>
    <s v="Craig Carreira"/>
    <s v="Consumer"/>
    <s v="United States"/>
    <s v="New York City"/>
    <x v="15"/>
    <n v="10009"/>
    <s v="East"/>
    <s v="OFF-BI-10003460"/>
    <s v="Office Supplies"/>
    <s v="Binders"/>
    <s v="Acco 3-Hole Punch"/>
    <n v="17.52"/>
    <n v="5"/>
    <n v="0.2"/>
    <n v="6.1319999999999997"/>
  </r>
  <r>
    <n v="262"/>
    <s v="US-2017-155299"/>
    <d v="2017-06-08T00:00:00"/>
    <d v="2017-06-12T00:00:00"/>
    <s v="Standard Class"/>
    <s v="Dl-13600"/>
    <s v="Dorris liebe"/>
    <s v="Corporate"/>
    <s v="United States"/>
    <s v="Pasadena"/>
    <x v="5"/>
    <n v="77506"/>
    <s v="Central"/>
    <s v="OFF-AP-10002203"/>
    <s v="Office Supplies"/>
    <s v="Appliances"/>
    <s v="Eureka Disposable Bags for Sanitaire Vibra Groomer I Upright Vac"/>
    <n v="1.6240000000000001"/>
    <n v="2"/>
    <n v="0.8"/>
    <n v="-4.4660000000000002"/>
  </r>
  <r>
    <n v="263"/>
    <s v="US-2014-106992"/>
    <d v="2014-09-19T00:00:00"/>
    <d v="2014-09-21T00:00:00"/>
    <s v="Second Class"/>
    <s v="SB-20290"/>
    <s v="Sean Braxton"/>
    <s v="Corporate"/>
    <s v="United States"/>
    <s v="Houston"/>
    <x v="5"/>
    <n v="77036"/>
    <s v="Central"/>
    <s v="TEC-MA-10000822"/>
    <s v="Technology"/>
    <s v="Machines"/>
    <s v="Lexmark MX611dhe Monochrome Laser Printer"/>
    <n v="3059.982"/>
    <n v="3"/>
    <n v="0.4"/>
    <n v="-509.99700000000098"/>
  </r>
  <r>
    <n v="264"/>
    <s v="US-2014-106992"/>
    <d v="2014-09-19T00:00:00"/>
    <d v="2014-09-21T00:00:00"/>
    <s v="Second Class"/>
    <s v="SB-20290"/>
    <s v="Sean Braxton"/>
    <s v="Corporate"/>
    <s v="United States"/>
    <s v="Houston"/>
    <x v="5"/>
    <n v="77036"/>
    <s v="Central"/>
    <s v="TEC-MA-10003353"/>
    <s v="Technology"/>
    <s v="Machines"/>
    <s v="Xerox WorkCentre 6505DN Laser Multifunction Printer"/>
    <n v="2519.9580000000001"/>
    <n v="7"/>
    <n v="0.4"/>
    <n v="-251.9958"/>
  </r>
  <r>
    <n v="265"/>
    <s v="CA-2016-125318"/>
    <d v="2016-06-06T00:00:00"/>
    <d v="2016-06-13T00:00:00"/>
    <s v="Standard Class"/>
    <s v="RC-19825"/>
    <s v="Roy Collins"/>
    <s v="Consumer"/>
    <s v="United States"/>
    <s v="Chicago"/>
    <x v="10"/>
    <n v="60610"/>
    <s v="Central"/>
    <s v="TEC-PH-10001433"/>
    <s v="Technology"/>
    <s v="Phones"/>
    <s v="Cisco Small Business SPA 502G VoIP phone"/>
    <n v="328.22399999999999"/>
    <n v="4"/>
    <n v="0.2"/>
    <n v="28.7196"/>
  </r>
  <r>
    <n v="266"/>
    <s v="CA-2015-155040"/>
    <d v="2015-11-10T00:00:00"/>
    <d v="2015-11-15T00:00:00"/>
    <s v="Standard Class"/>
    <s v="AH-10210"/>
    <s v="Alan Hwang"/>
    <s v="Consumer"/>
    <s v="United States"/>
    <s v="Brentwood"/>
    <x v="1"/>
    <n v="94513"/>
    <s v="West"/>
    <s v="TEC-AC-10004469"/>
    <s v="Technology"/>
    <s v="Accessories"/>
    <s v="Microsoft Sculpt Comfort Mouse"/>
    <n v="79.900000000000006"/>
    <n v="2"/>
    <n v="0"/>
    <n v="35.155999999999999"/>
  </r>
  <r>
    <n v="267"/>
    <s v="CA-2017-136826"/>
    <d v="2017-06-16T00:00:00"/>
    <d v="2017-06-20T00:00:00"/>
    <s v="Standard Class"/>
    <s v="CB-12535"/>
    <s v="Claudia Bergmann"/>
    <s v="Corporate"/>
    <s v="United States"/>
    <s v="Chapel Hill"/>
    <x v="3"/>
    <n v="27514"/>
    <s v="South"/>
    <s v="OFF-AR-10003602"/>
    <s v="Office Supplies"/>
    <s v="Art"/>
    <s v="Quartet Omega Colored Chalk, 12/Pack"/>
    <n v="14.016"/>
    <n v="3"/>
    <n v="0.2"/>
    <n v="4.7304000000000004"/>
  </r>
  <r>
    <n v="268"/>
    <s v="CA-2016-111010"/>
    <d v="2016-01-22T00:00:00"/>
    <d v="2016-01-28T00:00:00"/>
    <s v="Standard Class"/>
    <s v="PG-18895"/>
    <s v="Paul Gonzalez"/>
    <s v="Consumer"/>
    <s v="United States"/>
    <s v="Morristown"/>
    <x v="30"/>
    <n v="7960"/>
    <s v="East"/>
    <s v="OFF-FA-10003472"/>
    <s v="Office Supplies"/>
    <s v="Fasteners"/>
    <s v="Bagged Rubber Bands"/>
    <n v="7.56"/>
    <n v="6"/>
    <n v="0"/>
    <n v="0.3024"/>
  </r>
  <r>
    <n v="269"/>
    <s v="US-2017-145366"/>
    <d v="2017-12-09T00:00:00"/>
    <d v="2017-12-13T00:00:00"/>
    <s v="Standard Class"/>
    <s v="CA-12310"/>
    <s v="Christine Abelman"/>
    <s v="Corporate"/>
    <s v="United States"/>
    <s v="Cincinnati"/>
    <x v="24"/>
    <n v="45231"/>
    <s v="East"/>
    <s v="OFF-ST-10004180"/>
    <s v="Office Supplies"/>
    <s v="Storage"/>
    <s v="Safco Commercial Shelving"/>
    <n v="37.207999999999998"/>
    <n v="1"/>
    <n v="0.2"/>
    <n v="-7.4416000000000002"/>
  </r>
  <r>
    <n v="270"/>
    <s v="US-2017-145366"/>
    <d v="2017-12-09T00:00:00"/>
    <d v="2017-12-13T00:00:00"/>
    <s v="Standard Class"/>
    <s v="CA-12310"/>
    <s v="Christine Abelman"/>
    <s v="Corporate"/>
    <s v="United States"/>
    <s v="Cincinnati"/>
    <x v="24"/>
    <n v="45231"/>
    <s v="East"/>
    <s v="OFF-EN-10004386"/>
    <s v="Office Supplies"/>
    <s v="Envelopes"/>
    <s v="Recycled Interoffice Envelopes with String and Button Closure, 10 x 13"/>
    <n v="57.576000000000001"/>
    <n v="3"/>
    <n v="0.2"/>
    <n v="21.591000000000001"/>
  </r>
  <r>
    <n v="271"/>
    <s v="CA-2017-163979"/>
    <d v="2017-12-28T00:00:00"/>
    <d v="2018-01-02T00:00:00"/>
    <s v="Second Class"/>
    <s v="KH-16690"/>
    <s v="Kristen Hastings"/>
    <s v="Corporate"/>
    <s v="United States"/>
    <s v="San Francisco"/>
    <x v="1"/>
    <n v="94110"/>
    <s v="West"/>
    <s v="OFF-ST-10003208"/>
    <s v="Office Supplies"/>
    <s v="Storage"/>
    <s v="Adjustable Depth Letter/Legal Cart"/>
    <n v="725.84"/>
    <n v="4"/>
    <n v="0"/>
    <n v="210.49359999999999"/>
  </r>
  <r>
    <n v="272"/>
    <s v="CA-2015-155334"/>
    <d v="2015-07-30T00:00:00"/>
    <d v="2015-07-31T00:00:00"/>
    <s v="First Class"/>
    <s v="HA-14920"/>
    <s v="Helen Andreada"/>
    <s v="Consumer"/>
    <s v="United States"/>
    <s v="San Francisco"/>
    <x v="1"/>
    <n v="94109"/>
    <s v="West"/>
    <s v="TEC-AC-10003628"/>
    <s v="Technology"/>
    <s v="Accessories"/>
    <s v="Logitech 910-002974 M325 Wireless Mouse for Web Scrolling"/>
    <n v="209.93"/>
    <n v="7"/>
    <n v="0"/>
    <n v="92.369200000000006"/>
  </r>
  <r>
    <n v="273"/>
    <s v="CA-2015-155334"/>
    <d v="2015-07-30T00:00:00"/>
    <d v="2015-07-31T00:00:00"/>
    <s v="First Class"/>
    <s v="HA-14920"/>
    <s v="Helen Andreada"/>
    <s v="Consumer"/>
    <s v="United States"/>
    <s v="San Francisco"/>
    <x v="1"/>
    <n v="94109"/>
    <s v="West"/>
    <s v="FUR-FU-10003274"/>
    <s v="Furniture"/>
    <s v="Furnishings"/>
    <s v="Regeneration Desk Collection"/>
    <n v="5.28"/>
    <n v="3"/>
    <n v="0"/>
    <n v="2.3231999999999999"/>
  </r>
  <r>
    <n v="274"/>
    <s v="CA-2015-155334"/>
    <d v="2015-07-30T00:00:00"/>
    <d v="2015-07-31T00:00:00"/>
    <s v="First Class"/>
    <s v="HA-14920"/>
    <s v="Helen Andreada"/>
    <s v="Consumer"/>
    <s v="United States"/>
    <s v="San Francisco"/>
    <x v="1"/>
    <n v="94109"/>
    <s v="West"/>
    <s v="OFF-BI-10002557"/>
    <s v="Office Supplies"/>
    <s v="Binders"/>
    <s v="Presstex Flexible Ring Binders"/>
    <n v="10.92"/>
    <n v="3"/>
    <n v="0.2"/>
    <n v="4.0949999999999998"/>
  </r>
  <r>
    <n v="275"/>
    <s v="CA-2017-118136"/>
    <d v="2017-09-16T00:00:00"/>
    <d v="2017-09-17T00:00:00"/>
    <s v="First Class"/>
    <s v="BB-10990"/>
    <s v="Barry Blumstein"/>
    <s v="Corporate"/>
    <s v="United States"/>
    <s v="Inglewood"/>
    <x v="1"/>
    <n v="90301"/>
    <s v="West"/>
    <s v="OFF-PA-10002615"/>
    <s v="Office Supplies"/>
    <s v="Paper"/>
    <s v="Ampad Gold Fibre Wirebound Steno Books, 6&quot; x 9&quot;, Gregg Ruled"/>
    <n v="8.82"/>
    <n v="2"/>
    <n v="0"/>
    <n v="4.0571999999999999"/>
  </r>
  <r>
    <n v="276"/>
    <s v="CA-2017-118136"/>
    <d v="2017-09-16T00:00:00"/>
    <d v="2017-09-17T00:00:00"/>
    <s v="First Class"/>
    <s v="BB-10990"/>
    <s v="Barry Blumstein"/>
    <s v="Corporate"/>
    <s v="United States"/>
    <s v="Inglewood"/>
    <x v="1"/>
    <n v="90301"/>
    <s v="West"/>
    <s v="OFF-AR-10001427"/>
    <s v="Office Supplies"/>
    <s v="Art"/>
    <s v="Newell 330"/>
    <n v="5.98"/>
    <n v="1"/>
    <n v="0"/>
    <n v="1.5548"/>
  </r>
  <r>
    <n v="277"/>
    <s v="CA-2017-132976"/>
    <d v="2017-10-13T00:00:00"/>
    <d v="2017-10-17T00:00:00"/>
    <s v="Standard Class"/>
    <s v="AG-10495"/>
    <s v="Andrew Gjertsen"/>
    <s v="Corporate"/>
    <s v="United States"/>
    <s v="Philadelphia"/>
    <x v="9"/>
    <n v="19140"/>
    <s v="East"/>
    <s v="OFF-PA-10000673"/>
    <s v="Office Supplies"/>
    <s v="Paper"/>
    <s v="Post-it “Important Message” Note Pad, Neon Colors, 50 Sheets/Pad"/>
    <n v="11.648"/>
    <n v="2"/>
    <n v="0.2"/>
    <n v="4.0768000000000004"/>
  </r>
  <r>
    <n v="278"/>
    <s v="CA-2017-132976"/>
    <d v="2017-10-13T00:00:00"/>
    <d v="2017-10-17T00:00:00"/>
    <s v="Standard Class"/>
    <s v="AG-10495"/>
    <s v="Andrew Gjertsen"/>
    <s v="Corporate"/>
    <s v="United States"/>
    <s v="Philadelphia"/>
    <x v="9"/>
    <n v="19140"/>
    <s v="East"/>
    <s v="OFF-PA-10004470"/>
    <s v="Office Supplies"/>
    <s v="Paper"/>
    <s v="Adams Write n' Stick Phone Message Book, 11&quot; X 5 1/4&quot;, 200 Messages"/>
    <n v="18.175999999999998"/>
    <n v="4"/>
    <n v="0.2"/>
    <n v="5.9071999999999996"/>
  </r>
  <r>
    <n v="279"/>
    <s v="CA-2017-132976"/>
    <d v="2017-10-13T00:00:00"/>
    <d v="2017-10-17T00:00:00"/>
    <s v="Standard Class"/>
    <s v="AG-10495"/>
    <s v="Andrew Gjertsen"/>
    <s v="Corporate"/>
    <s v="United States"/>
    <s v="Philadelphia"/>
    <x v="9"/>
    <n v="19140"/>
    <s v="East"/>
    <s v="OFF-ST-10000876"/>
    <s v="Office Supplies"/>
    <s v="Storage"/>
    <s v="Eldon Simplefile Box Office"/>
    <n v="59.712000000000003"/>
    <n v="6"/>
    <n v="0.2"/>
    <n v="5.9711999999999996"/>
  </r>
  <r>
    <n v="280"/>
    <s v="CA-2017-132976"/>
    <d v="2017-10-13T00:00:00"/>
    <d v="2017-10-17T00:00:00"/>
    <s v="Standard Class"/>
    <s v="AG-10495"/>
    <s v="Andrew Gjertsen"/>
    <s v="Corporate"/>
    <s v="United States"/>
    <s v="Philadelphia"/>
    <x v="9"/>
    <n v="19140"/>
    <s v="East"/>
    <s v="OFF-LA-10002043"/>
    <s v="Office Supplies"/>
    <s v="Labels"/>
    <s v="Avery 489"/>
    <n v="24.84"/>
    <n v="3"/>
    <n v="0.2"/>
    <n v="8.6940000000000008"/>
  </r>
  <r>
    <n v="281"/>
    <s v="US-2015-161991"/>
    <d v="2015-09-26T00:00:00"/>
    <d v="2015-09-28T00:00:00"/>
    <s v="Second Class"/>
    <s v="SC-20725"/>
    <s v="Steven Cartwright"/>
    <s v="Consumer"/>
    <s v="United States"/>
    <s v="Houston"/>
    <x v="5"/>
    <n v="77070"/>
    <s v="Central"/>
    <s v="OFF-BI-10004967"/>
    <s v="Office Supplies"/>
    <s v="Binders"/>
    <s v="Round Ring Binders"/>
    <n v="2.08"/>
    <n v="5"/>
    <n v="0.8"/>
    <n v="-3.4319999999999999"/>
  </r>
  <r>
    <n v="282"/>
    <s v="US-2015-161991"/>
    <d v="2015-09-26T00:00:00"/>
    <d v="2015-09-28T00:00:00"/>
    <s v="Second Class"/>
    <s v="SC-20725"/>
    <s v="Steven Cartwright"/>
    <s v="Consumer"/>
    <s v="United States"/>
    <s v="Houston"/>
    <x v="5"/>
    <n v="77070"/>
    <s v="Central"/>
    <s v="TEC-PH-10001760"/>
    <s v="Technology"/>
    <s v="Phones"/>
    <s v="Bose SoundLink Bluetooth Speaker"/>
    <n v="1114.4000000000001"/>
    <n v="7"/>
    <n v="0.2"/>
    <n v="376.11"/>
  </r>
  <r>
    <n v="283"/>
    <s v="CA-2015-130890"/>
    <d v="2015-11-02T00:00:00"/>
    <d v="2015-11-06T00:00:00"/>
    <s v="Standard Class"/>
    <s v="JO-15280"/>
    <s v="Jas O'Carroll"/>
    <s v="Consumer"/>
    <s v="United States"/>
    <s v="Los Angeles"/>
    <x v="1"/>
    <n v="90004"/>
    <s v="West"/>
    <s v="FUR-TA-10002903"/>
    <s v="Furniture"/>
    <s v="Tables"/>
    <s v="Bevis Round Bullnose 29&quot; High Table Top"/>
    <n v="1038.8399999999999"/>
    <n v="5"/>
    <n v="0.2"/>
    <n v="51.942"/>
  </r>
  <r>
    <n v="284"/>
    <s v="CA-2015-130883"/>
    <d v="2015-09-26T00:00:00"/>
    <d v="2015-10-02T00:00:00"/>
    <s v="Standard Class"/>
    <s v="TB-21520"/>
    <s v="Tracy Blumstein"/>
    <s v="Consumer"/>
    <s v="United States"/>
    <s v="Portland"/>
    <x v="21"/>
    <n v="97206"/>
    <s v="West"/>
    <s v="OFF-PA-10000474"/>
    <s v="Office Supplies"/>
    <s v="Paper"/>
    <s v="Easy-staple paper"/>
    <n v="141.76"/>
    <n v="5"/>
    <n v="0.2"/>
    <n v="47.844000000000001"/>
  </r>
  <r>
    <n v="285"/>
    <s v="CA-2015-130883"/>
    <d v="2015-09-26T00:00:00"/>
    <d v="2015-10-02T00:00:00"/>
    <s v="Standard Class"/>
    <s v="TB-21520"/>
    <s v="Tracy Blumstein"/>
    <s v="Consumer"/>
    <s v="United States"/>
    <s v="Portland"/>
    <x v="21"/>
    <n v="97206"/>
    <s v="West"/>
    <s v="TEC-AC-10001956"/>
    <s v="Technology"/>
    <s v="Accessories"/>
    <s v="Microsoft Arc Touch Mouse"/>
    <n v="239.8"/>
    <n v="5"/>
    <n v="0.2"/>
    <n v="47.96"/>
  </r>
  <r>
    <n v="286"/>
    <s v="CA-2015-130883"/>
    <d v="2015-09-26T00:00:00"/>
    <d v="2015-10-02T00:00:00"/>
    <s v="Standard Class"/>
    <s v="TB-21520"/>
    <s v="Tracy Blumstein"/>
    <s v="Consumer"/>
    <s v="United States"/>
    <s v="Portland"/>
    <x v="21"/>
    <n v="97206"/>
    <s v="West"/>
    <s v="OFF-PA-10004100"/>
    <s v="Office Supplies"/>
    <s v="Paper"/>
    <s v="Xerox 216"/>
    <n v="31.103999999999999"/>
    <n v="6"/>
    <n v="0.2"/>
    <n v="10.8864"/>
  </r>
  <r>
    <n v="287"/>
    <s v="CA-2016-112697"/>
    <d v="2016-12-18T00:00:00"/>
    <d v="2016-12-20T00:00:00"/>
    <s v="Second Class"/>
    <s v="AH-10195"/>
    <s v="Alan Haines"/>
    <s v="Corporate"/>
    <s v="United States"/>
    <s v="Tamarac"/>
    <x v="2"/>
    <n v="33319"/>
    <s v="South"/>
    <s v="OFF-BI-10000778"/>
    <s v="Office Supplies"/>
    <s v="Binders"/>
    <s v="GBC VeloBinder Electric Binding Machine"/>
    <n v="254.05799999999999"/>
    <n v="7"/>
    <n v="0.7"/>
    <n v="-169.37200000000001"/>
  </r>
  <r>
    <n v="288"/>
    <s v="CA-2016-112697"/>
    <d v="2016-12-18T00:00:00"/>
    <d v="2016-12-20T00:00:00"/>
    <s v="Second Class"/>
    <s v="AH-10195"/>
    <s v="Alan Haines"/>
    <s v="Corporate"/>
    <s v="United States"/>
    <s v="Tamarac"/>
    <x v="2"/>
    <n v="33319"/>
    <s v="South"/>
    <s v="OFF-AP-10002684"/>
    <s v="Office Supplies"/>
    <s v="Appliances"/>
    <s v="Acco 7-Outlet Masterpiece Power Center, Wihtout Fax/Phone Line Protection"/>
    <n v="194.52799999999999"/>
    <n v="2"/>
    <n v="0.2"/>
    <n v="24.315999999999999"/>
  </r>
  <r>
    <n v="289"/>
    <s v="CA-2016-112697"/>
    <d v="2016-12-18T00:00:00"/>
    <d v="2016-12-20T00:00:00"/>
    <s v="Second Class"/>
    <s v="AH-10195"/>
    <s v="Alan Haines"/>
    <s v="Corporate"/>
    <s v="United States"/>
    <s v="Tamarac"/>
    <x v="2"/>
    <n v="33319"/>
    <s v="South"/>
    <s v="OFF-SU-10000646"/>
    <s v="Office Supplies"/>
    <s v="Supplies"/>
    <s v="Premier Automatic Letter Opener"/>
    <n v="961.48"/>
    <n v="5"/>
    <n v="0.2"/>
    <n v="-204.31450000000001"/>
  </r>
  <r>
    <n v="290"/>
    <s v="CA-2016-110772"/>
    <d v="2016-11-20T00:00:00"/>
    <d v="2016-11-24T00:00:00"/>
    <s v="Second Class"/>
    <s v="NZ-18565"/>
    <s v="Nick Zandusky"/>
    <s v="Home Office"/>
    <s v="United States"/>
    <s v="Columbus"/>
    <x v="24"/>
    <n v="43229"/>
    <s v="East"/>
    <s v="OFF-FA-10002983"/>
    <s v="Office Supplies"/>
    <s v="Fasteners"/>
    <s v="Advantus SlideClip Paper Clips"/>
    <n v="19.096"/>
    <n v="7"/>
    <n v="0.2"/>
    <n v="6.6836000000000002"/>
  </r>
  <r>
    <n v="291"/>
    <s v="CA-2016-110772"/>
    <d v="2016-11-20T00:00:00"/>
    <d v="2016-11-24T00:00:00"/>
    <s v="Second Class"/>
    <s v="NZ-18565"/>
    <s v="Nick Zandusky"/>
    <s v="Home Office"/>
    <s v="United States"/>
    <s v="Columbus"/>
    <x v="24"/>
    <n v="43229"/>
    <s v="East"/>
    <s v="OFF-LA-10004689"/>
    <s v="Office Supplies"/>
    <s v="Labels"/>
    <s v="Avery 512"/>
    <n v="18.495999999999999"/>
    <n v="8"/>
    <n v="0.2"/>
    <n v="6.2423999999999999"/>
  </r>
  <r>
    <n v="292"/>
    <s v="CA-2016-110772"/>
    <d v="2016-11-20T00:00:00"/>
    <d v="2016-11-24T00:00:00"/>
    <s v="Second Class"/>
    <s v="NZ-18565"/>
    <s v="Nick Zandusky"/>
    <s v="Home Office"/>
    <s v="United States"/>
    <s v="Columbus"/>
    <x v="24"/>
    <n v="43229"/>
    <s v="East"/>
    <s v="TEC-AC-10002001"/>
    <s v="Technology"/>
    <s v="Accessories"/>
    <s v="Logitech Wireless Gaming Headset G930"/>
    <n v="255.98400000000001"/>
    <n v="2"/>
    <n v="0.2"/>
    <n v="54.396599999999999"/>
  </r>
  <r>
    <n v="293"/>
    <s v="CA-2016-110772"/>
    <d v="2016-11-20T00:00:00"/>
    <d v="2016-11-24T00:00:00"/>
    <s v="Second Class"/>
    <s v="NZ-18565"/>
    <s v="Nick Zandusky"/>
    <s v="Home Office"/>
    <s v="United States"/>
    <s v="Columbus"/>
    <x v="24"/>
    <n v="43229"/>
    <s v="East"/>
    <s v="FUR-BO-10004709"/>
    <s v="Furniture"/>
    <s v="Bookcases"/>
    <s v="Bush Westfield Collection Bookcases, Medium Cherry Finish"/>
    <n v="86.97"/>
    <n v="3"/>
    <n v="0.5"/>
    <n v="-48.703200000000002"/>
  </r>
  <r>
    <n v="294"/>
    <s v="CA-2014-111451"/>
    <d v="2014-12-26T00:00:00"/>
    <d v="2014-12-28T00:00:00"/>
    <s v="First Class"/>
    <s v="KL-16555"/>
    <s v="Kelly Lampkin"/>
    <s v="Corporate"/>
    <s v="United States"/>
    <s v="Colorado Springs"/>
    <x v="22"/>
    <n v="80906"/>
    <s v="West"/>
    <s v="FUR-FU-10004091"/>
    <s v="Furniture"/>
    <s v="Furnishings"/>
    <s v="Howard Miller 13&quot; Diameter Goldtone Round Wall Clock"/>
    <n v="300.416"/>
    <n v="8"/>
    <n v="0.2"/>
    <n v="78.859200000000001"/>
  </r>
  <r>
    <n v="295"/>
    <s v="CA-2014-111451"/>
    <d v="2014-12-26T00:00:00"/>
    <d v="2014-12-28T00:00:00"/>
    <s v="First Class"/>
    <s v="KL-16555"/>
    <s v="Kelly Lampkin"/>
    <s v="Corporate"/>
    <s v="United States"/>
    <s v="Colorado Springs"/>
    <x v="22"/>
    <n v="80906"/>
    <s v="West"/>
    <s v="FUR-CH-10001891"/>
    <s v="Furniture"/>
    <s v="Chairs"/>
    <s v="Global Deluxe Office Fabric Chairs"/>
    <n v="230.352"/>
    <n v="3"/>
    <n v="0.2"/>
    <n v="20.155799999999999"/>
  </r>
  <r>
    <n v="296"/>
    <s v="CA-2014-111451"/>
    <d v="2014-12-26T00:00:00"/>
    <d v="2014-12-28T00:00:00"/>
    <s v="First Class"/>
    <s v="KL-16555"/>
    <s v="Kelly Lampkin"/>
    <s v="Corporate"/>
    <s v="United States"/>
    <s v="Colorado Springs"/>
    <x v="22"/>
    <n v="80906"/>
    <s v="West"/>
    <s v="FUR-FU-10002918"/>
    <s v="Furniture"/>
    <s v="Furnishings"/>
    <s v="Eldon ClusterMat Chair Mat with Cordless Antistatic Protection"/>
    <n v="218.352"/>
    <n v="3"/>
    <n v="0.2"/>
    <n v="-24.564599999999999"/>
  </r>
  <r>
    <n v="297"/>
    <s v="CA-2014-111451"/>
    <d v="2014-12-26T00:00:00"/>
    <d v="2014-12-28T00:00:00"/>
    <s v="First Class"/>
    <s v="KL-16555"/>
    <s v="Kelly Lampkin"/>
    <s v="Corporate"/>
    <s v="United States"/>
    <s v="Colorado Springs"/>
    <x v="22"/>
    <n v="80906"/>
    <s v="West"/>
    <s v="OFF-BI-10004593"/>
    <s v="Office Supplies"/>
    <s v="Binders"/>
    <s v="Ibico Laser Imprintable Binding System Covers"/>
    <n v="78.599999999999994"/>
    <n v="5"/>
    <n v="0.7"/>
    <n v="-62.88"/>
  </r>
  <r>
    <n v="298"/>
    <s v="CA-2014-111451"/>
    <d v="2014-12-26T00:00:00"/>
    <d v="2014-12-28T00:00:00"/>
    <s v="First Class"/>
    <s v="KL-16555"/>
    <s v="Kelly Lampkin"/>
    <s v="Corporate"/>
    <s v="United States"/>
    <s v="Colorado Springs"/>
    <x v="22"/>
    <n v="80906"/>
    <s v="West"/>
    <s v="OFF-FA-10004854"/>
    <s v="Office Supplies"/>
    <s v="Fasteners"/>
    <s v="Vinyl Coated Wire Paper Clips in Organizer Box, 800/Box"/>
    <n v="27.552"/>
    <n v="3"/>
    <n v="0.2"/>
    <n v="9.2988"/>
  </r>
  <r>
    <n v="299"/>
    <s v="CA-2016-142545"/>
    <d v="2016-10-28T00:00:00"/>
    <d v="2016-11-03T00:00:00"/>
    <s v="Standard Class"/>
    <s v="JD-15895"/>
    <s v="Jonathan Doherty"/>
    <s v="Corporate"/>
    <s v="United States"/>
    <s v="Belleville"/>
    <x v="30"/>
    <n v="7109"/>
    <s v="East"/>
    <s v="OFF-PA-10002105"/>
    <s v="Office Supplies"/>
    <s v="Paper"/>
    <s v="Xerox 223"/>
    <n v="32.4"/>
    <n v="5"/>
    <n v="0"/>
    <n v="15.552"/>
  </r>
  <r>
    <n v="300"/>
    <s v="CA-2016-142545"/>
    <d v="2016-10-28T00:00:00"/>
    <d v="2016-11-03T00:00:00"/>
    <s v="Standard Class"/>
    <s v="JD-15895"/>
    <s v="Jonathan Doherty"/>
    <s v="Corporate"/>
    <s v="United States"/>
    <s v="Belleville"/>
    <x v="30"/>
    <n v="7109"/>
    <s v="East"/>
    <s v="OFF-ST-10002756"/>
    <s v="Office Supplies"/>
    <s v="Storage"/>
    <s v="Tennsco Stur-D-Stor Boltless Shelving, 5 Shelves, 24&quot; Deep, Sand"/>
    <n v="1082.48"/>
    <n v="8"/>
    <n v="0"/>
    <n v="10.824800000000099"/>
  </r>
  <r>
    <n v="301"/>
    <s v="CA-2016-142545"/>
    <d v="2016-10-28T00:00:00"/>
    <d v="2016-11-03T00:00:00"/>
    <s v="Standard Class"/>
    <s v="JD-15895"/>
    <s v="Jonathan Doherty"/>
    <s v="Corporate"/>
    <s v="United States"/>
    <s v="Belleville"/>
    <x v="30"/>
    <n v="7109"/>
    <s v="East"/>
    <s v="OFF-PA-10004243"/>
    <s v="Office Supplies"/>
    <s v="Paper"/>
    <s v="Xerox 1939"/>
    <n v="56.91"/>
    <n v="3"/>
    <n v="0"/>
    <n v="27.316800000000001"/>
  </r>
  <r>
    <n v="302"/>
    <s v="CA-2016-142545"/>
    <d v="2016-10-28T00:00:00"/>
    <d v="2016-11-03T00:00:00"/>
    <s v="Standard Class"/>
    <s v="JD-15895"/>
    <s v="Jonathan Doherty"/>
    <s v="Corporate"/>
    <s v="United States"/>
    <s v="Belleville"/>
    <x v="30"/>
    <n v="7109"/>
    <s v="East"/>
    <s v="FUR-FU-10001861"/>
    <s v="Furniture"/>
    <s v="Furnishings"/>
    <s v="Floodlight Indoor Halogen Bulbs, 1 Bulb per Pack, 60 Watts"/>
    <n v="77.599999999999994"/>
    <n v="4"/>
    <n v="0"/>
    <n v="38.024000000000001"/>
  </r>
  <r>
    <n v="303"/>
    <s v="CA-2016-142545"/>
    <d v="2016-10-28T00:00:00"/>
    <d v="2016-11-03T00:00:00"/>
    <s v="Standard Class"/>
    <s v="JD-15895"/>
    <s v="Jonathan Doherty"/>
    <s v="Corporate"/>
    <s v="United States"/>
    <s v="Belleville"/>
    <x v="30"/>
    <n v="7109"/>
    <s v="East"/>
    <s v="OFF-BI-10002706"/>
    <s v="Office Supplies"/>
    <s v="Binders"/>
    <s v="Avery Premier Heavy-Duty Binder with Round Locking Rings"/>
    <n v="14.28"/>
    <n v="1"/>
    <n v="0"/>
    <n v="6.5688000000000004"/>
  </r>
  <r>
    <n v="304"/>
    <s v="US-2017-152380"/>
    <d v="2017-11-19T00:00:00"/>
    <d v="2017-11-23T00:00:00"/>
    <s v="Standard Class"/>
    <s v="JH-15910"/>
    <s v="Jonathan Howell"/>
    <s v="Consumer"/>
    <s v="United States"/>
    <s v="Chicago"/>
    <x v="10"/>
    <n v="60623"/>
    <s v="Central"/>
    <s v="FUR-TA-10002533"/>
    <s v="Furniture"/>
    <s v="Tables"/>
    <s v="BPI Conference Tables"/>
    <n v="219.07499999999999"/>
    <n v="3"/>
    <n v="0.5"/>
    <n v="-131.44499999999999"/>
  </r>
  <r>
    <n v="305"/>
    <s v="CA-2015-144253"/>
    <d v="2015-05-04T00:00:00"/>
    <d v="2015-05-09T00:00:00"/>
    <s v="Second Class"/>
    <s v="AS-10225"/>
    <s v="Alan Schoenberger"/>
    <s v="Corporate"/>
    <s v="United States"/>
    <s v="New York City"/>
    <x v="15"/>
    <n v="10024"/>
    <s v="East"/>
    <s v="FUR-FU-10002671"/>
    <s v="Furniture"/>
    <s v="Furnishings"/>
    <s v="Electrix 20W Halogen Replacement Bulb for Zoom-In Desk Lamp"/>
    <n v="26.8"/>
    <n v="2"/>
    <n v="0"/>
    <n v="12.864000000000001"/>
  </r>
  <r>
    <n v="306"/>
    <s v="CA-2014-130960"/>
    <d v="2014-12-30T00:00:00"/>
    <d v="2015-01-04T00:00:00"/>
    <s v="Standard Class"/>
    <s v="KB-16600"/>
    <s v="Ken Brennan"/>
    <s v="Corporate"/>
    <s v="United States"/>
    <s v="Taylor"/>
    <x v="12"/>
    <n v="48180"/>
    <s v="Central"/>
    <s v="OFF-AR-10003651"/>
    <s v="Office Supplies"/>
    <s v="Art"/>
    <s v="Newell 350"/>
    <n v="9.84"/>
    <n v="3"/>
    <n v="0"/>
    <n v="2.8536000000000001"/>
  </r>
  <r>
    <n v="307"/>
    <s v="CA-2014-111003"/>
    <d v="2014-06-01T00:00:00"/>
    <d v="2014-06-06T00:00:00"/>
    <s v="Standard Class"/>
    <s v="CR-12625"/>
    <s v="Corey Roper"/>
    <s v="Home Office"/>
    <s v="United States"/>
    <s v="Lakewood"/>
    <x v="30"/>
    <n v="8701"/>
    <s v="East"/>
    <s v="OFF-BI-10001072"/>
    <s v="Office Supplies"/>
    <s v="Binders"/>
    <s v="GBC Clear Cover, 8-1/2 x 11, unpunched, 25 covers per pack"/>
    <n v="45.48"/>
    <n v="3"/>
    <n v="0"/>
    <n v="20.9208"/>
  </r>
  <r>
    <n v="308"/>
    <s v="CA-2014-111003"/>
    <d v="2014-06-01T00:00:00"/>
    <d v="2014-06-06T00:00:00"/>
    <s v="Standard Class"/>
    <s v="CR-12625"/>
    <s v="Corey Roper"/>
    <s v="Home Office"/>
    <s v="United States"/>
    <s v="Lakewood"/>
    <x v="30"/>
    <n v="8701"/>
    <s v="East"/>
    <s v="OFF-AR-10002135"/>
    <s v="Office Supplies"/>
    <s v="Art"/>
    <s v="Boston Heavy-Duty Trimline Electric Pencil Sharpeners"/>
    <n v="289.2"/>
    <n v="6"/>
    <n v="0"/>
    <n v="83.867999999999995"/>
  </r>
  <r>
    <n v="309"/>
    <s v="CA-2017-126774"/>
    <d v="2017-04-15T00:00:00"/>
    <d v="2017-04-17T00:00:00"/>
    <s v="First Class"/>
    <s v="SH-20395"/>
    <s v="Shahid Hopkins"/>
    <s v="Consumer"/>
    <s v="United States"/>
    <s v="Arlington"/>
    <x v="17"/>
    <n v="22204"/>
    <s v="South"/>
    <s v="OFF-AR-10002804"/>
    <s v="Office Supplies"/>
    <s v="Art"/>
    <s v="Faber Castell Col-Erase Pencils"/>
    <n v="4.8899999999999997"/>
    <n v="1"/>
    <n v="0"/>
    <n v="2.0049000000000001"/>
  </r>
  <r>
    <n v="310"/>
    <s v="CA-2016-142902"/>
    <d v="2016-09-12T00:00:00"/>
    <d v="2016-09-14T00:00:00"/>
    <s v="Second Class"/>
    <s v="BP-11185"/>
    <s v="Ben Peterman"/>
    <s v="Corporate"/>
    <s v="United States"/>
    <s v="Arvada"/>
    <x v="22"/>
    <n v="80004"/>
    <s v="West"/>
    <s v="FUR-FU-10001918"/>
    <s v="Furniture"/>
    <s v="Furnishings"/>
    <s v="C-Line Cubicle Keepers Polyproplyene Holder With Velcro Backings"/>
    <n v="15.135999999999999"/>
    <n v="4"/>
    <n v="0.2"/>
    <n v="3.5948000000000002"/>
  </r>
  <r>
    <n v="311"/>
    <s v="CA-2016-142902"/>
    <d v="2016-09-12T00:00:00"/>
    <d v="2016-09-14T00:00:00"/>
    <s v="Second Class"/>
    <s v="BP-11185"/>
    <s v="Ben Peterman"/>
    <s v="Corporate"/>
    <s v="United States"/>
    <s v="Arvada"/>
    <x v="22"/>
    <n v="80004"/>
    <s v="West"/>
    <s v="FUR-CH-10004086"/>
    <s v="Furniture"/>
    <s v="Chairs"/>
    <s v="Hon 4070 Series Pagoda Armless Upholstered Stacking Chairs"/>
    <n v="466.76799999999997"/>
    <n v="2"/>
    <n v="0.2"/>
    <n v="52.511400000000002"/>
  </r>
  <r>
    <n v="312"/>
    <s v="CA-2016-142902"/>
    <d v="2016-09-12T00:00:00"/>
    <d v="2016-09-14T00:00:00"/>
    <s v="Second Class"/>
    <s v="BP-11185"/>
    <s v="Ben Peterman"/>
    <s v="Corporate"/>
    <s v="United States"/>
    <s v="Arvada"/>
    <x v="22"/>
    <n v="80004"/>
    <s v="West"/>
    <s v="FUR-FU-10001756"/>
    <s v="Furniture"/>
    <s v="Furnishings"/>
    <s v="Eldon Expressions Desk Accessory, Wood Photo Frame, Mahogany"/>
    <n v="15.231999999999999"/>
    <n v="1"/>
    <n v="0.2"/>
    <n v="1.7136"/>
  </r>
  <r>
    <n v="313"/>
    <s v="CA-2016-142902"/>
    <d v="2016-09-12T00:00:00"/>
    <d v="2016-09-14T00:00:00"/>
    <s v="Second Class"/>
    <s v="BP-11185"/>
    <s v="Ben Peterman"/>
    <s v="Corporate"/>
    <s v="United States"/>
    <s v="Arvada"/>
    <x v="22"/>
    <n v="80004"/>
    <s v="West"/>
    <s v="OFF-LA-10000634"/>
    <s v="Office Supplies"/>
    <s v="Labels"/>
    <s v="Avery 509"/>
    <n v="6.2640000000000002"/>
    <n v="3"/>
    <n v="0.2"/>
    <n v="2.0358000000000001"/>
  </r>
  <r>
    <n v="314"/>
    <s v="CA-2014-120887"/>
    <d v="2014-09-27T00:00:00"/>
    <d v="2014-10-03T00:00:00"/>
    <s v="Standard Class"/>
    <s v="TS-21205"/>
    <s v="Thomas Seio"/>
    <s v="Corporate"/>
    <s v="United States"/>
    <s v="Hackensack"/>
    <x v="30"/>
    <n v="7601"/>
    <s v="East"/>
    <s v="FUR-FU-10001588"/>
    <s v="Furniture"/>
    <s v="Furnishings"/>
    <s v="Deflect-o SuperTray Unbreakable Stackable Tray, Letter, Black"/>
    <n v="87.54"/>
    <n v="3"/>
    <n v="0"/>
    <n v="37.642200000000003"/>
  </r>
  <r>
    <n v="315"/>
    <s v="CA-2014-167850"/>
    <d v="2014-08-09T00:00:00"/>
    <d v="2014-08-16T00:00:00"/>
    <s v="Standard Class"/>
    <s v="AG-10525"/>
    <s v="Andy Gerbode"/>
    <s v="Corporate"/>
    <s v="United States"/>
    <s v="Saint Petersburg"/>
    <x v="2"/>
    <n v="33710"/>
    <s v="South"/>
    <s v="TEC-PH-10002398"/>
    <s v="Technology"/>
    <s v="Phones"/>
    <s v="AT&amp;T 1070 Corded Phone"/>
    <n v="178.38399999999999"/>
    <n v="2"/>
    <n v="0.2"/>
    <n v="22.297999999999998"/>
  </r>
  <r>
    <n v="316"/>
    <s v="CA-2014-167850"/>
    <d v="2014-08-09T00:00:00"/>
    <d v="2014-08-16T00:00:00"/>
    <s v="Standard Class"/>
    <s v="AG-10525"/>
    <s v="Andy Gerbode"/>
    <s v="Corporate"/>
    <s v="United States"/>
    <s v="Saint Petersburg"/>
    <x v="2"/>
    <n v="33710"/>
    <s v="South"/>
    <s v="OFF-PA-10001937"/>
    <s v="Office Supplies"/>
    <s v="Paper"/>
    <s v="Xerox 21"/>
    <n v="15.552"/>
    <n v="3"/>
    <n v="0.2"/>
    <n v="5.4432"/>
  </r>
  <r>
    <n v="317"/>
    <s v="CA-2014-164259"/>
    <d v="2014-12-28T00:00:00"/>
    <d v="2014-12-30T00:00:00"/>
    <s v="First Class"/>
    <s v="SP-20860"/>
    <s v="Sung Pak"/>
    <s v="Corporate"/>
    <s v="United States"/>
    <s v="Philadelphia"/>
    <x v="9"/>
    <n v="19143"/>
    <s v="East"/>
    <s v="OFF-AR-10003373"/>
    <s v="Office Supplies"/>
    <s v="Art"/>
    <s v="Boston School Pro Electric Pencil Sharpener, 1670"/>
    <n v="99.135999999999996"/>
    <n v="4"/>
    <n v="0.2"/>
    <n v="8.6743999999999897"/>
  </r>
  <r>
    <n v="318"/>
    <s v="CA-2014-164973"/>
    <d v="2014-11-04T00:00:00"/>
    <d v="2014-11-09T00:00:00"/>
    <s v="Standard Class"/>
    <s v="NM-18445"/>
    <s v="Nathan Mautz"/>
    <s v="Home Office"/>
    <s v="United States"/>
    <s v="New York City"/>
    <x v="15"/>
    <n v="10024"/>
    <s v="East"/>
    <s v="FUR-CH-10002602"/>
    <s v="Furniture"/>
    <s v="Chairs"/>
    <s v="DMI Arturo Collection Mission-style Design Wood Chair"/>
    <n v="135.88200000000001"/>
    <n v="1"/>
    <n v="0.1"/>
    <n v="24.1568"/>
  </r>
  <r>
    <n v="319"/>
    <s v="CA-2014-164973"/>
    <d v="2014-11-04T00:00:00"/>
    <d v="2014-11-09T00:00:00"/>
    <s v="Standard Class"/>
    <s v="NM-18445"/>
    <s v="Nathan Mautz"/>
    <s v="Home Office"/>
    <s v="United States"/>
    <s v="New York City"/>
    <x v="15"/>
    <n v="10024"/>
    <s v="East"/>
    <s v="TEC-MA-10002927"/>
    <s v="Technology"/>
    <s v="Machines"/>
    <s v="Canon imageCLASS MF7460 Monochrome Digital Laser Multifunction Copier"/>
    <n v="3991.98"/>
    <n v="2"/>
    <n v="0"/>
    <n v="1995.99"/>
  </r>
  <r>
    <n v="320"/>
    <s v="CA-2014-164973"/>
    <d v="2014-11-04T00:00:00"/>
    <d v="2014-11-09T00:00:00"/>
    <s v="Standard Class"/>
    <s v="NM-18445"/>
    <s v="Nathan Mautz"/>
    <s v="Home Office"/>
    <s v="United States"/>
    <s v="New York City"/>
    <x v="15"/>
    <n v="10024"/>
    <s v="East"/>
    <s v="TEC-PH-10004093"/>
    <s v="Technology"/>
    <s v="Phones"/>
    <s v="Panasonic Kx-TS550"/>
    <n v="275.94"/>
    <n v="6"/>
    <n v="0"/>
    <n v="80.022599999999997"/>
  </r>
  <r>
    <n v="321"/>
    <s v="CA-2014-164973"/>
    <d v="2014-11-04T00:00:00"/>
    <d v="2014-11-09T00:00:00"/>
    <s v="Standard Class"/>
    <s v="NM-18445"/>
    <s v="Nathan Mautz"/>
    <s v="Home Office"/>
    <s v="United States"/>
    <s v="New York City"/>
    <x v="15"/>
    <n v="10024"/>
    <s v="East"/>
    <s v="TEC-AC-10000892"/>
    <s v="Technology"/>
    <s v="Accessories"/>
    <s v="NETGEAR N750 Dual Band Wi-Fi Gigabit Router"/>
    <n v="360"/>
    <n v="4"/>
    <n v="0"/>
    <n v="129.6"/>
  </r>
  <r>
    <n v="322"/>
    <s v="CA-2014-164973"/>
    <d v="2014-11-04T00:00:00"/>
    <d v="2014-11-09T00:00:00"/>
    <s v="Standard Class"/>
    <s v="NM-18445"/>
    <s v="Nathan Mautz"/>
    <s v="Home Office"/>
    <s v="United States"/>
    <s v="New York City"/>
    <x v="15"/>
    <n v="10024"/>
    <s v="East"/>
    <s v="OFF-ST-10002974"/>
    <s v="Office Supplies"/>
    <s v="Storage"/>
    <s v="Trav-L-File Heavy-Duty Shuttle II, Black"/>
    <n v="43.57"/>
    <n v="1"/>
    <n v="0"/>
    <n v="13.071"/>
  </r>
  <r>
    <n v="323"/>
    <s v="CA-2014-156601"/>
    <d v="2014-09-19T00:00:00"/>
    <d v="2014-09-24T00:00:00"/>
    <s v="Standard Class"/>
    <s v="FA-14230"/>
    <s v="Frank Atkinson"/>
    <s v="Corporate"/>
    <s v="United States"/>
    <s v="Long Beach"/>
    <x v="1"/>
    <n v="90805"/>
    <s v="West"/>
    <s v="OFF-FA-10000624"/>
    <s v="Office Supplies"/>
    <s v="Fasteners"/>
    <s v="OIC Binder Clips"/>
    <n v="7.16"/>
    <n v="2"/>
    <n v="0"/>
    <n v="3.58"/>
  </r>
  <r>
    <n v="324"/>
    <s v="CA-2016-162138"/>
    <d v="2016-04-23T00:00:00"/>
    <d v="2016-04-27T00:00:00"/>
    <s v="Standard Class"/>
    <s v="GK-14620"/>
    <s v="Grace Kelly"/>
    <s v="Corporate"/>
    <s v="United States"/>
    <s v="Hesperia"/>
    <x v="1"/>
    <n v="92345"/>
    <s v="West"/>
    <s v="OFF-BI-10004593"/>
    <s v="Office Supplies"/>
    <s v="Binders"/>
    <s v="Ibico Laser Imprintable Binding System Covers"/>
    <n v="251.52"/>
    <n v="6"/>
    <n v="0.2"/>
    <n v="81.744"/>
  </r>
  <r>
    <n v="325"/>
    <s v="CA-2016-162138"/>
    <d v="2016-04-23T00:00:00"/>
    <d v="2016-04-27T00:00:00"/>
    <s v="Standard Class"/>
    <s v="GK-14620"/>
    <s v="Grace Kelly"/>
    <s v="Corporate"/>
    <s v="United States"/>
    <s v="Hesperia"/>
    <x v="1"/>
    <n v="92345"/>
    <s v="West"/>
    <s v="TEC-AC-10001908"/>
    <s v="Technology"/>
    <s v="Accessories"/>
    <s v="Logitech Wireless Headset h800"/>
    <n v="99.99"/>
    <n v="1"/>
    <n v="0"/>
    <n v="34.996499999999997"/>
  </r>
  <r>
    <n v="326"/>
    <s v="CA-2017-153339"/>
    <d v="2017-11-03T00:00:00"/>
    <d v="2017-11-05T00:00:00"/>
    <s v="Second Class"/>
    <s v="DJ-13510"/>
    <s v="Don Jones"/>
    <s v="Corporate"/>
    <s v="United States"/>
    <s v="Murfreesboro"/>
    <x v="18"/>
    <n v="37130"/>
    <s v="South"/>
    <s v="FUR-FU-10001967"/>
    <s v="Furniture"/>
    <s v="Furnishings"/>
    <s v="Telescoping Adjustable Floor Lamp"/>
    <n v="15.992000000000001"/>
    <n v="1"/>
    <n v="0.2"/>
    <n v="0.99949999999999894"/>
  </r>
  <r>
    <n v="327"/>
    <s v="US-2016-141544"/>
    <d v="2016-08-30T00:00:00"/>
    <d v="2016-09-01T00:00:00"/>
    <s v="First Class"/>
    <s v="PO-18850"/>
    <s v="Patrick O'Brill"/>
    <s v="Consumer"/>
    <s v="United States"/>
    <s v="Philadelphia"/>
    <x v="9"/>
    <n v="19143"/>
    <s v="East"/>
    <s v="TEC-PH-10003645"/>
    <s v="Technology"/>
    <s v="Phones"/>
    <s v="Aastra 57i VoIP phone"/>
    <n v="290.89800000000002"/>
    <n v="3"/>
    <n v="0.4"/>
    <n v="-67.876199999999997"/>
  </r>
  <r>
    <n v="328"/>
    <s v="US-2016-141544"/>
    <d v="2016-08-30T00:00:00"/>
    <d v="2016-09-01T00:00:00"/>
    <s v="First Class"/>
    <s v="PO-18850"/>
    <s v="Patrick O'Brill"/>
    <s v="Consumer"/>
    <s v="United States"/>
    <s v="Philadelphia"/>
    <x v="9"/>
    <n v="19143"/>
    <s v="East"/>
    <s v="OFF-ST-10000675"/>
    <s v="Office Supplies"/>
    <s v="Storage"/>
    <s v="File Shuttle II and Handi-File, Black"/>
    <n v="54.223999999999997"/>
    <n v="2"/>
    <n v="0.2"/>
    <n v="3.3889999999999998"/>
  </r>
  <r>
    <n v="329"/>
    <s v="US-2016-141544"/>
    <d v="2016-08-30T00:00:00"/>
    <d v="2016-09-01T00:00:00"/>
    <s v="First Class"/>
    <s v="PO-18850"/>
    <s v="Patrick O'Brill"/>
    <s v="Consumer"/>
    <s v="United States"/>
    <s v="Philadelphia"/>
    <x v="9"/>
    <n v="19143"/>
    <s v="East"/>
    <s v="FUR-CH-10003312"/>
    <s v="Furniture"/>
    <s v="Chairs"/>
    <s v="Hon 2090 “Pillow Soft” Series Mid Back Swivel/Tilt Chairs"/>
    <n v="786.74400000000003"/>
    <n v="4"/>
    <n v="0.3"/>
    <n v="-258.5016"/>
  </r>
  <r>
    <n v="330"/>
    <s v="US-2016-141544"/>
    <d v="2016-08-30T00:00:00"/>
    <d v="2016-09-01T00:00:00"/>
    <s v="First Class"/>
    <s v="PO-18850"/>
    <s v="Patrick O'Brill"/>
    <s v="Consumer"/>
    <s v="United States"/>
    <s v="Philadelphia"/>
    <x v="9"/>
    <n v="19143"/>
    <s v="East"/>
    <s v="OFF-LA-10001074"/>
    <s v="Office Supplies"/>
    <s v="Labels"/>
    <s v="Round Specialty Laser Printer Labels"/>
    <n v="100.24"/>
    <n v="10"/>
    <n v="0.2"/>
    <n v="33.831000000000003"/>
  </r>
  <r>
    <n v="331"/>
    <s v="US-2016-141544"/>
    <d v="2016-08-30T00:00:00"/>
    <d v="2016-09-01T00:00:00"/>
    <s v="First Class"/>
    <s v="PO-18850"/>
    <s v="Patrick O'Brill"/>
    <s v="Consumer"/>
    <s v="United States"/>
    <s v="Philadelphia"/>
    <x v="9"/>
    <n v="19143"/>
    <s v="East"/>
    <s v="OFF-BI-10001524"/>
    <s v="Office Supplies"/>
    <s v="Binders"/>
    <s v="GBC Premium Transparent Covers with Diagonal Lined Pattern"/>
    <n v="37.764000000000003"/>
    <n v="6"/>
    <n v="0.7"/>
    <n v="-27.6936"/>
  </r>
  <r>
    <n v="332"/>
    <s v="US-2016-150147"/>
    <d v="2016-04-25T00:00:00"/>
    <d v="2016-04-29T00:00:00"/>
    <s v="Second Class"/>
    <s v="JL-15850"/>
    <s v="John Lucas"/>
    <s v="Consumer"/>
    <s v="United States"/>
    <s v="Philadelphia"/>
    <x v="9"/>
    <n v="19134"/>
    <s v="East"/>
    <s v="TEC-PH-10004614"/>
    <s v="Technology"/>
    <s v="Phones"/>
    <s v="AT&amp;T 841000 Phone"/>
    <n v="82.8"/>
    <n v="2"/>
    <n v="0.4"/>
    <n v="-20.7"/>
  </r>
  <r>
    <n v="333"/>
    <s v="US-2016-150147"/>
    <d v="2016-04-25T00:00:00"/>
    <d v="2016-04-29T00:00:00"/>
    <s v="Second Class"/>
    <s v="JL-15850"/>
    <s v="John Lucas"/>
    <s v="Consumer"/>
    <s v="United States"/>
    <s v="Philadelphia"/>
    <x v="9"/>
    <n v="19134"/>
    <s v="East"/>
    <s v="OFF-BI-10001153"/>
    <s v="Office Supplies"/>
    <s v="Binders"/>
    <s v="Ibico Recycled Grain-Textured Covers"/>
    <n v="20.724"/>
    <n v="2"/>
    <n v="0.7"/>
    <n v="-13.816000000000001"/>
  </r>
  <r>
    <n v="334"/>
    <s v="US-2016-150147"/>
    <d v="2016-04-25T00:00:00"/>
    <d v="2016-04-29T00:00:00"/>
    <s v="Second Class"/>
    <s v="JL-15850"/>
    <s v="John Lucas"/>
    <s v="Consumer"/>
    <s v="United States"/>
    <s v="Philadelphia"/>
    <x v="9"/>
    <n v="19134"/>
    <s v="East"/>
    <s v="OFF-BI-10001982"/>
    <s v="Office Supplies"/>
    <s v="Binders"/>
    <s v="Wilson Jones Custom Binder Spines &amp; Labels"/>
    <n v="4.8959999999999999"/>
    <n v="3"/>
    <n v="0.7"/>
    <n v="-3.4272"/>
  </r>
  <r>
    <n v="335"/>
    <s v="CA-2015-137946"/>
    <d v="2015-09-01T00:00:00"/>
    <d v="2015-09-04T00:00:00"/>
    <s v="Second Class"/>
    <s v="DB-13615"/>
    <s v="Doug Bickford"/>
    <s v="Consumer"/>
    <s v="United States"/>
    <s v="Los Angeles"/>
    <x v="1"/>
    <n v="90045"/>
    <s v="West"/>
    <s v="OFF-BI-10001922"/>
    <s v="Office Supplies"/>
    <s v="Binders"/>
    <s v="Storex Dura Pro Binders"/>
    <n v="4.7519999999999998"/>
    <n v="1"/>
    <n v="0.2"/>
    <n v="1.6037999999999999"/>
  </r>
  <r>
    <n v="336"/>
    <s v="CA-2015-137946"/>
    <d v="2015-09-01T00:00:00"/>
    <d v="2015-09-04T00:00:00"/>
    <s v="Second Class"/>
    <s v="DB-13615"/>
    <s v="Doug Bickford"/>
    <s v="Consumer"/>
    <s v="United States"/>
    <s v="Los Angeles"/>
    <x v="1"/>
    <n v="90045"/>
    <s v="West"/>
    <s v="TEC-CO-10001449"/>
    <s v="Technology"/>
    <s v="Copiers"/>
    <s v="Hewlett Packard LaserJet 3310 Copier"/>
    <n v="959.98400000000004"/>
    <n v="2"/>
    <n v="0.2"/>
    <n v="335.99439999999998"/>
  </r>
  <r>
    <n v="337"/>
    <s v="CA-2015-137946"/>
    <d v="2015-09-01T00:00:00"/>
    <d v="2015-09-04T00:00:00"/>
    <s v="Second Class"/>
    <s v="DB-13615"/>
    <s v="Doug Bickford"/>
    <s v="Consumer"/>
    <s v="United States"/>
    <s v="Los Angeles"/>
    <x v="1"/>
    <n v="90045"/>
    <s v="West"/>
    <s v="OFF-BI-10004140"/>
    <s v="Office Supplies"/>
    <s v="Binders"/>
    <s v="Avery Non-Stick Binders"/>
    <n v="14.368"/>
    <n v="4"/>
    <n v="0.2"/>
    <n v="4.49"/>
  </r>
  <r>
    <n v="338"/>
    <s v="CA-2014-129924"/>
    <d v="2014-07-12T00:00:00"/>
    <d v="2014-07-17T00:00:00"/>
    <s v="Standard Class"/>
    <s v="AC-10420"/>
    <s v="Alyssa Crouse"/>
    <s v="Corporate"/>
    <s v="United States"/>
    <s v="San Francisco"/>
    <x v="1"/>
    <n v="94122"/>
    <s v="West"/>
    <s v="OFF-BI-10003314"/>
    <s v="Office Supplies"/>
    <s v="Binders"/>
    <s v="Tuff Stuff Recycled Round Ring Binders"/>
    <n v="7.7119999999999997"/>
    <n v="2"/>
    <n v="0.2"/>
    <n v="2.7955999999999999"/>
  </r>
  <r>
    <n v="339"/>
    <s v="CA-2014-129924"/>
    <d v="2014-07-12T00:00:00"/>
    <d v="2014-07-17T00:00:00"/>
    <s v="Standard Class"/>
    <s v="AC-10420"/>
    <s v="Alyssa Crouse"/>
    <s v="Corporate"/>
    <s v="United States"/>
    <s v="San Francisco"/>
    <x v="1"/>
    <n v="94122"/>
    <s v="West"/>
    <s v="FUR-TA-10004575"/>
    <s v="Furniture"/>
    <s v="Tables"/>
    <s v="Hon 5100 Series Wood Tables"/>
    <n v="698.35199999999998"/>
    <n v="3"/>
    <n v="0.2"/>
    <n v="-17.4588000000001"/>
  </r>
  <r>
    <n v="340"/>
    <s v="CA-2015-128167"/>
    <d v="2015-06-22T00:00:00"/>
    <d v="2015-06-26T00:00:00"/>
    <s v="Second Class"/>
    <s v="KL-16645"/>
    <s v="Ken Lonsdale"/>
    <s v="Consumer"/>
    <s v="United States"/>
    <s v="Layton"/>
    <x v="7"/>
    <n v="84041"/>
    <s v="West"/>
    <s v="OFF-FA-10000490"/>
    <s v="Office Supplies"/>
    <s v="Fasteners"/>
    <s v="OIC Binder Clips, Mini, 1/4&quot; Capacity, Black"/>
    <n v="4.96"/>
    <n v="4"/>
    <n v="0"/>
    <n v="2.3311999999999999"/>
  </r>
  <r>
    <n v="341"/>
    <s v="CA-2014-122336"/>
    <d v="2014-04-13T00:00:00"/>
    <d v="2014-04-17T00:00:00"/>
    <s v="Second Class"/>
    <s v="JD-15895"/>
    <s v="Jonathan Doherty"/>
    <s v="Corporate"/>
    <s v="United States"/>
    <s v="Philadelphia"/>
    <x v="9"/>
    <n v="19140"/>
    <s v="East"/>
    <s v="OFF-AR-10000122"/>
    <s v="Office Supplies"/>
    <s v="Art"/>
    <s v="Newell 314"/>
    <n v="17.856000000000002"/>
    <n v="4"/>
    <n v="0.2"/>
    <n v="1.1160000000000001"/>
  </r>
  <r>
    <n v="342"/>
    <s v="CA-2014-122336"/>
    <d v="2014-04-13T00:00:00"/>
    <d v="2014-04-17T00:00:00"/>
    <s v="Second Class"/>
    <s v="JD-15895"/>
    <s v="Jonathan Doherty"/>
    <s v="Corporate"/>
    <s v="United States"/>
    <s v="Philadelphia"/>
    <x v="9"/>
    <n v="19140"/>
    <s v="East"/>
    <s v="OFF-BI-10003656"/>
    <s v="Office Supplies"/>
    <s v="Binders"/>
    <s v="Fellowes PB200 Plastic Comb Binding Machine"/>
    <n v="509.97"/>
    <n v="10"/>
    <n v="0.7"/>
    <n v="-407.976"/>
  </r>
  <r>
    <n v="343"/>
    <s v="CA-2014-122336"/>
    <d v="2014-04-13T00:00:00"/>
    <d v="2014-04-17T00:00:00"/>
    <s v="Second Class"/>
    <s v="JD-15895"/>
    <s v="Jonathan Doherty"/>
    <s v="Corporate"/>
    <s v="United States"/>
    <s v="Philadelphia"/>
    <x v="9"/>
    <n v="19140"/>
    <s v="East"/>
    <s v="OFF-FA-10002780"/>
    <s v="Office Supplies"/>
    <s v="Fasteners"/>
    <s v="Staples"/>
    <n v="30.992000000000001"/>
    <n v="13"/>
    <n v="0.2"/>
    <n v="10.0724"/>
  </r>
  <r>
    <n v="344"/>
    <s v="CA-2014-122336"/>
    <d v="2014-04-13T00:00:00"/>
    <d v="2014-04-17T00:00:00"/>
    <s v="Second Class"/>
    <s v="JD-15895"/>
    <s v="Jonathan Doherty"/>
    <s v="Corporate"/>
    <s v="United States"/>
    <s v="Philadelphia"/>
    <x v="9"/>
    <n v="19140"/>
    <s v="East"/>
    <s v="TEC-PH-10000702"/>
    <s v="Technology"/>
    <s v="Phones"/>
    <s v="Square Credit Card Reader, 4 1/2&quot; x 4 1/2&quot; x 1&quot;, White"/>
    <n v="71.927999999999997"/>
    <n v="12"/>
    <n v="0.4"/>
    <n v="8.3915999999999897"/>
  </r>
  <r>
    <n v="345"/>
    <s v="US-2015-120712"/>
    <d v="2015-12-20T00:00:00"/>
    <d v="2015-12-24T00:00:00"/>
    <s v="Standard Class"/>
    <s v="CS-12130"/>
    <s v="Chad Sievert"/>
    <s v="Consumer"/>
    <s v="United States"/>
    <s v="Austin"/>
    <x v="5"/>
    <n v="78745"/>
    <s v="Central"/>
    <s v="OFF-ST-10000107"/>
    <s v="Office Supplies"/>
    <s v="Storage"/>
    <s v="Fellowes Super Stor/Drawer"/>
    <n v="88.8"/>
    <n v="4"/>
    <n v="0.2"/>
    <n v="-2.22000000000001"/>
  </r>
  <r>
    <n v="346"/>
    <s v="CA-2017-169901"/>
    <d v="2017-06-15T00:00:00"/>
    <d v="2017-06-19T00:00:00"/>
    <s v="Standard Class"/>
    <s v="CC-12550"/>
    <s v="Clay Cheatham"/>
    <s v="Consumer"/>
    <s v="United States"/>
    <s v="San Francisco"/>
    <x v="1"/>
    <n v="94122"/>
    <s v="West"/>
    <s v="TEC-PH-10002293"/>
    <s v="Technology"/>
    <s v="Phones"/>
    <s v="Anker 36W 4-Port USB Wall Charger Travel Power Adapter for iPhone 5s 5c 5"/>
    <n v="47.975999999999999"/>
    <n v="3"/>
    <n v="0.2"/>
    <n v="4.7976000000000001"/>
  </r>
  <r>
    <n v="347"/>
    <s v="CA-2017-134306"/>
    <d v="2017-07-08T00:00:00"/>
    <d v="2017-07-12T00:00:00"/>
    <s v="Standard Class"/>
    <s v="TD-20995"/>
    <s v="Tamara Dahlen"/>
    <s v="Consumer"/>
    <s v="United States"/>
    <s v="Lowell"/>
    <x v="31"/>
    <n v="1852"/>
    <s v="East"/>
    <s v="OFF-AR-10004027"/>
    <s v="Office Supplies"/>
    <s v="Art"/>
    <s v="Binney &amp; Smith inkTank Erasable Desk Highlighter, Chisel Tip, Yellow, 12/Box"/>
    <n v="7.56"/>
    <n v="3"/>
    <n v="0"/>
    <n v="3.0996000000000001"/>
  </r>
  <r>
    <n v="348"/>
    <s v="CA-2017-134306"/>
    <d v="2017-07-08T00:00:00"/>
    <d v="2017-07-12T00:00:00"/>
    <s v="Standard Class"/>
    <s v="TD-20995"/>
    <s v="Tamara Dahlen"/>
    <s v="Consumer"/>
    <s v="United States"/>
    <s v="Lowell"/>
    <x v="31"/>
    <n v="1852"/>
    <s v="East"/>
    <s v="OFF-PA-10000249"/>
    <s v="Office Supplies"/>
    <s v="Paper"/>
    <s v="Easy-staple paper"/>
    <n v="24.56"/>
    <n v="2"/>
    <n v="0"/>
    <n v="11.543200000000001"/>
  </r>
  <r>
    <n v="349"/>
    <s v="CA-2017-134306"/>
    <d v="2017-07-08T00:00:00"/>
    <d v="2017-07-12T00:00:00"/>
    <s v="Standard Class"/>
    <s v="TD-20995"/>
    <s v="Tamara Dahlen"/>
    <s v="Consumer"/>
    <s v="United States"/>
    <s v="Lowell"/>
    <x v="31"/>
    <n v="1852"/>
    <s v="East"/>
    <s v="OFF-AR-10001374"/>
    <s v="Office Supplies"/>
    <s v="Art"/>
    <s v="BIC Brite Liner Highlighters, Chisel Tip"/>
    <n v="12.96"/>
    <n v="2"/>
    <n v="0"/>
    <n v="4.1471999999999998"/>
  </r>
  <r>
    <n v="350"/>
    <s v="CA-2016-129714"/>
    <d v="2016-09-01T00:00:00"/>
    <d v="2016-09-03T00:00:00"/>
    <s v="First Class"/>
    <s v="AB-10060"/>
    <s v="Adam Bellavance"/>
    <s v="Home Office"/>
    <s v="United States"/>
    <s v="New York City"/>
    <x v="15"/>
    <n v="10009"/>
    <s v="East"/>
    <s v="TEC-AC-10000290"/>
    <s v="Technology"/>
    <s v="Accessories"/>
    <s v="Sabrent 4-Port USB 2.0 Hub"/>
    <n v="6.79"/>
    <n v="1"/>
    <n v="0"/>
    <n v="2.3086000000000002"/>
  </r>
  <r>
    <n v="351"/>
    <s v="CA-2016-129714"/>
    <d v="2016-09-01T00:00:00"/>
    <d v="2016-09-03T00:00:00"/>
    <s v="First Class"/>
    <s v="AB-10060"/>
    <s v="Adam Bellavance"/>
    <s v="Home Office"/>
    <s v="United States"/>
    <s v="New York City"/>
    <x v="15"/>
    <n v="10009"/>
    <s v="East"/>
    <s v="OFF-PA-10001970"/>
    <s v="Office Supplies"/>
    <s v="Paper"/>
    <s v="Xerox 1881"/>
    <n v="24.56"/>
    <n v="2"/>
    <n v="0"/>
    <n v="11.543200000000001"/>
  </r>
  <r>
    <n v="352"/>
    <s v="CA-2016-129714"/>
    <d v="2016-09-01T00:00:00"/>
    <d v="2016-09-03T00:00:00"/>
    <s v="First Class"/>
    <s v="AB-10060"/>
    <s v="Adam Bellavance"/>
    <s v="Home Office"/>
    <s v="United States"/>
    <s v="New York City"/>
    <x v="15"/>
    <n v="10009"/>
    <s v="East"/>
    <s v="OFF-BI-10002160"/>
    <s v="Office Supplies"/>
    <s v="Binders"/>
    <s v="Acco Hanging Data Binders"/>
    <n v="3.048"/>
    <n v="1"/>
    <n v="0.2"/>
    <n v="1.0668"/>
  </r>
  <r>
    <n v="353"/>
    <s v="CA-2016-129714"/>
    <d v="2016-09-01T00:00:00"/>
    <d v="2016-09-03T00:00:00"/>
    <s v="First Class"/>
    <s v="AB-10060"/>
    <s v="Adam Bellavance"/>
    <s v="Home Office"/>
    <s v="United States"/>
    <s v="New York City"/>
    <x v="15"/>
    <n v="10009"/>
    <s v="East"/>
    <s v="OFF-PA-10001970"/>
    <s v="Office Supplies"/>
    <s v="Paper"/>
    <s v="Xerox 1881"/>
    <n v="49.12"/>
    <n v="4"/>
    <n v="0"/>
    <n v="23.086400000000001"/>
  </r>
  <r>
    <n v="354"/>
    <s v="CA-2016-129714"/>
    <d v="2016-09-01T00:00:00"/>
    <d v="2016-09-03T00:00:00"/>
    <s v="First Class"/>
    <s v="AB-10060"/>
    <s v="Adam Bellavance"/>
    <s v="Home Office"/>
    <s v="United States"/>
    <s v="New York City"/>
    <x v="15"/>
    <n v="10009"/>
    <s v="East"/>
    <s v="OFF-BI-10004995"/>
    <s v="Office Supplies"/>
    <s v="Binders"/>
    <s v="GBC DocuBind P400 Electric Binding System"/>
    <n v="4355.1679999999997"/>
    <n v="4"/>
    <n v="0.2"/>
    <n v="1415.4295999999999"/>
  </r>
  <r>
    <n v="355"/>
    <s v="CA-2016-138520"/>
    <d v="2016-04-08T00:00:00"/>
    <d v="2016-04-13T00:00:00"/>
    <s v="Standard Class"/>
    <s v="JL-15505"/>
    <s v="Jeremy Lonsdale"/>
    <s v="Consumer"/>
    <s v="United States"/>
    <s v="New York City"/>
    <x v="15"/>
    <n v="10035"/>
    <s v="East"/>
    <s v="FUR-BO-10002268"/>
    <s v="Furniture"/>
    <s v="Bookcases"/>
    <s v="Sauder Barrister Bookcases"/>
    <n v="388.70400000000001"/>
    <n v="6"/>
    <n v="0.2"/>
    <n v="-4.8587999999999996"/>
  </r>
  <r>
    <n v="356"/>
    <s v="CA-2016-138520"/>
    <d v="2016-04-08T00:00:00"/>
    <d v="2016-04-13T00:00:00"/>
    <s v="Standard Class"/>
    <s v="JL-15505"/>
    <s v="Jeremy Lonsdale"/>
    <s v="Consumer"/>
    <s v="United States"/>
    <s v="New York City"/>
    <x v="15"/>
    <n v="10035"/>
    <s v="East"/>
    <s v="OFF-EN-10001137"/>
    <s v="Office Supplies"/>
    <s v="Envelopes"/>
    <s v="#10 Gummed Flap White Envelopes, 100/Box"/>
    <n v="8.26"/>
    <n v="2"/>
    <n v="0"/>
    <n v="3.7995999999999999"/>
  </r>
  <r>
    <n v="357"/>
    <s v="CA-2016-138520"/>
    <d v="2016-04-08T00:00:00"/>
    <d v="2016-04-13T00:00:00"/>
    <s v="Standard Class"/>
    <s v="JL-15505"/>
    <s v="Jeremy Lonsdale"/>
    <s v="Consumer"/>
    <s v="United States"/>
    <s v="New York City"/>
    <x v="15"/>
    <n v="10035"/>
    <s v="East"/>
    <s v="OFF-AR-10002399"/>
    <s v="Office Supplies"/>
    <s v="Art"/>
    <s v="Dixon Prang Watercolor Pencils, 10-Color Set with Brush"/>
    <n v="17.04"/>
    <n v="4"/>
    <n v="0"/>
    <n v="6.9863999999999997"/>
  </r>
  <r>
    <n v="358"/>
    <s v="CA-2016-138520"/>
    <d v="2016-04-08T00:00:00"/>
    <d v="2016-04-13T00:00:00"/>
    <s v="Standard Class"/>
    <s v="JL-15505"/>
    <s v="Jeremy Lonsdale"/>
    <s v="Consumer"/>
    <s v="United States"/>
    <s v="New York City"/>
    <x v="15"/>
    <n v="10035"/>
    <s v="East"/>
    <s v="OFF-PA-10002713"/>
    <s v="Office Supplies"/>
    <s v="Paper"/>
    <s v="Adams Phone Message Book, 200 Message Capacity, 8 1/16” x 11”"/>
    <n v="34.4"/>
    <n v="5"/>
    <n v="0"/>
    <n v="15.824"/>
  </r>
  <r>
    <n v="359"/>
    <s v="CA-2016-130001"/>
    <d v="2016-04-23T00:00:00"/>
    <d v="2016-04-28T00:00:00"/>
    <s v="Standard Class"/>
    <s v="HK-14890"/>
    <s v="Heather Kirkland"/>
    <s v="Corporate"/>
    <s v="United States"/>
    <s v="Charlotte"/>
    <x v="3"/>
    <n v="28205"/>
    <s v="South"/>
    <s v="OFF-PA-10002666"/>
    <s v="Office Supplies"/>
    <s v="Paper"/>
    <s v="Southworth 25% Cotton Linen-Finish Paper &amp; Envelopes"/>
    <n v="36.24"/>
    <n v="5"/>
    <n v="0.2"/>
    <n v="11.324999999999999"/>
  </r>
  <r>
    <n v="360"/>
    <s v="CA-2017-155698"/>
    <d v="2017-03-08T00:00:00"/>
    <d v="2017-03-11T00:00:00"/>
    <s v="First Class"/>
    <s v="VB-21745"/>
    <s v="Victoria Brennan"/>
    <s v="Corporate"/>
    <s v="United States"/>
    <s v="Columbus"/>
    <x v="32"/>
    <n v="31907"/>
    <s v="South"/>
    <s v="OFF-AP-10001124"/>
    <s v="Office Supplies"/>
    <s v="Appliances"/>
    <s v="Belkin 8 Outlet SurgeMaster II Gold Surge Protector with Phone Protection"/>
    <n v="647.84"/>
    <n v="8"/>
    <n v="0"/>
    <n v="168.4384"/>
  </r>
  <r>
    <n v="361"/>
    <s v="CA-2017-155698"/>
    <d v="2017-03-08T00:00:00"/>
    <d v="2017-03-11T00:00:00"/>
    <s v="First Class"/>
    <s v="VB-21745"/>
    <s v="Victoria Brennan"/>
    <s v="Corporate"/>
    <s v="United States"/>
    <s v="Columbus"/>
    <x v="32"/>
    <n v="31907"/>
    <s v="South"/>
    <s v="OFF-LA-10001158"/>
    <s v="Office Supplies"/>
    <s v="Labels"/>
    <s v="Avery Address/Shipping Labels for Typewriters, 4&quot; x 2&quot;"/>
    <n v="20.7"/>
    <n v="2"/>
    <n v="0"/>
    <n v="9.9359999999999999"/>
  </r>
  <r>
    <n v="362"/>
    <s v="CA-2017-144904"/>
    <d v="2017-09-25T00:00:00"/>
    <d v="2017-10-01T00:00:00"/>
    <s v="Standard Class"/>
    <s v="KW-16435"/>
    <s v="Katrina Willman"/>
    <s v="Consumer"/>
    <s v="United States"/>
    <s v="New York City"/>
    <x v="15"/>
    <n v="10009"/>
    <s v="East"/>
    <s v="OFF-LA-10001158"/>
    <s v="Office Supplies"/>
    <s v="Labels"/>
    <s v="Avery Address/Shipping Labels for Typewriters, 4&quot; x 2&quot;"/>
    <n v="20.7"/>
    <n v="2"/>
    <n v="0"/>
    <n v="9.9359999999999999"/>
  </r>
  <r>
    <n v="363"/>
    <s v="CA-2017-144904"/>
    <d v="2017-09-25T00:00:00"/>
    <d v="2017-10-01T00:00:00"/>
    <s v="Standard Class"/>
    <s v="KW-16435"/>
    <s v="Katrina Willman"/>
    <s v="Consumer"/>
    <s v="United States"/>
    <s v="New York City"/>
    <x v="15"/>
    <n v="10009"/>
    <s v="East"/>
    <s v="FUR-CH-10000785"/>
    <s v="Furniture"/>
    <s v="Chairs"/>
    <s v="Global Ergonomic Managers Chair"/>
    <n v="488.64600000000002"/>
    <n v="3"/>
    <n v="0.1"/>
    <n v="86.870400000000004"/>
  </r>
  <r>
    <n v="364"/>
    <s v="CA-2017-144904"/>
    <d v="2017-09-25T00:00:00"/>
    <d v="2017-10-01T00:00:00"/>
    <s v="Standard Class"/>
    <s v="KW-16435"/>
    <s v="Katrina Willman"/>
    <s v="Consumer"/>
    <s v="United States"/>
    <s v="New York City"/>
    <x v="15"/>
    <n v="10009"/>
    <s v="East"/>
    <s v="OFF-AR-10003732"/>
    <s v="Office Supplies"/>
    <s v="Art"/>
    <s v="Newell 333"/>
    <n v="5.56"/>
    <n v="2"/>
    <n v="0"/>
    <n v="1.4456"/>
  </r>
  <r>
    <n v="365"/>
    <s v="CA-2017-144904"/>
    <d v="2017-09-25T00:00:00"/>
    <d v="2017-10-01T00:00:00"/>
    <s v="Standard Class"/>
    <s v="KW-16435"/>
    <s v="Katrina Willman"/>
    <s v="Consumer"/>
    <s v="United States"/>
    <s v="New York City"/>
    <x v="15"/>
    <n v="10009"/>
    <s v="East"/>
    <s v="FUR-FU-10000023"/>
    <s v="Furniture"/>
    <s v="Furnishings"/>
    <s v="Eldon Wave Desk Accessories"/>
    <n v="47.12"/>
    <n v="8"/>
    <n v="0"/>
    <n v="20.732800000000001"/>
  </r>
  <r>
    <n v="366"/>
    <s v="CA-2014-123344"/>
    <d v="2014-09-24T00:00:00"/>
    <d v="2014-09-29T00:00:00"/>
    <s v="Standard Class"/>
    <s v="JD-16060"/>
    <s v="Julia Dunbar"/>
    <s v="Consumer"/>
    <s v="United States"/>
    <s v="San Francisco"/>
    <x v="1"/>
    <n v="94109"/>
    <s v="West"/>
    <s v="OFF-ST-10001713"/>
    <s v="Office Supplies"/>
    <s v="Storage"/>
    <s v="Gould Plastics 9-Pocket Panel Bin, 18-3/8w x 5-1/4d x 20-1/2h, Black"/>
    <n v="211.96"/>
    <n v="4"/>
    <n v="0"/>
    <n v="8.4783999999999899"/>
  </r>
  <r>
    <n v="367"/>
    <s v="CA-2016-155516"/>
    <d v="2016-10-21T00:00:00"/>
    <d v="2016-10-21T00:00:00"/>
    <s v="Same Day"/>
    <s v="MK-17905"/>
    <s v="Michael Kennedy"/>
    <s v="Corporate"/>
    <s v="United States"/>
    <s v="Manchester"/>
    <x v="29"/>
    <n v="6040"/>
    <s v="East"/>
    <s v="OFF-BI-10002412"/>
    <s v="Office Supplies"/>
    <s v="Binders"/>
    <s v="Wilson Jones “Snap” Scratch Pad Binder Tool for Ring Binders"/>
    <n v="23.2"/>
    <n v="4"/>
    <n v="0"/>
    <n v="10.44"/>
  </r>
  <r>
    <n v="368"/>
    <s v="CA-2016-155516"/>
    <d v="2016-10-21T00:00:00"/>
    <d v="2016-10-21T00:00:00"/>
    <s v="Same Day"/>
    <s v="MK-17905"/>
    <s v="Michael Kennedy"/>
    <s v="Corporate"/>
    <s v="United States"/>
    <s v="Manchester"/>
    <x v="29"/>
    <n v="6040"/>
    <s v="East"/>
    <s v="OFF-SU-10001225"/>
    <s v="Office Supplies"/>
    <s v="Supplies"/>
    <s v="Staple remover"/>
    <n v="7.36"/>
    <n v="2"/>
    <n v="0"/>
    <n v="0.1472"/>
  </r>
  <r>
    <n v="369"/>
    <s v="CA-2016-155516"/>
    <d v="2016-10-21T00:00:00"/>
    <d v="2016-10-21T00:00:00"/>
    <s v="Same Day"/>
    <s v="MK-17905"/>
    <s v="Michael Kennedy"/>
    <s v="Corporate"/>
    <s v="United States"/>
    <s v="Manchester"/>
    <x v="29"/>
    <n v="6040"/>
    <s v="East"/>
    <s v="OFF-ST-10002406"/>
    <s v="Office Supplies"/>
    <s v="Storage"/>
    <s v="Pizazz Global Quick File"/>
    <n v="104.79"/>
    <n v="7"/>
    <n v="0"/>
    <n v="29.341200000000001"/>
  </r>
  <r>
    <n v="370"/>
    <s v="CA-2016-155516"/>
    <d v="2016-10-21T00:00:00"/>
    <d v="2016-10-21T00:00:00"/>
    <s v="Same Day"/>
    <s v="MK-17905"/>
    <s v="Michael Kennedy"/>
    <s v="Corporate"/>
    <s v="United States"/>
    <s v="Manchester"/>
    <x v="29"/>
    <n v="6040"/>
    <s v="East"/>
    <s v="FUR-BO-10002545"/>
    <s v="Furniture"/>
    <s v="Bookcases"/>
    <s v="Atlantic Metals Mobile 3-Shelf Bookcases, Custom Colors"/>
    <n v="1043.92"/>
    <n v="4"/>
    <n v="0"/>
    <n v="271.41919999999999"/>
  </r>
  <r>
    <n v="371"/>
    <s v="CA-2017-104745"/>
    <d v="2017-05-29T00:00:00"/>
    <d v="2017-06-04T00:00:00"/>
    <s v="Standard Class"/>
    <s v="GT-14755"/>
    <s v="Guy Thornton"/>
    <s v="Consumer"/>
    <s v="United States"/>
    <s v="Harlingen"/>
    <x v="5"/>
    <n v="78550"/>
    <s v="Central"/>
    <s v="OFF-PA-10002036"/>
    <s v="Office Supplies"/>
    <s v="Paper"/>
    <s v="Xerox 1930"/>
    <n v="25.92"/>
    <n v="5"/>
    <n v="0.2"/>
    <n v="9.3960000000000008"/>
  </r>
  <r>
    <n v="372"/>
    <s v="CA-2017-104745"/>
    <d v="2017-05-29T00:00:00"/>
    <d v="2017-06-04T00:00:00"/>
    <s v="Standard Class"/>
    <s v="GT-14755"/>
    <s v="Guy Thornton"/>
    <s v="Consumer"/>
    <s v="United States"/>
    <s v="Harlingen"/>
    <x v="5"/>
    <n v="78550"/>
    <s v="Central"/>
    <s v="OFF-ST-10002205"/>
    <s v="Office Supplies"/>
    <s v="Storage"/>
    <s v="File Shuttle I and Handi-File"/>
    <n v="53.423999999999999"/>
    <n v="3"/>
    <n v="0.2"/>
    <n v="4.6745999999999999"/>
  </r>
  <r>
    <n v="373"/>
    <s v="US-2014-119137"/>
    <d v="2014-07-23T00:00:00"/>
    <d v="2014-07-27T00:00:00"/>
    <s v="Standard Class"/>
    <s v="AG-10900"/>
    <s v="Arthur Gainer"/>
    <s v="Consumer"/>
    <s v="United States"/>
    <s v="Tucson"/>
    <x v="16"/>
    <n v="85705"/>
    <s v="West"/>
    <s v="OFF-BI-10001982"/>
    <s v="Office Supplies"/>
    <s v="Binders"/>
    <s v="Wilson Jones Custom Binder Spines &amp; Labels"/>
    <n v="8.16"/>
    <n v="5"/>
    <n v="0.7"/>
    <n v="-5.7119999999999997"/>
  </r>
  <r>
    <n v="374"/>
    <s v="US-2014-119137"/>
    <d v="2014-07-23T00:00:00"/>
    <d v="2014-07-27T00:00:00"/>
    <s v="Standard Class"/>
    <s v="AG-10900"/>
    <s v="Arthur Gainer"/>
    <s v="Consumer"/>
    <s v="United States"/>
    <s v="Tucson"/>
    <x v="16"/>
    <n v="85705"/>
    <s v="West"/>
    <s v="TEC-AC-10003911"/>
    <s v="Technology"/>
    <s v="Accessories"/>
    <s v="NETGEAR AC1750 Dual Band Gigabit Smart WiFi Router"/>
    <n v="1023.936"/>
    <n v="8"/>
    <n v="0.2"/>
    <n v="179.18879999999999"/>
  </r>
  <r>
    <n v="375"/>
    <s v="US-2014-119137"/>
    <d v="2014-07-23T00:00:00"/>
    <d v="2014-07-27T00:00:00"/>
    <s v="Standard Class"/>
    <s v="AG-10900"/>
    <s v="Arthur Gainer"/>
    <s v="Consumer"/>
    <s v="United States"/>
    <s v="Tucson"/>
    <x v="16"/>
    <n v="85705"/>
    <s v="West"/>
    <s v="OFF-AR-10000658"/>
    <s v="Office Supplies"/>
    <s v="Art"/>
    <s v="Newell 324"/>
    <n v="9.24"/>
    <n v="1"/>
    <n v="0.2"/>
    <n v="0.92400000000000004"/>
  </r>
  <r>
    <n v="376"/>
    <s v="US-2014-119137"/>
    <d v="2014-07-23T00:00:00"/>
    <d v="2014-07-27T00:00:00"/>
    <s v="Standard Class"/>
    <s v="AG-10900"/>
    <s v="Arthur Gainer"/>
    <s v="Consumer"/>
    <s v="United States"/>
    <s v="Tucson"/>
    <x v="16"/>
    <n v="85705"/>
    <s v="West"/>
    <s v="TEC-AC-10002076"/>
    <s v="Technology"/>
    <s v="Accessories"/>
    <s v="Microsoft Natural Keyboard Elite"/>
    <n v="479.04"/>
    <n v="10"/>
    <n v="0.2"/>
    <n v="-29.94"/>
  </r>
  <r>
    <n v="377"/>
    <s v="US-2016-134656"/>
    <d v="2016-09-28T00:00:00"/>
    <d v="2016-10-01T00:00:00"/>
    <s v="First Class"/>
    <s v="MM-18280"/>
    <s v="Muhammed MacIntyre"/>
    <s v="Corporate"/>
    <s v="United States"/>
    <s v="Quincy"/>
    <x v="10"/>
    <n v="62301"/>
    <s v="Central"/>
    <s v="OFF-PA-10003039"/>
    <s v="Office Supplies"/>
    <s v="Paper"/>
    <s v="Xerox 1960"/>
    <n v="99.135999999999996"/>
    <n v="4"/>
    <n v="0.2"/>
    <n v="30.98"/>
  </r>
  <r>
    <n v="378"/>
    <s v="US-2017-134481"/>
    <d v="2017-08-27T00:00:00"/>
    <d v="2017-09-01T00:00:00"/>
    <s v="Standard Class"/>
    <s v="AR-10405"/>
    <s v="Allen Rosenblatt"/>
    <s v="Corporate"/>
    <s v="United States"/>
    <s v="Franklin"/>
    <x v="31"/>
    <n v="2038"/>
    <s v="East"/>
    <s v="FUR-TA-10004915"/>
    <s v="Furniture"/>
    <s v="Tables"/>
    <s v="Office Impressions End Table, 20-1/2&quot;H x 24&quot;W x 20&quot;D"/>
    <n v="1488.424"/>
    <n v="7"/>
    <n v="0.3"/>
    <n v="-297.6848"/>
  </r>
  <r>
    <n v="379"/>
    <s v="CA-2015-130792"/>
    <d v="2015-04-28T00:00:00"/>
    <d v="2015-05-05T00:00:00"/>
    <s v="Standard Class"/>
    <s v="RA-19915"/>
    <s v="Russell Applegate"/>
    <s v="Consumer"/>
    <s v="United States"/>
    <s v="Houston"/>
    <x v="5"/>
    <n v="77095"/>
    <s v="Central"/>
    <s v="OFF-AP-10000696"/>
    <s v="Office Supplies"/>
    <s v="Appliances"/>
    <s v="Holmes Odor Grabber"/>
    <n v="8.6519999999999992"/>
    <n v="3"/>
    <n v="0.8"/>
    <n v="-20.3322"/>
  </r>
  <r>
    <n v="380"/>
    <s v="CA-2015-130792"/>
    <d v="2015-04-28T00:00:00"/>
    <d v="2015-05-05T00:00:00"/>
    <s v="Standard Class"/>
    <s v="RA-19915"/>
    <s v="Russell Applegate"/>
    <s v="Consumer"/>
    <s v="United States"/>
    <s v="Houston"/>
    <x v="5"/>
    <n v="77095"/>
    <s v="Central"/>
    <s v="OFF-ST-10003327"/>
    <s v="Office Supplies"/>
    <s v="Storage"/>
    <s v="Akro-Mils 12-Gallon Tote"/>
    <n v="23.832000000000001"/>
    <n v="3"/>
    <n v="0.2"/>
    <n v="2.6810999999999998"/>
  </r>
  <r>
    <n v="381"/>
    <s v="CA-2015-130792"/>
    <d v="2015-04-28T00:00:00"/>
    <d v="2015-05-05T00:00:00"/>
    <s v="Standard Class"/>
    <s v="RA-19915"/>
    <s v="Russell Applegate"/>
    <s v="Consumer"/>
    <s v="United States"/>
    <s v="Houston"/>
    <x v="5"/>
    <n v="77095"/>
    <s v="Central"/>
    <s v="OFF-BI-10000309"/>
    <s v="Office Supplies"/>
    <s v="Binders"/>
    <s v="GBC Twin Loop Wire Binding Elements, 9/16&quot; Spine, Black"/>
    <n v="12.176"/>
    <n v="4"/>
    <n v="0.8"/>
    <n v="-18.872800000000002"/>
  </r>
  <r>
    <n v="382"/>
    <s v="CA-2016-134775"/>
    <d v="2016-10-28T00:00:00"/>
    <d v="2016-10-29T00:00:00"/>
    <s v="First Class"/>
    <s v="AS-10285"/>
    <s v="Alejandro Savely"/>
    <s v="Corporate"/>
    <s v="United States"/>
    <s v="San Francisco"/>
    <x v="1"/>
    <n v="94109"/>
    <s v="West"/>
    <s v="OFF-PA-10004734"/>
    <s v="Office Supplies"/>
    <s v="Paper"/>
    <s v="Southworth Structures Collection"/>
    <n v="50.96"/>
    <n v="7"/>
    <n v="0"/>
    <n v="25.48"/>
  </r>
  <r>
    <n v="383"/>
    <s v="CA-2016-134775"/>
    <d v="2016-10-28T00:00:00"/>
    <d v="2016-10-29T00:00:00"/>
    <s v="First Class"/>
    <s v="AS-10285"/>
    <s v="Alejandro Savely"/>
    <s v="Corporate"/>
    <s v="United States"/>
    <s v="San Francisco"/>
    <x v="1"/>
    <n v="94109"/>
    <s v="West"/>
    <s v="OFF-BI-10002225"/>
    <s v="Office Supplies"/>
    <s v="Binders"/>
    <s v="Square Ring Data Binders, Rigid 75 Pt. Covers, 11&quot; x 14-7/8&quot;"/>
    <n v="49.536000000000001"/>
    <n v="3"/>
    <n v="0.2"/>
    <n v="17.337599999999998"/>
  </r>
  <r>
    <n v="384"/>
    <s v="CA-2015-125395"/>
    <d v="2015-06-26T00:00:00"/>
    <d v="2015-06-29T00:00:00"/>
    <s v="Second Class"/>
    <s v="LA-16780"/>
    <s v="Laura Armstrong"/>
    <s v="Corporate"/>
    <s v="United States"/>
    <s v="Taylor"/>
    <x v="12"/>
    <n v="48180"/>
    <s v="Central"/>
    <s v="TEC-AC-10004708"/>
    <s v="Technology"/>
    <s v="Accessories"/>
    <s v="Sony 32GB Class 10 Micro SDHC R40 Memory Card"/>
    <n v="41.9"/>
    <n v="2"/>
    <n v="0"/>
    <n v="8.7989999999999995"/>
  </r>
  <r>
    <n v="385"/>
    <s v="US-2015-168935"/>
    <d v="2015-11-27T00:00:00"/>
    <d v="2015-12-02T00:00:00"/>
    <s v="Standard Class"/>
    <s v="DO-13435"/>
    <s v="Denny Ordway"/>
    <s v="Consumer"/>
    <s v="United States"/>
    <s v="Pembroke Pines"/>
    <x v="2"/>
    <n v="33024"/>
    <s v="South"/>
    <s v="FUR-TA-10000617"/>
    <s v="Furniture"/>
    <s v="Tables"/>
    <s v="Hon Practical Foundations 30 x 60 Training Table, Light Gray/Charcoal"/>
    <n v="375.45749999999998"/>
    <n v="3"/>
    <n v="0.45"/>
    <n v="-157.0095"/>
  </r>
  <r>
    <n v="386"/>
    <s v="US-2015-168935"/>
    <d v="2015-11-27T00:00:00"/>
    <d v="2015-12-02T00:00:00"/>
    <s v="Standard Class"/>
    <s v="DO-13435"/>
    <s v="Denny Ordway"/>
    <s v="Consumer"/>
    <s v="United States"/>
    <s v="Pembroke Pines"/>
    <x v="2"/>
    <n v="33024"/>
    <s v="South"/>
    <s v="TEC-AC-10002335"/>
    <s v="Technology"/>
    <s v="Accessories"/>
    <s v="Logitech Media Keyboard K200"/>
    <n v="83.975999999999999"/>
    <n v="3"/>
    <n v="0.2"/>
    <n v="-1.0497000000000001"/>
  </r>
  <r>
    <n v="387"/>
    <s v="CA-2015-122756"/>
    <d v="2015-12-03T00:00:00"/>
    <d v="2015-12-07T00:00:00"/>
    <s v="Standard Class"/>
    <s v="DK-13225"/>
    <s v="Dean Katz"/>
    <s v="Corporate"/>
    <s v="United States"/>
    <s v="Philadelphia"/>
    <x v="9"/>
    <n v="19140"/>
    <s v="East"/>
    <s v="TEC-MA-10001681"/>
    <s v="Technology"/>
    <s v="Machines"/>
    <s v="Lexmark MarkNet N8150 Wireless Print Server"/>
    <n v="482.34"/>
    <n v="4"/>
    <n v="0.7"/>
    <n v="-337.63799999999998"/>
  </r>
  <r>
    <n v="388"/>
    <s v="CA-2015-122756"/>
    <d v="2015-12-03T00:00:00"/>
    <d v="2015-12-07T00:00:00"/>
    <s v="Standard Class"/>
    <s v="DK-13225"/>
    <s v="Dean Katz"/>
    <s v="Corporate"/>
    <s v="United States"/>
    <s v="Philadelphia"/>
    <x v="9"/>
    <n v="19140"/>
    <s v="East"/>
    <s v="FUR-FU-10001935"/>
    <s v="Furniture"/>
    <s v="Furnishings"/>
    <s v="3M Hangers With Command Adhesive"/>
    <n v="2.96"/>
    <n v="1"/>
    <n v="0.2"/>
    <n v="0.77700000000000002"/>
  </r>
  <r>
    <n v="389"/>
    <s v="CA-2014-115973"/>
    <d v="2014-11-24T00:00:00"/>
    <d v="2014-11-26T00:00:00"/>
    <s v="First Class"/>
    <s v="NG-18430"/>
    <s v="Nathan Gelder"/>
    <s v="Consumer"/>
    <s v="United States"/>
    <s v="Cincinnati"/>
    <x v="24"/>
    <n v="45231"/>
    <s v="East"/>
    <s v="OFF-AR-10004757"/>
    <s v="Office Supplies"/>
    <s v="Art"/>
    <s v="Crayola Colored Pencils"/>
    <n v="2.6240000000000001"/>
    <n v="1"/>
    <n v="0.2"/>
    <n v="0.4264"/>
  </r>
  <r>
    <n v="390"/>
    <s v="CA-2017-101798"/>
    <d v="2017-12-11T00:00:00"/>
    <d v="2017-12-15T00:00:00"/>
    <s v="Standard Class"/>
    <s v="MV-18190"/>
    <s v="Mike Vittorini"/>
    <s v="Consumer"/>
    <s v="United States"/>
    <s v="New York City"/>
    <x v="15"/>
    <n v="10009"/>
    <s v="East"/>
    <s v="OFF-BI-10000050"/>
    <s v="Office Supplies"/>
    <s v="Binders"/>
    <s v="Angle-D Binders with Locking Rings, Label Holders"/>
    <n v="23.36"/>
    <n v="4"/>
    <n v="0.2"/>
    <n v="7.8840000000000003"/>
  </r>
  <r>
    <n v="391"/>
    <s v="CA-2017-101798"/>
    <d v="2017-12-11T00:00:00"/>
    <d v="2017-12-15T00:00:00"/>
    <s v="Standard Class"/>
    <s v="MV-18190"/>
    <s v="Mike Vittorini"/>
    <s v="Consumer"/>
    <s v="United States"/>
    <s v="New York City"/>
    <x v="15"/>
    <n v="10009"/>
    <s v="East"/>
    <s v="TEC-AC-10001998"/>
    <s v="Technology"/>
    <s v="Accessories"/>
    <s v="Logitech LS21 Speaker System - PC Multimedia - 2.1-CH - Wired"/>
    <n v="39.979999999999997"/>
    <n v="2"/>
    <n v="0"/>
    <n v="13.5932"/>
  </r>
  <r>
    <n v="392"/>
    <s v="US-2014-135972"/>
    <d v="2014-09-21T00:00:00"/>
    <d v="2014-09-23T00:00:00"/>
    <s v="Second Class"/>
    <s v="JG-15115"/>
    <s v="Jack Garza"/>
    <s v="Consumer"/>
    <s v="United States"/>
    <s v="Des Moines"/>
    <x v="4"/>
    <n v="98198"/>
    <s v="West"/>
    <s v="TEC-PH-10003012"/>
    <s v="Technology"/>
    <s v="Phones"/>
    <s v="Nortel Meridian M3904 Professional Digital phone"/>
    <n v="246.38399999999999"/>
    <n v="2"/>
    <n v="0.2"/>
    <n v="27.7182"/>
  </r>
  <r>
    <n v="393"/>
    <s v="US-2014-135972"/>
    <d v="2014-09-21T00:00:00"/>
    <d v="2014-09-23T00:00:00"/>
    <s v="Second Class"/>
    <s v="JG-15115"/>
    <s v="Jack Garza"/>
    <s v="Consumer"/>
    <s v="United States"/>
    <s v="Des Moines"/>
    <x v="4"/>
    <n v="98198"/>
    <s v="West"/>
    <s v="TEC-CO-10002313"/>
    <s v="Technology"/>
    <s v="Copiers"/>
    <s v="Canon PC1080F Personal Copier"/>
    <n v="1799.97"/>
    <n v="3"/>
    <n v="0"/>
    <n v="701.98829999999998"/>
  </r>
  <r>
    <n v="394"/>
    <s v="US-2014-134971"/>
    <d v="2014-06-07T00:00:00"/>
    <d v="2014-06-10T00:00:00"/>
    <s v="Second Class"/>
    <s v="BP-11095"/>
    <s v="Bart Pistole"/>
    <s v="Corporate"/>
    <s v="United States"/>
    <s v="Peoria"/>
    <x v="10"/>
    <n v="61604"/>
    <s v="Central"/>
    <s v="OFF-BI-10003982"/>
    <s v="Office Supplies"/>
    <s v="Binders"/>
    <s v="Wilson Jones Century Plastic Molded Ring Binders"/>
    <n v="12.462"/>
    <n v="3"/>
    <n v="0.8"/>
    <n v="-20.5623"/>
  </r>
  <r>
    <n v="395"/>
    <s v="CA-2017-102946"/>
    <d v="2017-06-30T00:00:00"/>
    <d v="2017-07-05T00:00:00"/>
    <s v="Standard Class"/>
    <s v="VP-21730"/>
    <s v="Victor Preis"/>
    <s v="Home Office"/>
    <s v="United States"/>
    <s v="Las Vegas"/>
    <x v="33"/>
    <n v="89115"/>
    <s v="West"/>
    <s v="OFF-BI-10004492"/>
    <s v="Office Supplies"/>
    <s v="Binders"/>
    <s v="Tuf-Vin Binders"/>
    <n v="75.792000000000002"/>
    <n v="3"/>
    <n v="0.2"/>
    <n v="25.579799999999999"/>
  </r>
  <r>
    <n v="396"/>
    <s v="CA-2017-165603"/>
    <d v="2017-10-17T00:00:00"/>
    <d v="2017-10-19T00:00:00"/>
    <s v="Second Class"/>
    <s v="SS-20140"/>
    <s v="Saphhira Shifley"/>
    <s v="Corporate"/>
    <s v="United States"/>
    <s v="Warwick"/>
    <x v="34"/>
    <n v="2886"/>
    <s v="East"/>
    <s v="OFF-ST-10000798"/>
    <s v="Office Supplies"/>
    <s v="Storage"/>
    <s v="2300 Heavy-Duty Transfer File Systems by Perma"/>
    <n v="49.96"/>
    <n v="2"/>
    <n v="0"/>
    <n v="9.4923999999999999"/>
  </r>
  <r>
    <n v="397"/>
    <s v="CA-2017-165603"/>
    <d v="2017-10-17T00:00:00"/>
    <d v="2017-10-19T00:00:00"/>
    <s v="Second Class"/>
    <s v="SS-20140"/>
    <s v="Saphhira Shifley"/>
    <s v="Corporate"/>
    <s v="United States"/>
    <s v="Warwick"/>
    <x v="34"/>
    <n v="2886"/>
    <s v="East"/>
    <s v="OFF-PA-10002552"/>
    <s v="Office Supplies"/>
    <s v="Paper"/>
    <s v="Xerox 1958"/>
    <n v="12.96"/>
    <n v="2"/>
    <n v="0"/>
    <n v="6.2207999999999997"/>
  </r>
  <r>
    <n v="398"/>
    <s v="CA-2015-122259"/>
    <d v="2015-10-31T00:00:00"/>
    <d v="2015-11-04T00:00:00"/>
    <s v="Standard Class"/>
    <s v="HP-14815"/>
    <s v="Harold Pawlan"/>
    <s v="Home Office"/>
    <s v="United States"/>
    <s v="Jackson"/>
    <x v="12"/>
    <n v="49201"/>
    <s v="Central"/>
    <s v="OFF-SU-10002573"/>
    <s v="Office Supplies"/>
    <s v="Supplies"/>
    <s v="Acme 10&quot; Easy Grip Assistive Scissors"/>
    <n v="70.12"/>
    <n v="4"/>
    <n v="0"/>
    <n v="21.036000000000001"/>
  </r>
  <r>
    <n v="399"/>
    <s v="CA-2016-108987"/>
    <d v="2016-09-08T00:00:00"/>
    <d v="2016-09-10T00:00:00"/>
    <s v="Second Class"/>
    <s v="AG-10675"/>
    <s v="Anna Gayman"/>
    <s v="Consumer"/>
    <s v="United States"/>
    <s v="Houston"/>
    <x v="5"/>
    <n v="77036"/>
    <s v="Central"/>
    <s v="OFF-ST-10001580"/>
    <s v="Office Supplies"/>
    <s v="Storage"/>
    <s v="Super Decoflex Portable Personal File"/>
    <n v="35.951999999999998"/>
    <n v="3"/>
    <n v="0.2"/>
    <n v="3.5952000000000002"/>
  </r>
  <r>
    <n v="400"/>
    <s v="CA-2016-108987"/>
    <d v="2016-09-08T00:00:00"/>
    <d v="2016-09-10T00:00:00"/>
    <s v="Second Class"/>
    <s v="AG-10675"/>
    <s v="Anna Gayman"/>
    <s v="Consumer"/>
    <s v="United States"/>
    <s v="Houston"/>
    <x v="5"/>
    <n v="77036"/>
    <s v="Central"/>
    <s v="FUR-BO-10004834"/>
    <s v="Furniture"/>
    <s v="Bookcases"/>
    <s v="Riverside Palais Royal Lawyers Bookcase, Royale Cherry Finish"/>
    <n v="2396.2656000000002"/>
    <n v="4"/>
    <n v="0.32"/>
    <n v="-317.15280000000001"/>
  </r>
  <r>
    <n v="401"/>
    <s v="CA-2016-108987"/>
    <d v="2016-09-08T00:00:00"/>
    <d v="2016-09-10T00:00:00"/>
    <s v="Second Class"/>
    <s v="AG-10675"/>
    <s v="Anna Gayman"/>
    <s v="Consumer"/>
    <s v="United States"/>
    <s v="Houston"/>
    <x v="5"/>
    <n v="77036"/>
    <s v="Central"/>
    <s v="OFF-ST-10000934"/>
    <s v="Office Supplies"/>
    <s v="Storage"/>
    <s v="Contico 72&quot;H Heavy-Duty Storage System"/>
    <n v="131.136"/>
    <n v="4"/>
    <n v="0.2"/>
    <n v="-32.783999999999999"/>
  </r>
  <r>
    <n v="402"/>
    <s v="CA-2016-108987"/>
    <d v="2016-09-08T00:00:00"/>
    <d v="2016-09-10T00:00:00"/>
    <s v="Second Class"/>
    <s v="AG-10675"/>
    <s v="Anna Gayman"/>
    <s v="Consumer"/>
    <s v="United States"/>
    <s v="Houston"/>
    <x v="5"/>
    <n v="77036"/>
    <s v="Central"/>
    <s v="TEC-AC-10000158"/>
    <s v="Technology"/>
    <s v="Accessories"/>
    <s v="Sony 64GB Class 10 Micro SDHC R40 Memory Card"/>
    <n v="57.584000000000003"/>
    <n v="2"/>
    <n v="0.2"/>
    <n v="0.719799999999999"/>
  </r>
  <r>
    <n v="403"/>
    <s v="CA-2014-113166"/>
    <d v="2014-12-24T00:00:00"/>
    <d v="2014-12-26T00:00:00"/>
    <s v="First Class"/>
    <s v="LF-17185"/>
    <s v="Luke Foster"/>
    <s v="Consumer"/>
    <s v="United States"/>
    <s v="Miami"/>
    <x v="2"/>
    <n v="33180"/>
    <s v="South"/>
    <s v="OFF-PA-10001947"/>
    <s v="Office Supplies"/>
    <s v="Paper"/>
    <s v="Xerox 1974"/>
    <n v="9.5679999999999996"/>
    <n v="2"/>
    <n v="0.2"/>
    <n v="3.4683999999999999"/>
  </r>
  <r>
    <n v="404"/>
    <s v="CA-2014-155208"/>
    <d v="2014-04-16T00:00:00"/>
    <d v="2014-04-20T00:00:00"/>
    <s v="Standard Class"/>
    <s v="SP-20650"/>
    <s v="Stephanie Phelps"/>
    <s v="Corporate"/>
    <s v="United States"/>
    <s v="Wilmington"/>
    <x v="3"/>
    <n v="28403"/>
    <s v="South"/>
    <s v="OFF-AR-10003478"/>
    <s v="Office Supplies"/>
    <s v="Art"/>
    <s v="Avery Hi-Liter EverBold Pen Style Fluorescent Highlighters, 4/Pack"/>
    <n v="39.072000000000003"/>
    <n v="6"/>
    <n v="0.2"/>
    <n v="9.7680000000000007"/>
  </r>
  <r>
    <n v="405"/>
    <s v="CA-2017-117933"/>
    <d v="2017-12-24T00:00:00"/>
    <d v="2017-12-29T00:00:00"/>
    <s v="Standard Class"/>
    <s v="RF-19840"/>
    <s v="Roy Französisch"/>
    <s v="Consumer"/>
    <s v="United States"/>
    <s v="New York City"/>
    <x v="15"/>
    <n v="10024"/>
    <s v="East"/>
    <s v="OFF-AP-10004249"/>
    <s v="Office Supplies"/>
    <s v="Appliances"/>
    <s v="Staple holder"/>
    <n v="35.909999999999997"/>
    <n v="3"/>
    <n v="0"/>
    <n v="9.6957000000000004"/>
  </r>
  <r>
    <n v="406"/>
    <s v="CA-2017-117457"/>
    <d v="2017-12-08T00:00:00"/>
    <d v="2017-12-12T00:00:00"/>
    <s v="Standard Class"/>
    <s v="KH-16510"/>
    <s v="Keith Herrera"/>
    <s v="Consumer"/>
    <s v="United States"/>
    <s v="San Francisco"/>
    <x v="1"/>
    <n v="94110"/>
    <s v="West"/>
    <s v="TEC-AC-10000158"/>
    <s v="Technology"/>
    <s v="Accessories"/>
    <s v="Sony 64GB Class 10 Micro SDHC R40 Memory Card"/>
    <n v="179.95"/>
    <n v="5"/>
    <n v="0"/>
    <n v="37.789499999999997"/>
  </r>
  <r>
    <n v="407"/>
    <s v="CA-2017-117457"/>
    <d v="2017-12-08T00:00:00"/>
    <d v="2017-12-12T00:00:00"/>
    <s v="Standard Class"/>
    <s v="KH-16510"/>
    <s v="Keith Herrera"/>
    <s v="Consumer"/>
    <s v="United States"/>
    <s v="San Francisco"/>
    <x v="1"/>
    <n v="94110"/>
    <s v="West"/>
    <s v="TEC-CO-10004115"/>
    <s v="Technology"/>
    <s v="Copiers"/>
    <s v="Sharp AL-1530CS Digital Copier"/>
    <n v="1199.9760000000001"/>
    <n v="3"/>
    <n v="0.2"/>
    <n v="434.99130000000002"/>
  </r>
  <r>
    <n v="408"/>
    <s v="CA-2017-117457"/>
    <d v="2017-12-08T00:00:00"/>
    <d v="2017-12-12T00:00:00"/>
    <s v="Standard Class"/>
    <s v="KH-16510"/>
    <s v="Keith Herrera"/>
    <s v="Consumer"/>
    <s v="United States"/>
    <s v="San Francisco"/>
    <x v="1"/>
    <n v="94110"/>
    <s v="West"/>
    <s v="OFF-PA-10003724"/>
    <s v="Office Supplies"/>
    <s v="Paper"/>
    <s v="Wirebound Message Book, 4 per Page"/>
    <n v="27.15"/>
    <n v="5"/>
    <n v="0"/>
    <n v="13.3035"/>
  </r>
  <r>
    <n v="409"/>
    <s v="CA-2017-117457"/>
    <d v="2017-12-08T00:00:00"/>
    <d v="2017-12-12T00:00:00"/>
    <s v="Standard Class"/>
    <s v="KH-16510"/>
    <s v="Keith Herrera"/>
    <s v="Consumer"/>
    <s v="United States"/>
    <s v="San Francisco"/>
    <x v="1"/>
    <n v="94110"/>
    <s v="West"/>
    <s v="FUR-TA-10002041"/>
    <s v="Furniture"/>
    <s v="Tables"/>
    <s v="Bevis Round Conference Table Top, X-Base"/>
    <n v="1004.024"/>
    <n v="7"/>
    <n v="0.2"/>
    <n v="-112.95269999999999"/>
  </r>
  <r>
    <n v="410"/>
    <s v="CA-2017-117457"/>
    <d v="2017-12-08T00:00:00"/>
    <d v="2017-12-12T00:00:00"/>
    <s v="Standard Class"/>
    <s v="KH-16510"/>
    <s v="Keith Herrera"/>
    <s v="Consumer"/>
    <s v="United States"/>
    <s v="San Francisco"/>
    <x v="1"/>
    <n v="94110"/>
    <s v="West"/>
    <s v="OFF-PA-10002893"/>
    <s v="Office Supplies"/>
    <s v="Paper"/>
    <s v="Wirebound Service Call Books, 5 1/2&quot; x 4&quot;"/>
    <n v="9.68"/>
    <n v="1"/>
    <n v="0"/>
    <n v="4.6463999999999999"/>
  </r>
  <r>
    <n v="411"/>
    <s v="CA-2017-117457"/>
    <d v="2017-12-08T00:00:00"/>
    <d v="2017-12-12T00:00:00"/>
    <s v="Standard Class"/>
    <s v="KH-16510"/>
    <s v="Keith Herrera"/>
    <s v="Consumer"/>
    <s v="United States"/>
    <s v="San Francisco"/>
    <x v="1"/>
    <n v="94110"/>
    <s v="West"/>
    <s v="OFF-LA-10003766"/>
    <s v="Office Supplies"/>
    <s v="Labels"/>
    <s v="Self-Adhesive Removable Labels"/>
    <n v="28.35"/>
    <n v="9"/>
    <n v="0"/>
    <n v="13.608000000000001"/>
  </r>
  <r>
    <n v="412"/>
    <s v="CA-2017-117457"/>
    <d v="2017-12-08T00:00:00"/>
    <d v="2017-12-12T00:00:00"/>
    <s v="Standard Class"/>
    <s v="KH-16510"/>
    <s v="Keith Herrera"/>
    <s v="Consumer"/>
    <s v="United States"/>
    <s v="San Francisco"/>
    <x v="1"/>
    <n v="94110"/>
    <s v="West"/>
    <s v="OFF-PA-10001970"/>
    <s v="Office Supplies"/>
    <s v="Paper"/>
    <s v="Xerox 1908"/>
    <n v="55.98"/>
    <n v="1"/>
    <n v="0"/>
    <n v="27.430199999999999"/>
  </r>
  <r>
    <n v="413"/>
    <s v="CA-2017-117457"/>
    <d v="2017-12-08T00:00:00"/>
    <d v="2017-12-12T00:00:00"/>
    <s v="Standard Class"/>
    <s v="KH-16510"/>
    <s v="Keith Herrera"/>
    <s v="Consumer"/>
    <s v="United States"/>
    <s v="San Francisco"/>
    <x v="1"/>
    <n v="94110"/>
    <s v="West"/>
    <s v="FUR-BO-10001972"/>
    <s v="Furniture"/>
    <s v="Bookcases"/>
    <s v="O'Sullivan 4-Shelf Bookcase in Odessa Pine"/>
    <n v="1336.829"/>
    <n v="13"/>
    <n v="0.15"/>
    <n v="31.454799999999899"/>
  </r>
  <r>
    <n v="414"/>
    <s v="CA-2017-117457"/>
    <d v="2017-12-08T00:00:00"/>
    <d v="2017-12-12T00:00:00"/>
    <s v="Standard Class"/>
    <s v="KH-16510"/>
    <s v="Keith Herrera"/>
    <s v="Consumer"/>
    <s v="United States"/>
    <s v="San Francisco"/>
    <x v="1"/>
    <n v="94110"/>
    <s v="West"/>
    <s v="FUR-CH-10003956"/>
    <s v="Furniture"/>
    <s v="Chairs"/>
    <s v="Novimex High-Tech Fabric Mesh Task Chair"/>
    <n v="113.568"/>
    <n v="2"/>
    <n v="0.2"/>
    <n v="-18.454799999999999"/>
  </r>
  <r>
    <n v="415"/>
    <s v="CA-2017-142636"/>
    <d v="2017-11-03T00:00:00"/>
    <d v="2017-11-07T00:00:00"/>
    <s v="Standard Class"/>
    <s v="KC-16675"/>
    <s v="Kimberly Carter"/>
    <s v="Corporate"/>
    <s v="United States"/>
    <s v="Seattle"/>
    <x v="4"/>
    <n v="98105"/>
    <s v="West"/>
    <s v="OFF-PA-10000157"/>
    <s v="Office Supplies"/>
    <s v="Paper"/>
    <s v="Xerox 191"/>
    <n v="139.86000000000001"/>
    <n v="7"/>
    <n v="0"/>
    <n v="65.734200000000001"/>
  </r>
  <r>
    <n v="416"/>
    <s v="CA-2017-142636"/>
    <d v="2017-11-03T00:00:00"/>
    <d v="2017-11-07T00:00:00"/>
    <s v="Standard Class"/>
    <s v="KC-16675"/>
    <s v="Kimberly Carter"/>
    <s v="Corporate"/>
    <s v="United States"/>
    <s v="Seattle"/>
    <x v="4"/>
    <n v="98105"/>
    <s v="West"/>
    <s v="FUR-CH-10001891"/>
    <s v="Furniture"/>
    <s v="Chairs"/>
    <s v="Global Deluxe Office Fabric Chairs"/>
    <n v="307.13600000000002"/>
    <n v="4"/>
    <n v="0.2"/>
    <n v="26.874400000000001"/>
  </r>
  <r>
    <n v="417"/>
    <s v="CA-2017-122105"/>
    <d v="2017-06-24T00:00:00"/>
    <d v="2017-06-28T00:00:00"/>
    <s v="Standard Class"/>
    <s v="CJ-12010"/>
    <s v="Caroline Jumper"/>
    <s v="Consumer"/>
    <s v="United States"/>
    <s v="Huntington Beach"/>
    <x v="1"/>
    <n v="92646"/>
    <s v="West"/>
    <s v="OFF-AR-10004344"/>
    <s v="Office Supplies"/>
    <s v="Art"/>
    <s v="Bulldog Vacuum Base Pencil Sharpener"/>
    <n v="95.92"/>
    <n v="8"/>
    <n v="0"/>
    <n v="25.898399999999999"/>
  </r>
  <r>
    <n v="418"/>
    <s v="CA-2016-148796"/>
    <d v="2016-04-14T00:00:00"/>
    <d v="2016-04-18T00:00:00"/>
    <s v="Standard Class"/>
    <s v="PB-19150"/>
    <s v="Philip Brown"/>
    <s v="Consumer"/>
    <s v="United States"/>
    <s v="Los Angeles"/>
    <x v="1"/>
    <n v="90004"/>
    <s v="West"/>
    <s v="FUR-CH-10004886"/>
    <s v="Furniture"/>
    <s v="Chairs"/>
    <s v="Bevis Steel Folding Chairs"/>
    <n v="383.8"/>
    <n v="5"/>
    <n v="0.2"/>
    <n v="38.380000000000003"/>
  </r>
  <r>
    <n v="419"/>
    <s v="CA-2017-154816"/>
    <d v="2017-11-06T00:00:00"/>
    <d v="2017-11-10T00:00:00"/>
    <s v="Standard Class"/>
    <s v="VB-21745"/>
    <s v="Victoria Brennan"/>
    <s v="Corporate"/>
    <s v="United States"/>
    <s v="Richmond"/>
    <x v="0"/>
    <n v="40475"/>
    <s v="South"/>
    <s v="OFF-PA-10003845"/>
    <s v="Office Supplies"/>
    <s v="Paper"/>
    <s v="Xerox 1987"/>
    <n v="5.78"/>
    <n v="1"/>
    <n v="0"/>
    <n v="2.8321999999999998"/>
  </r>
  <r>
    <n v="420"/>
    <s v="CA-2017-110478"/>
    <d v="2017-03-04T00:00:00"/>
    <d v="2017-03-09T00:00:00"/>
    <s v="Standard Class"/>
    <s v="SP-20860"/>
    <s v="Sung Pak"/>
    <s v="Corporate"/>
    <s v="United States"/>
    <s v="Los Angeles"/>
    <x v="1"/>
    <n v="90045"/>
    <s v="West"/>
    <s v="OFF-AR-10001573"/>
    <s v="Office Supplies"/>
    <s v="Art"/>
    <s v="American Pencil"/>
    <n v="9.32"/>
    <n v="4"/>
    <n v="0"/>
    <n v="2.7027999999999999"/>
  </r>
  <r>
    <n v="421"/>
    <s v="CA-2017-110478"/>
    <d v="2017-03-04T00:00:00"/>
    <d v="2017-03-09T00:00:00"/>
    <s v="Standard Class"/>
    <s v="SP-20860"/>
    <s v="Sung Pak"/>
    <s v="Corporate"/>
    <s v="United States"/>
    <s v="Los Angeles"/>
    <x v="1"/>
    <n v="90045"/>
    <s v="West"/>
    <s v="OFF-EN-10000483"/>
    <s v="Office Supplies"/>
    <s v="Envelopes"/>
    <s v="White Envelopes, White Envelopes with Clear Poly Window"/>
    <n v="15.25"/>
    <n v="1"/>
    <n v="0"/>
    <n v="7.0149999999999997"/>
  </r>
  <r>
    <n v="422"/>
    <s v="CA-2014-142048"/>
    <d v="2014-06-22T00:00:00"/>
    <d v="2014-06-25T00:00:00"/>
    <s v="First Class"/>
    <s v="JE-15745"/>
    <s v="Joel Eaton"/>
    <s v="Consumer"/>
    <s v="United States"/>
    <s v="Louisville"/>
    <x v="22"/>
    <n v="80027"/>
    <s v="West"/>
    <s v="TEC-AC-10004114"/>
    <s v="Technology"/>
    <s v="Accessories"/>
    <s v="KeyTronic 6101 Series - Keyboard - Black"/>
    <n v="196.75200000000001"/>
    <n v="6"/>
    <n v="0.2"/>
    <n v="56.566200000000002"/>
  </r>
  <r>
    <n v="423"/>
    <s v="CA-2017-125388"/>
    <d v="2017-10-19T00:00:00"/>
    <d v="2017-10-23T00:00:00"/>
    <s v="Standard Class"/>
    <s v="MP-17965"/>
    <s v="Michael Paige"/>
    <s v="Corporate"/>
    <s v="United States"/>
    <s v="Lawrence"/>
    <x v="31"/>
    <n v="1841"/>
    <s v="East"/>
    <s v="FUR-FU-10004712"/>
    <s v="Furniture"/>
    <s v="Furnishings"/>
    <s v="Westinghouse Mesh Shade Clip-On Gooseneck Lamp, Black"/>
    <n v="56.56"/>
    <n v="4"/>
    <n v="0"/>
    <n v="14.7056"/>
  </r>
  <r>
    <n v="424"/>
    <s v="CA-2017-125388"/>
    <d v="2017-10-19T00:00:00"/>
    <d v="2017-10-23T00:00:00"/>
    <s v="Standard Class"/>
    <s v="MP-17965"/>
    <s v="Michael Paige"/>
    <s v="Corporate"/>
    <s v="United States"/>
    <s v="Lawrence"/>
    <x v="31"/>
    <n v="1841"/>
    <s v="East"/>
    <s v="OFF-ST-10000918"/>
    <s v="Office Supplies"/>
    <s v="Storage"/>
    <s v="Crate-A-Files"/>
    <n v="32.700000000000003"/>
    <n v="3"/>
    <n v="0"/>
    <n v="8.5020000000000007"/>
  </r>
  <r>
    <n v="425"/>
    <s v="CA-2017-155705"/>
    <d v="2017-08-21T00:00:00"/>
    <d v="2017-08-23T00:00:00"/>
    <s v="Second Class"/>
    <s v="NF-18385"/>
    <s v="Natalie Fritzler"/>
    <s v="Consumer"/>
    <s v="United States"/>
    <s v="Jackson"/>
    <x v="35"/>
    <n v="39212"/>
    <s v="South"/>
    <s v="FUR-CH-10000015"/>
    <s v="Furniture"/>
    <s v="Chairs"/>
    <s v="Hon Multipurpose Stacking Arm Chairs"/>
    <n v="866.4"/>
    <n v="4"/>
    <n v="0"/>
    <n v="225.26400000000001"/>
  </r>
  <r>
    <n v="426"/>
    <s v="CA-2017-149160"/>
    <d v="2017-11-23T00:00:00"/>
    <d v="2017-11-26T00:00:00"/>
    <s v="Second Class"/>
    <s v="JM-15265"/>
    <s v="Janet Molinari"/>
    <s v="Corporate"/>
    <s v="United States"/>
    <s v="Canton"/>
    <x v="12"/>
    <n v="48187"/>
    <s v="Central"/>
    <s v="FUR-FU-10003347"/>
    <s v="Furniture"/>
    <s v="Furnishings"/>
    <s v="Coloredge Poster Frame"/>
    <n v="28.4"/>
    <n v="2"/>
    <n v="0"/>
    <n v="11.076000000000001"/>
  </r>
  <r>
    <n v="427"/>
    <s v="CA-2017-149160"/>
    <d v="2017-11-23T00:00:00"/>
    <d v="2017-11-26T00:00:00"/>
    <s v="Second Class"/>
    <s v="JM-15265"/>
    <s v="Janet Molinari"/>
    <s v="Corporate"/>
    <s v="United States"/>
    <s v="Canton"/>
    <x v="12"/>
    <n v="48187"/>
    <s v="Central"/>
    <s v="OFF-BI-10001543"/>
    <s v="Office Supplies"/>
    <s v="Binders"/>
    <s v="GBC VeloBinder Manual Binding System"/>
    <n v="287.92"/>
    <n v="8"/>
    <n v="0"/>
    <n v="138.20160000000001"/>
  </r>
  <r>
    <n v="428"/>
    <s v="CA-2014-101476"/>
    <d v="2014-09-12T00:00:00"/>
    <d v="2014-09-13T00:00:00"/>
    <s v="First Class"/>
    <s v="SD-20485"/>
    <s v="Shirley Daniels"/>
    <s v="Home Office"/>
    <s v="United States"/>
    <s v="New Rochelle"/>
    <x v="15"/>
    <n v="10801"/>
    <s v="East"/>
    <s v="TEC-MA-10000029"/>
    <s v="Technology"/>
    <s v="Machines"/>
    <s v="Epson WorkForce WF-2530 All-in-One Printer, Copier Scanner"/>
    <n v="69.989999999999995"/>
    <n v="1"/>
    <n v="0"/>
    <n v="30.095700000000001"/>
  </r>
  <r>
    <n v="429"/>
    <s v="CA-2017-152275"/>
    <d v="2017-10-01T00:00:00"/>
    <d v="2017-10-08T00:00:00"/>
    <s v="Standard Class"/>
    <s v="KH-16630"/>
    <s v="Ken Heidel"/>
    <s v="Corporate"/>
    <s v="United States"/>
    <s v="San Antonio"/>
    <x v="5"/>
    <n v="78207"/>
    <s v="Central"/>
    <s v="OFF-AR-10000369"/>
    <s v="Office Supplies"/>
    <s v="Art"/>
    <s v="Design Ebony Sketching Pencil"/>
    <n v="6.6719999999999997"/>
    <n v="6"/>
    <n v="0.2"/>
    <n v="0.50039999999999996"/>
  </r>
  <r>
    <n v="430"/>
    <s v="US-2016-123750"/>
    <d v="2016-04-15T00:00:00"/>
    <d v="2016-04-21T00:00:00"/>
    <s v="Standard Class"/>
    <s v="RB-19795"/>
    <s v="Ross Baird"/>
    <s v="Home Office"/>
    <s v="United States"/>
    <s v="Gastonia"/>
    <x v="3"/>
    <n v="28052"/>
    <s v="South"/>
    <s v="OFF-BI-10004584"/>
    <s v="Office Supplies"/>
    <s v="Binders"/>
    <s v="GBC ProClick 150 Presentation Binding System"/>
    <n v="189.58799999999999"/>
    <n v="2"/>
    <n v="0.7"/>
    <n v="-145.35079999999999"/>
  </r>
  <r>
    <n v="431"/>
    <s v="US-2016-123750"/>
    <d v="2016-04-15T00:00:00"/>
    <d v="2016-04-21T00:00:00"/>
    <s v="Standard Class"/>
    <s v="RB-19795"/>
    <s v="Ross Baird"/>
    <s v="Home Office"/>
    <s v="United States"/>
    <s v="Gastonia"/>
    <x v="3"/>
    <n v="28052"/>
    <s v="South"/>
    <s v="TEC-AC-10004659"/>
    <s v="Technology"/>
    <s v="Accessories"/>
    <s v="Imation Secure+ Hardware Encrypted USB 2.0 Flash Drive; 16GB"/>
    <n v="408.74400000000003"/>
    <n v="7"/>
    <n v="0.2"/>
    <n v="76.639499999999998"/>
  </r>
  <r>
    <n v="432"/>
    <s v="US-2016-123750"/>
    <d v="2016-04-15T00:00:00"/>
    <d v="2016-04-21T00:00:00"/>
    <s v="Standard Class"/>
    <s v="RB-19795"/>
    <s v="Ross Baird"/>
    <s v="Home Office"/>
    <s v="United States"/>
    <s v="Gastonia"/>
    <x v="3"/>
    <n v="28052"/>
    <s v="South"/>
    <s v="TEC-AC-10004659"/>
    <s v="Technology"/>
    <s v="Accessories"/>
    <s v="Imation Secure+ Hardware Encrypted USB 2.0 Flash Drive; 16GB"/>
    <n v="291.95999999999998"/>
    <n v="5"/>
    <n v="0.2"/>
    <n v="54.7425"/>
  </r>
  <r>
    <n v="433"/>
    <s v="US-2016-123750"/>
    <d v="2016-04-15T00:00:00"/>
    <d v="2016-04-21T00:00:00"/>
    <s v="Standard Class"/>
    <s v="RB-19795"/>
    <s v="Ross Baird"/>
    <s v="Home Office"/>
    <s v="United States"/>
    <s v="Gastonia"/>
    <x v="3"/>
    <n v="28052"/>
    <s v="South"/>
    <s v="OFF-ST-10000617"/>
    <s v="Office Supplies"/>
    <s v="Storage"/>
    <s v="Woodgrain Magazine Files by Perma"/>
    <n v="4.7679999999999998"/>
    <n v="2"/>
    <n v="0.2"/>
    <n v="-0.77480000000000104"/>
  </r>
  <r>
    <n v="434"/>
    <s v="CA-2016-127369"/>
    <d v="2016-06-06T00:00:00"/>
    <d v="2016-06-07T00:00:00"/>
    <s v="First Class"/>
    <s v="DB-13060"/>
    <s v="Dave Brooks"/>
    <s v="Consumer"/>
    <s v="United States"/>
    <s v="Lowell"/>
    <x v="31"/>
    <n v="1852"/>
    <s v="East"/>
    <s v="OFF-ST-10003306"/>
    <s v="Office Supplies"/>
    <s v="Storage"/>
    <s v="Letter Size Cart"/>
    <n v="714.3"/>
    <n v="5"/>
    <n v="0"/>
    <n v="207.14699999999999"/>
  </r>
  <r>
    <n v="435"/>
    <s v="US-2014-150574"/>
    <d v="2014-12-19T00:00:00"/>
    <d v="2014-12-25T00:00:00"/>
    <s v="Standard Class"/>
    <s v="MK-18160"/>
    <s v="Mike Kennedy"/>
    <s v="Consumer"/>
    <s v="United States"/>
    <s v="Jacksonville"/>
    <x v="2"/>
    <n v="32216"/>
    <s v="South"/>
    <s v="OFF-BI-10000773"/>
    <s v="Office Supplies"/>
    <s v="Binders"/>
    <s v="Insertable Tab Post Binder Dividers"/>
    <n v="4.8120000000000003"/>
    <n v="2"/>
    <n v="0.7"/>
    <n v="-3.6892"/>
  </r>
  <r>
    <n v="436"/>
    <s v="US-2014-150574"/>
    <d v="2014-12-19T00:00:00"/>
    <d v="2014-12-25T00:00:00"/>
    <s v="Standard Class"/>
    <s v="MK-18160"/>
    <s v="Mike Kennedy"/>
    <s v="Consumer"/>
    <s v="United States"/>
    <s v="Jacksonville"/>
    <x v="2"/>
    <n v="32216"/>
    <s v="South"/>
    <s v="TEC-AC-10002600"/>
    <s v="Technology"/>
    <s v="Accessories"/>
    <s v="Belkin QODE FastFit Bluetooth Keyboard"/>
    <n v="247.8"/>
    <n v="5"/>
    <n v="0.2"/>
    <n v="-18.585000000000001"/>
  </r>
  <r>
    <n v="437"/>
    <s v="CA-2016-147375"/>
    <d v="2016-06-12T00:00:00"/>
    <d v="2016-06-14T00:00:00"/>
    <s v="Second Class"/>
    <s v="PO-19180"/>
    <s v="Philisse Overcash"/>
    <s v="Home Office"/>
    <s v="United States"/>
    <s v="Chicago"/>
    <x v="10"/>
    <n v="60623"/>
    <s v="Central"/>
    <s v="TEC-MA-10002937"/>
    <s v="Technology"/>
    <s v="Machines"/>
    <s v="Canon Color ImageCLASS MF8580Cdw Wireless Laser All-In-One Printer, Copier, Scanner"/>
    <n v="1007.979"/>
    <n v="3"/>
    <n v="0.3"/>
    <n v="43.199100000000001"/>
  </r>
  <r>
    <n v="438"/>
    <s v="CA-2016-147375"/>
    <d v="2016-06-12T00:00:00"/>
    <d v="2016-06-14T00:00:00"/>
    <s v="Second Class"/>
    <s v="PO-19180"/>
    <s v="Philisse Overcash"/>
    <s v="Home Office"/>
    <s v="United States"/>
    <s v="Chicago"/>
    <x v="10"/>
    <n v="60623"/>
    <s v="Central"/>
    <s v="OFF-PA-10001970"/>
    <s v="Office Supplies"/>
    <s v="Paper"/>
    <s v="Xerox 1908"/>
    <n v="313.488"/>
    <n v="7"/>
    <n v="0.2"/>
    <n v="113.63939999999999"/>
  </r>
  <r>
    <n v="439"/>
    <s v="CA-2017-130043"/>
    <d v="2017-09-15T00:00:00"/>
    <d v="2017-09-19T00:00:00"/>
    <s v="Standard Class"/>
    <s v="BB-11545"/>
    <s v="Brenda Bowman"/>
    <s v="Corporate"/>
    <s v="United States"/>
    <s v="Houston"/>
    <x v="5"/>
    <n v="77070"/>
    <s v="Central"/>
    <s v="OFF-PA-10002230"/>
    <s v="Office Supplies"/>
    <s v="Paper"/>
    <s v="Xerox 1897"/>
    <n v="31.872"/>
    <n v="8"/>
    <n v="0.2"/>
    <n v="11.553599999999999"/>
  </r>
  <r>
    <n v="440"/>
    <s v="CA-2017-157252"/>
    <d v="2017-01-20T00:00:00"/>
    <d v="2017-01-23T00:00:00"/>
    <s v="Second Class"/>
    <s v="CV-12805"/>
    <s v="Cynthia Voltz"/>
    <s v="Corporate"/>
    <s v="United States"/>
    <s v="New York City"/>
    <x v="15"/>
    <n v="10024"/>
    <s v="East"/>
    <s v="FUR-CH-10003396"/>
    <s v="Furniture"/>
    <s v="Chairs"/>
    <s v="Global Deluxe Steno Chair"/>
    <n v="207.846"/>
    <n v="3"/>
    <n v="0.1"/>
    <n v="2.3093999999999899"/>
  </r>
  <r>
    <n v="441"/>
    <s v="CA-2016-115756"/>
    <d v="2016-09-05T00:00:00"/>
    <d v="2016-09-07T00:00:00"/>
    <s v="Second Class"/>
    <s v="PK-19075"/>
    <s v="Pete Kriz"/>
    <s v="Consumer"/>
    <s v="United States"/>
    <s v="Detroit"/>
    <x v="12"/>
    <n v="48227"/>
    <s v="Central"/>
    <s v="FUR-FU-10000246"/>
    <s v="Furniture"/>
    <s v="Furnishings"/>
    <s v="Aluminum Document Frame"/>
    <n v="12.22"/>
    <n v="1"/>
    <n v="0"/>
    <n v="3.6659999999999999"/>
  </r>
  <r>
    <n v="442"/>
    <s v="CA-2016-115756"/>
    <d v="2016-09-05T00:00:00"/>
    <d v="2016-09-07T00:00:00"/>
    <s v="Second Class"/>
    <s v="PK-19075"/>
    <s v="Pete Kriz"/>
    <s v="Consumer"/>
    <s v="United States"/>
    <s v="Detroit"/>
    <x v="12"/>
    <n v="48227"/>
    <s v="Central"/>
    <s v="OFF-ST-10000060"/>
    <s v="Office Supplies"/>
    <s v="Storage"/>
    <s v="Fellowes Bankers Box Staxonsteel Drawer File/Stacking System"/>
    <n v="194.94"/>
    <n v="3"/>
    <n v="0"/>
    <n v="23.392800000000001"/>
  </r>
  <r>
    <n v="443"/>
    <s v="CA-2016-115756"/>
    <d v="2016-09-05T00:00:00"/>
    <d v="2016-09-07T00:00:00"/>
    <s v="Second Class"/>
    <s v="PK-19075"/>
    <s v="Pete Kriz"/>
    <s v="Consumer"/>
    <s v="United States"/>
    <s v="Detroit"/>
    <x v="12"/>
    <n v="48227"/>
    <s v="Central"/>
    <s v="OFF-ST-10003058"/>
    <s v="Office Supplies"/>
    <s v="Storage"/>
    <s v="Eldon Mobile Mega Data Cart  Mega Stackable  Add-On Trays"/>
    <n v="70.95"/>
    <n v="3"/>
    <n v="0"/>
    <n v="20.575500000000002"/>
  </r>
  <r>
    <n v="444"/>
    <s v="CA-2016-115756"/>
    <d v="2016-09-05T00:00:00"/>
    <d v="2016-09-07T00:00:00"/>
    <s v="Second Class"/>
    <s v="PK-19075"/>
    <s v="Pete Kriz"/>
    <s v="Consumer"/>
    <s v="United States"/>
    <s v="Detroit"/>
    <x v="12"/>
    <n v="48227"/>
    <s v="Central"/>
    <s v="OFF-PA-10002222"/>
    <s v="Office Supplies"/>
    <s v="Paper"/>
    <s v="Xerox Color Copier Paper, 11&quot; x 17&quot;, Ream"/>
    <n v="91.36"/>
    <n v="4"/>
    <n v="0"/>
    <n v="42.025599999999997"/>
  </r>
  <r>
    <n v="445"/>
    <s v="CA-2016-115756"/>
    <d v="2016-09-05T00:00:00"/>
    <d v="2016-09-07T00:00:00"/>
    <s v="Second Class"/>
    <s v="PK-19075"/>
    <s v="Pete Kriz"/>
    <s v="Consumer"/>
    <s v="United States"/>
    <s v="Detroit"/>
    <x v="12"/>
    <n v="48227"/>
    <s v="Central"/>
    <s v="FUR-CH-10002372"/>
    <s v="Furniture"/>
    <s v="Chairs"/>
    <s v="Office Star - Ergonomically Designed Knee Chair"/>
    <n v="242.94"/>
    <n v="3"/>
    <n v="0"/>
    <n v="29.152799999999999"/>
  </r>
  <r>
    <n v="446"/>
    <s v="CA-2016-115756"/>
    <d v="2016-09-05T00:00:00"/>
    <d v="2016-09-07T00:00:00"/>
    <s v="Second Class"/>
    <s v="PK-19075"/>
    <s v="Pete Kriz"/>
    <s v="Consumer"/>
    <s v="United States"/>
    <s v="Detroit"/>
    <x v="12"/>
    <n v="48227"/>
    <s v="Central"/>
    <s v="OFF-LA-10001317"/>
    <s v="Office Supplies"/>
    <s v="Labels"/>
    <s v="Avery 520"/>
    <n v="22.05"/>
    <n v="7"/>
    <n v="0"/>
    <n v="10.584"/>
  </r>
  <r>
    <n v="447"/>
    <s v="CA-2017-154214"/>
    <d v="2017-03-20T00:00:00"/>
    <d v="2017-03-25T00:00:00"/>
    <s v="Second Class"/>
    <s v="TB-21595"/>
    <s v="Troy Blackwell"/>
    <s v="Consumer"/>
    <s v="United States"/>
    <s v="Columbus"/>
    <x v="14"/>
    <n v="47201"/>
    <s v="Central"/>
    <s v="FUR-FU-10000206"/>
    <s v="Furniture"/>
    <s v="Furnishings"/>
    <s v="GE General Purpose, Extra Long Life, Showcase &amp; Floodlight Incandescent Bulbs"/>
    <n v="2.91"/>
    <n v="1"/>
    <n v="0"/>
    <n v="1.3676999999999999"/>
  </r>
  <r>
    <n v="448"/>
    <s v="CA-2016-166674"/>
    <d v="2016-04-01T00:00:00"/>
    <d v="2016-04-03T00:00:00"/>
    <s v="Second Class"/>
    <s v="RB-19360"/>
    <s v="Raymond Buch"/>
    <s v="Consumer"/>
    <s v="United States"/>
    <s v="Auburn"/>
    <x v="15"/>
    <n v="13021"/>
    <s v="East"/>
    <s v="OFF-AR-10000588"/>
    <s v="Office Supplies"/>
    <s v="Art"/>
    <s v="Newell 345"/>
    <n v="59.52"/>
    <n v="3"/>
    <n v="0"/>
    <n v="15.475199999999999"/>
  </r>
  <r>
    <n v="449"/>
    <s v="CA-2016-166674"/>
    <d v="2016-04-01T00:00:00"/>
    <d v="2016-04-03T00:00:00"/>
    <s v="Second Class"/>
    <s v="RB-19360"/>
    <s v="Raymond Buch"/>
    <s v="Consumer"/>
    <s v="United States"/>
    <s v="Auburn"/>
    <x v="15"/>
    <n v="13021"/>
    <s v="East"/>
    <s v="OFF-ST-10001469"/>
    <s v="Office Supplies"/>
    <s v="Storage"/>
    <s v="Fellowes Bankers Box Recycled Super Stor/Drawer"/>
    <n v="161.94"/>
    <n v="3"/>
    <n v="0"/>
    <n v="9.7163999999999895"/>
  </r>
  <r>
    <n v="450"/>
    <s v="CA-2016-166674"/>
    <d v="2016-04-01T00:00:00"/>
    <d v="2016-04-03T00:00:00"/>
    <s v="Second Class"/>
    <s v="RB-19360"/>
    <s v="Raymond Buch"/>
    <s v="Consumer"/>
    <s v="United States"/>
    <s v="Auburn"/>
    <x v="15"/>
    <n v="13021"/>
    <s v="East"/>
    <s v="OFF-AR-10001953"/>
    <s v="Office Supplies"/>
    <s v="Art"/>
    <s v="Boston 1645 Deluxe Heavier-Duty Electric Pencil Sharpener"/>
    <n v="263.88"/>
    <n v="6"/>
    <n v="0"/>
    <n v="71.247600000000006"/>
  </r>
  <r>
    <n v="451"/>
    <s v="CA-2016-166674"/>
    <d v="2016-04-01T00:00:00"/>
    <d v="2016-04-03T00:00:00"/>
    <s v="Second Class"/>
    <s v="RB-19360"/>
    <s v="Raymond Buch"/>
    <s v="Consumer"/>
    <s v="United States"/>
    <s v="Auburn"/>
    <x v="15"/>
    <n v="13021"/>
    <s v="East"/>
    <s v="OFF-AR-10003156"/>
    <s v="Office Supplies"/>
    <s v="Art"/>
    <s v="50 Colored Long Pencils"/>
    <n v="30.48"/>
    <n v="3"/>
    <n v="0"/>
    <n v="7.9248000000000003"/>
  </r>
  <r>
    <n v="452"/>
    <s v="CA-2016-166674"/>
    <d v="2016-04-01T00:00:00"/>
    <d v="2016-04-03T00:00:00"/>
    <s v="Second Class"/>
    <s v="RB-19360"/>
    <s v="Raymond Buch"/>
    <s v="Consumer"/>
    <s v="United States"/>
    <s v="Auburn"/>
    <x v="15"/>
    <n v="13021"/>
    <s v="East"/>
    <s v="OFF-AR-10004974"/>
    <s v="Office Supplies"/>
    <s v="Art"/>
    <s v="Newell 342"/>
    <n v="9.84"/>
    <n v="3"/>
    <n v="0"/>
    <n v="2.8536000000000001"/>
  </r>
  <r>
    <n v="453"/>
    <s v="CA-2016-166674"/>
    <d v="2016-04-01T00:00:00"/>
    <d v="2016-04-03T00:00:00"/>
    <s v="Second Class"/>
    <s v="RB-19360"/>
    <s v="Raymond Buch"/>
    <s v="Consumer"/>
    <s v="United States"/>
    <s v="Auburn"/>
    <x v="15"/>
    <n v="13021"/>
    <s v="East"/>
    <s v="TEC-PH-10002365"/>
    <s v="Technology"/>
    <s v="Phones"/>
    <s v="Belkin Grip Candy Sheer Case / Cover for iPhone 5 and 5S"/>
    <n v="35.119999999999997"/>
    <n v="4"/>
    <n v="0"/>
    <n v="9.1311999999999998"/>
  </r>
  <r>
    <n v="454"/>
    <s v="CA-2017-147277"/>
    <d v="2017-10-20T00:00:00"/>
    <d v="2017-10-24T00:00:00"/>
    <s v="Standard Class"/>
    <s v="EB-13705"/>
    <s v="Ed Braxton"/>
    <s v="Corporate"/>
    <s v="United States"/>
    <s v="Akron"/>
    <x v="24"/>
    <n v="44312"/>
    <s v="East"/>
    <s v="FUR-TA-10001539"/>
    <s v="Furniture"/>
    <s v="Tables"/>
    <s v="Chromcraft Rectangular Conference Tables"/>
    <n v="284.36399999999998"/>
    <n v="2"/>
    <n v="0.4"/>
    <n v="-75.830400000000097"/>
  </r>
  <r>
    <n v="455"/>
    <s v="CA-2017-147277"/>
    <d v="2017-10-20T00:00:00"/>
    <d v="2017-10-24T00:00:00"/>
    <s v="Standard Class"/>
    <s v="EB-13705"/>
    <s v="Ed Braxton"/>
    <s v="Corporate"/>
    <s v="United States"/>
    <s v="Akron"/>
    <x v="24"/>
    <n v="44312"/>
    <s v="East"/>
    <s v="OFF-ST-10000142"/>
    <s v="Office Supplies"/>
    <s v="Storage"/>
    <s v="Deluxe Rollaway Locking File with Drawer"/>
    <n v="665.40800000000002"/>
    <n v="2"/>
    <n v="0.2"/>
    <n v="66.540800000000004"/>
  </r>
  <r>
    <n v="456"/>
    <s v="CA-2016-100153"/>
    <d v="2016-12-13T00:00:00"/>
    <d v="2016-12-17T00:00:00"/>
    <s v="Standard Class"/>
    <s v="KH-16630"/>
    <s v="Ken Heidel"/>
    <s v="Corporate"/>
    <s v="United States"/>
    <s v="Norman"/>
    <x v="26"/>
    <n v="73071"/>
    <s v="Central"/>
    <s v="TEC-AC-10001772"/>
    <s v="Technology"/>
    <s v="Accessories"/>
    <s v="Memorex Mini Travel Drive 16 GB USB 2.0 Flash Drive"/>
    <n v="63.88"/>
    <n v="4"/>
    <n v="0"/>
    <n v="24.9132"/>
  </r>
  <r>
    <n v="457"/>
    <s v="US-2014-110674"/>
    <d v="2014-02-12T00:00:00"/>
    <d v="2014-02-18T00:00:00"/>
    <s v="Standard Class"/>
    <s v="SC-20095"/>
    <s v="Sanjit Chand"/>
    <s v="Consumer"/>
    <s v="United States"/>
    <s v="Concord"/>
    <x v="1"/>
    <n v="94521"/>
    <s v="West"/>
    <s v="FUR-CH-10000225"/>
    <s v="Furniture"/>
    <s v="Chairs"/>
    <s v="Global Geo Office Task Chair, Gray"/>
    <n v="129.56800000000001"/>
    <n v="2"/>
    <n v="0.2"/>
    <n v="-24.294"/>
  </r>
  <r>
    <n v="458"/>
    <s v="US-2016-157945"/>
    <d v="2016-09-26T00:00:00"/>
    <d v="2016-10-01T00:00:00"/>
    <s v="Standard Class"/>
    <s v="NF-18385"/>
    <s v="Natalie Fritzler"/>
    <s v="Consumer"/>
    <s v="United States"/>
    <s v="Decatur"/>
    <x v="10"/>
    <n v="62521"/>
    <s v="Central"/>
    <s v="FUR-CH-10002331"/>
    <s v="Furniture"/>
    <s v="Chairs"/>
    <s v="Hon 4700 Series Mobuis Mid-Back Task Chairs with Adjustable Arms"/>
    <n v="747.55799999999999"/>
    <n v="3"/>
    <n v="0.3"/>
    <n v="-96.114600000000095"/>
  </r>
  <r>
    <n v="459"/>
    <s v="US-2016-157945"/>
    <d v="2016-09-26T00:00:00"/>
    <d v="2016-10-01T00:00:00"/>
    <s v="Standard Class"/>
    <s v="NF-18385"/>
    <s v="Natalie Fritzler"/>
    <s v="Consumer"/>
    <s v="United States"/>
    <s v="Decatur"/>
    <x v="10"/>
    <n v="62521"/>
    <s v="Central"/>
    <s v="OFF-EN-10001415"/>
    <s v="Office Supplies"/>
    <s v="Envelopes"/>
    <s v="Staple envelope"/>
    <n v="8.9280000000000008"/>
    <n v="2"/>
    <n v="0.2"/>
    <n v="3.3479999999999999"/>
  </r>
  <r>
    <n v="460"/>
    <s v="CA-2015-109638"/>
    <d v="2015-12-15T00:00:00"/>
    <d v="2015-12-22T00:00:00"/>
    <s v="Standard Class"/>
    <s v="JH-15985"/>
    <s v="Joseph Holt"/>
    <s v="Consumer"/>
    <s v="United States"/>
    <s v="Seattle"/>
    <x v="4"/>
    <n v="98115"/>
    <s v="West"/>
    <s v="OFF-AP-10002472"/>
    <s v="Office Supplies"/>
    <s v="Appliances"/>
    <s v="3M Office Air Cleaner"/>
    <n v="103.92"/>
    <n v="4"/>
    <n v="0"/>
    <n v="36.372"/>
  </r>
  <r>
    <n v="461"/>
    <s v="CA-2015-109638"/>
    <d v="2015-12-15T00:00:00"/>
    <d v="2015-12-22T00:00:00"/>
    <s v="Standard Class"/>
    <s v="JH-15985"/>
    <s v="Joseph Holt"/>
    <s v="Consumer"/>
    <s v="United States"/>
    <s v="Seattle"/>
    <x v="4"/>
    <n v="98115"/>
    <s v="West"/>
    <s v="TEC-AC-10004571"/>
    <s v="Technology"/>
    <s v="Accessories"/>
    <s v="Logitech G700s Rechargeable Gaming Mouse"/>
    <n v="899.91"/>
    <n v="9"/>
    <n v="0"/>
    <n v="377.9622"/>
  </r>
  <r>
    <n v="462"/>
    <s v="CA-2015-109638"/>
    <d v="2015-12-15T00:00:00"/>
    <d v="2015-12-22T00:00:00"/>
    <s v="Standard Class"/>
    <s v="JH-15985"/>
    <s v="Joseph Holt"/>
    <s v="Consumer"/>
    <s v="United States"/>
    <s v="Seattle"/>
    <x v="4"/>
    <n v="98115"/>
    <s v="West"/>
    <s v="OFF-BI-10001098"/>
    <s v="Office Supplies"/>
    <s v="Binders"/>
    <s v="Acco D-Ring Binder w/DublLock"/>
    <n v="51.311999999999998"/>
    <n v="3"/>
    <n v="0.2"/>
    <n v="18.6006"/>
  </r>
  <r>
    <n v="463"/>
    <s v="CA-2016-109869"/>
    <d v="2016-04-22T00:00:00"/>
    <d v="2016-04-29T00:00:00"/>
    <s v="Standard Class"/>
    <s v="TN-21040"/>
    <s v="Tanja Norvell"/>
    <s v="Home Office"/>
    <s v="United States"/>
    <s v="Phoenix"/>
    <x v="16"/>
    <n v="85023"/>
    <s v="West"/>
    <s v="FUR-FU-10000023"/>
    <s v="Furniture"/>
    <s v="Furnishings"/>
    <s v="Eldon Wave Desk Accessories"/>
    <n v="23.56"/>
    <n v="5"/>
    <n v="0.2"/>
    <n v="7.0679999999999996"/>
  </r>
  <r>
    <n v="464"/>
    <s v="CA-2016-109869"/>
    <d v="2016-04-22T00:00:00"/>
    <d v="2016-04-29T00:00:00"/>
    <s v="Standard Class"/>
    <s v="TN-21040"/>
    <s v="Tanja Norvell"/>
    <s v="Home Office"/>
    <s v="United States"/>
    <s v="Phoenix"/>
    <x v="16"/>
    <n v="85023"/>
    <s v="West"/>
    <s v="FUR-TA-10001889"/>
    <s v="Furniture"/>
    <s v="Tables"/>
    <s v="Bush Advantage Collection Racetrack Conference Table"/>
    <n v="1272.6300000000001"/>
    <n v="6"/>
    <n v="0.5"/>
    <n v="-814.48320000000001"/>
  </r>
  <r>
    <n v="465"/>
    <s v="CA-2016-109869"/>
    <d v="2016-04-22T00:00:00"/>
    <d v="2016-04-29T00:00:00"/>
    <s v="Standard Class"/>
    <s v="TN-21040"/>
    <s v="Tanja Norvell"/>
    <s v="Home Office"/>
    <s v="United States"/>
    <s v="Phoenix"/>
    <x v="16"/>
    <n v="85023"/>
    <s v="West"/>
    <s v="OFF-BI-10000315"/>
    <s v="Office Supplies"/>
    <s v="Binders"/>
    <s v="Poly Designer Cover &amp; Back"/>
    <n v="28.484999999999999"/>
    <n v="5"/>
    <n v="0.7"/>
    <n v="-20.888999999999999"/>
  </r>
  <r>
    <n v="466"/>
    <s v="CA-2016-109869"/>
    <d v="2016-04-22T00:00:00"/>
    <d v="2016-04-29T00:00:00"/>
    <s v="Standard Class"/>
    <s v="TN-21040"/>
    <s v="Tanja Norvell"/>
    <s v="Home Office"/>
    <s v="United States"/>
    <s v="Phoenix"/>
    <x v="16"/>
    <n v="85023"/>
    <s v="West"/>
    <s v="OFF-SU-10003505"/>
    <s v="Office Supplies"/>
    <s v="Supplies"/>
    <s v="Premier Electric Letter Opener"/>
    <n v="185.376"/>
    <n v="2"/>
    <n v="0.2"/>
    <n v="-34.758000000000003"/>
  </r>
  <r>
    <n v="467"/>
    <s v="CA-2016-109869"/>
    <d v="2016-04-22T00:00:00"/>
    <d v="2016-04-29T00:00:00"/>
    <s v="Standard Class"/>
    <s v="TN-21040"/>
    <s v="Tanja Norvell"/>
    <s v="Home Office"/>
    <s v="United States"/>
    <s v="Phoenix"/>
    <x v="16"/>
    <n v="85023"/>
    <s v="West"/>
    <s v="OFF-AP-10002578"/>
    <s v="Office Supplies"/>
    <s v="Appliances"/>
    <s v="Fellowes Premier Superior Surge Suppressor, 10-Outlet, With Phone and Remote"/>
    <n v="78.272000000000006"/>
    <n v="2"/>
    <n v="0.2"/>
    <n v="5.8704000000000001"/>
  </r>
  <r>
    <n v="468"/>
    <s v="US-2015-101399"/>
    <d v="2015-01-17T00:00:00"/>
    <d v="2015-01-24T00:00:00"/>
    <s v="Standard Class"/>
    <s v="JS-15940"/>
    <s v="Joni Sundaresam"/>
    <s v="Home Office"/>
    <s v="United States"/>
    <s v="Park Ridge"/>
    <x v="10"/>
    <n v="60068"/>
    <s v="Central"/>
    <s v="FUR-FU-10002918"/>
    <s v="Furniture"/>
    <s v="Furnishings"/>
    <s v="Eldon ClusterMat Chair Mat with Cordless Antistatic Protection"/>
    <n v="254.744"/>
    <n v="7"/>
    <n v="0.6"/>
    <n v="-312.06139999999999"/>
  </r>
  <r>
    <n v="469"/>
    <s v="CA-2017-154907"/>
    <d v="2017-03-31T00:00:00"/>
    <d v="2017-04-04T00:00:00"/>
    <s v="Standard Class"/>
    <s v="DS-13180"/>
    <s v="David Smith"/>
    <s v="Corporate"/>
    <s v="United States"/>
    <s v="Amarillo"/>
    <x v="5"/>
    <n v="79109"/>
    <s v="Central"/>
    <s v="FUR-BO-10002824"/>
    <s v="Furniture"/>
    <s v="Bookcases"/>
    <s v="Bush Mission Pointe Library"/>
    <n v="205.33279999999999"/>
    <n v="2"/>
    <n v="0.32"/>
    <n v="-36.235199999999999"/>
  </r>
  <r>
    <n v="470"/>
    <s v="US-2016-100419"/>
    <d v="2016-12-16T00:00:00"/>
    <d v="2016-12-20T00:00:00"/>
    <s v="Second Class"/>
    <s v="CC-12670"/>
    <s v="Craig Carreira"/>
    <s v="Consumer"/>
    <s v="United States"/>
    <s v="Chicago"/>
    <x v="10"/>
    <n v="60610"/>
    <s v="Central"/>
    <s v="OFF-BI-10002194"/>
    <s v="Office Supplies"/>
    <s v="Binders"/>
    <s v="Cardinal Hold-It CD Pocket"/>
    <n v="4.7880000000000003"/>
    <n v="3"/>
    <n v="0.8"/>
    <n v="-7.9001999999999999"/>
  </r>
  <r>
    <n v="471"/>
    <s v="CA-2015-154144"/>
    <d v="2015-12-20T00:00:00"/>
    <d v="2015-12-24T00:00:00"/>
    <s v="Standard Class"/>
    <s v="MH-17785"/>
    <s v="Maya Herman"/>
    <s v="Corporate"/>
    <s v="United States"/>
    <s v="Lindenhurst"/>
    <x v="15"/>
    <n v="11757"/>
    <s v="East"/>
    <s v="OFF-PA-10004071"/>
    <s v="Office Supplies"/>
    <s v="Paper"/>
    <s v="Eaton Premium Continuous-Feed Paper, 25% Cotton, Letter Size, White, 1000 Shts/Box"/>
    <n v="55.48"/>
    <n v="1"/>
    <n v="0"/>
    <n v="26.630400000000002"/>
  </r>
  <r>
    <n v="472"/>
    <s v="CA-2014-144666"/>
    <d v="2014-11-09T00:00:00"/>
    <d v="2014-11-11T00:00:00"/>
    <s v="Second Class"/>
    <s v="JP-15520"/>
    <s v="Jeremy Pistek"/>
    <s v="Consumer"/>
    <s v="United States"/>
    <s v="San Francisco"/>
    <x v="1"/>
    <n v="94110"/>
    <s v="West"/>
    <s v="OFF-ST-10002743"/>
    <s v="Office Supplies"/>
    <s v="Storage"/>
    <s v="SAFCO Boltless Steel Shelving"/>
    <n v="340.92"/>
    <n v="3"/>
    <n v="0"/>
    <n v="3.4091999999999798"/>
  </r>
  <r>
    <n v="473"/>
    <s v="CA-2014-144666"/>
    <d v="2014-11-09T00:00:00"/>
    <d v="2014-11-11T00:00:00"/>
    <s v="Second Class"/>
    <s v="JP-15520"/>
    <s v="Jeremy Pistek"/>
    <s v="Consumer"/>
    <s v="United States"/>
    <s v="San Francisco"/>
    <x v="1"/>
    <n v="94110"/>
    <s v="West"/>
    <s v="FUR-BO-10001601"/>
    <s v="Furniture"/>
    <s v="Bookcases"/>
    <s v="Sauder Mission Library with Doors, Fruitwood Finish"/>
    <n v="222.666"/>
    <n v="2"/>
    <n v="0.15"/>
    <n v="10.478400000000001"/>
  </r>
  <r>
    <n v="474"/>
    <s v="CA-2014-144666"/>
    <d v="2014-11-09T00:00:00"/>
    <d v="2014-11-11T00:00:00"/>
    <s v="Second Class"/>
    <s v="JP-15520"/>
    <s v="Jeremy Pistek"/>
    <s v="Consumer"/>
    <s v="United States"/>
    <s v="San Francisco"/>
    <x v="1"/>
    <n v="94110"/>
    <s v="West"/>
    <s v="TEC-PH-10002680"/>
    <s v="Technology"/>
    <s v="Phones"/>
    <s v="Samsung Galaxy Note 3"/>
    <n v="703.96799999999996"/>
    <n v="4"/>
    <n v="0.2"/>
    <n v="87.995999999999896"/>
  </r>
  <r>
    <n v="475"/>
    <s v="CA-2014-144666"/>
    <d v="2014-11-09T00:00:00"/>
    <d v="2014-11-11T00:00:00"/>
    <s v="Second Class"/>
    <s v="JP-15520"/>
    <s v="Jeremy Pistek"/>
    <s v="Consumer"/>
    <s v="United States"/>
    <s v="San Francisco"/>
    <x v="1"/>
    <n v="94110"/>
    <s v="West"/>
    <s v="OFF-ST-10001321"/>
    <s v="Office Supplies"/>
    <s v="Storage"/>
    <s v="Decoflex Hanging Personal Folder File, Blue"/>
    <n v="92.52"/>
    <n v="6"/>
    <n v="0"/>
    <n v="24.980399999999999"/>
  </r>
  <r>
    <n v="476"/>
    <s v="CA-2014-144666"/>
    <d v="2014-11-09T00:00:00"/>
    <d v="2014-11-11T00:00:00"/>
    <s v="Second Class"/>
    <s v="JP-15520"/>
    <s v="Jeremy Pistek"/>
    <s v="Consumer"/>
    <s v="United States"/>
    <s v="San Francisco"/>
    <x v="1"/>
    <n v="94110"/>
    <s v="West"/>
    <s v="OFF-PA-10001509"/>
    <s v="Office Supplies"/>
    <s v="Paper"/>
    <s v="Recycled Desk Saver Line &quot;While You Were Out&quot; Book, 5 1/2&quot; X 4&quot;"/>
    <n v="62.65"/>
    <n v="7"/>
    <n v="0"/>
    <n v="28.818999999999999"/>
  </r>
  <r>
    <n v="477"/>
    <s v="CA-2014-144666"/>
    <d v="2014-11-09T00:00:00"/>
    <d v="2014-11-11T00:00:00"/>
    <s v="Second Class"/>
    <s v="JP-15520"/>
    <s v="Jeremy Pistek"/>
    <s v="Consumer"/>
    <s v="United States"/>
    <s v="San Francisco"/>
    <x v="1"/>
    <n v="94110"/>
    <s v="West"/>
    <s v="OFF-PA-10003465"/>
    <s v="Office Supplies"/>
    <s v="Paper"/>
    <s v="Xerox 1912"/>
    <n v="94.85"/>
    <n v="5"/>
    <n v="0"/>
    <n v="45.527999999999999"/>
  </r>
  <r>
    <n v="478"/>
    <s v="CA-2016-103891"/>
    <d v="2016-07-12T00:00:00"/>
    <d v="2016-07-19T00:00:00"/>
    <s v="Standard Class"/>
    <s v="KH-16690"/>
    <s v="Kristen Hastings"/>
    <s v="Corporate"/>
    <s v="United States"/>
    <s v="Los Angeles"/>
    <x v="1"/>
    <n v="90008"/>
    <s v="West"/>
    <s v="TEC-PH-10000149"/>
    <s v="Technology"/>
    <s v="Phones"/>
    <s v="Cisco SPA525G2 IP Phone - Wireless"/>
    <n v="95.76"/>
    <n v="6"/>
    <n v="0.2"/>
    <n v="7.1820000000000004"/>
  </r>
  <r>
    <n v="479"/>
    <s v="CA-2016-152632"/>
    <d v="2016-10-27T00:00:00"/>
    <d v="2016-11-02T00:00:00"/>
    <s v="Standard Class"/>
    <s v="JE-15475"/>
    <s v="Jeremy Ellison"/>
    <s v="Consumer"/>
    <s v="United States"/>
    <s v="Troy"/>
    <x v="15"/>
    <n v="12180"/>
    <s v="East"/>
    <s v="FUR-FU-10002671"/>
    <s v="Furniture"/>
    <s v="Furnishings"/>
    <s v="Electrix 20W Halogen Replacement Bulb for Zoom-In Desk Lamp"/>
    <n v="40.200000000000003"/>
    <n v="3"/>
    <n v="0"/>
    <n v="19.295999999999999"/>
  </r>
  <r>
    <n v="480"/>
    <s v="CA-2016-100790"/>
    <d v="2016-06-26T00:00:00"/>
    <d v="2016-07-02T00:00:00"/>
    <s v="Standard Class"/>
    <s v="JG-15805"/>
    <s v="John Grady"/>
    <s v="Corporate"/>
    <s v="United States"/>
    <s v="New York City"/>
    <x v="15"/>
    <n v="10024"/>
    <s v="East"/>
    <s v="OFF-AR-10003045"/>
    <s v="Office Supplies"/>
    <s v="Art"/>
    <s v="Prang Colored Pencils"/>
    <n v="14.7"/>
    <n v="5"/>
    <n v="0"/>
    <n v="6.6150000000000002"/>
  </r>
  <r>
    <n v="481"/>
    <s v="CA-2016-100790"/>
    <d v="2016-06-26T00:00:00"/>
    <d v="2016-07-02T00:00:00"/>
    <s v="Standard Class"/>
    <s v="JG-15805"/>
    <s v="John Grady"/>
    <s v="Corporate"/>
    <s v="United States"/>
    <s v="New York City"/>
    <x v="15"/>
    <n v="10024"/>
    <s v="East"/>
    <s v="OFF-ST-10000689"/>
    <s v="Office Supplies"/>
    <s v="Storage"/>
    <s v="Fellowes Strictly Business Drawer File, Letter/Legal Size"/>
    <n v="704.25"/>
    <n v="5"/>
    <n v="0"/>
    <n v="84.51"/>
  </r>
  <r>
    <n v="482"/>
    <s v="CA-2014-134677"/>
    <d v="2014-10-06T00:00:00"/>
    <d v="2014-10-10T00:00:00"/>
    <s v="Standard Class"/>
    <s v="XP-21865"/>
    <s v="Xylona Preis"/>
    <s v="Consumer"/>
    <s v="United States"/>
    <s v="San Diego"/>
    <x v="1"/>
    <n v="92024"/>
    <s v="West"/>
    <s v="TEC-AC-10001445"/>
    <s v="Technology"/>
    <s v="Accessories"/>
    <s v="Imation USB 2.0 Swivel Flash Drive USB flash drive - 4 GB - Pink"/>
    <n v="9.09"/>
    <n v="3"/>
    <n v="0"/>
    <n v="1.9089"/>
  </r>
  <r>
    <n v="483"/>
    <s v="CA-2014-127691"/>
    <d v="2014-07-22T00:00:00"/>
    <d v="2014-07-27T00:00:00"/>
    <s v="Standard Class"/>
    <s v="EM-14065"/>
    <s v="Erin Mull"/>
    <s v="Consumer"/>
    <s v="United States"/>
    <s v="New York City"/>
    <x v="15"/>
    <n v="10024"/>
    <s v="East"/>
    <s v="OFF-AR-10002053"/>
    <s v="Office Supplies"/>
    <s v="Art"/>
    <s v="Premium Writing Pencils, Soft, #2 by Central Association for the Blind"/>
    <n v="5.96"/>
    <n v="2"/>
    <n v="0"/>
    <n v="1.6688000000000001"/>
  </r>
  <r>
    <n v="484"/>
    <s v="CA-2014-127691"/>
    <d v="2014-07-22T00:00:00"/>
    <d v="2014-07-27T00:00:00"/>
    <s v="Standard Class"/>
    <s v="EM-14065"/>
    <s v="Erin Mull"/>
    <s v="Consumer"/>
    <s v="United States"/>
    <s v="New York City"/>
    <x v="15"/>
    <n v="10024"/>
    <s v="East"/>
    <s v="TEC-AC-10002567"/>
    <s v="Technology"/>
    <s v="Accessories"/>
    <s v="Logitech G602 Wireless Gaming Mouse"/>
    <n v="159.97999999999999"/>
    <n v="2"/>
    <n v="0"/>
    <n v="57.592799999999997"/>
  </r>
  <r>
    <n v="485"/>
    <s v="CA-2017-140963"/>
    <d v="2017-06-10T00:00:00"/>
    <d v="2017-06-13T00:00:00"/>
    <s v="First Class"/>
    <s v="MT-18070"/>
    <s v="Michelle Tran"/>
    <s v="Home Office"/>
    <s v="United States"/>
    <s v="Los Angeles"/>
    <x v="1"/>
    <n v="90045"/>
    <s v="West"/>
    <s v="OFF-LA-10003923"/>
    <s v="Office Supplies"/>
    <s v="Labels"/>
    <s v="Alphabetical Labels for Top Tab Filing"/>
    <n v="29.6"/>
    <n v="2"/>
    <n v="0"/>
    <n v="14.8"/>
  </r>
  <r>
    <n v="486"/>
    <s v="CA-2017-140963"/>
    <d v="2017-06-10T00:00:00"/>
    <d v="2017-06-13T00:00:00"/>
    <s v="First Class"/>
    <s v="MT-18070"/>
    <s v="Michelle Tran"/>
    <s v="Home Office"/>
    <s v="United States"/>
    <s v="Los Angeles"/>
    <x v="1"/>
    <n v="90045"/>
    <s v="West"/>
    <s v="FUR-BO-10001337"/>
    <s v="Furniture"/>
    <s v="Bookcases"/>
    <s v="O'Sullivan Living Dimensions 2-Shelf Bookcases"/>
    <n v="514.16499999999996"/>
    <n v="5"/>
    <n v="0.15"/>
    <n v="-30.245000000000001"/>
  </r>
  <r>
    <n v="487"/>
    <s v="CA-2017-140963"/>
    <d v="2017-06-10T00:00:00"/>
    <d v="2017-06-13T00:00:00"/>
    <s v="First Class"/>
    <s v="MT-18070"/>
    <s v="Michelle Tran"/>
    <s v="Home Office"/>
    <s v="United States"/>
    <s v="Los Angeles"/>
    <x v="1"/>
    <n v="90045"/>
    <s v="West"/>
    <s v="TEC-PH-10001924"/>
    <s v="Technology"/>
    <s v="Phones"/>
    <s v="iHome FM Clock Radio with Lightning Dock"/>
    <n v="279.95999999999998"/>
    <n v="5"/>
    <n v="0.2"/>
    <n v="17.497499999999999"/>
  </r>
  <r>
    <n v="488"/>
    <s v="CA-2014-154627"/>
    <d v="2014-10-29T00:00:00"/>
    <d v="2014-10-31T00:00:00"/>
    <s v="First Class"/>
    <s v="SA-20830"/>
    <s v="Sue Ann Reed"/>
    <s v="Consumer"/>
    <s v="United States"/>
    <s v="Chicago"/>
    <x v="10"/>
    <n v="60610"/>
    <s v="Central"/>
    <s v="TEC-PH-10001363"/>
    <s v="Technology"/>
    <s v="Phones"/>
    <s v="Apple iPhone 5S"/>
    <n v="2735.9520000000002"/>
    <n v="6"/>
    <n v="0.2"/>
    <n v="341.99400000000003"/>
  </r>
  <r>
    <n v="489"/>
    <s v="CA-2014-133753"/>
    <d v="2014-06-09T00:00:00"/>
    <d v="2014-06-13T00:00:00"/>
    <s v="Second Class"/>
    <s v="CW-11905"/>
    <s v="Carl Weiss"/>
    <s v="Home Office"/>
    <s v="United States"/>
    <s v="Huntsville"/>
    <x v="5"/>
    <n v="77340"/>
    <s v="Central"/>
    <s v="TEC-PH-10000376"/>
    <s v="Technology"/>
    <s v="Phones"/>
    <s v="Square Credit Card Reader"/>
    <n v="7.992"/>
    <n v="1"/>
    <n v="0.2"/>
    <n v="0.59940000000000004"/>
  </r>
  <r>
    <n v="490"/>
    <s v="CA-2014-133753"/>
    <d v="2014-06-09T00:00:00"/>
    <d v="2014-06-13T00:00:00"/>
    <s v="Second Class"/>
    <s v="CW-11905"/>
    <s v="Carl Weiss"/>
    <s v="Home Office"/>
    <s v="United States"/>
    <s v="Huntsville"/>
    <x v="5"/>
    <n v="77340"/>
    <s v="Central"/>
    <s v="TEC-AC-10000303"/>
    <s v="Technology"/>
    <s v="Accessories"/>
    <s v="Logitech M510 Wireless Mouse"/>
    <n v="63.984000000000002"/>
    <n v="2"/>
    <n v="0.2"/>
    <n v="10.397399999999999"/>
  </r>
  <r>
    <n v="491"/>
    <s v="CA-2014-133753"/>
    <d v="2014-06-09T00:00:00"/>
    <d v="2014-06-13T00:00:00"/>
    <s v="Second Class"/>
    <s v="CW-11905"/>
    <s v="Carl Weiss"/>
    <s v="Home Office"/>
    <s v="United States"/>
    <s v="Huntsville"/>
    <x v="5"/>
    <n v="77340"/>
    <s v="Central"/>
    <s v="OFF-AR-10001953"/>
    <s v="Office Supplies"/>
    <s v="Art"/>
    <s v="Boston 1645 Deluxe Heavier-Duty Electric Pencil Sharpener"/>
    <n v="70.367999999999995"/>
    <n v="2"/>
    <n v="0.2"/>
    <n v="6.1571999999999996"/>
  </r>
  <r>
    <n v="492"/>
    <s v="CA-2014-113362"/>
    <d v="2014-09-14T00:00:00"/>
    <d v="2014-09-19T00:00:00"/>
    <s v="Standard Class"/>
    <s v="AJ-10960"/>
    <s v="Astrea Jones"/>
    <s v="Consumer"/>
    <s v="United States"/>
    <s v="Rochester"/>
    <x v="15"/>
    <n v="14609"/>
    <s v="East"/>
    <s v="OFF-ST-10001809"/>
    <s v="Office Supplies"/>
    <s v="Storage"/>
    <s v="Fellowes Officeware Wire Shelving"/>
    <n v="449.15"/>
    <n v="5"/>
    <n v="0"/>
    <n v="8.9829999999999899"/>
  </r>
  <r>
    <n v="493"/>
    <s v="CA-2014-113362"/>
    <d v="2014-09-14T00:00:00"/>
    <d v="2014-09-19T00:00:00"/>
    <s v="Standard Class"/>
    <s v="AJ-10960"/>
    <s v="Astrea Jones"/>
    <s v="Consumer"/>
    <s v="United States"/>
    <s v="Rochester"/>
    <x v="15"/>
    <n v="14609"/>
    <s v="East"/>
    <s v="OFF-EN-10003845"/>
    <s v="Office Supplies"/>
    <s v="Envelopes"/>
    <s v="Colored Envelopes"/>
    <n v="11.07"/>
    <n v="3"/>
    <n v="0"/>
    <n v="5.0922000000000001"/>
  </r>
  <r>
    <n v="494"/>
    <s v="CA-2016-169166"/>
    <d v="2016-05-09T00:00:00"/>
    <d v="2016-05-14T00:00:00"/>
    <s v="Standard Class"/>
    <s v="SS-20590"/>
    <s v="Sonia Sunley"/>
    <s v="Consumer"/>
    <s v="United States"/>
    <s v="Seattle"/>
    <x v="4"/>
    <n v="98115"/>
    <s v="West"/>
    <s v="TEC-AC-10000991"/>
    <s v="Technology"/>
    <s v="Accessories"/>
    <s v="Sony Micro Vault Click 8 GB USB 2.0 Flash Drive"/>
    <n v="93.98"/>
    <n v="2"/>
    <n v="0"/>
    <n v="13.1572"/>
  </r>
  <r>
    <n v="495"/>
    <s v="US-2016-120929"/>
    <d v="2016-03-18T00:00:00"/>
    <d v="2016-03-21T00:00:00"/>
    <s v="Second Class"/>
    <s v="RO-19780"/>
    <s v="Rose O'Brian"/>
    <s v="Consumer"/>
    <s v="United States"/>
    <s v="Memphis"/>
    <x v="18"/>
    <n v="38109"/>
    <s v="South"/>
    <s v="FUR-TA-10001857"/>
    <s v="Furniture"/>
    <s v="Tables"/>
    <s v="Balt Solid Wood Rectangular Table"/>
    <n v="189.88200000000001"/>
    <n v="3"/>
    <n v="0.4"/>
    <n v="-94.941000000000003"/>
  </r>
  <r>
    <n v="496"/>
    <s v="CA-2015-134782"/>
    <d v="2015-12-27T00:00:00"/>
    <d v="2015-12-31T00:00:00"/>
    <s v="Standard Class"/>
    <s v="MD-17350"/>
    <s v="Maribeth Dona"/>
    <s v="Consumer"/>
    <s v="United States"/>
    <s v="Fayetteville"/>
    <x v="36"/>
    <n v="72701"/>
    <s v="South"/>
    <s v="OFF-EN-10001434"/>
    <s v="Office Supplies"/>
    <s v="Envelopes"/>
    <s v="Strathmore #10 Envelopes, Ultimate White"/>
    <n v="105.42"/>
    <n v="2"/>
    <n v="0"/>
    <n v="51.655799999999999"/>
  </r>
  <r>
    <n v="497"/>
    <s v="CA-2016-126158"/>
    <d v="2016-07-25T00:00:00"/>
    <d v="2016-07-31T00:00:00"/>
    <s v="Standard Class"/>
    <s v="SC-20095"/>
    <s v="Sanjit Chand"/>
    <s v="Consumer"/>
    <s v="United States"/>
    <s v="Costa Mesa"/>
    <x v="1"/>
    <n v="92627"/>
    <s v="West"/>
    <s v="OFF-BI-10002498"/>
    <s v="Office Supplies"/>
    <s v="Binders"/>
    <s v="Clear Mylar Reinforcing Strips"/>
    <n v="119.616"/>
    <n v="8"/>
    <n v="0.2"/>
    <n v="40.370399999999997"/>
  </r>
  <r>
    <n v="498"/>
    <s v="CA-2016-126158"/>
    <d v="2016-07-25T00:00:00"/>
    <d v="2016-07-31T00:00:00"/>
    <s v="Standard Class"/>
    <s v="SC-20095"/>
    <s v="Sanjit Chand"/>
    <s v="Consumer"/>
    <s v="United States"/>
    <s v="Costa Mesa"/>
    <x v="1"/>
    <n v="92627"/>
    <s v="West"/>
    <s v="FUR-FU-10004864"/>
    <s v="Furniture"/>
    <s v="Furnishings"/>
    <s v="Howard Miller 14-1/2&quot; Diameter Chrome Round Wall Clock"/>
    <n v="255.76"/>
    <n v="4"/>
    <n v="0"/>
    <n v="81.843199999999996"/>
  </r>
  <r>
    <n v="499"/>
    <s v="CA-2016-126158"/>
    <d v="2016-07-25T00:00:00"/>
    <d v="2016-07-31T00:00:00"/>
    <s v="Standard Class"/>
    <s v="SC-20095"/>
    <s v="Sanjit Chand"/>
    <s v="Consumer"/>
    <s v="United States"/>
    <s v="Costa Mesa"/>
    <x v="1"/>
    <n v="92627"/>
    <s v="West"/>
    <s v="FUR-CH-10002602"/>
    <s v="Furniture"/>
    <s v="Chairs"/>
    <s v="DMI Arturo Collection Mission-style Design Wood Chair"/>
    <n v="241.56800000000001"/>
    <n v="2"/>
    <n v="0.2"/>
    <n v="18.117599999999999"/>
  </r>
  <r>
    <n v="500"/>
    <s v="CA-2016-126158"/>
    <d v="2016-07-25T00:00:00"/>
    <d v="2016-07-31T00:00:00"/>
    <s v="Standard Class"/>
    <s v="SC-20095"/>
    <s v="Sanjit Chand"/>
    <s v="Consumer"/>
    <s v="United States"/>
    <s v="Costa Mesa"/>
    <x v="1"/>
    <n v="92627"/>
    <s v="West"/>
    <s v="FUR-FU-10000073"/>
    <s v="Furniture"/>
    <s v="Furnishings"/>
    <s v="Deflect-O Glasstique Clear Desk Accessories"/>
    <n v="69.3"/>
    <n v="9"/>
    <n v="0"/>
    <n v="22.869"/>
  </r>
  <r>
    <n v="501"/>
    <s v="US-2016-105578"/>
    <d v="2016-05-30T00:00:00"/>
    <d v="2016-06-04T00:00:00"/>
    <s v="Standard Class"/>
    <s v="MY-17380"/>
    <s v="Maribeth Yedwab"/>
    <s v="Corporate"/>
    <s v="United States"/>
    <s v="Parker"/>
    <x v="22"/>
    <n v="80134"/>
    <s v="West"/>
    <s v="OFF-BI-10001670"/>
    <s v="Office Supplies"/>
    <s v="Binders"/>
    <s v="Vinyl Sectional Post Binders"/>
    <n v="22.62"/>
    <n v="2"/>
    <n v="0.7"/>
    <n v="-15.08"/>
  </r>
  <r>
    <n v="502"/>
    <s v="US-2016-105578"/>
    <d v="2016-05-30T00:00:00"/>
    <d v="2016-06-04T00:00:00"/>
    <s v="Standard Class"/>
    <s v="MY-17380"/>
    <s v="Maribeth Yedwab"/>
    <s v="Corporate"/>
    <s v="United States"/>
    <s v="Parker"/>
    <x v="22"/>
    <n v="80134"/>
    <s v="West"/>
    <s v="OFF-BI-10001658"/>
    <s v="Office Supplies"/>
    <s v="Binders"/>
    <s v="GBC Standard Therm-A-Bind Covers"/>
    <n v="14.952"/>
    <n v="2"/>
    <n v="0.7"/>
    <n v="-11.961600000000001"/>
  </r>
  <r>
    <n v="503"/>
    <s v="US-2016-105578"/>
    <d v="2016-05-30T00:00:00"/>
    <d v="2016-06-04T00:00:00"/>
    <s v="Standard Class"/>
    <s v="MY-17380"/>
    <s v="Maribeth Yedwab"/>
    <s v="Corporate"/>
    <s v="United States"/>
    <s v="Parker"/>
    <x v="22"/>
    <n v="80134"/>
    <s v="West"/>
    <s v="FUR-CH-10001215"/>
    <s v="Furniture"/>
    <s v="Chairs"/>
    <s v="Global Troy Executive Leather Low-Back Tilter"/>
    <n v="801.56799999999998"/>
    <n v="2"/>
    <n v="0.2"/>
    <n v="50.097999999999999"/>
  </r>
  <r>
    <n v="504"/>
    <s v="US-2016-105578"/>
    <d v="2016-05-30T00:00:00"/>
    <d v="2016-06-04T00:00:00"/>
    <s v="Standard Class"/>
    <s v="MY-17380"/>
    <s v="Maribeth Yedwab"/>
    <s v="Corporate"/>
    <s v="United States"/>
    <s v="Parker"/>
    <x v="22"/>
    <n v="80134"/>
    <s v="West"/>
    <s v="OFF-BI-10000831"/>
    <s v="Office Supplies"/>
    <s v="Binders"/>
    <s v="Storex Flexible Poly Binders with Double Pockets"/>
    <n v="2.3759999999999999"/>
    <n v="3"/>
    <n v="0.7"/>
    <n v="-1.9008"/>
  </r>
  <r>
    <n v="505"/>
    <s v="US-2016-105578"/>
    <d v="2016-05-30T00:00:00"/>
    <d v="2016-06-04T00:00:00"/>
    <s v="Standard Class"/>
    <s v="MY-17380"/>
    <s v="Maribeth Yedwab"/>
    <s v="Corporate"/>
    <s v="United States"/>
    <s v="Parker"/>
    <x v="22"/>
    <n v="80134"/>
    <s v="West"/>
    <s v="OFF-PA-10000357"/>
    <s v="Office Supplies"/>
    <s v="Paper"/>
    <s v="White Dual Perf Computer Printout Paper, 2700 Sheets, 1 Part, Heavyweight, 20 lbs., 14 7/8 x 11"/>
    <n v="32.792000000000002"/>
    <n v="1"/>
    <n v="0.2"/>
    <n v="11.8871"/>
  </r>
  <r>
    <n v="506"/>
    <s v="CA-2017-134978"/>
    <d v="2017-11-12T00:00:00"/>
    <d v="2017-11-15T00:00:00"/>
    <s v="Second Class"/>
    <s v="EB-13705"/>
    <s v="Ed Braxton"/>
    <s v="Corporate"/>
    <s v="United States"/>
    <s v="New York City"/>
    <x v="15"/>
    <n v="10024"/>
    <s v="East"/>
    <s v="OFF-BI-10003274"/>
    <s v="Office Supplies"/>
    <s v="Binders"/>
    <s v="Avery Durable Slant Ring Binders, No Labels"/>
    <n v="15.92"/>
    <n v="5"/>
    <n v="0.2"/>
    <n v="5.3730000000000002"/>
  </r>
  <r>
    <n v="507"/>
    <s v="CA-2015-145352"/>
    <d v="2015-03-16T00:00:00"/>
    <d v="2015-03-22T00:00:00"/>
    <s v="Standard Class"/>
    <s v="CM-12385"/>
    <s v="Christopher Martinez"/>
    <s v="Consumer"/>
    <s v="United States"/>
    <s v="Atlanta"/>
    <x v="32"/>
    <n v="30318"/>
    <s v="South"/>
    <s v="OFF-AR-10001662"/>
    <s v="Office Supplies"/>
    <s v="Art"/>
    <s v="Rogers Handheld Barrel Pencil Sharpener"/>
    <n v="2.74"/>
    <n v="1"/>
    <n v="0"/>
    <n v="0.73980000000000001"/>
  </r>
  <r>
    <n v="508"/>
    <s v="CA-2015-145352"/>
    <d v="2015-03-16T00:00:00"/>
    <d v="2015-03-22T00:00:00"/>
    <s v="Standard Class"/>
    <s v="CM-12385"/>
    <s v="Christopher Martinez"/>
    <s v="Consumer"/>
    <s v="United States"/>
    <s v="Atlanta"/>
    <x v="32"/>
    <n v="30318"/>
    <s v="South"/>
    <s v="OFF-AR-10003856"/>
    <s v="Office Supplies"/>
    <s v="Art"/>
    <s v="Newell 344"/>
    <n v="8.34"/>
    <n v="3"/>
    <n v="0"/>
    <n v="2.1684000000000001"/>
  </r>
  <r>
    <n v="509"/>
    <s v="CA-2015-145352"/>
    <d v="2015-03-16T00:00:00"/>
    <d v="2015-03-22T00:00:00"/>
    <s v="Standard Class"/>
    <s v="CM-12385"/>
    <s v="Christopher Martinez"/>
    <s v="Consumer"/>
    <s v="United States"/>
    <s v="Atlanta"/>
    <x v="32"/>
    <n v="30318"/>
    <s v="South"/>
    <s v="OFF-ST-10001228"/>
    <s v="Office Supplies"/>
    <s v="Storage"/>
    <s v="Personal File Boxes with Fold-Down Carry Handle"/>
    <n v="46.74"/>
    <n v="3"/>
    <n v="0"/>
    <n v="11.685"/>
  </r>
  <r>
    <n v="510"/>
    <s v="CA-2015-145352"/>
    <d v="2015-03-16T00:00:00"/>
    <d v="2015-03-22T00:00:00"/>
    <s v="Standard Class"/>
    <s v="CM-12385"/>
    <s v="Christopher Martinez"/>
    <s v="Consumer"/>
    <s v="United States"/>
    <s v="Atlanta"/>
    <x v="32"/>
    <n v="30318"/>
    <s v="South"/>
    <s v="OFF-BI-10003527"/>
    <s v="Office Supplies"/>
    <s v="Binders"/>
    <s v="Fellowes PB500 Electric Punch Plastic Comb Binding Machine with Manual Bind"/>
    <n v="6354.95"/>
    <n v="5"/>
    <n v="0"/>
    <n v="3177.4749999999999"/>
  </r>
  <r>
    <n v="511"/>
    <s v="CA-2017-135307"/>
    <d v="2017-11-26T00:00:00"/>
    <d v="2017-11-27T00:00:00"/>
    <s v="First Class"/>
    <s v="LS-17245"/>
    <s v="Lynn Smith"/>
    <s v="Consumer"/>
    <s v="United States"/>
    <s v="Gladstone"/>
    <x v="25"/>
    <n v="64118"/>
    <s v="Central"/>
    <s v="FUR-FU-10001290"/>
    <s v="Furniture"/>
    <s v="Furnishings"/>
    <s v="Executive Impressions Supervisor Wall Clock"/>
    <n v="126.3"/>
    <n v="3"/>
    <n v="0"/>
    <n v="40.415999999999997"/>
  </r>
  <r>
    <n v="512"/>
    <s v="CA-2017-135307"/>
    <d v="2017-11-26T00:00:00"/>
    <d v="2017-11-27T00:00:00"/>
    <s v="First Class"/>
    <s v="LS-17245"/>
    <s v="Lynn Smith"/>
    <s v="Consumer"/>
    <s v="United States"/>
    <s v="Gladstone"/>
    <x v="25"/>
    <n v="64118"/>
    <s v="Central"/>
    <s v="TEC-AC-10002399"/>
    <s v="Technology"/>
    <s v="Accessories"/>
    <s v="SanDisk Cruzer 32 GB USB Flash Drive"/>
    <n v="38.04"/>
    <n v="2"/>
    <n v="0"/>
    <n v="12.172800000000001"/>
  </r>
  <r>
    <n v="513"/>
    <s v="CA-2016-106341"/>
    <d v="2016-10-20T00:00:00"/>
    <d v="2016-10-23T00:00:00"/>
    <s v="First Class"/>
    <s v="LF-17185"/>
    <s v="Luke Foster"/>
    <s v="Consumer"/>
    <s v="United States"/>
    <s v="Newark"/>
    <x v="24"/>
    <n v="43055"/>
    <s v="East"/>
    <s v="OFF-AR-10002053"/>
    <s v="Office Supplies"/>
    <s v="Art"/>
    <s v="Premium Writing Pencils, Soft, #2 by Central Association for the Blind"/>
    <n v="7.1520000000000001"/>
    <n v="3"/>
    <n v="0.2"/>
    <n v="0.71519999999999995"/>
  </r>
  <r>
    <n v="514"/>
    <s v="CA-2017-163405"/>
    <d v="2017-12-21T00:00:00"/>
    <d v="2017-12-25T00:00:00"/>
    <s v="Standard Class"/>
    <s v="BN-11515"/>
    <s v="Bradley Nguyen"/>
    <s v="Consumer"/>
    <s v="United States"/>
    <s v="Los Angeles"/>
    <x v="1"/>
    <n v="90049"/>
    <s v="West"/>
    <s v="OFF-AR-10003811"/>
    <s v="Office Supplies"/>
    <s v="Art"/>
    <s v="Newell 327"/>
    <n v="6.63"/>
    <n v="3"/>
    <n v="0"/>
    <n v="1.7901"/>
  </r>
  <r>
    <n v="515"/>
    <s v="CA-2017-163405"/>
    <d v="2017-12-21T00:00:00"/>
    <d v="2017-12-25T00:00:00"/>
    <s v="Standard Class"/>
    <s v="BN-11515"/>
    <s v="Bradley Nguyen"/>
    <s v="Consumer"/>
    <s v="United States"/>
    <s v="Los Angeles"/>
    <x v="1"/>
    <n v="90049"/>
    <s v="West"/>
    <s v="OFF-AR-10001246"/>
    <s v="Office Supplies"/>
    <s v="Art"/>
    <s v="Newell 317"/>
    <n v="5.88"/>
    <n v="2"/>
    <n v="0"/>
    <n v="1.7052"/>
  </r>
  <r>
    <n v="516"/>
    <s v="CA-2017-127432"/>
    <d v="2017-01-22T00:00:00"/>
    <d v="2017-01-27T00:00:00"/>
    <s v="Standard Class"/>
    <s v="AD-10180"/>
    <s v="Alan Dominguez"/>
    <s v="Home Office"/>
    <s v="United States"/>
    <s v="Great Falls"/>
    <x v="37"/>
    <n v="59405"/>
    <s v="West"/>
    <s v="TEC-CO-10003236"/>
    <s v="Technology"/>
    <s v="Copiers"/>
    <s v="Canon Image Class D660 Copier"/>
    <n v="2999.95"/>
    <n v="5"/>
    <n v="0"/>
    <n v="1379.9770000000001"/>
  </r>
  <r>
    <n v="517"/>
    <s v="CA-2017-127432"/>
    <d v="2017-01-22T00:00:00"/>
    <d v="2017-01-27T00:00:00"/>
    <s v="Standard Class"/>
    <s v="AD-10180"/>
    <s v="Alan Dominguez"/>
    <s v="Home Office"/>
    <s v="United States"/>
    <s v="Great Falls"/>
    <x v="37"/>
    <n v="59405"/>
    <s v="West"/>
    <s v="OFF-ST-10004507"/>
    <s v="Office Supplies"/>
    <s v="Storage"/>
    <s v="Advantus Rolling Storage Box"/>
    <n v="51.45"/>
    <n v="3"/>
    <n v="0"/>
    <n v="13.891500000000001"/>
  </r>
  <r>
    <n v="518"/>
    <s v="CA-2017-127432"/>
    <d v="2017-01-22T00:00:00"/>
    <d v="2017-01-27T00:00:00"/>
    <s v="Standard Class"/>
    <s v="AD-10180"/>
    <s v="Alan Dominguez"/>
    <s v="Home Office"/>
    <s v="United States"/>
    <s v="Great Falls"/>
    <x v="37"/>
    <n v="59405"/>
    <s v="West"/>
    <s v="OFF-PA-10001667"/>
    <s v="Office Supplies"/>
    <s v="Paper"/>
    <s v="Great White Multi-Use Recycled Paper (20Lb. and 84 Bright)"/>
    <n v="11.96"/>
    <n v="2"/>
    <n v="0"/>
    <n v="5.3819999999999997"/>
  </r>
  <r>
    <n v="519"/>
    <s v="CA-2017-127432"/>
    <d v="2017-01-22T00:00:00"/>
    <d v="2017-01-27T00:00:00"/>
    <s v="Standard Class"/>
    <s v="AD-10180"/>
    <s v="Alan Dominguez"/>
    <s v="Home Office"/>
    <s v="United States"/>
    <s v="Great Falls"/>
    <x v="37"/>
    <n v="59405"/>
    <s v="West"/>
    <s v="OFF-ST-10004459"/>
    <s v="Office Supplies"/>
    <s v="Storage"/>
    <s v="Tennsco Single-Tier Lockers"/>
    <n v="1126.02"/>
    <n v="3"/>
    <n v="0"/>
    <n v="56.301000000000002"/>
  </r>
  <r>
    <n v="520"/>
    <s v="CA-2015-157812"/>
    <d v="2015-03-22T00:00:00"/>
    <d v="2015-03-26T00:00:00"/>
    <s v="Standard Class"/>
    <s v="DB-13210"/>
    <s v="Dean Braden"/>
    <s v="Consumer"/>
    <s v="United States"/>
    <s v="Houston"/>
    <x v="5"/>
    <n v="77041"/>
    <s v="Central"/>
    <s v="TEC-AC-10000171"/>
    <s v="Technology"/>
    <s v="Accessories"/>
    <s v="Verbatim 25 GB 6x Blu-ray Single Layer Recordable Disc, 25/Pack"/>
    <n v="18.391999999999999"/>
    <n v="1"/>
    <n v="0.2"/>
    <n v="5.2877000000000001"/>
  </r>
  <r>
    <n v="521"/>
    <s v="CA-2015-157812"/>
    <d v="2015-03-22T00:00:00"/>
    <d v="2015-03-26T00:00:00"/>
    <s v="Standard Class"/>
    <s v="DB-13210"/>
    <s v="Dean Braden"/>
    <s v="Consumer"/>
    <s v="United States"/>
    <s v="Houston"/>
    <x v="5"/>
    <n v="77041"/>
    <s v="Central"/>
    <s v="OFF-ST-10000736"/>
    <s v="Office Supplies"/>
    <s v="Storage"/>
    <s v="Carina Double Wide Media Storage Towers in Natural &amp; Black"/>
    <n v="129.56800000000001"/>
    <n v="2"/>
    <n v="0.2"/>
    <n v="-25.913599999999999"/>
  </r>
  <r>
    <n v="522"/>
    <s v="CA-2015-157812"/>
    <d v="2015-03-22T00:00:00"/>
    <d v="2015-03-26T00:00:00"/>
    <s v="Standard Class"/>
    <s v="DB-13210"/>
    <s v="Dean Braden"/>
    <s v="Consumer"/>
    <s v="United States"/>
    <s v="Houston"/>
    <x v="5"/>
    <n v="77041"/>
    <s v="Central"/>
    <s v="OFF-BI-10000285"/>
    <s v="Office Supplies"/>
    <s v="Binders"/>
    <s v="XtraLife ClearVue Slant-D Ring Binders by Cardinal"/>
    <n v="14.112"/>
    <n v="9"/>
    <n v="0.8"/>
    <n v="-21.167999999999999"/>
  </r>
  <r>
    <n v="523"/>
    <s v="CA-2017-145142"/>
    <d v="2017-01-23T00:00:00"/>
    <d v="2017-01-25T00:00:00"/>
    <s v="First Class"/>
    <s v="MC-17605"/>
    <s v="Matt Connell"/>
    <s v="Corporate"/>
    <s v="United States"/>
    <s v="Detroit"/>
    <x v="12"/>
    <n v="48234"/>
    <s v="Central"/>
    <s v="FUR-TA-10001857"/>
    <s v="Furniture"/>
    <s v="Tables"/>
    <s v="Balt Solid Wood Rectangular Table"/>
    <n v="210.98"/>
    <n v="2"/>
    <n v="0"/>
    <n v="21.097999999999999"/>
  </r>
  <r>
    <n v="524"/>
    <s v="US-2016-139486"/>
    <d v="2016-05-21T00:00:00"/>
    <d v="2016-05-23T00:00:00"/>
    <s v="First Class"/>
    <s v="LH-17155"/>
    <s v="Logan Haushalter"/>
    <s v="Consumer"/>
    <s v="United States"/>
    <s v="Los Angeles"/>
    <x v="1"/>
    <n v="90032"/>
    <s v="West"/>
    <s v="TEC-PH-10003555"/>
    <s v="Technology"/>
    <s v="Phones"/>
    <s v="Motorola HK250 Universal Bluetooth Headset"/>
    <n v="55.176000000000002"/>
    <n v="3"/>
    <n v="0.2"/>
    <n v="-12.4146"/>
  </r>
  <r>
    <n v="525"/>
    <s v="US-2016-139486"/>
    <d v="2016-05-21T00:00:00"/>
    <d v="2016-05-23T00:00:00"/>
    <s v="First Class"/>
    <s v="LH-17155"/>
    <s v="Logan Haushalter"/>
    <s v="Consumer"/>
    <s v="United States"/>
    <s v="Los Angeles"/>
    <x v="1"/>
    <n v="90032"/>
    <s v="West"/>
    <s v="TEC-AC-10003832"/>
    <s v="Technology"/>
    <s v="Accessories"/>
    <s v="Imation 16GB Mini TravelDrive USB 2.0 Flash Drive"/>
    <n v="66.260000000000005"/>
    <n v="2"/>
    <n v="0"/>
    <n v="27.166599999999999"/>
  </r>
  <r>
    <n v="526"/>
    <s v="CA-2015-158792"/>
    <d v="2015-12-26T00:00:00"/>
    <d v="2016-01-02T00:00:00"/>
    <s v="Standard Class"/>
    <s v="BD-11605"/>
    <s v="Brian Dahlen"/>
    <s v="Consumer"/>
    <s v="United States"/>
    <s v="Lawrence"/>
    <x v="31"/>
    <n v="1841"/>
    <s v="East"/>
    <s v="OFF-FA-10002815"/>
    <s v="Office Supplies"/>
    <s v="Fasteners"/>
    <s v="Staples"/>
    <n v="22.2"/>
    <n v="5"/>
    <n v="0"/>
    <n v="10.433999999999999"/>
  </r>
  <r>
    <n v="527"/>
    <s v="CA-2017-113558"/>
    <d v="2017-10-21T00:00:00"/>
    <d v="2017-10-26T00:00:00"/>
    <s v="Standard Class"/>
    <s v="PH-18790"/>
    <s v="Patricia Hirasaki"/>
    <s v="Home Office"/>
    <s v="United States"/>
    <s v="Lakeland"/>
    <x v="2"/>
    <n v="33801"/>
    <s v="South"/>
    <s v="FUR-CH-10003379"/>
    <s v="Furniture"/>
    <s v="Chairs"/>
    <s v="Global Commerce Series High-Back Swivel/Tilt Chairs"/>
    <n v="683.952"/>
    <n v="3"/>
    <n v="0.2"/>
    <n v="42.747"/>
  </r>
  <r>
    <n v="528"/>
    <s v="CA-2017-113558"/>
    <d v="2017-10-21T00:00:00"/>
    <d v="2017-10-26T00:00:00"/>
    <s v="Standard Class"/>
    <s v="PH-18790"/>
    <s v="Patricia Hirasaki"/>
    <s v="Home Office"/>
    <s v="United States"/>
    <s v="Lakeland"/>
    <x v="2"/>
    <n v="33801"/>
    <s v="South"/>
    <s v="FUR-FU-10001756"/>
    <s v="Furniture"/>
    <s v="Furnishings"/>
    <s v="Eldon Expressions Desk Accessory, Wood Photo Frame, Mahogany"/>
    <n v="45.695999999999998"/>
    <n v="3"/>
    <n v="0.2"/>
    <n v="5.1407999999999898"/>
  </r>
  <r>
    <n v="529"/>
    <s v="US-2015-138303"/>
    <d v="2015-09-03T00:00:00"/>
    <d v="2015-09-07T00:00:00"/>
    <s v="Standard Class"/>
    <s v="MG-18145"/>
    <s v="Mike Gockenbach"/>
    <s v="Consumer"/>
    <s v="United States"/>
    <s v="Philadelphia"/>
    <x v="9"/>
    <n v="19134"/>
    <s v="East"/>
    <s v="OFF-ST-10004963"/>
    <s v="Office Supplies"/>
    <s v="Storage"/>
    <s v="Eldon Gobal File Keepers"/>
    <n v="36.335999999999999"/>
    <n v="3"/>
    <n v="0.2"/>
    <n v="-7.2671999999999999"/>
  </r>
  <r>
    <n v="530"/>
    <s v="US-2015-138303"/>
    <d v="2015-09-03T00:00:00"/>
    <d v="2015-09-07T00:00:00"/>
    <s v="Standard Class"/>
    <s v="MG-18145"/>
    <s v="Mike Gockenbach"/>
    <s v="Consumer"/>
    <s v="United States"/>
    <s v="Philadelphia"/>
    <x v="9"/>
    <n v="19134"/>
    <s v="East"/>
    <s v="OFF-SU-10002881"/>
    <s v="Office Supplies"/>
    <s v="Supplies"/>
    <s v="Martin Yale Chadless Opener Electric Letter Opener"/>
    <n v="666.24800000000005"/>
    <n v="1"/>
    <n v="0.2"/>
    <n v="-149.9058"/>
  </r>
  <r>
    <n v="531"/>
    <s v="US-2015-138303"/>
    <d v="2015-09-03T00:00:00"/>
    <d v="2015-09-07T00:00:00"/>
    <s v="Standard Class"/>
    <s v="MG-18145"/>
    <s v="Mike Gockenbach"/>
    <s v="Consumer"/>
    <s v="United States"/>
    <s v="Philadelphia"/>
    <x v="9"/>
    <n v="19134"/>
    <s v="East"/>
    <s v="OFF-EN-10001335"/>
    <s v="Office Supplies"/>
    <s v="Envelopes"/>
    <s v="White Business Envelopes with Contemporary Seam, Recycled White Business Envelopes"/>
    <n v="52.512"/>
    <n v="6"/>
    <n v="0.2"/>
    <n v="19.692"/>
  </r>
  <r>
    <n v="532"/>
    <s v="CA-2015-102848"/>
    <d v="2015-11-07T00:00:00"/>
    <d v="2015-11-09T00:00:00"/>
    <s v="Second Class"/>
    <s v="KB-16240"/>
    <s v="Karen Bern"/>
    <s v="Corporate"/>
    <s v="United States"/>
    <s v="Los Angeles"/>
    <x v="1"/>
    <n v="90036"/>
    <s v="West"/>
    <s v="FUR-CH-10000595"/>
    <s v="Furniture"/>
    <s v="Chairs"/>
    <s v="Safco Contoured Stacking Chairs"/>
    <n v="190.72"/>
    <n v="1"/>
    <n v="0.2"/>
    <n v="11.92"/>
  </r>
  <r>
    <n v="533"/>
    <s v="US-2017-129441"/>
    <d v="2017-09-07T00:00:00"/>
    <d v="2017-09-11T00:00:00"/>
    <s v="Standard Class"/>
    <s v="JC-15340"/>
    <s v="Jasper Cacioppo"/>
    <s v="Consumer"/>
    <s v="United States"/>
    <s v="Los Angeles"/>
    <x v="1"/>
    <n v="90032"/>
    <s v="West"/>
    <s v="FUR-FU-10000448"/>
    <s v="Furniture"/>
    <s v="Furnishings"/>
    <s v="Tenex Chairmats For Use With Carpeted Floors"/>
    <n v="47.94"/>
    <n v="3"/>
    <n v="0"/>
    <n v="2.3969999999999998"/>
  </r>
  <r>
    <n v="534"/>
    <s v="CA-2016-168753"/>
    <d v="2016-05-29T00:00:00"/>
    <d v="2016-06-01T00:00:00"/>
    <s v="Second Class"/>
    <s v="RL-19615"/>
    <s v="Rob Lucas"/>
    <s v="Consumer"/>
    <s v="United States"/>
    <s v="Montgomery"/>
    <x v="19"/>
    <n v="36116"/>
    <s v="South"/>
    <s v="TEC-PH-10000984"/>
    <s v="Technology"/>
    <s v="Phones"/>
    <s v="Panasonic KX-TG9471B"/>
    <n v="979.95"/>
    <n v="5"/>
    <n v="0"/>
    <n v="274.38600000000002"/>
  </r>
  <r>
    <n v="535"/>
    <s v="CA-2016-168753"/>
    <d v="2016-05-29T00:00:00"/>
    <d v="2016-06-01T00:00:00"/>
    <s v="Second Class"/>
    <s v="RL-19615"/>
    <s v="Rob Lucas"/>
    <s v="Consumer"/>
    <s v="United States"/>
    <s v="Montgomery"/>
    <x v="19"/>
    <n v="36116"/>
    <s v="South"/>
    <s v="OFF-BI-10002557"/>
    <s v="Office Supplies"/>
    <s v="Binders"/>
    <s v="Presstex Flexible Ring Binders"/>
    <n v="22.75"/>
    <n v="5"/>
    <n v="0"/>
    <n v="11.375"/>
  </r>
  <r>
    <n v="536"/>
    <s v="CA-2016-126613"/>
    <d v="2016-07-10T00:00:00"/>
    <d v="2016-07-16T00:00:00"/>
    <s v="Standard Class"/>
    <s v="AA-10375"/>
    <s v="Allen Armold"/>
    <s v="Consumer"/>
    <s v="United States"/>
    <s v="Mesa"/>
    <x v="16"/>
    <n v="85204"/>
    <s v="West"/>
    <s v="OFF-ST-10001325"/>
    <s v="Office Supplies"/>
    <s v="Storage"/>
    <s v="Sterilite Officeware Hinged File Box"/>
    <n v="16.768000000000001"/>
    <n v="2"/>
    <n v="0.2"/>
    <n v="1.4672000000000001"/>
  </r>
  <r>
    <n v="537"/>
    <s v="US-2017-122637"/>
    <d v="2017-09-03T00:00:00"/>
    <d v="2017-09-08T00:00:00"/>
    <s v="Second Class"/>
    <s v="EP-13915"/>
    <s v="Emily Phan"/>
    <s v="Consumer"/>
    <s v="United States"/>
    <s v="Chicago"/>
    <x v="10"/>
    <n v="60653"/>
    <s v="Central"/>
    <s v="OFF-BI-10002429"/>
    <s v="Office Supplies"/>
    <s v="Binders"/>
    <s v="Premier Elliptical Ring Binder, Black"/>
    <n v="42.616"/>
    <n v="7"/>
    <n v="0.8"/>
    <n v="-68.185599999999994"/>
  </r>
  <r>
    <n v="538"/>
    <s v="CA-2015-147851"/>
    <d v="2015-12-03T00:00:00"/>
    <d v="2015-12-08T00:00:00"/>
    <s v="Standard Class"/>
    <s v="MP-17470"/>
    <s v="Mark Packer"/>
    <s v="Home Office"/>
    <s v="United States"/>
    <s v="New York City"/>
    <x v="15"/>
    <n v="10009"/>
    <s v="East"/>
    <s v="OFF-BI-10004528"/>
    <s v="Office Supplies"/>
    <s v="Binders"/>
    <s v="Cardinal Poly Pocket Divider Pockets for Ring Binders"/>
    <n v="10.752000000000001"/>
    <n v="4"/>
    <n v="0.2"/>
    <n v="3.36"/>
  </r>
  <r>
    <n v="539"/>
    <s v="CA-2015-134894"/>
    <d v="2015-12-07T00:00:00"/>
    <d v="2015-12-11T00:00:00"/>
    <s v="Standard Class"/>
    <s v="DK-12985"/>
    <s v="Darren Koutras"/>
    <s v="Consumer"/>
    <s v="United States"/>
    <s v="Henderson"/>
    <x v="0"/>
    <n v="42420"/>
    <s v="South"/>
    <s v="OFF-AP-10001271"/>
    <s v="Office Supplies"/>
    <s v="Appliances"/>
    <s v="Eureka The Boss Cordless Rechargeable Stick Vac"/>
    <n v="152.94"/>
    <n v="3"/>
    <n v="0"/>
    <n v="41.293799999999997"/>
  </r>
  <r>
    <n v="540"/>
    <s v="CA-2015-134894"/>
    <d v="2015-12-07T00:00:00"/>
    <d v="2015-12-11T00:00:00"/>
    <s v="Standard Class"/>
    <s v="DK-12985"/>
    <s v="Darren Koutras"/>
    <s v="Consumer"/>
    <s v="United States"/>
    <s v="Henderson"/>
    <x v="0"/>
    <n v="42420"/>
    <s v="South"/>
    <s v="FUR-CH-10002647"/>
    <s v="Furniture"/>
    <s v="Chairs"/>
    <s v="Situations Contoured Folding Chairs, 4/Set"/>
    <n v="283.92"/>
    <n v="4"/>
    <n v="0"/>
    <n v="70.98"/>
  </r>
  <r>
    <n v="541"/>
    <s v="CA-2014-140795"/>
    <d v="2014-02-01T00:00:00"/>
    <d v="2014-02-03T00:00:00"/>
    <s v="First Class"/>
    <s v="BD-11500"/>
    <s v="Bradley Drucker"/>
    <s v="Consumer"/>
    <s v="United States"/>
    <s v="Green Bay"/>
    <x v="6"/>
    <n v="54302"/>
    <s v="Central"/>
    <s v="TEC-AC-10001432"/>
    <s v="Technology"/>
    <s v="Accessories"/>
    <s v="Enermax Aurora Lite Keyboard"/>
    <n v="468.9"/>
    <n v="6"/>
    <n v="0"/>
    <n v="206.316"/>
  </r>
  <r>
    <n v="542"/>
    <s v="CA-2016-136924"/>
    <d v="2016-07-14T00:00:00"/>
    <d v="2016-07-17T00:00:00"/>
    <s v="First Class"/>
    <s v="ES-14080"/>
    <s v="Erin Smith"/>
    <s v="Corporate"/>
    <s v="United States"/>
    <s v="Tucson"/>
    <x v="16"/>
    <n v="85705"/>
    <s v="West"/>
    <s v="TEC-PH-10002262"/>
    <s v="Technology"/>
    <s v="Phones"/>
    <s v="LG Electronics Tone+ HBS-730 Bluetooth Headset"/>
    <n v="380.86399999999998"/>
    <n v="8"/>
    <n v="0.2"/>
    <n v="38.086399999999998"/>
  </r>
  <r>
    <n v="543"/>
    <s v="US-2015-120161"/>
    <d v="2015-12-18T00:00:00"/>
    <d v="2015-12-23T00:00:00"/>
    <s v="Standard Class"/>
    <s v="LM-17065"/>
    <s v="Liz MacKendrick"/>
    <s v="Consumer"/>
    <s v="United States"/>
    <s v="Springfield"/>
    <x v="24"/>
    <n v="45503"/>
    <s v="East"/>
    <s v="OFF-ST-10001809"/>
    <s v="Office Supplies"/>
    <s v="Storage"/>
    <s v="Fellowes Officeware Wire Shelving"/>
    <n v="646.77599999999995"/>
    <n v="9"/>
    <n v="0.2"/>
    <n v="-145.52459999999999"/>
  </r>
  <r>
    <n v="544"/>
    <s v="CA-2014-103849"/>
    <d v="2014-05-11T00:00:00"/>
    <d v="2014-05-16T00:00:00"/>
    <s v="Standard Class"/>
    <s v="PG-18895"/>
    <s v="Paul Gonzalez"/>
    <s v="Consumer"/>
    <s v="United States"/>
    <s v="Fort Worth"/>
    <x v="5"/>
    <n v="76106"/>
    <s v="Central"/>
    <s v="TEC-AC-10001465"/>
    <s v="Technology"/>
    <s v="Accessories"/>
    <s v="SanDisk Cruzer 64 GB USB Flash Drive"/>
    <n v="58.112000000000002"/>
    <n v="2"/>
    <n v="0.2"/>
    <n v="7.2639999999999896"/>
  </r>
  <r>
    <n v="545"/>
    <s v="CA-2014-103849"/>
    <d v="2014-05-11T00:00:00"/>
    <d v="2014-05-16T00:00:00"/>
    <s v="Standard Class"/>
    <s v="PG-18895"/>
    <s v="Paul Gonzalez"/>
    <s v="Consumer"/>
    <s v="United States"/>
    <s v="Fort Worth"/>
    <x v="5"/>
    <n v="76106"/>
    <s v="Central"/>
    <s v="TEC-PH-10002597"/>
    <s v="Technology"/>
    <s v="Phones"/>
    <s v="Xblue XB-1670-86 X16 Small Office Telephone - Titanium"/>
    <n v="100.792"/>
    <n v="1"/>
    <n v="0.2"/>
    <n v="6.2995000000000001"/>
  </r>
  <r>
    <n v="546"/>
    <s v="CA-2014-103849"/>
    <d v="2014-05-11T00:00:00"/>
    <d v="2014-05-16T00:00:00"/>
    <s v="Standard Class"/>
    <s v="PG-18895"/>
    <s v="Paul Gonzalez"/>
    <s v="Consumer"/>
    <s v="United States"/>
    <s v="Fort Worth"/>
    <x v="5"/>
    <n v="76106"/>
    <s v="Central"/>
    <s v="FUR-FU-10000723"/>
    <s v="Furniture"/>
    <s v="Furnishings"/>
    <s v="Deflect-o EconoMat Studded, No Bevel Mat for Low Pile Carpeting"/>
    <n v="66.111999999999995"/>
    <n v="4"/>
    <n v="0.6"/>
    <n v="-84.2928"/>
  </r>
  <r>
    <n v="547"/>
    <s v="CA-2017-162929"/>
    <d v="2017-11-19T00:00:00"/>
    <d v="2017-11-22T00:00:00"/>
    <s v="First Class"/>
    <s v="AS-10135"/>
    <s v="Adrian Shami"/>
    <s v="Home Office"/>
    <s v="United States"/>
    <s v="New York City"/>
    <x v="15"/>
    <n v="10035"/>
    <s v="East"/>
    <s v="OFF-BI-10000404"/>
    <s v="Office Supplies"/>
    <s v="Binders"/>
    <s v="Avery Printable Repositionable Plastic Tabs"/>
    <n v="41.28"/>
    <n v="6"/>
    <n v="0.2"/>
    <n v="13.932"/>
  </r>
  <r>
    <n v="548"/>
    <s v="CA-2017-162929"/>
    <d v="2017-11-19T00:00:00"/>
    <d v="2017-11-22T00:00:00"/>
    <s v="First Class"/>
    <s v="AS-10135"/>
    <s v="Adrian Shami"/>
    <s v="Home Office"/>
    <s v="United States"/>
    <s v="New York City"/>
    <x v="15"/>
    <n v="10035"/>
    <s v="East"/>
    <s v="OFF-PA-10002986"/>
    <s v="Office Supplies"/>
    <s v="Paper"/>
    <s v="Xerox 1898"/>
    <n v="13.36"/>
    <n v="2"/>
    <n v="0"/>
    <n v="6.4127999999999998"/>
  </r>
  <r>
    <n v="549"/>
    <s v="CA-2015-113173"/>
    <d v="2015-11-15T00:00:00"/>
    <d v="2015-11-17T00:00:00"/>
    <s v="Second Class"/>
    <s v="DK-13225"/>
    <s v="Dean Katz"/>
    <s v="Corporate"/>
    <s v="United States"/>
    <s v="Chicago"/>
    <x v="10"/>
    <n v="60653"/>
    <s v="Central"/>
    <s v="OFF-ST-10000604"/>
    <s v="Office Supplies"/>
    <s v="Storage"/>
    <s v="Home/Office Personal File Carts"/>
    <n v="250.27199999999999"/>
    <n v="9"/>
    <n v="0.2"/>
    <n v="15.641999999999999"/>
  </r>
  <r>
    <n v="550"/>
    <s v="CA-2015-113173"/>
    <d v="2015-11-15T00:00:00"/>
    <d v="2015-11-17T00:00:00"/>
    <s v="Second Class"/>
    <s v="DK-13225"/>
    <s v="Dean Katz"/>
    <s v="Corporate"/>
    <s v="United States"/>
    <s v="Chicago"/>
    <x v="10"/>
    <n v="60653"/>
    <s v="Central"/>
    <s v="OFF-BI-10004738"/>
    <s v="Office Supplies"/>
    <s v="Binders"/>
    <s v="Flexible Leather- Look Classic Collection Ring Binder"/>
    <n v="11.364000000000001"/>
    <n v="3"/>
    <n v="0.8"/>
    <n v="-17.045999999999999"/>
  </r>
  <r>
    <n v="551"/>
    <s v="CA-2015-113173"/>
    <d v="2015-11-15T00:00:00"/>
    <d v="2015-11-17T00:00:00"/>
    <s v="Second Class"/>
    <s v="DK-13225"/>
    <s v="Dean Katz"/>
    <s v="Corporate"/>
    <s v="United States"/>
    <s v="Chicago"/>
    <x v="10"/>
    <n v="60653"/>
    <s v="Central"/>
    <s v="OFF-SU-10001935"/>
    <s v="Office Supplies"/>
    <s v="Supplies"/>
    <s v="Staple remover"/>
    <n v="8.7200000000000006"/>
    <n v="5"/>
    <n v="0.2"/>
    <n v="-1.744"/>
  </r>
  <r>
    <n v="552"/>
    <s v="CA-2016-136406"/>
    <d v="2016-04-15T00:00:00"/>
    <d v="2016-04-17T00:00:00"/>
    <s v="Second Class"/>
    <s v="BD-11320"/>
    <s v="Bill Donatelli"/>
    <s v="Consumer"/>
    <s v="United States"/>
    <s v="San Francisco"/>
    <x v="1"/>
    <n v="94110"/>
    <s v="West"/>
    <s v="FUR-CH-10002024"/>
    <s v="Furniture"/>
    <s v="Chairs"/>
    <s v="HON 5400 Series Task Chairs for Big and Tall"/>
    <n v="1121.568"/>
    <n v="2"/>
    <n v="0.2"/>
    <n v="0"/>
  </r>
  <r>
    <n v="553"/>
    <s v="CA-2017-112774"/>
    <d v="2017-09-11T00:00:00"/>
    <d v="2017-09-12T00:00:00"/>
    <s v="First Class"/>
    <s v="RC-19960"/>
    <s v="Ryan Crowe"/>
    <s v="Consumer"/>
    <s v="United States"/>
    <s v="Jacksonville"/>
    <x v="2"/>
    <n v="32216"/>
    <s v="South"/>
    <s v="FUR-FU-10003039"/>
    <s v="Furniture"/>
    <s v="Furnishings"/>
    <s v="Howard Miller 11-1/2&quot; Diameter Grantwood Wall Clock"/>
    <n v="34.503999999999998"/>
    <n v="1"/>
    <n v="0.2"/>
    <n v="6.0381999999999998"/>
  </r>
  <r>
    <n v="554"/>
    <s v="CA-2017-101945"/>
    <d v="2017-11-24T00:00:00"/>
    <d v="2017-11-28T00:00:00"/>
    <s v="Standard Class"/>
    <s v="GT-14710"/>
    <s v="Greg Tran"/>
    <s v="Consumer"/>
    <s v="United States"/>
    <s v="Houston"/>
    <x v="5"/>
    <n v="77070"/>
    <s v="Central"/>
    <s v="OFF-FA-10004248"/>
    <s v="Office Supplies"/>
    <s v="Fasteners"/>
    <s v="Advantus T-Pin Paper Clips"/>
    <n v="10.824"/>
    <n v="3"/>
    <n v="0.2"/>
    <n v="2.5707"/>
  </r>
  <r>
    <n v="555"/>
    <s v="CA-2017-100650"/>
    <d v="2017-06-29T00:00:00"/>
    <d v="2017-07-03T00:00:00"/>
    <s v="Second Class"/>
    <s v="DK-13225"/>
    <s v="Dean Katz"/>
    <s v="Corporate"/>
    <s v="United States"/>
    <s v="Anaheim"/>
    <x v="1"/>
    <n v="92804"/>
    <s v="West"/>
    <s v="OFF-ST-10001780"/>
    <s v="Office Supplies"/>
    <s v="Storage"/>
    <s v="Tennsco 16-Compartment Lockers with Coat Rack"/>
    <n v="1295.78"/>
    <n v="2"/>
    <n v="0"/>
    <n v="310.98719999999997"/>
  </r>
  <r>
    <n v="556"/>
    <s v="CA-2014-155852"/>
    <d v="2014-03-03T00:00:00"/>
    <d v="2014-03-07T00:00:00"/>
    <s v="Second Class"/>
    <s v="AJ-10945"/>
    <s v="Ashley Jarboe"/>
    <s v="Consumer"/>
    <s v="United States"/>
    <s v="Wilmington"/>
    <x v="3"/>
    <n v="28403"/>
    <s v="South"/>
    <s v="OFF-AR-10003560"/>
    <s v="Office Supplies"/>
    <s v="Art"/>
    <s v="Zebra Zazzle Fluorescent Highlighters"/>
    <n v="19.456"/>
    <n v="4"/>
    <n v="0.2"/>
    <n v="3.4047999999999998"/>
  </r>
  <r>
    <n v="557"/>
    <s v="CA-2016-113243"/>
    <d v="2016-06-10T00:00:00"/>
    <d v="2016-06-15T00:00:00"/>
    <s v="Standard Class"/>
    <s v="OT-18730"/>
    <s v="Olvera Toch"/>
    <s v="Consumer"/>
    <s v="United States"/>
    <s v="Los Angeles"/>
    <x v="1"/>
    <n v="90045"/>
    <s v="West"/>
    <s v="OFF-LA-10001297"/>
    <s v="Office Supplies"/>
    <s v="Labels"/>
    <s v="Avery 473"/>
    <n v="20.7"/>
    <n v="2"/>
    <n v="0"/>
    <n v="9.9359999999999999"/>
  </r>
  <r>
    <n v="558"/>
    <s v="CA-2016-113243"/>
    <d v="2016-06-10T00:00:00"/>
    <d v="2016-06-15T00:00:00"/>
    <s v="Standard Class"/>
    <s v="OT-18730"/>
    <s v="Olvera Toch"/>
    <s v="Consumer"/>
    <s v="United States"/>
    <s v="Los Angeles"/>
    <x v="1"/>
    <n v="90045"/>
    <s v="West"/>
    <s v="FUR-TA-10004256"/>
    <s v="Furniture"/>
    <s v="Tables"/>
    <s v="Bretford “Just In Time” Height-Adjustable Multi-Task Work Tables"/>
    <n v="1335.68"/>
    <n v="4"/>
    <n v="0.2"/>
    <n v="-217.048"/>
  </r>
  <r>
    <n v="559"/>
    <s v="CA-2016-113243"/>
    <d v="2016-06-10T00:00:00"/>
    <d v="2016-06-15T00:00:00"/>
    <s v="Standard Class"/>
    <s v="OT-18730"/>
    <s v="Olvera Toch"/>
    <s v="Consumer"/>
    <s v="United States"/>
    <s v="Los Angeles"/>
    <x v="1"/>
    <n v="90045"/>
    <s v="West"/>
    <s v="OFF-PA-10003441"/>
    <s v="Office Supplies"/>
    <s v="Paper"/>
    <s v="Xerox 226"/>
    <n v="32.4"/>
    <n v="5"/>
    <n v="0"/>
    <n v="15.552"/>
  </r>
  <r>
    <n v="560"/>
    <s v="CA-2017-118731"/>
    <d v="2017-11-20T00:00:00"/>
    <d v="2017-11-22T00:00:00"/>
    <s v="Second Class"/>
    <s v="LP-17080"/>
    <s v="Liz Pelletier"/>
    <s v="Consumer"/>
    <s v="United States"/>
    <s v="San Francisco"/>
    <x v="1"/>
    <n v="94110"/>
    <s v="West"/>
    <s v="FUR-FU-10003347"/>
    <s v="Furniture"/>
    <s v="Furnishings"/>
    <s v="Coloredge Poster Frame"/>
    <n v="42.6"/>
    <n v="3"/>
    <n v="0"/>
    <n v="16.614000000000001"/>
  </r>
  <r>
    <n v="561"/>
    <s v="CA-2017-118731"/>
    <d v="2017-11-20T00:00:00"/>
    <d v="2017-11-22T00:00:00"/>
    <s v="Second Class"/>
    <s v="LP-17080"/>
    <s v="Liz Pelletier"/>
    <s v="Consumer"/>
    <s v="United States"/>
    <s v="San Francisco"/>
    <x v="1"/>
    <n v="94110"/>
    <s v="West"/>
    <s v="OFF-BI-10000069"/>
    <s v="Office Supplies"/>
    <s v="Binders"/>
    <s v="GBC Prepunched Paper, 19-Hole, for Binding Systems, 24-lb"/>
    <n v="84.055999999999997"/>
    <n v="7"/>
    <n v="0.2"/>
    <n v="27.318200000000001"/>
  </r>
  <r>
    <n v="562"/>
    <s v="CA-2014-145576"/>
    <d v="2014-09-14T00:00:00"/>
    <d v="2014-09-18T00:00:00"/>
    <s v="Second Class"/>
    <s v="CA-12775"/>
    <s v="Cynthia Arntzen"/>
    <s v="Consumer"/>
    <s v="United States"/>
    <s v="Tampa"/>
    <x v="2"/>
    <n v="33614"/>
    <s v="South"/>
    <s v="OFF-AP-10003914"/>
    <s v="Office Supplies"/>
    <s v="Appliances"/>
    <s v="Sanitaire Vibra Groomer IR Commercial Upright Vacuum, Replacement Belts"/>
    <n v="13"/>
    <n v="5"/>
    <n v="0.2"/>
    <n v="1.3"/>
  </r>
  <r>
    <n v="563"/>
    <s v="CA-2014-145576"/>
    <d v="2014-09-14T00:00:00"/>
    <d v="2014-09-18T00:00:00"/>
    <s v="Second Class"/>
    <s v="CA-12775"/>
    <s v="Cynthia Arntzen"/>
    <s v="Consumer"/>
    <s v="United States"/>
    <s v="Tampa"/>
    <x v="2"/>
    <n v="33614"/>
    <s v="South"/>
    <s v="FUR-FU-10004020"/>
    <s v="Furniture"/>
    <s v="Furnishings"/>
    <s v="Advantus Panel Wall Acrylic Frame"/>
    <n v="13.128"/>
    <n v="3"/>
    <n v="0.2"/>
    <n v="3.7743000000000002"/>
  </r>
  <r>
    <n v="564"/>
    <s v="CA-2015-130736"/>
    <d v="2015-12-07T00:00:00"/>
    <d v="2015-12-09T00:00:00"/>
    <s v="First Class"/>
    <s v="JF-15490"/>
    <s v="Jeremy Farry"/>
    <s v="Consumer"/>
    <s v="United States"/>
    <s v="Seattle"/>
    <x v="4"/>
    <n v="98105"/>
    <s v="West"/>
    <s v="OFF-FA-10003467"/>
    <s v="Office Supplies"/>
    <s v="Fasteners"/>
    <s v="Alliance Big Bands Rubber Bands, 12/Pack"/>
    <n v="3.96"/>
    <n v="2"/>
    <n v="0"/>
    <n v="0"/>
  </r>
  <r>
    <n v="565"/>
    <s v="CA-2015-130736"/>
    <d v="2015-12-07T00:00:00"/>
    <d v="2015-12-09T00:00:00"/>
    <s v="First Class"/>
    <s v="JF-15490"/>
    <s v="Jeremy Farry"/>
    <s v="Consumer"/>
    <s v="United States"/>
    <s v="Seattle"/>
    <x v="4"/>
    <n v="98105"/>
    <s v="West"/>
    <s v="OFF-LA-10000634"/>
    <s v="Office Supplies"/>
    <s v="Labels"/>
    <s v="Avery 509"/>
    <n v="2.61"/>
    <n v="1"/>
    <n v="0"/>
    <n v="1.2005999999999999"/>
  </r>
  <r>
    <n v="566"/>
    <s v="CA-2017-137099"/>
    <d v="2017-12-07T00:00:00"/>
    <d v="2017-12-10T00:00:00"/>
    <s v="First Class"/>
    <s v="FP-14320"/>
    <s v="Frank Preis"/>
    <s v="Consumer"/>
    <s v="United States"/>
    <s v="Los Angeles"/>
    <x v="1"/>
    <n v="90008"/>
    <s v="West"/>
    <s v="TEC-PH-10002496"/>
    <s v="Technology"/>
    <s v="Phones"/>
    <s v="Cisco SPA301"/>
    <n v="374.37599999999998"/>
    <n v="3"/>
    <n v="0.2"/>
    <n v="46.796999999999997"/>
  </r>
  <r>
    <n v="567"/>
    <s v="CA-2017-156951"/>
    <d v="2017-10-01T00:00:00"/>
    <d v="2017-10-08T00:00:00"/>
    <s v="Standard Class"/>
    <s v="EB-13840"/>
    <s v="Ellis Ballard"/>
    <s v="Corporate"/>
    <s v="United States"/>
    <s v="Seattle"/>
    <x v="4"/>
    <n v="98105"/>
    <s v="West"/>
    <s v="OFF-PA-10004530"/>
    <s v="Office Supplies"/>
    <s v="Paper"/>
    <s v="Personal Creations Ink Jet Cards and Labels"/>
    <n v="91.84"/>
    <n v="8"/>
    <n v="0"/>
    <n v="45.001600000000003"/>
  </r>
  <r>
    <n v="568"/>
    <s v="CA-2017-156951"/>
    <d v="2017-10-01T00:00:00"/>
    <d v="2017-10-08T00:00:00"/>
    <s v="Standard Class"/>
    <s v="EB-13840"/>
    <s v="Ellis Ballard"/>
    <s v="Corporate"/>
    <s v="United States"/>
    <s v="Seattle"/>
    <x v="4"/>
    <n v="98105"/>
    <s v="West"/>
    <s v="OFF-BI-10001107"/>
    <s v="Office Supplies"/>
    <s v="Binders"/>
    <s v="GBC White Gloss Covers, Plain Front"/>
    <n v="81.087999999999994"/>
    <n v="7"/>
    <n v="0.2"/>
    <n v="27.3672"/>
  </r>
  <r>
    <n v="569"/>
    <s v="CA-2017-156951"/>
    <d v="2017-10-01T00:00:00"/>
    <d v="2017-10-08T00:00:00"/>
    <s v="Standard Class"/>
    <s v="EB-13840"/>
    <s v="Ellis Ballard"/>
    <s v="Corporate"/>
    <s v="United States"/>
    <s v="Seattle"/>
    <x v="4"/>
    <n v="98105"/>
    <s v="West"/>
    <s v="OFF-PA-10004451"/>
    <s v="Office Supplies"/>
    <s v="Paper"/>
    <s v="Xerox 222"/>
    <n v="19.440000000000001"/>
    <n v="3"/>
    <n v="0"/>
    <n v="9.3312000000000008"/>
  </r>
  <r>
    <n v="570"/>
    <s v="CA-2017-156951"/>
    <d v="2017-10-01T00:00:00"/>
    <d v="2017-10-08T00:00:00"/>
    <s v="Standard Class"/>
    <s v="EB-13840"/>
    <s v="Ellis Ballard"/>
    <s v="Corporate"/>
    <s v="United States"/>
    <s v="Seattle"/>
    <x v="4"/>
    <n v="98105"/>
    <s v="West"/>
    <s v="FUR-CH-10004997"/>
    <s v="Furniture"/>
    <s v="Chairs"/>
    <s v="Hon Every-Day Series Multi-Task Chairs"/>
    <n v="451.15199999999999"/>
    <n v="3"/>
    <n v="0.2"/>
    <n v="0"/>
  </r>
  <r>
    <n v="571"/>
    <s v="CA-2017-164826"/>
    <d v="2017-12-28T00:00:00"/>
    <d v="2018-01-04T00:00:00"/>
    <s v="Standard Class"/>
    <s v="JF-15415"/>
    <s v="Jennifer Ferguson"/>
    <s v="Consumer"/>
    <s v="United States"/>
    <s v="New York City"/>
    <x v="15"/>
    <n v="10024"/>
    <s v="East"/>
    <s v="OFF-LA-10001297"/>
    <s v="Office Supplies"/>
    <s v="Labels"/>
    <s v="Avery 473"/>
    <n v="72.45"/>
    <n v="7"/>
    <n v="0"/>
    <n v="34.776000000000003"/>
  </r>
  <r>
    <n v="572"/>
    <s v="CA-2017-164826"/>
    <d v="2017-12-28T00:00:00"/>
    <d v="2018-01-04T00:00:00"/>
    <s v="Standard Class"/>
    <s v="JF-15415"/>
    <s v="Jennifer Ferguson"/>
    <s v="Consumer"/>
    <s v="United States"/>
    <s v="New York City"/>
    <x v="15"/>
    <n v="10024"/>
    <s v="East"/>
    <s v="OFF-FA-10000585"/>
    <s v="Office Supplies"/>
    <s v="Fasteners"/>
    <s v="OIC Bulk Pack Metal Binder Clips"/>
    <n v="13.96"/>
    <n v="4"/>
    <n v="0"/>
    <n v="6.4215999999999998"/>
  </r>
  <r>
    <n v="573"/>
    <s v="CA-2017-164826"/>
    <d v="2017-12-28T00:00:00"/>
    <d v="2018-01-04T00:00:00"/>
    <s v="Standard Class"/>
    <s v="JF-15415"/>
    <s v="Jennifer Ferguson"/>
    <s v="Consumer"/>
    <s v="United States"/>
    <s v="New York City"/>
    <x v="15"/>
    <n v="10024"/>
    <s v="East"/>
    <s v="OFF-BI-10001922"/>
    <s v="Office Supplies"/>
    <s v="Binders"/>
    <s v="Storex Dura Pro Binders"/>
    <n v="33.264000000000003"/>
    <n v="7"/>
    <n v="0.2"/>
    <n v="11.226599999999999"/>
  </r>
  <r>
    <n v="574"/>
    <s v="CA-2017-164826"/>
    <d v="2017-12-28T00:00:00"/>
    <d v="2018-01-04T00:00:00"/>
    <s v="Standard Class"/>
    <s v="JF-15415"/>
    <s v="Jennifer Ferguson"/>
    <s v="Consumer"/>
    <s v="United States"/>
    <s v="New York City"/>
    <x v="15"/>
    <n v="10024"/>
    <s v="East"/>
    <s v="TEC-PH-10000347"/>
    <s v="Technology"/>
    <s v="Phones"/>
    <s v="Cush Cases Heavy Duty Rugged Cover Case for Samsung Galaxy S5 - Purple"/>
    <n v="14.85"/>
    <n v="3"/>
    <n v="0"/>
    <n v="4.0095000000000001"/>
  </r>
  <r>
    <n v="575"/>
    <s v="CA-2016-127250"/>
    <d v="2016-11-03T00:00:00"/>
    <d v="2016-11-07T00:00:00"/>
    <s v="Standard Class"/>
    <s v="SF-20200"/>
    <s v="Sarah Foster"/>
    <s v="Consumer"/>
    <s v="United States"/>
    <s v="Marysville"/>
    <x v="4"/>
    <n v="98270"/>
    <s v="West"/>
    <s v="OFF-AR-10003394"/>
    <s v="Office Supplies"/>
    <s v="Art"/>
    <s v="Newell 332"/>
    <n v="8.82"/>
    <n v="3"/>
    <n v="0"/>
    <n v="2.3814000000000002"/>
  </r>
  <r>
    <n v="576"/>
    <s v="CA-2015-149713"/>
    <d v="2015-09-18T00:00:00"/>
    <d v="2015-09-22T00:00:00"/>
    <s v="Second Class"/>
    <s v="TG-21640"/>
    <s v="Trudy Glocke"/>
    <s v="Consumer"/>
    <s v="United States"/>
    <s v="Long Beach"/>
    <x v="1"/>
    <n v="90805"/>
    <s v="West"/>
    <s v="OFF-PA-10004530"/>
    <s v="Office Supplies"/>
    <s v="Paper"/>
    <s v="Personal Creations Ink Jet Cards and Labels"/>
    <n v="160.72"/>
    <n v="14"/>
    <n v="0"/>
    <n v="78.752799999999993"/>
  </r>
  <r>
    <n v="577"/>
    <s v="CA-2015-149713"/>
    <d v="2015-09-18T00:00:00"/>
    <d v="2015-09-22T00:00:00"/>
    <s v="Second Class"/>
    <s v="TG-21640"/>
    <s v="Trudy Glocke"/>
    <s v="Consumer"/>
    <s v="United States"/>
    <s v="Long Beach"/>
    <x v="1"/>
    <n v="90805"/>
    <s v="West"/>
    <s v="OFF-PA-10001450"/>
    <s v="Office Supplies"/>
    <s v="Paper"/>
    <s v="Rediform S.O.S. Phone Message Books"/>
    <n v="19.920000000000002"/>
    <n v="4"/>
    <n v="0"/>
    <n v="9.7607999999999997"/>
  </r>
  <r>
    <n v="578"/>
    <s v="CA-2015-149713"/>
    <d v="2015-09-18T00:00:00"/>
    <d v="2015-09-22T00:00:00"/>
    <s v="Second Class"/>
    <s v="TG-21640"/>
    <s v="Trudy Glocke"/>
    <s v="Consumer"/>
    <s v="United States"/>
    <s v="Long Beach"/>
    <x v="1"/>
    <n v="90805"/>
    <s v="West"/>
    <s v="OFF-SU-10001574"/>
    <s v="Office Supplies"/>
    <s v="Supplies"/>
    <s v="Acme Value Line Scissors"/>
    <n v="7.3"/>
    <n v="2"/>
    <n v="0"/>
    <n v="2.19"/>
  </r>
  <r>
    <n v="579"/>
    <s v="CA-2017-118640"/>
    <d v="2017-07-20T00:00:00"/>
    <d v="2017-07-26T00:00:00"/>
    <s v="Standard Class"/>
    <s v="CS-11950"/>
    <s v="Carlos Soltero"/>
    <s v="Consumer"/>
    <s v="United States"/>
    <s v="Chicago"/>
    <x v="10"/>
    <n v="60610"/>
    <s v="Central"/>
    <s v="OFF-ST-10002974"/>
    <s v="Office Supplies"/>
    <s v="Storage"/>
    <s v="Trav-L-File Heavy-Duty Shuttle II, Black"/>
    <n v="69.712000000000003"/>
    <n v="2"/>
    <n v="0.2"/>
    <n v="8.7140000000000004"/>
  </r>
  <r>
    <n v="580"/>
    <s v="CA-2017-118640"/>
    <d v="2017-07-20T00:00:00"/>
    <d v="2017-07-26T00:00:00"/>
    <s v="Standard Class"/>
    <s v="CS-11950"/>
    <s v="Carlos Soltero"/>
    <s v="Consumer"/>
    <s v="United States"/>
    <s v="Chicago"/>
    <x v="10"/>
    <n v="60610"/>
    <s v="Central"/>
    <s v="FUR-FU-10001475"/>
    <s v="Furniture"/>
    <s v="Furnishings"/>
    <s v="Contract Clock, 14&quot;, Brown"/>
    <n v="8.7919999999999998"/>
    <n v="1"/>
    <n v="0.6"/>
    <n v="-5.7148000000000003"/>
  </r>
  <r>
    <n v="581"/>
    <s v="CA-2015-132906"/>
    <d v="2015-09-10T00:00:00"/>
    <d v="2015-09-14T00:00:00"/>
    <s v="Standard Class"/>
    <s v="CC-12145"/>
    <s v="Charles Crestani"/>
    <s v="Consumer"/>
    <s v="United States"/>
    <s v="Los Angeles"/>
    <x v="1"/>
    <n v="90004"/>
    <s v="West"/>
    <s v="OFF-SU-10004498"/>
    <s v="Office Supplies"/>
    <s v="Supplies"/>
    <s v="Martin-Yale Premier Letter Opener"/>
    <n v="51.52"/>
    <n v="4"/>
    <n v="0"/>
    <n v="1.5456000000000001"/>
  </r>
  <r>
    <n v="582"/>
    <s v="CA-2017-145233"/>
    <d v="2017-12-01T00:00:00"/>
    <d v="2017-12-05T00:00:00"/>
    <s v="Standard Class"/>
    <s v="DV-13465"/>
    <s v="Dianna Vittorini"/>
    <s v="Consumer"/>
    <s v="United States"/>
    <s v="Denver"/>
    <x v="22"/>
    <n v="80219"/>
    <s v="West"/>
    <s v="TEC-PH-10004977"/>
    <s v="Technology"/>
    <s v="Phones"/>
    <s v="GE 30524EE4"/>
    <n v="470.37599999999998"/>
    <n v="3"/>
    <n v="0.2"/>
    <n v="52.917299999999997"/>
  </r>
  <r>
    <n v="583"/>
    <s v="CA-2017-145233"/>
    <d v="2017-12-01T00:00:00"/>
    <d v="2017-12-05T00:00:00"/>
    <s v="Standard Class"/>
    <s v="DV-13465"/>
    <s v="Dianna Vittorini"/>
    <s v="Consumer"/>
    <s v="United States"/>
    <s v="Denver"/>
    <x v="22"/>
    <n v="80219"/>
    <s v="West"/>
    <s v="TEC-PH-10000586"/>
    <s v="Technology"/>
    <s v="Phones"/>
    <s v="AT&amp;T SB67148 SynJ"/>
    <n v="105.584"/>
    <n v="2"/>
    <n v="0.2"/>
    <n v="9.2386000000000106"/>
  </r>
  <r>
    <n v="584"/>
    <s v="CA-2017-145233"/>
    <d v="2017-12-01T00:00:00"/>
    <d v="2017-12-05T00:00:00"/>
    <s v="Standard Class"/>
    <s v="DV-13465"/>
    <s v="Dianna Vittorini"/>
    <s v="Consumer"/>
    <s v="United States"/>
    <s v="Denver"/>
    <x v="22"/>
    <n v="80219"/>
    <s v="West"/>
    <s v="OFF-AP-10000358"/>
    <s v="Office Supplies"/>
    <s v="Appliances"/>
    <s v="Fellowes Basic Home/Office Series Surge Protectors"/>
    <n v="31.152000000000001"/>
    <n v="3"/>
    <n v="0.2"/>
    <n v="3.5045999999999999"/>
  </r>
  <r>
    <n v="585"/>
    <s v="CA-2017-145233"/>
    <d v="2017-12-01T00:00:00"/>
    <d v="2017-12-05T00:00:00"/>
    <s v="Standard Class"/>
    <s v="DV-13465"/>
    <s v="Dianna Vittorini"/>
    <s v="Consumer"/>
    <s v="United States"/>
    <s v="Denver"/>
    <x v="22"/>
    <n v="80219"/>
    <s v="West"/>
    <s v="OFF-BI-10002764"/>
    <s v="Office Supplies"/>
    <s v="Binders"/>
    <s v="Recycled Pressboard Report Cover with Reinforced Top Hinge"/>
    <n v="6.7830000000000004"/>
    <n v="7"/>
    <n v="0.7"/>
    <n v="-4.7481"/>
  </r>
  <r>
    <n v="586"/>
    <s v="CA-2017-145233"/>
    <d v="2017-12-01T00:00:00"/>
    <d v="2017-12-05T00:00:00"/>
    <s v="Standard Class"/>
    <s v="DV-13465"/>
    <s v="Dianna Vittorini"/>
    <s v="Consumer"/>
    <s v="United States"/>
    <s v="Denver"/>
    <x v="22"/>
    <n v="80219"/>
    <s v="West"/>
    <s v="TEC-PH-10001254"/>
    <s v="Technology"/>
    <s v="Phones"/>
    <s v="Jabra BIZ 2300 Duo QD Duo Corded Headset"/>
    <n v="406.36799999999999"/>
    <n v="4"/>
    <n v="0.2"/>
    <n v="30.477599999999999"/>
  </r>
  <r>
    <n v="587"/>
    <s v="CA-2015-128139"/>
    <d v="2015-07-03T00:00:00"/>
    <d v="2015-07-09T00:00:00"/>
    <s v="Standard Class"/>
    <s v="BD-11725"/>
    <s v="Bruce Degenhardt"/>
    <s v="Consumer"/>
    <s v="United States"/>
    <s v="Richmond"/>
    <x v="0"/>
    <n v="40475"/>
    <s v="South"/>
    <s v="FUR-CH-10003956"/>
    <s v="Furniture"/>
    <s v="Chairs"/>
    <s v="Novimex High-Tech Fabric Mesh Task Chair"/>
    <n v="70.98"/>
    <n v="1"/>
    <n v="0"/>
    <n v="4.9686000000000003"/>
  </r>
  <r>
    <n v="588"/>
    <s v="CA-2015-128139"/>
    <d v="2015-07-03T00:00:00"/>
    <d v="2015-07-09T00:00:00"/>
    <s v="Standard Class"/>
    <s v="BD-11725"/>
    <s v="Bruce Degenhardt"/>
    <s v="Consumer"/>
    <s v="United States"/>
    <s v="Richmond"/>
    <x v="0"/>
    <n v="40475"/>
    <s v="South"/>
    <s v="OFF-LA-10003930"/>
    <s v="Office Supplies"/>
    <s v="Labels"/>
    <s v="Dot Matrix Printer Tape Reel Labels, White, 5000/Box"/>
    <n v="294.93"/>
    <n v="3"/>
    <n v="0"/>
    <n v="144.51570000000001"/>
  </r>
  <r>
    <n v="589"/>
    <s v="US-2016-156986"/>
    <d v="2016-03-20T00:00:00"/>
    <d v="2016-03-24T00:00:00"/>
    <s v="Standard Class"/>
    <s v="ZC-21910"/>
    <s v="Zuschuss Carroll"/>
    <s v="Consumer"/>
    <s v="United States"/>
    <s v="Salem"/>
    <x v="21"/>
    <n v="97301"/>
    <s v="West"/>
    <s v="TEC-PH-10003800"/>
    <s v="Technology"/>
    <s v="Phones"/>
    <s v="i.Sound Portable Power - 8000 mAh"/>
    <n v="84.784000000000006"/>
    <n v="2"/>
    <n v="0.2"/>
    <n v="-20.136199999999999"/>
  </r>
  <r>
    <n v="590"/>
    <s v="US-2016-156986"/>
    <d v="2016-03-20T00:00:00"/>
    <d v="2016-03-24T00:00:00"/>
    <s v="Standard Class"/>
    <s v="ZC-21910"/>
    <s v="Zuschuss Carroll"/>
    <s v="Consumer"/>
    <s v="United States"/>
    <s v="Salem"/>
    <x v="21"/>
    <n v="97301"/>
    <s v="West"/>
    <s v="OFF-PA-10002005"/>
    <s v="Office Supplies"/>
    <s v="Paper"/>
    <s v="Xerox 225"/>
    <n v="20.736000000000001"/>
    <n v="4"/>
    <n v="0.2"/>
    <n v="7.2576000000000001"/>
  </r>
  <r>
    <n v="591"/>
    <s v="US-2016-156986"/>
    <d v="2016-03-20T00:00:00"/>
    <d v="2016-03-24T00:00:00"/>
    <s v="Standard Class"/>
    <s v="ZC-21910"/>
    <s v="Zuschuss Carroll"/>
    <s v="Consumer"/>
    <s v="United States"/>
    <s v="Salem"/>
    <x v="21"/>
    <n v="97301"/>
    <s v="West"/>
    <s v="OFF-BI-10002498"/>
    <s v="Office Supplies"/>
    <s v="Binders"/>
    <s v="Clear Mylar Reinforcing Strips"/>
    <n v="16.821000000000002"/>
    <n v="3"/>
    <n v="0.7"/>
    <n v="-12.896100000000001"/>
  </r>
  <r>
    <n v="592"/>
    <s v="US-2016-156986"/>
    <d v="2016-03-20T00:00:00"/>
    <d v="2016-03-24T00:00:00"/>
    <s v="Standard Class"/>
    <s v="ZC-21910"/>
    <s v="Zuschuss Carroll"/>
    <s v="Consumer"/>
    <s v="United States"/>
    <s v="Salem"/>
    <x v="21"/>
    <n v="97301"/>
    <s v="West"/>
    <s v="OFF-PA-10004101"/>
    <s v="Office Supplies"/>
    <s v="Paper"/>
    <s v="Xerox 1894"/>
    <n v="10.368"/>
    <n v="2"/>
    <n v="0.2"/>
    <n v="3.6288"/>
  </r>
  <r>
    <n v="593"/>
    <s v="CA-2014-135405"/>
    <d v="2014-01-09T00:00:00"/>
    <d v="2014-01-13T00:00:00"/>
    <s v="Standard Class"/>
    <s v="MS-17830"/>
    <s v="Melanie Seite"/>
    <s v="Consumer"/>
    <s v="United States"/>
    <s v="Laredo"/>
    <x v="5"/>
    <n v="78041"/>
    <s v="Central"/>
    <s v="OFF-AR-10004078"/>
    <s v="Office Supplies"/>
    <s v="Art"/>
    <s v="Newell 312"/>
    <n v="9.3439999999999994"/>
    <n v="2"/>
    <n v="0.2"/>
    <n v="1.1679999999999999"/>
  </r>
  <r>
    <n v="594"/>
    <s v="CA-2014-135405"/>
    <d v="2014-01-09T00:00:00"/>
    <d v="2014-01-13T00:00:00"/>
    <s v="Standard Class"/>
    <s v="MS-17830"/>
    <s v="Melanie Seite"/>
    <s v="Consumer"/>
    <s v="United States"/>
    <s v="Laredo"/>
    <x v="5"/>
    <n v="78041"/>
    <s v="Central"/>
    <s v="TEC-AC-10001266"/>
    <s v="Technology"/>
    <s v="Accessories"/>
    <s v="Memorex Micro Travel Drive 8 GB"/>
    <n v="31.2"/>
    <n v="3"/>
    <n v="0.2"/>
    <n v="9.75"/>
  </r>
  <r>
    <n v="595"/>
    <s v="CA-2014-131450"/>
    <d v="2014-08-08T00:00:00"/>
    <d v="2014-08-15T00:00:00"/>
    <s v="Standard Class"/>
    <s v="LR-16915"/>
    <s v="Lena Radford"/>
    <s v="Consumer"/>
    <s v="United States"/>
    <s v="San Diego"/>
    <x v="1"/>
    <n v="92024"/>
    <s v="West"/>
    <s v="OFF-AP-10004708"/>
    <s v="Office Supplies"/>
    <s v="Appliances"/>
    <s v="Fellowes Superior 10 Outlet Split Surge Protector"/>
    <n v="76.12"/>
    <n v="2"/>
    <n v="0"/>
    <n v="22.0748"/>
  </r>
  <r>
    <n v="596"/>
    <s v="CA-2014-131450"/>
    <d v="2014-08-08T00:00:00"/>
    <d v="2014-08-15T00:00:00"/>
    <s v="Standard Class"/>
    <s v="LR-16915"/>
    <s v="Lena Radford"/>
    <s v="Consumer"/>
    <s v="United States"/>
    <s v="San Diego"/>
    <x v="1"/>
    <n v="92024"/>
    <s v="West"/>
    <s v="TEC-CO-10004115"/>
    <s v="Technology"/>
    <s v="Copiers"/>
    <s v="Sharp AL-1530CS Digital Copier"/>
    <n v="1199.9760000000001"/>
    <n v="3"/>
    <n v="0.2"/>
    <n v="434.99130000000002"/>
  </r>
  <r>
    <n v="597"/>
    <s v="CA-2014-131450"/>
    <d v="2014-08-08T00:00:00"/>
    <d v="2014-08-15T00:00:00"/>
    <s v="Standard Class"/>
    <s v="LR-16915"/>
    <s v="Lena Radford"/>
    <s v="Consumer"/>
    <s v="United States"/>
    <s v="San Diego"/>
    <x v="1"/>
    <n v="92024"/>
    <s v="West"/>
    <s v="TEC-PH-10002398"/>
    <s v="Technology"/>
    <s v="Phones"/>
    <s v="AT&amp;T 1070 Corded Phone"/>
    <n v="445.96"/>
    <n v="5"/>
    <n v="0.2"/>
    <n v="55.744999999999898"/>
  </r>
  <r>
    <n v="598"/>
    <s v="CA-2014-131450"/>
    <d v="2014-08-08T00:00:00"/>
    <d v="2014-08-15T00:00:00"/>
    <s v="Standard Class"/>
    <s v="LR-16915"/>
    <s v="Lena Radford"/>
    <s v="Consumer"/>
    <s v="United States"/>
    <s v="San Diego"/>
    <x v="1"/>
    <n v="92024"/>
    <s v="West"/>
    <s v="FUR-FU-10001979"/>
    <s v="Furniture"/>
    <s v="Furnishings"/>
    <s v="Dana Halogen Swing-Arm Architect Lamp"/>
    <n v="327.76"/>
    <n v="8"/>
    <n v="0"/>
    <n v="91.772800000000004"/>
  </r>
  <r>
    <n v="599"/>
    <s v="CA-2016-120180"/>
    <d v="2016-07-14T00:00:00"/>
    <d v="2016-07-16T00:00:00"/>
    <s v="First Class"/>
    <s v="TP-21130"/>
    <s v="Theone Pippenger"/>
    <s v="Consumer"/>
    <s v="United States"/>
    <s v="Philadelphia"/>
    <x v="9"/>
    <n v="19134"/>
    <s v="East"/>
    <s v="OFF-SU-10004115"/>
    <s v="Office Supplies"/>
    <s v="Supplies"/>
    <s v="Acme Stainless Steel Office Snips"/>
    <n v="11.632"/>
    <n v="2"/>
    <n v="0.2"/>
    <n v="1.0178"/>
  </r>
  <r>
    <n v="600"/>
    <s v="US-2016-100720"/>
    <d v="2016-07-16T00:00:00"/>
    <d v="2016-07-21T00:00:00"/>
    <s v="Standard Class"/>
    <s v="CK-12205"/>
    <s v="Chloris Kastensmidt"/>
    <s v="Consumer"/>
    <s v="United States"/>
    <s v="Philadelphia"/>
    <x v="9"/>
    <n v="19120"/>
    <s v="East"/>
    <s v="TEC-PH-10001425"/>
    <s v="Technology"/>
    <s v="Phones"/>
    <s v="Mophie Juice Pack Helium for iPhone"/>
    <n v="143.982"/>
    <n v="3"/>
    <n v="0.4"/>
    <n v="-28.796399999999998"/>
  </r>
  <r>
    <n v="601"/>
    <s v="US-2016-100720"/>
    <d v="2016-07-16T00:00:00"/>
    <d v="2016-07-21T00:00:00"/>
    <s v="Standard Class"/>
    <s v="CK-12205"/>
    <s v="Chloris Kastensmidt"/>
    <s v="Consumer"/>
    <s v="United States"/>
    <s v="Philadelphia"/>
    <x v="9"/>
    <n v="19120"/>
    <s v="East"/>
    <s v="TEC-PH-10003963"/>
    <s v="Technology"/>
    <s v="Phones"/>
    <s v="GE 2-Jack Phone Line Splitter"/>
    <n v="494.37599999999998"/>
    <n v="4"/>
    <n v="0.4"/>
    <n v="-115.3544"/>
  </r>
  <r>
    <n v="602"/>
    <s v="US-2016-100720"/>
    <d v="2016-07-16T00:00:00"/>
    <d v="2016-07-21T00:00:00"/>
    <s v="Standard Class"/>
    <s v="CK-12205"/>
    <s v="Chloris Kastensmidt"/>
    <s v="Consumer"/>
    <s v="United States"/>
    <s v="Philadelphia"/>
    <x v="9"/>
    <n v="19120"/>
    <s v="East"/>
    <s v="OFF-SU-10001574"/>
    <s v="Office Supplies"/>
    <s v="Supplies"/>
    <s v="Acme Value Line Scissors"/>
    <n v="5.84"/>
    <n v="2"/>
    <n v="0.2"/>
    <n v="0.73"/>
  </r>
  <r>
    <n v="603"/>
    <s v="CA-2014-149958"/>
    <d v="2014-03-15T00:00:00"/>
    <d v="2014-03-19T00:00:00"/>
    <s v="Standard Class"/>
    <s v="AS-10240"/>
    <s v="Alan Shonely"/>
    <s v="Consumer"/>
    <s v="United States"/>
    <s v="Tampa"/>
    <x v="2"/>
    <n v="33614"/>
    <s v="South"/>
    <s v="OFF-ST-10001490"/>
    <s v="Office Supplies"/>
    <s v="Storage"/>
    <s v="Hot File 7-Pocket, Floor Stand"/>
    <n v="142.77600000000001"/>
    <n v="1"/>
    <n v="0.2"/>
    <n v="17.847000000000001"/>
  </r>
  <r>
    <n v="604"/>
    <s v="CA-2014-149958"/>
    <d v="2014-03-15T00:00:00"/>
    <d v="2014-03-19T00:00:00"/>
    <s v="Standard Class"/>
    <s v="AS-10240"/>
    <s v="Alan Shonely"/>
    <s v="Consumer"/>
    <s v="United States"/>
    <s v="Tampa"/>
    <x v="2"/>
    <n v="33614"/>
    <s v="South"/>
    <s v="FUR-FU-10001756"/>
    <s v="Furniture"/>
    <s v="Furnishings"/>
    <s v="Eldon Expressions Desk Accessory, Wood Photo Frame, Mahogany"/>
    <n v="45.695999999999998"/>
    <n v="3"/>
    <n v="0.2"/>
    <n v="5.1407999999999898"/>
  </r>
  <r>
    <n v="605"/>
    <s v="CA-2014-149958"/>
    <d v="2014-03-15T00:00:00"/>
    <d v="2014-03-19T00:00:00"/>
    <s v="Standard Class"/>
    <s v="AS-10240"/>
    <s v="Alan Shonely"/>
    <s v="Consumer"/>
    <s v="United States"/>
    <s v="Tampa"/>
    <x v="2"/>
    <n v="33614"/>
    <s v="South"/>
    <s v="OFF-BI-10000773"/>
    <s v="Office Supplies"/>
    <s v="Binders"/>
    <s v="Insertable Tab Post Binder Dividers"/>
    <n v="7.218"/>
    <n v="3"/>
    <n v="0.7"/>
    <n v="-5.5338000000000003"/>
  </r>
  <r>
    <n v="606"/>
    <s v="CA-2014-149958"/>
    <d v="2014-03-15T00:00:00"/>
    <d v="2014-03-19T00:00:00"/>
    <s v="Standard Class"/>
    <s v="AS-10240"/>
    <s v="Alan Shonely"/>
    <s v="Consumer"/>
    <s v="United States"/>
    <s v="Tampa"/>
    <x v="2"/>
    <n v="33614"/>
    <s v="South"/>
    <s v="OFF-BI-10001543"/>
    <s v="Office Supplies"/>
    <s v="Binders"/>
    <s v="GBC VeloBinder Manual Binding System"/>
    <n v="43.188000000000002"/>
    <n v="4"/>
    <n v="0.7"/>
    <n v="-31.671199999999999"/>
  </r>
  <r>
    <n v="607"/>
    <s v="CA-2014-149958"/>
    <d v="2014-03-15T00:00:00"/>
    <d v="2014-03-19T00:00:00"/>
    <s v="Standard Class"/>
    <s v="AS-10240"/>
    <s v="Alan Shonely"/>
    <s v="Consumer"/>
    <s v="United States"/>
    <s v="Tampa"/>
    <x v="2"/>
    <n v="33614"/>
    <s v="South"/>
    <s v="OFF-PA-10002120"/>
    <s v="Office Supplies"/>
    <s v="Paper"/>
    <s v="Xerox 1889"/>
    <n v="131.904"/>
    <n v="3"/>
    <n v="0.2"/>
    <n v="47.815199999999997"/>
  </r>
  <r>
    <n v="608"/>
    <s v="US-2014-105767"/>
    <d v="2014-05-23T00:00:00"/>
    <d v="2014-05-27T00:00:00"/>
    <s v="Standard Class"/>
    <s v="AR-10510"/>
    <s v="Andrew Roberts"/>
    <s v="Consumer"/>
    <s v="United States"/>
    <s v="Philadelphia"/>
    <x v="9"/>
    <n v="19134"/>
    <s v="East"/>
    <s v="OFF-BI-10000848"/>
    <s v="Office Supplies"/>
    <s v="Binders"/>
    <s v="Angle-D Ring Binders"/>
    <n v="3.282"/>
    <n v="2"/>
    <n v="0.7"/>
    <n v="-2.6255999999999999"/>
  </r>
  <r>
    <n v="609"/>
    <s v="US-2014-105767"/>
    <d v="2014-05-23T00:00:00"/>
    <d v="2014-05-27T00:00:00"/>
    <s v="Standard Class"/>
    <s v="AR-10510"/>
    <s v="Andrew Roberts"/>
    <s v="Consumer"/>
    <s v="United States"/>
    <s v="Philadelphia"/>
    <x v="9"/>
    <n v="19134"/>
    <s v="East"/>
    <s v="OFF-AR-10001246"/>
    <s v="Office Supplies"/>
    <s v="Art"/>
    <s v="Newell 317"/>
    <n v="21.167999999999999"/>
    <n v="9"/>
    <n v="0.2"/>
    <n v="2.3814000000000002"/>
  </r>
  <r>
    <n v="610"/>
    <s v="US-2014-105767"/>
    <d v="2014-05-23T00:00:00"/>
    <d v="2014-05-27T00:00:00"/>
    <s v="Standard Class"/>
    <s v="AR-10510"/>
    <s v="Andrew Roberts"/>
    <s v="Consumer"/>
    <s v="United States"/>
    <s v="Philadelphia"/>
    <x v="9"/>
    <n v="19134"/>
    <s v="East"/>
    <s v="TEC-PH-10003092"/>
    <s v="Technology"/>
    <s v="Phones"/>
    <s v="Motorola L804"/>
    <n v="55.188000000000002"/>
    <n v="2"/>
    <n v="0.4"/>
    <n v="-10.117800000000001"/>
  </r>
  <r>
    <n v="611"/>
    <s v="CA-2016-161816"/>
    <d v="2016-04-28T00:00:00"/>
    <d v="2016-05-01T00:00:00"/>
    <s v="First Class"/>
    <s v="NB-18655"/>
    <s v="Nona Balk"/>
    <s v="Corporate"/>
    <s v="United States"/>
    <s v="Dallas"/>
    <x v="5"/>
    <n v="75217"/>
    <s v="Central"/>
    <s v="TEC-PH-10003012"/>
    <s v="Technology"/>
    <s v="Phones"/>
    <s v="Nortel Meridian M3904 Professional Digital phone"/>
    <n v="369.57600000000002"/>
    <n v="3"/>
    <n v="0.2"/>
    <n v="41.577300000000001"/>
  </r>
  <r>
    <n v="612"/>
    <s v="CA-2016-161816"/>
    <d v="2016-04-28T00:00:00"/>
    <d v="2016-05-01T00:00:00"/>
    <s v="First Class"/>
    <s v="NB-18655"/>
    <s v="Nona Balk"/>
    <s v="Corporate"/>
    <s v="United States"/>
    <s v="Dallas"/>
    <x v="5"/>
    <n v="75217"/>
    <s v="Central"/>
    <s v="OFF-LA-10004345"/>
    <s v="Office Supplies"/>
    <s v="Labels"/>
    <s v="Avery 493"/>
    <n v="15.712"/>
    <n v="4"/>
    <n v="0.2"/>
    <n v="5.6955999999999998"/>
  </r>
  <r>
    <n v="613"/>
    <s v="CA-2016-121223"/>
    <d v="2016-09-11T00:00:00"/>
    <d v="2016-09-13T00:00:00"/>
    <s v="Second Class"/>
    <s v="GD-14590"/>
    <s v="Giulietta Dortch"/>
    <s v="Corporate"/>
    <s v="United States"/>
    <s v="Philadelphia"/>
    <x v="9"/>
    <n v="19143"/>
    <s v="East"/>
    <s v="OFF-PA-10001204"/>
    <s v="Office Supplies"/>
    <s v="Paper"/>
    <s v="Xerox 1972"/>
    <n v="8.4480000000000004"/>
    <n v="2"/>
    <n v="0.2"/>
    <n v="2.64"/>
  </r>
  <r>
    <n v="614"/>
    <s v="CA-2016-121223"/>
    <d v="2016-09-11T00:00:00"/>
    <d v="2016-09-13T00:00:00"/>
    <s v="Second Class"/>
    <s v="GD-14590"/>
    <s v="Giulietta Dortch"/>
    <s v="Corporate"/>
    <s v="United States"/>
    <s v="Philadelphia"/>
    <x v="9"/>
    <n v="19143"/>
    <s v="East"/>
    <s v="TEC-PH-10004667"/>
    <s v="Technology"/>
    <s v="Phones"/>
    <s v="Cisco 8x8 Inc. 6753i IP Business Phone System"/>
    <n v="728.94600000000003"/>
    <n v="9"/>
    <n v="0.4"/>
    <n v="-157.9383"/>
  </r>
  <r>
    <n v="615"/>
    <s v="CA-2017-138611"/>
    <d v="2017-11-14T00:00:00"/>
    <d v="2017-11-17T00:00:00"/>
    <s v="Second Class"/>
    <s v="CK-12595"/>
    <s v="Clytie Kelty"/>
    <s v="Consumer"/>
    <s v="United States"/>
    <s v="Grove City"/>
    <x v="24"/>
    <n v="43123"/>
    <s v="East"/>
    <s v="TEC-PH-10000011"/>
    <s v="Technology"/>
    <s v="Phones"/>
    <s v="PureGear Roll-On Screen Protector"/>
    <n v="119.94"/>
    <n v="10"/>
    <n v="0.4"/>
    <n v="15.992000000000001"/>
  </r>
  <r>
    <n v="616"/>
    <s v="CA-2017-138611"/>
    <d v="2017-11-14T00:00:00"/>
    <d v="2017-11-17T00:00:00"/>
    <s v="Second Class"/>
    <s v="CK-12595"/>
    <s v="Clytie Kelty"/>
    <s v="Consumer"/>
    <s v="United States"/>
    <s v="Grove City"/>
    <x v="24"/>
    <n v="43123"/>
    <s v="East"/>
    <s v="OFF-BI-10002949"/>
    <s v="Office Supplies"/>
    <s v="Binders"/>
    <s v="Prestige Round Ring Binders"/>
    <n v="3.6480000000000001"/>
    <n v="2"/>
    <n v="0.7"/>
    <n v="-2.7968000000000002"/>
  </r>
  <r>
    <n v="617"/>
    <s v="CA-2017-117947"/>
    <d v="2017-08-18T00:00:00"/>
    <d v="2017-08-23T00:00:00"/>
    <s v="Second Class"/>
    <s v="NG-18355"/>
    <s v="Nat Gilpin"/>
    <s v="Corporate"/>
    <s v="United States"/>
    <s v="New York City"/>
    <x v="15"/>
    <n v="10011"/>
    <s v="East"/>
    <s v="FUR-FU-10003849"/>
    <s v="Furniture"/>
    <s v="Furnishings"/>
    <s v="DAX Metal Frame, Desktop, Stepped-Edge"/>
    <n v="40.479999999999997"/>
    <n v="2"/>
    <n v="0"/>
    <n v="15.7872"/>
  </r>
  <r>
    <n v="618"/>
    <s v="CA-2017-117947"/>
    <d v="2017-08-18T00:00:00"/>
    <d v="2017-08-23T00:00:00"/>
    <s v="Second Class"/>
    <s v="NG-18355"/>
    <s v="Nat Gilpin"/>
    <s v="Corporate"/>
    <s v="United States"/>
    <s v="New York City"/>
    <x v="15"/>
    <n v="10011"/>
    <s v="East"/>
    <s v="FUR-FU-10000010"/>
    <s v="Furniture"/>
    <s v="Furnishings"/>
    <s v="DAX Value U-Channel Document Frames, Easel Back"/>
    <n v="9.94"/>
    <n v="2"/>
    <n v="0"/>
    <n v="3.0813999999999999"/>
  </r>
  <r>
    <n v="619"/>
    <s v="CA-2017-117947"/>
    <d v="2017-08-18T00:00:00"/>
    <d v="2017-08-23T00:00:00"/>
    <s v="Second Class"/>
    <s v="NG-18355"/>
    <s v="Nat Gilpin"/>
    <s v="Corporate"/>
    <s v="United States"/>
    <s v="New York City"/>
    <x v="15"/>
    <n v="10011"/>
    <s v="East"/>
    <s v="OFF-BI-10002824"/>
    <s v="Office Supplies"/>
    <s v="Binders"/>
    <s v="Recycled Easel Ring Binders"/>
    <n v="107.42400000000001"/>
    <n v="9"/>
    <n v="0.2"/>
    <n v="33.57"/>
  </r>
  <r>
    <n v="620"/>
    <s v="CA-2017-117947"/>
    <d v="2017-08-18T00:00:00"/>
    <d v="2017-08-23T00:00:00"/>
    <s v="Second Class"/>
    <s v="NG-18355"/>
    <s v="Nat Gilpin"/>
    <s v="Corporate"/>
    <s v="United States"/>
    <s v="New York City"/>
    <x v="15"/>
    <n v="10011"/>
    <s v="East"/>
    <s v="TEC-PH-10002538"/>
    <s v="Technology"/>
    <s v="Phones"/>
    <s v="Grandstream GXP1160 VoIP phone"/>
    <n v="37.909999999999997"/>
    <n v="1"/>
    <n v="0"/>
    <n v="10.9939"/>
  </r>
  <r>
    <n v="621"/>
    <s v="CA-2017-117947"/>
    <d v="2017-08-18T00:00:00"/>
    <d v="2017-08-23T00:00:00"/>
    <s v="Second Class"/>
    <s v="NG-18355"/>
    <s v="Nat Gilpin"/>
    <s v="Corporate"/>
    <s v="United States"/>
    <s v="New York City"/>
    <x v="15"/>
    <n v="10011"/>
    <s v="East"/>
    <s v="FUR-FU-10000521"/>
    <s v="Furniture"/>
    <s v="Furnishings"/>
    <s v="Seth Thomas 14&quot; Putty-Colored Wall Clock"/>
    <n v="88.02"/>
    <n v="3"/>
    <n v="0"/>
    <n v="27.286200000000001"/>
  </r>
  <r>
    <n v="622"/>
    <s v="US-2014-111171"/>
    <d v="2014-12-26T00:00:00"/>
    <d v="2014-12-31T00:00:00"/>
    <s v="Standard Class"/>
    <s v="CA-12265"/>
    <s v="Christina Anderson"/>
    <s v="Consumer"/>
    <s v="United States"/>
    <s v="Chicago"/>
    <x v="10"/>
    <n v="60610"/>
    <s v="Central"/>
    <s v="OFF-BI-10002103"/>
    <s v="Office Supplies"/>
    <s v="Binders"/>
    <s v="Cardinal Slant-D Ring Binder, Heavy Gauge Vinyl"/>
    <n v="8.69"/>
    <n v="5"/>
    <n v="0.8"/>
    <n v="-14.773"/>
  </r>
  <r>
    <n v="623"/>
    <s v="CA-2015-138009"/>
    <d v="2015-11-29T00:00:00"/>
    <d v="2015-12-03T00:00:00"/>
    <s v="Standard Class"/>
    <s v="SF-20965"/>
    <s v="Sylvia Foulston"/>
    <s v="Corporate"/>
    <s v="United States"/>
    <s v="Dearborn"/>
    <x v="12"/>
    <n v="48126"/>
    <s v="Central"/>
    <s v="FUR-CH-10004853"/>
    <s v="Furniture"/>
    <s v="Chairs"/>
    <s v="Global Manager's Adjustable Task Chair, Storm"/>
    <n v="301.95999999999998"/>
    <n v="2"/>
    <n v="0"/>
    <n v="87.568399999999997"/>
  </r>
  <r>
    <n v="624"/>
    <s v="CA-2015-138009"/>
    <d v="2015-11-29T00:00:00"/>
    <d v="2015-12-03T00:00:00"/>
    <s v="Standard Class"/>
    <s v="SF-20965"/>
    <s v="Sylvia Foulston"/>
    <s v="Corporate"/>
    <s v="United States"/>
    <s v="Dearborn"/>
    <x v="12"/>
    <n v="48126"/>
    <s v="Central"/>
    <s v="OFF-AP-10000179"/>
    <s v="Office Supplies"/>
    <s v="Appliances"/>
    <s v="Honeywell Enviracaire Portable HEPA Air Cleaner for up to 10 x 16 Room"/>
    <n v="555.21"/>
    <n v="5"/>
    <n v="0.1"/>
    <n v="178.90100000000001"/>
  </r>
  <r>
    <n v="625"/>
    <s v="CA-2015-138009"/>
    <d v="2015-11-29T00:00:00"/>
    <d v="2015-12-03T00:00:00"/>
    <s v="Standard Class"/>
    <s v="SF-20965"/>
    <s v="Sylvia Foulston"/>
    <s v="Corporate"/>
    <s v="United States"/>
    <s v="Dearborn"/>
    <x v="12"/>
    <n v="48126"/>
    <s v="Central"/>
    <s v="OFF-ST-10001272"/>
    <s v="Office Supplies"/>
    <s v="Storage"/>
    <s v="Mini 13-1/2 Capacity Data Binder Rack, Pearl"/>
    <n v="523.48"/>
    <n v="4"/>
    <n v="0"/>
    <n v="130.87"/>
  </r>
  <r>
    <n v="626"/>
    <s v="CA-2015-138009"/>
    <d v="2015-11-29T00:00:00"/>
    <d v="2015-12-03T00:00:00"/>
    <s v="Standard Class"/>
    <s v="SF-20965"/>
    <s v="Sylvia Foulston"/>
    <s v="Corporate"/>
    <s v="United States"/>
    <s v="Dearborn"/>
    <x v="12"/>
    <n v="48126"/>
    <s v="Central"/>
    <s v="OFF-AR-10004042"/>
    <s v="Office Supplies"/>
    <s v="Art"/>
    <s v="BOSTON Model 1800 Electric Pencil Sharpeners, Putty/Woodgrain"/>
    <n v="161.82"/>
    <n v="9"/>
    <n v="0"/>
    <n v="46.927799999999998"/>
  </r>
  <r>
    <n v="627"/>
    <s v="CA-2017-163020"/>
    <d v="2017-09-15T00:00:00"/>
    <d v="2017-09-19T00:00:00"/>
    <s v="Standard Class"/>
    <s v="MO-17800"/>
    <s v="Meg O'Connel"/>
    <s v="Home Office"/>
    <s v="United States"/>
    <s v="New York City"/>
    <x v="15"/>
    <n v="10009"/>
    <s v="East"/>
    <s v="FUR-FU-10000221"/>
    <s v="Furniture"/>
    <s v="Furnishings"/>
    <s v="Master Caster Door Stop, Brown"/>
    <n v="35.56"/>
    <n v="7"/>
    <n v="0"/>
    <n v="12.090400000000001"/>
  </r>
  <r>
    <n v="628"/>
    <s v="CA-2017-153787"/>
    <d v="2017-05-19T00:00:00"/>
    <d v="2017-05-23T00:00:00"/>
    <s v="Standard Class"/>
    <s v="AT-10735"/>
    <s v="Annie Thurman"/>
    <s v="Consumer"/>
    <s v="United States"/>
    <s v="Seattle"/>
    <x v="4"/>
    <n v="98115"/>
    <s v="West"/>
    <s v="OFF-AP-10001563"/>
    <s v="Office Supplies"/>
    <s v="Appliances"/>
    <s v="Belkin Premiere Surge Master II 8-outlet surge protector"/>
    <n v="97.16"/>
    <n v="2"/>
    <n v="0"/>
    <n v="28.176400000000001"/>
  </r>
  <r>
    <n v="629"/>
    <s v="CA-2017-133431"/>
    <d v="2017-12-17T00:00:00"/>
    <d v="2017-12-21T00:00:00"/>
    <s v="Standard Class"/>
    <s v="LC-17140"/>
    <s v="Logan Currie"/>
    <s v="Consumer"/>
    <s v="United States"/>
    <s v="San Francisco"/>
    <x v="1"/>
    <n v="94122"/>
    <s v="West"/>
    <s v="OFF-BI-10000605"/>
    <s v="Office Supplies"/>
    <s v="Binders"/>
    <s v="Acco Pressboard Covers with Storage Hooks, 9 1/2&quot; x 11&quot;, Executive Red"/>
    <n v="15.24"/>
    <n v="5"/>
    <n v="0.2"/>
    <n v="5.1435000000000004"/>
  </r>
  <r>
    <n v="630"/>
    <s v="CA-2017-133431"/>
    <d v="2017-12-17T00:00:00"/>
    <d v="2017-12-21T00:00:00"/>
    <s v="Standard Class"/>
    <s v="LC-17140"/>
    <s v="Logan Currie"/>
    <s v="Consumer"/>
    <s v="United States"/>
    <s v="San Francisco"/>
    <x v="1"/>
    <n v="94122"/>
    <s v="West"/>
    <s v="OFF-PA-10002615"/>
    <s v="Office Supplies"/>
    <s v="Paper"/>
    <s v="Ampad Gold Fibre Wirebound Steno Books, 6&quot; x 9&quot;, Gregg Ruled"/>
    <n v="13.23"/>
    <n v="3"/>
    <n v="0"/>
    <n v="6.0857999999999999"/>
  </r>
  <r>
    <n v="631"/>
    <s v="US-2016-135720"/>
    <d v="2016-12-11T00:00:00"/>
    <d v="2016-12-13T00:00:00"/>
    <s v="Second Class"/>
    <s v="FM-14380"/>
    <s v="Fred McMath"/>
    <s v="Consumer"/>
    <s v="United States"/>
    <s v="Aurora"/>
    <x v="22"/>
    <n v="80013"/>
    <s v="West"/>
    <s v="OFF-ST-10001963"/>
    <s v="Office Supplies"/>
    <s v="Storage"/>
    <s v="Tennsco Regal Shelving Units"/>
    <n v="243.38399999999999"/>
    <n v="3"/>
    <n v="0.2"/>
    <n v="-51.719099999999997"/>
  </r>
  <r>
    <n v="632"/>
    <s v="US-2016-135720"/>
    <d v="2016-12-11T00:00:00"/>
    <d v="2016-12-13T00:00:00"/>
    <s v="Second Class"/>
    <s v="FM-14380"/>
    <s v="Fred McMath"/>
    <s v="Consumer"/>
    <s v="United States"/>
    <s v="Aurora"/>
    <x v="22"/>
    <n v="80013"/>
    <s v="West"/>
    <s v="TEC-AC-10001267"/>
    <s v="Technology"/>
    <s v="Accessories"/>
    <s v="Imation 32GB Pocket Pro USB 3.0 Flash Drive - 32 GB - Black - 1 P ..."/>
    <n v="119.8"/>
    <n v="5"/>
    <n v="0.2"/>
    <n v="29.95"/>
  </r>
  <r>
    <n v="633"/>
    <s v="US-2016-135720"/>
    <d v="2016-12-11T00:00:00"/>
    <d v="2016-12-13T00:00:00"/>
    <s v="Second Class"/>
    <s v="FM-14380"/>
    <s v="Fred McMath"/>
    <s v="Consumer"/>
    <s v="United States"/>
    <s v="Aurora"/>
    <x v="22"/>
    <n v="80013"/>
    <s v="West"/>
    <s v="TEC-PH-10002103"/>
    <s v="Technology"/>
    <s v="Phones"/>
    <s v="Jabra SPEAK 410"/>
    <n v="300.76799999999997"/>
    <n v="4"/>
    <n v="0.2"/>
    <n v="30.076799999999999"/>
  </r>
  <r>
    <n v="634"/>
    <s v="CA-2017-144694"/>
    <d v="2017-09-24T00:00:00"/>
    <d v="2017-09-26T00:00:00"/>
    <s v="Second Class"/>
    <s v="BD-11605"/>
    <s v="Brian Dahlen"/>
    <s v="Consumer"/>
    <s v="United States"/>
    <s v="Miami"/>
    <x v="2"/>
    <n v="33180"/>
    <s v="South"/>
    <s v="TEC-AC-10002857"/>
    <s v="Technology"/>
    <s v="Accessories"/>
    <s v="Verbatim 25 GB 6x Blu-ray Single Layer Recordable Disc, 1/Pack"/>
    <n v="17.88"/>
    <n v="3"/>
    <n v="0.2"/>
    <n v="2.4584999999999999"/>
  </r>
  <r>
    <n v="635"/>
    <s v="CA-2017-144694"/>
    <d v="2017-09-24T00:00:00"/>
    <d v="2017-09-26T00:00:00"/>
    <s v="Second Class"/>
    <s v="BD-11605"/>
    <s v="Brian Dahlen"/>
    <s v="Consumer"/>
    <s v="United States"/>
    <s v="Miami"/>
    <x v="2"/>
    <n v="33180"/>
    <s v="South"/>
    <s v="OFF-LA-10003930"/>
    <s v="Office Supplies"/>
    <s v="Labels"/>
    <s v="Dot Matrix Printer Tape Reel Labels, White, 5000/Box"/>
    <n v="235.94399999999999"/>
    <n v="3"/>
    <n v="0.2"/>
    <n v="85.529700000000005"/>
  </r>
  <r>
    <n v="636"/>
    <s v="CA-2015-168004"/>
    <d v="2015-10-04T00:00:00"/>
    <d v="2015-10-09T00:00:00"/>
    <s v="Second Class"/>
    <s v="DJ-13420"/>
    <s v="Denny Joy"/>
    <s v="Corporate"/>
    <s v="United States"/>
    <s v="Warner Robins"/>
    <x v="32"/>
    <n v="31088"/>
    <s v="South"/>
    <s v="FUR-CH-10001482"/>
    <s v="Furniture"/>
    <s v="Chairs"/>
    <s v="Office Star - Mesh Screen back chair with Vinyl seat"/>
    <n v="392.94"/>
    <n v="3"/>
    <n v="0"/>
    <n v="43.223399999999998"/>
  </r>
  <r>
    <n v="637"/>
    <s v="US-2016-123470"/>
    <d v="2016-08-15T00:00:00"/>
    <d v="2016-08-21T00:00:00"/>
    <s v="Standard Class"/>
    <s v="ME-17725"/>
    <s v="Max Engle"/>
    <s v="Consumer"/>
    <s v="United States"/>
    <s v="Aurora"/>
    <x v="22"/>
    <n v="80013"/>
    <s v="West"/>
    <s v="OFF-BI-10001989"/>
    <s v="Office Supplies"/>
    <s v="Binders"/>
    <s v="Premium Transparent Presentation Covers by GBC"/>
    <n v="18.882000000000001"/>
    <n v="3"/>
    <n v="0.7"/>
    <n v="-13.8468"/>
  </r>
  <r>
    <n v="638"/>
    <s v="US-2016-123470"/>
    <d v="2016-08-15T00:00:00"/>
    <d v="2016-08-21T00:00:00"/>
    <s v="Standard Class"/>
    <s v="ME-17725"/>
    <s v="Max Engle"/>
    <s v="Consumer"/>
    <s v="United States"/>
    <s v="Aurora"/>
    <x v="22"/>
    <n v="80013"/>
    <s v="West"/>
    <s v="OFF-AP-10003287"/>
    <s v="Office Supplies"/>
    <s v="Appliances"/>
    <s v="Tripp Lite TLP810NET Broadband Surge for Modem/Fax"/>
    <n v="122.328"/>
    <n v="3"/>
    <n v="0.2"/>
    <n v="12.232799999999999"/>
  </r>
  <r>
    <n v="639"/>
    <s v="CA-2016-115917"/>
    <d v="2016-05-20T00:00:00"/>
    <d v="2016-05-25T00:00:00"/>
    <s v="Standard Class"/>
    <s v="RB-19465"/>
    <s v="Rick Bensley"/>
    <s v="Home Office"/>
    <s v="United States"/>
    <s v="Vallejo"/>
    <x v="1"/>
    <n v="94591"/>
    <s v="West"/>
    <s v="FUR-FU-10000576"/>
    <s v="Furniture"/>
    <s v="Furnishings"/>
    <s v="Luxo Professional Fluorescent Magnifier Lamp with Clamp-Mount Base"/>
    <n v="1049.2"/>
    <n v="5"/>
    <n v="0"/>
    <n v="272.79199999999997"/>
  </r>
  <r>
    <n v="640"/>
    <s v="CA-2016-115917"/>
    <d v="2016-05-20T00:00:00"/>
    <d v="2016-05-25T00:00:00"/>
    <s v="Standard Class"/>
    <s v="RB-19465"/>
    <s v="Rick Bensley"/>
    <s v="Home Office"/>
    <s v="United States"/>
    <s v="Vallejo"/>
    <x v="1"/>
    <n v="94591"/>
    <s v="West"/>
    <s v="OFF-BI-10004728"/>
    <s v="Office Supplies"/>
    <s v="Binders"/>
    <s v="Wilson Jones Turn Tabs Binder Tool for Ring Binders"/>
    <n v="15.423999999999999"/>
    <n v="4"/>
    <n v="0.2"/>
    <n v="5.0128000000000004"/>
  </r>
  <r>
    <n v="641"/>
    <s v="CA-2016-147067"/>
    <d v="2016-12-18T00:00:00"/>
    <d v="2016-12-22T00:00:00"/>
    <s v="Standard Class"/>
    <s v="JD-16150"/>
    <s v="Justin Deggeller"/>
    <s v="Corporate"/>
    <s v="United States"/>
    <s v="Minneapolis"/>
    <x v="11"/>
    <n v="55407"/>
    <s v="Central"/>
    <s v="FUR-FU-10000732"/>
    <s v="Furniture"/>
    <s v="Furnishings"/>
    <s v="Eldon 200 Class Desk Accessories"/>
    <n v="18.84"/>
    <n v="3"/>
    <n v="0"/>
    <n v="6.0288000000000004"/>
  </r>
  <r>
    <n v="642"/>
    <s v="CA-2017-167913"/>
    <d v="2017-07-30T00:00:00"/>
    <d v="2017-08-03T00:00:00"/>
    <s v="Second Class"/>
    <s v="JL-15835"/>
    <s v="John Lee"/>
    <s v="Consumer"/>
    <s v="United States"/>
    <s v="Mission Viejo"/>
    <x v="1"/>
    <n v="92691"/>
    <s v="West"/>
    <s v="OFF-ST-10000585"/>
    <s v="Office Supplies"/>
    <s v="Storage"/>
    <s v="Economy Rollaway Files"/>
    <n v="330.4"/>
    <n v="2"/>
    <n v="0"/>
    <n v="85.903999999999996"/>
  </r>
  <r>
    <n v="643"/>
    <s v="CA-2017-167913"/>
    <d v="2017-07-30T00:00:00"/>
    <d v="2017-08-03T00:00:00"/>
    <s v="Second Class"/>
    <s v="JL-15835"/>
    <s v="John Lee"/>
    <s v="Consumer"/>
    <s v="United States"/>
    <s v="Mission Viejo"/>
    <x v="1"/>
    <n v="92691"/>
    <s v="West"/>
    <s v="OFF-LA-10002787"/>
    <s v="Office Supplies"/>
    <s v="Labels"/>
    <s v="Avery 480"/>
    <n v="26.25"/>
    <n v="7"/>
    <n v="0"/>
    <n v="12.6"/>
  </r>
  <r>
    <n v="644"/>
    <s v="CA-2017-106103"/>
    <d v="2017-06-10T00:00:00"/>
    <d v="2017-06-15T00:00:00"/>
    <s v="Standard Class"/>
    <s v="SC-20305"/>
    <s v="Sean Christensen"/>
    <s v="Consumer"/>
    <s v="United States"/>
    <s v="Rochester Hills"/>
    <x v="12"/>
    <n v="48307"/>
    <s v="Central"/>
    <s v="TEC-AC-10003832"/>
    <s v="Technology"/>
    <s v="Accessories"/>
    <s v="Imation 16GB Mini TravelDrive USB 2.0 Flash Drive"/>
    <n v="132.52000000000001"/>
    <n v="4"/>
    <n v="0"/>
    <n v="54.333199999999998"/>
  </r>
  <r>
    <n v="645"/>
    <s v="US-2017-127719"/>
    <d v="2017-07-21T00:00:00"/>
    <d v="2017-07-25T00:00:00"/>
    <s v="Standard Class"/>
    <s v="TW-21025"/>
    <s v="Tamara Willingham"/>
    <s v="Home Office"/>
    <s v="United States"/>
    <s v="Plainfield"/>
    <x v="30"/>
    <n v="7060"/>
    <s v="East"/>
    <s v="OFF-PA-10001934"/>
    <s v="Office Supplies"/>
    <s v="Paper"/>
    <s v="Xerox 1993"/>
    <n v="6.48"/>
    <n v="1"/>
    <n v="0"/>
    <n v="3.1751999999999998"/>
  </r>
  <r>
    <n v="646"/>
    <s v="CA-2017-126221"/>
    <d v="2017-12-30T00:00:00"/>
    <d v="2018-01-05T00:00:00"/>
    <s v="Standard Class"/>
    <s v="CC-12430"/>
    <s v="Chuck Clark"/>
    <s v="Home Office"/>
    <s v="United States"/>
    <s v="Columbus"/>
    <x v="14"/>
    <n v="47201"/>
    <s v="Central"/>
    <s v="OFF-AP-10002457"/>
    <s v="Office Supplies"/>
    <s v="Appliances"/>
    <s v="Eureka The Boss Plus 12-Amp Hard Box Upright Vacuum, Red"/>
    <n v="209.3"/>
    <n v="2"/>
    <n v="0"/>
    <n v="56.511000000000003"/>
  </r>
  <r>
    <n v="647"/>
    <s v="CA-2016-103947"/>
    <d v="2016-04-01T00:00:00"/>
    <d v="2016-04-08T00:00:00"/>
    <s v="Standard Class"/>
    <s v="BB-10990"/>
    <s v="Barry Blumstein"/>
    <s v="Corporate"/>
    <s v="United States"/>
    <s v="Sierra Vista"/>
    <x v="16"/>
    <n v="85635"/>
    <s v="West"/>
    <s v="OFF-FA-10003112"/>
    <s v="Office Supplies"/>
    <s v="Fasteners"/>
    <s v="Staples"/>
    <n v="31.56"/>
    <n v="5"/>
    <n v="0.2"/>
    <n v="9.8625000000000007"/>
  </r>
  <r>
    <n v="648"/>
    <s v="CA-2016-103947"/>
    <d v="2016-04-01T00:00:00"/>
    <d v="2016-04-08T00:00:00"/>
    <s v="Standard Class"/>
    <s v="BB-10990"/>
    <s v="Barry Blumstein"/>
    <s v="Corporate"/>
    <s v="United States"/>
    <s v="Sierra Vista"/>
    <x v="16"/>
    <n v="85635"/>
    <s v="West"/>
    <s v="OFF-AP-10002350"/>
    <s v="Office Supplies"/>
    <s v="Appliances"/>
    <s v="Belkin F9H710-06 7 Outlet SurgeMaster Surge Protector"/>
    <n v="30.143999999999998"/>
    <n v="2"/>
    <n v="0.2"/>
    <n v="3.0144000000000002"/>
  </r>
  <r>
    <n v="649"/>
    <s v="CA-2016-160745"/>
    <d v="2016-12-11T00:00:00"/>
    <d v="2016-12-16T00:00:00"/>
    <s v="Second Class"/>
    <s v="AR-10825"/>
    <s v="Anthony Rawles"/>
    <s v="Corporate"/>
    <s v="United States"/>
    <s v="Vancouver"/>
    <x v="4"/>
    <n v="98661"/>
    <s v="West"/>
    <s v="FUR-FU-10001935"/>
    <s v="Furniture"/>
    <s v="Furnishings"/>
    <s v="3M Hangers With Command Adhesive"/>
    <n v="14.8"/>
    <n v="4"/>
    <n v="0"/>
    <n v="6.0679999999999996"/>
  </r>
  <r>
    <n v="650"/>
    <s v="CA-2016-160745"/>
    <d v="2016-12-11T00:00:00"/>
    <d v="2016-12-16T00:00:00"/>
    <s v="Second Class"/>
    <s v="AR-10825"/>
    <s v="Anthony Rawles"/>
    <s v="Corporate"/>
    <s v="United States"/>
    <s v="Vancouver"/>
    <x v="4"/>
    <n v="98661"/>
    <s v="West"/>
    <s v="TEC-PH-10003273"/>
    <s v="Technology"/>
    <s v="Phones"/>
    <s v="AT&amp;T TR1909W"/>
    <n v="302.37599999999998"/>
    <n v="3"/>
    <n v="0.2"/>
    <n v="22.6782"/>
  </r>
  <r>
    <n v="651"/>
    <s v="CA-2016-160745"/>
    <d v="2016-12-11T00:00:00"/>
    <d v="2016-12-16T00:00:00"/>
    <s v="Second Class"/>
    <s v="AR-10825"/>
    <s v="Anthony Rawles"/>
    <s v="Corporate"/>
    <s v="United States"/>
    <s v="Vancouver"/>
    <x v="4"/>
    <n v="98661"/>
    <s v="West"/>
    <s v="TEC-AC-10001142"/>
    <s v="Technology"/>
    <s v="Accessories"/>
    <s v="First Data FD10 PIN Pad"/>
    <n v="316"/>
    <n v="4"/>
    <n v="0"/>
    <n v="31.6"/>
  </r>
  <r>
    <n v="652"/>
    <s v="CA-2016-132661"/>
    <d v="2016-10-23T00:00:00"/>
    <d v="2016-10-29T00:00:00"/>
    <s v="Standard Class"/>
    <s v="SR-20740"/>
    <s v="Steven Roelle"/>
    <s v="Home Office"/>
    <s v="United States"/>
    <s v="New York City"/>
    <x v="15"/>
    <n v="10024"/>
    <s v="East"/>
    <s v="OFF-PA-10000482"/>
    <s v="Office Supplies"/>
    <s v="Paper"/>
    <s v="Snap-A-Way Black Print Carbonless Ruled Speed Letter, Triplicate"/>
    <n v="379.4"/>
    <n v="10"/>
    <n v="0"/>
    <n v="178.31800000000001"/>
  </r>
  <r>
    <n v="653"/>
    <s v="CA-2017-140844"/>
    <d v="2017-06-19T00:00:00"/>
    <d v="2017-06-23T00:00:00"/>
    <s v="Standard Class"/>
    <s v="AR-10405"/>
    <s v="Allen Rosenblatt"/>
    <s v="Corporate"/>
    <s v="United States"/>
    <s v="New York City"/>
    <x v="15"/>
    <n v="10035"/>
    <s v="East"/>
    <s v="OFF-PA-10003892"/>
    <s v="Office Supplies"/>
    <s v="Paper"/>
    <s v="Xerox 1943"/>
    <n v="97.82"/>
    <n v="2"/>
    <n v="0"/>
    <n v="45.9754"/>
  </r>
  <r>
    <n v="654"/>
    <s v="CA-2017-140844"/>
    <d v="2017-06-19T00:00:00"/>
    <d v="2017-06-23T00:00:00"/>
    <s v="Standard Class"/>
    <s v="AR-10405"/>
    <s v="Allen Rosenblatt"/>
    <s v="Corporate"/>
    <s v="United States"/>
    <s v="New York City"/>
    <x v="15"/>
    <n v="10035"/>
    <s v="East"/>
    <s v="TEC-AC-10001101"/>
    <s v="Technology"/>
    <s v="Accessories"/>
    <s v="Sony 16GB Class 10 Micro SDHC R40 Memory Card"/>
    <n v="103.12"/>
    <n v="8"/>
    <n v="0"/>
    <n v="10.311999999999999"/>
  </r>
  <r>
    <n v="655"/>
    <s v="CA-2016-137239"/>
    <d v="2016-08-22T00:00:00"/>
    <d v="2016-08-28T00:00:00"/>
    <s v="Standard Class"/>
    <s v="CR-12730"/>
    <s v="Craig Reiter"/>
    <s v="Consumer"/>
    <s v="United States"/>
    <s v="Columbus"/>
    <x v="24"/>
    <n v="43229"/>
    <s v="East"/>
    <s v="OFF-AP-10002439"/>
    <s v="Office Supplies"/>
    <s v="Appliances"/>
    <s v="Tripp Lite Isotel 8 Ultra 8 Outlet Metal Surge"/>
    <n v="113.55200000000001"/>
    <n v="2"/>
    <n v="0.2"/>
    <n v="8.5163999999999902"/>
  </r>
  <r>
    <n v="656"/>
    <s v="CA-2016-137239"/>
    <d v="2016-08-22T00:00:00"/>
    <d v="2016-08-28T00:00:00"/>
    <s v="Standard Class"/>
    <s v="CR-12730"/>
    <s v="Craig Reiter"/>
    <s v="Consumer"/>
    <s v="United States"/>
    <s v="Columbus"/>
    <x v="24"/>
    <n v="43229"/>
    <s v="East"/>
    <s v="OFF-BI-10002827"/>
    <s v="Office Supplies"/>
    <s v="Binders"/>
    <s v="Avery Durable Poly Binders"/>
    <n v="3.3180000000000001"/>
    <n v="2"/>
    <n v="0.7"/>
    <n v="-2.6543999999999999"/>
  </r>
  <r>
    <n v="657"/>
    <s v="CA-2016-137239"/>
    <d v="2016-08-22T00:00:00"/>
    <d v="2016-08-28T00:00:00"/>
    <s v="Standard Class"/>
    <s v="CR-12730"/>
    <s v="Craig Reiter"/>
    <s v="Consumer"/>
    <s v="United States"/>
    <s v="Columbus"/>
    <x v="24"/>
    <n v="43229"/>
    <s v="East"/>
    <s v="OFF-EN-10002230"/>
    <s v="Office Supplies"/>
    <s v="Envelopes"/>
    <s v="Airmail Envelopes"/>
    <n v="134.28800000000001"/>
    <n v="2"/>
    <n v="0.2"/>
    <n v="45.322200000000002"/>
  </r>
  <r>
    <n v="658"/>
    <s v="US-2016-156097"/>
    <d v="2016-09-19T00:00:00"/>
    <d v="2016-09-19T00:00:00"/>
    <s v="Same Day"/>
    <s v="EH-14125"/>
    <s v="Eugene Hildebrand"/>
    <s v="Home Office"/>
    <s v="United States"/>
    <s v="Aurora"/>
    <x v="10"/>
    <n v="60505"/>
    <s v="Central"/>
    <s v="FUR-CH-10001215"/>
    <s v="Furniture"/>
    <s v="Chairs"/>
    <s v="Global Troy Executive Leather Low-Back Tilter"/>
    <n v="701.37199999999996"/>
    <n v="2"/>
    <n v="0.3"/>
    <n v="-50.097999999999999"/>
  </r>
  <r>
    <n v="659"/>
    <s v="US-2016-156097"/>
    <d v="2016-09-19T00:00:00"/>
    <d v="2016-09-19T00:00:00"/>
    <s v="Same Day"/>
    <s v="EH-14125"/>
    <s v="Eugene Hildebrand"/>
    <s v="Home Office"/>
    <s v="United States"/>
    <s v="Aurora"/>
    <x v="10"/>
    <n v="60505"/>
    <s v="Central"/>
    <s v="OFF-BI-10004654"/>
    <s v="Office Supplies"/>
    <s v="Binders"/>
    <s v="Avery Binding System Hidden Tab Executive Style Index Sets"/>
    <n v="2.3079999999999998"/>
    <n v="2"/>
    <n v="0.8"/>
    <n v="-3.4620000000000002"/>
  </r>
  <r>
    <n v="660"/>
    <s v="CA-2015-146563"/>
    <d v="2015-08-24T00:00:00"/>
    <d v="2015-08-28T00:00:00"/>
    <s v="Standard Class"/>
    <s v="CB-12025"/>
    <s v="Cassandra Brandow"/>
    <s v="Consumer"/>
    <s v="United States"/>
    <s v="Arlington"/>
    <x v="5"/>
    <n v="76017"/>
    <s v="Central"/>
    <s v="OFF-ST-10001490"/>
    <s v="Office Supplies"/>
    <s v="Storage"/>
    <s v="Hot File 7-Pocket, Floor Stand"/>
    <n v="999.43200000000002"/>
    <n v="7"/>
    <n v="0.2"/>
    <n v="124.929"/>
  </r>
  <r>
    <n v="661"/>
    <s v="CA-2015-146563"/>
    <d v="2015-08-24T00:00:00"/>
    <d v="2015-08-28T00:00:00"/>
    <s v="Standard Class"/>
    <s v="CB-12025"/>
    <s v="Cassandra Brandow"/>
    <s v="Consumer"/>
    <s v="United States"/>
    <s v="Arlington"/>
    <x v="5"/>
    <n v="76017"/>
    <s v="Central"/>
    <s v="OFF-ST-10001511"/>
    <s v="Office Supplies"/>
    <s v="Storage"/>
    <s v="Space Solutions Commercial Steel Shelving"/>
    <n v="724.08"/>
    <n v="14"/>
    <n v="0.2"/>
    <n v="-135.76499999999999"/>
  </r>
  <r>
    <n v="662"/>
    <s v="CA-2015-146563"/>
    <d v="2015-08-24T00:00:00"/>
    <d v="2015-08-28T00:00:00"/>
    <s v="Standard Class"/>
    <s v="CB-12025"/>
    <s v="Cassandra Brandow"/>
    <s v="Consumer"/>
    <s v="United States"/>
    <s v="Arlington"/>
    <x v="5"/>
    <n v="76017"/>
    <s v="Central"/>
    <s v="FUR-TA-10001768"/>
    <s v="Furniture"/>
    <s v="Tables"/>
    <s v="Hon Racetrack Conference Tables"/>
    <n v="918.78499999999997"/>
    <n v="5"/>
    <n v="0.3"/>
    <n v="-118.12949999999999"/>
  </r>
  <r>
    <n v="663"/>
    <s v="CA-2015-146563"/>
    <d v="2015-08-24T00:00:00"/>
    <d v="2015-08-28T00:00:00"/>
    <s v="Standard Class"/>
    <s v="CB-12025"/>
    <s v="Cassandra Brandow"/>
    <s v="Consumer"/>
    <s v="United States"/>
    <s v="Arlington"/>
    <x v="5"/>
    <n v="76017"/>
    <s v="Central"/>
    <s v="OFF-BI-10003981"/>
    <s v="Office Supplies"/>
    <s v="Binders"/>
    <s v="Avery Durable Plastic 1&quot; Binders"/>
    <n v="2.7240000000000002"/>
    <n v="3"/>
    <n v="0.8"/>
    <n v="-4.2222"/>
  </r>
  <r>
    <n v="664"/>
    <s v="CA-2016-123666"/>
    <d v="2016-03-26T00:00:00"/>
    <d v="2016-03-30T00:00:00"/>
    <s v="Standard Class"/>
    <s v="SP-20545"/>
    <s v="Sibella Parks"/>
    <s v="Corporate"/>
    <s v="United States"/>
    <s v="New York City"/>
    <x v="15"/>
    <n v="10011"/>
    <s v="East"/>
    <s v="OFF-ST-10001522"/>
    <s v="Office Supplies"/>
    <s v="Storage"/>
    <s v="Gould Plastics 18-Pocket Panel Bin, 34w x 5-1/4d x 20-1/2h"/>
    <n v="459.95"/>
    <n v="5"/>
    <n v="0"/>
    <n v="18.398"/>
  </r>
  <r>
    <n v="665"/>
    <s v="CA-2016-143308"/>
    <d v="2016-11-04T00:00:00"/>
    <d v="2016-11-04T00:00:00"/>
    <s v="Same Day"/>
    <s v="RC-19825"/>
    <s v="Roy Collins"/>
    <s v="Consumer"/>
    <s v="United States"/>
    <s v="Louisville"/>
    <x v="0"/>
    <n v="40214"/>
    <s v="South"/>
    <s v="OFF-FA-10000621"/>
    <s v="Office Supplies"/>
    <s v="Fasteners"/>
    <s v="OIC Colored Binder Clips, Assorted Sizes"/>
    <n v="10.74"/>
    <n v="3"/>
    <n v="0"/>
    <n v="5.2625999999999999"/>
  </r>
  <r>
    <n v="666"/>
    <s v="CA-2017-132682"/>
    <d v="2017-06-08T00:00:00"/>
    <d v="2017-06-10T00:00:00"/>
    <s v="Second Class"/>
    <s v="TH-21235"/>
    <s v="Tiffany House"/>
    <s v="Corporate"/>
    <s v="United States"/>
    <s v="Dallas"/>
    <x v="5"/>
    <n v="75081"/>
    <s v="Central"/>
    <s v="OFF-SU-10004231"/>
    <s v="Office Supplies"/>
    <s v="Supplies"/>
    <s v="Acme Tagit Stainless Steel Antibacterial Scissors"/>
    <n v="23.76"/>
    <n v="3"/>
    <n v="0.2"/>
    <n v="2.0790000000000002"/>
  </r>
  <r>
    <n v="667"/>
    <s v="CA-2017-132682"/>
    <d v="2017-06-08T00:00:00"/>
    <d v="2017-06-10T00:00:00"/>
    <s v="Second Class"/>
    <s v="TH-21235"/>
    <s v="Tiffany House"/>
    <s v="Corporate"/>
    <s v="United States"/>
    <s v="Dallas"/>
    <x v="5"/>
    <n v="75081"/>
    <s v="Central"/>
    <s v="OFF-PA-10000474"/>
    <s v="Office Supplies"/>
    <s v="Paper"/>
    <s v="Easy-staple paper"/>
    <n v="85.055999999999997"/>
    <n v="3"/>
    <n v="0.2"/>
    <n v="28.706399999999999"/>
  </r>
  <r>
    <n v="668"/>
    <s v="CA-2017-132682"/>
    <d v="2017-06-08T00:00:00"/>
    <d v="2017-06-10T00:00:00"/>
    <s v="Second Class"/>
    <s v="TH-21235"/>
    <s v="Tiffany House"/>
    <s v="Corporate"/>
    <s v="United States"/>
    <s v="Dallas"/>
    <x v="5"/>
    <n v="75081"/>
    <s v="Central"/>
    <s v="TEC-PH-10004042"/>
    <s v="Technology"/>
    <s v="Phones"/>
    <s v="ClearOne Communications CHAT 70 OC Speaker Phone"/>
    <n v="381.57600000000002"/>
    <n v="3"/>
    <n v="0.2"/>
    <n v="28.618200000000002"/>
  </r>
  <r>
    <n v="669"/>
    <s v="CA-2014-156314"/>
    <d v="2014-12-24T00:00:00"/>
    <d v="2014-12-26T00:00:00"/>
    <s v="First Class"/>
    <s v="RP-19390"/>
    <s v="Resi Pölking"/>
    <s v="Consumer"/>
    <s v="United States"/>
    <s v="Cleveland"/>
    <x v="24"/>
    <n v="44105"/>
    <s v="East"/>
    <s v="FUR-FU-10003096"/>
    <s v="Furniture"/>
    <s v="Furnishings"/>
    <s v="Master Giant Foot Doorstop, Safety Yellow"/>
    <n v="30.36"/>
    <n v="5"/>
    <n v="0.2"/>
    <n v="8.7285000000000004"/>
  </r>
  <r>
    <n v="670"/>
    <s v="US-2017-106663"/>
    <d v="2017-06-09T00:00:00"/>
    <d v="2017-06-13T00:00:00"/>
    <s v="Standard Class"/>
    <s v="MO-17800"/>
    <s v="Meg O'Connel"/>
    <s v="Home Office"/>
    <s v="United States"/>
    <s v="Chicago"/>
    <x v="10"/>
    <n v="60653"/>
    <s v="Central"/>
    <s v="FUR-FU-10002759"/>
    <s v="Furniture"/>
    <s v="Furnishings"/>
    <s v="12-1/2 Diameter Round Wall Clock"/>
    <n v="23.975999999999999"/>
    <n v="3"/>
    <n v="0.6"/>
    <n v="-14.3856"/>
  </r>
  <r>
    <n v="671"/>
    <s v="US-2017-106663"/>
    <d v="2017-06-09T00:00:00"/>
    <d v="2017-06-13T00:00:00"/>
    <s v="Standard Class"/>
    <s v="MO-17800"/>
    <s v="Meg O'Connel"/>
    <s v="Home Office"/>
    <s v="United States"/>
    <s v="Chicago"/>
    <x v="10"/>
    <n v="60653"/>
    <s v="Central"/>
    <s v="FUR-TA-10000688"/>
    <s v="Furniture"/>
    <s v="Tables"/>
    <s v="Chromcraft Bull-Nose Wood Round Conference Table Top, Wood Base"/>
    <n v="108.925"/>
    <n v="1"/>
    <n v="0.5"/>
    <n v="-71.890500000000003"/>
  </r>
  <r>
    <n v="672"/>
    <s v="US-2017-106663"/>
    <d v="2017-06-09T00:00:00"/>
    <d v="2017-06-13T00:00:00"/>
    <s v="Standard Class"/>
    <s v="MO-17800"/>
    <s v="Meg O'Connel"/>
    <s v="Home Office"/>
    <s v="United States"/>
    <s v="Chicago"/>
    <x v="10"/>
    <n v="60653"/>
    <s v="Central"/>
    <s v="OFF-PA-10002377"/>
    <s v="Office Supplies"/>
    <s v="Paper"/>
    <s v="Adams Telephone Message Book W/Dividers/Space For Phone Numbers, 5 1/4&quot;X8 1/2&quot;, 200/Messages"/>
    <n v="36.351999999999997"/>
    <n v="8"/>
    <n v="0.2"/>
    <n v="11.36"/>
  </r>
  <r>
    <n v="673"/>
    <s v="CA-2017-111178"/>
    <d v="2017-06-15T00:00:00"/>
    <d v="2017-06-22T00:00:00"/>
    <s v="Standard Class"/>
    <s v="TD-20995"/>
    <s v="Tamara Dahlen"/>
    <s v="Consumer"/>
    <s v="United States"/>
    <s v="Quincy"/>
    <x v="10"/>
    <n v="62301"/>
    <s v="Central"/>
    <s v="OFF-AR-10001954"/>
    <s v="Office Supplies"/>
    <s v="Art"/>
    <s v="Newell 331"/>
    <n v="19.559999999999999"/>
    <n v="5"/>
    <n v="0.2"/>
    <n v="1.7115"/>
  </r>
  <r>
    <n v="674"/>
    <s v="CA-2017-130351"/>
    <d v="2017-12-05T00:00:00"/>
    <d v="2017-12-08T00:00:00"/>
    <s v="First Class"/>
    <s v="RB-19570"/>
    <s v="Rob Beeghly"/>
    <s v="Consumer"/>
    <s v="United States"/>
    <s v="Columbus"/>
    <x v="14"/>
    <n v="47201"/>
    <s v="Central"/>
    <s v="OFF-AP-10004532"/>
    <s v="Office Supplies"/>
    <s v="Appliances"/>
    <s v="Kensington 6 Outlet Guardian Standard Surge Protector"/>
    <n v="61.44"/>
    <n v="3"/>
    <n v="0"/>
    <n v="16.588799999999999"/>
  </r>
  <r>
    <n v="675"/>
    <s v="CA-2017-130351"/>
    <d v="2017-12-05T00:00:00"/>
    <d v="2017-12-08T00:00:00"/>
    <s v="First Class"/>
    <s v="RB-19570"/>
    <s v="Rob Beeghly"/>
    <s v="Consumer"/>
    <s v="United States"/>
    <s v="Columbus"/>
    <x v="14"/>
    <n v="47201"/>
    <s v="Central"/>
    <s v="OFF-PA-10002137"/>
    <s v="Office Supplies"/>
    <s v="Paper"/>
    <s v="Southworth 100% Résumé Paper, 24lb."/>
    <n v="38.9"/>
    <n v="5"/>
    <n v="0"/>
    <n v="17.504999999999999"/>
  </r>
  <r>
    <n v="676"/>
    <s v="CA-2017-130351"/>
    <d v="2017-12-05T00:00:00"/>
    <d v="2017-12-08T00:00:00"/>
    <s v="First Class"/>
    <s v="RB-19570"/>
    <s v="Rob Beeghly"/>
    <s v="Consumer"/>
    <s v="United States"/>
    <s v="Columbus"/>
    <x v="14"/>
    <n v="47201"/>
    <s v="Central"/>
    <s v="TEC-AC-10003832"/>
    <s v="Technology"/>
    <s v="Accessories"/>
    <s v="Imation 16GB Mini TravelDrive USB 2.0 Flash Drive"/>
    <n v="99.39"/>
    <n v="3"/>
    <n v="0"/>
    <n v="40.749899999999997"/>
  </r>
  <r>
    <n v="677"/>
    <s v="US-2017-119438"/>
    <d v="2017-03-18T00:00:00"/>
    <d v="2017-03-23T00:00:00"/>
    <s v="Standard Class"/>
    <s v="CD-11980"/>
    <s v="Carol Darley"/>
    <s v="Consumer"/>
    <s v="United States"/>
    <s v="Tyler"/>
    <x v="5"/>
    <n v="75701"/>
    <s v="Central"/>
    <s v="OFF-AP-10000804"/>
    <s v="Office Supplies"/>
    <s v="Appliances"/>
    <s v="Hoover Portapower Portable Vacuum"/>
    <n v="2.6880000000000002"/>
    <n v="3"/>
    <n v="0.8"/>
    <n v="-7.3920000000000003"/>
  </r>
  <r>
    <n v="678"/>
    <s v="US-2017-119438"/>
    <d v="2017-03-18T00:00:00"/>
    <d v="2017-03-23T00:00:00"/>
    <s v="Standard Class"/>
    <s v="CD-11980"/>
    <s v="Carol Darley"/>
    <s v="Consumer"/>
    <s v="United States"/>
    <s v="Tyler"/>
    <x v="5"/>
    <n v="75701"/>
    <s v="Central"/>
    <s v="TEC-AC-10003614"/>
    <s v="Technology"/>
    <s v="Accessories"/>
    <s v="Verbatim 25 GB 6x Blu-ray Single Layer Recordable Disc, 10/Pack"/>
    <n v="27.815999999999999"/>
    <n v="3"/>
    <n v="0.2"/>
    <n v="4.5201000000000002"/>
  </r>
  <r>
    <n v="679"/>
    <s v="US-2017-119438"/>
    <d v="2017-03-18T00:00:00"/>
    <d v="2017-03-23T00:00:00"/>
    <s v="Standard Class"/>
    <s v="CD-11980"/>
    <s v="Carol Darley"/>
    <s v="Consumer"/>
    <s v="United States"/>
    <s v="Tyler"/>
    <x v="5"/>
    <n v="75701"/>
    <s v="Central"/>
    <s v="FUR-FU-10003553"/>
    <s v="Furniture"/>
    <s v="Furnishings"/>
    <s v="Howard Miller 13-1/2&quot; Diameter Rosebrook Wall Clock"/>
    <n v="82.524000000000001"/>
    <n v="3"/>
    <n v="0.6"/>
    <n v="-41.262"/>
  </r>
  <r>
    <n v="680"/>
    <s v="US-2017-119438"/>
    <d v="2017-03-18T00:00:00"/>
    <d v="2017-03-23T00:00:00"/>
    <s v="Standard Class"/>
    <s v="CD-11980"/>
    <s v="Carol Darley"/>
    <s v="Consumer"/>
    <s v="United States"/>
    <s v="Tyler"/>
    <x v="5"/>
    <n v="75701"/>
    <s v="Central"/>
    <s v="OFF-BI-10004632"/>
    <s v="Office Supplies"/>
    <s v="Binders"/>
    <s v="Ibico Hi-Tech Manual Binding System"/>
    <n v="182.994"/>
    <n v="3"/>
    <n v="0.8"/>
    <n v="-320.23950000000002"/>
  </r>
  <r>
    <n v="681"/>
    <s v="CA-2016-164511"/>
    <d v="2016-11-19T00:00:00"/>
    <d v="2016-11-24T00:00:00"/>
    <s v="Standard Class"/>
    <s v="DJ-13630"/>
    <s v="Doug Jacobs"/>
    <s v="Consumer"/>
    <s v="United States"/>
    <s v="New York City"/>
    <x v="15"/>
    <n v="10024"/>
    <s v="East"/>
    <s v="OFF-BI-10003305"/>
    <s v="Office Supplies"/>
    <s v="Binders"/>
    <s v="Avery Hanging File Binders"/>
    <n v="14.352"/>
    <n v="3"/>
    <n v="0.2"/>
    <n v="4.6643999999999997"/>
  </r>
  <r>
    <n v="682"/>
    <s v="CA-2016-164511"/>
    <d v="2016-11-19T00:00:00"/>
    <d v="2016-11-24T00:00:00"/>
    <s v="Standard Class"/>
    <s v="DJ-13630"/>
    <s v="Doug Jacobs"/>
    <s v="Consumer"/>
    <s v="United States"/>
    <s v="New York City"/>
    <x v="15"/>
    <n v="10024"/>
    <s v="East"/>
    <s v="OFF-ST-10002583"/>
    <s v="Office Supplies"/>
    <s v="Storage"/>
    <s v="Fellowes Neat Ideas Storage Cubes"/>
    <n v="64.959999999999994"/>
    <n v="2"/>
    <n v="0"/>
    <n v="2.5983999999999998"/>
  </r>
  <r>
    <n v="683"/>
    <s v="CA-2016-164511"/>
    <d v="2016-11-19T00:00:00"/>
    <d v="2016-11-24T00:00:00"/>
    <s v="Standard Class"/>
    <s v="DJ-13630"/>
    <s v="Doug Jacobs"/>
    <s v="Consumer"/>
    <s v="United States"/>
    <s v="New York City"/>
    <x v="15"/>
    <n v="10024"/>
    <s v="East"/>
    <s v="OFF-ST-10004507"/>
    <s v="Office Supplies"/>
    <s v="Storage"/>
    <s v="Advantus Rolling Storage Box"/>
    <n v="68.599999999999994"/>
    <n v="4"/>
    <n v="0"/>
    <n v="18.521999999999998"/>
  </r>
  <r>
    <n v="684"/>
    <s v="US-2017-168116"/>
    <d v="2017-11-04T00:00:00"/>
    <d v="2017-11-04T00:00:00"/>
    <s v="Same Day"/>
    <s v="GT-14635"/>
    <s v="Grant Thornton"/>
    <s v="Corporate"/>
    <s v="United States"/>
    <s v="Burlington"/>
    <x v="3"/>
    <n v="27217"/>
    <s v="South"/>
    <s v="TEC-MA-10004125"/>
    <s v="Technology"/>
    <s v="Machines"/>
    <s v="Cubify CubeX 3D Printer Triple Head Print"/>
    <n v="7999.98"/>
    <n v="4"/>
    <n v="0.5"/>
    <n v="-3839.9904000000001"/>
  </r>
  <r>
    <n v="685"/>
    <s v="US-2017-168116"/>
    <d v="2017-11-04T00:00:00"/>
    <d v="2017-11-04T00:00:00"/>
    <s v="Same Day"/>
    <s v="GT-14635"/>
    <s v="Grant Thornton"/>
    <s v="Corporate"/>
    <s v="United States"/>
    <s v="Burlington"/>
    <x v="3"/>
    <n v="27217"/>
    <s v="South"/>
    <s v="OFF-AP-10002457"/>
    <s v="Office Supplies"/>
    <s v="Appliances"/>
    <s v="Eureka The Boss Plus 12-Amp Hard Box Upright Vacuum, Red"/>
    <n v="167.44"/>
    <n v="2"/>
    <n v="0.2"/>
    <n v="14.651"/>
  </r>
  <r>
    <n v="686"/>
    <s v="CA-2014-157784"/>
    <d v="2014-07-05T00:00:00"/>
    <d v="2014-07-08T00:00:00"/>
    <s v="First Class"/>
    <s v="MC-17845"/>
    <s v="Michael Chen"/>
    <s v="Consumer"/>
    <s v="United States"/>
    <s v="Jackson"/>
    <x v="35"/>
    <n v="39212"/>
    <s v="South"/>
    <s v="TEC-AC-10003911"/>
    <s v="Technology"/>
    <s v="Accessories"/>
    <s v="NETGEAR AC1750 Dual Band Gigabit Smart WiFi Router"/>
    <n v="479.97"/>
    <n v="3"/>
    <n v="0"/>
    <n v="163.18979999999999"/>
  </r>
  <r>
    <n v="687"/>
    <s v="CA-2014-157784"/>
    <d v="2014-07-05T00:00:00"/>
    <d v="2014-07-08T00:00:00"/>
    <s v="First Class"/>
    <s v="MC-17845"/>
    <s v="Michael Chen"/>
    <s v="Consumer"/>
    <s v="United States"/>
    <s v="Jackson"/>
    <x v="35"/>
    <n v="39212"/>
    <s v="South"/>
    <s v="OFF-LA-10001934"/>
    <s v="Office Supplies"/>
    <s v="Labels"/>
    <s v="Avery 516"/>
    <n v="14.62"/>
    <n v="2"/>
    <n v="0"/>
    <n v="6.8714000000000004"/>
  </r>
  <r>
    <n v="688"/>
    <s v="CA-2014-157784"/>
    <d v="2014-07-05T00:00:00"/>
    <d v="2014-07-08T00:00:00"/>
    <s v="First Class"/>
    <s v="MC-17845"/>
    <s v="Michael Chen"/>
    <s v="Consumer"/>
    <s v="United States"/>
    <s v="Jackson"/>
    <x v="35"/>
    <n v="39212"/>
    <s v="South"/>
    <s v="OFF-PA-10000304"/>
    <s v="Office Supplies"/>
    <s v="Paper"/>
    <s v="Xerox 1995"/>
    <n v="19.440000000000001"/>
    <n v="3"/>
    <n v="0"/>
    <n v="9.3312000000000008"/>
  </r>
  <r>
    <n v="689"/>
    <s v="CA-2017-161480"/>
    <d v="2017-12-25T00:00:00"/>
    <d v="2017-12-29T00:00:00"/>
    <s v="Standard Class"/>
    <s v="RA-19285"/>
    <s v="Ralph Arnett"/>
    <s v="Consumer"/>
    <s v="United States"/>
    <s v="New York City"/>
    <x v="15"/>
    <n v="10035"/>
    <s v="East"/>
    <s v="FUR-BO-10004015"/>
    <s v="Furniture"/>
    <s v="Bookcases"/>
    <s v="Bush Andora Bookcase, Maple/Graphite Gray Finish"/>
    <n v="191.98400000000001"/>
    <n v="2"/>
    <n v="0.2"/>
    <n v="4.7995999999999803"/>
  </r>
  <r>
    <n v="690"/>
    <s v="US-2014-117135"/>
    <d v="2014-06-21T00:00:00"/>
    <d v="2014-06-23T00:00:00"/>
    <s v="Second Class"/>
    <s v="NP-18325"/>
    <s v="Naresj Patel"/>
    <s v="Consumer"/>
    <s v="United States"/>
    <s v="Waynesboro"/>
    <x v="17"/>
    <n v="22980"/>
    <s v="South"/>
    <s v="FUR-FU-10004071"/>
    <s v="Furniture"/>
    <s v="Furnishings"/>
    <s v="Luxo Professional Magnifying Clamp-On Fluorescent Lamps"/>
    <n v="104.01"/>
    <n v="1"/>
    <n v="0"/>
    <n v="14.561400000000001"/>
  </r>
  <r>
    <n v="691"/>
    <s v="US-2014-117135"/>
    <d v="2014-06-21T00:00:00"/>
    <d v="2014-06-23T00:00:00"/>
    <s v="Second Class"/>
    <s v="NP-18325"/>
    <s v="Naresj Patel"/>
    <s v="Consumer"/>
    <s v="United States"/>
    <s v="Waynesboro"/>
    <x v="17"/>
    <n v="22980"/>
    <s v="South"/>
    <s v="TEC-PH-10002033"/>
    <s v="Technology"/>
    <s v="Phones"/>
    <s v="Konftel 250 Conference phone - Charcoal black"/>
    <n v="284.82"/>
    <n v="1"/>
    <n v="0"/>
    <n v="74.053200000000004"/>
  </r>
  <r>
    <n v="692"/>
    <s v="US-2014-117135"/>
    <d v="2014-06-21T00:00:00"/>
    <d v="2014-06-23T00:00:00"/>
    <s v="Second Class"/>
    <s v="NP-18325"/>
    <s v="Naresj Patel"/>
    <s v="Consumer"/>
    <s v="United States"/>
    <s v="Waynesboro"/>
    <x v="17"/>
    <n v="22980"/>
    <s v="South"/>
    <s v="OFF-ST-10002444"/>
    <s v="Office Supplies"/>
    <s v="Storage"/>
    <s v="Recycled Eldon Regeneration Jumbo File"/>
    <n v="36.840000000000003"/>
    <n v="3"/>
    <n v="0"/>
    <n v="10.315200000000001"/>
  </r>
  <r>
    <n v="693"/>
    <s v="CA-2015-131534"/>
    <d v="2015-03-28T00:00:00"/>
    <d v="2015-04-02T00:00:00"/>
    <s v="Standard Class"/>
    <s v="AB-10165"/>
    <s v="Alan Barnes"/>
    <s v="Consumer"/>
    <s v="United States"/>
    <s v="Los Angeles"/>
    <x v="1"/>
    <n v="90036"/>
    <s v="West"/>
    <s v="TEC-AC-10002253"/>
    <s v="Technology"/>
    <s v="Accessories"/>
    <s v="Imation Bio 8GB USB Flash Drive Imation Corp"/>
    <n v="166.24"/>
    <n v="1"/>
    <n v="0"/>
    <n v="24.936"/>
  </r>
  <r>
    <n v="694"/>
    <s v="CA-2015-131534"/>
    <d v="2015-03-28T00:00:00"/>
    <d v="2015-04-02T00:00:00"/>
    <s v="Standard Class"/>
    <s v="AB-10165"/>
    <s v="Alan Barnes"/>
    <s v="Consumer"/>
    <s v="United States"/>
    <s v="Los Angeles"/>
    <x v="1"/>
    <n v="90036"/>
    <s v="West"/>
    <s v="OFF-PA-10000743"/>
    <s v="Office Supplies"/>
    <s v="Paper"/>
    <s v="Xerox 1977"/>
    <n v="33.4"/>
    <n v="5"/>
    <n v="0"/>
    <n v="16.032"/>
  </r>
  <r>
    <n v="695"/>
    <s v="CA-2015-119291"/>
    <d v="2015-05-14T00:00:00"/>
    <d v="2015-05-17T00:00:00"/>
    <s v="First Class"/>
    <s v="JO-15550"/>
    <s v="Jesus Ocampo"/>
    <s v="Home Office"/>
    <s v="United States"/>
    <s v="Chester"/>
    <x v="9"/>
    <n v="19013"/>
    <s v="East"/>
    <s v="OFF-AR-10003373"/>
    <s v="Office Supplies"/>
    <s v="Art"/>
    <s v="Boston School Pro Electric Pencil Sharpener, 1670"/>
    <n v="198.27199999999999"/>
    <n v="8"/>
    <n v="0.2"/>
    <n v="17.348800000000001"/>
  </r>
  <r>
    <n v="696"/>
    <s v="CA-2015-119291"/>
    <d v="2015-05-14T00:00:00"/>
    <d v="2015-05-17T00:00:00"/>
    <s v="First Class"/>
    <s v="JO-15550"/>
    <s v="Jesus Ocampo"/>
    <s v="Home Office"/>
    <s v="United States"/>
    <s v="Chester"/>
    <x v="9"/>
    <n v="19013"/>
    <s v="East"/>
    <s v="OFF-LA-10002312"/>
    <s v="Office Supplies"/>
    <s v="Labels"/>
    <s v="Avery 490"/>
    <n v="47.36"/>
    <n v="4"/>
    <n v="0.2"/>
    <n v="17.760000000000002"/>
  </r>
  <r>
    <n v="697"/>
    <s v="CA-2015-119291"/>
    <d v="2015-05-14T00:00:00"/>
    <d v="2015-05-17T00:00:00"/>
    <s v="First Class"/>
    <s v="JO-15550"/>
    <s v="Jesus Ocampo"/>
    <s v="Home Office"/>
    <s v="United States"/>
    <s v="Chester"/>
    <x v="9"/>
    <n v="19013"/>
    <s v="East"/>
    <s v="OFF-EN-10000927"/>
    <s v="Office Supplies"/>
    <s v="Envelopes"/>
    <s v="Jet-Pak Recycled Peel 'N' Seal Padded Mailers"/>
    <n v="200.98400000000001"/>
    <n v="7"/>
    <n v="0.2"/>
    <n v="62.807499999999997"/>
  </r>
  <r>
    <n v="698"/>
    <s v="CA-2015-119291"/>
    <d v="2015-05-14T00:00:00"/>
    <d v="2015-05-17T00:00:00"/>
    <s v="First Class"/>
    <s v="JO-15550"/>
    <s v="Jesus Ocampo"/>
    <s v="Home Office"/>
    <s v="United States"/>
    <s v="Chester"/>
    <x v="9"/>
    <n v="19013"/>
    <s v="East"/>
    <s v="OFF-LA-10003510"/>
    <s v="Office Supplies"/>
    <s v="Labels"/>
    <s v="Avery 4027 File Folder Labels for Dot Matrix Printers, 5000 Labels per Box, White"/>
    <n v="97.695999999999998"/>
    <n v="4"/>
    <n v="0.2"/>
    <n v="31.751200000000001"/>
  </r>
  <r>
    <n v="699"/>
    <s v="CA-2015-119291"/>
    <d v="2015-05-14T00:00:00"/>
    <d v="2015-05-17T00:00:00"/>
    <s v="First Class"/>
    <s v="JO-15550"/>
    <s v="Jesus Ocampo"/>
    <s v="Home Office"/>
    <s v="United States"/>
    <s v="Chester"/>
    <x v="9"/>
    <n v="19013"/>
    <s v="East"/>
    <s v="OFF-AR-10001118"/>
    <s v="Office Supplies"/>
    <s v="Art"/>
    <s v="Binney &amp; Smith Crayola Metallic Crayons, 16-Color Pack"/>
    <n v="2.6960000000000002"/>
    <n v="1"/>
    <n v="0.2"/>
    <n v="0.80879999999999996"/>
  </r>
  <r>
    <n v="700"/>
    <s v="CA-2015-119291"/>
    <d v="2015-05-14T00:00:00"/>
    <d v="2015-05-17T00:00:00"/>
    <s v="First Class"/>
    <s v="JO-15550"/>
    <s v="Jesus Ocampo"/>
    <s v="Home Office"/>
    <s v="United States"/>
    <s v="Chester"/>
    <x v="9"/>
    <n v="19013"/>
    <s v="East"/>
    <s v="OFF-BI-10001575"/>
    <s v="Office Supplies"/>
    <s v="Binders"/>
    <s v="GBC Linen Binding Covers"/>
    <n v="18.588000000000001"/>
    <n v="2"/>
    <n v="0.7"/>
    <n v="-13.6312"/>
  </r>
  <r>
    <n v="701"/>
    <s v="CA-2015-119291"/>
    <d v="2015-05-14T00:00:00"/>
    <d v="2015-05-17T00:00:00"/>
    <s v="First Class"/>
    <s v="JO-15550"/>
    <s v="Jesus Ocampo"/>
    <s v="Home Office"/>
    <s v="United States"/>
    <s v="Chester"/>
    <x v="9"/>
    <n v="19013"/>
    <s v="East"/>
    <s v="OFF-BI-10001982"/>
    <s v="Office Supplies"/>
    <s v="Binders"/>
    <s v="Wilson Jones Custom Binder Spines &amp; Labels"/>
    <n v="4.8959999999999999"/>
    <n v="3"/>
    <n v="0.7"/>
    <n v="-3.4272"/>
  </r>
  <r>
    <n v="702"/>
    <s v="CA-2017-114552"/>
    <d v="2017-09-02T00:00:00"/>
    <d v="2017-09-08T00:00:00"/>
    <s v="Standard Class"/>
    <s v="Dl-13600"/>
    <s v="Dorris liebe"/>
    <s v="Corporate"/>
    <s v="United States"/>
    <s v="Cleveland"/>
    <x v="24"/>
    <n v="44105"/>
    <s v="East"/>
    <s v="FUR-FU-10002960"/>
    <s v="Furniture"/>
    <s v="Furnishings"/>
    <s v="Eldon 200 Class Desk Accessories, Burgundy"/>
    <n v="15.071999999999999"/>
    <n v="3"/>
    <n v="0.2"/>
    <n v="4.1448"/>
  </r>
  <r>
    <n v="703"/>
    <s v="CA-2016-163755"/>
    <d v="2016-11-04T00:00:00"/>
    <d v="2016-11-08T00:00:00"/>
    <s v="Second Class"/>
    <s v="AS-10285"/>
    <s v="Alejandro Savely"/>
    <s v="Corporate"/>
    <s v="United States"/>
    <s v="Seattle"/>
    <x v="4"/>
    <n v="98103"/>
    <s v="West"/>
    <s v="FUR-FU-10003394"/>
    <s v="Furniture"/>
    <s v="Furnishings"/>
    <s v="Tenex &quot;The Solids&quot; Textured Chair Mats"/>
    <n v="209.88"/>
    <n v="3"/>
    <n v="0"/>
    <n v="35.679600000000001"/>
  </r>
  <r>
    <n v="704"/>
    <s v="CA-2015-142027"/>
    <d v="2015-04-09T00:00:00"/>
    <d v="2015-04-14T00:00:00"/>
    <s v="Standard Class"/>
    <s v="JK-15370"/>
    <s v="Jay Kimmel"/>
    <s v="Consumer"/>
    <s v="United States"/>
    <s v="Long Beach"/>
    <x v="1"/>
    <n v="90805"/>
    <s v="West"/>
    <s v="FUR-TA-10002774"/>
    <s v="Furniture"/>
    <s v="Tables"/>
    <s v="Laminate Occasional Tables"/>
    <n v="369.91199999999998"/>
    <n v="3"/>
    <n v="0.2"/>
    <n v="-13.871700000000001"/>
  </r>
  <r>
    <n v="705"/>
    <s v="CA-2014-138527"/>
    <d v="2014-09-12T00:00:00"/>
    <d v="2014-09-17T00:00:00"/>
    <s v="Standard Class"/>
    <s v="BN-11470"/>
    <s v="Brad Norvell"/>
    <s v="Corporate"/>
    <s v="United States"/>
    <s v="Cary"/>
    <x v="3"/>
    <n v="27511"/>
    <s v="South"/>
    <s v="OFF-PA-10001800"/>
    <s v="Office Supplies"/>
    <s v="Paper"/>
    <s v="Xerox 220"/>
    <n v="10.368"/>
    <n v="2"/>
    <n v="0.2"/>
    <n v="3.6288"/>
  </r>
  <r>
    <n v="706"/>
    <s v="CA-2014-138527"/>
    <d v="2014-09-12T00:00:00"/>
    <d v="2014-09-17T00:00:00"/>
    <s v="Standard Class"/>
    <s v="BN-11470"/>
    <s v="Brad Norvell"/>
    <s v="Corporate"/>
    <s v="United States"/>
    <s v="Cary"/>
    <x v="3"/>
    <n v="27511"/>
    <s v="South"/>
    <s v="OFF-AP-10001469"/>
    <s v="Office Supplies"/>
    <s v="Appliances"/>
    <s v="Fellowes 8 Outlet Superior Workstation Surge Protector"/>
    <n v="166.84"/>
    <n v="5"/>
    <n v="0.2"/>
    <n v="18.769500000000001"/>
  </r>
  <r>
    <n v="707"/>
    <s v="CA-2014-138527"/>
    <d v="2014-09-12T00:00:00"/>
    <d v="2014-09-17T00:00:00"/>
    <s v="Standard Class"/>
    <s v="BN-11470"/>
    <s v="Brad Norvell"/>
    <s v="Corporate"/>
    <s v="United States"/>
    <s v="Cary"/>
    <x v="3"/>
    <n v="27511"/>
    <s v="South"/>
    <s v="TEC-AC-10002399"/>
    <s v="Technology"/>
    <s v="Accessories"/>
    <s v="SanDisk Cruzer 32 GB USB Flash Drive"/>
    <n v="15.215999999999999"/>
    <n v="1"/>
    <n v="0.2"/>
    <n v="2.2824"/>
  </r>
  <r>
    <n v="708"/>
    <s v="CA-2014-112158"/>
    <d v="2014-12-02T00:00:00"/>
    <d v="2014-12-04T00:00:00"/>
    <s v="First Class"/>
    <s v="DP-13165"/>
    <s v="David Philippe"/>
    <s v="Consumer"/>
    <s v="United States"/>
    <s v="New York City"/>
    <x v="15"/>
    <n v="10035"/>
    <s v="East"/>
    <s v="TEC-AC-10003628"/>
    <s v="Technology"/>
    <s v="Accessories"/>
    <s v="Logitech 910-002974 M325 Wireless Mouse for Web Scrolling"/>
    <n v="119.96"/>
    <n v="4"/>
    <n v="0"/>
    <n v="52.782400000000003"/>
  </r>
  <r>
    <n v="709"/>
    <s v="CA-2014-112158"/>
    <d v="2014-12-02T00:00:00"/>
    <d v="2014-12-04T00:00:00"/>
    <s v="First Class"/>
    <s v="DP-13165"/>
    <s v="David Philippe"/>
    <s v="Consumer"/>
    <s v="United States"/>
    <s v="New York City"/>
    <x v="15"/>
    <n v="10035"/>
    <s v="East"/>
    <s v="FUR-BO-10003272"/>
    <s v="Furniture"/>
    <s v="Bookcases"/>
    <s v="O'Sullivan Living Dimensions 5-Shelf Bookcases"/>
    <n v="883.92"/>
    <n v="5"/>
    <n v="0.2"/>
    <n v="-110.49"/>
  </r>
  <r>
    <n v="710"/>
    <s v="CA-2014-112158"/>
    <d v="2014-12-02T00:00:00"/>
    <d v="2014-12-04T00:00:00"/>
    <s v="First Class"/>
    <s v="DP-13165"/>
    <s v="David Philippe"/>
    <s v="Consumer"/>
    <s v="United States"/>
    <s v="New York City"/>
    <x v="15"/>
    <n v="10035"/>
    <s v="East"/>
    <s v="OFF-BI-10000050"/>
    <s v="Office Supplies"/>
    <s v="Binders"/>
    <s v="Angle-D Binders with Locking Rings, Label Holders"/>
    <n v="46.72"/>
    <n v="8"/>
    <n v="0.2"/>
    <n v="15.768000000000001"/>
  </r>
  <r>
    <n v="711"/>
    <s v="CA-2014-113887"/>
    <d v="2014-04-05T00:00:00"/>
    <d v="2014-04-07T00:00:00"/>
    <s v="First Class"/>
    <s v="TH-21550"/>
    <s v="Tracy Hopkins"/>
    <s v="Home Office"/>
    <s v="United States"/>
    <s v="New York City"/>
    <x v="15"/>
    <n v="10035"/>
    <s v="East"/>
    <s v="OFF-PA-10004071"/>
    <s v="Office Supplies"/>
    <s v="Paper"/>
    <s v="Eaton Premium Continuous-Feed Paper, 25% Cotton, Letter Size, White, 1000 Shts/Box"/>
    <n v="55.48"/>
    <n v="1"/>
    <n v="0"/>
    <n v="26.630400000000002"/>
  </r>
  <r>
    <n v="712"/>
    <s v="CA-2017-146136"/>
    <d v="2017-09-03T00:00:00"/>
    <d v="2017-09-07T00:00:00"/>
    <s v="Standard Class"/>
    <s v="AP-10915"/>
    <s v="Arthur Prichep"/>
    <s v="Consumer"/>
    <s v="United States"/>
    <s v="Palm Coast"/>
    <x v="2"/>
    <n v="32137"/>
    <s v="South"/>
    <s v="OFF-EN-10001219"/>
    <s v="Office Supplies"/>
    <s v="Envelopes"/>
    <s v="#10- 4 1/8&quot; x 9 1/2&quot; Security-Tint Envelopes"/>
    <n v="24.448"/>
    <n v="4"/>
    <n v="0.2"/>
    <n v="8.8623999999999992"/>
  </r>
  <r>
    <n v="713"/>
    <s v="US-2017-100048"/>
    <d v="2017-05-19T00:00:00"/>
    <d v="2017-05-24T00:00:00"/>
    <s v="Standard Class"/>
    <s v="RS-19765"/>
    <s v="Roland Schwarz"/>
    <s v="Corporate"/>
    <s v="United States"/>
    <s v="Mount Vernon"/>
    <x v="15"/>
    <n v="10550"/>
    <s v="East"/>
    <s v="OFF-AP-10001154"/>
    <s v="Office Supplies"/>
    <s v="Appliances"/>
    <s v="Bionaire Personal Warm Mist Humidifier/Vaporizer"/>
    <n v="281.33999999999997"/>
    <n v="6"/>
    <n v="0"/>
    <n v="109.7226"/>
  </r>
  <r>
    <n v="714"/>
    <s v="US-2017-100048"/>
    <d v="2017-05-19T00:00:00"/>
    <d v="2017-05-24T00:00:00"/>
    <s v="Standard Class"/>
    <s v="RS-19765"/>
    <s v="Roland Schwarz"/>
    <s v="Corporate"/>
    <s v="United States"/>
    <s v="Mount Vernon"/>
    <x v="15"/>
    <n v="10550"/>
    <s v="East"/>
    <s v="TEC-PH-10003012"/>
    <s v="Technology"/>
    <s v="Phones"/>
    <s v="Nortel Meridian M3904 Professional Digital phone"/>
    <n v="307.98"/>
    <n v="2"/>
    <n v="0"/>
    <n v="89.3142"/>
  </r>
  <r>
    <n v="715"/>
    <s v="US-2017-100048"/>
    <d v="2017-05-19T00:00:00"/>
    <d v="2017-05-24T00:00:00"/>
    <s v="Standard Class"/>
    <s v="RS-19765"/>
    <s v="Roland Schwarz"/>
    <s v="Corporate"/>
    <s v="United States"/>
    <s v="Mount Vernon"/>
    <x v="15"/>
    <n v="10550"/>
    <s v="East"/>
    <s v="TEC-AC-10001606"/>
    <s v="Technology"/>
    <s v="Accessories"/>
    <s v="Logitech Wireless Performance Mouse MX for PC and Mac"/>
    <n v="299.97000000000003"/>
    <n v="3"/>
    <n v="0"/>
    <n v="113.98860000000001"/>
  </r>
  <r>
    <n v="716"/>
    <s v="CA-2014-153150"/>
    <d v="2014-07-01T00:00:00"/>
    <d v="2014-07-06T00:00:00"/>
    <s v="Second Class"/>
    <s v="Dl-13600"/>
    <s v="Dorris liebe"/>
    <s v="Corporate"/>
    <s v="United States"/>
    <s v="Seattle"/>
    <x v="4"/>
    <n v="98105"/>
    <s v="West"/>
    <s v="OFF-BI-10003355"/>
    <s v="Office Supplies"/>
    <s v="Binders"/>
    <s v="Cardinal Holdit Business Card Pockets"/>
    <n v="19.920000000000002"/>
    <n v="5"/>
    <n v="0.2"/>
    <n v="6.9720000000000004"/>
  </r>
  <r>
    <n v="717"/>
    <s v="CA-2014-130092"/>
    <d v="2014-01-11T00:00:00"/>
    <d v="2014-01-14T00:00:00"/>
    <s v="First Class"/>
    <s v="SV-20365"/>
    <s v="Seth Vernon"/>
    <s v="Consumer"/>
    <s v="United States"/>
    <s v="Dover"/>
    <x v="13"/>
    <n v="19901"/>
    <s v="East"/>
    <s v="FUR-FU-10000010"/>
    <s v="Furniture"/>
    <s v="Furnishings"/>
    <s v="DAX Value U-Channel Document Frames, Easel Back"/>
    <n v="9.94"/>
    <n v="2"/>
    <n v="0"/>
    <n v="3.0813999999999999"/>
  </r>
  <r>
    <n v="718"/>
    <s v="CA-2017-108910"/>
    <d v="2017-09-24T00:00:00"/>
    <d v="2017-09-29T00:00:00"/>
    <s v="Standard Class"/>
    <s v="KC-16540"/>
    <s v="Kelly Collister"/>
    <s v="Consumer"/>
    <s v="United States"/>
    <s v="Newark"/>
    <x v="24"/>
    <n v="43055"/>
    <s v="East"/>
    <s v="FUR-FU-10002253"/>
    <s v="Furniture"/>
    <s v="Furnishings"/>
    <s v="Howard Miller 13&quot; Diameter Pewter Finish Round Wall Clock"/>
    <n v="103.056"/>
    <n v="3"/>
    <n v="0.2"/>
    <n v="24.4758"/>
  </r>
  <r>
    <n v="719"/>
    <s v="CA-2014-104472"/>
    <d v="2014-06-02T00:00:00"/>
    <d v="2014-06-07T00:00:00"/>
    <s v="Standard Class"/>
    <s v="CK-12325"/>
    <s v="Christine Kargatis"/>
    <s v="Home Office"/>
    <s v="United States"/>
    <s v="Orem"/>
    <x v="7"/>
    <n v="84057"/>
    <s v="West"/>
    <s v="OFF-BI-10001658"/>
    <s v="Office Supplies"/>
    <s v="Binders"/>
    <s v="GBC Standard Therm-A-Bind Covers"/>
    <n v="59.808"/>
    <n v="3"/>
    <n v="0.2"/>
    <n v="19.4376"/>
  </r>
  <r>
    <n v="720"/>
    <s v="CA-2014-104472"/>
    <d v="2014-06-02T00:00:00"/>
    <d v="2014-06-07T00:00:00"/>
    <s v="Standard Class"/>
    <s v="CK-12325"/>
    <s v="Christine Kargatis"/>
    <s v="Home Office"/>
    <s v="United States"/>
    <s v="Orem"/>
    <x v="7"/>
    <n v="84057"/>
    <s v="West"/>
    <s v="FUR-FU-10000246"/>
    <s v="Furniture"/>
    <s v="Furnishings"/>
    <s v="Aluminum Document Frame"/>
    <n v="73.319999999999993"/>
    <n v="6"/>
    <n v="0"/>
    <n v="21.995999999999999"/>
  </r>
  <r>
    <n v="721"/>
    <s v="CA-2016-112942"/>
    <d v="2016-02-13T00:00:00"/>
    <d v="2016-02-18T00:00:00"/>
    <s v="Standard Class"/>
    <s v="RD-19810"/>
    <s v="Ross DeVincentis"/>
    <s v="Home Office"/>
    <s v="United States"/>
    <s v="Los Angeles"/>
    <x v="1"/>
    <n v="90045"/>
    <s v="West"/>
    <s v="OFF-PA-10004092"/>
    <s v="Office Supplies"/>
    <s v="Paper"/>
    <s v="Tops Green Bar Computer Printout Paper"/>
    <n v="146.82"/>
    <n v="3"/>
    <n v="0"/>
    <n v="73.41"/>
  </r>
  <r>
    <n v="722"/>
    <s v="CA-2016-142335"/>
    <d v="2016-12-15T00:00:00"/>
    <d v="2016-12-19T00:00:00"/>
    <s v="Standard Class"/>
    <s v="MP-17965"/>
    <s v="Michael Paige"/>
    <s v="Corporate"/>
    <s v="United States"/>
    <s v="Detroit"/>
    <x v="12"/>
    <n v="48205"/>
    <s v="Central"/>
    <s v="FUR-TA-10000198"/>
    <s v="Furniture"/>
    <s v="Tables"/>
    <s v="Chromcraft Bull-Nose Wood Oval Conference Tables &amp; Bases"/>
    <n v="1652.94"/>
    <n v="3"/>
    <n v="0"/>
    <n v="231.41159999999999"/>
  </r>
  <r>
    <n v="723"/>
    <s v="CA-2016-142335"/>
    <d v="2016-12-15T00:00:00"/>
    <d v="2016-12-19T00:00:00"/>
    <s v="Standard Class"/>
    <s v="MP-17965"/>
    <s v="Michael Paige"/>
    <s v="Corporate"/>
    <s v="United States"/>
    <s v="Detroit"/>
    <x v="12"/>
    <n v="48205"/>
    <s v="Central"/>
    <s v="OFF-ST-10000036"/>
    <s v="Office Supplies"/>
    <s v="Storage"/>
    <s v="Recycled Data-Pak for Archival Bound Computer Printouts, 12-1/2 x 12-1/2 x 16"/>
    <n v="296.37"/>
    <n v="3"/>
    <n v="0"/>
    <n v="80.019900000000007"/>
  </r>
  <r>
    <n v="724"/>
    <s v="CA-2014-117429"/>
    <d v="2014-10-07T00:00:00"/>
    <d v="2014-10-13T00:00:00"/>
    <s v="Standard Class"/>
    <s v="MR-17545"/>
    <s v="Mathew Reese"/>
    <s v="Home Office"/>
    <s v="United States"/>
    <s v="Philadelphia"/>
    <x v="9"/>
    <n v="19140"/>
    <s v="East"/>
    <s v="FUR-FU-10000222"/>
    <s v="Furniture"/>
    <s v="Furnishings"/>
    <s v="Seth Thomas 16&quot; Steel Case Clock"/>
    <n v="129.91999999999999"/>
    <n v="5"/>
    <n v="0.2"/>
    <n v="21.111999999999998"/>
  </r>
  <r>
    <n v="725"/>
    <s v="CA-2016-114713"/>
    <d v="2016-07-07T00:00:00"/>
    <d v="2016-07-12T00:00:00"/>
    <s v="Standard Class"/>
    <s v="SC-20695"/>
    <s v="Steve Chapman"/>
    <s v="Corporate"/>
    <s v="United States"/>
    <s v="Hialeah"/>
    <x v="2"/>
    <n v="33012"/>
    <s v="South"/>
    <s v="OFF-SU-10004664"/>
    <s v="Office Supplies"/>
    <s v="Supplies"/>
    <s v="Acme Softgrip Scissors"/>
    <n v="45.584000000000003"/>
    <n v="7"/>
    <n v="0.2"/>
    <n v="5.1281999999999996"/>
  </r>
  <r>
    <n v="726"/>
    <s v="CA-2017-144113"/>
    <d v="2017-09-16T00:00:00"/>
    <d v="2017-09-20T00:00:00"/>
    <s v="Standard Class"/>
    <s v="JF-15355"/>
    <s v="Jay Fein"/>
    <s v="Consumer"/>
    <s v="United States"/>
    <s v="Austin"/>
    <x v="5"/>
    <n v="78745"/>
    <s v="Central"/>
    <s v="OFF-EN-10001141"/>
    <s v="Office Supplies"/>
    <s v="Envelopes"/>
    <s v="Manila Recycled Extra-Heavyweight Clasp Envelopes, 6&quot; x 9&quot;"/>
    <n v="17.568000000000001"/>
    <n v="2"/>
    <n v="0.2"/>
    <n v="6.3684000000000003"/>
  </r>
  <r>
    <n v="727"/>
    <s v="CA-2017-144113"/>
    <d v="2017-09-16T00:00:00"/>
    <d v="2017-09-20T00:00:00"/>
    <s v="Standard Class"/>
    <s v="JF-15355"/>
    <s v="Jay Fein"/>
    <s v="Consumer"/>
    <s v="United States"/>
    <s v="Austin"/>
    <x v="5"/>
    <n v="78745"/>
    <s v="Central"/>
    <s v="TEC-PH-10002170"/>
    <s v="Technology"/>
    <s v="Phones"/>
    <s v="ClearSounds CSC500 Amplified Spirit Phone Corded phone"/>
    <n v="55.991999999999997"/>
    <n v="1"/>
    <n v="0.2"/>
    <n v="5.5991999999999997"/>
  </r>
  <r>
    <n v="728"/>
    <s v="US-2016-150861"/>
    <d v="2016-12-03T00:00:00"/>
    <d v="2016-12-06T00:00:00"/>
    <s v="First Class"/>
    <s v="EG-13900"/>
    <s v="Emily Grady"/>
    <s v="Consumer"/>
    <s v="United States"/>
    <s v="Oceanside"/>
    <x v="15"/>
    <n v="11572"/>
    <s v="East"/>
    <s v="OFF-PA-10001954"/>
    <s v="Office Supplies"/>
    <s v="Paper"/>
    <s v="Xerox 1964"/>
    <n v="182.72"/>
    <n v="8"/>
    <n v="0"/>
    <n v="84.051199999999994"/>
  </r>
  <r>
    <n v="729"/>
    <s v="US-2016-150861"/>
    <d v="2016-12-03T00:00:00"/>
    <d v="2016-12-06T00:00:00"/>
    <s v="First Class"/>
    <s v="EG-13900"/>
    <s v="Emily Grady"/>
    <s v="Consumer"/>
    <s v="United States"/>
    <s v="Oceanside"/>
    <x v="15"/>
    <n v="11572"/>
    <s v="East"/>
    <s v="FUR-TA-10002228"/>
    <s v="Furniture"/>
    <s v="Tables"/>
    <s v="Bevis Traditional Conference Table Top, Plinth Base"/>
    <n v="400.03199999999998"/>
    <n v="2"/>
    <n v="0.4"/>
    <n v="-153.34559999999999"/>
  </r>
  <r>
    <n v="730"/>
    <s v="US-2016-150861"/>
    <d v="2016-12-03T00:00:00"/>
    <d v="2016-12-06T00:00:00"/>
    <s v="First Class"/>
    <s v="EG-13900"/>
    <s v="Emily Grady"/>
    <s v="Consumer"/>
    <s v="United States"/>
    <s v="Oceanside"/>
    <x v="15"/>
    <n v="11572"/>
    <s v="East"/>
    <s v="OFF-ST-10004634"/>
    <s v="Office Supplies"/>
    <s v="Storage"/>
    <s v="Personal Folder Holder, Ebony"/>
    <n v="33.630000000000003"/>
    <n v="3"/>
    <n v="0"/>
    <n v="10.089"/>
  </r>
  <r>
    <n v="731"/>
    <s v="US-2016-150861"/>
    <d v="2016-12-03T00:00:00"/>
    <d v="2016-12-06T00:00:00"/>
    <s v="First Class"/>
    <s v="EG-13900"/>
    <s v="Emily Grady"/>
    <s v="Consumer"/>
    <s v="United States"/>
    <s v="Oceanside"/>
    <x v="15"/>
    <n v="11572"/>
    <s v="East"/>
    <s v="FUR-CH-10002965"/>
    <s v="Furniture"/>
    <s v="Chairs"/>
    <s v="Global Leather Highback Executive Chair with Pneumatic Height Adjustment, Black"/>
    <n v="542.64599999999996"/>
    <n v="3"/>
    <n v="0.1"/>
    <n v="102.49979999999999"/>
  </r>
  <r>
    <n v="732"/>
    <s v="US-2016-150861"/>
    <d v="2016-12-03T00:00:00"/>
    <d v="2016-12-06T00:00:00"/>
    <s v="First Class"/>
    <s v="EG-13900"/>
    <s v="Emily Grady"/>
    <s v="Consumer"/>
    <s v="United States"/>
    <s v="Oceanside"/>
    <x v="15"/>
    <n v="11572"/>
    <s v="East"/>
    <s v="OFF-LA-10001317"/>
    <s v="Office Supplies"/>
    <s v="Labels"/>
    <s v="Avery 520"/>
    <n v="6.3"/>
    <n v="2"/>
    <n v="0"/>
    <n v="3.024"/>
  </r>
  <r>
    <n v="733"/>
    <s v="CA-2017-131954"/>
    <d v="2017-01-21T00:00:00"/>
    <d v="2017-01-25T00:00:00"/>
    <s v="Standard Class"/>
    <s v="DS-13030"/>
    <s v="Darrin Sayre"/>
    <s v="Home Office"/>
    <s v="United States"/>
    <s v="Seattle"/>
    <x v="4"/>
    <n v="98115"/>
    <s v="West"/>
    <s v="OFF-ST-10000736"/>
    <s v="Office Supplies"/>
    <s v="Storage"/>
    <s v="Carina Double Wide Media Storage Towers in Natural &amp; Black"/>
    <n v="242.94"/>
    <n v="3"/>
    <n v="0"/>
    <n v="9.7175999999999902"/>
  </r>
  <r>
    <n v="734"/>
    <s v="CA-2017-131954"/>
    <d v="2017-01-21T00:00:00"/>
    <d v="2017-01-25T00:00:00"/>
    <s v="Standard Class"/>
    <s v="DS-13030"/>
    <s v="Darrin Sayre"/>
    <s v="Home Office"/>
    <s v="United States"/>
    <s v="Seattle"/>
    <x v="4"/>
    <n v="98115"/>
    <s v="West"/>
    <s v="TEC-AC-10003610"/>
    <s v="Technology"/>
    <s v="Accessories"/>
    <s v="Logitech Illuminated - Keyboard"/>
    <n v="179.97"/>
    <n v="3"/>
    <n v="0"/>
    <n v="86.385599999999997"/>
  </r>
  <r>
    <n v="735"/>
    <s v="CA-2017-131954"/>
    <d v="2017-01-21T00:00:00"/>
    <d v="2017-01-25T00:00:00"/>
    <s v="Standard Class"/>
    <s v="DS-13030"/>
    <s v="Darrin Sayre"/>
    <s v="Home Office"/>
    <s v="United States"/>
    <s v="Seattle"/>
    <x v="4"/>
    <n v="98115"/>
    <s v="West"/>
    <s v="OFF-BI-10003982"/>
    <s v="Office Supplies"/>
    <s v="Binders"/>
    <s v="Wilson Jones Century Plastic Molded Ring Binders"/>
    <n v="99.695999999999998"/>
    <n v="6"/>
    <n v="0.2"/>
    <n v="33.647399999999998"/>
  </r>
  <r>
    <n v="736"/>
    <s v="CA-2017-131954"/>
    <d v="2017-01-21T00:00:00"/>
    <d v="2017-01-25T00:00:00"/>
    <s v="Standard Class"/>
    <s v="DS-13030"/>
    <s v="Darrin Sayre"/>
    <s v="Home Office"/>
    <s v="United States"/>
    <s v="Seattle"/>
    <x v="4"/>
    <n v="98115"/>
    <s v="West"/>
    <s v="OFF-BI-10003291"/>
    <s v="Office Supplies"/>
    <s v="Binders"/>
    <s v="Wilson Jones Leather-Like Binders with DublLock Round Rings"/>
    <n v="27.936"/>
    <n v="4"/>
    <n v="0.2"/>
    <n v="9.4283999999999999"/>
  </r>
  <r>
    <n v="737"/>
    <s v="CA-2017-131954"/>
    <d v="2017-01-21T00:00:00"/>
    <d v="2017-01-25T00:00:00"/>
    <s v="Standard Class"/>
    <s v="DS-13030"/>
    <s v="Darrin Sayre"/>
    <s v="Home Office"/>
    <s v="United States"/>
    <s v="Seattle"/>
    <x v="4"/>
    <n v="98115"/>
    <s v="West"/>
    <s v="FUR-BO-10001619"/>
    <s v="Furniture"/>
    <s v="Bookcases"/>
    <s v="O'Sullivan Cherrywood Estates Traditional Bookcase"/>
    <n v="84.98"/>
    <n v="1"/>
    <n v="0"/>
    <n v="18.695599999999999"/>
  </r>
  <r>
    <n v="738"/>
    <s v="CA-2017-131954"/>
    <d v="2017-01-21T00:00:00"/>
    <d v="2017-01-25T00:00:00"/>
    <s v="Standard Class"/>
    <s v="DS-13030"/>
    <s v="Darrin Sayre"/>
    <s v="Home Office"/>
    <s v="United States"/>
    <s v="Seattle"/>
    <x v="4"/>
    <n v="98115"/>
    <s v="West"/>
    <s v="OFF-BI-10000138"/>
    <s v="Office Supplies"/>
    <s v="Binders"/>
    <s v="Acco Translucent Poly Ring Binders"/>
    <n v="18.72"/>
    <n v="5"/>
    <n v="0.2"/>
    <n v="6.5519999999999996"/>
  </r>
  <r>
    <n v="739"/>
    <s v="CA-2014-132500"/>
    <d v="2014-09-08T00:00:00"/>
    <d v="2014-09-12T00:00:00"/>
    <s v="Standard Class"/>
    <s v="GZ-14470"/>
    <s v="Gary Zandusky"/>
    <s v="Consumer"/>
    <s v="United States"/>
    <s v="San Francisco"/>
    <x v="1"/>
    <n v="94110"/>
    <s v="West"/>
    <s v="TEC-AC-10001383"/>
    <s v="Technology"/>
    <s v="Accessories"/>
    <s v="Logitech Wireless Touch Keyboard K400"/>
    <n v="49.98"/>
    <n v="2"/>
    <n v="0"/>
    <n v="8.4965999999999902"/>
  </r>
  <r>
    <n v="740"/>
    <s v="CA-2014-112326"/>
    <d v="2014-01-04T00:00:00"/>
    <d v="2014-01-08T00:00:00"/>
    <s v="Standard Class"/>
    <s v="PO-19195"/>
    <s v="Phillina Ober"/>
    <s v="Home Office"/>
    <s v="United States"/>
    <s v="Naperville"/>
    <x v="10"/>
    <n v="60540"/>
    <s v="Central"/>
    <s v="OFF-LA-10003223"/>
    <s v="Office Supplies"/>
    <s v="Labels"/>
    <s v="Avery 508"/>
    <n v="11.784000000000001"/>
    <n v="3"/>
    <n v="0.2"/>
    <n v="4.2717000000000001"/>
  </r>
  <r>
    <n v="741"/>
    <s v="CA-2014-112326"/>
    <d v="2014-01-04T00:00:00"/>
    <d v="2014-01-08T00:00:00"/>
    <s v="Standard Class"/>
    <s v="PO-19195"/>
    <s v="Phillina Ober"/>
    <s v="Home Office"/>
    <s v="United States"/>
    <s v="Naperville"/>
    <x v="10"/>
    <n v="60540"/>
    <s v="Central"/>
    <s v="OFF-ST-10002743"/>
    <s v="Office Supplies"/>
    <s v="Storage"/>
    <s v="SAFCO Boltless Steel Shelving"/>
    <n v="272.73599999999999"/>
    <n v="3"/>
    <n v="0.2"/>
    <n v="-64.774799999999999"/>
  </r>
  <r>
    <n v="742"/>
    <s v="CA-2014-112326"/>
    <d v="2014-01-04T00:00:00"/>
    <d v="2014-01-08T00:00:00"/>
    <s v="Standard Class"/>
    <s v="PO-19195"/>
    <s v="Phillina Ober"/>
    <s v="Home Office"/>
    <s v="United States"/>
    <s v="Naperville"/>
    <x v="10"/>
    <n v="60540"/>
    <s v="Central"/>
    <s v="OFF-BI-10004094"/>
    <s v="Office Supplies"/>
    <s v="Binders"/>
    <s v="GBC Standard Plastic Binding Systems Combs"/>
    <n v="3.54"/>
    <n v="2"/>
    <n v="0.8"/>
    <n v="-5.4870000000000001"/>
  </r>
  <r>
    <n v="743"/>
    <s v="US-2016-146710"/>
    <d v="2016-08-27T00:00:00"/>
    <d v="2016-09-01T00:00:00"/>
    <s v="Standard Class"/>
    <s v="SS-20875"/>
    <s v="Sung Shariari"/>
    <s v="Consumer"/>
    <s v="United States"/>
    <s v="Dallas"/>
    <x v="5"/>
    <n v="75220"/>
    <s v="Central"/>
    <s v="OFF-SU-10004498"/>
    <s v="Office Supplies"/>
    <s v="Supplies"/>
    <s v="Martin-Yale Premier Letter Opener"/>
    <n v="51.52"/>
    <n v="5"/>
    <n v="0.2"/>
    <n v="-10.948"/>
  </r>
  <r>
    <n v="744"/>
    <s v="US-2016-146710"/>
    <d v="2016-08-27T00:00:00"/>
    <d v="2016-09-01T00:00:00"/>
    <s v="Standard Class"/>
    <s v="SS-20875"/>
    <s v="Sung Shariari"/>
    <s v="Consumer"/>
    <s v="United States"/>
    <s v="Dallas"/>
    <x v="5"/>
    <n v="75220"/>
    <s v="Central"/>
    <s v="OFF-PA-10002615"/>
    <s v="Office Supplies"/>
    <s v="Paper"/>
    <s v="Ampad Gold Fibre Wirebound Steno Books, 6&quot; x 9&quot;, Gregg Ruled"/>
    <n v="3.528"/>
    <n v="1"/>
    <n v="0.2"/>
    <n v="1.1466000000000001"/>
  </r>
  <r>
    <n v="745"/>
    <s v="US-2016-146710"/>
    <d v="2016-08-27T00:00:00"/>
    <d v="2016-09-01T00:00:00"/>
    <s v="Standard Class"/>
    <s v="SS-20875"/>
    <s v="Sung Shariari"/>
    <s v="Consumer"/>
    <s v="United States"/>
    <s v="Dallas"/>
    <x v="5"/>
    <n v="75220"/>
    <s v="Central"/>
    <s v="OFF-PA-10004971"/>
    <s v="Office Supplies"/>
    <s v="Paper"/>
    <s v="Xerox 196"/>
    <n v="4.6239999999999997"/>
    <n v="1"/>
    <n v="0.2"/>
    <n v="1.6761999999999999"/>
  </r>
  <r>
    <n v="746"/>
    <s v="US-2016-146710"/>
    <d v="2016-08-27T00:00:00"/>
    <d v="2016-09-01T00:00:00"/>
    <s v="Standard Class"/>
    <s v="SS-20875"/>
    <s v="Sung Shariari"/>
    <s v="Consumer"/>
    <s v="United States"/>
    <s v="Dallas"/>
    <x v="5"/>
    <n v="75220"/>
    <s v="Central"/>
    <s v="OFF-SU-10004261"/>
    <s v="Office Supplies"/>
    <s v="Supplies"/>
    <s v="Fiskars 8&quot; Scissors, 2/Pack"/>
    <n v="55.167999999999999"/>
    <n v="4"/>
    <n v="0.2"/>
    <n v="6.2063999999999897"/>
  </r>
  <r>
    <n v="747"/>
    <s v="CA-2014-124429"/>
    <d v="2014-05-27T00:00:00"/>
    <d v="2014-05-27T00:00:00"/>
    <s v="Same Day"/>
    <s v="MH-17785"/>
    <s v="Maya Herman"/>
    <s v="Corporate"/>
    <s v="United States"/>
    <s v="San Diego"/>
    <x v="1"/>
    <n v="92105"/>
    <s v="West"/>
    <s v="FUR-TA-10002607"/>
    <s v="Furniture"/>
    <s v="Tables"/>
    <s v="KI Conference Tables"/>
    <n v="567.12"/>
    <n v="10"/>
    <n v="0.2"/>
    <n v="-28.356000000000002"/>
  </r>
  <r>
    <n v="748"/>
    <s v="CA-2014-124429"/>
    <d v="2014-05-27T00:00:00"/>
    <d v="2014-05-27T00:00:00"/>
    <s v="Same Day"/>
    <s v="MH-17785"/>
    <s v="Maya Herman"/>
    <s v="Corporate"/>
    <s v="United States"/>
    <s v="San Diego"/>
    <x v="1"/>
    <n v="92105"/>
    <s v="West"/>
    <s v="OFF-ST-10001809"/>
    <s v="Office Supplies"/>
    <s v="Storage"/>
    <s v="Fellowes Officeware Wire Shelving"/>
    <n v="359.32"/>
    <n v="4"/>
    <n v="0"/>
    <n v="7.1863999999999901"/>
  </r>
  <r>
    <n v="749"/>
    <s v="CA-2016-150889"/>
    <d v="2016-03-20T00:00:00"/>
    <d v="2016-03-22T00:00:00"/>
    <s v="Second Class"/>
    <s v="PB-19105"/>
    <s v="Peter Bühler"/>
    <s v="Consumer"/>
    <s v="United States"/>
    <s v="Evanston"/>
    <x v="10"/>
    <n v="60201"/>
    <s v="Central"/>
    <s v="TEC-PH-10000004"/>
    <s v="Technology"/>
    <s v="Phones"/>
    <s v="Belkin iPhone and iPad Lightning Cable"/>
    <n v="11.992000000000001"/>
    <n v="1"/>
    <n v="0.2"/>
    <n v="0.89939999999999898"/>
  </r>
  <r>
    <n v="750"/>
    <s v="CA-2017-126074"/>
    <d v="2017-10-02T00:00:00"/>
    <d v="2017-10-06T00:00:00"/>
    <s v="Standard Class"/>
    <s v="RF-19735"/>
    <s v="Roland Fjeld"/>
    <s v="Consumer"/>
    <s v="United States"/>
    <s v="Trenton"/>
    <x v="12"/>
    <n v="48183"/>
    <s v="Central"/>
    <s v="OFF-BI-10003638"/>
    <s v="Office Supplies"/>
    <s v="Binders"/>
    <s v="GBC Durable Plastic Covers"/>
    <n v="58.05"/>
    <n v="3"/>
    <n v="0"/>
    <n v="26.702999999999999"/>
  </r>
  <r>
    <n v="751"/>
    <s v="CA-2017-126074"/>
    <d v="2017-10-02T00:00:00"/>
    <d v="2017-10-06T00:00:00"/>
    <s v="Standard Class"/>
    <s v="RF-19735"/>
    <s v="Roland Fjeld"/>
    <s v="Consumer"/>
    <s v="United States"/>
    <s v="Trenton"/>
    <x v="12"/>
    <n v="48183"/>
    <s v="Central"/>
    <s v="FUR-FU-10003577"/>
    <s v="Furniture"/>
    <s v="Furnishings"/>
    <s v="Nu-Dell Leatherette Frames"/>
    <n v="157.74"/>
    <n v="11"/>
    <n v="0"/>
    <n v="56.7864"/>
  </r>
  <r>
    <n v="752"/>
    <s v="CA-2017-126074"/>
    <d v="2017-10-02T00:00:00"/>
    <d v="2017-10-06T00:00:00"/>
    <s v="Standard Class"/>
    <s v="RF-19735"/>
    <s v="Roland Fjeld"/>
    <s v="Consumer"/>
    <s v="United States"/>
    <s v="Trenton"/>
    <x v="12"/>
    <n v="48183"/>
    <s v="Central"/>
    <s v="OFF-AR-10003478"/>
    <s v="Office Supplies"/>
    <s v="Art"/>
    <s v="Avery Hi-Liter EverBold Pen Style Fluorescent Highlighters, 4/Pack"/>
    <n v="56.98"/>
    <n v="7"/>
    <n v="0"/>
    <n v="22.792000000000002"/>
  </r>
  <r>
    <n v="753"/>
    <s v="CA-2017-126074"/>
    <d v="2017-10-02T00:00:00"/>
    <d v="2017-10-06T00:00:00"/>
    <s v="Standard Class"/>
    <s v="RF-19735"/>
    <s v="Roland Fjeld"/>
    <s v="Consumer"/>
    <s v="United States"/>
    <s v="Trenton"/>
    <x v="12"/>
    <n v="48183"/>
    <s v="Central"/>
    <s v="OFF-BI-10000546"/>
    <s v="Office Supplies"/>
    <s v="Binders"/>
    <s v="Avery Durable Binders"/>
    <n v="2.88"/>
    <n v="1"/>
    <n v="0"/>
    <n v="1.4112"/>
  </r>
  <r>
    <n v="754"/>
    <s v="CA-2016-110499"/>
    <d v="2016-04-07T00:00:00"/>
    <d v="2016-04-09T00:00:00"/>
    <s v="First Class"/>
    <s v="YC-21895"/>
    <s v="Yoseph Carroll"/>
    <s v="Corporate"/>
    <s v="United States"/>
    <s v="San Francisco"/>
    <x v="1"/>
    <n v="94110"/>
    <s v="West"/>
    <s v="TEC-CO-10002095"/>
    <s v="Technology"/>
    <s v="Copiers"/>
    <s v="Hewlett Packard 610 Color Digital Copier / Printer"/>
    <n v="1199.9760000000001"/>
    <n v="3"/>
    <n v="0.2"/>
    <n v="374.99250000000001"/>
  </r>
  <r>
    <n v="755"/>
    <s v="CA-2015-135272"/>
    <d v="2015-12-07T00:00:00"/>
    <d v="2015-12-12T00:00:00"/>
    <s v="Standard Class"/>
    <s v="MS-17830"/>
    <s v="Melanie Seite"/>
    <s v="Consumer"/>
    <s v="United States"/>
    <s v="Los Angeles"/>
    <x v="1"/>
    <n v="90036"/>
    <s v="West"/>
    <s v="FUR-FU-10002759"/>
    <s v="Furniture"/>
    <s v="Furnishings"/>
    <s v="12-1/2 Diameter Round Wall Clock"/>
    <n v="79.92"/>
    <n v="4"/>
    <n v="0"/>
    <n v="28.7712"/>
  </r>
  <r>
    <n v="756"/>
    <s v="CA-2016-140928"/>
    <d v="2016-09-18T00:00:00"/>
    <d v="2016-09-22T00:00:00"/>
    <s v="Standard Class"/>
    <s v="NB-18655"/>
    <s v="Nona Balk"/>
    <s v="Corporate"/>
    <s v="United States"/>
    <s v="Jacksonville"/>
    <x v="2"/>
    <n v="32216"/>
    <s v="South"/>
    <s v="FUR-TA-10001095"/>
    <s v="Furniture"/>
    <s v="Tables"/>
    <s v="Chromcraft Round Conference Tables"/>
    <n v="383.43799999999999"/>
    <n v="4"/>
    <n v="0.45"/>
    <n v="-167.3184"/>
  </r>
  <r>
    <n v="757"/>
    <s v="CA-2014-106803"/>
    <d v="2014-12-29T00:00:00"/>
    <d v="2015-01-02T00:00:00"/>
    <s v="Standard Class"/>
    <s v="DC-13285"/>
    <s v="Debra Catini"/>
    <s v="Consumer"/>
    <s v="United States"/>
    <s v="Cottage Grove"/>
    <x v="11"/>
    <n v="55016"/>
    <s v="Central"/>
    <s v="OFF-ST-10002444"/>
    <s v="Office Supplies"/>
    <s v="Storage"/>
    <s v="Recycled Eldon Regeneration Jumbo File"/>
    <n v="24.56"/>
    <n v="2"/>
    <n v="0"/>
    <n v="6.8768000000000002"/>
  </r>
  <r>
    <n v="758"/>
    <s v="CA-2014-106803"/>
    <d v="2014-12-29T00:00:00"/>
    <d v="2015-01-02T00:00:00"/>
    <s v="Standard Class"/>
    <s v="DC-13285"/>
    <s v="Debra Catini"/>
    <s v="Consumer"/>
    <s v="United States"/>
    <s v="Cottage Grove"/>
    <x v="11"/>
    <n v="55016"/>
    <s v="Central"/>
    <s v="TEC-AC-10001267"/>
    <s v="Technology"/>
    <s v="Accessories"/>
    <s v="Imation 32GB Pocket Pro USB 3.0 Flash Drive - 32 GB - Black - 1 P ..."/>
    <n v="119.8"/>
    <n v="4"/>
    <n v="0"/>
    <n v="47.92"/>
  </r>
  <r>
    <n v="759"/>
    <s v="CA-2017-117240"/>
    <d v="2017-07-23T00:00:00"/>
    <d v="2017-07-28T00:00:00"/>
    <s v="Standard Class"/>
    <s v="CP-12340"/>
    <s v="Christine Phan"/>
    <s v="Corporate"/>
    <s v="United States"/>
    <s v="New York City"/>
    <x v="15"/>
    <n v="10009"/>
    <s v="East"/>
    <s v="OFF-BI-10000848"/>
    <s v="Office Supplies"/>
    <s v="Binders"/>
    <s v="Angle-D Ring Binders"/>
    <n v="13.128"/>
    <n v="3"/>
    <n v="0.2"/>
    <n v="4.2666000000000004"/>
  </r>
  <r>
    <n v="760"/>
    <s v="CA-2017-133333"/>
    <d v="2017-09-18T00:00:00"/>
    <d v="2017-09-22T00:00:00"/>
    <s v="Standard Class"/>
    <s v="BF-11020"/>
    <s v="Barry Französisch"/>
    <s v="Corporate"/>
    <s v="United States"/>
    <s v="Green Bay"/>
    <x v="6"/>
    <n v="54302"/>
    <s v="Central"/>
    <s v="OFF-PA-10002377"/>
    <s v="Office Supplies"/>
    <s v="Paper"/>
    <s v="Adams Telephone Message Book W/Dividers/Space For Phone Numbers, 5 1/4&quot;X8 1/2&quot;, 200/Messages"/>
    <n v="22.72"/>
    <n v="4"/>
    <n v="0"/>
    <n v="10.224"/>
  </r>
  <r>
    <n v="761"/>
    <s v="CA-2015-112319"/>
    <d v="2015-08-31T00:00:00"/>
    <d v="2015-09-05T00:00:00"/>
    <s v="Standard Class"/>
    <s v="AR-10510"/>
    <s v="Andrew Roberts"/>
    <s v="Consumer"/>
    <s v="United States"/>
    <s v="Los Angeles"/>
    <x v="1"/>
    <n v="90004"/>
    <s v="West"/>
    <s v="OFF-PA-10003441"/>
    <s v="Office Supplies"/>
    <s v="Paper"/>
    <s v="Xerox 226"/>
    <n v="58.32"/>
    <n v="9"/>
    <n v="0"/>
    <n v="27.993600000000001"/>
  </r>
  <r>
    <n v="762"/>
    <s v="CA-2017-126046"/>
    <d v="2017-11-03T00:00:00"/>
    <d v="2017-11-07T00:00:00"/>
    <s v="Standard Class"/>
    <s v="JC-16105"/>
    <s v="Julie Creighton"/>
    <s v="Corporate"/>
    <s v="United States"/>
    <s v="Atlanta"/>
    <x v="32"/>
    <n v="30318"/>
    <s v="South"/>
    <s v="OFF-LA-10004484"/>
    <s v="Office Supplies"/>
    <s v="Labels"/>
    <s v="Avery 476"/>
    <n v="12.39"/>
    <n v="3"/>
    <n v="0"/>
    <n v="5.6993999999999998"/>
  </r>
  <r>
    <n v="763"/>
    <s v="CA-2015-114923"/>
    <d v="2015-02-08T00:00:00"/>
    <d v="2015-02-13T00:00:00"/>
    <s v="Standard Class"/>
    <s v="LH-17020"/>
    <s v="Lisa Hazard"/>
    <s v="Consumer"/>
    <s v="United States"/>
    <s v="Columbus"/>
    <x v="24"/>
    <n v="43229"/>
    <s v="East"/>
    <s v="TEC-PH-10003931"/>
    <s v="Technology"/>
    <s v="Phones"/>
    <s v="JBL Micro Wireless Portable Bluetooth Speaker"/>
    <n v="107.982"/>
    <n v="3"/>
    <n v="0.4"/>
    <n v="-26.9955"/>
  </r>
  <r>
    <n v="764"/>
    <s v="CA-2014-162775"/>
    <d v="2014-01-13T00:00:00"/>
    <d v="2014-01-15T00:00:00"/>
    <s v="Second Class"/>
    <s v="CS-12250"/>
    <s v="Chris Selesnick"/>
    <s v="Corporate"/>
    <s v="United States"/>
    <s v="Bossier City"/>
    <x v="28"/>
    <n v="71111"/>
    <s v="South"/>
    <s v="OFF-EN-10001990"/>
    <s v="Office Supplies"/>
    <s v="Envelopes"/>
    <s v="Staple envelope"/>
    <n v="11.36"/>
    <n v="2"/>
    <n v="0"/>
    <n v="5.3391999999999999"/>
  </r>
  <r>
    <n v="765"/>
    <s v="CA-2014-162775"/>
    <d v="2014-01-13T00:00:00"/>
    <d v="2014-01-15T00:00:00"/>
    <s v="Second Class"/>
    <s v="CS-12250"/>
    <s v="Chris Selesnick"/>
    <s v="Corporate"/>
    <s v="United States"/>
    <s v="Bossier City"/>
    <x v="28"/>
    <n v="71111"/>
    <s v="South"/>
    <s v="OFF-EN-10001532"/>
    <s v="Office Supplies"/>
    <s v="Envelopes"/>
    <s v="Brown Kraft Recycled Envelopes"/>
    <n v="50.94"/>
    <n v="3"/>
    <n v="0"/>
    <n v="25.47"/>
  </r>
  <r>
    <n v="766"/>
    <s v="CA-2014-162775"/>
    <d v="2014-01-13T00:00:00"/>
    <d v="2014-01-15T00:00:00"/>
    <s v="Second Class"/>
    <s v="CS-12250"/>
    <s v="Chris Selesnick"/>
    <s v="Corporate"/>
    <s v="United States"/>
    <s v="Bossier City"/>
    <x v="28"/>
    <n v="71111"/>
    <s v="South"/>
    <s v="TEC-AC-10003174"/>
    <s v="Technology"/>
    <s v="Accessories"/>
    <s v="Plantronics S12 Corded Telephone Headset System"/>
    <n v="646.74"/>
    <n v="6"/>
    <n v="0"/>
    <n v="258.69600000000003"/>
  </r>
  <r>
    <n v="767"/>
    <s v="CA-2014-162775"/>
    <d v="2014-01-13T00:00:00"/>
    <d v="2014-01-15T00:00:00"/>
    <s v="Second Class"/>
    <s v="CS-12250"/>
    <s v="Chris Selesnick"/>
    <s v="Corporate"/>
    <s v="United States"/>
    <s v="Bossier City"/>
    <x v="28"/>
    <n v="71111"/>
    <s v="South"/>
    <s v="OFF-BI-10004187"/>
    <s v="Office Supplies"/>
    <s v="Binders"/>
    <s v="3-ring staple pack"/>
    <n v="5.64"/>
    <n v="3"/>
    <n v="0"/>
    <n v="2.7071999999999998"/>
  </r>
  <r>
    <n v="768"/>
    <s v="CA-2014-162775"/>
    <d v="2014-01-13T00:00:00"/>
    <d v="2014-01-15T00:00:00"/>
    <s v="Second Class"/>
    <s v="CS-12250"/>
    <s v="Chris Selesnick"/>
    <s v="Corporate"/>
    <s v="United States"/>
    <s v="Bossier City"/>
    <x v="28"/>
    <n v="71111"/>
    <s v="South"/>
    <s v="OFF-ST-10000025"/>
    <s v="Office Supplies"/>
    <s v="Storage"/>
    <s v="Fellowes Stor/Drawer Steel Plus Storage Drawers"/>
    <n v="572.58000000000004"/>
    <n v="6"/>
    <n v="0"/>
    <n v="34.354799999999997"/>
  </r>
  <r>
    <n v="769"/>
    <s v="CA-2014-106810"/>
    <d v="2014-05-14T00:00:00"/>
    <d v="2014-05-20T00:00:00"/>
    <s v="Standard Class"/>
    <s v="AJ-10795"/>
    <s v="Anthony Johnson"/>
    <s v="Corporate"/>
    <s v="United States"/>
    <s v="Saint Petersburg"/>
    <x v="2"/>
    <n v="33710"/>
    <s v="South"/>
    <s v="FUR-FU-10004306"/>
    <s v="Furniture"/>
    <s v="Furnishings"/>
    <s v="Electrix Halogen Magnifier Lamp"/>
    <n v="310.88"/>
    <n v="2"/>
    <n v="0.2"/>
    <n v="23.315999999999999"/>
  </r>
  <r>
    <n v="770"/>
    <s v="CA-2016-157245"/>
    <d v="2016-05-19T00:00:00"/>
    <d v="2016-05-24T00:00:00"/>
    <s v="Standard Class"/>
    <s v="LE-16810"/>
    <s v="Laurel Elliston"/>
    <s v="Consumer"/>
    <s v="United States"/>
    <s v="Arlington"/>
    <x v="17"/>
    <n v="22204"/>
    <s v="South"/>
    <s v="FUR-CH-10003746"/>
    <s v="Furniture"/>
    <s v="Chairs"/>
    <s v="Hon 4070 Series Pagoda Round Back Stacking Chairs"/>
    <n v="641.96"/>
    <n v="2"/>
    <n v="0"/>
    <n v="179.74879999999999"/>
  </r>
  <r>
    <n v="771"/>
    <s v="CA-2017-104220"/>
    <d v="2017-01-30T00:00:00"/>
    <d v="2017-02-05T00:00:00"/>
    <s v="Standard Class"/>
    <s v="BV-11245"/>
    <s v="Benjamin Venier"/>
    <s v="Corporate"/>
    <s v="United States"/>
    <s v="Des Moines"/>
    <x v="23"/>
    <n v="50315"/>
    <s v="Central"/>
    <s v="OFF-BI-10001036"/>
    <s v="Office Supplies"/>
    <s v="Binders"/>
    <s v="Cardinal EasyOpen D-Ring Binders"/>
    <n v="18.28"/>
    <n v="2"/>
    <n v="0"/>
    <n v="9.14"/>
  </r>
  <r>
    <n v="772"/>
    <s v="CA-2017-104220"/>
    <d v="2017-01-30T00:00:00"/>
    <d v="2017-02-05T00:00:00"/>
    <s v="Standard Class"/>
    <s v="BV-11245"/>
    <s v="Benjamin Venier"/>
    <s v="Corporate"/>
    <s v="United States"/>
    <s v="Des Moines"/>
    <x v="23"/>
    <n v="50315"/>
    <s v="Central"/>
    <s v="TEC-PH-10004614"/>
    <s v="Technology"/>
    <s v="Phones"/>
    <s v="AT&amp;T 841000 Phone"/>
    <n v="207"/>
    <n v="3"/>
    <n v="0"/>
    <n v="51.75"/>
  </r>
  <r>
    <n v="773"/>
    <s v="CA-2017-104220"/>
    <d v="2017-01-30T00:00:00"/>
    <d v="2017-02-05T00:00:00"/>
    <s v="Standard Class"/>
    <s v="BV-11245"/>
    <s v="Benjamin Venier"/>
    <s v="Corporate"/>
    <s v="United States"/>
    <s v="Des Moines"/>
    <x v="23"/>
    <n v="50315"/>
    <s v="Central"/>
    <s v="OFF-BI-10000301"/>
    <s v="Office Supplies"/>
    <s v="Binders"/>
    <s v="GBC Instant Report Kit"/>
    <n v="32.35"/>
    <n v="5"/>
    <n v="0"/>
    <n v="16.175000000000001"/>
  </r>
  <r>
    <n v="774"/>
    <s v="CA-2017-104220"/>
    <d v="2017-01-30T00:00:00"/>
    <d v="2017-02-05T00:00:00"/>
    <s v="Standard Class"/>
    <s v="BV-11245"/>
    <s v="Benjamin Venier"/>
    <s v="Corporate"/>
    <s v="United States"/>
    <s v="Des Moines"/>
    <x v="23"/>
    <n v="50315"/>
    <s v="Central"/>
    <s v="OFF-BI-10003910"/>
    <s v="Office Supplies"/>
    <s v="Binders"/>
    <s v="DXL Angle-View Binders with Locking Rings by Samsill"/>
    <n v="7.71"/>
    <n v="1"/>
    <n v="0"/>
    <n v="3.4695"/>
  </r>
  <r>
    <n v="775"/>
    <s v="CA-2017-104220"/>
    <d v="2017-01-30T00:00:00"/>
    <d v="2017-02-05T00:00:00"/>
    <s v="Standard Class"/>
    <s v="BV-11245"/>
    <s v="Benjamin Venier"/>
    <s v="Corporate"/>
    <s v="United States"/>
    <s v="Des Moines"/>
    <x v="23"/>
    <n v="50315"/>
    <s v="Central"/>
    <s v="OFF-AR-10004648"/>
    <s v="Office Supplies"/>
    <s v="Art"/>
    <s v="Boston 19500 Mighty Mite Electric Pencil Sharpener"/>
    <n v="40.299999999999997"/>
    <n v="2"/>
    <n v="0"/>
    <n v="10.881"/>
  </r>
  <r>
    <n v="776"/>
    <s v="CA-2017-104220"/>
    <d v="2017-01-30T00:00:00"/>
    <d v="2017-02-05T00:00:00"/>
    <s v="Standard Class"/>
    <s v="BV-11245"/>
    <s v="Benjamin Venier"/>
    <s v="Corporate"/>
    <s v="United States"/>
    <s v="Des Moines"/>
    <x v="23"/>
    <n v="50315"/>
    <s v="Central"/>
    <s v="FUR-FU-10002597"/>
    <s v="Furniture"/>
    <s v="Furnishings"/>
    <s v="C-Line Magnetic Cubicle Keepers, Clear Polypropylene"/>
    <n v="34.58"/>
    <n v="7"/>
    <n v="0"/>
    <n v="14.5236"/>
  </r>
  <r>
    <n v="777"/>
    <s v="CA-2014-165974"/>
    <d v="2014-06-29T00:00:00"/>
    <d v="2014-07-06T00:00:00"/>
    <s v="Standard Class"/>
    <s v="DL-12865"/>
    <s v="Dan Lawera"/>
    <s v="Consumer"/>
    <s v="United States"/>
    <s v="Cincinnati"/>
    <x v="24"/>
    <n v="45231"/>
    <s v="East"/>
    <s v="OFF-AR-10003405"/>
    <s v="Office Supplies"/>
    <s v="Art"/>
    <s v="Dixon My First Ticonderoga Pencil, #2"/>
    <n v="32.76"/>
    <n v="7"/>
    <n v="0.2"/>
    <n v="3.6855000000000002"/>
  </r>
  <r>
    <n v="778"/>
    <s v="CA-2015-144267"/>
    <d v="2015-08-21T00:00:00"/>
    <d v="2015-08-23T00:00:00"/>
    <s v="First Class"/>
    <s v="NZ-18565"/>
    <s v="Nick Zandusky"/>
    <s v="Home Office"/>
    <s v="United States"/>
    <s v="San Francisco"/>
    <x v="1"/>
    <n v="94110"/>
    <s v="West"/>
    <s v="FUR-CH-10002335"/>
    <s v="Furniture"/>
    <s v="Chairs"/>
    <s v="Hon GuestStacker Chair"/>
    <n v="544.00800000000004"/>
    <n v="3"/>
    <n v="0.2"/>
    <n v="40.800600000000003"/>
  </r>
  <r>
    <n v="779"/>
    <s v="CA-2015-144267"/>
    <d v="2015-08-21T00:00:00"/>
    <d v="2015-08-23T00:00:00"/>
    <s v="First Class"/>
    <s v="NZ-18565"/>
    <s v="Nick Zandusky"/>
    <s v="Home Office"/>
    <s v="United States"/>
    <s v="San Francisco"/>
    <x v="1"/>
    <n v="94110"/>
    <s v="West"/>
    <s v="OFF-PA-10000157"/>
    <s v="Office Supplies"/>
    <s v="Paper"/>
    <s v="Xerox 191"/>
    <n v="59.94"/>
    <n v="3"/>
    <n v="0"/>
    <n v="28.171800000000001"/>
  </r>
  <r>
    <n v="780"/>
    <s v="CA-2015-144267"/>
    <d v="2015-08-21T00:00:00"/>
    <d v="2015-08-23T00:00:00"/>
    <s v="First Class"/>
    <s v="NZ-18565"/>
    <s v="Nick Zandusky"/>
    <s v="Home Office"/>
    <s v="United States"/>
    <s v="San Francisco"/>
    <x v="1"/>
    <n v="94110"/>
    <s v="West"/>
    <s v="OFF-PA-10001947"/>
    <s v="Office Supplies"/>
    <s v="Paper"/>
    <s v="Xerox 1974"/>
    <n v="23.92"/>
    <n v="4"/>
    <n v="0"/>
    <n v="11.720800000000001"/>
  </r>
  <r>
    <n v="781"/>
    <s v="CA-2015-144267"/>
    <d v="2015-08-21T00:00:00"/>
    <d v="2015-08-23T00:00:00"/>
    <s v="First Class"/>
    <s v="NZ-18565"/>
    <s v="Nick Zandusky"/>
    <s v="Home Office"/>
    <s v="United States"/>
    <s v="San Francisco"/>
    <x v="1"/>
    <n v="94110"/>
    <s v="West"/>
    <s v="OFF-PA-10003657"/>
    <s v="Office Supplies"/>
    <s v="Paper"/>
    <s v="Xerox 1927"/>
    <n v="4.28"/>
    <n v="1"/>
    <n v="0"/>
    <n v="1.9259999999999999"/>
  </r>
  <r>
    <n v="782"/>
    <s v="US-2015-157014"/>
    <d v="2015-10-03T00:00:00"/>
    <d v="2015-10-06T00:00:00"/>
    <s v="Second Class"/>
    <s v="BM-11785"/>
    <s v="Bryan Mills"/>
    <s v="Consumer"/>
    <s v="United States"/>
    <s v="Columbus"/>
    <x v="24"/>
    <n v="43229"/>
    <s v="East"/>
    <s v="OFF-BI-10001098"/>
    <s v="Office Supplies"/>
    <s v="Binders"/>
    <s v="Acco D-Ring Binder w/DublLock"/>
    <n v="32.07"/>
    <n v="5"/>
    <n v="0.7"/>
    <n v="-22.449000000000002"/>
  </r>
  <r>
    <n v="783"/>
    <s v="US-2015-157014"/>
    <d v="2015-10-03T00:00:00"/>
    <d v="2015-10-06T00:00:00"/>
    <s v="Second Class"/>
    <s v="BM-11785"/>
    <s v="Bryan Mills"/>
    <s v="Consumer"/>
    <s v="United States"/>
    <s v="Columbus"/>
    <x v="24"/>
    <n v="43229"/>
    <s v="East"/>
    <s v="TEC-AC-10002167"/>
    <s v="Technology"/>
    <s v="Accessories"/>
    <s v="Imation 8gb Micro Traveldrive Usb 2.0 Flash Drive"/>
    <n v="24"/>
    <n v="2"/>
    <n v="0.2"/>
    <n v="-2.7"/>
  </r>
  <r>
    <n v="784"/>
    <s v="US-2015-157014"/>
    <d v="2015-10-03T00:00:00"/>
    <d v="2015-10-06T00:00:00"/>
    <s v="Second Class"/>
    <s v="BM-11785"/>
    <s v="Bryan Mills"/>
    <s v="Consumer"/>
    <s v="United States"/>
    <s v="Columbus"/>
    <x v="24"/>
    <n v="43229"/>
    <s v="East"/>
    <s v="FUR-BO-10004409"/>
    <s v="Furniture"/>
    <s v="Bookcases"/>
    <s v="Safco Value Mate Series Steel Bookcases, Baked Enamel Finish on Steel, Gray"/>
    <n v="35.49"/>
    <n v="1"/>
    <n v="0.5"/>
    <n v="-15.615600000000001"/>
  </r>
  <r>
    <n v="785"/>
    <s v="US-2015-157014"/>
    <d v="2015-10-03T00:00:00"/>
    <d v="2015-10-06T00:00:00"/>
    <s v="Second Class"/>
    <s v="BM-11785"/>
    <s v="Bryan Mills"/>
    <s v="Consumer"/>
    <s v="United States"/>
    <s v="Columbus"/>
    <x v="24"/>
    <n v="43229"/>
    <s v="East"/>
    <s v="TEC-AC-10000057"/>
    <s v="Technology"/>
    <s v="Accessories"/>
    <s v="Microsoft Natural Ergonomic Keyboard 4000"/>
    <n v="47.984000000000002"/>
    <n v="2"/>
    <n v="0.2"/>
    <n v="0.599799999999997"/>
  </r>
  <r>
    <n v="786"/>
    <s v="CA-2015-154921"/>
    <d v="2015-05-23T00:00:00"/>
    <d v="2015-05-28T00:00:00"/>
    <s v="Standard Class"/>
    <s v="EA-14035"/>
    <s v="Erin Ashbrook"/>
    <s v="Corporate"/>
    <s v="United States"/>
    <s v="Columbia"/>
    <x v="20"/>
    <n v="29203"/>
    <s v="South"/>
    <s v="OFF-EN-10000056"/>
    <s v="Office Supplies"/>
    <s v="Envelopes"/>
    <s v="Cameo Buff Policy Envelopes"/>
    <n v="186.69"/>
    <n v="3"/>
    <n v="0"/>
    <n v="87.744299999999996"/>
  </r>
  <r>
    <n v="787"/>
    <s v="CA-2017-129567"/>
    <d v="2017-03-17T00:00:00"/>
    <d v="2017-03-21T00:00:00"/>
    <s v="Second Class"/>
    <s v="CL-12565"/>
    <s v="Clay Ludtke"/>
    <s v="Consumer"/>
    <s v="United States"/>
    <s v="Lancaster"/>
    <x v="1"/>
    <n v="93534"/>
    <s v="West"/>
    <s v="OFF-BI-10000014"/>
    <s v="Office Supplies"/>
    <s v="Binders"/>
    <s v="Heavy-Duty E-Z-D Binders"/>
    <n v="17.456"/>
    <n v="2"/>
    <n v="0.2"/>
    <n v="5.8914"/>
  </r>
  <r>
    <n v="788"/>
    <s v="CA-2015-154620"/>
    <d v="2015-12-12T00:00:00"/>
    <d v="2015-12-16T00:00:00"/>
    <s v="Standard Class"/>
    <s v="LT-17110"/>
    <s v="Liz Thompson"/>
    <s v="Consumer"/>
    <s v="United States"/>
    <s v="Lancaster"/>
    <x v="1"/>
    <n v="93534"/>
    <s v="West"/>
    <s v="FUR-CH-10004675"/>
    <s v="Furniture"/>
    <s v="Chairs"/>
    <s v="Lifetime Advantage Folding Chairs, 4/Carton"/>
    <n v="348.928"/>
    <n v="2"/>
    <n v="0.2"/>
    <n v="34.892800000000001"/>
  </r>
  <r>
    <n v="789"/>
    <s v="CA-2015-115938"/>
    <d v="2015-06-26T00:00:00"/>
    <d v="2015-06-30T00:00:00"/>
    <s v="Standard Class"/>
    <s v="SA-20830"/>
    <s v="Sue Ann Reed"/>
    <s v="Consumer"/>
    <s v="United States"/>
    <s v="Richmond"/>
    <x v="17"/>
    <n v="23223"/>
    <s v="South"/>
    <s v="OFF-BI-10001543"/>
    <s v="Office Supplies"/>
    <s v="Binders"/>
    <s v="GBC VeloBinder Manual Binding System"/>
    <n v="143.96"/>
    <n v="4"/>
    <n v="0"/>
    <n v="69.100800000000007"/>
  </r>
  <r>
    <n v="790"/>
    <s v="CA-2015-115938"/>
    <d v="2015-06-26T00:00:00"/>
    <d v="2015-06-30T00:00:00"/>
    <s v="Standard Class"/>
    <s v="SA-20830"/>
    <s v="Sue Ann Reed"/>
    <s v="Consumer"/>
    <s v="United States"/>
    <s v="Richmond"/>
    <x v="17"/>
    <n v="23223"/>
    <s v="South"/>
    <s v="OFF-ST-10001321"/>
    <s v="Office Supplies"/>
    <s v="Storage"/>
    <s v="Decoflex Hanging Personal Folder File, Blue"/>
    <n v="15.42"/>
    <n v="1"/>
    <n v="0"/>
    <n v="4.1634000000000002"/>
  </r>
  <r>
    <n v="791"/>
    <s v="CA-2015-115938"/>
    <d v="2015-06-26T00:00:00"/>
    <d v="2015-06-30T00:00:00"/>
    <s v="Standard Class"/>
    <s v="SA-20830"/>
    <s v="Sue Ann Reed"/>
    <s v="Consumer"/>
    <s v="United States"/>
    <s v="Richmond"/>
    <x v="17"/>
    <n v="23223"/>
    <s v="South"/>
    <s v="OFF-BI-10001132"/>
    <s v="Office Supplies"/>
    <s v="Binders"/>
    <s v="Acco PRESSTEX Data Binder with Storage Hooks, Dark Blue, 9 1/2&quot; X 11&quot;"/>
    <n v="43.04"/>
    <n v="8"/>
    <n v="0"/>
    <n v="21.089600000000001"/>
  </r>
  <r>
    <n v="792"/>
    <s v="CA-2015-115938"/>
    <d v="2015-06-26T00:00:00"/>
    <d v="2015-06-30T00:00:00"/>
    <s v="Standard Class"/>
    <s v="SA-20830"/>
    <s v="Sue Ann Reed"/>
    <s v="Consumer"/>
    <s v="United States"/>
    <s v="Richmond"/>
    <x v="17"/>
    <n v="23223"/>
    <s v="South"/>
    <s v="FUR-CH-10003199"/>
    <s v="Furniture"/>
    <s v="Chairs"/>
    <s v="Office Star - Contemporary Task Swivel Chair"/>
    <n v="332.94"/>
    <n v="3"/>
    <n v="0"/>
    <n v="79.905600000000007"/>
  </r>
  <r>
    <n v="793"/>
    <s v="CA-2016-105256"/>
    <d v="2016-05-20T00:00:00"/>
    <d v="2016-05-20T00:00:00"/>
    <s v="Same Day"/>
    <s v="JK-15730"/>
    <s v="Joe Kamberova"/>
    <s v="Consumer"/>
    <s v="United States"/>
    <s v="Asheville"/>
    <x v="3"/>
    <n v="28806"/>
    <s v="South"/>
    <s v="TEC-PH-10001530"/>
    <s v="Technology"/>
    <s v="Phones"/>
    <s v="Cisco Unified IP Phone 7945G VoIP phone"/>
    <n v="1363.96"/>
    <n v="5"/>
    <n v="0.2"/>
    <n v="85.247500000000002"/>
  </r>
  <r>
    <n v="794"/>
    <s v="CA-2014-156433"/>
    <d v="2014-09-20T00:00:00"/>
    <d v="2014-09-26T00:00:00"/>
    <s v="Standard Class"/>
    <s v="ES-14020"/>
    <s v="Erica Smith"/>
    <s v="Consumer"/>
    <s v="United States"/>
    <s v="San Francisco"/>
    <x v="1"/>
    <n v="94110"/>
    <s v="West"/>
    <s v="OFF-LA-10001569"/>
    <s v="Office Supplies"/>
    <s v="Labels"/>
    <s v="Avery 499"/>
    <n v="9.9600000000000009"/>
    <n v="2"/>
    <n v="0"/>
    <n v="4.5815999999999999"/>
  </r>
  <r>
    <n v="795"/>
    <s v="CA-2014-156433"/>
    <d v="2014-09-20T00:00:00"/>
    <d v="2014-09-26T00:00:00"/>
    <s v="Standard Class"/>
    <s v="ES-14020"/>
    <s v="Erica Smith"/>
    <s v="Consumer"/>
    <s v="United States"/>
    <s v="San Francisco"/>
    <x v="1"/>
    <n v="94110"/>
    <s v="West"/>
    <s v="OFF-PA-10003724"/>
    <s v="Office Supplies"/>
    <s v="Paper"/>
    <s v="Wirebound Message Book, 4 per Page"/>
    <n v="21.72"/>
    <n v="4"/>
    <n v="0"/>
    <n v="10.642799999999999"/>
  </r>
  <r>
    <n v="796"/>
    <s v="CA-2017-151428"/>
    <d v="2017-09-21T00:00:00"/>
    <d v="2017-09-26T00:00:00"/>
    <s v="Standard Class"/>
    <s v="RH-19495"/>
    <s v="Rick Hansen"/>
    <s v="Consumer"/>
    <s v="United States"/>
    <s v="Rochester"/>
    <x v="11"/>
    <n v="55901"/>
    <s v="Central"/>
    <s v="OFF-BI-10000546"/>
    <s v="Office Supplies"/>
    <s v="Binders"/>
    <s v="Avery Durable Binders"/>
    <n v="20.16"/>
    <n v="7"/>
    <n v="0"/>
    <n v="9.8783999999999992"/>
  </r>
  <r>
    <n v="797"/>
    <s v="CA-2015-124653"/>
    <d v="2015-12-24T00:00:00"/>
    <d v="2015-12-26T00:00:00"/>
    <s v="First Class"/>
    <s v="DB-13120"/>
    <s v="David Bremer"/>
    <s v="Corporate"/>
    <s v="United States"/>
    <s v="Rochester"/>
    <x v="15"/>
    <n v="14609"/>
    <s v="East"/>
    <s v="OFF-PA-10000176"/>
    <s v="Office Supplies"/>
    <s v="Paper"/>
    <s v="Xerox 1887"/>
    <n v="132.79"/>
    <n v="7"/>
    <n v="0"/>
    <n v="63.739199999999997"/>
  </r>
  <r>
    <n v="798"/>
    <s v="CA-2015-124653"/>
    <d v="2015-12-24T00:00:00"/>
    <d v="2015-12-26T00:00:00"/>
    <s v="First Class"/>
    <s v="DB-13120"/>
    <s v="David Bremer"/>
    <s v="Corporate"/>
    <s v="United States"/>
    <s v="Rochester"/>
    <x v="15"/>
    <n v="14609"/>
    <s v="East"/>
    <s v="OFF-PA-10002365"/>
    <s v="Office Supplies"/>
    <s v="Paper"/>
    <s v="Xerox 1967"/>
    <n v="12.96"/>
    <n v="2"/>
    <n v="0"/>
    <n v="6.2207999999999997"/>
  </r>
  <r>
    <n v="799"/>
    <s v="CA-2015-124653"/>
    <d v="2015-12-24T00:00:00"/>
    <d v="2015-12-26T00:00:00"/>
    <s v="First Class"/>
    <s v="DB-13120"/>
    <s v="David Bremer"/>
    <s v="Corporate"/>
    <s v="United States"/>
    <s v="Rochester"/>
    <x v="15"/>
    <n v="14609"/>
    <s v="East"/>
    <s v="OFF-LA-10002271"/>
    <s v="Office Supplies"/>
    <s v="Labels"/>
    <s v="Smead Alpha-Z Color-Coded Second Alphabetical Labels and Starter Set"/>
    <n v="21.56"/>
    <n v="7"/>
    <n v="0"/>
    <n v="10.348800000000001"/>
  </r>
  <r>
    <n v="800"/>
    <s v="CA-2015-101910"/>
    <d v="2015-11-27T00:00:00"/>
    <d v="2015-12-03T00:00:00"/>
    <s v="Standard Class"/>
    <s v="CD-11920"/>
    <s v="Carlos Daly"/>
    <s v="Consumer"/>
    <s v="United States"/>
    <s v="Lake Elsinore"/>
    <x v="1"/>
    <n v="92530"/>
    <s v="West"/>
    <s v="FUR-CH-10002647"/>
    <s v="Furniture"/>
    <s v="Chairs"/>
    <s v="Situations Contoured Folding Chairs, 4/Set"/>
    <n v="283.92"/>
    <n v="5"/>
    <n v="0.2"/>
    <n v="17.745000000000001"/>
  </r>
  <r>
    <n v="801"/>
    <s v="CA-2017-105809"/>
    <d v="2017-02-20T00:00:00"/>
    <d v="2017-02-23T00:00:00"/>
    <s v="First Class"/>
    <s v="HW-14935"/>
    <s v="Helen Wasserman"/>
    <s v="Corporate"/>
    <s v="United States"/>
    <s v="San Diego"/>
    <x v="1"/>
    <n v="92105"/>
    <s v="West"/>
    <s v="FUR-FU-10004090"/>
    <s v="Furniture"/>
    <s v="Furnishings"/>
    <s v="Executive Impressions 14&quot; Contract Wall Clock"/>
    <n v="22.23"/>
    <n v="1"/>
    <n v="0"/>
    <n v="7.3358999999999996"/>
  </r>
  <r>
    <n v="802"/>
    <s v="CA-2017-105809"/>
    <d v="2017-02-20T00:00:00"/>
    <d v="2017-02-23T00:00:00"/>
    <s v="First Class"/>
    <s v="HW-14935"/>
    <s v="Helen Wasserman"/>
    <s v="Corporate"/>
    <s v="United States"/>
    <s v="San Diego"/>
    <x v="1"/>
    <n v="92105"/>
    <s v="West"/>
    <s v="TEC-PH-10001580"/>
    <s v="Technology"/>
    <s v="Phones"/>
    <s v="Logitech Mobile Speakerphone P710e - speaker phone"/>
    <n v="215.96799999999999"/>
    <n v="2"/>
    <n v="0.2"/>
    <n v="18.897200000000002"/>
  </r>
  <r>
    <n v="803"/>
    <s v="CA-2016-136133"/>
    <d v="2016-08-18T00:00:00"/>
    <d v="2016-08-23T00:00:00"/>
    <s v="Second Class"/>
    <s v="HW-14935"/>
    <s v="Helen Wasserman"/>
    <s v="Corporate"/>
    <s v="United States"/>
    <s v="New York City"/>
    <x v="15"/>
    <n v="10024"/>
    <s v="East"/>
    <s v="OFF-AP-10000576"/>
    <s v="Office Supplies"/>
    <s v="Appliances"/>
    <s v="Belkin 7 Outlet SurgeMaster II"/>
    <n v="355.32"/>
    <n v="9"/>
    <n v="0"/>
    <n v="99.489599999999996"/>
  </r>
  <r>
    <n v="804"/>
    <s v="CA-2016-115504"/>
    <d v="2016-03-12T00:00:00"/>
    <d v="2016-03-17T00:00:00"/>
    <s v="Standard Class"/>
    <s v="MC-18130"/>
    <s v="Mike Caudle"/>
    <s v="Corporate"/>
    <s v="United States"/>
    <s v="Monroe"/>
    <x v="28"/>
    <n v="71203"/>
    <s v="South"/>
    <s v="OFF-PA-10003953"/>
    <s v="Office Supplies"/>
    <s v="Paper"/>
    <s v="Xerox 218"/>
    <n v="12.96"/>
    <n v="2"/>
    <n v="0"/>
    <n v="6.2207999999999997"/>
  </r>
  <r>
    <n v="805"/>
    <s v="CA-2017-135783"/>
    <d v="2017-04-22T00:00:00"/>
    <d v="2017-04-24T00:00:00"/>
    <s v="First Class"/>
    <s v="GM-14440"/>
    <s v="Gary McGarr"/>
    <s v="Consumer"/>
    <s v="United States"/>
    <s v="San Francisco"/>
    <x v="1"/>
    <n v="94122"/>
    <s v="West"/>
    <s v="FUR-FU-10000794"/>
    <s v="Furniture"/>
    <s v="Furnishings"/>
    <s v="Eldon Stackable Tray, Side-Load, Legal, Smoke"/>
    <n v="18.28"/>
    <n v="2"/>
    <n v="0"/>
    <n v="6.2152000000000003"/>
  </r>
  <r>
    <n v="806"/>
    <s v="CA-2014-134313"/>
    <d v="2014-11-01T00:00:00"/>
    <d v="2014-11-07T00:00:00"/>
    <s v="Standard Class"/>
    <s v="RA-19915"/>
    <s v="Russell Applegate"/>
    <s v="Consumer"/>
    <s v="United States"/>
    <s v="Denver"/>
    <x v="22"/>
    <n v="80219"/>
    <s v="West"/>
    <s v="OFF-AR-10001897"/>
    <s v="Office Supplies"/>
    <s v="Art"/>
    <s v="Model L Table or Wall-Mount Pencil Sharpener"/>
    <n v="43.176000000000002"/>
    <n v="3"/>
    <n v="0.2"/>
    <n v="4.3175999999999997"/>
  </r>
  <r>
    <n v="807"/>
    <s v="CA-2014-134313"/>
    <d v="2014-11-01T00:00:00"/>
    <d v="2014-11-07T00:00:00"/>
    <s v="Standard Class"/>
    <s v="RA-19915"/>
    <s v="Russell Applegate"/>
    <s v="Consumer"/>
    <s v="United States"/>
    <s v="Denver"/>
    <x v="22"/>
    <n v="80219"/>
    <s v="West"/>
    <s v="TEC-PH-10001795"/>
    <s v="Technology"/>
    <s v="Phones"/>
    <s v="ClearOne CHATAttach 160 - speaker phone"/>
    <n v="1983.9680000000001"/>
    <n v="4"/>
    <n v="0.2"/>
    <n v="247.99600000000001"/>
  </r>
  <r>
    <n v="808"/>
    <s v="CA-2015-140921"/>
    <d v="2015-02-03T00:00:00"/>
    <d v="2015-02-05T00:00:00"/>
    <s v="First Class"/>
    <s v="AA-10375"/>
    <s v="Allen Armold"/>
    <s v="Consumer"/>
    <s v="United States"/>
    <s v="Omaha"/>
    <x v="8"/>
    <n v="68104"/>
    <s v="Central"/>
    <s v="FUR-FU-10003347"/>
    <s v="Furniture"/>
    <s v="Furnishings"/>
    <s v="Coloredge Poster Frame"/>
    <n v="28.4"/>
    <n v="2"/>
    <n v="0"/>
    <n v="11.076000000000001"/>
  </r>
  <r>
    <n v="809"/>
    <s v="CA-2015-140921"/>
    <d v="2015-02-03T00:00:00"/>
    <d v="2015-02-05T00:00:00"/>
    <s v="First Class"/>
    <s v="AA-10375"/>
    <s v="Allen Armold"/>
    <s v="Consumer"/>
    <s v="United States"/>
    <s v="Omaha"/>
    <x v="8"/>
    <n v="68104"/>
    <s v="Central"/>
    <s v="TEC-AC-10004901"/>
    <s v="Technology"/>
    <s v="Accessories"/>
    <s v="Kensington SlimBlade Notebook Wireless Mouse with Nano Receiver "/>
    <n v="149.97"/>
    <n v="3"/>
    <n v="0"/>
    <n v="50.989800000000002"/>
  </r>
  <r>
    <n v="810"/>
    <s v="CA-2014-151995"/>
    <d v="2014-10-13T00:00:00"/>
    <d v="2014-10-15T00:00:00"/>
    <s v="First Class"/>
    <s v="ZC-21910"/>
    <s v="Zuschuss Carroll"/>
    <s v="Consumer"/>
    <s v="United States"/>
    <s v="Edmonds"/>
    <x v="4"/>
    <n v="98026"/>
    <s v="West"/>
    <s v="OFF-AR-10003190"/>
    <s v="Office Supplies"/>
    <s v="Art"/>
    <s v="Newell 32"/>
    <n v="11.52"/>
    <n v="4"/>
    <n v="0"/>
    <n v="3.2256"/>
  </r>
  <r>
    <n v="811"/>
    <s v="CA-2014-151995"/>
    <d v="2014-10-13T00:00:00"/>
    <d v="2014-10-15T00:00:00"/>
    <s v="First Class"/>
    <s v="ZC-21910"/>
    <s v="Zuschuss Carroll"/>
    <s v="Consumer"/>
    <s v="United States"/>
    <s v="Edmonds"/>
    <x v="4"/>
    <n v="98026"/>
    <s v="West"/>
    <s v="FUR-TA-10002903"/>
    <s v="Furniture"/>
    <s v="Tables"/>
    <s v="Bevis Round Bullnose 29&quot; High Table Top"/>
    <n v="1298.55"/>
    <n v="5"/>
    <n v="0"/>
    <n v="311.65199999999999"/>
  </r>
  <r>
    <n v="812"/>
    <s v="CA-2014-151995"/>
    <d v="2014-10-13T00:00:00"/>
    <d v="2014-10-15T00:00:00"/>
    <s v="First Class"/>
    <s v="ZC-21910"/>
    <s v="Zuschuss Carroll"/>
    <s v="Consumer"/>
    <s v="United States"/>
    <s v="Edmonds"/>
    <x v="4"/>
    <n v="98026"/>
    <s v="West"/>
    <s v="OFF-AP-10000240"/>
    <s v="Office Supplies"/>
    <s v="Appliances"/>
    <s v="Belkin F9G930V10-GRY 9 Outlet Surge"/>
    <n v="213.92"/>
    <n v="4"/>
    <n v="0"/>
    <n v="62.036799999999999"/>
  </r>
  <r>
    <n v="813"/>
    <s v="CA-2014-151995"/>
    <d v="2014-10-13T00:00:00"/>
    <d v="2014-10-15T00:00:00"/>
    <s v="First Class"/>
    <s v="ZC-21910"/>
    <s v="Zuschuss Carroll"/>
    <s v="Consumer"/>
    <s v="United States"/>
    <s v="Edmonds"/>
    <x v="4"/>
    <n v="98026"/>
    <s v="West"/>
    <s v="TEC-AC-10001101"/>
    <s v="Technology"/>
    <s v="Accessories"/>
    <s v="Sony 16GB Class 10 Micro SDHC R40 Memory Card"/>
    <n v="25.78"/>
    <n v="2"/>
    <n v="0"/>
    <n v="2.5779999999999998"/>
  </r>
  <r>
    <n v="814"/>
    <s v="CA-2017-143686"/>
    <d v="2017-05-14T00:00:00"/>
    <d v="2017-05-14T00:00:00"/>
    <s v="Same Day"/>
    <s v="PJ-19015"/>
    <s v="Pauline Johnson"/>
    <s v="Consumer"/>
    <s v="United States"/>
    <s v="Santa Ana"/>
    <x v="1"/>
    <n v="92704"/>
    <s v="West"/>
    <s v="FUR-FU-10000794"/>
    <s v="Furniture"/>
    <s v="Furnishings"/>
    <s v="Eldon Stackable Tray, Side-Load, Legal, Smoke"/>
    <n v="18.28"/>
    <n v="2"/>
    <n v="0"/>
    <n v="6.2152000000000003"/>
  </r>
  <r>
    <n v="815"/>
    <s v="CA-2017-143686"/>
    <d v="2017-05-14T00:00:00"/>
    <d v="2017-05-14T00:00:00"/>
    <s v="Same Day"/>
    <s v="PJ-19015"/>
    <s v="Pauline Johnson"/>
    <s v="Consumer"/>
    <s v="United States"/>
    <s v="Santa Ana"/>
    <x v="1"/>
    <n v="92704"/>
    <s v="West"/>
    <s v="TEC-AC-10001838"/>
    <s v="Technology"/>
    <s v="Accessories"/>
    <s v="Razer Tiamat Over Ear 7.1 Surround Sound PC Gaming Headset"/>
    <n v="1399.93"/>
    <n v="7"/>
    <n v="0"/>
    <n v="601.96990000000005"/>
  </r>
  <r>
    <n v="816"/>
    <s v="CA-2015-106565"/>
    <d v="2015-03-20T00:00:00"/>
    <d v="2015-03-23T00:00:00"/>
    <s v="First Class"/>
    <s v="BW-11110"/>
    <s v="Bart Watters"/>
    <s v="Corporate"/>
    <s v="United States"/>
    <s v="Milwaukee"/>
    <x v="6"/>
    <n v="53209"/>
    <s v="Central"/>
    <s v="OFF-PA-10000061"/>
    <s v="Office Supplies"/>
    <s v="Paper"/>
    <s v="Xerox 205"/>
    <n v="51.84"/>
    <n v="8"/>
    <n v="0"/>
    <n v="24.883199999999999"/>
  </r>
  <r>
    <n v="817"/>
    <s v="CA-2016-149370"/>
    <d v="2016-09-15T00:00:00"/>
    <d v="2016-09-19T00:00:00"/>
    <s v="Standard Class"/>
    <s v="DB-13210"/>
    <s v="Dean Braden"/>
    <s v="Consumer"/>
    <s v="United States"/>
    <s v="Philadelphia"/>
    <x v="9"/>
    <n v="19140"/>
    <s v="East"/>
    <s v="OFF-PA-10003651"/>
    <s v="Office Supplies"/>
    <s v="Paper"/>
    <s v="Xerox 1968"/>
    <n v="5.3440000000000003"/>
    <n v="1"/>
    <n v="0.2"/>
    <n v="1.8704000000000001"/>
  </r>
  <r>
    <n v="818"/>
    <s v="CA-2014-140858"/>
    <d v="2014-06-28T00:00:00"/>
    <d v="2014-07-02T00:00:00"/>
    <s v="Standard Class"/>
    <s v="CA-12775"/>
    <s v="Cynthia Arntzen"/>
    <s v="Consumer"/>
    <s v="United States"/>
    <s v="Philadelphia"/>
    <x v="9"/>
    <n v="19140"/>
    <s v="East"/>
    <s v="OFF-PA-10000304"/>
    <s v="Office Supplies"/>
    <s v="Paper"/>
    <s v="Xerox 1995"/>
    <n v="41.472000000000001"/>
    <n v="8"/>
    <n v="0.2"/>
    <n v="14.5152"/>
  </r>
  <r>
    <n v="819"/>
    <s v="CA-2014-140858"/>
    <d v="2014-06-28T00:00:00"/>
    <d v="2014-07-02T00:00:00"/>
    <s v="Standard Class"/>
    <s v="CA-12775"/>
    <s v="Cynthia Arntzen"/>
    <s v="Consumer"/>
    <s v="United States"/>
    <s v="Philadelphia"/>
    <x v="9"/>
    <n v="19140"/>
    <s v="East"/>
    <s v="OFF-BI-10003094"/>
    <s v="Office Supplies"/>
    <s v="Binders"/>
    <s v="Self-Adhesive Ring Binder Labels"/>
    <n v="3.1680000000000001"/>
    <n v="3"/>
    <n v="0.7"/>
    <n v="-2.4287999999999998"/>
  </r>
  <r>
    <n v="820"/>
    <s v="CA-2014-140858"/>
    <d v="2014-06-28T00:00:00"/>
    <d v="2014-07-02T00:00:00"/>
    <s v="Standard Class"/>
    <s v="CA-12775"/>
    <s v="Cynthia Arntzen"/>
    <s v="Consumer"/>
    <s v="United States"/>
    <s v="Philadelphia"/>
    <x v="9"/>
    <n v="19140"/>
    <s v="East"/>
    <s v="FUR-CH-10001394"/>
    <s v="Furniture"/>
    <s v="Chairs"/>
    <s v="Global Leather Executive Chair"/>
    <n v="1228.4649999999999"/>
    <n v="5"/>
    <n v="0.3"/>
    <n v="0"/>
  </r>
  <r>
    <n v="821"/>
    <s v="CA-2014-140858"/>
    <d v="2014-06-28T00:00:00"/>
    <d v="2014-07-02T00:00:00"/>
    <s v="Standard Class"/>
    <s v="CA-12775"/>
    <s v="Cynthia Arntzen"/>
    <s v="Consumer"/>
    <s v="United States"/>
    <s v="Philadelphia"/>
    <x v="9"/>
    <n v="19140"/>
    <s v="East"/>
    <s v="OFF-BI-10004230"/>
    <s v="Office Supplies"/>
    <s v="Binders"/>
    <s v="GBC Recycled Grain Textured Covers"/>
    <n v="31.085999999999999"/>
    <n v="3"/>
    <n v="0.7"/>
    <n v="-22.796399999999998"/>
  </r>
  <r>
    <n v="822"/>
    <s v="CA-2014-140858"/>
    <d v="2014-06-28T00:00:00"/>
    <d v="2014-07-02T00:00:00"/>
    <s v="Standard Class"/>
    <s v="CA-12775"/>
    <s v="Cynthia Arntzen"/>
    <s v="Consumer"/>
    <s v="United States"/>
    <s v="Philadelphia"/>
    <x v="9"/>
    <n v="19140"/>
    <s v="East"/>
    <s v="OFF-PA-10003395"/>
    <s v="Office Supplies"/>
    <s v="Paper"/>
    <s v="Xerox 1941"/>
    <n v="335.52"/>
    <n v="4"/>
    <n v="0.2"/>
    <n v="117.432"/>
  </r>
  <r>
    <n v="823"/>
    <s v="CA-2017-101434"/>
    <d v="2017-06-20T00:00:00"/>
    <d v="2017-06-27T00:00:00"/>
    <s v="Standard Class"/>
    <s v="TR-21325"/>
    <s v="Toby Ritter"/>
    <s v="Consumer"/>
    <s v="United States"/>
    <s v="Belleville"/>
    <x v="30"/>
    <n v="7109"/>
    <s v="East"/>
    <s v="TEC-AC-10002402"/>
    <s v="Technology"/>
    <s v="Accessories"/>
    <s v="Razer Kraken PRO Over Ear PC and Music Headset"/>
    <n v="239.97"/>
    <n v="3"/>
    <n v="0"/>
    <n v="71.991"/>
  </r>
  <r>
    <n v="824"/>
    <s v="CA-2017-101434"/>
    <d v="2017-06-20T00:00:00"/>
    <d v="2017-06-27T00:00:00"/>
    <s v="Standard Class"/>
    <s v="TR-21325"/>
    <s v="Toby Ritter"/>
    <s v="Consumer"/>
    <s v="United States"/>
    <s v="Belleville"/>
    <x v="30"/>
    <n v="7109"/>
    <s v="East"/>
    <s v="OFF-LA-10003223"/>
    <s v="Office Supplies"/>
    <s v="Labels"/>
    <s v="Avery 508"/>
    <n v="9.82"/>
    <n v="2"/>
    <n v="0"/>
    <n v="4.8117999999999999"/>
  </r>
  <r>
    <n v="825"/>
    <s v="US-2014-102071"/>
    <d v="2014-05-09T00:00:00"/>
    <d v="2014-05-15T00:00:00"/>
    <s v="Standard Class"/>
    <s v="PG-18820"/>
    <s v="Patrick Gardner"/>
    <s v="Consumer"/>
    <s v="United States"/>
    <s v="San Francisco"/>
    <x v="1"/>
    <n v="94110"/>
    <s v="West"/>
    <s v="TEC-AC-10003441"/>
    <s v="Technology"/>
    <s v="Accessories"/>
    <s v="Kingston Digital DataTraveler 32GB USB 2.0"/>
    <n v="67.8"/>
    <n v="4"/>
    <n v="0"/>
    <n v="4.0679999999999996"/>
  </r>
  <r>
    <n v="826"/>
    <s v="US-2014-102071"/>
    <d v="2014-05-09T00:00:00"/>
    <d v="2014-05-15T00:00:00"/>
    <s v="Standard Class"/>
    <s v="PG-18820"/>
    <s v="Patrick Gardner"/>
    <s v="Consumer"/>
    <s v="United States"/>
    <s v="San Francisco"/>
    <x v="1"/>
    <n v="94110"/>
    <s v="West"/>
    <s v="TEC-AC-10000109"/>
    <s v="Technology"/>
    <s v="Accessories"/>
    <s v="Sony Micro Vault Click 16 GB USB 2.0 Flash Drive"/>
    <n v="167.97"/>
    <n v="3"/>
    <n v="0"/>
    <n v="40.312800000000003"/>
  </r>
  <r>
    <n v="827"/>
    <s v="CA-2017-126956"/>
    <d v="2017-08-21T00:00:00"/>
    <d v="2017-08-28T00:00:00"/>
    <s v="Standard Class"/>
    <s v="GT-14710"/>
    <s v="Greg Tran"/>
    <s v="Consumer"/>
    <s v="United States"/>
    <s v="Lakeville"/>
    <x v="11"/>
    <n v="55044"/>
    <s v="Central"/>
    <s v="OFF-FA-10002280"/>
    <s v="Office Supplies"/>
    <s v="Fasteners"/>
    <s v="Advantus Plastic Paper Clips"/>
    <n v="35"/>
    <n v="7"/>
    <n v="0"/>
    <n v="16.8"/>
  </r>
  <r>
    <n v="828"/>
    <s v="CA-2017-126956"/>
    <d v="2017-08-21T00:00:00"/>
    <d v="2017-08-28T00:00:00"/>
    <s v="Standard Class"/>
    <s v="GT-14710"/>
    <s v="Greg Tran"/>
    <s v="Consumer"/>
    <s v="United States"/>
    <s v="Lakeville"/>
    <x v="11"/>
    <n v="55044"/>
    <s v="Central"/>
    <s v="OFF-SU-10000381"/>
    <s v="Office Supplies"/>
    <s v="Supplies"/>
    <s v="Acme Forged Steel Scissors with Black Enamel Handles"/>
    <n v="37.24"/>
    <n v="4"/>
    <n v="0"/>
    <n v="10.7996"/>
  </r>
  <r>
    <n v="829"/>
    <s v="CA-2017-126956"/>
    <d v="2017-08-21T00:00:00"/>
    <d v="2017-08-28T00:00:00"/>
    <s v="Standard Class"/>
    <s v="GT-14710"/>
    <s v="Greg Tran"/>
    <s v="Consumer"/>
    <s v="United States"/>
    <s v="Lakeville"/>
    <x v="11"/>
    <n v="55044"/>
    <s v="Central"/>
    <s v="OFF-EN-10004459"/>
    <s v="Office Supplies"/>
    <s v="Envelopes"/>
    <s v="Security-Tint Envelopes"/>
    <n v="15.28"/>
    <n v="2"/>
    <n v="0"/>
    <n v="7.4871999999999996"/>
  </r>
  <r>
    <n v="830"/>
    <s v="CA-2017-129462"/>
    <d v="2017-06-16T00:00:00"/>
    <d v="2017-06-21T00:00:00"/>
    <s v="Second Class"/>
    <s v="JE-15745"/>
    <s v="Joel Eaton"/>
    <s v="Consumer"/>
    <s v="United States"/>
    <s v="Florence"/>
    <x v="0"/>
    <n v="41042"/>
    <s v="South"/>
    <s v="FUR-CH-10000665"/>
    <s v="Furniture"/>
    <s v="Chairs"/>
    <s v="Global Airflow Leather Mesh Back Chair, Black"/>
    <n v="301.95999999999998"/>
    <n v="2"/>
    <n v="0"/>
    <n v="90.587999999999994"/>
  </r>
  <r>
    <n v="831"/>
    <s v="CA-2017-129462"/>
    <d v="2017-06-16T00:00:00"/>
    <d v="2017-06-21T00:00:00"/>
    <s v="Second Class"/>
    <s v="JE-15745"/>
    <s v="Joel Eaton"/>
    <s v="Consumer"/>
    <s v="United States"/>
    <s v="Florence"/>
    <x v="0"/>
    <n v="41042"/>
    <s v="South"/>
    <s v="OFF-AP-10003884"/>
    <s v="Office Supplies"/>
    <s v="Appliances"/>
    <s v="Fellowes Smart Surge Ten-Outlet Protector, Platinum"/>
    <n v="180.66"/>
    <n v="3"/>
    <n v="0"/>
    <n v="50.584800000000001"/>
  </r>
  <r>
    <n v="832"/>
    <s v="CA-2017-129462"/>
    <d v="2017-06-16T00:00:00"/>
    <d v="2017-06-21T00:00:00"/>
    <s v="Second Class"/>
    <s v="JE-15745"/>
    <s v="Joel Eaton"/>
    <s v="Consumer"/>
    <s v="United States"/>
    <s v="Florence"/>
    <x v="0"/>
    <n v="41042"/>
    <s v="South"/>
    <s v="TEC-PH-10001557"/>
    <s v="Technology"/>
    <s v="Phones"/>
    <s v="Pyle PMP37LED"/>
    <n v="191.98"/>
    <n v="2"/>
    <n v="0"/>
    <n v="51.834600000000002"/>
  </r>
  <r>
    <n v="833"/>
    <s v="CA-2017-129462"/>
    <d v="2017-06-16T00:00:00"/>
    <d v="2017-06-21T00:00:00"/>
    <s v="Second Class"/>
    <s v="JE-15745"/>
    <s v="Joel Eaton"/>
    <s v="Consumer"/>
    <s v="United States"/>
    <s v="Florence"/>
    <x v="0"/>
    <n v="41042"/>
    <s v="South"/>
    <s v="TEC-PH-10002085"/>
    <s v="Technology"/>
    <s v="Phones"/>
    <s v="Clarity 53712"/>
    <n v="65.989999999999995"/>
    <n v="1"/>
    <n v="0"/>
    <n v="17.157399999999999"/>
  </r>
  <r>
    <n v="834"/>
    <s v="CA-2016-165316"/>
    <d v="2016-07-23T00:00:00"/>
    <d v="2016-07-27T00:00:00"/>
    <s v="Standard Class"/>
    <s v="JB-15400"/>
    <s v="Jennifer Braxton"/>
    <s v="Corporate"/>
    <s v="United States"/>
    <s v="Tampa"/>
    <x v="2"/>
    <n v="33614"/>
    <s v="South"/>
    <s v="OFF-AR-10002956"/>
    <s v="Office Supplies"/>
    <s v="Art"/>
    <s v="Boston 16801 Nautilus Battery Pencil Sharpener"/>
    <n v="35.216000000000001"/>
    <n v="2"/>
    <n v="0.2"/>
    <n v="2.6412"/>
  </r>
  <r>
    <n v="835"/>
    <s v="CA-2016-165316"/>
    <d v="2016-07-23T00:00:00"/>
    <d v="2016-07-27T00:00:00"/>
    <s v="Standard Class"/>
    <s v="JB-15400"/>
    <s v="Jennifer Braxton"/>
    <s v="Corporate"/>
    <s v="United States"/>
    <s v="Tampa"/>
    <x v="2"/>
    <n v="33614"/>
    <s v="South"/>
    <s v="OFF-AP-10003266"/>
    <s v="Office Supplies"/>
    <s v="Appliances"/>
    <s v="Holmes Replacement Filter for HEPA Air Cleaner, Large Room"/>
    <n v="23.696000000000002"/>
    <n v="2"/>
    <n v="0.2"/>
    <n v="6.5164"/>
  </r>
  <r>
    <n v="836"/>
    <s v="CA-2016-165316"/>
    <d v="2016-07-23T00:00:00"/>
    <d v="2016-07-27T00:00:00"/>
    <s v="Standard Class"/>
    <s v="JB-15400"/>
    <s v="Jennifer Braxton"/>
    <s v="Corporate"/>
    <s v="United States"/>
    <s v="Tampa"/>
    <x v="2"/>
    <n v="33614"/>
    <s v="South"/>
    <s v="TEC-MA-10004002"/>
    <s v="Technology"/>
    <s v="Machines"/>
    <s v="Zebra GX420t Direct Thermal/Thermal Transfer Printer"/>
    <n v="265.47500000000002"/>
    <n v="1"/>
    <n v="0.5"/>
    <n v="-111.4995"/>
  </r>
  <r>
    <n v="837"/>
    <s v="US-2014-115987"/>
    <d v="2014-09-08T00:00:00"/>
    <d v="2014-09-13T00:00:00"/>
    <s v="Second Class"/>
    <s v="LH-17020"/>
    <s v="Lisa Hazard"/>
    <s v="Consumer"/>
    <s v="United States"/>
    <s v="Tyler"/>
    <x v="5"/>
    <n v="75701"/>
    <s v="Central"/>
    <s v="OFF-BI-10001071"/>
    <s v="Office Supplies"/>
    <s v="Binders"/>
    <s v="GBC ProClick Punch Binding System"/>
    <n v="51.183999999999997"/>
    <n v="4"/>
    <n v="0.8"/>
    <n v="-79.3352"/>
  </r>
  <r>
    <n v="838"/>
    <s v="US-2017-156083"/>
    <d v="2017-11-04T00:00:00"/>
    <d v="2017-11-11T00:00:00"/>
    <s v="Standard Class"/>
    <s v="JL-15175"/>
    <s v="James Lanier"/>
    <s v="Home Office"/>
    <s v="United States"/>
    <s v="Columbia"/>
    <x v="18"/>
    <n v="38401"/>
    <s v="South"/>
    <s v="OFF-PA-10001560"/>
    <s v="Office Supplies"/>
    <s v="Paper"/>
    <s v="Adams Telephone Message Books, 5 1/4” x 11”"/>
    <n v="9.6639999999999997"/>
    <n v="2"/>
    <n v="0.2"/>
    <n v="3.2616000000000001"/>
  </r>
  <r>
    <n v="839"/>
    <s v="US-2016-137547"/>
    <d v="2016-03-07T00:00:00"/>
    <d v="2016-03-12T00:00:00"/>
    <s v="Standard Class"/>
    <s v="EB-13705"/>
    <s v="Ed Braxton"/>
    <s v="Corporate"/>
    <s v="United States"/>
    <s v="Fort Worth"/>
    <x v="5"/>
    <n v="76106"/>
    <s v="Central"/>
    <s v="TEC-PH-10002365"/>
    <s v="Technology"/>
    <s v="Phones"/>
    <s v="Belkin Grip Candy Sheer Case / Cover for iPhone 5 and 5S"/>
    <n v="21.071999999999999"/>
    <n v="3"/>
    <n v="0.2"/>
    <n v="1.5804"/>
  </r>
  <r>
    <n v="840"/>
    <s v="CA-2015-100454"/>
    <d v="2015-11-20T00:00:00"/>
    <d v="2015-11-25T00:00:00"/>
    <s v="Standard Class"/>
    <s v="BM-11650"/>
    <s v="Brian Moss"/>
    <s v="Corporate"/>
    <s v="United States"/>
    <s v="New York City"/>
    <x v="15"/>
    <n v="10035"/>
    <s v="East"/>
    <s v="OFF-AR-10004648"/>
    <s v="Office Supplies"/>
    <s v="Art"/>
    <s v="Boston 19500 Mighty Mite Electric Pencil Sharpener"/>
    <n v="60.45"/>
    <n v="3"/>
    <n v="0"/>
    <n v="16.3215"/>
  </r>
  <r>
    <n v="841"/>
    <s v="CA-2015-100454"/>
    <d v="2015-11-20T00:00:00"/>
    <d v="2015-11-25T00:00:00"/>
    <s v="Standard Class"/>
    <s v="BM-11650"/>
    <s v="Brian Moss"/>
    <s v="Corporate"/>
    <s v="United States"/>
    <s v="New York City"/>
    <x v="15"/>
    <n v="10035"/>
    <s v="East"/>
    <s v="OFF-AR-10002578"/>
    <s v="Office Supplies"/>
    <s v="Art"/>
    <s v="Newell 335"/>
    <n v="11.52"/>
    <n v="4"/>
    <n v="0"/>
    <n v="3.3408000000000002"/>
  </r>
  <r>
    <n v="842"/>
    <s v="CA-2015-100454"/>
    <d v="2015-11-20T00:00:00"/>
    <d v="2015-11-25T00:00:00"/>
    <s v="Standard Class"/>
    <s v="BM-11650"/>
    <s v="Brian Moss"/>
    <s v="Corporate"/>
    <s v="United States"/>
    <s v="New York City"/>
    <x v="15"/>
    <n v="10035"/>
    <s v="East"/>
    <s v="FUR-BO-10001519"/>
    <s v="Furniture"/>
    <s v="Bookcases"/>
    <s v="O'Sullivan 3-Shelf Heavy-Duty Bookcases"/>
    <n v="186.048"/>
    <n v="4"/>
    <n v="0.2"/>
    <n v="9.3024000000000093"/>
  </r>
  <r>
    <n v="843"/>
    <s v="CA-2016-161669"/>
    <d v="2016-11-07T00:00:00"/>
    <d v="2016-11-09T00:00:00"/>
    <s v="First Class"/>
    <s v="EM-14095"/>
    <s v="Eudokia Martin"/>
    <s v="Corporate"/>
    <s v="United States"/>
    <s v="Los Angeles"/>
    <x v="1"/>
    <n v="90036"/>
    <s v="West"/>
    <s v="OFF-BI-10001294"/>
    <s v="Office Supplies"/>
    <s v="Binders"/>
    <s v="Fellowes Binding Cases"/>
    <n v="37.44"/>
    <n v="4"/>
    <n v="0.2"/>
    <n v="11.7"/>
  </r>
  <r>
    <n v="844"/>
    <s v="CA-2016-161669"/>
    <d v="2016-11-07T00:00:00"/>
    <d v="2016-11-09T00:00:00"/>
    <s v="First Class"/>
    <s v="EM-14095"/>
    <s v="Eudokia Martin"/>
    <s v="Corporate"/>
    <s v="United States"/>
    <s v="Los Angeles"/>
    <x v="1"/>
    <n v="90036"/>
    <s v="West"/>
    <s v="OFF-BI-10001636"/>
    <s v="Office Supplies"/>
    <s v="Binders"/>
    <s v="Ibico Plastic and Wire Spiral Binding Combs"/>
    <n v="26.975999999999999"/>
    <n v="4"/>
    <n v="0.2"/>
    <n v="8.7672000000000008"/>
  </r>
  <r>
    <n v="845"/>
    <s v="CA-2016-161669"/>
    <d v="2016-11-07T00:00:00"/>
    <d v="2016-11-09T00:00:00"/>
    <s v="First Class"/>
    <s v="EM-14095"/>
    <s v="Eudokia Martin"/>
    <s v="Corporate"/>
    <s v="United States"/>
    <s v="Los Angeles"/>
    <x v="1"/>
    <n v="90036"/>
    <s v="West"/>
    <s v="OFF-SU-10002503"/>
    <s v="Office Supplies"/>
    <s v="Supplies"/>
    <s v="Acme Preferred Stainless Steel Scissors"/>
    <n v="11.36"/>
    <n v="2"/>
    <n v="0"/>
    <n v="3.2944"/>
  </r>
  <r>
    <n v="846"/>
    <s v="CA-2016-161669"/>
    <d v="2016-11-07T00:00:00"/>
    <d v="2016-11-09T00:00:00"/>
    <s v="First Class"/>
    <s v="EM-14095"/>
    <s v="Eudokia Martin"/>
    <s v="Corporate"/>
    <s v="United States"/>
    <s v="Los Angeles"/>
    <x v="1"/>
    <n v="90036"/>
    <s v="West"/>
    <s v="OFF-LA-10004093"/>
    <s v="Office Supplies"/>
    <s v="Labels"/>
    <s v="Avery 486"/>
    <n v="14.62"/>
    <n v="2"/>
    <n v="0"/>
    <n v="6.8714000000000004"/>
  </r>
  <r>
    <n v="847"/>
    <s v="CA-2015-114300"/>
    <d v="2015-10-13T00:00:00"/>
    <d v="2015-10-17T00:00:00"/>
    <s v="Standard Class"/>
    <s v="AF-10885"/>
    <s v="Art Foster"/>
    <s v="Consumer"/>
    <s v="United States"/>
    <s v="Louisville"/>
    <x v="0"/>
    <n v="40214"/>
    <s v="South"/>
    <s v="TEC-PH-10001552"/>
    <s v="Technology"/>
    <s v="Phones"/>
    <s v="I Need's 3d Hello Kitty Hybrid Silicone Case Cover for HTC One X 4g with 3d Hello Kitty Stylus Pen Green/pink"/>
    <n v="83.72"/>
    <n v="7"/>
    <n v="0"/>
    <n v="23.441600000000001"/>
  </r>
  <r>
    <n v="848"/>
    <s v="CA-2015-114300"/>
    <d v="2015-10-13T00:00:00"/>
    <d v="2015-10-17T00:00:00"/>
    <s v="Standard Class"/>
    <s v="AF-10885"/>
    <s v="Art Foster"/>
    <s v="Consumer"/>
    <s v="United States"/>
    <s v="Louisville"/>
    <x v="0"/>
    <n v="40214"/>
    <s v="South"/>
    <s v="FUR-CH-10001891"/>
    <s v="Furniture"/>
    <s v="Chairs"/>
    <s v="Global Deluxe Office Fabric Chairs"/>
    <n v="287.94"/>
    <n v="3"/>
    <n v="0"/>
    <n v="77.743799999999993"/>
  </r>
  <r>
    <n v="849"/>
    <s v="CA-2017-107503"/>
    <d v="2017-01-01T00:00:00"/>
    <d v="2017-01-06T00:00:00"/>
    <s v="Standard Class"/>
    <s v="GA-14725"/>
    <s v="Guy Armstrong"/>
    <s v="Consumer"/>
    <s v="United States"/>
    <s v="Lorain"/>
    <x v="24"/>
    <n v="44052"/>
    <s v="East"/>
    <s v="FUR-FU-10003878"/>
    <s v="Furniture"/>
    <s v="Furnishings"/>
    <s v="Linden 10&quot; Round Wall Clock, Black"/>
    <n v="48.896000000000001"/>
    <n v="4"/>
    <n v="0.2"/>
    <n v="8.5568000000000008"/>
  </r>
  <r>
    <n v="850"/>
    <s v="CA-2014-107755"/>
    <d v="2014-02-07T00:00:00"/>
    <d v="2014-02-12T00:00:00"/>
    <s v="Standard Class"/>
    <s v="CK-12760"/>
    <s v="Cyma Kinney"/>
    <s v="Corporate"/>
    <s v="United States"/>
    <s v="Linden"/>
    <x v="30"/>
    <n v="7036"/>
    <s v="East"/>
    <s v="TEC-AC-10000710"/>
    <s v="Technology"/>
    <s v="Accessories"/>
    <s v="Maxell DVD-RAM Discs"/>
    <n v="115.36"/>
    <n v="7"/>
    <n v="0"/>
    <n v="49.604799999999997"/>
  </r>
  <r>
    <n v="851"/>
    <s v="CA-2016-152534"/>
    <d v="2016-06-20T00:00:00"/>
    <d v="2016-06-25T00:00:00"/>
    <s v="Second Class"/>
    <s v="DP-13105"/>
    <s v="Dave Poirier"/>
    <s v="Corporate"/>
    <s v="United States"/>
    <s v="Salinas"/>
    <x v="1"/>
    <n v="93905"/>
    <s v="West"/>
    <s v="OFF-AR-10002335"/>
    <s v="Office Supplies"/>
    <s v="Art"/>
    <s v="DIXON Oriole Pencils"/>
    <n v="5.16"/>
    <n v="2"/>
    <n v="0"/>
    <n v="1.3415999999999999"/>
  </r>
  <r>
    <n v="852"/>
    <s v="CA-2016-152534"/>
    <d v="2016-06-20T00:00:00"/>
    <d v="2016-06-25T00:00:00"/>
    <s v="Second Class"/>
    <s v="DP-13105"/>
    <s v="Dave Poirier"/>
    <s v="Corporate"/>
    <s v="United States"/>
    <s v="Salinas"/>
    <x v="1"/>
    <n v="93905"/>
    <s v="West"/>
    <s v="OFF-PA-10001870"/>
    <s v="Office Supplies"/>
    <s v="Paper"/>
    <s v="Xerox 202"/>
    <n v="38.880000000000003"/>
    <n v="6"/>
    <n v="0"/>
    <n v="18.662400000000002"/>
  </r>
  <r>
    <n v="853"/>
    <s v="CA-2016-113747"/>
    <d v="2016-05-28T00:00:00"/>
    <d v="2016-06-04T00:00:00"/>
    <s v="Standard Class"/>
    <s v="VD-21670"/>
    <s v="Valerie Dominguez"/>
    <s v="Consumer"/>
    <s v="United States"/>
    <s v="Jackson"/>
    <x v="35"/>
    <n v="39212"/>
    <s v="South"/>
    <s v="OFF-AR-10003373"/>
    <s v="Office Supplies"/>
    <s v="Art"/>
    <s v="Boston School Pro Electric Pencil Sharpener, 1670"/>
    <n v="185.88"/>
    <n v="6"/>
    <n v="0"/>
    <n v="50.187600000000003"/>
  </r>
  <r>
    <n v="854"/>
    <s v="CA-2016-123274"/>
    <d v="2016-02-19T00:00:00"/>
    <d v="2016-02-24T00:00:00"/>
    <s v="Standard Class"/>
    <s v="GT-14710"/>
    <s v="Greg Tran"/>
    <s v="Consumer"/>
    <s v="United States"/>
    <s v="New York City"/>
    <x v="15"/>
    <n v="10035"/>
    <s v="East"/>
    <s v="FUR-FU-10004090"/>
    <s v="Furniture"/>
    <s v="Furnishings"/>
    <s v="Executive Impressions 14&quot; Contract Wall Clock"/>
    <n v="44.46"/>
    <n v="2"/>
    <n v="0"/>
    <n v="14.671799999999999"/>
  </r>
  <r>
    <n v="855"/>
    <s v="CA-2016-123274"/>
    <d v="2016-02-19T00:00:00"/>
    <d v="2016-02-24T00:00:00"/>
    <s v="Standard Class"/>
    <s v="GT-14710"/>
    <s v="Greg Tran"/>
    <s v="Consumer"/>
    <s v="United States"/>
    <s v="New York City"/>
    <x v="15"/>
    <n v="10035"/>
    <s v="East"/>
    <s v="OFF-ST-10000736"/>
    <s v="Office Supplies"/>
    <s v="Storage"/>
    <s v="Carina Double Wide Media Storage Towers in Natural &amp; Black"/>
    <n v="242.94"/>
    <n v="3"/>
    <n v="0"/>
    <n v="9.7175999999999902"/>
  </r>
  <r>
    <n v="856"/>
    <s v="CA-2014-125612"/>
    <d v="2014-08-03T00:00:00"/>
    <d v="2014-08-08T00:00:00"/>
    <s v="Standard Class"/>
    <s v="BK-11260"/>
    <s v="Berenike Kampe"/>
    <s v="Consumer"/>
    <s v="United States"/>
    <s v="New York City"/>
    <x v="15"/>
    <n v="10035"/>
    <s v="East"/>
    <s v="OFF-PA-10001019"/>
    <s v="Office Supplies"/>
    <s v="Paper"/>
    <s v="Xerox 1884"/>
    <n v="39.96"/>
    <n v="2"/>
    <n v="0"/>
    <n v="18.781199999999998"/>
  </r>
  <r>
    <n v="857"/>
    <s v="CA-2014-125612"/>
    <d v="2014-08-03T00:00:00"/>
    <d v="2014-08-08T00:00:00"/>
    <s v="Standard Class"/>
    <s v="BK-11260"/>
    <s v="Berenike Kampe"/>
    <s v="Consumer"/>
    <s v="United States"/>
    <s v="New York City"/>
    <x v="15"/>
    <n v="10035"/>
    <s v="East"/>
    <s v="OFF-SU-10002537"/>
    <s v="Office Supplies"/>
    <s v="Supplies"/>
    <s v="Acme Box Cutter Scissors"/>
    <n v="102.3"/>
    <n v="10"/>
    <n v="0"/>
    <n v="26.597999999999999"/>
  </r>
  <r>
    <n v="858"/>
    <s v="CA-2014-125612"/>
    <d v="2014-08-03T00:00:00"/>
    <d v="2014-08-08T00:00:00"/>
    <s v="Standard Class"/>
    <s v="BK-11260"/>
    <s v="Berenike Kampe"/>
    <s v="Consumer"/>
    <s v="United States"/>
    <s v="New York City"/>
    <x v="15"/>
    <n v="10035"/>
    <s v="East"/>
    <s v="OFF-ST-10003221"/>
    <s v="Office Supplies"/>
    <s v="Storage"/>
    <s v="Staple magnet"/>
    <n v="21.36"/>
    <n v="2"/>
    <n v="0"/>
    <n v="5.7671999999999999"/>
  </r>
  <r>
    <n v="859"/>
    <s v="CA-2017-161984"/>
    <d v="2017-04-10T00:00:00"/>
    <d v="2017-04-15T00:00:00"/>
    <s v="Standard Class"/>
    <s v="SJ-20125"/>
    <s v="Sanjit Jacobs"/>
    <s v="Home Office"/>
    <s v="United States"/>
    <s v="New Brunswick"/>
    <x v="30"/>
    <n v="8901"/>
    <s v="East"/>
    <s v="OFF-PA-10004569"/>
    <s v="Office Supplies"/>
    <s v="Paper"/>
    <s v="Wirebound Message Books, Two 4 1/4&quot; x 5&quot; Forms per Page"/>
    <n v="7.61"/>
    <n v="1"/>
    <n v="0"/>
    <n v="3.5767000000000002"/>
  </r>
  <r>
    <n v="860"/>
    <s v="CA-2017-161984"/>
    <d v="2017-04-10T00:00:00"/>
    <d v="2017-04-15T00:00:00"/>
    <s v="Standard Class"/>
    <s v="SJ-20125"/>
    <s v="Sanjit Jacobs"/>
    <s v="Home Office"/>
    <s v="United States"/>
    <s v="New Brunswick"/>
    <x v="30"/>
    <n v="8901"/>
    <s v="East"/>
    <s v="OFF-FA-10000624"/>
    <s v="Office Supplies"/>
    <s v="Fasteners"/>
    <s v="OIC Binder Clips"/>
    <n v="7.16"/>
    <n v="2"/>
    <n v="0"/>
    <n v="3.58"/>
  </r>
  <r>
    <n v="861"/>
    <s v="CA-2014-133851"/>
    <d v="2014-06-09T00:00:00"/>
    <d v="2014-06-16T00:00:00"/>
    <s v="Standard Class"/>
    <s v="CM-12445"/>
    <s v="Chuck Magee"/>
    <s v="Consumer"/>
    <s v="United States"/>
    <s v="San Francisco"/>
    <x v="1"/>
    <n v="94122"/>
    <s v="West"/>
    <s v="OFF-SU-10001225"/>
    <s v="Office Supplies"/>
    <s v="Supplies"/>
    <s v="Staple remover"/>
    <n v="7.36"/>
    <n v="2"/>
    <n v="0"/>
    <n v="0.1472"/>
  </r>
  <r>
    <n v="862"/>
    <s v="CA-2014-133851"/>
    <d v="2014-06-09T00:00:00"/>
    <d v="2014-06-16T00:00:00"/>
    <s v="Standard Class"/>
    <s v="CM-12445"/>
    <s v="Chuck Magee"/>
    <s v="Consumer"/>
    <s v="United States"/>
    <s v="San Francisco"/>
    <x v="1"/>
    <n v="94122"/>
    <s v="West"/>
    <s v="OFF-AR-10003752"/>
    <s v="Office Supplies"/>
    <s v="Art"/>
    <s v="Deluxe Chalkboard Eraser Cleaner"/>
    <n v="23.1"/>
    <n v="2"/>
    <n v="0"/>
    <n v="10.625999999999999"/>
  </r>
  <r>
    <n v="863"/>
    <s v="CA-2016-134474"/>
    <d v="2016-01-05T00:00:00"/>
    <d v="2016-01-07T00:00:00"/>
    <s v="Second Class"/>
    <s v="AJ-10795"/>
    <s v="Anthony Johnson"/>
    <s v="Corporate"/>
    <s v="United States"/>
    <s v="Jacksonville"/>
    <x v="2"/>
    <n v="32216"/>
    <s v="South"/>
    <s v="TEC-AC-10001714"/>
    <s v="Technology"/>
    <s v="Accessories"/>
    <s v="Logitech MX Performance Wireless Mouse"/>
    <n v="191.47200000000001"/>
    <n v="6"/>
    <n v="0.2"/>
    <n v="40.687800000000003"/>
  </r>
  <r>
    <n v="864"/>
    <s v="CA-2016-134474"/>
    <d v="2016-01-05T00:00:00"/>
    <d v="2016-01-07T00:00:00"/>
    <s v="Second Class"/>
    <s v="AJ-10795"/>
    <s v="Anthony Johnson"/>
    <s v="Corporate"/>
    <s v="United States"/>
    <s v="Jacksonville"/>
    <x v="2"/>
    <n v="32216"/>
    <s v="South"/>
    <s v="OFF-AR-10003958"/>
    <s v="Office Supplies"/>
    <s v="Art"/>
    <s v="Newell 337"/>
    <n v="5.2480000000000002"/>
    <n v="2"/>
    <n v="0.2"/>
    <n v="0.59039999999999904"/>
  </r>
  <r>
    <n v="865"/>
    <s v="CA-2016-134474"/>
    <d v="2016-01-05T00:00:00"/>
    <d v="2016-01-07T00:00:00"/>
    <s v="Second Class"/>
    <s v="AJ-10795"/>
    <s v="Anthony Johnson"/>
    <s v="Corporate"/>
    <s v="United States"/>
    <s v="Jacksonville"/>
    <x v="2"/>
    <n v="32216"/>
    <s v="South"/>
    <s v="TEC-PH-10002923"/>
    <s v="Technology"/>
    <s v="Phones"/>
    <s v="Logitech B530 USB Headset - headset - Full size, Binaural"/>
    <n v="59.183999999999997"/>
    <n v="2"/>
    <n v="0.2"/>
    <n v="5.1786000000000003"/>
  </r>
  <r>
    <n v="866"/>
    <s v="CA-2014-149020"/>
    <d v="2014-01-10T00:00:00"/>
    <d v="2014-01-15T00:00:00"/>
    <s v="Standard Class"/>
    <s v="AJ-10780"/>
    <s v="Anthony Jacobs"/>
    <s v="Corporate"/>
    <s v="United States"/>
    <s v="Springfield"/>
    <x v="17"/>
    <n v="22153"/>
    <s v="South"/>
    <s v="OFF-LA-10004272"/>
    <s v="Office Supplies"/>
    <s v="Labels"/>
    <s v="Avery 482"/>
    <n v="2.89"/>
    <n v="1"/>
    <n v="0"/>
    <n v="1.3583000000000001"/>
  </r>
  <r>
    <n v="867"/>
    <s v="CA-2014-149020"/>
    <d v="2014-01-10T00:00:00"/>
    <d v="2014-01-15T00:00:00"/>
    <s v="Standard Class"/>
    <s v="AJ-10780"/>
    <s v="Anthony Jacobs"/>
    <s v="Corporate"/>
    <s v="United States"/>
    <s v="Springfield"/>
    <x v="17"/>
    <n v="22153"/>
    <s v="South"/>
    <s v="FUR-FU-10000965"/>
    <s v="Furniture"/>
    <s v="Furnishings"/>
    <s v="Howard Miller 11-1/2&quot; Diameter Ridgewood Wall Clock"/>
    <n v="51.94"/>
    <n v="1"/>
    <n v="0"/>
    <n v="21.295400000000001"/>
  </r>
  <r>
    <n v="868"/>
    <s v="CA-2016-134362"/>
    <d v="2016-09-29T00:00:00"/>
    <d v="2016-10-02T00:00:00"/>
    <s v="First Class"/>
    <s v="LS-16945"/>
    <s v="Linda Southworth"/>
    <s v="Corporate"/>
    <s v="United States"/>
    <s v="Philadelphia"/>
    <x v="9"/>
    <n v="19140"/>
    <s v="East"/>
    <s v="OFF-LA-10004853"/>
    <s v="Office Supplies"/>
    <s v="Labels"/>
    <s v="Avery 483"/>
    <n v="15.936"/>
    <n v="4"/>
    <n v="0.2"/>
    <n v="5.1791999999999998"/>
  </r>
  <r>
    <n v="869"/>
    <s v="CA-2014-136742"/>
    <d v="2014-04-06T00:00:00"/>
    <d v="2014-04-10T00:00:00"/>
    <s v="Standard Class"/>
    <s v="GP-14740"/>
    <s v="Guy Phonely"/>
    <s v="Corporate"/>
    <s v="United States"/>
    <s v="Lancaster"/>
    <x v="9"/>
    <n v="17602"/>
    <s v="East"/>
    <s v="OFF-BI-10003719"/>
    <s v="Office Supplies"/>
    <s v="Binders"/>
    <s v="Large Capacity Hanging Post Binders"/>
    <n v="44.91"/>
    <n v="6"/>
    <n v="0.7"/>
    <n v="-35.927999999999997"/>
  </r>
  <r>
    <n v="870"/>
    <s v="CA-2016-158099"/>
    <d v="2016-09-03T00:00:00"/>
    <d v="2016-09-05T00:00:00"/>
    <s v="First Class"/>
    <s v="PK-18910"/>
    <s v="Paul Knutson"/>
    <s v="Home Office"/>
    <s v="United States"/>
    <s v="Philadelphia"/>
    <x v="9"/>
    <n v="19143"/>
    <s v="East"/>
    <s v="OFF-BI-10000545"/>
    <s v="Office Supplies"/>
    <s v="Binders"/>
    <s v="GBC Ibimaster 500 Manual ProClick Binding System"/>
    <n v="1141.47"/>
    <n v="5"/>
    <n v="0.7"/>
    <n v="-760.98"/>
  </r>
  <r>
    <n v="871"/>
    <s v="CA-2016-158099"/>
    <d v="2016-09-03T00:00:00"/>
    <d v="2016-09-05T00:00:00"/>
    <s v="First Class"/>
    <s v="PK-18910"/>
    <s v="Paul Knutson"/>
    <s v="Home Office"/>
    <s v="United States"/>
    <s v="Philadelphia"/>
    <x v="9"/>
    <n v="19143"/>
    <s v="East"/>
    <s v="TEC-PH-10002496"/>
    <s v="Technology"/>
    <s v="Phones"/>
    <s v="Cisco SPA301"/>
    <n v="280.78199999999998"/>
    <n v="3"/>
    <n v="0.4"/>
    <n v="-46.796999999999997"/>
  </r>
  <r>
    <n v="872"/>
    <s v="CA-2015-131128"/>
    <d v="2015-10-19T00:00:00"/>
    <d v="2015-10-20T00:00:00"/>
    <s v="First Class"/>
    <s v="TB-21520"/>
    <s v="Tracy Blumstein"/>
    <s v="Consumer"/>
    <s v="United States"/>
    <s v="Concord"/>
    <x v="38"/>
    <n v="3301"/>
    <s v="East"/>
    <s v="OFF-PA-10003591"/>
    <s v="Office Supplies"/>
    <s v="Paper"/>
    <s v="Southworth 100% Cotton The Best Paper"/>
    <n v="34.44"/>
    <n v="3"/>
    <n v="0"/>
    <n v="17.22"/>
  </r>
  <r>
    <n v="873"/>
    <s v="CA-2014-148488"/>
    <d v="2014-12-10T00:00:00"/>
    <d v="2014-12-15T00:00:00"/>
    <s v="Standard Class"/>
    <s v="SM-20005"/>
    <s v="Sally Matthias"/>
    <s v="Consumer"/>
    <s v="United States"/>
    <s v="New York City"/>
    <x v="15"/>
    <n v="10009"/>
    <s v="East"/>
    <s v="OFF-PA-10004470"/>
    <s v="Office Supplies"/>
    <s v="Paper"/>
    <s v="Adams Write n' Stick Phone Message Book, 11&quot; X 5 1/4&quot;, 200 Messages"/>
    <n v="11.36"/>
    <n v="2"/>
    <n v="0"/>
    <n v="5.2256"/>
  </r>
  <r>
    <n v="874"/>
    <s v="CA-2014-148488"/>
    <d v="2014-12-10T00:00:00"/>
    <d v="2014-12-15T00:00:00"/>
    <s v="Standard Class"/>
    <s v="SM-20005"/>
    <s v="Sally Matthias"/>
    <s v="Consumer"/>
    <s v="United States"/>
    <s v="New York City"/>
    <x v="15"/>
    <n v="10009"/>
    <s v="East"/>
    <s v="OFF-BI-10000315"/>
    <s v="Office Supplies"/>
    <s v="Binders"/>
    <s v="Poly Designer Cover &amp; Back"/>
    <n v="106.34399999999999"/>
    <n v="7"/>
    <n v="0.2"/>
    <n v="37.220399999999998"/>
  </r>
  <r>
    <n v="875"/>
    <s v="CA-2017-114636"/>
    <d v="2017-08-25T00:00:00"/>
    <d v="2017-08-29T00:00:00"/>
    <s v="Standard Class"/>
    <s v="GA-14725"/>
    <s v="Guy Armstrong"/>
    <s v="Consumer"/>
    <s v="United States"/>
    <s v="Charlotte"/>
    <x v="3"/>
    <n v="28205"/>
    <s v="South"/>
    <s v="OFF-PA-10001790"/>
    <s v="Office Supplies"/>
    <s v="Paper"/>
    <s v="Xerox 1910"/>
    <n v="192.16"/>
    <n v="5"/>
    <n v="0.2"/>
    <n v="67.256"/>
  </r>
  <r>
    <n v="876"/>
    <s v="CA-2016-116736"/>
    <d v="2016-01-17T00:00:00"/>
    <d v="2016-01-21T00:00:00"/>
    <s v="Standard Class"/>
    <s v="CC-12430"/>
    <s v="Chuck Clark"/>
    <s v="Home Office"/>
    <s v="United States"/>
    <s v="Concord"/>
    <x v="38"/>
    <n v="3301"/>
    <s v="East"/>
    <s v="FUR-FU-10004017"/>
    <s v="Furniture"/>
    <s v="Furnishings"/>
    <s v="Tenex Contemporary Contur Chairmats for Low and Medium Pile Carpet, Computer, 39&quot; x 49&quot;"/>
    <n v="322.58999999999997"/>
    <n v="3"/>
    <n v="0"/>
    <n v="64.518000000000001"/>
  </r>
  <r>
    <n v="877"/>
    <s v="CA-2016-116736"/>
    <d v="2016-01-17T00:00:00"/>
    <d v="2016-01-21T00:00:00"/>
    <s v="Standard Class"/>
    <s v="CC-12430"/>
    <s v="Chuck Clark"/>
    <s v="Home Office"/>
    <s v="United States"/>
    <s v="Concord"/>
    <x v="38"/>
    <n v="3301"/>
    <s v="East"/>
    <s v="TEC-AC-10003628"/>
    <s v="Technology"/>
    <s v="Accessories"/>
    <s v="Logitech 910-002974 M325 Wireless Mouse for Web Scrolling"/>
    <n v="29.99"/>
    <n v="1"/>
    <n v="0"/>
    <n v="13.195600000000001"/>
  </r>
  <r>
    <n v="878"/>
    <s v="CA-2016-116736"/>
    <d v="2016-01-17T00:00:00"/>
    <d v="2016-01-21T00:00:00"/>
    <s v="Standard Class"/>
    <s v="CC-12430"/>
    <s v="Chuck Clark"/>
    <s v="Home Office"/>
    <s v="United States"/>
    <s v="Concord"/>
    <x v="38"/>
    <n v="3301"/>
    <s v="East"/>
    <s v="TEC-AC-10002049"/>
    <s v="Technology"/>
    <s v="Accessories"/>
    <s v="Logitech G19 Programmable Gaming Keyboard"/>
    <n v="371.97"/>
    <n v="3"/>
    <n v="0"/>
    <n v="66.954599999999999"/>
  </r>
  <r>
    <n v="879"/>
    <s v="US-2014-158638"/>
    <d v="2014-09-17T00:00:00"/>
    <d v="2014-09-21T00:00:00"/>
    <s v="Standard Class"/>
    <s v="AG-10765"/>
    <s v="Anthony Garverick"/>
    <s v="Home Office"/>
    <s v="United States"/>
    <s v="Philadelphia"/>
    <x v="9"/>
    <n v="19120"/>
    <s v="East"/>
    <s v="OFF-BI-10003712"/>
    <s v="Office Supplies"/>
    <s v="Binders"/>
    <s v="Acco Pressboard Covers with Storage Hooks, 14 7/8&quot; x 11&quot;, Light Blue"/>
    <n v="5.8920000000000003"/>
    <n v="4"/>
    <n v="0.7"/>
    <n v="-4.1243999999999996"/>
  </r>
  <r>
    <n v="880"/>
    <s v="CA-2017-111689"/>
    <d v="2017-11-30T00:00:00"/>
    <d v="2017-12-02T00:00:00"/>
    <s v="Second Class"/>
    <s v="HP-14815"/>
    <s v="Harold Pawlan"/>
    <s v="Home Office"/>
    <s v="United States"/>
    <s v="New York City"/>
    <x v="15"/>
    <n v="10024"/>
    <s v="East"/>
    <s v="OFF-BI-10003984"/>
    <s v="Office Supplies"/>
    <s v="Binders"/>
    <s v="Lock-Up Easel 'Spel-Binder'"/>
    <n v="68.471999999999994"/>
    <n v="3"/>
    <n v="0.2"/>
    <n v="23.109300000000001"/>
  </r>
  <r>
    <n v="881"/>
    <s v="CA-2017-111689"/>
    <d v="2017-11-30T00:00:00"/>
    <d v="2017-12-02T00:00:00"/>
    <s v="Second Class"/>
    <s v="HP-14815"/>
    <s v="Harold Pawlan"/>
    <s v="Home Office"/>
    <s v="United States"/>
    <s v="New York City"/>
    <x v="15"/>
    <n v="10024"/>
    <s v="East"/>
    <s v="FUR-CH-10004287"/>
    <s v="Furniture"/>
    <s v="Chairs"/>
    <s v="SAFCO Arco Folding Chair"/>
    <n v="1242.9000000000001"/>
    <n v="5"/>
    <n v="0.1"/>
    <n v="262.39"/>
  </r>
  <r>
    <n v="882"/>
    <s v="CA-2015-129098"/>
    <d v="2015-10-09T00:00:00"/>
    <d v="2015-10-13T00:00:00"/>
    <s v="Standard Class"/>
    <s v="DK-13090"/>
    <s v="Dave Kipp"/>
    <s v="Consumer"/>
    <s v="United States"/>
    <s v="Springfield"/>
    <x v="17"/>
    <n v="22153"/>
    <s v="South"/>
    <s v="OFF-ST-10001321"/>
    <s v="Office Supplies"/>
    <s v="Storage"/>
    <s v="Decoflex Hanging Personal Folder File, Blue"/>
    <n v="30.84"/>
    <n v="2"/>
    <n v="0"/>
    <n v="8.3268000000000004"/>
  </r>
  <r>
    <n v="883"/>
    <s v="US-2017-123463"/>
    <d v="2017-12-23T00:00:00"/>
    <d v="2017-12-23T00:00:00"/>
    <s v="Same Day"/>
    <s v="GZ-14470"/>
    <s v="Gary Zandusky"/>
    <s v="Consumer"/>
    <s v="United States"/>
    <s v="San Francisco"/>
    <x v="1"/>
    <n v="94109"/>
    <s v="West"/>
    <s v="OFF-AR-10001118"/>
    <s v="Office Supplies"/>
    <s v="Art"/>
    <s v="Binney &amp; Smith Crayola Metallic Crayons, 16-Color Pack"/>
    <n v="13.48"/>
    <n v="4"/>
    <n v="0"/>
    <n v="5.9311999999999996"/>
  </r>
  <r>
    <n v="884"/>
    <s v="CA-2016-165148"/>
    <d v="2016-10-22T00:00:00"/>
    <d v="2016-10-24T00:00:00"/>
    <s v="First Class"/>
    <s v="PM-19135"/>
    <s v="Peter McVee"/>
    <s v="Home Office"/>
    <s v="United States"/>
    <s v="Detroit"/>
    <x v="12"/>
    <n v="48227"/>
    <s v="Central"/>
    <s v="FUR-FU-10000732"/>
    <s v="Furniture"/>
    <s v="Furnishings"/>
    <s v="Eldon 200 Class Desk Accessories"/>
    <n v="31.4"/>
    <n v="5"/>
    <n v="0"/>
    <n v="10.048"/>
  </r>
  <r>
    <n v="885"/>
    <s v="CA-2014-134061"/>
    <d v="2014-04-29T00:00:00"/>
    <d v="2014-05-04T00:00:00"/>
    <s v="Standard Class"/>
    <s v="LL-16840"/>
    <s v="Lauren Leatherbury"/>
    <s v="Consumer"/>
    <s v="United States"/>
    <s v="Rochester"/>
    <x v="15"/>
    <n v="14609"/>
    <s v="East"/>
    <s v="FUR-FU-10001424"/>
    <s v="Furniture"/>
    <s v="Furnishings"/>
    <s v="Dax Clear Box Frame"/>
    <n v="17.46"/>
    <n v="2"/>
    <n v="0"/>
    <n v="5.9363999999999999"/>
  </r>
  <r>
    <n v="886"/>
    <s v="CA-2015-143602"/>
    <d v="2015-04-25T00:00:00"/>
    <d v="2015-04-28T00:00:00"/>
    <s v="Second Class"/>
    <s v="JS-15595"/>
    <s v="Jill Stevenson"/>
    <s v="Corporate"/>
    <s v="United States"/>
    <s v="Los Angeles"/>
    <x v="1"/>
    <n v="90045"/>
    <s v="West"/>
    <s v="OFF-BI-10002071"/>
    <s v="Office Supplies"/>
    <s v="Binders"/>
    <s v="Fellowes Black Plastic Comb Bindings"/>
    <n v="13.944000000000001"/>
    <n v="3"/>
    <n v="0.2"/>
    <n v="4.5317999999999996"/>
  </r>
  <r>
    <n v="887"/>
    <s v="CA-2017-115364"/>
    <d v="2017-06-26T00:00:00"/>
    <d v="2017-07-02T00:00:00"/>
    <s v="Standard Class"/>
    <s v="OT-18730"/>
    <s v="Olvera Toch"/>
    <s v="Consumer"/>
    <s v="United States"/>
    <s v="San Diego"/>
    <x v="1"/>
    <n v="92105"/>
    <s v="West"/>
    <s v="OFF-ST-10002486"/>
    <s v="Office Supplies"/>
    <s v="Storage"/>
    <s v="Eldon Shelf Savers Cubes and Bins"/>
    <n v="83.76"/>
    <n v="12"/>
    <n v="0"/>
    <n v="1.6752"/>
  </r>
  <r>
    <n v="888"/>
    <s v="CA-2017-150707"/>
    <d v="2017-10-14T00:00:00"/>
    <d v="2017-10-19T00:00:00"/>
    <s v="Standard Class"/>
    <s v="EL-13735"/>
    <s v="Ed Ludwig"/>
    <s v="Home Office"/>
    <s v="United States"/>
    <s v="Columbia"/>
    <x v="39"/>
    <n v="21044"/>
    <s v="East"/>
    <s v="OFF-BI-10001078"/>
    <s v="Office Supplies"/>
    <s v="Binders"/>
    <s v="Acco PRESSTEX Data Binder with Storage Hooks, Dark Blue, 14 7/8&quot; X 11&quot;"/>
    <n v="37.659999999999997"/>
    <n v="7"/>
    <n v="0"/>
    <n v="18.453399999999998"/>
  </r>
  <r>
    <n v="889"/>
    <s v="CA-2014-104976"/>
    <d v="2014-12-09T00:00:00"/>
    <d v="2014-12-16T00:00:00"/>
    <s v="Standard Class"/>
    <s v="CK-12760"/>
    <s v="Cyma Kinney"/>
    <s v="Corporate"/>
    <s v="United States"/>
    <s v="San Francisco"/>
    <x v="1"/>
    <n v="94122"/>
    <s v="West"/>
    <s v="OFF-PA-10003845"/>
    <s v="Office Supplies"/>
    <s v="Paper"/>
    <s v="Xerox 1987"/>
    <n v="34.68"/>
    <n v="6"/>
    <n v="0"/>
    <n v="16.993200000000002"/>
  </r>
  <r>
    <n v="890"/>
    <s v="CA-2017-132934"/>
    <d v="2017-06-20T00:00:00"/>
    <d v="2017-06-26T00:00:00"/>
    <s v="Standard Class"/>
    <s v="JE-15475"/>
    <s v="Jeremy Ellison"/>
    <s v="Consumer"/>
    <s v="United States"/>
    <s v="New Rochelle"/>
    <x v="15"/>
    <n v="10801"/>
    <s v="East"/>
    <s v="TEC-AC-10000927"/>
    <s v="Technology"/>
    <s v="Accessories"/>
    <s v="Anker Ultrathin Bluetooth Wireless Keyboard Aluminum Cover with Stand "/>
    <n v="149.94999999999999"/>
    <n v="5"/>
    <n v="0"/>
    <n v="14.994999999999999"/>
  </r>
  <r>
    <n v="891"/>
    <s v="CA-2017-132934"/>
    <d v="2017-06-20T00:00:00"/>
    <d v="2017-06-26T00:00:00"/>
    <s v="Standard Class"/>
    <s v="JE-15475"/>
    <s v="Jeremy Ellison"/>
    <s v="Consumer"/>
    <s v="United States"/>
    <s v="New Rochelle"/>
    <x v="15"/>
    <n v="10801"/>
    <s v="East"/>
    <s v="OFF-BI-10001098"/>
    <s v="Office Supplies"/>
    <s v="Binders"/>
    <s v="Acco D-Ring Binder w/DublLock"/>
    <n v="51.311999999999998"/>
    <n v="3"/>
    <n v="0.2"/>
    <n v="18.6006"/>
  </r>
  <r>
    <n v="892"/>
    <s v="CA-2017-133256"/>
    <d v="2017-06-26T00:00:00"/>
    <d v="2017-06-27T00:00:00"/>
    <s v="First Class"/>
    <s v="TH-21550"/>
    <s v="Tracy Hopkins"/>
    <s v="Home Office"/>
    <s v="United States"/>
    <s v="Detroit"/>
    <x v="12"/>
    <n v="48227"/>
    <s v="Central"/>
    <s v="OFF-PA-10001622"/>
    <s v="Office Supplies"/>
    <s v="Paper"/>
    <s v="Ampad Poly Cover Wirebound Steno Book, 6&quot; x 9&quot; Assorted Colors, Gregg Ruled"/>
    <n v="4.54"/>
    <n v="1"/>
    <n v="0"/>
    <n v="2.0430000000000001"/>
  </r>
  <r>
    <n v="893"/>
    <s v="CA-2017-133256"/>
    <d v="2017-06-26T00:00:00"/>
    <d v="2017-06-27T00:00:00"/>
    <s v="First Class"/>
    <s v="TH-21550"/>
    <s v="Tracy Hopkins"/>
    <s v="Home Office"/>
    <s v="United States"/>
    <s v="Detroit"/>
    <x v="12"/>
    <n v="48227"/>
    <s v="Central"/>
    <s v="OFF-AR-10003158"/>
    <s v="Office Supplies"/>
    <s v="Art"/>
    <s v="Fluorescent Highlighters by Dixon"/>
    <n v="15.92"/>
    <n v="4"/>
    <n v="0"/>
    <n v="5.4127999999999998"/>
  </r>
  <r>
    <n v="894"/>
    <s v="CA-2017-133256"/>
    <d v="2017-06-26T00:00:00"/>
    <d v="2017-06-27T00:00:00"/>
    <s v="First Class"/>
    <s v="TH-21550"/>
    <s v="Tracy Hopkins"/>
    <s v="Home Office"/>
    <s v="United States"/>
    <s v="Detroit"/>
    <x v="12"/>
    <n v="48227"/>
    <s v="Central"/>
    <s v="TEC-PH-10002660"/>
    <s v="Technology"/>
    <s v="Phones"/>
    <s v="Nortel Networks T7316 E Nt8 B27"/>
    <n v="543.91999999999996"/>
    <n v="8"/>
    <n v="0"/>
    <n v="135.97999999999999"/>
  </r>
  <r>
    <n v="895"/>
    <s v="CA-2016-105494"/>
    <d v="2016-11-10T00:00:00"/>
    <d v="2016-11-12T00:00:00"/>
    <s v="First Class"/>
    <s v="PC-18745"/>
    <s v="Pamela Coakley"/>
    <s v="Corporate"/>
    <s v="United States"/>
    <s v="San Francisco"/>
    <x v="1"/>
    <n v="94122"/>
    <s v="West"/>
    <s v="OFF-ST-10002205"/>
    <s v="Office Supplies"/>
    <s v="Storage"/>
    <s v="File Shuttle I and Handi-File"/>
    <n v="155.82"/>
    <n v="7"/>
    <n v="0"/>
    <n v="42.071399999999997"/>
  </r>
  <r>
    <n v="896"/>
    <s v="CA-2016-105494"/>
    <d v="2016-11-10T00:00:00"/>
    <d v="2016-11-12T00:00:00"/>
    <s v="First Class"/>
    <s v="PC-18745"/>
    <s v="Pamela Coakley"/>
    <s v="Corporate"/>
    <s v="United States"/>
    <s v="San Francisco"/>
    <x v="1"/>
    <n v="94122"/>
    <s v="West"/>
    <s v="OFF-BI-10003364"/>
    <s v="Office Supplies"/>
    <s v="Binders"/>
    <s v="Binding Machine Supplies"/>
    <n v="70.007999999999996"/>
    <n v="3"/>
    <n v="0.2"/>
    <n v="24.502800000000001"/>
  </r>
  <r>
    <n v="897"/>
    <s v="CA-2016-140634"/>
    <d v="2016-10-03T00:00:00"/>
    <d v="2016-10-06T00:00:00"/>
    <s v="Second Class"/>
    <s v="HL-15040"/>
    <s v="Hunter Lopez"/>
    <s v="Consumer"/>
    <s v="United States"/>
    <s v="Houston"/>
    <x v="5"/>
    <n v="77095"/>
    <s v="Central"/>
    <s v="OFF-EN-10001099"/>
    <s v="Office Supplies"/>
    <s v="Envelopes"/>
    <s v="Staple envelope"/>
    <n v="15.648"/>
    <n v="2"/>
    <n v="0.2"/>
    <n v="5.0856000000000003"/>
  </r>
  <r>
    <n v="898"/>
    <s v="CA-2014-144407"/>
    <d v="2014-09-09T00:00:00"/>
    <d v="2014-09-15T00:00:00"/>
    <s v="Standard Class"/>
    <s v="MS-17365"/>
    <s v="Maribeth Schnelling"/>
    <s v="Consumer"/>
    <s v="United States"/>
    <s v="Detroit"/>
    <x v="12"/>
    <n v="48227"/>
    <s v="Central"/>
    <s v="OFF-LA-10003923"/>
    <s v="Office Supplies"/>
    <s v="Labels"/>
    <s v="Alphabetical Labels for Top Tab Filing"/>
    <n v="103.6"/>
    <n v="7"/>
    <n v="0"/>
    <n v="51.8"/>
  </r>
  <r>
    <n v="899"/>
    <s v="CA-2017-160983"/>
    <d v="2017-10-29T00:00:00"/>
    <d v="2017-10-31T00:00:00"/>
    <s v="Second Class"/>
    <s v="GB-14530"/>
    <s v="George Bell"/>
    <s v="Corporate"/>
    <s v="United States"/>
    <s v="Auburn"/>
    <x v="15"/>
    <n v="13021"/>
    <s v="East"/>
    <s v="OFF-PA-10002250"/>
    <s v="Office Supplies"/>
    <s v="Paper"/>
    <s v="Things To Do Today Pad"/>
    <n v="46.96"/>
    <n v="8"/>
    <n v="0"/>
    <n v="22.540800000000001"/>
  </r>
  <r>
    <n v="900"/>
    <s v="US-2016-114622"/>
    <d v="2016-04-10T00:00:00"/>
    <d v="2016-04-12T00:00:00"/>
    <s v="First Class"/>
    <s v="JR-16210"/>
    <s v="Justin Ritter"/>
    <s v="Corporate"/>
    <s v="United States"/>
    <s v="Springfield"/>
    <x v="24"/>
    <n v="45503"/>
    <s v="East"/>
    <s v="OFF-BI-10004716"/>
    <s v="Office Supplies"/>
    <s v="Binders"/>
    <s v="Wilson Jones Hanging Recycled Pressboard Data Binders"/>
    <n v="8.9039999999999999"/>
    <n v="2"/>
    <n v="0.7"/>
    <n v="-6.5296000000000003"/>
  </r>
  <r>
    <n v="901"/>
    <s v="CA-2017-150959"/>
    <d v="2017-11-11T00:00:00"/>
    <d v="2017-11-13T00:00:00"/>
    <s v="First Class"/>
    <s v="TD-20995"/>
    <s v="Tamara Dahlen"/>
    <s v="Consumer"/>
    <s v="United States"/>
    <s v="Garland"/>
    <x v="5"/>
    <n v="75043"/>
    <s v="Central"/>
    <s v="OFF-LA-10001045"/>
    <s v="Office Supplies"/>
    <s v="Labels"/>
    <s v="Permanent Self-Adhesive File Folder Labels for Typewriters by Universal"/>
    <n v="10.44"/>
    <n v="5"/>
    <n v="0.2"/>
    <n v="3.3929999999999998"/>
  </r>
  <r>
    <n v="902"/>
    <s v="CA-2017-150959"/>
    <d v="2017-11-11T00:00:00"/>
    <d v="2017-11-13T00:00:00"/>
    <s v="First Class"/>
    <s v="TD-20995"/>
    <s v="Tamara Dahlen"/>
    <s v="Consumer"/>
    <s v="United States"/>
    <s v="Garland"/>
    <x v="5"/>
    <n v="75043"/>
    <s v="Central"/>
    <s v="OFF-BI-10001510"/>
    <s v="Office Supplies"/>
    <s v="Binders"/>
    <s v="Deluxe Heavy-Duty Vinyl Round Ring Binder"/>
    <n v="18.335999999999999"/>
    <n v="4"/>
    <n v="0.8"/>
    <n v="-32.088000000000001"/>
  </r>
  <r>
    <n v="903"/>
    <s v="CA-2017-132353"/>
    <d v="2017-09-15T00:00:00"/>
    <d v="2017-09-17T00:00:00"/>
    <s v="First Class"/>
    <s v="DB-13060"/>
    <s v="Dave Brooks"/>
    <s v="Consumer"/>
    <s v="United States"/>
    <s v="Chicago"/>
    <x v="10"/>
    <n v="60653"/>
    <s v="Central"/>
    <s v="TEC-PH-10004536"/>
    <s v="Technology"/>
    <s v="Phones"/>
    <s v="Avaya 5420 Digital phone"/>
    <n v="323.976"/>
    <n v="3"/>
    <n v="0.2"/>
    <n v="20.2485"/>
  </r>
  <r>
    <n v="904"/>
    <s v="CA-2016-130477"/>
    <d v="2016-04-08T00:00:00"/>
    <d v="2016-04-12T00:00:00"/>
    <s v="Standard Class"/>
    <s v="LC-17140"/>
    <s v="Logan Currie"/>
    <s v="Consumer"/>
    <s v="United States"/>
    <s v="Los Angeles"/>
    <x v="1"/>
    <n v="90032"/>
    <s v="West"/>
    <s v="OFF-PA-10002947"/>
    <s v="Office Supplies"/>
    <s v="Paper"/>
    <s v="Xerox 1923"/>
    <n v="20.04"/>
    <n v="3"/>
    <n v="0"/>
    <n v="9.6191999999999993"/>
  </r>
  <r>
    <n v="905"/>
    <s v="CA-2016-130477"/>
    <d v="2016-04-08T00:00:00"/>
    <d v="2016-04-12T00:00:00"/>
    <s v="Standard Class"/>
    <s v="LC-17140"/>
    <s v="Logan Currie"/>
    <s v="Consumer"/>
    <s v="United States"/>
    <s v="Los Angeles"/>
    <x v="1"/>
    <n v="90032"/>
    <s v="West"/>
    <s v="OFF-ST-10002583"/>
    <s v="Office Supplies"/>
    <s v="Storage"/>
    <s v="Fellowes Neat Ideas Storage Cubes"/>
    <n v="64.959999999999994"/>
    <n v="2"/>
    <n v="0"/>
    <n v="2.5983999999999998"/>
  </r>
  <r>
    <n v="906"/>
    <s v="CA-2016-130477"/>
    <d v="2016-04-08T00:00:00"/>
    <d v="2016-04-12T00:00:00"/>
    <s v="Standard Class"/>
    <s v="LC-17140"/>
    <s v="Logan Currie"/>
    <s v="Consumer"/>
    <s v="United States"/>
    <s v="Los Angeles"/>
    <x v="1"/>
    <n v="90032"/>
    <s v="West"/>
    <s v="OFF-PA-10000019"/>
    <s v="Office Supplies"/>
    <s v="Paper"/>
    <s v="Xerox 1931"/>
    <n v="12.96"/>
    <n v="2"/>
    <n v="0"/>
    <n v="6.2207999999999997"/>
  </r>
  <r>
    <n v="907"/>
    <s v="CA-2017-143259"/>
    <d v="2017-12-30T00:00:00"/>
    <d v="2018-01-03T00:00:00"/>
    <s v="Standard Class"/>
    <s v="PO-18865"/>
    <s v="Patrick O'Donnell"/>
    <s v="Consumer"/>
    <s v="United States"/>
    <s v="New York City"/>
    <x v="15"/>
    <n v="10009"/>
    <s v="East"/>
    <s v="FUR-BO-10003441"/>
    <s v="Furniture"/>
    <s v="Bookcases"/>
    <s v="Bush Westfield Collection Bookcases, Fully Assembled"/>
    <n v="323.13600000000002"/>
    <n v="4"/>
    <n v="0.2"/>
    <n v="12.117599999999999"/>
  </r>
  <r>
    <n v="908"/>
    <s v="CA-2017-143259"/>
    <d v="2017-12-30T00:00:00"/>
    <d v="2018-01-03T00:00:00"/>
    <s v="Standard Class"/>
    <s v="PO-18865"/>
    <s v="Patrick O'Donnell"/>
    <s v="Consumer"/>
    <s v="United States"/>
    <s v="New York City"/>
    <x v="15"/>
    <n v="10009"/>
    <s v="East"/>
    <s v="TEC-PH-10004774"/>
    <s v="Technology"/>
    <s v="Phones"/>
    <s v="Gear Head AU3700S Headset"/>
    <n v="90.93"/>
    <n v="7"/>
    <n v="0"/>
    <n v="2.7279"/>
  </r>
  <r>
    <n v="909"/>
    <s v="CA-2017-143259"/>
    <d v="2017-12-30T00:00:00"/>
    <d v="2018-01-03T00:00:00"/>
    <s v="Standard Class"/>
    <s v="PO-18865"/>
    <s v="Patrick O'Donnell"/>
    <s v="Consumer"/>
    <s v="United States"/>
    <s v="New York City"/>
    <x v="15"/>
    <n v="10009"/>
    <s v="East"/>
    <s v="OFF-BI-10003684"/>
    <s v="Office Supplies"/>
    <s v="Binders"/>
    <s v="Wilson Jones Legal Size Ring Binders"/>
    <n v="52.776000000000003"/>
    <n v="3"/>
    <n v="0.2"/>
    <n v="19.791"/>
  </r>
  <r>
    <n v="910"/>
    <s v="CA-2017-137596"/>
    <d v="2017-09-02T00:00:00"/>
    <d v="2017-09-07T00:00:00"/>
    <s v="Standard Class"/>
    <s v="BE-11335"/>
    <s v="Bill Eplett"/>
    <s v="Home Office"/>
    <s v="United States"/>
    <s v="Jackson"/>
    <x v="12"/>
    <n v="49201"/>
    <s v="Central"/>
    <s v="TEC-PH-10001494"/>
    <s v="Technology"/>
    <s v="Phones"/>
    <s v="Polycom CX600 IP Phone VoIP phone"/>
    <n v="1199.8"/>
    <n v="4"/>
    <n v="0"/>
    <n v="323.94600000000003"/>
  </r>
  <r>
    <n v="911"/>
    <s v="CA-2017-137596"/>
    <d v="2017-09-02T00:00:00"/>
    <d v="2017-09-07T00:00:00"/>
    <s v="Standard Class"/>
    <s v="BE-11335"/>
    <s v="Bill Eplett"/>
    <s v="Home Office"/>
    <s v="United States"/>
    <s v="Jackson"/>
    <x v="12"/>
    <n v="49201"/>
    <s v="Central"/>
    <s v="TEC-AC-10004666"/>
    <s v="Technology"/>
    <s v="Accessories"/>
    <s v="Maxell iVDR EX 500GB Cartridge"/>
    <n v="1928.78"/>
    <n v="7"/>
    <n v="0"/>
    <n v="829.37540000000001"/>
  </r>
  <r>
    <n v="912"/>
    <s v="CA-2017-137596"/>
    <d v="2017-09-02T00:00:00"/>
    <d v="2017-09-07T00:00:00"/>
    <s v="Standard Class"/>
    <s v="BE-11335"/>
    <s v="Bill Eplett"/>
    <s v="Home Office"/>
    <s v="United States"/>
    <s v="Jackson"/>
    <x v="12"/>
    <n v="49201"/>
    <s v="Central"/>
    <s v="OFF-ST-10003816"/>
    <s v="Office Supplies"/>
    <s v="Storage"/>
    <s v="Fellowes High-Stak Drawer Files"/>
    <n v="352.38"/>
    <n v="2"/>
    <n v="0"/>
    <n v="81.047399999999996"/>
  </r>
  <r>
    <n v="913"/>
    <s v="CA-2015-133627"/>
    <d v="2015-05-31T00:00:00"/>
    <d v="2015-06-07T00:00:00"/>
    <s v="Standard Class"/>
    <s v="SC-20050"/>
    <s v="Sample Company A"/>
    <s v="Home Office"/>
    <s v="United States"/>
    <s v="Norwich"/>
    <x v="29"/>
    <n v="6360"/>
    <s v="East"/>
    <s v="FUR-FU-10001935"/>
    <s v="Furniture"/>
    <s v="Furnishings"/>
    <s v="3M Hangers With Command Adhesive"/>
    <n v="22.2"/>
    <n v="6"/>
    <n v="0"/>
    <n v="9.1020000000000003"/>
  </r>
  <r>
    <n v="914"/>
    <s v="CA-2017-102519"/>
    <d v="2017-11-27T00:00:00"/>
    <d v="2017-11-29T00:00:00"/>
    <s v="First Class"/>
    <s v="BM-11650"/>
    <s v="Brian Moss"/>
    <s v="Corporate"/>
    <s v="United States"/>
    <s v="Milwaukee"/>
    <x v="6"/>
    <n v="53209"/>
    <s v="Central"/>
    <s v="FUR-FU-10004091"/>
    <s v="Furniture"/>
    <s v="Furnishings"/>
    <s v="Howard Miller 13&quot; Diameter Goldtone Round Wall Clock"/>
    <n v="46.94"/>
    <n v="1"/>
    <n v="0"/>
    <n v="19.2454"/>
  </r>
  <r>
    <n v="915"/>
    <s v="CA-2017-102519"/>
    <d v="2017-11-27T00:00:00"/>
    <d v="2017-11-29T00:00:00"/>
    <s v="First Class"/>
    <s v="BM-11650"/>
    <s v="Brian Moss"/>
    <s v="Corporate"/>
    <s v="United States"/>
    <s v="Milwaukee"/>
    <x v="6"/>
    <n v="53209"/>
    <s v="Central"/>
    <s v="TEC-AC-10001772"/>
    <s v="Technology"/>
    <s v="Accessories"/>
    <s v="Memorex Mini Travel Drive 16 GB USB 2.0 Flash Drive"/>
    <n v="143.72999999999999"/>
    <n v="9"/>
    <n v="0"/>
    <n v="56.054699999999997"/>
  </r>
  <r>
    <n v="916"/>
    <s v="US-2014-141215"/>
    <d v="2014-06-15T00:00:00"/>
    <d v="2014-06-21T00:00:00"/>
    <s v="Standard Class"/>
    <s v="KL-16555"/>
    <s v="Kelly Lampkin"/>
    <s v="Corporate"/>
    <s v="United States"/>
    <s v="San Antonio"/>
    <x v="5"/>
    <n v="78207"/>
    <s v="Central"/>
    <s v="FUR-TA-10001520"/>
    <s v="Furniture"/>
    <s v="Tables"/>
    <s v="Lesro Sheffield Collection Coffee Table, End Table, Center Table, Corner Table"/>
    <n v="99.918000000000006"/>
    <n v="2"/>
    <n v="0.3"/>
    <n v="-18.5562"/>
  </r>
  <r>
    <n v="917"/>
    <s v="US-2014-141215"/>
    <d v="2014-06-15T00:00:00"/>
    <d v="2014-06-21T00:00:00"/>
    <s v="Standard Class"/>
    <s v="KL-16555"/>
    <s v="Kelly Lampkin"/>
    <s v="Corporate"/>
    <s v="United States"/>
    <s v="San Antonio"/>
    <x v="5"/>
    <n v="78207"/>
    <s v="Central"/>
    <s v="FUR-CH-10003379"/>
    <s v="Furniture"/>
    <s v="Chairs"/>
    <s v="Global Commerce Series High-Back Swivel/Tilt Chairs"/>
    <n v="797.94399999999996"/>
    <n v="4"/>
    <n v="0.3"/>
    <n v="-56.996000000000002"/>
  </r>
  <r>
    <n v="918"/>
    <s v="US-2014-141215"/>
    <d v="2014-06-15T00:00:00"/>
    <d v="2014-06-21T00:00:00"/>
    <s v="Standard Class"/>
    <s v="KL-16555"/>
    <s v="Kelly Lampkin"/>
    <s v="Corporate"/>
    <s v="United States"/>
    <s v="San Antonio"/>
    <x v="5"/>
    <n v="78207"/>
    <s v="Central"/>
    <s v="OFF-BI-10002706"/>
    <s v="Office Supplies"/>
    <s v="Binders"/>
    <s v="Avery Premier Heavy-Duty Binder with Round Locking Rings"/>
    <n v="8.5679999999999996"/>
    <n v="3"/>
    <n v="0.8"/>
    <n v="-14.5656"/>
  </r>
  <r>
    <n v="919"/>
    <s v="CA-2016-165218"/>
    <d v="2016-03-05T00:00:00"/>
    <d v="2016-03-11T00:00:00"/>
    <s v="Standard Class"/>
    <s v="RW-19630"/>
    <s v="Rob Williams"/>
    <s v="Corporate"/>
    <s v="United States"/>
    <s v="Dallas"/>
    <x v="5"/>
    <n v="75220"/>
    <s v="Central"/>
    <s v="OFF-EN-10000056"/>
    <s v="Office Supplies"/>
    <s v="Envelopes"/>
    <s v="Cameo Buff Policy Envelopes"/>
    <n v="149.352"/>
    <n v="3"/>
    <n v="0.2"/>
    <n v="50.406300000000002"/>
  </r>
  <r>
    <n v="920"/>
    <s v="CA-2016-165218"/>
    <d v="2016-03-05T00:00:00"/>
    <d v="2016-03-11T00:00:00"/>
    <s v="Standard Class"/>
    <s v="RW-19630"/>
    <s v="Rob Williams"/>
    <s v="Corporate"/>
    <s v="United States"/>
    <s v="Dallas"/>
    <x v="5"/>
    <n v="75220"/>
    <s v="Central"/>
    <s v="OFF-ST-10001558"/>
    <s v="Office Supplies"/>
    <s v="Storage"/>
    <s v="Acco Perma 4000 Stacking Storage Drawers"/>
    <n v="12.992000000000001"/>
    <n v="1"/>
    <n v="0.2"/>
    <n v="-0.81200000000000006"/>
  </r>
  <r>
    <n v="921"/>
    <s v="CA-2014-138296"/>
    <d v="2014-12-05T00:00:00"/>
    <d v="2014-12-12T00:00:00"/>
    <s v="Standard Class"/>
    <s v="RC-19825"/>
    <s v="Roy Collins"/>
    <s v="Consumer"/>
    <s v="United States"/>
    <s v="Alexandria"/>
    <x v="17"/>
    <n v="22304"/>
    <s v="South"/>
    <s v="OFF-ST-10002444"/>
    <s v="Office Supplies"/>
    <s v="Storage"/>
    <s v="Recycled Eldon Regeneration Jumbo File"/>
    <n v="24.56"/>
    <n v="2"/>
    <n v="0"/>
    <n v="6.8768000000000002"/>
  </r>
  <r>
    <n v="922"/>
    <s v="CA-2015-111164"/>
    <d v="2015-04-11T00:00:00"/>
    <d v="2015-04-15T00:00:00"/>
    <s v="Standard Class"/>
    <s v="SE-20110"/>
    <s v="Sanjit Engle"/>
    <s v="Consumer"/>
    <s v="United States"/>
    <s v="New York City"/>
    <x v="15"/>
    <n v="10009"/>
    <s v="East"/>
    <s v="TEC-AC-10002473"/>
    <s v="Technology"/>
    <s v="Accessories"/>
    <s v="Maxell 4.7GB DVD-R"/>
    <n v="85.14"/>
    <n v="3"/>
    <n v="0"/>
    <n v="34.907400000000003"/>
  </r>
  <r>
    <n v="923"/>
    <s v="CA-2015-111164"/>
    <d v="2015-04-11T00:00:00"/>
    <d v="2015-04-15T00:00:00"/>
    <s v="Standard Class"/>
    <s v="SE-20110"/>
    <s v="Sanjit Engle"/>
    <s v="Consumer"/>
    <s v="United States"/>
    <s v="New York City"/>
    <x v="15"/>
    <n v="10009"/>
    <s v="East"/>
    <s v="TEC-PH-10004531"/>
    <s v="Technology"/>
    <s v="Phones"/>
    <s v="OtterBox Commuter Series Case - iPhone 5 &amp; 5s"/>
    <n v="21.99"/>
    <n v="1"/>
    <n v="0"/>
    <n v="10.555199999999999"/>
  </r>
  <r>
    <n v="924"/>
    <s v="CA-2015-111164"/>
    <d v="2015-04-11T00:00:00"/>
    <d v="2015-04-15T00:00:00"/>
    <s v="Standard Class"/>
    <s v="SE-20110"/>
    <s v="Sanjit Engle"/>
    <s v="Consumer"/>
    <s v="United States"/>
    <s v="New York City"/>
    <x v="15"/>
    <n v="10009"/>
    <s v="East"/>
    <s v="OFF-AP-10004487"/>
    <s v="Office Supplies"/>
    <s v="Appliances"/>
    <s v="Kensington 4 Outlet MasterPiece Compact Power Control Center"/>
    <n v="406.6"/>
    <n v="5"/>
    <n v="0"/>
    <n v="113.848"/>
  </r>
  <r>
    <n v="925"/>
    <s v="CA-2016-149797"/>
    <d v="2016-09-15T00:00:00"/>
    <d v="2016-09-20T00:00:00"/>
    <s v="Standard Class"/>
    <s v="AH-10075"/>
    <s v="Adam Hart"/>
    <s v="Corporate"/>
    <s v="United States"/>
    <s v="New York City"/>
    <x v="15"/>
    <n v="10011"/>
    <s v="East"/>
    <s v="OFF-BI-10003650"/>
    <s v="Office Supplies"/>
    <s v="Binders"/>
    <s v="GBC DocuBind 300 Electric Binding Machine"/>
    <n v="841.56799999999998"/>
    <n v="2"/>
    <n v="0.2"/>
    <n v="294.54880000000003"/>
  </r>
  <r>
    <n v="926"/>
    <s v="CA-2014-132962"/>
    <d v="2014-09-13T00:00:00"/>
    <d v="2014-09-16T00:00:00"/>
    <s v="First Class"/>
    <s v="JM-15535"/>
    <s v="Jessica Myrick"/>
    <s v="Consumer"/>
    <s v="United States"/>
    <s v="Philadelphia"/>
    <x v="9"/>
    <n v="19143"/>
    <s v="East"/>
    <s v="OFF-PA-10003543"/>
    <s v="Office Supplies"/>
    <s v="Paper"/>
    <s v="Xerox 1985"/>
    <n v="15.552"/>
    <n v="3"/>
    <n v="0.2"/>
    <n v="5.4432"/>
  </r>
  <r>
    <n v="927"/>
    <s v="CA-2014-132962"/>
    <d v="2014-09-13T00:00:00"/>
    <d v="2014-09-16T00:00:00"/>
    <s v="First Class"/>
    <s v="JM-15535"/>
    <s v="Jessica Myrick"/>
    <s v="Consumer"/>
    <s v="United States"/>
    <s v="Philadelphia"/>
    <x v="9"/>
    <n v="19143"/>
    <s v="East"/>
    <s v="TEC-AC-10004353"/>
    <s v="Technology"/>
    <s v="Accessories"/>
    <s v="Hypercom P1300 Pinpad"/>
    <n v="252"/>
    <n v="5"/>
    <n v="0.2"/>
    <n v="53.55"/>
  </r>
  <r>
    <n v="928"/>
    <s v="CA-2015-115091"/>
    <d v="2015-10-05T00:00:00"/>
    <d v="2015-10-09T00:00:00"/>
    <s v="Standard Class"/>
    <s v="JJ-15760"/>
    <s v="Joel Jenkins"/>
    <s v="Home Office"/>
    <s v="United States"/>
    <s v="Springfield"/>
    <x v="17"/>
    <n v="22153"/>
    <s v="South"/>
    <s v="OFF-AR-10000658"/>
    <s v="Office Supplies"/>
    <s v="Art"/>
    <s v="Newell 324"/>
    <n v="46.2"/>
    <n v="4"/>
    <n v="0"/>
    <n v="12.936"/>
  </r>
  <r>
    <n v="929"/>
    <s v="CA-2015-115091"/>
    <d v="2015-10-05T00:00:00"/>
    <d v="2015-10-09T00:00:00"/>
    <s v="Standard Class"/>
    <s v="JJ-15760"/>
    <s v="Joel Jenkins"/>
    <s v="Home Office"/>
    <s v="United States"/>
    <s v="Springfield"/>
    <x v="17"/>
    <n v="22153"/>
    <s v="South"/>
    <s v="OFF-AP-10000696"/>
    <s v="Office Supplies"/>
    <s v="Appliances"/>
    <s v="Holmes Odor Grabber"/>
    <n v="28.84"/>
    <n v="2"/>
    <n v="0"/>
    <n v="9.5172000000000008"/>
  </r>
  <r>
    <n v="930"/>
    <s v="CA-2017-144932"/>
    <d v="2017-04-14T00:00:00"/>
    <d v="2017-04-17T00:00:00"/>
    <s v="First Class"/>
    <s v="AB-10165"/>
    <s v="Alan Barnes"/>
    <s v="Consumer"/>
    <s v="United States"/>
    <s v="Toledo"/>
    <x v="24"/>
    <n v="43615"/>
    <s v="East"/>
    <s v="OFF-AR-10003560"/>
    <s v="Office Supplies"/>
    <s v="Art"/>
    <s v="Zebra Zazzle Fluorescent Highlighters"/>
    <n v="14.592000000000001"/>
    <n v="3"/>
    <n v="0.2"/>
    <n v="2.5535999999999999"/>
  </r>
  <r>
    <n v="931"/>
    <s v="CA-2017-144932"/>
    <d v="2017-04-14T00:00:00"/>
    <d v="2017-04-17T00:00:00"/>
    <s v="First Class"/>
    <s v="AB-10165"/>
    <s v="Alan Barnes"/>
    <s v="Consumer"/>
    <s v="United States"/>
    <s v="Toledo"/>
    <x v="24"/>
    <n v="43615"/>
    <s v="East"/>
    <s v="OFF-AR-10001468"/>
    <s v="Office Supplies"/>
    <s v="Art"/>
    <s v="Sanford Prismacolor Professional Thick Lead Art Pencils, 36-Color Set"/>
    <n v="89.855999999999995"/>
    <n v="3"/>
    <n v="0.2"/>
    <n v="21.340800000000002"/>
  </r>
  <r>
    <n v="932"/>
    <s v="CA-2017-144932"/>
    <d v="2017-04-14T00:00:00"/>
    <d v="2017-04-17T00:00:00"/>
    <s v="First Class"/>
    <s v="AB-10165"/>
    <s v="Alan Barnes"/>
    <s v="Consumer"/>
    <s v="United States"/>
    <s v="Toledo"/>
    <x v="24"/>
    <n v="43615"/>
    <s v="East"/>
    <s v="OFF-PA-10004971"/>
    <s v="Office Supplies"/>
    <s v="Paper"/>
    <s v="Xerox 196"/>
    <n v="13.872"/>
    <n v="3"/>
    <n v="0.2"/>
    <n v="5.0286"/>
  </r>
  <r>
    <n v="933"/>
    <s v="CA-2017-114216"/>
    <d v="2017-09-02T00:00:00"/>
    <d v="2017-09-06T00:00:00"/>
    <s v="Standard Class"/>
    <s v="RK-19300"/>
    <s v="Ralph Kennedy"/>
    <s v="Consumer"/>
    <s v="United States"/>
    <s v="Philadelphia"/>
    <x v="9"/>
    <n v="19140"/>
    <s v="East"/>
    <s v="OFF-PA-10002195"/>
    <s v="Office Supplies"/>
    <s v="Paper"/>
    <s v="RSVP Cards &amp; Envelopes, Blank White, 8-1/2&quot; X 11&quot;, 24 Cards/25 Envelopes/Set"/>
    <n v="12.192"/>
    <n v="3"/>
    <n v="0.2"/>
    <n v="4.1147999999999998"/>
  </r>
  <r>
    <n v="934"/>
    <s v="CA-2016-140081"/>
    <d v="2016-06-20T00:00:00"/>
    <d v="2016-06-24T00:00:00"/>
    <s v="Standard Class"/>
    <s v="CG-12040"/>
    <s v="Catherine Glotzbach"/>
    <s v="Home Office"/>
    <s v="United States"/>
    <s v="Philadelphia"/>
    <x v="9"/>
    <n v="19120"/>
    <s v="East"/>
    <s v="OFF-PA-10001745"/>
    <s v="Office Supplies"/>
    <s v="Paper"/>
    <s v="Wirebound Message Books, 2 7/8&quot; x 5&quot;, 3 Forms per Page"/>
    <n v="45.055999999999997"/>
    <n v="8"/>
    <n v="0.2"/>
    <n v="15.2064"/>
  </r>
  <r>
    <n v="935"/>
    <s v="CA-2016-140081"/>
    <d v="2016-06-20T00:00:00"/>
    <d v="2016-06-24T00:00:00"/>
    <s v="Standard Class"/>
    <s v="CG-12040"/>
    <s v="Catherine Glotzbach"/>
    <s v="Home Office"/>
    <s v="United States"/>
    <s v="Philadelphia"/>
    <x v="9"/>
    <n v="19120"/>
    <s v="East"/>
    <s v="OFF-BI-10004826"/>
    <s v="Office Supplies"/>
    <s v="Binders"/>
    <s v="JM Magazine Binder"/>
    <n v="29.718"/>
    <n v="6"/>
    <n v="0.7"/>
    <n v="-21.793199999999999"/>
  </r>
  <r>
    <n v="936"/>
    <s v="CA-2016-140081"/>
    <d v="2016-06-20T00:00:00"/>
    <d v="2016-06-24T00:00:00"/>
    <s v="Standard Class"/>
    <s v="CG-12040"/>
    <s v="Catherine Glotzbach"/>
    <s v="Home Office"/>
    <s v="United States"/>
    <s v="Philadelphia"/>
    <x v="9"/>
    <n v="19120"/>
    <s v="East"/>
    <s v="OFF-PA-10001870"/>
    <s v="Office Supplies"/>
    <s v="Paper"/>
    <s v="Xerox 202"/>
    <n v="15.552"/>
    <n v="3"/>
    <n v="0.2"/>
    <n v="5.4432"/>
  </r>
  <r>
    <n v="937"/>
    <s v="CA-2016-140081"/>
    <d v="2016-06-20T00:00:00"/>
    <d v="2016-06-24T00:00:00"/>
    <s v="Standard Class"/>
    <s v="CG-12040"/>
    <s v="Catherine Glotzbach"/>
    <s v="Home Office"/>
    <s v="United States"/>
    <s v="Philadelphia"/>
    <x v="9"/>
    <n v="19120"/>
    <s v="East"/>
    <s v="OFF-AP-10001058"/>
    <s v="Office Supplies"/>
    <s v="Appliances"/>
    <s v="Sanyo 2.5 Cubic Foot Mid-Size Office Refrigerators"/>
    <n v="447.69600000000003"/>
    <n v="2"/>
    <n v="0.2"/>
    <n v="33.577199999999998"/>
  </r>
  <r>
    <n v="938"/>
    <s v="US-2017-111745"/>
    <d v="2017-11-05T00:00:00"/>
    <d v="2017-11-06T00:00:00"/>
    <s v="First Class"/>
    <s v="RA-19885"/>
    <s v="Ruben Ausman"/>
    <s v="Corporate"/>
    <s v="United States"/>
    <s v="Farmington"/>
    <x v="27"/>
    <n v="87401"/>
    <s v="West"/>
    <s v="TEC-AC-10003911"/>
    <s v="Technology"/>
    <s v="Accessories"/>
    <s v="NETGEAR AC1750 Dual Band Gigabit Smart WiFi Router"/>
    <n v="159.99"/>
    <n v="1"/>
    <n v="0"/>
    <n v="54.396599999999999"/>
  </r>
  <r>
    <n v="939"/>
    <s v="CA-2015-148250"/>
    <d v="2015-12-13T00:00:00"/>
    <d v="2015-12-17T00:00:00"/>
    <s v="Standard Class"/>
    <s v="RP-19270"/>
    <s v="Rachel Payne"/>
    <s v="Corporate"/>
    <s v="United States"/>
    <s v="Riverside"/>
    <x v="1"/>
    <n v="92503"/>
    <s v="West"/>
    <s v="OFF-PA-10000289"/>
    <s v="Office Supplies"/>
    <s v="Paper"/>
    <s v="Xerox 213"/>
    <n v="12.96"/>
    <n v="2"/>
    <n v="0"/>
    <n v="6.2207999999999997"/>
  </r>
  <r>
    <n v="940"/>
    <s v="CA-2015-148250"/>
    <d v="2015-12-13T00:00:00"/>
    <d v="2015-12-17T00:00:00"/>
    <s v="Standard Class"/>
    <s v="RP-19270"/>
    <s v="Rachel Payne"/>
    <s v="Corporate"/>
    <s v="United States"/>
    <s v="Riverside"/>
    <x v="1"/>
    <n v="92503"/>
    <s v="West"/>
    <s v="OFF-AP-10003040"/>
    <s v="Office Supplies"/>
    <s v="Appliances"/>
    <s v="Fellowes 8 Outlet Superior Workstation Surge Protector w/o Phone/Fax/Modem Protection"/>
    <n v="134.47999999999999"/>
    <n v="4"/>
    <n v="0"/>
    <n v="34.964799999999997"/>
  </r>
  <r>
    <n v="941"/>
    <s v="CA-2016-105760"/>
    <d v="2016-06-19T00:00:00"/>
    <d v="2016-06-20T00:00:00"/>
    <s v="First Class"/>
    <s v="KC-16255"/>
    <s v="Karen Carlisle"/>
    <s v="Corporate"/>
    <s v="United States"/>
    <s v="San Francisco"/>
    <x v="1"/>
    <n v="94110"/>
    <s v="West"/>
    <s v="OFF-PA-10000350"/>
    <s v="Office Supplies"/>
    <s v="Paper"/>
    <s v="Message Book, Standard Line &quot;While You Were Out&quot;, 5 1/2&quot; X 4&quot;, 200 Sets/Book"/>
    <n v="17.12"/>
    <n v="2"/>
    <n v="0"/>
    <n v="8.0464000000000002"/>
  </r>
  <r>
    <n v="942"/>
    <s v="CA-2016-142958"/>
    <d v="2016-12-13T00:00:00"/>
    <d v="2016-12-20T00:00:00"/>
    <s v="Standard Class"/>
    <s v="RW-19630"/>
    <s v="Rob Williams"/>
    <s v="Corporate"/>
    <s v="United States"/>
    <s v="Torrance"/>
    <x v="1"/>
    <n v="90503"/>
    <s v="West"/>
    <s v="OFF-BI-10001759"/>
    <s v="Office Supplies"/>
    <s v="Binders"/>
    <s v="Acco Pressboard Covers with Storage Hooks, 14 7/8&quot; x 11&quot;, Dark Blue"/>
    <n v="6.0960000000000001"/>
    <n v="2"/>
    <n v="0.2"/>
    <n v="2.2098"/>
  </r>
  <r>
    <n v="943"/>
    <s v="CA-2016-142958"/>
    <d v="2016-12-13T00:00:00"/>
    <d v="2016-12-20T00:00:00"/>
    <s v="Standard Class"/>
    <s v="RW-19630"/>
    <s v="Rob Williams"/>
    <s v="Corporate"/>
    <s v="United States"/>
    <s v="Torrance"/>
    <x v="1"/>
    <n v="90503"/>
    <s v="West"/>
    <s v="FUR-TA-10000577"/>
    <s v="Furniture"/>
    <s v="Tables"/>
    <s v="Bretford CR4500 Series Slim Rectangular Table"/>
    <n v="1114.2719999999999"/>
    <n v="4"/>
    <n v="0.2"/>
    <n v="41.785200000000003"/>
  </r>
  <r>
    <n v="944"/>
    <s v="CA-2015-120880"/>
    <d v="2015-05-29T00:00:00"/>
    <d v="2015-06-03T00:00:00"/>
    <s v="Standard Class"/>
    <s v="JL-15850"/>
    <s v="John Lucas"/>
    <s v="Consumer"/>
    <s v="United States"/>
    <s v="Seattle"/>
    <x v="4"/>
    <n v="98105"/>
    <s v="West"/>
    <s v="OFF-PA-10004101"/>
    <s v="Office Supplies"/>
    <s v="Paper"/>
    <s v="Xerox 1894"/>
    <n v="32.4"/>
    <n v="5"/>
    <n v="0"/>
    <n v="15.552"/>
  </r>
  <r>
    <n v="945"/>
    <s v="CA-2015-120880"/>
    <d v="2015-05-29T00:00:00"/>
    <d v="2015-06-03T00:00:00"/>
    <s v="Standard Class"/>
    <s v="JL-15850"/>
    <s v="John Lucas"/>
    <s v="Consumer"/>
    <s v="United States"/>
    <s v="Seattle"/>
    <x v="4"/>
    <n v="98105"/>
    <s v="West"/>
    <s v="OFF-ST-10001496"/>
    <s v="Office Supplies"/>
    <s v="Storage"/>
    <s v="Standard Rollaway File with Lock"/>
    <n v="540.57000000000005"/>
    <n v="3"/>
    <n v="0"/>
    <n v="140.54820000000001"/>
  </r>
  <r>
    <n v="946"/>
    <s v="CA-2015-120880"/>
    <d v="2015-05-29T00:00:00"/>
    <d v="2015-06-03T00:00:00"/>
    <s v="Standard Class"/>
    <s v="JL-15850"/>
    <s v="John Lucas"/>
    <s v="Consumer"/>
    <s v="United States"/>
    <s v="Seattle"/>
    <x v="4"/>
    <n v="98105"/>
    <s v="West"/>
    <s v="OFF-BI-10002931"/>
    <s v="Office Supplies"/>
    <s v="Binders"/>
    <s v="Avery Trapezoid Extra Heavy Duty 4&quot; Binders"/>
    <n v="167.76"/>
    <n v="5"/>
    <n v="0.2"/>
    <n v="62.91"/>
  </r>
  <r>
    <n v="947"/>
    <s v="US-2015-140200"/>
    <d v="2015-07-26T00:00:00"/>
    <d v="2015-07-28T00:00:00"/>
    <s v="First Class"/>
    <s v="CA-12775"/>
    <s v="Cynthia Arntzen"/>
    <s v="Consumer"/>
    <s v="United States"/>
    <s v="Mesa"/>
    <x v="16"/>
    <n v="85204"/>
    <s v="West"/>
    <s v="FUR-TA-10002356"/>
    <s v="Furniture"/>
    <s v="Tables"/>
    <s v="Bevis Boat-Shaped Conference Table"/>
    <n v="393.16500000000002"/>
    <n v="3"/>
    <n v="0.5"/>
    <n v="-204.44579999999999"/>
  </r>
  <r>
    <n v="948"/>
    <s v="US-2017-110576"/>
    <d v="2017-11-28T00:00:00"/>
    <d v="2017-12-02T00:00:00"/>
    <s v="Standard Class"/>
    <s v="RB-19795"/>
    <s v="Ross Baird"/>
    <s v="Home Office"/>
    <s v="United States"/>
    <s v="Philadelphia"/>
    <x v="9"/>
    <n v="19120"/>
    <s v="East"/>
    <s v="FUR-FU-10003601"/>
    <s v="Furniture"/>
    <s v="Furnishings"/>
    <s v="Deflect-o RollaMat Studded, Beveled Mat for Medium Pile Carpeting"/>
    <n v="516.48800000000006"/>
    <n v="7"/>
    <n v="0.2"/>
    <n v="-12.9122"/>
  </r>
  <r>
    <n v="949"/>
    <s v="US-2017-110576"/>
    <d v="2017-11-28T00:00:00"/>
    <d v="2017-12-02T00:00:00"/>
    <s v="Standard Class"/>
    <s v="RB-19795"/>
    <s v="Ross Baird"/>
    <s v="Home Office"/>
    <s v="United States"/>
    <s v="Philadelphia"/>
    <x v="9"/>
    <n v="19120"/>
    <s v="East"/>
    <s v="FUR-FU-10000576"/>
    <s v="Furniture"/>
    <s v="Furnishings"/>
    <s v="Luxo Professional Fluorescent Magnifier Lamp with Clamp-Mount Base"/>
    <n v="1007.232"/>
    <n v="6"/>
    <n v="0.2"/>
    <n v="75.542400000000001"/>
  </r>
  <r>
    <n v="950"/>
    <s v="US-2017-110576"/>
    <d v="2017-11-28T00:00:00"/>
    <d v="2017-12-02T00:00:00"/>
    <s v="Standard Class"/>
    <s v="RB-19795"/>
    <s v="Ross Baird"/>
    <s v="Home Office"/>
    <s v="United States"/>
    <s v="Philadelphia"/>
    <x v="9"/>
    <n v="19120"/>
    <s v="East"/>
    <s v="FUR-TA-10004154"/>
    <s v="Furniture"/>
    <s v="Tables"/>
    <s v="Riverside Furniture Oval Coffee Table, Oval End Table, End Table with Drawer"/>
    <n v="2065.3200000000002"/>
    <n v="12"/>
    <n v="0.4"/>
    <n v="-619.596"/>
  </r>
  <r>
    <n v="951"/>
    <s v="US-2017-110576"/>
    <d v="2017-11-28T00:00:00"/>
    <d v="2017-12-02T00:00:00"/>
    <s v="Standard Class"/>
    <s v="RB-19795"/>
    <s v="Ross Baird"/>
    <s v="Home Office"/>
    <s v="United States"/>
    <s v="Philadelphia"/>
    <x v="9"/>
    <n v="19120"/>
    <s v="East"/>
    <s v="OFF-PA-10000788"/>
    <s v="Office Supplies"/>
    <s v="Paper"/>
    <s v="Xerox 210"/>
    <n v="15.552"/>
    <n v="3"/>
    <n v="0.2"/>
    <n v="5.4432"/>
  </r>
  <r>
    <n v="952"/>
    <s v="US-2017-110576"/>
    <d v="2017-11-28T00:00:00"/>
    <d v="2017-12-02T00:00:00"/>
    <s v="Standard Class"/>
    <s v="RB-19795"/>
    <s v="Ross Baird"/>
    <s v="Home Office"/>
    <s v="United States"/>
    <s v="Philadelphia"/>
    <x v="9"/>
    <n v="19120"/>
    <s v="East"/>
    <s v="OFF-PA-10002479"/>
    <s v="Office Supplies"/>
    <s v="Paper"/>
    <s v="Xerox 4200 Series MultiUse Premium Copy Paper (20Lb. and 84 Bright)"/>
    <n v="25.344000000000001"/>
    <n v="6"/>
    <n v="0.2"/>
    <n v="7.92"/>
  </r>
  <r>
    <n v="953"/>
    <s v="CA-2017-131156"/>
    <d v="2017-04-03T00:00:00"/>
    <d v="2017-04-07T00:00:00"/>
    <s v="Standard Class"/>
    <s v="KH-16360"/>
    <s v="Katherine Hughes"/>
    <s v="Consumer"/>
    <s v="United States"/>
    <s v="Philadelphia"/>
    <x v="9"/>
    <n v="19143"/>
    <s v="East"/>
    <s v="FUR-FU-10001940"/>
    <s v="Furniture"/>
    <s v="Furnishings"/>
    <s v="Staple-based wall hangings"/>
    <n v="25.472000000000001"/>
    <n v="4"/>
    <n v="0.2"/>
    <n v="7.6416000000000004"/>
  </r>
  <r>
    <n v="954"/>
    <s v="CA-2017-136539"/>
    <d v="2017-12-28T00:00:00"/>
    <d v="2018-01-01T00:00:00"/>
    <s v="Standard Class"/>
    <s v="GH-14665"/>
    <s v="Greg Hansen"/>
    <s v="Consumer"/>
    <s v="United States"/>
    <s v="Round Rock"/>
    <x v="5"/>
    <n v="78664"/>
    <s v="Central"/>
    <s v="OFF-AR-10001958"/>
    <s v="Office Supplies"/>
    <s v="Art"/>
    <s v="Stanley Bostitch Contemporary Electric Pencil Sharpeners"/>
    <n v="27.167999999999999"/>
    <n v="2"/>
    <n v="0.2"/>
    <n v="2.7168000000000001"/>
  </r>
  <r>
    <n v="955"/>
    <s v="CA-2017-136539"/>
    <d v="2017-12-28T00:00:00"/>
    <d v="2018-01-01T00:00:00"/>
    <s v="Standard Class"/>
    <s v="GH-14665"/>
    <s v="Greg Hansen"/>
    <s v="Consumer"/>
    <s v="United States"/>
    <s v="Round Rock"/>
    <x v="5"/>
    <n v="78664"/>
    <s v="Central"/>
    <s v="FUR-BO-10004709"/>
    <s v="Furniture"/>
    <s v="Bookcases"/>
    <s v="Bush Westfield Collection Bookcases, Medium Cherry Finish"/>
    <n v="78.852800000000002"/>
    <n v="2"/>
    <n v="0.32"/>
    <n v="-11.596"/>
  </r>
  <r>
    <n v="956"/>
    <s v="CA-2017-119305"/>
    <d v="2017-11-30T00:00:00"/>
    <d v="2017-12-04T00:00:00"/>
    <s v="Standard Class"/>
    <s v="SW-20275"/>
    <s v="Scott Williamson"/>
    <s v="Consumer"/>
    <s v="United States"/>
    <s v="Jackson"/>
    <x v="35"/>
    <n v="39212"/>
    <s v="South"/>
    <s v="OFF-ST-10000604"/>
    <s v="Office Supplies"/>
    <s v="Storage"/>
    <s v="Home/Office Personal File Carts"/>
    <n v="173.8"/>
    <n v="5"/>
    <n v="0"/>
    <n v="43.45"/>
  </r>
  <r>
    <n v="957"/>
    <s v="CA-2017-102414"/>
    <d v="2017-05-15T00:00:00"/>
    <d v="2017-05-18T00:00:00"/>
    <s v="Second Class"/>
    <s v="JA-15970"/>
    <s v="Joseph Airdo"/>
    <s v="Consumer"/>
    <s v="United States"/>
    <s v="Phoenix"/>
    <x v="16"/>
    <n v="85023"/>
    <s v="West"/>
    <s v="TEC-PH-10002923"/>
    <s v="Technology"/>
    <s v="Phones"/>
    <s v="Logitech B530 USB Headset - headset - Full size, Binaural"/>
    <n v="29.591999999999999"/>
    <n v="1"/>
    <n v="0.2"/>
    <n v="2.5893000000000002"/>
  </r>
  <r>
    <n v="958"/>
    <s v="CA-2017-102414"/>
    <d v="2017-05-15T00:00:00"/>
    <d v="2017-05-18T00:00:00"/>
    <s v="Second Class"/>
    <s v="JA-15970"/>
    <s v="Joseph Airdo"/>
    <s v="Consumer"/>
    <s v="United States"/>
    <s v="Phoenix"/>
    <x v="16"/>
    <n v="85023"/>
    <s v="West"/>
    <s v="OFF-BI-10004465"/>
    <s v="Office Supplies"/>
    <s v="Binders"/>
    <s v="Avery Durable Slant Ring Binders"/>
    <n v="4.7519999999999998"/>
    <n v="2"/>
    <n v="0.7"/>
    <n v="-3.1680000000000001"/>
  </r>
  <r>
    <n v="959"/>
    <s v="CA-2017-102414"/>
    <d v="2017-05-15T00:00:00"/>
    <d v="2017-05-18T00:00:00"/>
    <s v="Second Class"/>
    <s v="JA-15970"/>
    <s v="Joseph Airdo"/>
    <s v="Consumer"/>
    <s v="United States"/>
    <s v="Phoenix"/>
    <x v="16"/>
    <n v="85023"/>
    <s v="West"/>
    <s v="OFF-PA-10002333"/>
    <s v="Office Supplies"/>
    <s v="Paper"/>
    <s v="Universal Ultra Bright White Copier/Laser Paper, 8 1/2&quot; x 11&quot;, Ream"/>
    <n v="15.552"/>
    <n v="3"/>
    <n v="0.2"/>
    <n v="5.6375999999999999"/>
  </r>
  <r>
    <n v="960"/>
    <s v="CA-2015-112571"/>
    <d v="2015-09-22T00:00:00"/>
    <d v="2015-09-22T00:00:00"/>
    <s v="Same Day"/>
    <s v="DL-12925"/>
    <s v="Daniel Lacy"/>
    <s v="Consumer"/>
    <s v="United States"/>
    <s v="Oceanside"/>
    <x v="1"/>
    <n v="92054"/>
    <s v="West"/>
    <s v="FUR-FU-10004188"/>
    <s v="Furniture"/>
    <s v="Furnishings"/>
    <s v="Luxo Professional Combination Clamp-On Lamps"/>
    <n v="204.6"/>
    <n v="2"/>
    <n v="0"/>
    <n v="53.195999999999998"/>
  </r>
  <r>
    <n v="961"/>
    <s v="CA-2017-152142"/>
    <d v="2017-11-14T00:00:00"/>
    <d v="2017-11-19T00:00:00"/>
    <s v="Standard Class"/>
    <s v="LW-16990"/>
    <s v="Lindsay Williams"/>
    <s v="Corporate"/>
    <s v="United States"/>
    <s v="San Francisco"/>
    <x v="1"/>
    <n v="94110"/>
    <s v="West"/>
    <s v="FUR-CH-10002965"/>
    <s v="Furniture"/>
    <s v="Chairs"/>
    <s v="Global Leather Highback Executive Chair with Pneumatic Height Adjustment, Black"/>
    <n v="321.56799999999998"/>
    <n v="2"/>
    <n v="0.2"/>
    <n v="28.1372"/>
  </r>
  <r>
    <n v="962"/>
    <s v="CA-2015-160059"/>
    <d v="2015-11-27T00:00:00"/>
    <d v="2015-12-01T00:00:00"/>
    <s v="Standard Class"/>
    <s v="TB-21190"/>
    <s v="Thomas Brumley"/>
    <s v="Home Office"/>
    <s v="United States"/>
    <s v="Fayetteville"/>
    <x v="36"/>
    <n v="72701"/>
    <s v="South"/>
    <s v="OFF-BI-10000145"/>
    <s v="Office Supplies"/>
    <s v="Binders"/>
    <s v="Zipper Ring Binder Pockets"/>
    <n v="6.24"/>
    <n v="2"/>
    <n v="0"/>
    <n v="3.0575999999999999"/>
  </r>
  <r>
    <n v="963"/>
    <s v="CA-2016-120859"/>
    <d v="2016-09-01T00:00:00"/>
    <d v="2016-09-04T00:00:00"/>
    <s v="First Class"/>
    <s v="CV-12805"/>
    <s v="Cynthia Voltz"/>
    <s v="Corporate"/>
    <s v="United States"/>
    <s v="San Francisco"/>
    <x v="1"/>
    <n v="94110"/>
    <s v="West"/>
    <s v="OFF-EN-10001335"/>
    <s v="Office Supplies"/>
    <s v="Envelopes"/>
    <s v="White Business Envelopes with Contemporary Seam, Recycled White Business Envelopes"/>
    <n v="21.88"/>
    <n v="2"/>
    <n v="0"/>
    <n v="10.94"/>
  </r>
  <r>
    <n v="964"/>
    <s v="CA-2014-127488"/>
    <d v="2014-09-22T00:00:00"/>
    <d v="2014-09-24T00:00:00"/>
    <s v="Second Class"/>
    <s v="MS-17365"/>
    <s v="Maribeth Schnelling"/>
    <s v="Consumer"/>
    <s v="United States"/>
    <s v="Boca Raton"/>
    <x v="2"/>
    <n v="33433"/>
    <s v="South"/>
    <s v="OFF-LA-10001613"/>
    <s v="Office Supplies"/>
    <s v="Labels"/>
    <s v="Avery File Folder Labels"/>
    <n v="4.6079999999999997"/>
    <n v="2"/>
    <n v="0.2"/>
    <n v="1.6704000000000001"/>
  </r>
  <r>
    <n v="965"/>
    <s v="CA-2017-135279"/>
    <d v="2017-04-09T00:00:00"/>
    <d v="2017-04-11T00:00:00"/>
    <s v="First Class"/>
    <s v="BS-11800"/>
    <s v="Bryan Spruell"/>
    <s v="Home Office"/>
    <s v="United States"/>
    <s v="New York City"/>
    <x v="15"/>
    <n v="10011"/>
    <s v="East"/>
    <s v="OFF-LA-10004055"/>
    <s v="Office Supplies"/>
    <s v="Labels"/>
    <s v="Color-Coded Legal Exhibit Labels"/>
    <n v="9.82"/>
    <n v="2"/>
    <n v="0"/>
    <n v="4.8117999999999999"/>
  </r>
  <r>
    <n v="966"/>
    <s v="CA-2017-135279"/>
    <d v="2017-04-09T00:00:00"/>
    <d v="2017-04-11T00:00:00"/>
    <s v="First Class"/>
    <s v="BS-11800"/>
    <s v="Bryan Spruell"/>
    <s v="Home Office"/>
    <s v="United States"/>
    <s v="New York City"/>
    <x v="15"/>
    <n v="10011"/>
    <s v="East"/>
    <s v="OFF-AR-10004344"/>
    <s v="Office Supplies"/>
    <s v="Art"/>
    <s v="Bulldog Vacuum Base Pencil Sharpener"/>
    <n v="35.97"/>
    <n v="3"/>
    <n v="0"/>
    <n v="9.7119"/>
  </r>
  <r>
    <n v="967"/>
    <s v="CA-2017-135279"/>
    <d v="2017-04-09T00:00:00"/>
    <d v="2017-04-11T00:00:00"/>
    <s v="First Class"/>
    <s v="BS-11800"/>
    <s v="Bryan Spruell"/>
    <s v="Home Office"/>
    <s v="United States"/>
    <s v="New York City"/>
    <x v="15"/>
    <n v="10011"/>
    <s v="East"/>
    <s v="OFF-PA-10004621"/>
    <s v="Office Supplies"/>
    <s v="Paper"/>
    <s v="Xerox 212"/>
    <n v="12.96"/>
    <n v="2"/>
    <n v="0"/>
    <n v="6.2207999999999997"/>
  </r>
  <r>
    <n v="968"/>
    <s v="CA-2017-135279"/>
    <d v="2017-04-09T00:00:00"/>
    <d v="2017-04-11T00:00:00"/>
    <s v="First Class"/>
    <s v="BS-11800"/>
    <s v="Bryan Spruell"/>
    <s v="Home Office"/>
    <s v="United States"/>
    <s v="New York City"/>
    <x v="15"/>
    <n v="10011"/>
    <s v="East"/>
    <s v="OFF-PA-10001281"/>
    <s v="Office Supplies"/>
    <s v="Paper"/>
    <s v="Computer Printout Paper with Letter-Trim Fine Perforations"/>
    <n v="191.6"/>
    <n v="4"/>
    <n v="0"/>
    <n v="91.968000000000004"/>
  </r>
  <r>
    <n v="969"/>
    <s v="CA-2017-135279"/>
    <d v="2017-04-09T00:00:00"/>
    <d v="2017-04-11T00:00:00"/>
    <s v="First Class"/>
    <s v="BS-11800"/>
    <s v="Bryan Spruell"/>
    <s v="Home Office"/>
    <s v="United States"/>
    <s v="New York City"/>
    <x v="15"/>
    <n v="10011"/>
    <s v="East"/>
    <s v="OFF-LA-10001613"/>
    <s v="Office Supplies"/>
    <s v="Labels"/>
    <s v="Avery File Folder Labels"/>
    <n v="8.64"/>
    <n v="3"/>
    <n v="0"/>
    <n v="4.2336"/>
  </r>
  <r>
    <n v="970"/>
    <s v="CA-2017-135279"/>
    <d v="2017-04-09T00:00:00"/>
    <d v="2017-04-11T00:00:00"/>
    <s v="First Class"/>
    <s v="BS-11800"/>
    <s v="Bryan Spruell"/>
    <s v="Home Office"/>
    <s v="United States"/>
    <s v="New York City"/>
    <x v="15"/>
    <n v="10011"/>
    <s v="East"/>
    <s v="OFF-ST-10001097"/>
    <s v="Office Supplies"/>
    <s v="Storage"/>
    <s v="Office Impressions Heavy Duty Welded Shelving &amp; Multimedia Storage Drawers"/>
    <n v="501.81"/>
    <n v="3"/>
    <n v="0"/>
    <n v="0"/>
  </r>
  <r>
    <n v="971"/>
    <s v="CA-2014-115791"/>
    <d v="2014-01-16T00:00:00"/>
    <d v="2014-01-18T00:00:00"/>
    <s v="Second Class"/>
    <s v="DL-13315"/>
    <s v="Delfina Latchford"/>
    <s v="Consumer"/>
    <s v="United States"/>
    <s v="Philadelphia"/>
    <x v="9"/>
    <n v="19134"/>
    <s v="East"/>
    <s v="FUR-FU-10001095"/>
    <s v="Furniture"/>
    <s v="Furnishings"/>
    <s v="DAX Black Cherry Wood-Tone Poster Frame"/>
    <n v="127.104"/>
    <n v="6"/>
    <n v="0.2"/>
    <n v="28.598400000000002"/>
  </r>
  <r>
    <n v="972"/>
    <s v="CA-2014-115791"/>
    <d v="2014-01-16T00:00:00"/>
    <d v="2014-01-18T00:00:00"/>
    <s v="Second Class"/>
    <s v="DL-13315"/>
    <s v="Delfina Latchford"/>
    <s v="Consumer"/>
    <s v="United States"/>
    <s v="Philadelphia"/>
    <x v="9"/>
    <n v="19134"/>
    <s v="East"/>
    <s v="TEC-PH-10004614"/>
    <s v="Technology"/>
    <s v="Phones"/>
    <s v="AT&amp;T 841000 Phone"/>
    <n v="124.2"/>
    <n v="3"/>
    <n v="0.4"/>
    <n v="-31.05"/>
  </r>
  <r>
    <n v="973"/>
    <s v="CA-2014-115791"/>
    <d v="2014-01-16T00:00:00"/>
    <d v="2014-01-18T00:00:00"/>
    <s v="Second Class"/>
    <s v="DL-13315"/>
    <s v="Delfina Latchford"/>
    <s v="Consumer"/>
    <s v="United States"/>
    <s v="Philadelphia"/>
    <x v="9"/>
    <n v="19134"/>
    <s v="East"/>
    <s v="OFF-BI-10001575"/>
    <s v="Office Supplies"/>
    <s v="Binders"/>
    <s v="GBC Linen Binding Covers"/>
    <n v="18.588000000000001"/>
    <n v="2"/>
    <n v="0.7"/>
    <n v="-13.6312"/>
  </r>
  <r>
    <n v="974"/>
    <s v="CA-2014-115791"/>
    <d v="2014-01-16T00:00:00"/>
    <d v="2014-01-18T00:00:00"/>
    <s v="Second Class"/>
    <s v="DL-13315"/>
    <s v="Delfina Latchford"/>
    <s v="Consumer"/>
    <s v="United States"/>
    <s v="Philadelphia"/>
    <x v="9"/>
    <n v="19134"/>
    <s v="East"/>
    <s v="OFF-LA-10001074"/>
    <s v="Office Supplies"/>
    <s v="Labels"/>
    <s v="Round Specialty Laser Printer Labels"/>
    <n v="30.071999999999999"/>
    <n v="3"/>
    <n v="0.2"/>
    <n v="10.1493"/>
  </r>
  <r>
    <n v="975"/>
    <s v="US-2017-103247"/>
    <d v="2017-10-05T00:00:00"/>
    <d v="2017-10-08T00:00:00"/>
    <s v="Second Class"/>
    <s v="PO-19195"/>
    <s v="Phillina Ober"/>
    <s v="Home Office"/>
    <s v="United States"/>
    <s v="New York City"/>
    <x v="15"/>
    <n v="10011"/>
    <s v="East"/>
    <s v="TEC-PH-10003555"/>
    <s v="Technology"/>
    <s v="Phones"/>
    <s v="Motorola HK250 Universal Bluetooth Headset"/>
    <n v="160.93"/>
    <n v="7"/>
    <n v="0"/>
    <n v="3.2186000000000101"/>
  </r>
  <r>
    <n v="976"/>
    <s v="US-2017-103247"/>
    <d v="2017-10-05T00:00:00"/>
    <d v="2017-10-08T00:00:00"/>
    <s v="Second Class"/>
    <s v="PO-19195"/>
    <s v="Phillina Ober"/>
    <s v="Home Office"/>
    <s v="United States"/>
    <s v="New York City"/>
    <x v="15"/>
    <n v="10011"/>
    <s v="East"/>
    <s v="OFF-BI-10004492"/>
    <s v="Office Supplies"/>
    <s v="Binders"/>
    <s v="Tuf-Vin Binders"/>
    <n v="75.792000000000002"/>
    <n v="3"/>
    <n v="0.2"/>
    <n v="25.579799999999999"/>
  </r>
  <r>
    <n v="977"/>
    <s v="US-2017-100209"/>
    <d v="2017-07-09T00:00:00"/>
    <d v="2017-07-15T00:00:00"/>
    <s v="Standard Class"/>
    <s v="TD-20995"/>
    <s v="Tamara Dahlen"/>
    <s v="Consumer"/>
    <s v="United States"/>
    <s v="Portland"/>
    <x v="21"/>
    <n v="97206"/>
    <s v="West"/>
    <s v="OFF-BI-10002012"/>
    <s v="Office Supplies"/>
    <s v="Binders"/>
    <s v="Wilson Jones Easy Flow II Sheet Lifters"/>
    <n v="1.08"/>
    <n v="2"/>
    <n v="0.7"/>
    <n v="-0.79200000000000004"/>
  </r>
  <r>
    <n v="978"/>
    <s v="CA-2017-159366"/>
    <d v="2017-01-07T00:00:00"/>
    <d v="2017-01-10T00:00:00"/>
    <s v="First Class"/>
    <s v="BW-11110"/>
    <s v="Bart Watters"/>
    <s v="Corporate"/>
    <s v="United States"/>
    <s v="Detroit"/>
    <x v="12"/>
    <n v="48205"/>
    <s v="Central"/>
    <s v="TEC-MA-10000822"/>
    <s v="Technology"/>
    <s v="Machines"/>
    <s v="Lexmark MX611dhe Monochrome Laser Printer"/>
    <n v="3059.982"/>
    <n v="2"/>
    <n v="0.1"/>
    <n v="679.99599999999998"/>
  </r>
  <r>
    <n v="979"/>
    <s v="CA-2016-145499"/>
    <d v="2016-05-30T00:00:00"/>
    <d v="2016-05-31T00:00:00"/>
    <s v="First Class"/>
    <s v="RW-19690"/>
    <s v="Robert Waldorf"/>
    <s v="Consumer"/>
    <s v="United States"/>
    <s v="Wilmington"/>
    <x v="3"/>
    <n v="28403"/>
    <s v="South"/>
    <s v="OFF-BI-10000848"/>
    <s v="Office Supplies"/>
    <s v="Binders"/>
    <s v="Angle-D Ring Binders"/>
    <n v="3.282"/>
    <n v="2"/>
    <n v="0.7"/>
    <n v="-2.6255999999999999"/>
  </r>
  <r>
    <n v="980"/>
    <s v="CA-2015-157035"/>
    <d v="2015-12-09T00:00:00"/>
    <d v="2015-12-12T00:00:00"/>
    <s v="First Class"/>
    <s v="KB-16600"/>
    <s v="Ken Brennan"/>
    <s v="Corporate"/>
    <s v="United States"/>
    <s v="Columbus"/>
    <x v="14"/>
    <n v="47201"/>
    <s v="Central"/>
    <s v="OFF-PA-10004156"/>
    <s v="Office Supplies"/>
    <s v="Paper"/>
    <s v="Xerox 188"/>
    <n v="34.020000000000003"/>
    <n v="3"/>
    <n v="0"/>
    <n v="16.669799999999999"/>
  </r>
  <r>
    <n v="981"/>
    <s v="CA-2016-144939"/>
    <d v="2016-10-03T00:00:00"/>
    <d v="2016-10-08T00:00:00"/>
    <s v="Standard Class"/>
    <s v="EB-13870"/>
    <s v="Emily Burns"/>
    <s v="Consumer"/>
    <s v="United States"/>
    <s v="New York City"/>
    <x v="15"/>
    <n v="10035"/>
    <s v="East"/>
    <s v="FUR-CH-10003199"/>
    <s v="Furniture"/>
    <s v="Chairs"/>
    <s v="Office Star - Contemporary Task Swivel Chair"/>
    <n v="599.29200000000003"/>
    <n v="6"/>
    <n v="0.1"/>
    <n v="93.223200000000006"/>
  </r>
  <r>
    <n v="982"/>
    <s v="CA-2014-163419"/>
    <d v="2014-11-11T00:00:00"/>
    <d v="2014-11-14T00:00:00"/>
    <s v="Second Class"/>
    <s v="TZ-21580"/>
    <s v="Tracy Zic"/>
    <s v="Consumer"/>
    <s v="United States"/>
    <s v="Louisville"/>
    <x v="22"/>
    <n v="80027"/>
    <s v="West"/>
    <s v="OFF-AR-10000034"/>
    <s v="Office Supplies"/>
    <s v="Art"/>
    <s v="BIC Brite Liner Grip Highlighters, Assorted, 5/Pack"/>
    <n v="3.3919999999999999"/>
    <n v="1"/>
    <n v="0.2"/>
    <n v="0.80559999999999998"/>
  </r>
  <r>
    <n v="983"/>
    <s v="CA-2014-163419"/>
    <d v="2014-11-11T00:00:00"/>
    <d v="2014-11-14T00:00:00"/>
    <s v="Second Class"/>
    <s v="TZ-21580"/>
    <s v="Tracy Zic"/>
    <s v="Consumer"/>
    <s v="United States"/>
    <s v="Louisville"/>
    <x v="22"/>
    <n v="80027"/>
    <s v="West"/>
    <s v="TEC-PH-10000560"/>
    <s v="Technology"/>
    <s v="Phones"/>
    <s v="Samsung Galaxy S III - 16GB - pebble blue (T-Mobile)"/>
    <n v="559.98400000000004"/>
    <n v="2"/>
    <n v="0.2"/>
    <n v="55.998399999999997"/>
  </r>
  <r>
    <n v="984"/>
    <s v="CA-2014-163419"/>
    <d v="2014-11-11T00:00:00"/>
    <d v="2014-11-14T00:00:00"/>
    <s v="Second Class"/>
    <s v="TZ-21580"/>
    <s v="Tracy Zic"/>
    <s v="Consumer"/>
    <s v="United States"/>
    <s v="Louisville"/>
    <x v="22"/>
    <n v="80027"/>
    <s v="West"/>
    <s v="FUR-CH-10000665"/>
    <s v="Furniture"/>
    <s v="Chairs"/>
    <s v="Global Airflow Leather Mesh Back Chair, Black"/>
    <n v="603.91999999999996"/>
    <n v="5"/>
    <n v="0.2"/>
    <n v="75.489999999999895"/>
  </r>
  <r>
    <n v="985"/>
    <s v="CA-2017-100314"/>
    <d v="2017-09-29T00:00:00"/>
    <d v="2017-10-05T00:00:00"/>
    <s v="Standard Class"/>
    <s v="AS-10630"/>
    <s v="Ann Steele"/>
    <s v="Home Office"/>
    <s v="United States"/>
    <s v="Pasadena"/>
    <x v="5"/>
    <n v="77506"/>
    <s v="Central"/>
    <s v="OFF-LA-10001569"/>
    <s v="Office Supplies"/>
    <s v="Labels"/>
    <s v="Avery 499"/>
    <n v="7.968"/>
    <n v="2"/>
    <n v="0.2"/>
    <n v="2.5895999999999999"/>
  </r>
  <r>
    <n v="986"/>
    <s v="CA-2017-100314"/>
    <d v="2017-09-29T00:00:00"/>
    <d v="2017-10-05T00:00:00"/>
    <s v="Standard Class"/>
    <s v="AS-10630"/>
    <s v="Ann Steele"/>
    <s v="Home Office"/>
    <s v="United States"/>
    <s v="Pasadena"/>
    <x v="5"/>
    <n v="77506"/>
    <s v="Central"/>
    <s v="OFF-EN-10000461"/>
    <s v="Office Supplies"/>
    <s v="Envelopes"/>
    <s v="#10- 4 1/8&quot; x 9 1/2&quot; Recycled Envelopes"/>
    <n v="27.968"/>
    <n v="4"/>
    <n v="0.2"/>
    <n v="9.4391999999999996"/>
  </r>
  <r>
    <n v="987"/>
    <s v="CA-2017-100314"/>
    <d v="2017-09-29T00:00:00"/>
    <d v="2017-10-05T00:00:00"/>
    <s v="Standard Class"/>
    <s v="AS-10630"/>
    <s v="Ann Steele"/>
    <s v="Home Office"/>
    <s v="United States"/>
    <s v="Pasadena"/>
    <x v="5"/>
    <n v="77506"/>
    <s v="Central"/>
    <s v="TEC-MA-10003066"/>
    <s v="Technology"/>
    <s v="Machines"/>
    <s v="Wasp CCD Handheld Bar Code Reader"/>
    <n v="336.51"/>
    <n v="3"/>
    <n v="0.4"/>
    <n v="44.868000000000002"/>
  </r>
  <r>
    <n v="988"/>
    <s v="CA-2015-146829"/>
    <d v="2015-03-10T00:00:00"/>
    <d v="2015-03-10T00:00:00"/>
    <s v="Same Day"/>
    <s v="TS-21340"/>
    <s v="Toby Swindell"/>
    <s v="Consumer"/>
    <s v="United States"/>
    <s v="Houston"/>
    <x v="5"/>
    <n v="77041"/>
    <s v="Central"/>
    <s v="OFF-BI-10004022"/>
    <s v="Office Supplies"/>
    <s v="Binders"/>
    <s v="Acco Suede Grain Vinyl Round Ring Binder"/>
    <n v="1.1120000000000001"/>
    <n v="2"/>
    <n v="0.8"/>
    <n v="-1.8904000000000001"/>
  </r>
  <r>
    <n v="989"/>
    <s v="CA-2017-167899"/>
    <d v="2017-05-21T00:00:00"/>
    <d v="2017-05-26T00:00:00"/>
    <s v="Standard Class"/>
    <s v="JG-15805"/>
    <s v="John Grady"/>
    <s v="Corporate"/>
    <s v="United States"/>
    <s v="Auburn"/>
    <x v="15"/>
    <n v="13021"/>
    <s v="East"/>
    <s v="FUR-FU-10004071"/>
    <s v="Furniture"/>
    <s v="Furnishings"/>
    <s v="Luxo Professional Magnifying Clamp-On Fluorescent Lamps"/>
    <n v="520.04999999999995"/>
    <n v="5"/>
    <n v="0"/>
    <n v="72.807000000000002"/>
  </r>
  <r>
    <n v="990"/>
    <s v="CA-2017-167899"/>
    <d v="2017-05-21T00:00:00"/>
    <d v="2017-05-26T00:00:00"/>
    <s v="Standard Class"/>
    <s v="JG-15805"/>
    <s v="John Grady"/>
    <s v="Corporate"/>
    <s v="United States"/>
    <s v="Auburn"/>
    <x v="15"/>
    <n v="13021"/>
    <s v="East"/>
    <s v="OFF-AR-10001988"/>
    <s v="Office Supplies"/>
    <s v="Art"/>
    <s v="Bulldog Table or Wall-Mount Pencil Sharpener"/>
    <n v="17.97"/>
    <n v="3"/>
    <n v="0"/>
    <n v="5.2112999999999996"/>
  </r>
  <r>
    <n v="991"/>
    <s v="CA-2015-153549"/>
    <d v="2015-03-29T00:00:00"/>
    <d v="2015-03-31T00:00:00"/>
    <s v="Second Class"/>
    <s v="SL-20155"/>
    <s v="Sara Luxemburg"/>
    <s v="Home Office"/>
    <s v="United States"/>
    <s v="Jacksonville"/>
    <x v="2"/>
    <n v="32216"/>
    <s v="South"/>
    <s v="FUR-CH-10004086"/>
    <s v="Furniture"/>
    <s v="Chairs"/>
    <s v="Hon 4070 Series Pagoda Armless Upholstered Stacking Chairs"/>
    <n v="1166.92"/>
    <n v="5"/>
    <n v="0.2"/>
    <n v="131.27850000000001"/>
  </r>
  <r>
    <n v="992"/>
    <s v="CA-2016-110023"/>
    <d v="2016-09-09T00:00:00"/>
    <d v="2016-09-11T00:00:00"/>
    <s v="First Class"/>
    <s v="TS-21610"/>
    <s v="Troy Staebel"/>
    <s v="Consumer"/>
    <s v="United States"/>
    <s v="New York City"/>
    <x v="15"/>
    <n v="10024"/>
    <s v="East"/>
    <s v="OFF-BI-10001036"/>
    <s v="Office Supplies"/>
    <s v="Binders"/>
    <s v="Cardinal EasyOpen D-Ring Binders"/>
    <n v="14.624000000000001"/>
    <n v="2"/>
    <n v="0.2"/>
    <n v="5.484"/>
  </r>
  <r>
    <n v="993"/>
    <s v="CA-2016-105585"/>
    <d v="2016-08-26T00:00:00"/>
    <d v="2016-08-27T00:00:00"/>
    <s v="First Class"/>
    <s v="RF-19735"/>
    <s v="Roland Fjeld"/>
    <s v="Consumer"/>
    <s v="United States"/>
    <s v="San Jose"/>
    <x v="1"/>
    <n v="95123"/>
    <s v="West"/>
    <s v="OFF-FA-10002983"/>
    <s v="Office Supplies"/>
    <s v="Fasteners"/>
    <s v="Advantus SlideClip Paper Clips"/>
    <n v="10.23"/>
    <n v="3"/>
    <n v="0"/>
    <n v="4.9104000000000001"/>
  </r>
  <r>
    <n v="994"/>
    <s v="CA-2016-105585"/>
    <d v="2016-08-26T00:00:00"/>
    <d v="2016-08-27T00:00:00"/>
    <s v="First Class"/>
    <s v="RF-19735"/>
    <s v="Roland Fjeld"/>
    <s v="Consumer"/>
    <s v="United States"/>
    <s v="San Jose"/>
    <x v="1"/>
    <n v="95123"/>
    <s v="West"/>
    <s v="OFF-PA-10003625"/>
    <s v="Office Supplies"/>
    <s v="Paper"/>
    <s v="Xerox 1979"/>
    <n v="154.9"/>
    <n v="5"/>
    <n v="0"/>
    <n v="69.704999999999998"/>
  </r>
  <r>
    <n v="995"/>
    <s v="CA-2014-117639"/>
    <d v="2014-05-21T00:00:00"/>
    <d v="2014-05-25T00:00:00"/>
    <s v="Standard Class"/>
    <s v="MW-18235"/>
    <s v="Mitch Willingham"/>
    <s v="Corporate"/>
    <s v="United States"/>
    <s v="Virginia Beach"/>
    <x v="17"/>
    <n v="23464"/>
    <s v="South"/>
    <s v="OFF-BI-10003925"/>
    <s v="Office Supplies"/>
    <s v="Binders"/>
    <s v="Fellowes PB300 Plastic Comb Binding Machine"/>
    <n v="2715.93"/>
    <n v="7"/>
    <n v="0"/>
    <n v="1276.4871000000001"/>
  </r>
  <r>
    <n v="996"/>
    <s v="CA-2014-117639"/>
    <d v="2014-05-21T00:00:00"/>
    <d v="2014-05-25T00:00:00"/>
    <s v="Standard Class"/>
    <s v="MW-18235"/>
    <s v="Mitch Willingham"/>
    <s v="Corporate"/>
    <s v="United States"/>
    <s v="Virginia Beach"/>
    <x v="17"/>
    <n v="23464"/>
    <s v="South"/>
    <s v="TEC-PH-10001530"/>
    <s v="Technology"/>
    <s v="Phones"/>
    <s v="Plantronics Voyager Pro Legend"/>
    <n v="617.97"/>
    <n v="3"/>
    <n v="0"/>
    <n v="173.0316"/>
  </r>
  <r>
    <n v="997"/>
    <s v="CA-2015-162537"/>
    <d v="2015-10-28T00:00:00"/>
    <d v="2015-11-03T00:00:00"/>
    <s v="Standard Class"/>
    <s v="RD-19585"/>
    <s v="Rob Dowd"/>
    <s v="Consumer"/>
    <s v="United States"/>
    <s v="Henderson"/>
    <x v="0"/>
    <n v="42420"/>
    <s v="South"/>
    <s v="OFF-EN-10003862"/>
    <s v="Office Supplies"/>
    <s v="Envelopes"/>
    <s v="Laser &amp; Ink Jet Business Envelopes"/>
    <n v="10.67"/>
    <n v="1"/>
    <n v="0"/>
    <n v="4.9081999999999999"/>
  </r>
  <r>
    <n v="998"/>
    <s v="CA-2015-162537"/>
    <d v="2015-10-28T00:00:00"/>
    <d v="2015-11-03T00:00:00"/>
    <s v="Standard Class"/>
    <s v="RD-19585"/>
    <s v="Rob Dowd"/>
    <s v="Consumer"/>
    <s v="United States"/>
    <s v="Henderson"/>
    <x v="0"/>
    <n v="42420"/>
    <s v="South"/>
    <s v="OFF-ST-10004258"/>
    <s v="Office Supplies"/>
    <s v="Storage"/>
    <s v="Portable Personal File Box"/>
    <n v="36.630000000000003"/>
    <n v="3"/>
    <n v="0"/>
    <n v="9.8901000000000003"/>
  </r>
  <r>
    <n v="999"/>
    <s v="CA-2015-162537"/>
    <d v="2015-10-28T00:00:00"/>
    <d v="2015-11-03T00:00:00"/>
    <s v="Standard Class"/>
    <s v="RD-19585"/>
    <s v="Rob Dowd"/>
    <s v="Consumer"/>
    <s v="United States"/>
    <s v="Henderson"/>
    <x v="0"/>
    <n v="42420"/>
    <s v="South"/>
    <s v="FUR-FU-10002885"/>
    <s v="Furniture"/>
    <s v="Furnishings"/>
    <s v="Magna Visual Magnetic Picture Hangers"/>
    <n v="24.1"/>
    <n v="5"/>
    <n v="0"/>
    <n v="9.1579999999999995"/>
  </r>
  <r>
    <n v="1000"/>
    <s v="CA-2015-162537"/>
    <d v="2015-10-28T00:00:00"/>
    <d v="2015-11-03T00:00:00"/>
    <s v="Standard Class"/>
    <s v="RD-19585"/>
    <s v="Rob Dowd"/>
    <s v="Consumer"/>
    <s v="United States"/>
    <s v="Henderson"/>
    <x v="0"/>
    <n v="42420"/>
    <s v="South"/>
    <s v="FUR-FU-10001918"/>
    <s v="Furniture"/>
    <s v="Furnishings"/>
    <s v="C-Line Cubicle Keepers Polyproplyene Holder With Velcro Backings"/>
    <n v="33.11"/>
    <n v="7"/>
    <n v="0"/>
    <n v="12.9129"/>
  </r>
  <r>
    <n v="1001"/>
    <s v="CA-2016-155488"/>
    <d v="2016-11-13T00:00:00"/>
    <d v="2016-11-17T00:00:00"/>
    <s v="Standard Class"/>
    <s v="FM-14290"/>
    <s v="Frank Merwin"/>
    <s v="Home Office"/>
    <s v="United States"/>
    <s v="Vancouver"/>
    <x v="4"/>
    <n v="98661"/>
    <s v="West"/>
    <s v="OFF-AR-10002956"/>
    <s v="Office Supplies"/>
    <s v="Art"/>
    <s v="Boston 16801 Nautilus Battery Pencil Sharpener"/>
    <n v="44.02"/>
    <n v="2"/>
    <n v="0"/>
    <n v="11.4452"/>
  </r>
  <r>
    <n v="1002"/>
    <s v="CA-2015-124891"/>
    <d v="2015-07-31T00:00:00"/>
    <d v="2015-07-31T00:00:00"/>
    <s v="Same Day"/>
    <s v="RH-19495"/>
    <s v="Rick Hansen"/>
    <s v="Consumer"/>
    <s v="United States"/>
    <s v="New York City"/>
    <x v="15"/>
    <n v="10024"/>
    <s v="East"/>
    <s v="TEC-AC-10003033"/>
    <s v="Technology"/>
    <s v="Accessories"/>
    <s v="Plantronics CS510 - Over-the-Head monaural Wireless Headset System"/>
    <n v="2309.65"/>
    <n v="7"/>
    <n v="0"/>
    <n v="762.18449999999996"/>
  </r>
  <r>
    <n v="1003"/>
    <s v="CA-2015-124891"/>
    <d v="2015-07-31T00:00:00"/>
    <d v="2015-07-31T00:00:00"/>
    <s v="Same Day"/>
    <s v="RH-19495"/>
    <s v="Rick Hansen"/>
    <s v="Consumer"/>
    <s v="United States"/>
    <s v="New York City"/>
    <x v="15"/>
    <n v="10024"/>
    <s v="East"/>
    <s v="FUR-TA-10002903"/>
    <s v="Furniture"/>
    <s v="Tables"/>
    <s v="Bevis Round Bullnose 29&quot; High Table Top"/>
    <n v="1090.7819999999999"/>
    <n v="7"/>
    <n v="0.4"/>
    <n v="-290.87520000000001"/>
  </r>
  <r>
    <n v="1004"/>
    <s v="CA-2015-124891"/>
    <d v="2015-07-31T00:00:00"/>
    <d v="2015-07-31T00:00:00"/>
    <s v="Same Day"/>
    <s v="RH-19495"/>
    <s v="Rick Hansen"/>
    <s v="Consumer"/>
    <s v="United States"/>
    <s v="New York City"/>
    <x v="15"/>
    <n v="10024"/>
    <s v="East"/>
    <s v="OFF-PA-10004621"/>
    <s v="Office Supplies"/>
    <s v="Paper"/>
    <s v="Xerox 212"/>
    <n v="19.440000000000001"/>
    <n v="3"/>
    <n v="0"/>
    <n v="9.3312000000000008"/>
  </r>
  <r>
    <n v="1005"/>
    <s v="CA-2015-126445"/>
    <d v="2015-08-27T00:00:00"/>
    <d v="2015-08-31T00:00:00"/>
    <s v="Standard Class"/>
    <s v="RA-19945"/>
    <s v="Ryan Akin"/>
    <s v="Consumer"/>
    <s v="United States"/>
    <s v="Murrieta"/>
    <x v="1"/>
    <n v="92563"/>
    <s v="West"/>
    <s v="OFF-ST-10000046"/>
    <s v="Office Supplies"/>
    <s v="Storage"/>
    <s v="Fellowes Super Stor/Drawer Files"/>
    <n v="484.65"/>
    <n v="3"/>
    <n v="0"/>
    <n v="92.083500000000001"/>
  </r>
  <r>
    <n v="1006"/>
    <s v="CA-2015-111199"/>
    <d v="2015-11-13T00:00:00"/>
    <d v="2015-11-17T00:00:00"/>
    <s v="Standard Class"/>
    <s v="JK-15730"/>
    <s v="Joe Kamberova"/>
    <s v="Consumer"/>
    <s v="United States"/>
    <s v="Jacksonville"/>
    <x v="3"/>
    <n v="28540"/>
    <s v="South"/>
    <s v="OFF-PA-10001790"/>
    <s v="Office Supplies"/>
    <s v="Paper"/>
    <s v="Xerox 1910"/>
    <n v="115.29600000000001"/>
    <n v="3"/>
    <n v="0.2"/>
    <n v="40.3536"/>
  </r>
  <r>
    <n v="1007"/>
    <s v="CA-2015-105312"/>
    <d v="2015-11-06T00:00:00"/>
    <d v="2015-11-09T00:00:00"/>
    <s v="First Class"/>
    <s v="MT-17815"/>
    <s v="Meg Tillman"/>
    <s v="Consumer"/>
    <s v="United States"/>
    <s v="Scottsdale"/>
    <x v="16"/>
    <n v="85254"/>
    <s v="West"/>
    <s v="OFF-EN-10002600"/>
    <s v="Office Supplies"/>
    <s v="Envelopes"/>
    <s v="Redi-Strip #10 Envelopes, 4 1/8 x 9 1/2"/>
    <n v="7.08"/>
    <n v="3"/>
    <n v="0.2"/>
    <n v="2.4780000000000002"/>
  </r>
  <r>
    <n v="1008"/>
    <s v="CA-2015-105312"/>
    <d v="2015-11-06T00:00:00"/>
    <d v="2015-11-09T00:00:00"/>
    <s v="First Class"/>
    <s v="MT-17815"/>
    <s v="Meg Tillman"/>
    <s v="Consumer"/>
    <s v="United States"/>
    <s v="Scottsdale"/>
    <x v="16"/>
    <n v="85254"/>
    <s v="West"/>
    <s v="OFF-BI-10002049"/>
    <s v="Office Supplies"/>
    <s v="Binders"/>
    <s v="UniKeep View Case Binders"/>
    <n v="4.4009999999999998"/>
    <n v="3"/>
    <n v="0.7"/>
    <n v="-3.5207999999999999"/>
  </r>
  <r>
    <n v="1009"/>
    <s v="US-2017-106705"/>
    <d v="2017-12-26T00:00:00"/>
    <d v="2018-01-01T00:00:00"/>
    <s v="Standard Class"/>
    <s v="PO-18850"/>
    <s v="Patrick O'Brill"/>
    <s v="Consumer"/>
    <s v="United States"/>
    <s v="Burlington"/>
    <x v="23"/>
    <n v="52601"/>
    <s v="Central"/>
    <s v="OFF-PA-10001509"/>
    <s v="Office Supplies"/>
    <s v="Paper"/>
    <s v="Recycled Desk Saver Line &quot;While You Were Out&quot; Book, 5 1/2&quot; X 4&quot;"/>
    <n v="44.75"/>
    <n v="5"/>
    <n v="0"/>
    <n v="20.585000000000001"/>
  </r>
  <r>
    <n v="1010"/>
    <s v="CA-2017-135034"/>
    <d v="2017-08-01T00:00:00"/>
    <d v="2017-08-03T00:00:00"/>
    <s v="First Class"/>
    <s v="AT-10735"/>
    <s v="Annie Thurman"/>
    <s v="Consumer"/>
    <s v="United States"/>
    <s v="Chicago"/>
    <x v="10"/>
    <n v="60653"/>
    <s v="Central"/>
    <s v="TEC-PH-10003931"/>
    <s v="Technology"/>
    <s v="Phones"/>
    <s v="JBL Micro Wireless Portable Bluetooth Speaker"/>
    <n v="95.983999999999995"/>
    <n v="2"/>
    <n v="0.2"/>
    <n v="5.9989999999999997"/>
  </r>
  <r>
    <n v="1011"/>
    <s v="CA-2014-158540"/>
    <d v="2014-11-24T00:00:00"/>
    <d v="2014-11-26T00:00:00"/>
    <s v="First Class"/>
    <s v="VG-21790"/>
    <s v="Vivek Gonzalez"/>
    <s v="Consumer"/>
    <s v="United States"/>
    <s v="San Diego"/>
    <x v="1"/>
    <n v="92037"/>
    <s v="West"/>
    <s v="FUR-FU-10001602"/>
    <s v="Furniture"/>
    <s v="Furnishings"/>
    <s v="Eldon Delta Triangular Chair Mat, 52&quot; x 58&quot;, Clear"/>
    <n v="151.72"/>
    <n v="4"/>
    <n v="0"/>
    <n v="27.3096"/>
  </r>
  <r>
    <n v="1012"/>
    <s v="CA-2017-118437"/>
    <d v="2017-06-17T00:00:00"/>
    <d v="2017-06-21T00:00:00"/>
    <s v="Second Class"/>
    <s v="PF-19165"/>
    <s v="Philip Fox"/>
    <s v="Consumer"/>
    <s v="United States"/>
    <s v="Olympia"/>
    <x v="4"/>
    <n v="98502"/>
    <s v="West"/>
    <s v="FUR-FU-10004848"/>
    <s v="Furniture"/>
    <s v="Furnishings"/>
    <s v="Howard Miller 13-3/4&quot; Diameter Brushed Chrome Round Wall Clock"/>
    <n v="155.25"/>
    <n v="3"/>
    <n v="0"/>
    <n v="46.575000000000003"/>
  </r>
  <r>
    <n v="1013"/>
    <s v="CA-2017-118437"/>
    <d v="2017-06-17T00:00:00"/>
    <d v="2017-06-21T00:00:00"/>
    <s v="Second Class"/>
    <s v="PF-19165"/>
    <s v="Philip Fox"/>
    <s v="Consumer"/>
    <s v="United States"/>
    <s v="Olympia"/>
    <x v="4"/>
    <n v="98502"/>
    <s v="West"/>
    <s v="OFF-ST-10003722"/>
    <s v="Office Supplies"/>
    <s v="Storage"/>
    <s v="Project Tote Personal File"/>
    <n v="14.03"/>
    <n v="1"/>
    <n v="0"/>
    <n v="4.0686999999999998"/>
  </r>
  <r>
    <n v="1014"/>
    <s v="US-2015-126214"/>
    <d v="2015-12-21T00:00:00"/>
    <d v="2015-12-24T00:00:00"/>
    <s v="Second Class"/>
    <s v="JS-15880"/>
    <s v="John Stevenson"/>
    <s v="Consumer"/>
    <s v="United States"/>
    <s v="Seattle"/>
    <x v="4"/>
    <n v="98103"/>
    <s v="West"/>
    <s v="FUR-TA-10003748"/>
    <s v="Furniture"/>
    <s v="Tables"/>
    <s v="Bevis 36 x 72 Conference Tables"/>
    <n v="1618.37"/>
    <n v="13"/>
    <n v="0"/>
    <n v="356.04140000000001"/>
  </r>
  <r>
    <n v="1015"/>
    <s v="US-2015-126214"/>
    <d v="2015-12-21T00:00:00"/>
    <d v="2015-12-24T00:00:00"/>
    <s v="Second Class"/>
    <s v="JS-15880"/>
    <s v="John Stevenson"/>
    <s v="Consumer"/>
    <s v="United States"/>
    <s v="Seattle"/>
    <x v="4"/>
    <n v="98103"/>
    <s v="West"/>
    <s v="TEC-AC-10003198"/>
    <s v="Technology"/>
    <s v="Accessories"/>
    <s v="Enermax Acrylux Wireless Keyboard"/>
    <n v="99.6"/>
    <n v="1"/>
    <n v="0"/>
    <n v="36.851999999999997"/>
  </r>
  <r>
    <n v="1016"/>
    <s v="CA-2015-133025"/>
    <d v="2015-09-17T00:00:00"/>
    <d v="2015-09-19T00:00:00"/>
    <s v="Second Class"/>
    <s v="MO-17800"/>
    <s v="Meg O'Connel"/>
    <s v="Home Office"/>
    <s v="United States"/>
    <s v="Los Angeles"/>
    <x v="1"/>
    <n v="90036"/>
    <s v="West"/>
    <s v="OFF-PA-10004100"/>
    <s v="Office Supplies"/>
    <s v="Paper"/>
    <s v="Xerox 216"/>
    <n v="32.4"/>
    <n v="5"/>
    <n v="0"/>
    <n v="15.552"/>
  </r>
  <r>
    <n v="1017"/>
    <s v="CA-2015-108665"/>
    <d v="2015-07-06T00:00:00"/>
    <d v="2015-07-10T00:00:00"/>
    <s v="Standard Class"/>
    <s v="KM-16225"/>
    <s v="Kalyca Meade"/>
    <s v="Corporate"/>
    <s v="United States"/>
    <s v="New York City"/>
    <x v="15"/>
    <n v="10011"/>
    <s v="East"/>
    <s v="FUR-FU-10002191"/>
    <s v="Furniture"/>
    <s v="Furnishings"/>
    <s v="G.E. Halogen Desk Lamp Bulbs"/>
    <n v="13.96"/>
    <n v="2"/>
    <n v="0"/>
    <n v="6.7008000000000001"/>
  </r>
  <r>
    <n v="1018"/>
    <s v="CA-2015-108665"/>
    <d v="2015-07-06T00:00:00"/>
    <d v="2015-07-10T00:00:00"/>
    <s v="Standard Class"/>
    <s v="KM-16225"/>
    <s v="Kalyca Meade"/>
    <s v="Corporate"/>
    <s v="United States"/>
    <s v="New York City"/>
    <x v="15"/>
    <n v="10011"/>
    <s v="East"/>
    <s v="FUR-FU-10000965"/>
    <s v="Furniture"/>
    <s v="Furnishings"/>
    <s v="Howard Miller 11-1/2&quot; Diameter Ridgewood Wall Clock"/>
    <n v="155.82"/>
    <n v="3"/>
    <n v="0"/>
    <n v="63.886200000000002"/>
  </r>
  <r>
    <n v="1019"/>
    <s v="CA-2015-108665"/>
    <d v="2015-07-06T00:00:00"/>
    <d v="2015-07-10T00:00:00"/>
    <s v="Standard Class"/>
    <s v="KM-16225"/>
    <s v="Kalyca Meade"/>
    <s v="Corporate"/>
    <s v="United States"/>
    <s v="New York City"/>
    <x v="15"/>
    <n v="10011"/>
    <s v="East"/>
    <s v="TEC-PH-10004188"/>
    <s v="Technology"/>
    <s v="Phones"/>
    <s v="OtterBox Commuter Series Case - Samsung Galaxy S4"/>
    <n v="124.95"/>
    <n v="5"/>
    <n v="0"/>
    <n v="2.4990000000000001"/>
  </r>
  <r>
    <n v="1020"/>
    <s v="CA-2015-108665"/>
    <d v="2015-07-06T00:00:00"/>
    <d v="2015-07-10T00:00:00"/>
    <s v="Standard Class"/>
    <s v="KM-16225"/>
    <s v="Kalyca Meade"/>
    <s v="Corporate"/>
    <s v="United States"/>
    <s v="New York City"/>
    <x v="15"/>
    <n v="10011"/>
    <s v="East"/>
    <s v="OFF-ST-10001526"/>
    <s v="Office Supplies"/>
    <s v="Storage"/>
    <s v="Iceberg Mobile Mega Data/Printer Cart "/>
    <n v="601.65"/>
    <n v="5"/>
    <n v="0"/>
    <n v="156.429"/>
  </r>
  <r>
    <n v="1021"/>
    <s v="CA-2015-124450"/>
    <d v="2015-04-27T00:00:00"/>
    <d v="2015-05-03T00:00:00"/>
    <s v="Standard Class"/>
    <s v="GT-14710"/>
    <s v="Greg Tran"/>
    <s v="Consumer"/>
    <s v="United States"/>
    <s v="Washington"/>
    <x v="40"/>
    <n v="20016"/>
    <s v="East"/>
    <s v="OFF-AR-10001166"/>
    <s v="Office Supplies"/>
    <s v="Art"/>
    <s v="Staples in misc. colors"/>
    <n v="22.74"/>
    <n v="3"/>
    <n v="0"/>
    <n v="8.8686000000000007"/>
  </r>
  <r>
    <n v="1022"/>
    <s v="CA-2015-124450"/>
    <d v="2015-04-27T00:00:00"/>
    <d v="2015-05-03T00:00:00"/>
    <s v="Standard Class"/>
    <s v="GT-14710"/>
    <s v="Greg Tran"/>
    <s v="Consumer"/>
    <s v="United States"/>
    <s v="Washington"/>
    <x v="40"/>
    <n v="20016"/>
    <s v="East"/>
    <s v="FUR-CH-10000309"/>
    <s v="Furniture"/>
    <s v="Chairs"/>
    <s v="Global Comet Stacking Arm Chair"/>
    <n v="1267.53"/>
    <n v="3"/>
    <n v="0"/>
    <n v="316.88249999999999"/>
  </r>
  <r>
    <n v="1023"/>
    <s v="CA-2015-124450"/>
    <d v="2015-04-27T00:00:00"/>
    <d v="2015-05-03T00:00:00"/>
    <s v="Standard Class"/>
    <s v="GT-14710"/>
    <s v="Greg Tran"/>
    <s v="Consumer"/>
    <s v="United States"/>
    <s v="Washington"/>
    <x v="40"/>
    <n v="20016"/>
    <s v="East"/>
    <s v="TEC-MA-10004212"/>
    <s v="Technology"/>
    <s v="Machines"/>
    <s v="Cisco SPA525G2 5-Line IP Phone"/>
    <n v="1379.92"/>
    <n v="8"/>
    <n v="0"/>
    <n v="648.56240000000003"/>
  </r>
  <r>
    <n v="1024"/>
    <s v="CA-2015-167269"/>
    <d v="2015-06-16T00:00:00"/>
    <d v="2015-06-20T00:00:00"/>
    <s v="Standard Class"/>
    <s v="PB-19150"/>
    <s v="Philip Brown"/>
    <s v="Consumer"/>
    <s v="United States"/>
    <s v="Philadelphia"/>
    <x v="9"/>
    <n v="19134"/>
    <s v="East"/>
    <s v="OFF-EN-10003072"/>
    <s v="Office Supplies"/>
    <s v="Envelopes"/>
    <s v="Peel &amp; Seel Envelopes"/>
    <n v="6.2080000000000002"/>
    <n v="2"/>
    <n v="0.2"/>
    <n v="2.1728000000000001"/>
  </r>
  <r>
    <n v="1025"/>
    <s v="CA-2017-106964"/>
    <d v="2017-12-17T00:00:00"/>
    <d v="2017-12-20T00:00:00"/>
    <s v="First Class"/>
    <s v="HR-14770"/>
    <s v="Hallie Redmond"/>
    <s v="Home Office"/>
    <s v="United States"/>
    <s v="Los Angeles"/>
    <x v="1"/>
    <n v="90045"/>
    <s v="West"/>
    <s v="OFF-BI-10000320"/>
    <s v="Office Supplies"/>
    <s v="Binders"/>
    <s v="GBC Plastic Binding Combs"/>
    <n v="11.808"/>
    <n v="2"/>
    <n v="0.2"/>
    <n v="4.2804000000000002"/>
  </r>
  <r>
    <n v="1026"/>
    <s v="CA-2016-126529"/>
    <d v="2016-01-11T00:00:00"/>
    <d v="2016-01-13T00:00:00"/>
    <s v="Second Class"/>
    <s v="DE-13255"/>
    <s v="Deanra Eno"/>
    <s v="Home Office"/>
    <s v="United States"/>
    <s v="Springfield"/>
    <x v="24"/>
    <n v="45503"/>
    <s v="East"/>
    <s v="OFF-PA-10001166"/>
    <s v="Office Supplies"/>
    <s v="Paper"/>
    <s v="Xerox 2"/>
    <n v="15.552"/>
    <n v="3"/>
    <n v="0.2"/>
    <n v="5.4432"/>
  </r>
  <r>
    <n v="1027"/>
    <s v="CA-2016-126529"/>
    <d v="2016-01-11T00:00:00"/>
    <d v="2016-01-13T00:00:00"/>
    <s v="Second Class"/>
    <s v="DE-13255"/>
    <s v="Deanra Eno"/>
    <s v="Home Office"/>
    <s v="United States"/>
    <s v="Springfield"/>
    <x v="24"/>
    <n v="45503"/>
    <s v="East"/>
    <s v="OFF-PA-10003656"/>
    <s v="Office Supplies"/>
    <s v="Paper"/>
    <s v="Xerox 1935"/>
    <n v="63.311999999999998"/>
    <n v="3"/>
    <n v="0.2"/>
    <n v="20.5764"/>
  </r>
  <r>
    <n v="1028"/>
    <s v="CA-2016-126529"/>
    <d v="2016-01-11T00:00:00"/>
    <d v="2016-01-13T00:00:00"/>
    <s v="Second Class"/>
    <s v="DE-13255"/>
    <s v="Deanra Eno"/>
    <s v="Home Office"/>
    <s v="United States"/>
    <s v="Springfield"/>
    <x v="24"/>
    <n v="45503"/>
    <s v="East"/>
    <s v="TEC-PH-10000148"/>
    <s v="Technology"/>
    <s v="Phones"/>
    <s v="Cyber Acoustics AC-202b Speech Recognition Stereo Headset"/>
    <n v="15.587999999999999"/>
    <n v="2"/>
    <n v="0.4"/>
    <n v="-9.8724000000000007"/>
  </r>
  <r>
    <n v="1029"/>
    <s v="CA-2014-163552"/>
    <d v="2014-07-11T00:00:00"/>
    <d v="2014-07-15T00:00:00"/>
    <s v="Standard Class"/>
    <s v="LA-16780"/>
    <s v="Laura Armstrong"/>
    <s v="Corporate"/>
    <s v="United States"/>
    <s v="Hackensack"/>
    <x v="30"/>
    <n v="7601"/>
    <s v="East"/>
    <s v="OFF-PA-10000474"/>
    <s v="Office Supplies"/>
    <s v="Paper"/>
    <s v="Easy-staple paper"/>
    <n v="177.2"/>
    <n v="5"/>
    <n v="0"/>
    <n v="83.284000000000006"/>
  </r>
  <r>
    <n v="1030"/>
    <s v="CA-2014-163552"/>
    <d v="2014-07-11T00:00:00"/>
    <d v="2014-07-15T00:00:00"/>
    <s v="Standard Class"/>
    <s v="LA-16780"/>
    <s v="Laura Armstrong"/>
    <s v="Corporate"/>
    <s v="United States"/>
    <s v="Hackensack"/>
    <x v="30"/>
    <n v="7601"/>
    <s v="East"/>
    <s v="TEC-PH-10003885"/>
    <s v="Technology"/>
    <s v="Phones"/>
    <s v="Cisco SPA508G"/>
    <n v="197.97"/>
    <n v="3"/>
    <n v="0"/>
    <n v="57.411299999999997"/>
  </r>
  <r>
    <n v="1031"/>
    <s v="CA-2014-163552"/>
    <d v="2014-07-11T00:00:00"/>
    <d v="2014-07-15T00:00:00"/>
    <s v="Standard Class"/>
    <s v="LA-16780"/>
    <s v="Laura Armstrong"/>
    <s v="Corporate"/>
    <s v="United States"/>
    <s v="Hackensack"/>
    <x v="30"/>
    <n v="7601"/>
    <s v="East"/>
    <s v="FUR-CH-10003379"/>
    <s v="Furniture"/>
    <s v="Chairs"/>
    <s v="Global Commerce Series High-Back Swivel/Tilt Chairs"/>
    <n v="854.94"/>
    <n v="3"/>
    <n v="0"/>
    <n v="213.73500000000001"/>
  </r>
  <r>
    <n v="1032"/>
    <s v="CA-2014-163552"/>
    <d v="2014-07-11T00:00:00"/>
    <d v="2014-07-15T00:00:00"/>
    <s v="Standard Class"/>
    <s v="LA-16780"/>
    <s v="Laura Armstrong"/>
    <s v="Corporate"/>
    <s v="United States"/>
    <s v="Hackensack"/>
    <x v="30"/>
    <n v="7601"/>
    <s v="East"/>
    <s v="FUR-FU-10000629"/>
    <s v="Furniture"/>
    <s v="Furnishings"/>
    <s v="9-3/4 Diameter Round Wall Clock"/>
    <n v="124.11"/>
    <n v="9"/>
    <n v="0"/>
    <n v="52.126199999999997"/>
  </r>
  <r>
    <n v="1033"/>
    <s v="CA-2014-163552"/>
    <d v="2014-07-11T00:00:00"/>
    <d v="2014-07-15T00:00:00"/>
    <s v="Standard Class"/>
    <s v="LA-16780"/>
    <s v="Laura Armstrong"/>
    <s v="Corporate"/>
    <s v="United States"/>
    <s v="Hackensack"/>
    <x v="30"/>
    <n v="7601"/>
    <s v="East"/>
    <s v="OFF-LA-10001175"/>
    <s v="Office Supplies"/>
    <s v="Labels"/>
    <s v="Avery 514"/>
    <n v="14.4"/>
    <n v="5"/>
    <n v="0"/>
    <n v="7.056"/>
  </r>
  <r>
    <n v="1034"/>
    <s v="CA-2016-109820"/>
    <d v="2016-11-20T00:00:00"/>
    <d v="2016-11-22T00:00:00"/>
    <s v="First Class"/>
    <s v="AG-10390"/>
    <s v="Allen Goldenen"/>
    <s v="Consumer"/>
    <s v="United States"/>
    <s v="Cincinnati"/>
    <x v="24"/>
    <n v="45231"/>
    <s v="East"/>
    <s v="OFF-PA-10000955"/>
    <s v="Office Supplies"/>
    <s v="Paper"/>
    <s v="Southworth 25% Cotton Granite Paper &amp; Envelopes"/>
    <n v="15.696"/>
    <n v="3"/>
    <n v="0.2"/>
    <n v="5.1012000000000004"/>
  </r>
  <r>
    <n v="1035"/>
    <s v="CA-2016-109820"/>
    <d v="2016-11-20T00:00:00"/>
    <d v="2016-11-22T00:00:00"/>
    <s v="First Class"/>
    <s v="AG-10390"/>
    <s v="Allen Goldenen"/>
    <s v="Consumer"/>
    <s v="United States"/>
    <s v="Cincinnati"/>
    <x v="24"/>
    <n v="45231"/>
    <s v="East"/>
    <s v="OFF-BI-10003460"/>
    <s v="Office Supplies"/>
    <s v="Binders"/>
    <s v="Acco 3-Hole Punch"/>
    <n v="2.6280000000000001"/>
    <n v="2"/>
    <n v="0.7"/>
    <n v="-1.9272"/>
  </r>
  <r>
    <n v="1036"/>
    <s v="CA-2016-109820"/>
    <d v="2016-11-20T00:00:00"/>
    <d v="2016-11-22T00:00:00"/>
    <s v="First Class"/>
    <s v="AG-10390"/>
    <s v="Allen Goldenen"/>
    <s v="Consumer"/>
    <s v="United States"/>
    <s v="Cincinnati"/>
    <x v="24"/>
    <n v="45231"/>
    <s v="East"/>
    <s v="OFF-BI-10000474"/>
    <s v="Office Supplies"/>
    <s v="Binders"/>
    <s v="Avery Recycled Flexi-View Covers for Binding Systems"/>
    <n v="14.427"/>
    <n v="3"/>
    <n v="0.7"/>
    <n v="-10.579800000000001"/>
  </r>
  <r>
    <n v="1037"/>
    <s v="CA-2016-113061"/>
    <d v="2016-04-22T00:00:00"/>
    <d v="2016-04-26T00:00:00"/>
    <s v="Standard Class"/>
    <s v="EL-13735"/>
    <s v="Ed Ludwig"/>
    <s v="Home Office"/>
    <s v="United States"/>
    <s v="Jefferson City"/>
    <x v="25"/>
    <n v="65109"/>
    <s v="Central"/>
    <s v="FUR-FU-10003975"/>
    <s v="Furniture"/>
    <s v="Furnishings"/>
    <s v="Eldon Advantage Chair Mats for Low to Medium Pile Carpets"/>
    <n v="86.62"/>
    <n v="2"/>
    <n v="0"/>
    <n v="8.6619999999999902"/>
  </r>
  <r>
    <n v="1038"/>
    <s v="CA-2015-127418"/>
    <d v="2015-06-13T00:00:00"/>
    <d v="2015-06-14T00:00:00"/>
    <s v="First Class"/>
    <s v="JJ-15445"/>
    <s v="Jennifer Jackson"/>
    <s v="Consumer"/>
    <s v="United States"/>
    <s v="Los Angeles"/>
    <x v="1"/>
    <n v="90004"/>
    <s v="West"/>
    <s v="OFF-BI-10003707"/>
    <s v="Office Supplies"/>
    <s v="Binders"/>
    <s v="Aluminum Screw Posts"/>
    <n v="36.624000000000002"/>
    <n v="3"/>
    <n v="0.2"/>
    <n v="13.734"/>
  </r>
  <r>
    <n v="1039"/>
    <s v="CA-2017-121818"/>
    <d v="2017-11-20T00:00:00"/>
    <d v="2017-11-21T00:00:00"/>
    <s v="First Class"/>
    <s v="JH-15430"/>
    <s v="Jennifer Halladay"/>
    <s v="Consumer"/>
    <s v="United States"/>
    <s v="Burlington"/>
    <x v="3"/>
    <n v="27217"/>
    <s v="South"/>
    <s v="OFF-AR-10000203"/>
    <s v="Office Supplies"/>
    <s v="Art"/>
    <s v="Newell 336"/>
    <n v="23.968"/>
    <n v="7"/>
    <n v="0.2"/>
    <n v="2.6964000000000001"/>
  </r>
  <r>
    <n v="1040"/>
    <s v="CA-2017-121818"/>
    <d v="2017-11-20T00:00:00"/>
    <d v="2017-11-21T00:00:00"/>
    <s v="First Class"/>
    <s v="JH-15430"/>
    <s v="Jennifer Halladay"/>
    <s v="Consumer"/>
    <s v="United States"/>
    <s v="Burlington"/>
    <x v="3"/>
    <n v="27217"/>
    <s v="South"/>
    <s v="OFF-AR-10004790"/>
    <s v="Office Supplies"/>
    <s v="Art"/>
    <s v="Staples in misc. colors"/>
    <n v="28.728000000000002"/>
    <n v="3"/>
    <n v="0.2"/>
    <n v="1.7955000000000001"/>
  </r>
  <r>
    <n v="1041"/>
    <s v="CA-2016-127670"/>
    <d v="2016-03-20T00:00:00"/>
    <d v="2016-03-24T00:00:00"/>
    <s v="Standard Class"/>
    <s v="RD-19660"/>
    <s v="Robert Dilbeck"/>
    <s v="Home Office"/>
    <s v="United States"/>
    <s v="Saint Peters"/>
    <x v="25"/>
    <n v="63376"/>
    <s v="Central"/>
    <s v="FUR-TA-10001095"/>
    <s v="Furniture"/>
    <s v="Tables"/>
    <s v="Chromcraft Round Conference Tables"/>
    <n v="697.16"/>
    <n v="4"/>
    <n v="0"/>
    <n v="146.40360000000001"/>
  </r>
  <r>
    <n v="1042"/>
    <s v="CA-2016-102981"/>
    <d v="2016-09-06T00:00:00"/>
    <d v="2016-09-09T00:00:00"/>
    <s v="Second Class"/>
    <s v="MO-17500"/>
    <s v="Mary O'Rourke"/>
    <s v="Consumer"/>
    <s v="United States"/>
    <s v="New York City"/>
    <x v="15"/>
    <n v="10035"/>
    <s v="East"/>
    <s v="TEC-AC-10004761"/>
    <s v="Technology"/>
    <s v="Accessories"/>
    <s v="Maxell 4.7GB DVD+RW 3/Pack"/>
    <n v="31.86"/>
    <n v="2"/>
    <n v="0"/>
    <n v="11.151"/>
  </r>
  <r>
    <n v="1043"/>
    <s v="CA-2016-102981"/>
    <d v="2016-09-06T00:00:00"/>
    <d v="2016-09-09T00:00:00"/>
    <s v="Second Class"/>
    <s v="MO-17500"/>
    <s v="Mary O'Rourke"/>
    <s v="Consumer"/>
    <s v="United States"/>
    <s v="New York City"/>
    <x v="15"/>
    <n v="10035"/>
    <s v="East"/>
    <s v="FUR-BO-10001811"/>
    <s v="Furniture"/>
    <s v="Bookcases"/>
    <s v="Atlantic Metals Mobile 5-Shelf Bookcases, Custom Colors"/>
    <n v="722.35199999999998"/>
    <n v="3"/>
    <n v="0.2"/>
    <n v="90.293999999999897"/>
  </r>
  <r>
    <n v="1044"/>
    <s v="CA-2017-115651"/>
    <d v="2017-07-09T00:00:00"/>
    <d v="2017-07-12T00:00:00"/>
    <s v="First Class"/>
    <s v="NS-18640"/>
    <s v="Noel Staavos"/>
    <s v="Corporate"/>
    <s v="United States"/>
    <s v="Chicago"/>
    <x v="10"/>
    <n v="60610"/>
    <s v="Central"/>
    <s v="OFF-AR-10001130"/>
    <s v="Office Supplies"/>
    <s v="Art"/>
    <s v="Quartet Alpha White Chalk, 12/Pack"/>
    <n v="8.84"/>
    <n v="5"/>
    <n v="0.2"/>
    <n v="2.9834999999999998"/>
  </r>
  <r>
    <n v="1045"/>
    <s v="CA-2017-115651"/>
    <d v="2017-07-09T00:00:00"/>
    <d v="2017-07-12T00:00:00"/>
    <s v="First Class"/>
    <s v="NS-18640"/>
    <s v="Noel Staavos"/>
    <s v="Corporate"/>
    <s v="United States"/>
    <s v="Chicago"/>
    <x v="10"/>
    <n v="60610"/>
    <s v="Central"/>
    <s v="OFF-AP-10000055"/>
    <s v="Office Supplies"/>
    <s v="Appliances"/>
    <s v="Belkin F9S820V06 8 Outlet Surge"/>
    <n v="58.463999999999999"/>
    <n v="9"/>
    <n v="0.8"/>
    <n v="-146.16"/>
  </r>
  <r>
    <n v="1046"/>
    <s v="CA-2017-152702"/>
    <d v="2017-10-12T00:00:00"/>
    <d v="2017-10-16T00:00:00"/>
    <s v="Standard Class"/>
    <s v="SN-20710"/>
    <s v="Steve Nguyen"/>
    <s v="Home Office"/>
    <s v="United States"/>
    <s v="Rockford"/>
    <x v="10"/>
    <n v="61107"/>
    <s v="Central"/>
    <s v="FUR-CH-10002304"/>
    <s v="Furniture"/>
    <s v="Chairs"/>
    <s v="Global Stack Chair without Arms, Black"/>
    <n v="254.60400000000001"/>
    <n v="14"/>
    <n v="0.3"/>
    <n v="-18.186"/>
  </r>
  <r>
    <n v="1047"/>
    <s v="CA-2016-169103"/>
    <d v="2016-03-08T00:00:00"/>
    <d v="2016-03-13T00:00:00"/>
    <s v="Standard Class"/>
    <s v="ZC-21910"/>
    <s v="Zuschuss Carroll"/>
    <s v="Consumer"/>
    <s v="United States"/>
    <s v="Miami"/>
    <x v="2"/>
    <n v="33142"/>
    <s v="South"/>
    <s v="TEC-PH-10001530"/>
    <s v="Technology"/>
    <s v="Phones"/>
    <s v="Cisco Unified IP Phone 7945G VoIP phone"/>
    <n v="1363.96"/>
    <n v="5"/>
    <n v="0.2"/>
    <n v="85.247500000000002"/>
  </r>
  <r>
    <n v="1048"/>
    <s v="CA-2016-169103"/>
    <d v="2016-03-08T00:00:00"/>
    <d v="2016-03-13T00:00:00"/>
    <s v="Standard Class"/>
    <s v="ZC-21910"/>
    <s v="Zuschuss Carroll"/>
    <s v="Consumer"/>
    <s v="United States"/>
    <s v="Miami"/>
    <x v="2"/>
    <n v="33142"/>
    <s v="South"/>
    <s v="FUR-FU-10004006"/>
    <s v="Furniture"/>
    <s v="Furnishings"/>
    <s v="Deflect-o DuraMat Lighweight, Studded, Beveled Mat for Low Pile Carpeting"/>
    <n v="102.36"/>
    <n v="3"/>
    <n v="0.2"/>
    <n v="-3.83850000000001"/>
  </r>
  <r>
    <n v="1049"/>
    <s v="CA-2014-139192"/>
    <d v="2014-05-27T00:00:00"/>
    <d v="2014-06-01T00:00:00"/>
    <s v="Second Class"/>
    <s v="LC-16885"/>
    <s v="Lena Creighton"/>
    <s v="Consumer"/>
    <s v="United States"/>
    <s v="San Francisco"/>
    <x v="1"/>
    <n v="94109"/>
    <s v="West"/>
    <s v="TEC-PH-10000486"/>
    <s v="Technology"/>
    <s v="Phones"/>
    <s v="Plantronics HL10 Handset Lifter"/>
    <n v="1113.5039999999999"/>
    <n v="12"/>
    <n v="0.2"/>
    <n v="125.2692"/>
  </r>
  <r>
    <n v="1050"/>
    <s v="CA-2014-139192"/>
    <d v="2014-05-27T00:00:00"/>
    <d v="2014-06-01T00:00:00"/>
    <s v="Second Class"/>
    <s v="LC-16885"/>
    <s v="Lena Creighton"/>
    <s v="Consumer"/>
    <s v="United States"/>
    <s v="San Francisco"/>
    <x v="1"/>
    <n v="94109"/>
    <s v="West"/>
    <s v="TEC-AC-10001606"/>
    <s v="Technology"/>
    <s v="Accessories"/>
    <s v="Logitech Wireless Performance Mouse MX for PC and Mac"/>
    <n v="99.99"/>
    <n v="1"/>
    <n v="0"/>
    <n v="37.996200000000002"/>
  </r>
  <r>
    <n v="1051"/>
    <s v="US-2015-153500"/>
    <d v="2015-07-03T00:00:00"/>
    <d v="2015-07-05T00:00:00"/>
    <s v="First Class"/>
    <s v="DG-13300"/>
    <s v="Deirdre Greer"/>
    <s v="Corporate"/>
    <s v="United States"/>
    <s v="Philadelphia"/>
    <x v="9"/>
    <n v="19134"/>
    <s v="East"/>
    <s v="FUR-FU-10000293"/>
    <s v="Furniture"/>
    <s v="Furnishings"/>
    <s v="Eldon Antistatic Chair Mats for Low to Medium Pile Carpets"/>
    <n v="168.464"/>
    <n v="2"/>
    <n v="0.2"/>
    <n v="-29.481200000000001"/>
  </r>
  <r>
    <n v="1052"/>
    <s v="US-2015-153500"/>
    <d v="2015-07-03T00:00:00"/>
    <d v="2015-07-05T00:00:00"/>
    <s v="First Class"/>
    <s v="DG-13300"/>
    <s v="Deirdre Greer"/>
    <s v="Corporate"/>
    <s v="United States"/>
    <s v="Philadelphia"/>
    <x v="9"/>
    <n v="19134"/>
    <s v="East"/>
    <s v="OFF-PA-10001307"/>
    <s v="Office Supplies"/>
    <s v="Paper"/>
    <s v="Important Message Pads, 50 4-1/4 x 5-1/2 Forms per Pad"/>
    <n v="6.72"/>
    <n v="2"/>
    <n v="0.2"/>
    <n v="2.4359999999999999"/>
  </r>
  <r>
    <n v="1053"/>
    <s v="US-2015-153500"/>
    <d v="2015-07-03T00:00:00"/>
    <d v="2015-07-05T00:00:00"/>
    <s v="First Class"/>
    <s v="DG-13300"/>
    <s v="Deirdre Greer"/>
    <s v="Corporate"/>
    <s v="United States"/>
    <s v="Philadelphia"/>
    <x v="9"/>
    <n v="19134"/>
    <s v="East"/>
    <s v="FUR-FU-10004460"/>
    <s v="Furniture"/>
    <s v="Furnishings"/>
    <s v="Howard Miller 12&quot; Round Wall Clock"/>
    <n v="282.88799999999998"/>
    <n v="9"/>
    <n v="0.2"/>
    <n v="56.577599999999997"/>
  </r>
  <r>
    <n v="1054"/>
    <s v="CA-2015-110667"/>
    <d v="2015-04-04T00:00:00"/>
    <d v="2015-04-08T00:00:00"/>
    <s v="Standard Class"/>
    <s v="NF-18595"/>
    <s v="Nicole Fjeld"/>
    <s v="Home Office"/>
    <s v="United States"/>
    <s v="New York City"/>
    <x v="15"/>
    <n v="10009"/>
    <s v="East"/>
    <s v="OFF-AR-10000716"/>
    <s v="Office Supplies"/>
    <s v="Art"/>
    <s v="DIXON Ticonderoga Erasable Checking Pencils"/>
    <n v="11.16"/>
    <n v="2"/>
    <n v="0"/>
    <n v="4.3524000000000003"/>
  </r>
  <r>
    <n v="1055"/>
    <s v="CA-2015-110667"/>
    <d v="2015-04-04T00:00:00"/>
    <d v="2015-04-08T00:00:00"/>
    <s v="Standard Class"/>
    <s v="NF-18595"/>
    <s v="Nicole Fjeld"/>
    <s v="Home Office"/>
    <s v="United States"/>
    <s v="New York City"/>
    <x v="15"/>
    <n v="10009"/>
    <s v="East"/>
    <s v="FUR-FU-10004622"/>
    <s v="Furniture"/>
    <s v="Furnishings"/>
    <s v="Eldon Advantage Foldable Chair Mats for Low Pile Carpets"/>
    <n v="108.4"/>
    <n v="2"/>
    <n v="0"/>
    <n v="22.763999999999999"/>
  </r>
  <r>
    <n v="1056"/>
    <s v="CA-2015-110667"/>
    <d v="2015-04-04T00:00:00"/>
    <d v="2015-04-08T00:00:00"/>
    <s v="Standard Class"/>
    <s v="NF-18595"/>
    <s v="Nicole Fjeld"/>
    <s v="Home Office"/>
    <s v="United States"/>
    <s v="New York City"/>
    <x v="15"/>
    <n v="10009"/>
    <s v="East"/>
    <s v="OFF-BI-10002735"/>
    <s v="Office Supplies"/>
    <s v="Binders"/>
    <s v="GBC Prestige Therm-A-Bind Covers"/>
    <n v="82.343999999999994"/>
    <n v="3"/>
    <n v="0.2"/>
    <n v="27.7911"/>
  </r>
  <r>
    <n v="1057"/>
    <s v="CA-2015-110667"/>
    <d v="2015-04-04T00:00:00"/>
    <d v="2015-04-08T00:00:00"/>
    <s v="Standard Class"/>
    <s v="NF-18595"/>
    <s v="Nicole Fjeld"/>
    <s v="Home Office"/>
    <s v="United States"/>
    <s v="New York City"/>
    <x v="15"/>
    <n v="10009"/>
    <s v="East"/>
    <s v="OFF-BI-10003529"/>
    <s v="Office Supplies"/>
    <s v="Binders"/>
    <s v="Avery Round Ring Poly Binders"/>
    <n v="9.0879999999999992"/>
    <n v="4"/>
    <n v="0.2"/>
    <n v="3.2944"/>
  </r>
  <r>
    <n v="1058"/>
    <s v="CA-2017-167150"/>
    <d v="2017-12-10T00:00:00"/>
    <d v="2017-12-17T00:00:00"/>
    <s v="Standard Class"/>
    <s v="BP-11185"/>
    <s v="Ben Peterman"/>
    <s v="Corporate"/>
    <s v="United States"/>
    <s v="San Diego"/>
    <x v="1"/>
    <n v="92037"/>
    <s v="West"/>
    <s v="OFF-BI-10001097"/>
    <s v="Office Supplies"/>
    <s v="Binders"/>
    <s v="Avery Hole Reinforcements"/>
    <n v="19.936"/>
    <n v="4"/>
    <n v="0.2"/>
    <n v="7.2267999999999999"/>
  </r>
  <r>
    <n v="1059"/>
    <s v="CA-2017-167150"/>
    <d v="2017-12-10T00:00:00"/>
    <d v="2017-12-17T00:00:00"/>
    <s v="Standard Class"/>
    <s v="BP-11185"/>
    <s v="Ben Peterman"/>
    <s v="Corporate"/>
    <s v="United States"/>
    <s v="San Diego"/>
    <x v="1"/>
    <n v="92037"/>
    <s v="West"/>
    <s v="OFF-BI-10001597"/>
    <s v="Office Supplies"/>
    <s v="Binders"/>
    <s v="Wilson Jones Ledger-Size, Piano-Hinge Binder, 2&quot;, Blue"/>
    <n v="65.567999999999998"/>
    <n v="2"/>
    <n v="0.2"/>
    <n v="22.948799999999999"/>
  </r>
  <r>
    <n v="1060"/>
    <s v="CA-2016-105284"/>
    <d v="2016-11-24T00:00:00"/>
    <d v="2016-12-01T00:00:00"/>
    <s v="Standard Class"/>
    <s v="MG-17650"/>
    <s v="Matthew Grinstein"/>
    <s v="Home Office"/>
    <s v="United States"/>
    <s v="Philadelphia"/>
    <x v="9"/>
    <n v="19143"/>
    <s v="East"/>
    <s v="OFF-FA-10001754"/>
    <s v="Office Supplies"/>
    <s v="Fasteners"/>
    <s v="Stockwell Gold Paper Clips"/>
    <n v="4.4160000000000004"/>
    <n v="3"/>
    <n v="0.2"/>
    <n v="1.6008"/>
  </r>
  <r>
    <n v="1061"/>
    <s v="US-2015-125374"/>
    <d v="2015-03-23T00:00:00"/>
    <d v="2015-03-29T00:00:00"/>
    <s v="Standard Class"/>
    <s v="JD-16060"/>
    <s v="Julia Dunbar"/>
    <s v="Consumer"/>
    <s v="United States"/>
    <s v="Houston"/>
    <x v="5"/>
    <n v="77095"/>
    <s v="Central"/>
    <s v="FUR-CH-10003396"/>
    <s v="Furniture"/>
    <s v="Chairs"/>
    <s v="Global Deluxe Steno Chair"/>
    <n v="107.77200000000001"/>
    <n v="2"/>
    <n v="0.3"/>
    <n v="-29.252400000000002"/>
  </r>
  <r>
    <n v="1062"/>
    <s v="CA-2015-161263"/>
    <d v="2015-04-16T00:00:00"/>
    <d v="2015-04-21T00:00:00"/>
    <s v="Standard Class"/>
    <s v="TS-21160"/>
    <s v="Theresa Swint"/>
    <s v="Corporate"/>
    <s v="United States"/>
    <s v="Toledo"/>
    <x v="24"/>
    <n v="43615"/>
    <s v="East"/>
    <s v="OFF-AP-10002350"/>
    <s v="Office Supplies"/>
    <s v="Appliances"/>
    <s v="Belkin F9H710-06 7 Outlet SurgeMaster Surge Protector"/>
    <n v="45.216000000000001"/>
    <n v="3"/>
    <n v="0.2"/>
    <n v="4.5216000000000003"/>
  </r>
  <r>
    <n v="1063"/>
    <s v="CA-2015-161263"/>
    <d v="2015-04-16T00:00:00"/>
    <d v="2015-04-21T00:00:00"/>
    <s v="Standard Class"/>
    <s v="TS-21160"/>
    <s v="Theresa Swint"/>
    <s v="Corporate"/>
    <s v="United States"/>
    <s v="Toledo"/>
    <x v="24"/>
    <n v="43615"/>
    <s v="East"/>
    <s v="OFF-FA-10004838"/>
    <s v="Office Supplies"/>
    <s v="Fasteners"/>
    <s v="Super Bands, 12/Pack"/>
    <n v="10.416"/>
    <n v="7"/>
    <n v="0.2"/>
    <n v="-2.2134"/>
  </r>
  <r>
    <n v="1064"/>
    <s v="CA-2015-161263"/>
    <d v="2015-04-16T00:00:00"/>
    <d v="2015-04-21T00:00:00"/>
    <s v="Standard Class"/>
    <s v="TS-21160"/>
    <s v="Theresa Swint"/>
    <s v="Corporate"/>
    <s v="United States"/>
    <s v="Toledo"/>
    <x v="24"/>
    <n v="43615"/>
    <s v="East"/>
    <s v="OFF-AR-10004757"/>
    <s v="Office Supplies"/>
    <s v="Art"/>
    <s v="Crayola Colored Pencils"/>
    <n v="7.8719999999999999"/>
    <n v="3"/>
    <n v="0.2"/>
    <n v="1.2791999999999999"/>
  </r>
  <r>
    <n v="1065"/>
    <s v="CA-2015-161263"/>
    <d v="2015-04-16T00:00:00"/>
    <d v="2015-04-21T00:00:00"/>
    <s v="Standard Class"/>
    <s v="TS-21160"/>
    <s v="Theresa Swint"/>
    <s v="Corporate"/>
    <s v="United States"/>
    <s v="Toledo"/>
    <x v="24"/>
    <n v="43615"/>
    <s v="East"/>
    <s v="TEC-PH-10002115"/>
    <s v="Technology"/>
    <s v="Phones"/>
    <s v="Plantronics 81402"/>
    <n v="118.782"/>
    <n v="3"/>
    <n v="0.4"/>
    <n v="-27.715800000000002"/>
  </r>
  <r>
    <n v="1066"/>
    <s v="CA-2015-161263"/>
    <d v="2015-04-16T00:00:00"/>
    <d v="2015-04-21T00:00:00"/>
    <s v="Standard Class"/>
    <s v="TS-21160"/>
    <s v="Theresa Swint"/>
    <s v="Corporate"/>
    <s v="United States"/>
    <s v="Toledo"/>
    <x v="24"/>
    <n v="43615"/>
    <s v="East"/>
    <s v="OFF-FA-10003059"/>
    <s v="Office Supplies"/>
    <s v="Fasteners"/>
    <s v="Assorted Color Push Pins"/>
    <n v="1.448"/>
    <n v="1"/>
    <n v="0.2"/>
    <n v="0.23530000000000001"/>
  </r>
  <r>
    <n v="1067"/>
    <s v="CA-2015-161263"/>
    <d v="2015-04-16T00:00:00"/>
    <d v="2015-04-21T00:00:00"/>
    <s v="Standard Class"/>
    <s v="TS-21160"/>
    <s v="Theresa Swint"/>
    <s v="Corporate"/>
    <s v="United States"/>
    <s v="Toledo"/>
    <x v="24"/>
    <n v="43615"/>
    <s v="East"/>
    <s v="OFF-BI-10004330"/>
    <s v="Office Supplies"/>
    <s v="Binders"/>
    <s v="GBC Velobind Prepunched Cover Sets, Regency Series"/>
    <n v="55.47"/>
    <n v="5"/>
    <n v="0.7"/>
    <n v="-46.225000000000001"/>
  </r>
  <r>
    <n v="1068"/>
    <s v="CA-2016-157686"/>
    <d v="2016-10-01T00:00:00"/>
    <d v="2016-10-02T00:00:00"/>
    <s v="First Class"/>
    <s v="BD-11620"/>
    <s v="Brian DeCherney"/>
    <s v="Consumer"/>
    <s v="United States"/>
    <s v="San Francisco"/>
    <x v="1"/>
    <n v="94122"/>
    <s v="West"/>
    <s v="FUR-CH-10001146"/>
    <s v="Furniture"/>
    <s v="Chairs"/>
    <s v="Global Value Mid-Back Manager's Chair, Gray"/>
    <n v="194.84800000000001"/>
    <n v="4"/>
    <n v="0.2"/>
    <n v="12.178000000000001"/>
  </r>
  <r>
    <n v="1069"/>
    <s v="US-2017-139955"/>
    <d v="2017-09-28T00:00:00"/>
    <d v="2017-09-30T00:00:00"/>
    <s v="Second Class"/>
    <s v="CM-12160"/>
    <s v="Charles McCrossin"/>
    <s v="Consumer"/>
    <s v="United States"/>
    <s v="Brownsville"/>
    <x v="5"/>
    <n v="78521"/>
    <s v="Central"/>
    <s v="OFF-SU-10001935"/>
    <s v="Office Supplies"/>
    <s v="Supplies"/>
    <s v="Staple remover"/>
    <n v="1.744"/>
    <n v="1"/>
    <n v="0.2"/>
    <n v="-0.3488"/>
  </r>
  <r>
    <n v="1070"/>
    <s v="US-2015-150161"/>
    <d v="2015-07-25T00:00:00"/>
    <d v="2015-07-29T00:00:00"/>
    <s v="Standard Class"/>
    <s v="RB-19795"/>
    <s v="Ross Baird"/>
    <s v="Home Office"/>
    <s v="United States"/>
    <s v="Philadelphia"/>
    <x v="9"/>
    <n v="19143"/>
    <s v="East"/>
    <s v="OFF-BI-10001524"/>
    <s v="Office Supplies"/>
    <s v="Binders"/>
    <s v="GBC Premium Transparent Covers with Diagonal Lined Pattern"/>
    <n v="25.175999999999998"/>
    <n v="4"/>
    <n v="0.7"/>
    <n v="-18.462399999999999"/>
  </r>
  <r>
    <n v="1071"/>
    <s v="CA-2015-144652"/>
    <d v="2015-11-20T00:00:00"/>
    <d v="2015-11-26T00:00:00"/>
    <s v="Standard Class"/>
    <s v="SN-20560"/>
    <s v="Skye Norling"/>
    <s v="Home Office"/>
    <s v="United States"/>
    <s v="Los Angeles"/>
    <x v="1"/>
    <n v="90008"/>
    <s v="West"/>
    <s v="OFF-AR-10003732"/>
    <s v="Office Supplies"/>
    <s v="Art"/>
    <s v="Newell 333"/>
    <n v="19.46"/>
    <n v="7"/>
    <n v="0"/>
    <n v="5.0595999999999997"/>
  </r>
  <r>
    <n v="1072"/>
    <s v="CA-2016-152814"/>
    <d v="2016-04-28T00:00:00"/>
    <d v="2016-05-02T00:00:00"/>
    <s v="Standard Class"/>
    <s v="EH-14005"/>
    <s v="Erica Hernandez"/>
    <s v="Home Office"/>
    <s v="United States"/>
    <s v="Denver"/>
    <x v="22"/>
    <n v="80219"/>
    <s v="West"/>
    <s v="OFF-PA-10001970"/>
    <s v="Office Supplies"/>
    <s v="Paper"/>
    <s v="Xerox 1881"/>
    <n v="29.472000000000001"/>
    <n v="3"/>
    <n v="0.2"/>
    <n v="9.9467999999999996"/>
  </r>
  <r>
    <n v="1073"/>
    <s v="CA-2017-106943"/>
    <d v="2017-11-14T00:00:00"/>
    <d v="2017-11-19T00:00:00"/>
    <s v="Standard Class"/>
    <s v="FO-14305"/>
    <s v="Frank Olsen"/>
    <s v="Consumer"/>
    <s v="United States"/>
    <s v="New York City"/>
    <x v="15"/>
    <n v="10035"/>
    <s v="East"/>
    <s v="OFF-BI-10003669"/>
    <s v="Office Supplies"/>
    <s v="Binders"/>
    <s v="3M Organizer Strips"/>
    <n v="8.64"/>
    <n v="2"/>
    <n v="0.2"/>
    <n v="3.024"/>
  </r>
  <r>
    <n v="1074"/>
    <s v="CA-2016-134348"/>
    <d v="2016-11-12T00:00:00"/>
    <d v="2016-11-19T00:00:00"/>
    <s v="Standard Class"/>
    <s v="MS-17710"/>
    <s v="Maurice Satty"/>
    <s v="Consumer"/>
    <s v="United States"/>
    <s v="Mesa"/>
    <x v="16"/>
    <n v="85204"/>
    <s v="West"/>
    <s v="OFF-BI-10003727"/>
    <s v="Office Supplies"/>
    <s v="Binders"/>
    <s v="Avery Durable Slant Ring Binders With Label Holder"/>
    <n v="6.27"/>
    <n v="5"/>
    <n v="0.7"/>
    <n v="-4.5979999999999999"/>
  </r>
  <r>
    <n v="1075"/>
    <s v="CA-2016-134348"/>
    <d v="2016-11-12T00:00:00"/>
    <d v="2016-11-19T00:00:00"/>
    <s v="Standard Class"/>
    <s v="MS-17710"/>
    <s v="Maurice Satty"/>
    <s v="Consumer"/>
    <s v="United States"/>
    <s v="Mesa"/>
    <x v="16"/>
    <n v="85204"/>
    <s v="West"/>
    <s v="OFF-BI-10004967"/>
    <s v="Office Supplies"/>
    <s v="Binders"/>
    <s v="Round Ring Binders"/>
    <n v="4.3680000000000003"/>
    <n v="7"/>
    <n v="0.7"/>
    <n v="-3.3488000000000002"/>
  </r>
  <r>
    <n v="1076"/>
    <s v="CA-2016-134348"/>
    <d v="2016-11-12T00:00:00"/>
    <d v="2016-11-19T00:00:00"/>
    <s v="Standard Class"/>
    <s v="MS-17710"/>
    <s v="Maurice Satty"/>
    <s v="Consumer"/>
    <s v="United States"/>
    <s v="Mesa"/>
    <x v="16"/>
    <n v="85204"/>
    <s v="West"/>
    <s v="TEC-AC-10003447"/>
    <s v="Technology"/>
    <s v="Accessories"/>
    <s v="Micropad Numeric Keypads"/>
    <n v="31.984000000000002"/>
    <n v="2"/>
    <n v="0.2"/>
    <n v="1.9990000000000001"/>
  </r>
  <r>
    <n v="1077"/>
    <s v="CA-2016-161781"/>
    <d v="2016-09-29T00:00:00"/>
    <d v="2016-09-30T00:00:00"/>
    <s v="First Class"/>
    <s v="CC-12100"/>
    <s v="Chad Cunningham"/>
    <s v="Home Office"/>
    <s v="United States"/>
    <s v="Columbus"/>
    <x v="14"/>
    <n v="47201"/>
    <s v="Central"/>
    <s v="OFF-AR-10000255"/>
    <s v="Office Supplies"/>
    <s v="Art"/>
    <s v="Newell 328"/>
    <n v="40.880000000000003"/>
    <n v="7"/>
    <n v="0"/>
    <n v="10.6288"/>
  </r>
  <r>
    <n v="1078"/>
    <s v="CA-2017-132521"/>
    <d v="2017-09-23T00:00:00"/>
    <d v="2017-09-25T00:00:00"/>
    <s v="Second Class"/>
    <s v="DW-13540"/>
    <s v="Don Weiss"/>
    <s v="Consumer"/>
    <s v="United States"/>
    <s v="Seattle"/>
    <x v="4"/>
    <n v="98105"/>
    <s v="West"/>
    <s v="OFF-AP-10002191"/>
    <s v="Office Supplies"/>
    <s v="Appliances"/>
    <s v="Belkin 8 Outlet SurgeMaster II Gold Surge Protector"/>
    <n v="119.96"/>
    <n v="2"/>
    <n v="0"/>
    <n v="33.588799999999999"/>
  </r>
  <r>
    <n v="1079"/>
    <s v="CA-2017-132521"/>
    <d v="2017-09-23T00:00:00"/>
    <d v="2017-09-25T00:00:00"/>
    <s v="Second Class"/>
    <s v="DW-13540"/>
    <s v="Don Weiss"/>
    <s v="Consumer"/>
    <s v="United States"/>
    <s v="Seattle"/>
    <x v="4"/>
    <n v="98105"/>
    <s v="West"/>
    <s v="OFF-ST-10001325"/>
    <s v="Office Supplies"/>
    <s v="Storage"/>
    <s v="Sterilite Officeware Hinged File Box"/>
    <n v="31.44"/>
    <n v="3"/>
    <n v="0"/>
    <n v="8.4887999999999995"/>
  </r>
  <r>
    <n v="1080"/>
    <s v="CA-2017-132521"/>
    <d v="2017-09-23T00:00:00"/>
    <d v="2017-09-25T00:00:00"/>
    <s v="Second Class"/>
    <s v="DW-13540"/>
    <s v="Don Weiss"/>
    <s v="Consumer"/>
    <s v="United States"/>
    <s v="Seattle"/>
    <x v="4"/>
    <n v="98105"/>
    <s v="West"/>
    <s v="OFF-BI-10000404"/>
    <s v="Office Supplies"/>
    <s v="Binders"/>
    <s v="Avery Printable Repositionable Plastic Tabs"/>
    <n v="6.88"/>
    <n v="1"/>
    <n v="0.2"/>
    <n v="2.3220000000000001"/>
  </r>
  <r>
    <n v="1081"/>
    <s v="CA-2015-110016"/>
    <d v="2015-11-29T00:00:00"/>
    <d v="2015-12-04T00:00:00"/>
    <s v="Standard Class"/>
    <s v="BT-11395"/>
    <s v="Bill Tyler"/>
    <s v="Corporate"/>
    <s v="United States"/>
    <s v="Detroit"/>
    <x v="12"/>
    <n v="48227"/>
    <s v="Central"/>
    <s v="OFF-PA-10000349"/>
    <s v="Office Supplies"/>
    <s v="Paper"/>
    <s v="Easy-staple paper"/>
    <n v="19.920000000000002"/>
    <n v="4"/>
    <n v="0"/>
    <n v="9.3623999999999992"/>
  </r>
  <r>
    <n v="1082"/>
    <s v="CA-2015-110016"/>
    <d v="2015-11-29T00:00:00"/>
    <d v="2015-12-04T00:00:00"/>
    <s v="Standard Class"/>
    <s v="BT-11395"/>
    <s v="Bill Tyler"/>
    <s v="Corporate"/>
    <s v="United States"/>
    <s v="Detroit"/>
    <x v="12"/>
    <n v="48227"/>
    <s v="Central"/>
    <s v="FUR-CH-10002880"/>
    <s v="Furniture"/>
    <s v="Chairs"/>
    <s v="Global High-Back Leather Tilter, Burgundy"/>
    <n v="1106.9100000000001"/>
    <n v="9"/>
    <n v="0"/>
    <n v="121.76009999999999"/>
  </r>
  <r>
    <n v="1083"/>
    <s v="US-2016-143819"/>
    <d v="2016-03-01T00:00:00"/>
    <d v="2016-03-05T00:00:00"/>
    <s v="Standard Class"/>
    <s v="KD-16270"/>
    <s v="Karen Daniels"/>
    <s v="Consumer"/>
    <s v="United States"/>
    <s v="Yonkers"/>
    <x v="15"/>
    <n v="10701"/>
    <s v="East"/>
    <s v="FUR-TA-10001095"/>
    <s v="Furniture"/>
    <s v="Tables"/>
    <s v="Chromcraft Round Conference Tables"/>
    <n v="836.59199999999998"/>
    <n v="8"/>
    <n v="0.4"/>
    <n v="-264.92079999999999"/>
  </r>
  <r>
    <n v="1084"/>
    <s v="US-2016-143819"/>
    <d v="2016-03-01T00:00:00"/>
    <d v="2016-03-05T00:00:00"/>
    <s v="Standard Class"/>
    <s v="KD-16270"/>
    <s v="Karen Daniels"/>
    <s v="Consumer"/>
    <s v="United States"/>
    <s v="Yonkers"/>
    <x v="15"/>
    <n v="10701"/>
    <s v="East"/>
    <s v="OFF-PA-10003127"/>
    <s v="Office Supplies"/>
    <s v="Paper"/>
    <s v="Easy-staple paper"/>
    <n v="26.38"/>
    <n v="1"/>
    <n v="0"/>
    <n v="12.1348"/>
  </r>
  <r>
    <n v="1085"/>
    <s v="US-2016-143819"/>
    <d v="2016-03-01T00:00:00"/>
    <d v="2016-03-05T00:00:00"/>
    <s v="Standard Class"/>
    <s v="KD-16270"/>
    <s v="Karen Daniels"/>
    <s v="Consumer"/>
    <s v="United States"/>
    <s v="Yonkers"/>
    <x v="15"/>
    <n v="10701"/>
    <s v="East"/>
    <s v="OFF-ST-10003208"/>
    <s v="Office Supplies"/>
    <s v="Storage"/>
    <s v="Adjustable Depth Letter/Legal Cart"/>
    <n v="362.92"/>
    <n v="2"/>
    <n v="0"/>
    <n v="105.24679999999999"/>
  </r>
  <r>
    <n v="1086"/>
    <s v="US-2016-143819"/>
    <d v="2016-03-01T00:00:00"/>
    <d v="2016-03-05T00:00:00"/>
    <s v="Standard Class"/>
    <s v="KD-16270"/>
    <s v="Karen Daniels"/>
    <s v="Consumer"/>
    <s v="United States"/>
    <s v="Yonkers"/>
    <x v="15"/>
    <n v="10701"/>
    <s v="East"/>
    <s v="TEC-MA-10003979"/>
    <s v="Technology"/>
    <s v="Machines"/>
    <s v="Ativa V4110MDD Micro-Cut Shredder"/>
    <n v="4899.93"/>
    <n v="7"/>
    <n v="0"/>
    <n v="2400.9657000000002"/>
  </r>
  <r>
    <n v="1087"/>
    <s v="CA-2016-167584"/>
    <d v="2016-08-12T00:00:00"/>
    <d v="2016-08-12T00:00:00"/>
    <s v="Same Day"/>
    <s v="LC-16870"/>
    <s v="Lena Cacioppo"/>
    <s v="Consumer"/>
    <s v="United States"/>
    <s v="Des Moines"/>
    <x v="23"/>
    <n v="50315"/>
    <s v="Central"/>
    <s v="OFF-PA-10000029"/>
    <s v="Office Supplies"/>
    <s v="Paper"/>
    <s v="Xerox 224"/>
    <n v="6.48"/>
    <n v="1"/>
    <n v="0"/>
    <n v="3.1103999999999998"/>
  </r>
  <r>
    <n v="1088"/>
    <s v="CA-2016-166163"/>
    <d v="2016-08-15T00:00:00"/>
    <d v="2016-08-20T00:00:00"/>
    <s v="Second Class"/>
    <s v="CY-12745"/>
    <s v="Craig Yedwab"/>
    <s v="Corporate"/>
    <s v="United States"/>
    <s v="Oakland"/>
    <x v="1"/>
    <n v="94601"/>
    <s v="West"/>
    <s v="TEC-PH-10004896"/>
    <s v="Technology"/>
    <s v="Phones"/>
    <s v="Nokia Lumia 521 (T-Mobile)"/>
    <n v="71.975999999999999"/>
    <n v="3"/>
    <n v="0.2"/>
    <n v="7.1976000000000004"/>
  </r>
  <r>
    <n v="1089"/>
    <s v="CA-2016-166163"/>
    <d v="2016-08-15T00:00:00"/>
    <d v="2016-08-20T00:00:00"/>
    <s v="Second Class"/>
    <s v="CY-12745"/>
    <s v="Craig Yedwab"/>
    <s v="Corporate"/>
    <s v="United States"/>
    <s v="Oakland"/>
    <x v="1"/>
    <n v="94601"/>
    <s v="West"/>
    <s v="OFF-LA-10000452"/>
    <s v="Office Supplies"/>
    <s v="Labels"/>
    <s v="Avery 488"/>
    <n v="3.15"/>
    <n v="1"/>
    <n v="0"/>
    <n v="1.512"/>
  </r>
  <r>
    <n v="1090"/>
    <s v="CA-2017-158407"/>
    <d v="2017-06-04T00:00:00"/>
    <d v="2017-06-10T00:00:00"/>
    <s v="Standard Class"/>
    <s v="LW-16990"/>
    <s v="Lindsay Williams"/>
    <s v="Corporate"/>
    <s v="United States"/>
    <s v="Monroe"/>
    <x v="3"/>
    <n v="28110"/>
    <s v="South"/>
    <s v="FUR-FU-10001967"/>
    <s v="Furniture"/>
    <s v="Furnishings"/>
    <s v="Telescoping Adjustable Floor Lamp"/>
    <n v="31.984000000000002"/>
    <n v="2"/>
    <n v="0.2"/>
    <n v="1.9990000000000001"/>
  </r>
  <r>
    <n v="1091"/>
    <s v="CA-2017-158407"/>
    <d v="2017-06-04T00:00:00"/>
    <d v="2017-06-10T00:00:00"/>
    <s v="Standard Class"/>
    <s v="LW-16990"/>
    <s v="Lindsay Williams"/>
    <s v="Corporate"/>
    <s v="United States"/>
    <s v="Monroe"/>
    <x v="3"/>
    <n v="28110"/>
    <s v="South"/>
    <s v="TEC-PH-10001819"/>
    <s v="Technology"/>
    <s v="Phones"/>
    <s v="Innergie mMini Combo Duo USB Travel Charging Kit"/>
    <n v="71.983999999999995"/>
    <n v="2"/>
    <n v="0.2"/>
    <n v="25.194400000000002"/>
  </r>
  <r>
    <n v="1092"/>
    <s v="CA-2015-143490"/>
    <d v="2015-12-06T00:00:00"/>
    <d v="2015-12-13T00:00:00"/>
    <s v="Standard Class"/>
    <s v="NP-18325"/>
    <s v="Naresj Patel"/>
    <s v="Consumer"/>
    <s v="United States"/>
    <s v="San Diego"/>
    <x v="1"/>
    <n v="92105"/>
    <s v="West"/>
    <s v="OFF-AR-10002952"/>
    <s v="Office Supplies"/>
    <s v="Art"/>
    <s v="Stanley Contemporary Battery Pencil Sharpeners"/>
    <n v="120.15"/>
    <n v="9"/>
    <n v="0"/>
    <n v="33.642000000000003"/>
  </r>
  <r>
    <n v="1093"/>
    <s v="CA-2015-143490"/>
    <d v="2015-12-06T00:00:00"/>
    <d v="2015-12-13T00:00:00"/>
    <s v="Standard Class"/>
    <s v="NP-18325"/>
    <s v="Naresj Patel"/>
    <s v="Consumer"/>
    <s v="United States"/>
    <s v="San Diego"/>
    <x v="1"/>
    <n v="92105"/>
    <s v="West"/>
    <s v="TEC-PH-10000576"/>
    <s v="Technology"/>
    <s v="Phones"/>
    <s v="AT&amp;T 1080 Corded phone"/>
    <n v="219.184"/>
    <n v="2"/>
    <n v="0.2"/>
    <n v="19.178599999999999"/>
  </r>
  <r>
    <n v="1094"/>
    <s v="CA-2015-165085"/>
    <d v="2015-12-27T00:00:00"/>
    <d v="2015-12-31T00:00:00"/>
    <s v="Standard Class"/>
    <s v="BT-11485"/>
    <s v="Brad Thomas"/>
    <s v="Home Office"/>
    <s v="United States"/>
    <s v="Clinton"/>
    <x v="39"/>
    <n v="20735"/>
    <s v="East"/>
    <s v="OFF-PA-10000605"/>
    <s v="Office Supplies"/>
    <s v="Paper"/>
    <s v="Xerox 1950"/>
    <n v="28.9"/>
    <n v="5"/>
    <n v="0"/>
    <n v="14.161"/>
  </r>
  <r>
    <n v="1095"/>
    <s v="CA-2015-165085"/>
    <d v="2015-12-27T00:00:00"/>
    <d v="2015-12-31T00:00:00"/>
    <s v="Standard Class"/>
    <s v="BT-11485"/>
    <s v="Brad Thomas"/>
    <s v="Home Office"/>
    <s v="United States"/>
    <s v="Clinton"/>
    <x v="39"/>
    <n v="20735"/>
    <s v="East"/>
    <s v="OFF-AP-10002518"/>
    <s v="Office Supplies"/>
    <s v="Appliances"/>
    <s v="Kensington 7 Outlet MasterPiece Power Center"/>
    <n v="355.96"/>
    <n v="2"/>
    <n v="0"/>
    <n v="103.22839999999999"/>
  </r>
  <r>
    <n v="1096"/>
    <s v="CA-2017-160423"/>
    <d v="2017-01-21T00:00:00"/>
    <d v="2017-01-26T00:00:00"/>
    <s v="Standard Class"/>
    <s v="PS-19045"/>
    <s v="Penelope Sewall"/>
    <s v="Home Office"/>
    <s v="United States"/>
    <s v="Charlotte"/>
    <x v="3"/>
    <n v="28205"/>
    <s v="South"/>
    <s v="OFF-ST-10004340"/>
    <s v="Office Supplies"/>
    <s v="Storage"/>
    <s v="Fellowes Mobile File Cart, Black"/>
    <n v="348.20800000000003"/>
    <n v="7"/>
    <n v="0.2"/>
    <n v="30.4682"/>
  </r>
  <r>
    <n v="1097"/>
    <s v="CA-2017-160423"/>
    <d v="2017-01-21T00:00:00"/>
    <d v="2017-01-26T00:00:00"/>
    <s v="Standard Class"/>
    <s v="PS-19045"/>
    <s v="Penelope Sewall"/>
    <s v="Home Office"/>
    <s v="United States"/>
    <s v="Charlotte"/>
    <x v="3"/>
    <n v="28205"/>
    <s v="South"/>
    <s v="OFF-BI-10004001"/>
    <s v="Office Supplies"/>
    <s v="Binders"/>
    <s v="GBC Recycled VeloBinder Covers"/>
    <n v="35.783999999999999"/>
    <n v="7"/>
    <n v="0.7"/>
    <n v="-28.627199999999998"/>
  </r>
  <r>
    <n v="1098"/>
    <s v="CA-2014-159338"/>
    <d v="2014-06-25T00:00:00"/>
    <d v="2014-06-28T00:00:00"/>
    <s v="First Class"/>
    <s v="NS-18640"/>
    <s v="Noel Staavos"/>
    <s v="Corporate"/>
    <s v="United States"/>
    <s v="Los Angeles"/>
    <x v="1"/>
    <n v="90049"/>
    <s v="West"/>
    <s v="FUR-TA-10004147"/>
    <s v="Furniture"/>
    <s v="Tables"/>
    <s v="Hon 4060 Series Tables"/>
    <n v="447.84"/>
    <n v="5"/>
    <n v="0.2"/>
    <n v="11.196"/>
  </r>
  <r>
    <n v="1099"/>
    <s v="CA-2016-107216"/>
    <d v="2016-06-14T00:00:00"/>
    <d v="2016-06-17T00:00:00"/>
    <s v="First Class"/>
    <s v="PV-18985"/>
    <s v="Paul Van Hugh"/>
    <s v="Home Office"/>
    <s v="United States"/>
    <s v="San Francisco"/>
    <x v="1"/>
    <n v="94122"/>
    <s v="West"/>
    <s v="OFF-AR-10001545"/>
    <s v="Office Supplies"/>
    <s v="Art"/>
    <s v="Newell 326"/>
    <n v="7.04"/>
    <n v="4"/>
    <n v="0"/>
    <n v="2.0415999999999999"/>
  </r>
  <r>
    <n v="1100"/>
    <s v="CA-2016-107216"/>
    <d v="2016-06-14T00:00:00"/>
    <d v="2016-06-17T00:00:00"/>
    <s v="First Class"/>
    <s v="PV-18985"/>
    <s v="Paul Van Hugh"/>
    <s v="Home Office"/>
    <s v="United States"/>
    <s v="San Francisco"/>
    <x v="1"/>
    <n v="94122"/>
    <s v="West"/>
    <s v="FUR-FU-10000206"/>
    <s v="Furniture"/>
    <s v="Furnishings"/>
    <s v="GE General Purpose, Extra Long Life, Showcase &amp; Floodlight Incandescent Bulbs"/>
    <n v="8.73"/>
    <n v="3"/>
    <n v="0"/>
    <n v="4.1031000000000004"/>
  </r>
  <r>
    <n v="1101"/>
    <s v="CA-2016-107216"/>
    <d v="2016-06-14T00:00:00"/>
    <d v="2016-06-17T00:00:00"/>
    <s v="First Class"/>
    <s v="PV-18985"/>
    <s v="Paul Van Hugh"/>
    <s v="Home Office"/>
    <s v="United States"/>
    <s v="San Francisco"/>
    <x v="1"/>
    <n v="94122"/>
    <s v="West"/>
    <s v="TEC-AC-10001013"/>
    <s v="Technology"/>
    <s v="Accessories"/>
    <s v="Logitech ClearChat Comfort/USB Headset H390"/>
    <n v="29.29"/>
    <n v="1"/>
    <n v="0"/>
    <n v="9.6656999999999993"/>
  </r>
  <r>
    <n v="1102"/>
    <s v="CA-2016-107216"/>
    <d v="2016-06-14T00:00:00"/>
    <d v="2016-06-17T00:00:00"/>
    <s v="First Class"/>
    <s v="PV-18985"/>
    <s v="Paul Van Hugh"/>
    <s v="Home Office"/>
    <s v="United States"/>
    <s v="San Francisco"/>
    <x v="1"/>
    <n v="94122"/>
    <s v="West"/>
    <s v="OFF-AR-10002255"/>
    <s v="Office Supplies"/>
    <s v="Art"/>
    <s v="Newell 346"/>
    <n v="8.64"/>
    <n v="3"/>
    <n v="0"/>
    <n v="2.5055999999999998"/>
  </r>
  <r>
    <n v="1103"/>
    <s v="US-2017-145863"/>
    <d v="2017-04-21T00:00:00"/>
    <d v="2017-04-27T00:00:00"/>
    <s v="Standard Class"/>
    <s v="RP-19390"/>
    <s v="Resi Pölking"/>
    <s v="Consumer"/>
    <s v="United States"/>
    <s v="Houston"/>
    <x v="5"/>
    <n v="77041"/>
    <s v="Central"/>
    <s v="OFF-BI-10004140"/>
    <s v="Office Supplies"/>
    <s v="Binders"/>
    <s v="Avery Non-Stick Binders"/>
    <n v="2.694"/>
    <n v="3"/>
    <n v="0.8"/>
    <n v="-4.7145000000000001"/>
  </r>
  <r>
    <n v="1104"/>
    <s v="US-2017-145863"/>
    <d v="2017-04-21T00:00:00"/>
    <d v="2017-04-27T00:00:00"/>
    <s v="Standard Class"/>
    <s v="RP-19390"/>
    <s v="Resi Pölking"/>
    <s v="Consumer"/>
    <s v="United States"/>
    <s v="Houston"/>
    <x v="5"/>
    <n v="77041"/>
    <s v="Central"/>
    <s v="OFF-BI-10002049"/>
    <s v="Office Supplies"/>
    <s v="Binders"/>
    <s v="UniKeep View Case Binders"/>
    <n v="2.9340000000000002"/>
    <n v="3"/>
    <n v="0.8"/>
    <n v="-4.9878"/>
  </r>
  <r>
    <n v="1105"/>
    <s v="CA-2016-112340"/>
    <d v="2016-10-21T00:00:00"/>
    <d v="2016-10-27T00:00:00"/>
    <s v="Standard Class"/>
    <s v="NM-18520"/>
    <s v="Neoma Murray"/>
    <s v="Consumer"/>
    <s v="United States"/>
    <s v="Riverside"/>
    <x v="1"/>
    <n v="92503"/>
    <s v="West"/>
    <s v="OFF-PA-10001892"/>
    <s v="Office Supplies"/>
    <s v="Paper"/>
    <s v="Rediform Wirebound &quot;Phone Memo&quot; Message Book, 11 x 5-3/4"/>
    <n v="22.92"/>
    <n v="3"/>
    <n v="0"/>
    <n v="11.2308"/>
  </r>
  <r>
    <n v="1106"/>
    <s v="US-2016-110156"/>
    <d v="2016-11-19T00:00:00"/>
    <d v="2016-11-24T00:00:00"/>
    <s v="Standard Class"/>
    <s v="EH-13945"/>
    <s v="Eric Hoffmann"/>
    <s v="Consumer"/>
    <s v="United States"/>
    <s v="Houston"/>
    <x v="5"/>
    <n v="77041"/>
    <s v="Central"/>
    <s v="OFF-ST-10000642"/>
    <s v="Office Supplies"/>
    <s v="Storage"/>
    <s v="Tennsco Lockers, Gray"/>
    <n v="100.70399999999999"/>
    <n v="6"/>
    <n v="0.2"/>
    <n v="-16.3644"/>
  </r>
  <r>
    <n v="1107"/>
    <s v="US-2016-110156"/>
    <d v="2016-11-19T00:00:00"/>
    <d v="2016-11-24T00:00:00"/>
    <s v="Standard Class"/>
    <s v="EH-13945"/>
    <s v="Eric Hoffmann"/>
    <s v="Consumer"/>
    <s v="United States"/>
    <s v="Houston"/>
    <x v="5"/>
    <n v="77041"/>
    <s v="Central"/>
    <s v="FUR-FU-10000206"/>
    <s v="Furniture"/>
    <s v="Furnishings"/>
    <s v="GE General Purpose, Extra Long Life, Showcase &amp; Floodlight Incandescent Bulbs"/>
    <n v="2.3279999999999998"/>
    <n v="2"/>
    <n v="0.6"/>
    <n v="-0.75660000000000005"/>
  </r>
  <r>
    <n v="1108"/>
    <s v="US-2016-110156"/>
    <d v="2016-11-19T00:00:00"/>
    <d v="2016-11-24T00:00:00"/>
    <s v="Standard Class"/>
    <s v="EH-13945"/>
    <s v="Eric Hoffmann"/>
    <s v="Consumer"/>
    <s v="United States"/>
    <s v="Houston"/>
    <x v="5"/>
    <n v="77041"/>
    <s v="Central"/>
    <s v="OFF-BI-10003676"/>
    <s v="Office Supplies"/>
    <s v="Binders"/>
    <s v="GBC Standard Recycled Report Covers, Clear Plastic Sheets"/>
    <n v="10.78"/>
    <n v="5"/>
    <n v="0.8"/>
    <n v="-17.248000000000001"/>
  </r>
  <r>
    <n v="1109"/>
    <s v="US-2016-110156"/>
    <d v="2016-11-19T00:00:00"/>
    <d v="2016-11-24T00:00:00"/>
    <s v="Standard Class"/>
    <s v="EH-13945"/>
    <s v="Eric Hoffmann"/>
    <s v="Consumer"/>
    <s v="United States"/>
    <s v="Houston"/>
    <x v="5"/>
    <n v="77041"/>
    <s v="Central"/>
    <s v="OFF-FA-10003495"/>
    <s v="Office Supplies"/>
    <s v="Fasteners"/>
    <s v="Staples"/>
    <n v="58.368000000000002"/>
    <n v="12"/>
    <n v="0.2"/>
    <n v="21.888000000000002"/>
  </r>
  <r>
    <n v="1110"/>
    <s v="US-2016-110156"/>
    <d v="2016-11-19T00:00:00"/>
    <d v="2016-11-24T00:00:00"/>
    <s v="Standard Class"/>
    <s v="EH-13945"/>
    <s v="Eric Hoffmann"/>
    <s v="Consumer"/>
    <s v="United States"/>
    <s v="Houston"/>
    <x v="5"/>
    <n v="77041"/>
    <s v="Central"/>
    <s v="OFF-EN-10003798"/>
    <s v="Office Supplies"/>
    <s v="Envelopes"/>
    <s v="Recycled Interoffice Envelopes with Re-Use-A-Seal Closure, 10 x 13"/>
    <n v="40.968000000000004"/>
    <n v="3"/>
    <n v="0.2"/>
    <n v="13.826700000000001"/>
  </r>
  <r>
    <n v="1111"/>
    <s v="US-2016-110156"/>
    <d v="2016-11-19T00:00:00"/>
    <d v="2016-11-24T00:00:00"/>
    <s v="Standard Class"/>
    <s v="EH-13945"/>
    <s v="Eric Hoffmann"/>
    <s v="Consumer"/>
    <s v="United States"/>
    <s v="Houston"/>
    <x v="5"/>
    <n v="77041"/>
    <s v="Central"/>
    <s v="TEC-PH-10003589"/>
    <s v="Technology"/>
    <s v="Phones"/>
    <s v="invisibleSHIELD by ZAGG Smudge-Free Screen Protector"/>
    <n v="71.959999999999994"/>
    <n v="5"/>
    <n v="0.2"/>
    <n v="25.186"/>
  </r>
  <r>
    <n v="1112"/>
    <s v="US-2016-110156"/>
    <d v="2016-11-19T00:00:00"/>
    <d v="2016-11-24T00:00:00"/>
    <s v="Standard Class"/>
    <s v="EH-13945"/>
    <s v="Eric Hoffmann"/>
    <s v="Consumer"/>
    <s v="United States"/>
    <s v="Houston"/>
    <x v="5"/>
    <n v="77041"/>
    <s v="Central"/>
    <s v="OFF-PA-10004735"/>
    <s v="Office Supplies"/>
    <s v="Paper"/>
    <s v="Xerox 1905"/>
    <n v="10.368"/>
    <n v="2"/>
    <n v="0.2"/>
    <n v="3.6288"/>
  </r>
  <r>
    <n v="1113"/>
    <s v="US-2016-110156"/>
    <d v="2016-11-19T00:00:00"/>
    <d v="2016-11-24T00:00:00"/>
    <s v="Standard Class"/>
    <s v="EH-13945"/>
    <s v="Eric Hoffmann"/>
    <s v="Consumer"/>
    <s v="United States"/>
    <s v="Houston"/>
    <x v="5"/>
    <n v="77041"/>
    <s v="Central"/>
    <s v="OFF-BI-10002609"/>
    <s v="Office Supplies"/>
    <s v="Binders"/>
    <s v="Avery Hidden Tab Dividers for Binding Systems"/>
    <n v="1.1919999999999999"/>
    <n v="2"/>
    <n v="0.8"/>
    <n v="-2.0264000000000002"/>
  </r>
  <r>
    <n v="1114"/>
    <s v="CA-2017-140585"/>
    <d v="2017-12-18T00:00:00"/>
    <d v="2017-12-23T00:00:00"/>
    <s v="Second Class"/>
    <s v="RA-19915"/>
    <s v="Russell Applegate"/>
    <s v="Consumer"/>
    <s v="United States"/>
    <s v="Encinitas"/>
    <x v="1"/>
    <n v="92024"/>
    <s v="West"/>
    <s v="OFF-BI-10003364"/>
    <s v="Office Supplies"/>
    <s v="Binders"/>
    <s v="Binding Machine Supplies"/>
    <n v="46.671999999999997"/>
    <n v="2"/>
    <n v="0.2"/>
    <n v="16.3352"/>
  </r>
  <r>
    <n v="1115"/>
    <s v="CA-2017-140585"/>
    <d v="2017-12-18T00:00:00"/>
    <d v="2017-12-23T00:00:00"/>
    <s v="Second Class"/>
    <s v="RA-19915"/>
    <s v="Russell Applegate"/>
    <s v="Consumer"/>
    <s v="United States"/>
    <s v="Encinitas"/>
    <x v="1"/>
    <n v="92024"/>
    <s v="West"/>
    <s v="FUR-BO-10002206"/>
    <s v="Furniture"/>
    <s v="Bookcases"/>
    <s v="Bush Saratoga Collection 5-Shelf Bookcase, Hanover Cherry, *Special Order"/>
    <n v="119.833"/>
    <n v="1"/>
    <n v="0.15"/>
    <n v="-12.6882"/>
  </r>
  <r>
    <n v="1116"/>
    <s v="CA-2017-140585"/>
    <d v="2017-12-18T00:00:00"/>
    <d v="2017-12-23T00:00:00"/>
    <s v="Second Class"/>
    <s v="RA-19915"/>
    <s v="Russell Applegate"/>
    <s v="Consumer"/>
    <s v="United States"/>
    <s v="Encinitas"/>
    <x v="1"/>
    <n v="92024"/>
    <s v="West"/>
    <s v="TEC-AC-10003610"/>
    <s v="Technology"/>
    <s v="Accessories"/>
    <s v="Logitech Illuminated - Keyboard"/>
    <n v="119.98"/>
    <n v="2"/>
    <n v="0"/>
    <n v="57.590400000000002"/>
  </r>
  <r>
    <n v="1117"/>
    <s v="CA-2016-144855"/>
    <d v="2016-07-22T00:00:00"/>
    <d v="2016-07-24T00:00:00"/>
    <s v="Second Class"/>
    <s v="DL-13495"/>
    <s v="Dionis Lloyd"/>
    <s v="Corporate"/>
    <s v="United States"/>
    <s v="San Francisco"/>
    <x v="1"/>
    <n v="94110"/>
    <s v="West"/>
    <s v="OFF-LA-10003766"/>
    <s v="Office Supplies"/>
    <s v="Labels"/>
    <s v="Self-Adhesive Removable Labels"/>
    <n v="6.3"/>
    <n v="2"/>
    <n v="0"/>
    <n v="3.024"/>
  </r>
  <r>
    <n v="1118"/>
    <s v="CA-2015-142755"/>
    <d v="2015-09-04T00:00:00"/>
    <d v="2015-09-08T00:00:00"/>
    <s v="Standard Class"/>
    <s v="CS-12355"/>
    <s v="Christine Sundaresam"/>
    <s v="Consumer"/>
    <s v="United States"/>
    <s v="Roswell"/>
    <x v="32"/>
    <n v="30076"/>
    <s v="South"/>
    <s v="OFF-PA-10001970"/>
    <s v="Office Supplies"/>
    <s v="Paper"/>
    <s v="Xerox 1908"/>
    <n v="279.89999999999998"/>
    <n v="5"/>
    <n v="0"/>
    <n v="137.15100000000001"/>
  </r>
  <r>
    <n v="1119"/>
    <s v="CA-2015-142755"/>
    <d v="2015-09-04T00:00:00"/>
    <d v="2015-09-08T00:00:00"/>
    <s v="Standard Class"/>
    <s v="CS-12355"/>
    <s v="Christine Sundaresam"/>
    <s v="Consumer"/>
    <s v="United States"/>
    <s v="Roswell"/>
    <x v="32"/>
    <n v="30076"/>
    <s v="South"/>
    <s v="TEC-AC-10002049"/>
    <s v="Technology"/>
    <s v="Accessories"/>
    <s v="Logitech G19 Programmable Gaming Keyboard"/>
    <n v="619.95000000000005"/>
    <n v="5"/>
    <n v="0"/>
    <n v="111.59099999999999"/>
  </r>
  <r>
    <n v="1120"/>
    <s v="CA-2015-142755"/>
    <d v="2015-09-04T00:00:00"/>
    <d v="2015-09-08T00:00:00"/>
    <s v="Standard Class"/>
    <s v="CS-12355"/>
    <s v="Christine Sundaresam"/>
    <s v="Consumer"/>
    <s v="United States"/>
    <s v="Roswell"/>
    <x v="32"/>
    <n v="30076"/>
    <s v="South"/>
    <s v="OFF-PA-10000141"/>
    <s v="Office Supplies"/>
    <s v="Paper"/>
    <s v="Ampad Evidence Wirebond Steno Books, 6&quot; x 9&quot;"/>
    <n v="4.3600000000000003"/>
    <n v="2"/>
    <n v="0"/>
    <n v="2.0491999999999999"/>
  </r>
  <r>
    <n v="1121"/>
    <s v="CA-2015-142755"/>
    <d v="2015-09-04T00:00:00"/>
    <d v="2015-09-08T00:00:00"/>
    <s v="Standard Class"/>
    <s v="CS-12355"/>
    <s v="Christine Sundaresam"/>
    <s v="Consumer"/>
    <s v="United States"/>
    <s v="Roswell"/>
    <x v="32"/>
    <n v="30076"/>
    <s v="South"/>
    <s v="OFF-EN-10004459"/>
    <s v="Office Supplies"/>
    <s v="Envelopes"/>
    <s v="Security-Tint Envelopes"/>
    <n v="15.28"/>
    <n v="2"/>
    <n v="0"/>
    <n v="7.4871999999999996"/>
  </r>
  <r>
    <n v="1122"/>
    <s v="US-2014-147627"/>
    <d v="2014-01-20T00:00:00"/>
    <d v="2014-01-26T00:00:00"/>
    <s v="Standard Class"/>
    <s v="HL-15040"/>
    <s v="Hunter Lopez"/>
    <s v="Consumer"/>
    <s v="United States"/>
    <s v="Jonesboro"/>
    <x v="36"/>
    <n v="72401"/>
    <s v="South"/>
    <s v="TEC-PH-10001061"/>
    <s v="Technology"/>
    <s v="Phones"/>
    <s v="Apple iPhone 5C"/>
    <n v="699.93"/>
    <n v="7"/>
    <n v="0"/>
    <n v="181.98179999999999"/>
  </r>
  <r>
    <n v="1123"/>
    <s v="US-2014-147627"/>
    <d v="2014-01-20T00:00:00"/>
    <d v="2014-01-26T00:00:00"/>
    <s v="Standard Class"/>
    <s v="HL-15040"/>
    <s v="Hunter Lopez"/>
    <s v="Consumer"/>
    <s v="United States"/>
    <s v="Jonesboro"/>
    <x v="36"/>
    <n v="72401"/>
    <s v="South"/>
    <s v="OFF-AR-10002375"/>
    <s v="Office Supplies"/>
    <s v="Art"/>
    <s v="Newell 351"/>
    <n v="22.96"/>
    <n v="7"/>
    <n v="0"/>
    <n v="6.6584000000000003"/>
  </r>
  <r>
    <n v="1124"/>
    <s v="US-2014-147627"/>
    <d v="2014-01-20T00:00:00"/>
    <d v="2014-01-26T00:00:00"/>
    <s v="Standard Class"/>
    <s v="HL-15040"/>
    <s v="Hunter Lopez"/>
    <s v="Consumer"/>
    <s v="United States"/>
    <s v="Jonesboro"/>
    <x v="36"/>
    <n v="72401"/>
    <s v="South"/>
    <s v="FUR-FU-10003194"/>
    <s v="Furniture"/>
    <s v="Furnishings"/>
    <s v="Eldon Expressions Desk Accessory, Wood Pencil Holder, Oak"/>
    <n v="38.6"/>
    <n v="4"/>
    <n v="0"/>
    <n v="11.58"/>
  </r>
  <r>
    <n v="1125"/>
    <s v="US-2014-147627"/>
    <d v="2014-01-20T00:00:00"/>
    <d v="2014-01-26T00:00:00"/>
    <s v="Standard Class"/>
    <s v="HL-15040"/>
    <s v="Hunter Lopez"/>
    <s v="Consumer"/>
    <s v="United States"/>
    <s v="Jonesboro"/>
    <x v="36"/>
    <n v="72401"/>
    <s v="South"/>
    <s v="OFF-AR-10003811"/>
    <s v="Office Supplies"/>
    <s v="Art"/>
    <s v="Newell 327"/>
    <n v="6.63"/>
    <n v="3"/>
    <n v="0"/>
    <n v="1.7901"/>
  </r>
  <r>
    <n v="1126"/>
    <s v="US-2014-147627"/>
    <d v="2014-01-20T00:00:00"/>
    <d v="2014-01-26T00:00:00"/>
    <s v="Standard Class"/>
    <s v="HL-15040"/>
    <s v="Hunter Lopez"/>
    <s v="Consumer"/>
    <s v="United States"/>
    <s v="Jonesboro"/>
    <x v="36"/>
    <n v="72401"/>
    <s v="South"/>
    <s v="OFF-EN-10001539"/>
    <s v="Office Supplies"/>
    <s v="Envelopes"/>
    <s v="Staple envelope"/>
    <n v="23.34"/>
    <n v="3"/>
    <n v="0"/>
    <n v="10.969799999999999"/>
  </r>
  <r>
    <n v="1127"/>
    <s v="US-2014-147627"/>
    <d v="2014-01-20T00:00:00"/>
    <d v="2014-01-26T00:00:00"/>
    <s v="Standard Class"/>
    <s v="HL-15040"/>
    <s v="Hunter Lopez"/>
    <s v="Consumer"/>
    <s v="United States"/>
    <s v="Jonesboro"/>
    <x v="36"/>
    <n v="72401"/>
    <s v="South"/>
    <s v="FUR-CH-10002331"/>
    <s v="Furniture"/>
    <s v="Chairs"/>
    <s v="Hon 4700 Series Mobuis Mid-Back Task Chairs with Adjustable Arms"/>
    <n v="1067.94"/>
    <n v="3"/>
    <n v="0"/>
    <n v="224.26740000000001"/>
  </r>
  <r>
    <n v="1128"/>
    <s v="CA-2015-105970"/>
    <d v="2015-03-02T00:00:00"/>
    <d v="2015-03-07T00:00:00"/>
    <s v="Standard Class"/>
    <s v="PA-19060"/>
    <s v="Pete Armstrong"/>
    <s v="Home Office"/>
    <s v="United States"/>
    <s v="Richmond"/>
    <x v="14"/>
    <n v="47374"/>
    <s v="Central"/>
    <s v="OFF-AR-10003156"/>
    <s v="Office Supplies"/>
    <s v="Art"/>
    <s v="50 Colored Long Pencils"/>
    <n v="10.16"/>
    <n v="1"/>
    <n v="0"/>
    <n v="2.6415999999999999"/>
  </r>
  <r>
    <n v="1129"/>
    <s v="CA-2015-105970"/>
    <d v="2015-03-02T00:00:00"/>
    <d v="2015-03-07T00:00:00"/>
    <s v="Standard Class"/>
    <s v="PA-19060"/>
    <s v="Pete Armstrong"/>
    <s v="Home Office"/>
    <s v="United States"/>
    <s v="Richmond"/>
    <x v="14"/>
    <n v="47374"/>
    <s v="Central"/>
    <s v="OFF-EN-10001532"/>
    <s v="Office Supplies"/>
    <s v="Envelopes"/>
    <s v="Brown Kraft Recycled Envelopes"/>
    <n v="101.88"/>
    <n v="6"/>
    <n v="0"/>
    <n v="50.94"/>
  </r>
  <r>
    <n v="1130"/>
    <s v="CA-2016-112102"/>
    <d v="2016-04-12T00:00:00"/>
    <d v="2016-04-16T00:00:00"/>
    <s v="Standard Class"/>
    <s v="BD-11605"/>
    <s v="Brian Dahlen"/>
    <s v="Consumer"/>
    <s v="United States"/>
    <s v="Springfield"/>
    <x v="17"/>
    <n v="22153"/>
    <s v="South"/>
    <s v="FUR-TA-10004086"/>
    <s v="Furniture"/>
    <s v="Tables"/>
    <s v="KI Adjustable-Height Table"/>
    <n v="343.92"/>
    <n v="4"/>
    <n v="0"/>
    <n v="75.662400000000005"/>
  </r>
  <r>
    <n v="1131"/>
    <s v="CA-2016-112102"/>
    <d v="2016-04-12T00:00:00"/>
    <d v="2016-04-16T00:00:00"/>
    <s v="Standard Class"/>
    <s v="BD-11605"/>
    <s v="Brian Dahlen"/>
    <s v="Consumer"/>
    <s v="United States"/>
    <s v="Springfield"/>
    <x v="17"/>
    <n v="22153"/>
    <s v="South"/>
    <s v="OFF-PA-10000100"/>
    <s v="Office Supplies"/>
    <s v="Paper"/>
    <s v="Xerox 1945"/>
    <n v="40.99"/>
    <n v="1"/>
    <n v="0"/>
    <n v="20.085100000000001"/>
  </r>
  <r>
    <n v="1132"/>
    <s v="CA-2016-112102"/>
    <d v="2016-04-12T00:00:00"/>
    <d v="2016-04-16T00:00:00"/>
    <s v="Standard Class"/>
    <s v="BD-11605"/>
    <s v="Brian Dahlen"/>
    <s v="Consumer"/>
    <s v="United States"/>
    <s v="Springfield"/>
    <x v="17"/>
    <n v="22153"/>
    <s v="South"/>
    <s v="OFF-EN-10002500"/>
    <s v="Office Supplies"/>
    <s v="Envelopes"/>
    <s v="Globe Weis Peel &amp; Seel First Class Envelopes"/>
    <n v="63.9"/>
    <n v="5"/>
    <n v="0"/>
    <n v="28.754999999999999"/>
  </r>
  <r>
    <n v="1133"/>
    <s v="US-2016-114776"/>
    <d v="2016-12-06T00:00:00"/>
    <d v="2016-12-07T00:00:00"/>
    <s v="First Class"/>
    <s v="GG-14650"/>
    <s v="Greg Guthrie"/>
    <s v="Corporate"/>
    <s v="United States"/>
    <s v="Antioch"/>
    <x v="1"/>
    <n v="94509"/>
    <s v="West"/>
    <s v="OFF-PA-10004100"/>
    <s v="Office Supplies"/>
    <s v="Paper"/>
    <s v="Xerox 216"/>
    <n v="19.440000000000001"/>
    <n v="3"/>
    <n v="0"/>
    <n v="9.3312000000000008"/>
  </r>
  <r>
    <n v="1134"/>
    <s v="US-2016-134908"/>
    <d v="2016-06-05T00:00:00"/>
    <d v="2016-06-09T00:00:00"/>
    <s v="Standard Class"/>
    <s v="JS-15940"/>
    <s v="Joni Sundaresam"/>
    <s v="Home Office"/>
    <s v="United States"/>
    <s v="Philadelphia"/>
    <x v="9"/>
    <n v="19134"/>
    <s v="East"/>
    <s v="OFF-ST-10003479"/>
    <s v="Office Supplies"/>
    <s v="Storage"/>
    <s v="Eldon Base for stackable storage shelf, platinum"/>
    <n v="124.608"/>
    <n v="4"/>
    <n v="0.2"/>
    <n v="-23.364000000000001"/>
  </r>
  <r>
    <n v="1135"/>
    <s v="US-2016-134908"/>
    <d v="2016-06-05T00:00:00"/>
    <d v="2016-06-09T00:00:00"/>
    <s v="Standard Class"/>
    <s v="JS-15940"/>
    <s v="Joni Sundaresam"/>
    <s v="Home Office"/>
    <s v="United States"/>
    <s v="Philadelphia"/>
    <x v="9"/>
    <n v="19134"/>
    <s v="East"/>
    <s v="OFF-LA-10000973"/>
    <s v="Office Supplies"/>
    <s v="Labels"/>
    <s v="Avery 502"/>
    <n v="7.56"/>
    <n v="3"/>
    <n v="0.2"/>
    <n v="2.6459999999999999"/>
  </r>
  <r>
    <n v="1136"/>
    <s v="US-2016-148803"/>
    <d v="2016-12-11T00:00:00"/>
    <d v="2016-12-11T00:00:00"/>
    <s v="Same Day"/>
    <s v="LR-16915"/>
    <s v="Lena Radford"/>
    <s v="Consumer"/>
    <s v="United States"/>
    <s v="Homestead"/>
    <x v="2"/>
    <n v="33030"/>
    <s v="South"/>
    <s v="OFF-ST-10001476"/>
    <s v="Office Supplies"/>
    <s v="Storage"/>
    <s v="Steel Personal Filing/Posting Tote"/>
    <n v="85.224000000000004"/>
    <n v="3"/>
    <n v="0.2"/>
    <n v="7.4570999999999996"/>
  </r>
  <r>
    <n v="1137"/>
    <s v="CA-2016-152170"/>
    <d v="2016-11-12T00:00:00"/>
    <d v="2016-11-15T00:00:00"/>
    <s v="Second Class"/>
    <s v="FH-14275"/>
    <s v="Frank Hawley"/>
    <s v="Corporate"/>
    <s v="United States"/>
    <s v="La Porte"/>
    <x v="14"/>
    <n v="46350"/>
    <s v="Central"/>
    <s v="OFF-EN-10002831"/>
    <s v="Office Supplies"/>
    <s v="Envelopes"/>
    <s v="Tyvek  Top-Opening Peel &amp; Seel  Envelopes, Gray"/>
    <n v="287.52"/>
    <n v="8"/>
    <n v="0"/>
    <n v="129.38399999999999"/>
  </r>
  <r>
    <n v="1138"/>
    <s v="CA-2016-152170"/>
    <d v="2016-11-12T00:00:00"/>
    <d v="2016-11-15T00:00:00"/>
    <s v="Second Class"/>
    <s v="FH-14275"/>
    <s v="Frank Hawley"/>
    <s v="Corporate"/>
    <s v="United States"/>
    <s v="La Porte"/>
    <x v="14"/>
    <n v="46350"/>
    <s v="Central"/>
    <s v="OFF-AP-10002350"/>
    <s v="Office Supplies"/>
    <s v="Appliances"/>
    <s v="Belkin F9H710-06 7 Outlet SurgeMaster Surge Protector"/>
    <n v="37.68"/>
    <n v="2"/>
    <n v="0"/>
    <n v="10.5504"/>
  </r>
  <r>
    <n v="1139"/>
    <s v="CA-2016-152170"/>
    <d v="2016-11-12T00:00:00"/>
    <d v="2016-11-15T00:00:00"/>
    <s v="Second Class"/>
    <s v="FH-14275"/>
    <s v="Frank Hawley"/>
    <s v="Corporate"/>
    <s v="United States"/>
    <s v="La Porte"/>
    <x v="14"/>
    <n v="46350"/>
    <s v="Central"/>
    <s v="OFF-PA-10001763"/>
    <s v="Office Supplies"/>
    <s v="Paper"/>
    <s v="Xerox 1896"/>
    <n v="19.98"/>
    <n v="2"/>
    <n v="0"/>
    <n v="8.9909999999999997"/>
  </r>
  <r>
    <n v="1140"/>
    <s v="CA-2016-152170"/>
    <d v="2016-11-12T00:00:00"/>
    <d v="2016-11-15T00:00:00"/>
    <s v="Second Class"/>
    <s v="FH-14275"/>
    <s v="Frank Hawley"/>
    <s v="Corporate"/>
    <s v="United States"/>
    <s v="La Porte"/>
    <x v="14"/>
    <n v="46350"/>
    <s v="Central"/>
    <s v="OFF-AR-10003394"/>
    <s v="Office Supplies"/>
    <s v="Art"/>
    <s v="Newell 332"/>
    <n v="20.58"/>
    <n v="7"/>
    <n v="0"/>
    <n v="5.5566000000000004"/>
  </r>
  <r>
    <n v="1141"/>
    <s v="CA-2016-152170"/>
    <d v="2016-11-12T00:00:00"/>
    <d v="2016-11-15T00:00:00"/>
    <s v="Second Class"/>
    <s v="FH-14275"/>
    <s v="Frank Hawley"/>
    <s v="Corporate"/>
    <s v="United States"/>
    <s v="La Porte"/>
    <x v="14"/>
    <n v="46350"/>
    <s v="Central"/>
    <s v="OFF-BI-10002072"/>
    <s v="Office Supplies"/>
    <s v="Binders"/>
    <s v="Cardinal Slant-D Ring Binders"/>
    <n v="17.38"/>
    <n v="2"/>
    <n v="0"/>
    <n v="8.69"/>
  </r>
  <r>
    <n v="1142"/>
    <s v="CA-2014-146969"/>
    <d v="2014-09-29T00:00:00"/>
    <d v="2014-10-03T00:00:00"/>
    <s v="Standard Class"/>
    <s v="AP-10915"/>
    <s v="Arthur Prichep"/>
    <s v="Consumer"/>
    <s v="United States"/>
    <s v="Los Angeles"/>
    <x v="1"/>
    <n v="90045"/>
    <s v="West"/>
    <s v="FUR-FU-10004188"/>
    <s v="Furniture"/>
    <s v="Furnishings"/>
    <s v="Luxo Professional Combination Clamp-On Lamps"/>
    <n v="204.6"/>
    <n v="2"/>
    <n v="0"/>
    <n v="53.195999999999998"/>
  </r>
  <r>
    <n v="1143"/>
    <s v="CA-2014-146969"/>
    <d v="2014-09-29T00:00:00"/>
    <d v="2014-10-03T00:00:00"/>
    <s v="Standard Class"/>
    <s v="AP-10915"/>
    <s v="Arthur Prichep"/>
    <s v="Consumer"/>
    <s v="United States"/>
    <s v="Los Angeles"/>
    <x v="1"/>
    <n v="90045"/>
    <s v="West"/>
    <s v="OFF-FA-10001561"/>
    <s v="Office Supplies"/>
    <s v="Fasteners"/>
    <s v="Stockwell Push Pins"/>
    <n v="8.7200000000000006"/>
    <n v="4"/>
    <n v="0"/>
    <n v="2.8776000000000002"/>
  </r>
  <r>
    <n v="1144"/>
    <s v="CA-2014-146969"/>
    <d v="2014-09-29T00:00:00"/>
    <d v="2014-10-03T00:00:00"/>
    <s v="Standard Class"/>
    <s v="AP-10915"/>
    <s v="Arthur Prichep"/>
    <s v="Consumer"/>
    <s v="United States"/>
    <s v="Los Angeles"/>
    <x v="1"/>
    <n v="90045"/>
    <s v="West"/>
    <s v="OFF-PA-10002105"/>
    <s v="Office Supplies"/>
    <s v="Paper"/>
    <s v="Xerox 223"/>
    <n v="6.48"/>
    <n v="1"/>
    <n v="0"/>
    <n v="3.1103999999999998"/>
  </r>
  <r>
    <n v="1145"/>
    <s v="CA-2014-146969"/>
    <d v="2014-09-29T00:00:00"/>
    <d v="2014-10-03T00:00:00"/>
    <s v="Standard Class"/>
    <s v="AP-10915"/>
    <s v="Arthur Prichep"/>
    <s v="Consumer"/>
    <s v="United States"/>
    <s v="Los Angeles"/>
    <x v="1"/>
    <n v="90045"/>
    <s v="West"/>
    <s v="TEC-MA-10004241"/>
    <s v="Technology"/>
    <s v="Machines"/>
    <s v="Star Micronics TSP800 TSP847IIU Receipt Printer"/>
    <n v="686.32"/>
    <n v="2"/>
    <n v="0.2"/>
    <n v="223.054"/>
  </r>
  <r>
    <n v="1146"/>
    <s v="CA-2014-146969"/>
    <d v="2014-09-29T00:00:00"/>
    <d v="2014-10-03T00:00:00"/>
    <s v="Standard Class"/>
    <s v="AP-10915"/>
    <s v="Arthur Prichep"/>
    <s v="Consumer"/>
    <s v="United States"/>
    <s v="Los Angeles"/>
    <x v="1"/>
    <n v="90045"/>
    <s v="West"/>
    <s v="OFF-ST-10004340"/>
    <s v="Office Supplies"/>
    <s v="Storage"/>
    <s v="Fellowes Mobile File Cart, Black"/>
    <n v="62.18"/>
    <n v="1"/>
    <n v="0"/>
    <n v="16.788599999999999"/>
  </r>
  <r>
    <n v="1147"/>
    <s v="CA-2015-112452"/>
    <d v="2015-04-04T00:00:00"/>
    <d v="2015-04-04T00:00:00"/>
    <s v="Same Day"/>
    <s v="NC-18340"/>
    <s v="Nat Carroll"/>
    <s v="Consumer"/>
    <s v="United States"/>
    <s v="Lansing"/>
    <x v="12"/>
    <n v="48911"/>
    <s v="Central"/>
    <s v="OFF-AP-10003849"/>
    <s v="Office Supplies"/>
    <s v="Appliances"/>
    <s v="Hoover Shoulder Vac Commercial Portable Vacuum"/>
    <n v="644.07600000000002"/>
    <n v="2"/>
    <n v="0.1"/>
    <n v="107.346"/>
  </r>
  <r>
    <n v="1148"/>
    <s v="CA-2015-112452"/>
    <d v="2015-04-04T00:00:00"/>
    <d v="2015-04-04T00:00:00"/>
    <s v="Same Day"/>
    <s v="NC-18340"/>
    <s v="Nat Carroll"/>
    <s v="Consumer"/>
    <s v="United States"/>
    <s v="Lansing"/>
    <x v="12"/>
    <n v="48911"/>
    <s v="Central"/>
    <s v="OFF-FA-10000735"/>
    <s v="Office Supplies"/>
    <s v="Fasteners"/>
    <s v="Staples"/>
    <n v="5.84"/>
    <n v="2"/>
    <n v="0"/>
    <n v="2.6280000000000001"/>
  </r>
  <r>
    <n v="1149"/>
    <s v="CA-2015-112452"/>
    <d v="2015-04-04T00:00:00"/>
    <d v="2015-04-04T00:00:00"/>
    <s v="Same Day"/>
    <s v="NC-18340"/>
    <s v="Nat Carroll"/>
    <s v="Consumer"/>
    <s v="United States"/>
    <s v="Lansing"/>
    <x v="12"/>
    <n v="48911"/>
    <s v="Central"/>
    <s v="OFF-BI-10003350"/>
    <s v="Office Supplies"/>
    <s v="Binders"/>
    <s v="Acco Expandable Hanging Binders"/>
    <n v="12.76"/>
    <n v="2"/>
    <n v="0"/>
    <n v="5.8696000000000002"/>
  </r>
  <r>
    <n v="1150"/>
    <s v="CA-2015-112452"/>
    <d v="2015-04-04T00:00:00"/>
    <d v="2015-04-04T00:00:00"/>
    <s v="Same Day"/>
    <s v="NC-18340"/>
    <s v="Nat Carroll"/>
    <s v="Consumer"/>
    <s v="United States"/>
    <s v="Lansing"/>
    <x v="12"/>
    <n v="48911"/>
    <s v="Central"/>
    <s v="TEC-PH-10000307"/>
    <s v="Technology"/>
    <s v="Phones"/>
    <s v="Shocksock Galaxy S4 Armband"/>
    <n v="10.95"/>
    <n v="1"/>
    <n v="0"/>
    <n v="0.437999999999999"/>
  </r>
  <r>
    <n v="1151"/>
    <s v="CA-2015-112452"/>
    <d v="2015-04-04T00:00:00"/>
    <d v="2015-04-04T00:00:00"/>
    <s v="Same Day"/>
    <s v="NC-18340"/>
    <s v="Nat Carroll"/>
    <s v="Consumer"/>
    <s v="United States"/>
    <s v="Lansing"/>
    <x v="12"/>
    <n v="48911"/>
    <s v="Central"/>
    <s v="TEC-CO-10004202"/>
    <s v="Technology"/>
    <s v="Copiers"/>
    <s v="Brother DCP1000 Digital 3 in 1 Multifunction Machine"/>
    <n v="599.98"/>
    <n v="2"/>
    <n v="0"/>
    <n v="209.99299999999999"/>
  </r>
  <r>
    <n v="1152"/>
    <s v="CA-2015-113971"/>
    <d v="2015-05-08T00:00:00"/>
    <d v="2015-05-14T00:00:00"/>
    <s v="Standard Class"/>
    <s v="CB-12535"/>
    <s v="Claudia Bergmann"/>
    <s v="Corporate"/>
    <s v="United States"/>
    <s v="Cuyahoga Falls"/>
    <x v="24"/>
    <n v="44221"/>
    <s v="East"/>
    <s v="FUR-FU-10001852"/>
    <s v="Furniture"/>
    <s v="Furnishings"/>
    <s v="Eldon Regeneration Recycled Desk Accessories, Smoke"/>
    <n v="8.3520000000000003"/>
    <n v="6"/>
    <n v="0.2"/>
    <n v="1.2527999999999999"/>
  </r>
  <r>
    <n v="1153"/>
    <s v="CA-2017-160395"/>
    <d v="2016-12-31T00:00:00"/>
    <d v="2017-01-06T00:00:00"/>
    <s v="Standard Class"/>
    <s v="KL-16555"/>
    <s v="Kelly Lampkin"/>
    <s v="Corporate"/>
    <s v="United States"/>
    <s v="Reno"/>
    <x v="33"/>
    <n v="89502"/>
    <s v="West"/>
    <s v="OFF-AR-10003759"/>
    <s v="Office Supplies"/>
    <s v="Art"/>
    <s v="Crayola Anti Dust Chalk, 12/Pack"/>
    <n v="3.64"/>
    <n v="2"/>
    <n v="0"/>
    <n v="1.6379999999999999"/>
  </r>
  <r>
    <n v="1154"/>
    <s v="CA-2017-160395"/>
    <d v="2016-12-31T00:00:00"/>
    <d v="2017-01-06T00:00:00"/>
    <s v="Standard Class"/>
    <s v="KL-16555"/>
    <s v="Kelly Lampkin"/>
    <s v="Corporate"/>
    <s v="United States"/>
    <s v="Reno"/>
    <x v="33"/>
    <n v="89502"/>
    <s v="West"/>
    <s v="OFF-BI-10003984"/>
    <s v="Office Supplies"/>
    <s v="Binders"/>
    <s v="Lock-Up Easel 'Spel-Binder'"/>
    <n v="159.768"/>
    <n v="7"/>
    <n v="0.2"/>
    <n v="53.921700000000001"/>
  </r>
  <r>
    <n v="1155"/>
    <s v="CA-2014-136567"/>
    <d v="2014-12-20T00:00:00"/>
    <d v="2014-12-21T00:00:00"/>
    <s v="First Class"/>
    <s v="PS-19045"/>
    <s v="Penelope Sewall"/>
    <s v="Home Office"/>
    <s v="United States"/>
    <s v="Harrisonburg"/>
    <x v="17"/>
    <n v="22801"/>
    <s v="South"/>
    <s v="OFF-ST-10004337"/>
    <s v="Office Supplies"/>
    <s v="Storage"/>
    <s v="SAFCO Commercial Wire Shelving, 72h"/>
    <n v="122.48"/>
    <n v="2"/>
    <n v="0"/>
    <n v="0"/>
  </r>
  <r>
    <n v="1156"/>
    <s v="CA-2014-136567"/>
    <d v="2014-12-20T00:00:00"/>
    <d v="2014-12-21T00:00:00"/>
    <s v="First Class"/>
    <s v="PS-19045"/>
    <s v="Penelope Sewall"/>
    <s v="Home Office"/>
    <s v="United States"/>
    <s v="Harrisonburg"/>
    <x v="17"/>
    <n v="22801"/>
    <s v="South"/>
    <s v="FUR-TA-10001932"/>
    <s v="Furniture"/>
    <s v="Tables"/>
    <s v="Chromcraft 48&quot; x 96&quot; Racetrack Double Pedestal Table"/>
    <n v="2244.48"/>
    <n v="7"/>
    <n v="0"/>
    <n v="493.78559999999999"/>
  </r>
  <r>
    <n v="1157"/>
    <s v="CA-2014-136567"/>
    <d v="2014-12-20T00:00:00"/>
    <d v="2014-12-21T00:00:00"/>
    <s v="First Class"/>
    <s v="PS-19045"/>
    <s v="Penelope Sewall"/>
    <s v="Home Office"/>
    <s v="United States"/>
    <s v="Harrisonburg"/>
    <x v="17"/>
    <n v="22801"/>
    <s v="South"/>
    <s v="OFF-BI-10003982"/>
    <s v="Office Supplies"/>
    <s v="Binders"/>
    <s v="Wilson Jones Century Plastic Molded Ring Binders"/>
    <n v="62.31"/>
    <n v="3"/>
    <n v="0"/>
    <n v="29.285699999999999"/>
  </r>
  <r>
    <n v="1158"/>
    <s v="CA-2014-136567"/>
    <d v="2014-12-20T00:00:00"/>
    <d v="2014-12-21T00:00:00"/>
    <s v="First Class"/>
    <s v="PS-19045"/>
    <s v="Penelope Sewall"/>
    <s v="Home Office"/>
    <s v="United States"/>
    <s v="Harrisonburg"/>
    <x v="17"/>
    <n v="22801"/>
    <s v="South"/>
    <s v="FUR-TA-10000617"/>
    <s v="Furniture"/>
    <s v="Tables"/>
    <s v="Hon Practical Foundations 30 x 60 Training Table, Light Gray/Charcoal"/>
    <n v="455.1"/>
    <n v="2"/>
    <n v="0"/>
    <n v="100.122"/>
  </r>
  <r>
    <n v="1159"/>
    <s v="CA-2016-149314"/>
    <d v="2016-07-02T00:00:00"/>
    <d v="2016-07-07T00:00:00"/>
    <s v="Second Class"/>
    <s v="GB-14530"/>
    <s v="George Bell"/>
    <s v="Corporate"/>
    <s v="United States"/>
    <s v="Los Angeles"/>
    <x v="1"/>
    <n v="90004"/>
    <s v="West"/>
    <s v="FUR-CH-10002126"/>
    <s v="Furniture"/>
    <s v="Chairs"/>
    <s v="Hon Deluxe Fabric Upholstered Stacking Chairs"/>
    <n v="195.184"/>
    <n v="1"/>
    <n v="0.2"/>
    <n v="19.5184"/>
  </r>
  <r>
    <n v="1160"/>
    <s v="CA-2017-147039"/>
    <d v="2017-06-29T00:00:00"/>
    <d v="2017-07-04T00:00:00"/>
    <s v="Standard Class"/>
    <s v="AA-10315"/>
    <s v="Alex Avila"/>
    <s v="Consumer"/>
    <s v="United States"/>
    <s v="Minneapolis"/>
    <x v="11"/>
    <n v="55407"/>
    <s v="Central"/>
    <s v="OFF-AP-10000576"/>
    <s v="Office Supplies"/>
    <s v="Appliances"/>
    <s v="Belkin 325VA UPS Surge Protector, 6'"/>
    <n v="362.94"/>
    <n v="3"/>
    <n v="0"/>
    <n v="90.734999999999999"/>
  </r>
  <r>
    <n v="1161"/>
    <s v="CA-2017-147039"/>
    <d v="2017-06-29T00:00:00"/>
    <d v="2017-07-04T00:00:00"/>
    <s v="Standard Class"/>
    <s v="AA-10315"/>
    <s v="Alex Avila"/>
    <s v="Consumer"/>
    <s v="United States"/>
    <s v="Minneapolis"/>
    <x v="11"/>
    <n v="55407"/>
    <s v="Central"/>
    <s v="OFF-BI-10004654"/>
    <s v="Office Supplies"/>
    <s v="Binders"/>
    <s v="Avery Binding System Hidden Tab Executive Style Index Sets"/>
    <n v="11.54"/>
    <n v="2"/>
    <n v="0"/>
    <n v="5.77"/>
  </r>
  <r>
    <n v="1162"/>
    <s v="CA-2014-126522"/>
    <d v="2014-09-01T00:00:00"/>
    <d v="2014-09-05T00:00:00"/>
    <s v="Second Class"/>
    <s v="LT-16765"/>
    <s v="Larry Tron"/>
    <s v="Consumer"/>
    <s v="United States"/>
    <s v="Escondido"/>
    <x v="1"/>
    <n v="92025"/>
    <s v="West"/>
    <s v="OFF-AR-10004042"/>
    <s v="Office Supplies"/>
    <s v="Art"/>
    <s v="BOSTON Model 1800 Electric Pencil Sharpeners, Putty/Woodgrain"/>
    <n v="53.94"/>
    <n v="3"/>
    <n v="0"/>
    <n v="15.6426"/>
  </r>
  <r>
    <n v="1163"/>
    <s v="CA-2014-127964"/>
    <d v="2014-03-03T00:00:00"/>
    <d v="2014-03-08T00:00:00"/>
    <s v="Standard Class"/>
    <s v="AP-10720"/>
    <s v="Anne Pryor"/>
    <s v="Home Office"/>
    <s v="United States"/>
    <s v="New York City"/>
    <x v="15"/>
    <n v="10035"/>
    <s v="East"/>
    <s v="TEC-PH-10004700"/>
    <s v="Technology"/>
    <s v="Phones"/>
    <s v="PowerGen Dual USB Car Charger"/>
    <n v="9.99"/>
    <n v="1"/>
    <n v="0"/>
    <n v="4.5953999999999997"/>
  </r>
  <r>
    <n v="1164"/>
    <s v="CA-2014-127964"/>
    <d v="2014-03-03T00:00:00"/>
    <d v="2014-03-08T00:00:00"/>
    <s v="Standard Class"/>
    <s v="AP-10720"/>
    <s v="Anne Pryor"/>
    <s v="Home Office"/>
    <s v="United States"/>
    <s v="New York City"/>
    <x v="15"/>
    <n v="10035"/>
    <s v="East"/>
    <s v="OFF-BI-10004593"/>
    <s v="Office Supplies"/>
    <s v="Binders"/>
    <s v="Ibico Laser Imprintable Binding System Covers"/>
    <n v="125.76"/>
    <n v="3"/>
    <n v="0.2"/>
    <n v="40.872"/>
  </r>
  <r>
    <n v="1165"/>
    <s v="CA-2014-127964"/>
    <d v="2014-03-03T00:00:00"/>
    <d v="2014-03-08T00:00:00"/>
    <s v="Standard Class"/>
    <s v="AP-10720"/>
    <s v="Anne Pryor"/>
    <s v="Home Office"/>
    <s v="United States"/>
    <s v="New York City"/>
    <x v="15"/>
    <n v="10035"/>
    <s v="East"/>
    <s v="OFF-BI-10003429"/>
    <s v="Office Supplies"/>
    <s v="Binders"/>
    <s v="Cardinal HOLDit! Binder Insert Strips,Extra Strips"/>
    <n v="25.32"/>
    <n v="5"/>
    <n v="0.2"/>
    <n v="9.1784999999999997"/>
  </r>
  <r>
    <n v="1166"/>
    <s v="CA-2014-117709"/>
    <d v="2014-05-04T00:00:00"/>
    <d v="2014-05-08T00:00:00"/>
    <s v="Standard Class"/>
    <s v="PM-18940"/>
    <s v="Paul MacIntyre"/>
    <s v="Consumer"/>
    <s v="United States"/>
    <s v="Jackson"/>
    <x v="12"/>
    <n v="49201"/>
    <s v="Central"/>
    <s v="OFF-BI-10001294"/>
    <s v="Office Supplies"/>
    <s v="Binders"/>
    <s v="Fellowes Binding Cases"/>
    <n v="46.8"/>
    <n v="4"/>
    <n v="0"/>
    <n v="21.06"/>
  </r>
  <r>
    <n v="1167"/>
    <s v="CA-2015-125416"/>
    <d v="2015-11-02T00:00:00"/>
    <d v="2015-11-02T00:00:00"/>
    <s v="Same Day"/>
    <s v="KC-16540"/>
    <s v="Kelly Collister"/>
    <s v="Consumer"/>
    <s v="United States"/>
    <s v="Seattle"/>
    <x v="4"/>
    <n v="98115"/>
    <s v="West"/>
    <s v="TEC-AC-10001552"/>
    <s v="Technology"/>
    <s v="Accessories"/>
    <s v="Logitech K350 2.4Ghz Wireless Keyboard"/>
    <n v="447.93"/>
    <n v="9"/>
    <n v="0"/>
    <n v="49.272300000000001"/>
  </r>
  <r>
    <n v="1168"/>
    <s v="CA-2017-145226"/>
    <d v="2017-12-08T00:00:00"/>
    <d v="2017-12-10T00:00:00"/>
    <s v="Second Class"/>
    <s v="DL-13315"/>
    <s v="Delfina Latchford"/>
    <s v="Consumer"/>
    <s v="United States"/>
    <s v="New York City"/>
    <x v="15"/>
    <n v="10035"/>
    <s v="East"/>
    <s v="FUR-FU-10004952"/>
    <s v="Furniture"/>
    <s v="Furnishings"/>
    <s v="C-Line Cubicle Keepers Polyproplyene Holder w/Velcro Back, 8-1/2x11, 25/Bx"/>
    <n v="109.48"/>
    <n v="2"/>
    <n v="0"/>
    <n v="33.938800000000001"/>
  </r>
  <r>
    <n v="1169"/>
    <s v="CA-2017-145226"/>
    <d v="2017-12-08T00:00:00"/>
    <d v="2017-12-10T00:00:00"/>
    <s v="Second Class"/>
    <s v="DL-13315"/>
    <s v="Delfina Latchford"/>
    <s v="Consumer"/>
    <s v="United States"/>
    <s v="New York City"/>
    <x v="15"/>
    <n v="10035"/>
    <s v="East"/>
    <s v="OFF-ST-10004123"/>
    <s v="Office Supplies"/>
    <s v="Storage"/>
    <s v="Safco Industrial Wire Shelving System"/>
    <n v="272.94"/>
    <n v="3"/>
    <n v="0"/>
    <n v="0"/>
  </r>
  <r>
    <n v="1170"/>
    <s v="CA-2017-145226"/>
    <d v="2017-12-08T00:00:00"/>
    <d v="2017-12-10T00:00:00"/>
    <s v="Second Class"/>
    <s v="DL-13315"/>
    <s v="Delfina Latchford"/>
    <s v="Consumer"/>
    <s v="United States"/>
    <s v="New York City"/>
    <x v="15"/>
    <n v="10035"/>
    <s v="East"/>
    <s v="OFF-PA-10003172"/>
    <s v="Office Supplies"/>
    <s v="Paper"/>
    <s v="Xerox 1996"/>
    <n v="19.440000000000001"/>
    <n v="3"/>
    <n v="0"/>
    <n v="9.3312000000000008"/>
  </r>
  <r>
    <n v="1171"/>
    <s v="CA-2017-145226"/>
    <d v="2017-12-08T00:00:00"/>
    <d v="2017-12-10T00:00:00"/>
    <s v="Second Class"/>
    <s v="DL-13315"/>
    <s v="Delfina Latchford"/>
    <s v="Consumer"/>
    <s v="United States"/>
    <s v="New York City"/>
    <x v="15"/>
    <n v="10035"/>
    <s v="East"/>
    <s v="OFF-ST-10002352"/>
    <s v="Office Supplies"/>
    <s v="Storage"/>
    <s v="Iris Project Case"/>
    <n v="31.92"/>
    <n v="4"/>
    <n v="0"/>
    <n v="8.2992000000000008"/>
  </r>
  <r>
    <n v="1172"/>
    <s v="US-2014-100279"/>
    <d v="2014-03-10T00:00:00"/>
    <d v="2014-03-14T00:00:00"/>
    <s v="Standard Class"/>
    <s v="SW-20275"/>
    <s v="Scott Williamson"/>
    <s v="Consumer"/>
    <s v="United States"/>
    <s v="Royal Oak"/>
    <x v="12"/>
    <n v="48073"/>
    <s v="Central"/>
    <s v="OFF-PA-10002259"/>
    <s v="Office Supplies"/>
    <s v="Paper"/>
    <s v="Geographics Note Cards, Blank, White, 8 1/2&quot; x 11&quot;"/>
    <n v="22.38"/>
    <n v="2"/>
    <n v="0"/>
    <n v="10.7424"/>
  </r>
  <r>
    <n v="1173"/>
    <s v="CA-2014-158064"/>
    <d v="2014-04-21T00:00:00"/>
    <d v="2014-04-25T00:00:00"/>
    <s v="Standard Class"/>
    <s v="AA-10375"/>
    <s v="Allen Armold"/>
    <s v="Consumer"/>
    <s v="United States"/>
    <s v="Los Angeles"/>
    <x v="1"/>
    <n v="90008"/>
    <s v="West"/>
    <s v="OFF-BI-10002976"/>
    <s v="Office Supplies"/>
    <s v="Binders"/>
    <s v="ACCOHIDE Binder by Acco"/>
    <n v="16.52"/>
    <n v="5"/>
    <n v="0.2"/>
    <n v="5.5754999999999999"/>
  </r>
  <r>
    <n v="1174"/>
    <s v="US-2015-104430"/>
    <d v="2015-10-22T00:00:00"/>
    <d v="2015-10-26T00:00:00"/>
    <s v="Standard Class"/>
    <s v="LT-17110"/>
    <s v="Liz Thompson"/>
    <s v="Consumer"/>
    <s v="United States"/>
    <s v="Bloomington"/>
    <x v="10"/>
    <n v="61701"/>
    <s v="Central"/>
    <s v="OFF-BI-10000301"/>
    <s v="Office Supplies"/>
    <s v="Binders"/>
    <s v="GBC Instant Report Kit"/>
    <n v="5.1760000000000002"/>
    <n v="4"/>
    <n v="0.8"/>
    <n v="-7.7640000000000002"/>
  </r>
  <r>
    <n v="1175"/>
    <s v="CA-2015-132080"/>
    <d v="2015-08-22T00:00:00"/>
    <d v="2015-08-25T00:00:00"/>
    <s v="First Class"/>
    <s v="DP-13105"/>
    <s v="Dave Poirier"/>
    <s v="Corporate"/>
    <s v="United States"/>
    <s v="New York City"/>
    <x v="15"/>
    <n v="10035"/>
    <s v="East"/>
    <s v="OFF-BI-10003694"/>
    <s v="Office Supplies"/>
    <s v="Binders"/>
    <s v="Avery 3 1/2&quot; Diskette Storage Pages, 10/Pack"/>
    <n v="50.112000000000002"/>
    <n v="6"/>
    <n v="0.2"/>
    <n v="16.2864"/>
  </r>
  <r>
    <n v="1176"/>
    <s v="CA-2016-161207"/>
    <d v="2016-08-29T00:00:00"/>
    <d v="2016-09-03T00:00:00"/>
    <s v="Standard Class"/>
    <s v="AB-10060"/>
    <s v="Adam Bellavance"/>
    <s v="Home Office"/>
    <s v="United States"/>
    <s v="Concord"/>
    <x v="38"/>
    <n v="3301"/>
    <s v="East"/>
    <s v="OFF-SU-10000381"/>
    <s v="Office Supplies"/>
    <s v="Supplies"/>
    <s v="Acme Forged Steel Scissors with Black Enamel Handles"/>
    <n v="27.93"/>
    <n v="3"/>
    <n v="0"/>
    <n v="8.0997000000000003"/>
  </r>
  <r>
    <n v="1177"/>
    <s v="CA-2014-120243"/>
    <d v="2014-12-27T00:00:00"/>
    <d v="2014-12-30T00:00:00"/>
    <s v="Second Class"/>
    <s v="AT-10435"/>
    <s v="Alyssa Tate"/>
    <s v="Home Office"/>
    <s v="United States"/>
    <s v="Los Angeles"/>
    <x v="1"/>
    <n v="90004"/>
    <s v="West"/>
    <s v="OFF-LA-10004425"/>
    <s v="Office Supplies"/>
    <s v="Labels"/>
    <s v="Staple-on labels"/>
    <n v="11.56"/>
    <n v="4"/>
    <n v="0"/>
    <n v="5.4332000000000003"/>
  </r>
  <r>
    <n v="1178"/>
    <s v="CA-2016-113621"/>
    <d v="2016-12-01T00:00:00"/>
    <d v="2016-12-05T00:00:00"/>
    <s v="Standard Class"/>
    <s v="JE-15745"/>
    <s v="Joel Eaton"/>
    <s v="Consumer"/>
    <s v="United States"/>
    <s v="Rockville"/>
    <x v="39"/>
    <n v="20852"/>
    <s v="East"/>
    <s v="FUR-CH-10001270"/>
    <s v="Furniture"/>
    <s v="Chairs"/>
    <s v="Harbour Creations Steel Folding Chair"/>
    <n v="172.5"/>
    <n v="2"/>
    <n v="0"/>
    <n v="51.75"/>
  </r>
  <r>
    <n v="1179"/>
    <s v="CA-2016-113621"/>
    <d v="2016-12-01T00:00:00"/>
    <d v="2016-12-05T00:00:00"/>
    <s v="Standard Class"/>
    <s v="JE-15745"/>
    <s v="Joel Eaton"/>
    <s v="Consumer"/>
    <s v="United States"/>
    <s v="Rockville"/>
    <x v="39"/>
    <n v="20852"/>
    <s v="East"/>
    <s v="TEC-PH-10003931"/>
    <s v="Technology"/>
    <s v="Phones"/>
    <s v="JBL Micro Wireless Portable Bluetooth Speaker"/>
    <n v="179.97"/>
    <n v="3"/>
    <n v="0"/>
    <n v="44.9925"/>
  </r>
  <r>
    <n v="1180"/>
    <s v="CA-2016-168081"/>
    <d v="2016-04-24T00:00:00"/>
    <d v="2016-04-27T00:00:00"/>
    <s v="Second Class"/>
    <s v="CA-12055"/>
    <s v="Cathy Armstrong"/>
    <s v="Home Office"/>
    <s v="United States"/>
    <s v="Houston"/>
    <x v="5"/>
    <n v="77070"/>
    <s v="Central"/>
    <s v="TEC-AC-10003174"/>
    <s v="Technology"/>
    <s v="Accessories"/>
    <s v="Plantronics S12 Corded Telephone Headset System"/>
    <n v="258.69600000000003"/>
    <n v="3"/>
    <n v="0.2"/>
    <n v="64.674000000000007"/>
  </r>
  <r>
    <n v="1181"/>
    <s v="CA-2014-128146"/>
    <d v="2014-06-21T00:00:00"/>
    <d v="2014-06-25T00:00:00"/>
    <s v="Standard Class"/>
    <s v="DB-13060"/>
    <s v="Dave Brooks"/>
    <s v="Consumer"/>
    <s v="United States"/>
    <s v="Lakewood"/>
    <x v="30"/>
    <n v="8701"/>
    <s v="East"/>
    <s v="TEC-PH-10004539"/>
    <s v="Technology"/>
    <s v="Phones"/>
    <s v="Wireless Extenders zBoost YX545 SOHO Signal Booster"/>
    <n v="1322.93"/>
    <n v="7"/>
    <n v="0"/>
    <n v="357.19110000000001"/>
  </r>
  <r>
    <n v="1182"/>
    <s v="CA-2014-128146"/>
    <d v="2014-06-21T00:00:00"/>
    <d v="2014-06-25T00:00:00"/>
    <s v="Standard Class"/>
    <s v="DB-13060"/>
    <s v="Dave Brooks"/>
    <s v="Consumer"/>
    <s v="United States"/>
    <s v="Lakewood"/>
    <x v="30"/>
    <n v="8701"/>
    <s v="East"/>
    <s v="OFF-AR-10001919"/>
    <s v="Office Supplies"/>
    <s v="Art"/>
    <s v="OIC #2 Pencils, Medium Soft"/>
    <n v="3.76"/>
    <n v="2"/>
    <n v="0"/>
    <n v="1.0904"/>
  </r>
  <r>
    <n v="1183"/>
    <s v="CA-2017-138779"/>
    <d v="2017-01-14T00:00:00"/>
    <d v="2017-01-15T00:00:00"/>
    <s v="First Class"/>
    <s v="RB-19570"/>
    <s v="Rob Beeghly"/>
    <s v="Consumer"/>
    <s v="United States"/>
    <s v="Jacksonville"/>
    <x v="3"/>
    <n v="28540"/>
    <s v="South"/>
    <s v="OFF-EN-10002504"/>
    <s v="Office Supplies"/>
    <s v="Envelopes"/>
    <s v="Tyvek  Top-Opening Peel &amp; Seel Envelopes, Plain White"/>
    <n v="21.744"/>
    <n v="1"/>
    <n v="0.2"/>
    <n v="7.3385999999999996"/>
  </r>
  <r>
    <n v="1184"/>
    <s v="CA-2017-138779"/>
    <d v="2017-01-14T00:00:00"/>
    <d v="2017-01-15T00:00:00"/>
    <s v="First Class"/>
    <s v="RB-19570"/>
    <s v="Rob Beeghly"/>
    <s v="Consumer"/>
    <s v="United States"/>
    <s v="Jacksonville"/>
    <x v="3"/>
    <n v="28540"/>
    <s v="South"/>
    <s v="TEC-PH-10003655"/>
    <s v="Technology"/>
    <s v="Phones"/>
    <s v="Sannysis Cute Owl Design Soft Skin Case Cover for Samsung Galaxy S4"/>
    <n v="7.92"/>
    <n v="5"/>
    <n v="0.2"/>
    <n v="0.69299999999999995"/>
  </r>
  <r>
    <n v="1185"/>
    <s v="CA-2014-127131"/>
    <d v="2014-11-24T00:00:00"/>
    <d v="2014-11-30T00:00:00"/>
    <s v="Standard Class"/>
    <s v="HR-14830"/>
    <s v="Harold Ryan"/>
    <s v="Corporate"/>
    <s v="United States"/>
    <s v="Seattle"/>
    <x v="4"/>
    <n v="98103"/>
    <s v="West"/>
    <s v="OFF-BI-10004656"/>
    <s v="Office Supplies"/>
    <s v="Binders"/>
    <s v="Peel &amp; Stick Add-On Corner Pockets"/>
    <n v="12.096"/>
    <n v="7"/>
    <n v="0.2"/>
    <n v="4.2336"/>
  </r>
  <r>
    <n v="1186"/>
    <s v="CA-2014-127131"/>
    <d v="2014-11-24T00:00:00"/>
    <d v="2014-11-30T00:00:00"/>
    <s v="Standard Class"/>
    <s v="HR-14830"/>
    <s v="Harold Ryan"/>
    <s v="Corporate"/>
    <s v="United States"/>
    <s v="Seattle"/>
    <x v="4"/>
    <n v="98103"/>
    <s v="West"/>
    <s v="OFF-ST-10002344"/>
    <s v="Office Supplies"/>
    <s v="Storage"/>
    <s v="Carina 42&quot;Hx23 3/4&quot;W Media Storage Unit"/>
    <n v="485.88"/>
    <n v="6"/>
    <n v="0"/>
    <n v="9.7176000000000293"/>
  </r>
  <r>
    <n v="1187"/>
    <s v="CA-2014-127131"/>
    <d v="2014-11-24T00:00:00"/>
    <d v="2014-11-30T00:00:00"/>
    <s v="Standard Class"/>
    <s v="HR-14830"/>
    <s v="Harold Ryan"/>
    <s v="Corporate"/>
    <s v="United States"/>
    <s v="Seattle"/>
    <x v="4"/>
    <n v="98103"/>
    <s v="West"/>
    <s v="OFF-PA-10001800"/>
    <s v="Office Supplies"/>
    <s v="Paper"/>
    <s v="Xerox 220"/>
    <n v="25.92"/>
    <n v="4"/>
    <n v="0"/>
    <n v="12.441599999999999"/>
  </r>
  <r>
    <n v="1188"/>
    <s v="CA-2014-127131"/>
    <d v="2014-11-24T00:00:00"/>
    <d v="2014-11-30T00:00:00"/>
    <s v="Standard Class"/>
    <s v="HR-14830"/>
    <s v="Harold Ryan"/>
    <s v="Corporate"/>
    <s v="United States"/>
    <s v="Seattle"/>
    <x v="4"/>
    <n v="98103"/>
    <s v="West"/>
    <s v="OFF-ST-10000036"/>
    <s v="Office Supplies"/>
    <s v="Storage"/>
    <s v="Recycled Data-Pak for Archival Bound Computer Printouts, 12-1/2 x 12-1/2 x 16"/>
    <n v="197.58"/>
    <n v="2"/>
    <n v="0"/>
    <n v="53.346600000000002"/>
  </r>
  <r>
    <n v="1189"/>
    <s v="CA-2017-117212"/>
    <d v="2017-02-26T00:00:00"/>
    <d v="2017-02-28T00:00:00"/>
    <s v="Second Class"/>
    <s v="BT-11530"/>
    <s v="Bradley Talbott"/>
    <s v="Home Office"/>
    <s v="United States"/>
    <s v="Los Angeles"/>
    <x v="1"/>
    <n v="90036"/>
    <s v="West"/>
    <s v="OFF-AP-10004532"/>
    <s v="Office Supplies"/>
    <s v="Appliances"/>
    <s v="Kensington 6 Outlet Guardian Standard Surge Protector"/>
    <n v="81.92"/>
    <n v="4"/>
    <n v="0"/>
    <n v="22.118400000000001"/>
  </r>
  <r>
    <n v="1190"/>
    <s v="CA-2017-117212"/>
    <d v="2017-02-26T00:00:00"/>
    <d v="2017-02-28T00:00:00"/>
    <s v="Second Class"/>
    <s v="BT-11530"/>
    <s v="Bradley Talbott"/>
    <s v="Home Office"/>
    <s v="United States"/>
    <s v="Los Angeles"/>
    <x v="1"/>
    <n v="90036"/>
    <s v="West"/>
    <s v="TEC-PH-10004447"/>
    <s v="Technology"/>
    <s v="Phones"/>
    <s v="Toshiba IPT2010-SD IP Telephone"/>
    <n v="889.53599999999994"/>
    <n v="8"/>
    <n v="0.2"/>
    <n v="66.715199999999996"/>
  </r>
  <r>
    <n v="1191"/>
    <s v="CA-2017-117212"/>
    <d v="2017-02-26T00:00:00"/>
    <d v="2017-02-28T00:00:00"/>
    <s v="Second Class"/>
    <s v="BT-11530"/>
    <s v="Bradley Talbott"/>
    <s v="Home Office"/>
    <s v="United States"/>
    <s v="Los Angeles"/>
    <x v="1"/>
    <n v="90036"/>
    <s v="West"/>
    <s v="FUR-CH-10003973"/>
    <s v="Furniture"/>
    <s v="Chairs"/>
    <s v="GuestStacker Chair with Chrome Finish Legs"/>
    <n v="892.22400000000005"/>
    <n v="3"/>
    <n v="0.2"/>
    <n v="89.222399999999993"/>
  </r>
  <r>
    <n v="1192"/>
    <s v="CA-2017-117212"/>
    <d v="2017-02-26T00:00:00"/>
    <d v="2017-02-28T00:00:00"/>
    <s v="Second Class"/>
    <s v="BT-11530"/>
    <s v="Bradley Talbott"/>
    <s v="Home Office"/>
    <s v="United States"/>
    <s v="Los Angeles"/>
    <x v="1"/>
    <n v="90036"/>
    <s v="West"/>
    <s v="OFF-PA-10001970"/>
    <s v="Office Supplies"/>
    <s v="Paper"/>
    <s v="Xerox 1908"/>
    <n v="223.92"/>
    <n v="4"/>
    <n v="0"/>
    <n v="109.7208"/>
  </r>
  <r>
    <n v="1193"/>
    <s v="CA-2017-117212"/>
    <d v="2017-02-26T00:00:00"/>
    <d v="2017-02-28T00:00:00"/>
    <s v="Second Class"/>
    <s v="BT-11530"/>
    <s v="Bradley Talbott"/>
    <s v="Home Office"/>
    <s v="United States"/>
    <s v="Los Angeles"/>
    <x v="1"/>
    <n v="90036"/>
    <s v="West"/>
    <s v="OFF-PA-10000682"/>
    <s v="Office Supplies"/>
    <s v="Paper"/>
    <s v="Xerox 1924"/>
    <n v="23.12"/>
    <n v="4"/>
    <n v="0"/>
    <n v="11.328799999999999"/>
  </r>
  <r>
    <n v="1194"/>
    <s v="US-2015-130519"/>
    <d v="2015-09-15T00:00:00"/>
    <d v="2015-09-15T00:00:00"/>
    <s v="Same Day"/>
    <s v="NG-18355"/>
    <s v="Nat Gilpin"/>
    <s v="Corporate"/>
    <s v="United States"/>
    <s v="Coral Springs"/>
    <x v="2"/>
    <n v="33065"/>
    <s v="South"/>
    <s v="OFF-PA-10001937"/>
    <s v="Office Supplies"/>
    <s v="Paper"/>
    <s v="Xerox 21"/>
    <n v="15.552"/>
    <n v="3"/>
    <n v="0.2"/>
    <n v="5.4432"/>
  </r>
  <r>
    <n v="1195"/>
    <s v="US-2015-130519"/>
    <d v="2015-09-15T00:00:00"/>
    <d v="2015-09-15T00:00:00"/>
    <s v="Same Day"/>
    <s v="NG-18355"/>
    <s v="Nat Gilpin"/>
    <s v="Corporate"/>
    <s v="United States"/>
    <s v="Coral Springs"/>
    <x v="2"/>
    <n v="33065"/>
    <s v="South"/>
    <s v="FUR-FU-10002268"/>
    <s v="Furniture"/>
    <s v="Furnishings"/>
    <s v="Ultra Door Push Plate"/>
    <n v="15.712"/>
    <n v="4"/>
    <n v="0.2"/>
    <n v="2.5531999999999999"/>
  </r>
  <r>
    <n v="1196"/>
    <s v="US-2015-130519"/>
    <d v="2015-09-15T00:00:00"/>
    <d v="2015-09-15T00:00:00"/>
    <s v="Same Day"/>
    <s v="NG-18355"/>
    <s v="Nat Gilpin"/>
    <s v="Corporate"/>
    <s v="United States"/>
    <s v="Coral Springs"/>
    <x v="2"/>
    <n v="33065"/>
    <s v="South"/>
    <s v="OFF-ST-10001321"/>
    <s v="Office Supplies"/>
    <s v="Storage"/>
    <s v="Decoflex Hanging Personal Folder File, Blue"/>
    <n v="24.672000000000001"/>
    <n v="2"/>
    <n v="0.2"/>
    <n v="2.1587999999999998"/>
  </r>
  <r>
    <n v="1197"/>
    <s v="US-2015-130519"/>
    <d v="2015-09-15T00:00:00"/>
    <d v="2015-09-15T00:00:00"/>
    <s v="Same Day"/>
    <s v="NG-18355"/>
    <s v="Nat Gilpin"/>
    <s v="Corporate"/>
    <s v="United States"/>
    <s v="Coral Springs"/>
    <x v="2"/>
    <n v="33065"/>
    <s v="South"/>
    <s v="FUR-FU-10003394"/>
    <s v="Furniture"/>
    <s v="Furnishings"/>
    <s v="Tenex &quot;The Solids&quot; Textured Chair Mats"/>
    <n v="55.968000000000004"/>
    <n v="1"/>
    <n v="0.2"/>
    <n v="-2.09880000000001"/>
  </r>
  <r>
    <n v="1198"/>
    <s v="CA-2016-130946"/>
    <d v="2016-04-08T00:00:00"/>
    <d v="2016-04-12T00:00:00"/>
    <s v="Standard Class"/>
    <s v="ZC-21910"/>
    <s v="Zuschuss Carroll"/>
    <s v="Consumer"/>
    <s v="United States"/>
    <s v="Houston"/>
    <x v="5"/>
    <n v="77041"/>
    <s v="Central"/>
    <s v="TEC-AC-10001990"/>
    <s v="Technology"/>
    <s v="Accessories"/>
    <s v="Kensington Orbit Wireless Mobile Trackball for PC and Mac"/>
    <n v="431.928"/>
    <n v="9"/>
    <n v="0.2"/>
    <n v="64.789199999999994"/>
  </r>
  <r>
    <n v="1199"/>
    <s v="CA-2016-130946"/>
    <d v="2016-04-08T00:00:00"/>
    <d v="2016-04-12T00:00:00"/>
    <s v="Standard Class"/>
    <s v="ZC-21910"/>
    <s v="Zuschuss Carroll"/>
    <s v="Consumer"/>
    <s v="United States"/>
    <s v="Houston"/>
    <x v="5"/>
    <n v="77041"/>
    <s v="Central"/>
    <s v="FUR-CH-10004540"/>
    <s v="Furniture"/>
    <s v="Chairs"/>
    <s v="Global Chrome Stack Chair"/>
    <n v="95.983999999999995"/>
    <n v="4"/>
    <n v="0.3"/>
    <n v="-4.1135999999999999"/>
  </r>
  <r>
    <n v="1200"/>
    <s v="CA-2016-130946"/>
    <d v="2016-04-08T00:00:00"/>
    <d v="2016-04-12T00:00:00"/>
    <s v="Standard Class"/>
    <s v="ZC-21910"/>
    <s v="Zuschuss Carroll"/>
    <s v="Consumer"/>
    <s v="United States"/>
    <s v="Houston"/>
    <x v="5"/>
    <n v="77041"/>
    <s v="Central"/>
    <s v="OFF-BI-10004995"/>
    <s v="Office Supplies"/>
    <s v="Binders"/>
    <s v="GBC DocuBind P400 Electric Binding System"/>
    <n v="1088.7919999999999"/>
    <n v="4"/>
    <n v="0.8"/>
    <n v="-1850.9464"/>
  </r>
  <r>
    <n v="1201"/>
    <s v="CA-2016-114727"/>
    <d v="2016-07-18T00:00:00"/>
    <d v="2016-07-24T00:00:00"/>
    <s v="Standard Class"/>
    <s v="LS-16945"/>
    <s v="Linda Southworth"/>
    <s v="Corporate"/>
    <s v="United States"/>
    <s v="Denver"/>
    <x v="22"/>
    <n v="80219"/>
    <s v="West"/>
    <s v="FUR-CH-10002335"/>
    <s v="Furniture"/>
    <s v="Chairs"/>
    <s v="Hon GuestStacker Chair"/>
    <n v="544.00800000000004"/>
    <n v="3"/>
    <n v="0.2"/>
    <n v="40.800600000000003"/>
  </r>
  <r>
    <n v="1202"/>
    <s v="CA-2016-114727"/>
    <d v="2016-07-18T00:00:00"/>
    <d v="2016-07-24T00:00:00"/>
    <s v="Standard Class"/>
    <s v="LS-16945"/>
    <s v="Linda Southworth"/>
    <s v="Corporate"/>
    <s v="United States"/>
    <s v="Denver"/>
    <x v="22"/>
    <n v="80219"/>
    <s v="West"/>
    <s v="OFF-BI-10004967"/>
    <s v="Office Supplies"/>
    <s v="Binders"/>
    <s v="Round Ring Binders"/>
    <n v="1.8720000000000001"/>
    <n v="3"/>
    <n v="0.7"/>
    <n v="-1.4352"/>
  </r>
  <r>
    <n v="1203"/>
    <s v="CA-2016-114727"/>
    <d v="2016-07-18T00:00:00"/>
    <d v="2016-07-24T00:00:00"/>
    <s v="Standard Class"/>
    <s v="LS-16945"/>
    <s v="Linda Southworth"/>
    <s v="Corporate"/>
    <s v="United States"/>
    <s v="Denver"/>
    <x v="22"/>
    <n v="80219"/>
    <s v="West"/>
    <s v="FUR-CH-10002331"/>
    <s v="Furniture"/>
    <s v="Chairs"/>
    <s v="Hon 4700 Series Mobuis Mid-Back Task Chairs with Adjustable Arms"/>
    <n v="854.35199999999998"/>
    <n v="3"/>
    <n v="0.2"/>
    <n v="10.6793999999999"/>
  </r>
  <r>
    <n v="1204"/>
    <s v="CA-2016-114727"/>
    <d v="2016-07-18T00:00:00"/>
    <d v="2016-07-24T00:00:00"/>
    <s v="Standard Class"/>
    <s v="LS-16945"/>
    <s v="Linda Southworth"/>
    <s v="Corporate"/>
    <s v="United States"/>
    <s v="Denver"/>
    <x v="22"/>
    <n v="80219"/>
    <s v="West"/>
    <s v="OFF-ST-10002292"/>
    <s v="Office Supplies"/>
    <s v="Storage"/>
    <s v="Sauder Facets Collection Locker/File Cabinet, Sky Alder Finish"/>
    <n v="593.56799999999998"/>
    <n v="2"/>
    <n v="0.2"/>
    <n v="0"/>
  </r>
  <r>
    <n v="1205"/>
    <s v="CA-2016-114727"/>
    <d v="2016-07-18T00:00:00"/>
    <d v="2016-07-24T00:00:00"/>
    <s v="Standard Class"/>
    <s v="LS-16945"/>
    <s v="Linda Southworth"/>
    <s v="Corporate"/>
    <s v="United States"/>
    <s v="Denver"/>
    <x v="22"/>
    <n v="80219"/>
    <s v="West"/>
    <s v="OFF-ST-10000689"/>
    <s v="Office Supplies"/>
    <s v="Storage"/>
    <s v="Fellowes Strictly Business Drawer File, Letter/Legal Size"/>
    <n v="338.04"/>
    <n v="3"/>
    <n v="0.2"/>
    <n v="-33.804000000000002"/>
  </r>
  <r>
    <n v="1206"/>
    <s v="CA-2017-133235"/>
    <d v="2017-08-01T00:00:00"/>
    <d v="2017-08-04T00:00:00"/>
    <s v="First Class"/>
    <s v="LH-16750"/>
    <s v="Larry Hughes"/>
    <s v="Consumer"/>
    <s v="United States"/>
    <s v="Charlotte"/>
    <x v="3"/>
    <n v="28205"/>
    <s v="South"/>
    <s v="TEC-PH-10002660"/>
    <s v="Technology"/>
    <s v="Phones"/>
    <s v="Nortel Networks T7316 E Nt8 B27"/>
    <n v="271.95999999999998"/>
    <n v="5"/>
    <n v="0.2"/>
    <n v="16.997499999999999"/>
  </r>
  <r>
    <n v="1207"/>
    <s v="CA-2016-137050"/>
    <d v="2016-07-14T00:00:00"/>
    <d v="2016-07-18T00:00:00"/>
    <s v="Second Class"/>
    <s v="SW-20755"/>
    <s v="Steven Ward"/>
    <s v="Corporate"/>
    <s v="United States"/>
    <s v="New York City"/>
    <x v="15"/>
    <n v="10009"/>
    <s v="East"/>
    <s v="OFF-ST-10004634"/>
    <s v="Office Supplies"/>
    <s v="Storage"/>
    <s v="Personal Folder Holder, Ebony"/>
    <n v="11.21"/>
    <n v="1"/>
    <n v="0"/>
    <n v="3.363"/>
  </r>
  <r>
    <n v="1208"/>
    <s v="CA-2016-137050"/>
    <d v="2016-07-14T00:00:00"/>
    <d v="2016-07-18T00:00:00"/>
    <s v="Second Class"/>
    <s v="SW-20755"/>
    <s v="Steven Ward"/>
    <s v="Corporate"/>
    <s v="United States"/>
    <s v="New York City"/>
    <x v="15"/>
    <n v="10009"/>
    <s v="East"/>
    <s v="OFF-BI-10002160"/>
    <s v="Office Supplies"/>
    <s v="Binders"/>
    <s v="Acco Hanging Data Binders"/>
    <n v="9.1440000000000001"/>
    <n v="3"/>
    <n v="0.2"/>
    <n v="3.2004000000000001"/>
  </r>
  <r>
    <n v="1209"/>
    <s v="CA-2016-137050"/>
    <d v="2016-07-14T00:00:00"/>
    <d v="2016-07-18T00:00:00"/>
    <s v="Second Class"/>
    <s v="SW-20755"/>
    <s v="Steven Ward"/>
    <s v="Corporate"/>
    <s v="United States"/>
    <s v="New York City"/>
    <x v="15"/>
    <n v="10009"/>
    <s v="East"/>
    <s v="OFF-FA-10002988"/>
    <s v="Office Supplies"/>
    <s v="Fasteners"/>
    <s v="Ideal Clamps"/>
    <n v="14.07"/>
    <n v="7"/>
    <n v="0"/>
    <n v="6.8943000000000003"/>
  </r>
  <r>
    <n v="1210"/>
    <s v="CA-2016-137050"/>
    <d v="2016-07-14T00:00:00"/>
    <d v="2016-07-18T00:00:00"/>
    <s v="Second Class"/>
    <s v="SW-20755"/>
    <s v="Steven Ward"/>
    <s v="Corporate"/>
    <s v="United States"/>
    <s v="New York City"/>
    <x v="15"/>
    <n v="10009"/>
    <s v="East"/>
    <s v="OFF-AR-10004999"/>
    <s v="Office Supplies"/>
    <s v="Art"/>
    <s v="Newell 315"/>
    <n v="41.86"/>
    <n v="7"/>
    <n v="0"/>
    <n v="10.465"/>
  </r>
  <r>
    <n v="1211"/>
    <s v="CA-2016-137050"/>
    <d v="2016-07-14T00:00:00"/>
    <d v="2016-07-18T00:00:00"/>
    <s v="Second Class"/>
    <s v="SW-20755"/>
    <s v="Steven Ward"/>
    <s v="Corporate"/>
    <s v="United States"/>
    <s v="New York City"/>
    <x v="15"/>
    <n v="10009"/>
    <s v="East"/>
    <s v="OFF-BI-10001031"/>
    <s v="Office Supplies"/>
    <s v="Binders"/>
    <s v="Pressboard Data Binders by Wilson Jones"/>
    <n v="8.5440000000000005"/>
    <n v="2"/>
    <n v="0.2"/>
    <n v="2.8835999999999999"/>
  </r>
  <r>
    <n v="1212"/>
    <s v="CA-2016-137050"/>
    <d v="2016-07-14T00:00:00"/>
    <d v="2016-07-18T00:00:00"/>
    <s v="Second Class"/>
    <s v="SW-20755"/>
    <s v="Steven Ward"/>
    <s v="Corporate"/>
    <s v="United States"/>
    <s v="New York City"/>
    <x v="15"/>
    <n v="10009"/>
    <s v="East"/>
    <s v="FUR-BO-10004695"/>
    <s v="Furniture"/>
    <s v="Bookcases"/>
    <s v="O'Sullivan 2-Door Barrister Bookcase in Odessa Pine"/>
    <n v="579.13599999999997"/>
    <n v="4"/>
    <n v="0.2"/>
    <n v="21.717599999999901"/>
  </r>
  <r>
    <n v="1213"/>
    <s v="US-2017-118087"/>
    <d v="2017-09-09T00:00:00"/>
    <d v="2017-09-13T00:00:00"/>
    <s v="Standard Class"/>
    <s v="SP-20620"/>
    <s v="Stefania Perrino"/>
    <s v="Corporate"/>
    <s v="United States"/>
    <s v="Philadelphia"/>
    <x v="9"/>
    <n v="19134"/>
    <s v="East"/>
    <s v="FUR-CH-10004860"/>
    <s v="Furniture"/>
    <s v="Chairs"/>
    <s v="Global Low Back Tilter Chair"/>
    <n v="141.37200000000001"/>
    <n v="2"/>
    <n v="0.3"/>
    <n v="-48.470399999999998"/>
  </r>
  <r>
    <n v="1214"/>
    <s v="US-2017-118087"/>
    <d v="2017-09-09T00:00:00"/>
    <d v="2017-09-13T00:00:00"/>
    <s v="Standard Class"/>
    <s v="SP-20620"/>
    <s v="Stefania Perrino"/>
    <s v="Corporate"/>
    <s v="United States"/>
    <s v="Philadelphia"/>
    <x v="9"/>
    <n v="19134"/>
    <s v="East"/>
    <s v="OFF-BI-10002432"/>
    <s v="Office Supplies"/>
    <s v="Binders"/>
    <s v="Wilson Jones Standard D-Ring Binders"/>
    <n v="3.036"/>
    <n v="2"/>
    <n v="0.7"/>
    <n v="-2.3275999999999999"/>
  </r>
  <r>
    <n v="1215"/>
    <s v="US-2017-118087"/>
    <d v="2017-09-09T00:00:00"/>
    <d v="2017-09-13T00:00:00"/>
    <s v="Standard Class"/>
    <s v="SP-20620"/>
    <s v="Stefania Perrino"/>
    <s v="Corporate"/>
    <s v="United States"/>
    <s v="Philadelphia"/>
    <x v="9"/>
    <n v="19134"/>
    <s v="East"/>
    <s v="OFF-BI-10000069"/>
    <s v="Office Supplies"/>
    <s v="Binders"/>
    <s v="GBC Prepunched Paper, 19-Hole, for Binding Systems, 24-lb"/>
    <n v="4.5030000000000001"/>
    <n v="1"/>
    <n v="0.7"/>
    <n v="-3.6023999999999998"/>
  </r>
  <r>
    <n v="1216"/>
    <s v="US-2017-118087"/>
    <d v="2017-09-09T00:00:00"/>
    <d v="2017-09-13T00:00:00"/>
    <s v="Standard Class"/>
    <s v="SP-20620"/>
    <s v="Stefania Perrino"/>
    <s v="Corporate"/>
    <s v="United States"/>
    <s v="Philadelphia"/>
    <x v="9"/>
    <n v="19134"/>
    <s v="East"/>
    <s v="OFF-AR-10003602"/>
    <s v="Office Supplies"/>
    <s v="Art"/>
    <s v="Quartet Omega Colored Chalk, 12/Pack"/>
    <n v="4.6719999999999997"/>
    <n v="1"/>
    <n v="0.2"/>
    <n v="1.5768"/>
  </r>
  <r>
    <n v="1217"/>
    <s v="US-2017-118087"/>
    <d v="2017-09-09T00:00:00"/>
    <d v="2017-09-13T00:00:00"/>
    <s v="Standard Class"/>
    <s v="SP-20620"/>
    <s v="Stefania Perrino"/>
    <s v="Corporate"/>
    <s v="United States"/>
    <s v="Philadelphia"/>
    <x v="9"/>
    <n v="19134"/>
    <s v="East"/>
    <s v="TEC-AC-10004469"/>
    <s v="Technology"/>
    <s v="Accessories"/>
    <s v="Microsoft Sculpt Comfort Mouse"/>
    <n v="95.88"/>
    <n v="3"/>
    <n v="0.2"/>
    <n v="28.763999999999999"/>
  </r>
  <r>
    <n v="1218"/>
    <s v="US-2017-118087"/>
    <d v="2017-09-09T00:00:00"/>
    <d v="2017-09-13T00:00:00"/>
    <s v="Standard Class"/>
    <s v="SP-20620"/>
    <s v="Stefania Perrino"/>
    <s v="Corporate"/>
    <s v="United States"/>
    <s v="Philadelphia"/>
    <x v="9"/>
    <n v="19134"/>
    <s v="East"/>
    <s v="FUR-FU-10001867"/>
    <s v="Furniture"/>
    <s v="Furnishings"/>
    <s v="Eldon Expressions Punched Metal &amp; Wood Desk Accessories, Pewter &amp; Cherry"/>
    <n v="17.024000000000001"/>
    <n v="2"/>
    <n v="0.2"/>
    <n v="1.7023999999999999"/>
  </r>
  <r>
    <n v="1219"/>
    <s v="US-2017-118087"/>
    <d v="2017-09-09T00:00:00"/>
    <d v="2017-09-13T00:00:00"/>
    <s v="Standard Class"/>
    <s v="SP-20620"/>
    <s v="Stefania Perrino"/>
    <s v="Corporate"/>
    <s v="United States"/>
    <s v="Philadelphia"/>
    <x v="9"/>
    <n v="19134"/>
    <s v="East"/>
    <s v="TEC-AC-10003174"/>
    <s v="Technology"/>
    <s v="Accessories"/>
    <s v="Plantronics S12 Corded Telephone Headset System"/>
    <n v="258.69600000000003"/>
    <n v="3"/>
    <n v="0.2"/>
    <n v="64.674000000000007"/>
  </r>
  <r>
    <n v="1220"/>
    <s v="US-2017-118087"/>
    <d v="2017-09-09T00:00:00"/>
    <d v="2017-09-13T00:00:00"/>
    <s v="Standard Class"/>
    <s v="SP-20620"/>
    <s v="Stefania Perrino"/>
    <s v="Corporate"/>
    <s v="United States"/>
    <s v="Philadelphia"/>
    <x v="9"/>
    <n v="19134"/>
    <s v="East"/>
    <s v="TEC-PH-10002200"/>
    <s v="Technology"/>
    <s v="Phones"/>
    <s v="Samsung Galaxy Note 2"/>
    <n v="1931.9580000000001"/>
    <n v="7"/>
    <n v="0.4"/>
    <n v="-386.39159999999998"/>
  </r>
  <r>
    <n v="1221"/>
    <s v="CA-2014-110184"/>
    <d v="2014-07-12T00:00:00"/>
    <d v="2014-07-16T00:00:00"/>
    <s v="Standard Class"/>
    <s v="BF-11170"/>
    <s v="Ben Ferrer"/>
    <s v="Home Office"/>
    <s v="United States"/>
    <s v="Los Angeles"/>
    <x v="1"/>
    <n v="90036"/>
    <s v="West"/>
    <s v="OFF-ST-10000107"/>
    <s v="Office Supplies"/>
    <s v="Storage"/>
    <s v="Fellowes Super Stor/Drawer"/>
    <n v="249.75"/>
    <n v="9"/>
    <n v="0"/>
    <n v="44.954999999999998"/>
  </r>
  <r>
    <n v="1222"/>
    <s v="CA-2014-110184"/>
    <d v="2014-07-12T00:00:00"/>
    <d v="2014-07-16T00:00:00"/>
    <s v="Standard Class"/>
    <s v="BF-11170"/>
    <s v="Ben Ferrer"/>
    <s v="Home Office"/>
    <s v="United States"/>
    <s v="Los Angeles"/>
    <x v="1"/>
    <n v="90036"/>
    <s v="West"/>
    <s v="TEC-PH-10000439"/>
    <s v="Technology"/>
    <s v="Phones"/>
    <s v="GE DSL Phone Line Filter"/>
    <n v="255.93600000000001"/>
    <n v="8"/>
    <n v="0.2"/>
    <n v="28.7928"/>
  </r>
  <r>
    <n v="1223"/>
    <s v="CA-2016-126004"/>
    <d v="2016-12-04T00:00:00"/>
    <d v="2016-12-05T00:00:00"/>
    <s v="First Class"/>
    <s v="BM-11140"/>
    <s v="Becky Martin"/>
    <s v="Consumer"/>
    <s v="United States"/>
    <s v="New York City"/>
    <x v="15"/>
    <n v="10024"/>
    <s v="East"/>
    <s v="FUR-FU-10001602"/>
    <s v="Furniture"/>
    <s v="Furnishings"/>
    <s v="Eldon Delta Triangular Chair Mat, 52&quot; x 58&quot;, Clear"/>
    <n v="113.79"/>
    <n v="3"/>
    <n v="0"/>
    <n v="20.482199999999999"/>
  </r>
  <r>
    <n v="1224"/>
    <s v="CA-2016-126004"/>
    <d v="2016-12-04T00:00:00"/>
    <d v="2016-12-05T00:00:00"/>
    <s v="First Class"/>
    <s v="BM-11140"/>
    <s v="Becky Martin"/>
    <s v="Consumer"/>
    <s v="United States"/>
    <s v="New York City"/>
    <x v="15"/>
    <n v="10024"/>
    <s v="East"/>
    <s v="TEC-AC-10001432"/>
    <s v="Technology"/>
    <s v="Accessories"/>
    <s v="Enermax Aurora Lite Keyboard"/>
    <n v="78.150000000000006"/>
    <n v="1"/>
    <n v="0"/>
    <n v="34.386000000000003"/>
  </r>
  <r>
    <n v="1225"/>
    <s v="CA-2016-126004"/>
    <d v="2016-12-04T00:00:00"/>
    <d v="2016-12-05T00:00:00"/>
    <s v="First Class"/>
    <s v="BM-11140"/>
    <s v="Becky Martin"/>
    <s v="Consumer"/>
    <s v="United States"/>
    <s v="New York City"/>
    <x v="15"/>
    <n v="10024"/>
    <s v="East"/>
    <s v="OFF-BI-10004656"/>
    <s v="Office Supplies"/>
    <s v="Binders"/>
    <s v="Peel &amp; Stick Add-On Corner Pockets"/>
    <n v="1.728"/>
    <n v="1"/>
    <n v="0.2"/>
    <n v="0.6048"/>
  </r>
  <r>
    <n v="1226"/>
    <s v="CA-2016-126004"/>
    <d v="2016-12-04T00:00:00"/>
    <d v="2016-12-05T00:00:00"/>
    <s v="First Class"/>
    <s v="BM-11140"/>
    <s v="Becky Martin"/>
    <s v="Consumer"/>
    <s v="United States"/>
    <s v="New York City"/>
    <x v="15"/>
    <n v="10024"/>
    <s v="East"/>
    <s v="OFF-PA-10001685"/>
    <s v="Office Supplies"/>
    <s v="Paper"/>
    <s v="Easy-staple paper"/>
    <n v="40.56"/>
    <n v="4"/>
    <n v="0"/>
    <n v="19.874400000000001"/>
  </r>
  <r>
    <n v="1227"/>
    <s v="CA-2016-126004"/>
    <d v="2016-12-04T00:00:00"/>
    <d v="2016-12-05T00:00:00"/>
    <s v="First Class"/>
    <s v="BM-11140"/>
    <s v="Becky Martin"/>
    <s v="Consumer"/>
    <s v="United States"/>
    <s v="New York City"/>
    <x v="15"/>
    <n v="10024"/>
    <s v="East"/>
    <s v="OFF-ST-10001418"/>
    <s v="Office Supplies"/>
    <s v="Storage"/>
    <s v="Carina Media Storage Towers in Natural &amp; Black"/>
    <n v="182.94"/>
    <n v="3"/>
    <n v="0"/>
    <n v="3.6587999999999998"/>
  </r>
  <r>
    <n v="1228"/>
    <s v="CA-2016-126004"/>
    <d v="2016-12-04T00:00:00"/>
    <d v="2016-12-05T00:00:00"/>
    <s v="First Class"/>
    <s v="BM-11140"/>
    <s v="Becky Martin"/>
    <s v="Consumer"/>
    <s v="United States"/>
    <s v="New York City"/>
    <x v="15"/>
    <n v="10024"/>
    <s v="East"/>
    <s v="OFF-ST-10000676"/>
    <s v="Office Supplies"/>
    <s v="Storage"/>
    <s v="Fellowes Econo/Stor Drawers"/>
    <n v="193.86"/>
    <n v="2"/>
    <n v="0"/>
    <n v="11.631600000000001"/>
  </r>
  <r>
    <n v="1229"/>
    <s v="CA-2017-100013"/>
    <d v="2017-11-06T00:00:00"/>
    <d v="2017-11-11T00:00:00"/>
    <s v="Standard Class"/>
    <s v="ZC-21910"/>
    <s v="Zuschuss Carroll"/>
    <s v="Consumer"/>
    <s v="United States"/>
    <s v="Los Angeles"/>
    <x v="1"/>
    <n v="90045"/>
    <s v="West"/>
    <s v="OFF-EN-10001219"/>
    <s v="Office Supplies"/>
    <s v="Envelopes"/>
    <s v="#10- 4 1/8&quot; x 9 1/2&quot; Security-Tint Envelopes"/>
    <n v="15.28"/>
    <n v="2"/>
    <n v="0"/>
    <n v="7.4871999999999996"/>
  </r>
  <r>
    <n v="1230"/>
    <s v="CA-2017-100013"/>
    <d v="2017-11-06T00:00:00"/>
    <d v="2017-11-11T00:00:00"/>
    <s v="Standard Class"/>
    <s v="ZC-21910"/>
    <s v="Zuschuss Carroll"/>
    <s v="Consumer"/>
    <s v="United States"/>
    <s v="Los Angeles"/>
    <x v="1"/>
    <n v="90045"/>
    <s v="West"/>
    <s v="FUR-FU-10001424"/>
    <s v="Furniture"/>
    <s v="Furnishings"/>
    <s v="Dax Clear Box Frame"/>
    <n v="8.73"/>
    <n v="1"/>
    <n v="0"/>
    <n v="2.9681999999999999"/>
  </r>
  <r>
    <n v="1231"/>
    <s v="CA-2017-100013"/>
    <d v="2017-11-06T00:00:00"/>
    <d v="2017-11-11T00:00:00"/>
    <s v="Standard Class"/>
    <s v="ZC-21910"/>
    <s v="Zuschuss Carroll"/>
    <s v="Consumer"/>
    <s v="United States"/>
    <s v="Los Angeles"/>
    <x v="1"/>
    <n v="90045"/>
    <s v="West"/>
    <s v="OFF-AR-10001022"/>
    <s v="Office Supplies"/>
    <s v="Art"/>
    <s v="SANFORD Liquid Accent Tank-Style Highlighters"/>
    <n v="5.68"/>
    <n v="2"/>
    <n v="0"/>
    <n v="1.7607999999999999"/>
  </r>
  <r>
    <n v="1232"/>
    <s v="CA-2015-132570"/>
    <d v="2015-10-31T00:00:00"/>
    <d v="2015-11-02T00:00:00"/>
    <s v="Second Class"/>
    <s v="KT-16480"/>
    <s v="Kean Thornton"/>
    <s v="Consumer"/>
    <s v="United States"/>
    <s v="Buffalo"/>
    <x v="15"/>
    <n v="14215"/>
    <s v="East"/>
    <s v="OFF-AR-10000369"/>
    <s v="Office Supplies"/>
    <s v="Art"/>
    <s v="Design Ebony Sketching Pencil"/>
    <n v="2.78"/>
    <n v="2"/>
    <n v="0"/>
    <n v="0.7228"/>
  </r>
  <r>
    <n v="1233"/>
    <s v="CA-2015-132570"/>
    <d v="2015-10-31T00:00:00"/>
    <d v="2015-11-02T00:00:00"/>
    <s v="Second Class"/>
    <s v="KT-16480"/>
    <s v="Kean Thornton"/>
    <s v="Consumer"/>
    <s v="United States"/>
    <s v="Buffalo"/>
    <x v="15"/>
    <n v="14215"/>
    <s v="East"/>
    <s v="OFF-EN-10003055"/>
    <s v="Office Supplies"/>
    <s v="Envelopes"/>
    <s v="Blue String-Tie &amp; Button Interoffice Envelopes, 10 x 13"/>
    <n v="79.959999999999994"/>
    <n v="2"/>
    <n v="0"/>
    <n v="35.981999999999999"/>
  </r>
  <r>
    <n v="1234"/>
    <s v="CA-2016-153682"/>
    <d v="2016-05-30T00:00:00"/>
    <d v="2016-06-01T00:00:00"/>
    <s v="First Class"/>
    <s v="BG-11695"/>
    <s v="Brooke Gillingham"/>
    <s v="Corporate"/>
    <s v="United States"/>
    <s v="Cincinnati"/>
    <x v="24"/>
    <n v="45231"/>
    <s v="East"/>
    <s v="TEC-CO-10001046"/>
    <s v="Technology"/>
    <s v="Copiers"/>
    <s v="Canon Imageclass D680 Copier / Fax"/>
    <n v="839.98800000000006"/>
    <n v="2"/>
    <n v="0.4"/>
    <n v="69.998999999999896"/>
  </r>
  <r>
    <n v="1235"/>
    <s v="CA-2016-144344"/>
    <d v="2016-10-28T00:00:00"/>
    <d v="2016-10-28T00:00:00"/>
    <s v="Same Day"/>
    <s v="PG-18820"/>
    <s v="Patrick Gardner"/>
    <s v="Consumer"/>
    <s v="United States"/>
    <s v="Boynton Beach"/>
    <x v="2"/>
    <n v="33437"/>
    <s v="South"/>
    <s v="FUR-FU-10000076"/>
    <s v="Furniture"/>
    <s v="Furnishings"/>
    <s v="24-Hour Round Wall Clock"/>
    <n v="47.951999999999998"/>
    <n v="3"/>
    <n v="0.2"/>
    <n v="13.786199999999999"/>
  </r>
  <r>
    <n v="1236"/>
    <s v="CA-2016-144344"/>
    <d v="2016-10-28T00:00:00"/>
    <d v="2016-10-28T00:00:00"/>
    <s v="Same Day"/>
    <s v="PG-18820"/>
    <s v="Patrick Gardner"/>
    <s v="Consumer"/>
    <s v="United States"/>
    <s v="Boynton Beach"/>
    <x v="2"/>
    <n v="33437"/>
    <s v="South"/>
    <s v="OFF-BI-10003719"/>
    <s v="Office Supplies"/>
    <s v="Binders"/>
    <s v="Large Capacity Hanging Post Binders"/>
    <n v="37.424999999999997"/>
    <n v="5"/>
    <n v="0.7"/>
    <n v="-29.94"/>
  </r>
  <r>
    <n v="1237"/>
    <s v="CA-2016-144344"/>
    <d v="2016-10-28T00:00:00"/>
    <d v="2016-10-28T00:00:00"/>
    <s v="Same Day"/>
    <s v="PG-18820"/>
    <s v="Patrick Gardner"/>
    <s v="Consumer"/>
    <s v="United States"/>
    <s v="Boynton Beach"/>
    <x v="2"/>
    <n v="33437"/>
    <s v="South"/>
    <s v="FUR-FU-10003268"/>
    <s v="Furniture"/>
    <s v="Furnishings"/>
    <s v="Eldon Radial Chair Mat for Low to Medium Pile Carpets"/>
    <n v="63.968000000000004"/>
    <n v="2"/>
    <n v="0.2"/>
    <n v="0"/>
  </r>
  <r>
    <n v="1238"/>
    <s v="CA-2016-144344"/>
    <d v="2016-10-28T00:00:00"/>
    <d v="2016-10-28T00:00:00"/>
    <s v="Same Day"/>
    <s v="PG-18820"/>
    <s v="Patrick Gardner"/>
    <s v="Consumer"/>
    <s v="United States"/>
    <s v="Boynton Beach"/>
    <x v="2"/>
    <n v="33437"/>
    <s v="South"/>
    <s v="FUR-FU-10003553"/>
    <s v="Furniture"/>
    <s v="Furnishings"/>
    <s v="Howard Miller 13-1/2&quot; Diameter Rosebrook Wall Clock"/>
    <n v="165.048"/>
    <n v="3"/>
    <n v="0.2"/>
    <n v="41.262"/>
  </r>
  <r>
    <n v="1239"/>
    <s v="CA-2014-127012"/>
    <d v="2014-08-11T00:00:00"/>
    <d v="2014-08-15T00:00:00"/>
    <s v="Standard Class"/>
    <s v="GM-14680"/>
    <s v="Greg Matthias"/>
    <s v="Consumer"/>
    <s v="United States"/>
    <s v="Seattle"/>
    <x v="4"/>
    <n v="98105"/>
    <s v="West"/>
    <s v="FUR-FU-10003691"/>
    <s v="Furniture"/>
    <s v="Furnishings"/>
    <s v="Eldon Image Series Desk Accessories, Ebony"/>
    <n v="12.35"/>
    <n v="1"/>
    <n v="0"/>
    <n v="5.4340000000000002"/>
  </r>
  <r>
    <n v="1240"/>
    <s v="CA-2014-127012"/>
    <d v="2014-08-11T00:00:00"/>
    <d v="2014-08-15T00:00:00"/>
    <s v="Standard Class"/>
    <s v="GM-14680"/>
    <s v="Greg Matthias"/>
    <s v="Consumer"/>
    <s v="United States"/>
    <s v="Seattle"/>
    <x v="4"/>
    <n v="98105"/>
    <s v="West"/>
    <s v="OFF-AR-10003903"/>
    <s v="Office Supplies"/>
    <s v="Art"/>
    <s v="Sanford 52201 APSCO Electric Pencil Sharpener"/>
    <n v="40.97"/>
    <n v="1"/>
    <n v="0"/>
    <n v="10.652200000000001"/>
  </r>
  <r>
    <n v="1241"/>
    <s v="CA-2014-127012"/>
    <d v="2014-08-11T00:00:00"/>
    <d v="2014-08-15T00:00:00"/>
    <s v="Standard Class"/>
    <s v="GM-14680"/>
    <s v="Greg Matthias"/>
    <s v="Consumer"/>
    <s v="United States"/>
    <s v="Seattle"/>
    <x v="4"/>
    <n v="98105"/>
    <s v="West"/>
    <s v="OFF-FA-10004854"/>
    <s v="Office Supplies"/>
    <s v="Fasteners"/>
    <s v="Vinyl Coated Wire Paper Clips in Organizer Box, 800/Box"/>
    <n v="22.96"/>
    <n v="2"/>
    <n v="0"/>
    <n v="10.7912"/>
  </r>
  <r>
    <n v="1242"/>
    <s v="CA-2016-128727"/>
    <d v="2016-08-29T00:00:00"/>
    <d v="2016-09-04T00:00:00"/>
    <s v="Standard Class"/>
    <s v="MO-17800"/>
    <s v="Meg O'Connel"/>
    <s v="Home Office"/>
    <s v="United States"/>
    <s v="New York City"/>
    <x v="15"/>
    <n v="10024"/>
    <s v="East"/>
    <s v="TEC-PH-10003442"/>
    <s v="Technology"/>
    <s v="Phones"/>
    <s v="Samsung Replacement EH64AVFWE Premium Headset"/>
    <n v="22"/>
    <n v="4"/>
    <n v="0"/>
    <n v="5.5"/>
  </r>
  <r>
    <n v="1243"/>
    <s v="US-2016-162859"/>
    <d v="2016-02-15T00:00:00"/>
    <d v="2016-02-22T00:00:00"/>
    <s v="Standard Class"/>
    <s v="PG-18820"/>
    <s v="Patrick Gardner"/>
    <s v="Consumer"/>
    <s v="United States"/>
    <s v="New York City"/>
    <x v="15"/>
    <n v="10009"/>
    <s v="East"/>
    <s v="OFF-BI-10004519"/>
    <s v="Office Supplies"/>
    <s v="Binders"/>
    <s v="GBC DocuBind P100 Manual Binding Machine"/>
    <n v="398.35199999999998"/>
    <n v="3"/>
    <n v="0.2"/>
    <n v="124.485"/>
  </r>
  <r>
    <n v="1244"/>
    <s v="US-2016-162859"/>
    <d v="2016-02-15T00:00:00"/>
    <d v="2016-02-22T00:00:00"/>
    <s v="Standard Class"/>
    <s v="PG-18820"/>
    <s v="Patrick Gardner"/>
    <s v="Consumer"/>
    <s v="United States"/>
    <s v="New York City"/>
    <x v="15"/>
    <n v="10009"/>
    <s v="East"/>
    <s v="OFF-FA-10000304"/>
    <s v="Office Supplies"/>
    <s v="Fasteners"/>
    <s v="Advantus Push Pins"/>
    <n v="8.7200000000000006"/>
    <n v="4"/>
    <n v="0"/>
    <n v="3.5752000000000002"/>
  </r>
  <r>
    <n v="1245"/>
    <s v="CA-2017-133641"/>
    <d v="2017-05-14T00:00:00"/>
    <d v="2017-05-21T00:00:00"/>
    <s v="Standard Class"/>
    <s v="EJ-14155"/>
    <s v="Eva Jacobs"/>
    <s v="Consumer"/>
    <s v="United States"/>
    <s v="Gulfport"/>
    <x v="35"/>
    <n v="39503"/>
    <s v="South"/>
    <s v="OFF-EN-10004955"/>
    <s v="Office Supplies"/>
    <s v="Envelopes"/>
    <s v="Fashion Color Clasp Envelopes"/>
    <n v="48.69"/>
    <n v="9"/>
    <n v="0"/>
    <n v="23.8581"/>
  </r>
  <r>
    <n v="1246"/>
    <s v="CA-2014-168494"/>
    <d v="2014-12-12T00:00:00"/>
    <d v="2014-12-14T00:00:00"/>
    <s v="Second Class"/>
    <s v="NP-18700"/>
    <s v="Nora Preis"/>
    <s v="Consumer"/>
    <s v="United States"/>
    <s v="Fresno"/>
    <x v="1"/>
    <n v="93727"/>
    <s v="West"/>
    <s v="FUR-TA-10004619"/>
    <s v="Furniture"/>
    <s v="Tables"/>
    <s v="Hon Non-Folding Utility Tables"/>
    <n v="764.68799999999999"/>
    <n v="6"/>
    <n v="0.2"/>
    <n v="95.585999999999899"/>
  </r>
  <r>
    <n v="1247"/>
    <s v="CA-2014-168494"/>
    <d v="2014-12-12T00:00:00"/>
    <d v="2014-12-14T00:00:00"/>
    <s v="Second Class"/>
    <s v="NP-18700"/>
    <s v="Nora Preis"/>
    <s v="Consumer"/>
    <s v="United States"/>
    <s v="Fresno"/>
    <x v="1"/>
    <n v="93727"/>
    <s v="West"/>
    <s v="FUR-TA-10003473"/>
    <s v="Furniture"/>
    <s v="Tables"/>
    <s v="Bretford Rectangular Conference Table Tops"/>
    <n v="3610.848"/>
    <n v="12"/>
    <n v="0.2"/>
    <n v="135.4068"/>
  </r>
  <r>
    <n v="1248"/>
    <s v="CA-2014-168494"/>
    <d v="2014-12-12T00:00:00"/>
    <d v="2014-12-14T00:00:00"/>
    <s v="Second Class"/>
    <s v="NP-18700"/>
    <s v="Nora Preis"/>
    <s v="Consumer"/>
    <s v="United States"/>
    <s v="Fresno"/>
    <x v="1"/>
    <n v="93727"/>
    <s v="West"/>
    <s v="FUR-BO-10004467"/>
    <s v="Furniture"/>
    <s v="Bookcases"/>
    <s v="Bestar Classic Bookcase"/>
    <n v="254.97450000000001"/>
    <n v="3"/>
    <n v="0.15"/>
    <n v="11.998799999999999"/>
  </r>
  <r>
    <n v="1249"/>
    <s v="CA-2017-115602"/>
    <d v="2017-12-18T00:00:00"/>
    <d v="2017-12-24T00:00:00"/>
    <s v="Standard Class"/>
    <s v="DJ-13630"/>
    <s v="Doug Jacobs"/>
    <s v="Consumer"/>
    <s v="United States"/>
    <s v="New York City"/>
    <x v="15"/>
    <n v="10009"/>
    <s v="East"/>
    <s v="OFF-AR-10002280"/>
    <s v="Office Supplies"/>
    <s v="Art"/>
    <s v="Staples in misc. colors"/>
    <n v="38.82"/>
    <n v="6"/>
    <n v="0"/>
    <n v="17.469000000000001"/>
  </r>
  <r>
    <n v="1250"/>
    <s v="CA-2017-115602"/>
    <d v="2017-12-18T00:00:00"/>
    <d v="2017-12-24T00:00:00"/>
    <s v="Standard Class"/>
    <s v="DJ-13630"/>
    <s v="Doug Jacobs"/>
    <s v="Consumer"/>
    <s v="United States"/>
    <s v="New York City"/>
    <x v="15"/>
    <n v="10009"/>
    <s v="East"/>
    <s v="FUR-CH-10001708"/>
    <s v="Furniture"/>
    <s v="Chairs"/>
    <s v="Office Star - Contemporary Swivel Chair with Padded Adjustable Arms and Flex Back"/>
    <n v="1141.9380000000001"/>
    <n v="9"/>
    <n v="0.1"/>
    <n v="139.5702"/>
  </r>
  <r>
    <n v="1251"/>
    <s v="CA-2017-115602"/>
    <d v="2017-12-18T00:00:00"/>
    <d v="2017-12-24T00:00:00"/>
    <s v="Standard Class"/>
    <s v="DJ-13630"/>
    <s v="Doug Jacobs"/>
    <s v="Consumer"/>
    <s v="United States"/>
    <s v="New York City"/>
    <x v="15"/>
    <n v="10009"/>
    <s v="East"/>
    <s v="OFF-AP-10000891"/>
    <s v="Office Supplies"/>
    <s v="Appliances"/>
    <s v="Kensington 7 Outlet MasterPiece HOMEOFFICE Power Control Center"/>
    <n v="1704.56"/>
    <n v="13"/>
    <n v="0"/>
    <n v="511.36799999999999"/>
  </r>
  <r>
    <n v="1252"/>
    <s v="CA-2017-115602"/>
    <d v="2017-12-18T00:00:00"/>
    <d v="2017-12-24T00:00:00"/>
    <s v="Standard Class"/>
    <s v="DJ-13630"/>
    <s v="Doug Jacobs"/>
    <s v="Consumer"/>
    <s v="United States"/>
    <s v="New York City"/>
    <x v="15"/>
    <n v="10009"/>
    <s v="East"/>
    <s v="OFF-AR-10000462"/>
    <s v="Office Supplies"/>
    <s v="Art"/>
    <s v="Sanford Pocket Accent Highlighters"/>
    <n v="3.2"/>
    <n v="2"/>
    <n v="0"/>
    <n v="1.3759999999999999"/>
  </r>
  <r>
    <n v="1253"/>
    <s v="CA-2015-154956"/>
    <d v="2015-07-04T00:00:00"/>
    <d v="2015-07-09T00:00:00"/>
    <s v="Standard Class"/>
    <s v="IM-15070"/>
    <s v="Irene Maddox"/>
    <s v="Consumer"/>
    <s v="United States"/>
    <s v="Milwaukee"/>
    <x v="6"/>
    <n v="53209"/>
    <s v="Central"/>
    <s v="TEC-PH-10004165"/>
    <s v="Technology"/>
    <s v="Phones"/>
    <s v="Mitel MiVoice 5330e IP Phone"/>
    <n v="1099.96"/>
    <n v="4"/>
    <n v="0"/>
    <n v="285.9896"/>
  </r>
  <r>
    <n v="1254"/>
    <s v="CA-2017-144638"/>
    <d v="2017-03-10T00:00:00"/>
    <d v="2017-03-14T00:00:00"/>
    <s v="Standard Class"/>
    <s v="MH-18115"/>
    <s v="Mick Hernandez"/>
    <s v="Home Office"/>
    <s v="United States"/>
    <s v="Chester"/>
    <x v="9"/>
    <n v="19013"/>
    <s v="East"/>
    <s v="OFF-AR-10003958"/>
    <s v="Office Supplies"/>
    <s v="Art"/>
    <s v="Newell 337"/>
    <n v="5.2480000000000002"/>
    <n v="2"/>
    <n v="0.2"/>
    <n v="0.59039999999999904"/>
  </r>
  <r>
    <n v="1255"/>
    <s v="CA-2017-144638"/>
    <d v="2017-03-10T00:00:00"/>
    <d v="2017-03-14T00:00:00"/>
    <s v="Standard Class"/>
    <s v="MH-18115"/>
    <s v="Mick Hernandez"/>
    <s v="Home Office"/>
    <s v="United States"/>
    <s v="Chester"/>
    <x v="9"/>
    <n v="19013"/>
    <s v="East"/>
    <s v="TEC-PH-10000149"/>
    <s v="Technology"/>
    <s v="Phones"/>
    <s v="Cisco SPA525G2 IP Phone - Wireless"/>
    <n v="35.909999999999997"/>
    <n v="3"/>
    <n v="0.4"/>
    <n v="-8.3789999999999996"/>
  </r>
  <r>
    <n v="1256"/>
    <s v="CA-2017-144638"/>
    <d v="2017-03-10T00:00:00"/>
    <d v="2017-03-14T00:00:00"/>
    <s v="Standard Class"/>
    <s v="MH-18115"/>
    <s v="Mick Hernandez"/>
    <s v="Home Office"/>
    <s v="United States"/>
    <s v="Chester"/>
    <x v="9"/>
    <n v="19013"/>
    <s v="East"/>
    <s v="FUR-FU-10003724"/>
    <s v="Furniture"/>
    <s v="Furnishings"/>
    <s v="Westinghouse Clip-On Gooseneck Lamps"/>
    <n v="6.6959999999999997"/>
    <n v="1"/>
    <n v="0.2"/>
    <n v="0.50219999999999998"/>
  </r>
  <r>
    <n v="1257"/>
    <s v="CA-2017-144638"/>
    <d v="2017-03-10T00:00:00"/>
    <d v="2017-03-14T00:00:00"/>
    <s v="Standard Class"/>
    <s v="MH-18115"/>
    <s v="Mick Hernandez"/>
    <s v="Home Office"/>
    <s v="United States"/>
    <s v="Chester"/>
    <x v="9"/>
    <n v="19013"/>
    <s v="East"/>
    <s v="FUR-FU-10003535"/>
    <s v="Furniture"/>
    <s v="Furnishings"/>
    <s v="Howard Miller Distant Time Traveler Alarm Clock"/>
    <n v="43.872"/>
    <n v="2"/>
    <n v="0.2"/>
    <n v="11.516400000000001"/>
  </r>
  <r>
    <n v="1258"/>
    <s v="US-2016-168620"/>
    <d v="2016-12-24T00:00:00"/>
    <d v="2016-12-28T00:00:00"/>
    <s v="Second Class"/>
    <s v="RB-19795"/>
    <s v="Ross Baird"/>
    <s v="Home Office"/>
    <s v="United States"/>
    <s v="Charlotte"/>
    <x v="3"/>
    <n v="28205"/>
    <s v="South"/>
    <s v="OFF-BI-10001575"/>
    <s v="Office Supplies"/>
    <s v="Binders"/>
    <s v="GBC Linen Binding Covers"/>
    <n v="27.882000000000001"/>
    <n v="3"/>
    <n v="0.7"/>
    <n v="-20.4468"/>
  </r>
  <r>
    <n v="1259"/>
    <s v="US-2016-168620"/>
    <d v="2016-12-24T00:00:00"/>
    <d v="2016-12-28T00:00:00"/>
    <s v="Second Class"/>
    <s v="RB-19795"/>
    <s v="Ross Baird"/>
    <s v="Home Office"/>
    <s v="United States"/>
    <s v="Charlotte"/>
    <x v="3"/>
    <n v="28205"/>
    <s v="South"/>
    <s v="OFF-ST-10003716"/>
    <s v="Office Supplies"/>
    <s v="Storage"/>
    <s v="Tennsco Double-Tier Lockers"/>
    <n v="540.048"/>
    <n v="3"/>
    <n v="0.2"/>
    <n v="-47.254199999999997"/>
  </r>
  <r>
    <n v="1260"/>
    <s v="US-2016-168620"/>
    <d v="2016-12-24T00:00:00"/>
    <d v="2016-12-28T00:00:00"/>
    <s v="Second Class"/>
    <s v="RB-19795"/>
    <s v="Ross Baird"/>
    <s v="Home Office"/>
    <s v="United States"/>
    <s v="Charlotte"/>
    <x v="3"/>
    <n v="28205"/>
    <s v="South"/>
    <s v="TEC-AC-10004469"/>
    <s v="Technology"/>
    <s v="Accessories"/>
    <s v="Microsoft Sculpt Comfort Mouse"/>
    <n v="255.68"/>
    <n v="8"/>
    <n v="0.2"/>
    <n v="76.703999999999994"/>
  </r>
  <r>
    <n v="1261"/>
    <s v="CA-2017-117079"/>
    <d v="2017-10-23T00:00:00"/>
    <d v="2017-10-27T00:00:00"/>
    <s v="Standard Class"/>
    <s v="JR-15700"/>
    <s v="Jocasta Rupert"/>
    <s v="Consumer"/>
    <s v="United States"/>
    <s v="Jacksonville"/>
    <x v="2"/>
    <n v="32216"/>
    <s v="South"/>
    <s v="TEC-PH-10004586"/>
    <s v="Technology"/>
    <s v="Phones"/>
    <s v="Wilson SignalBoost 841262 DB PRO Amplifier Kit"/>
    <n v="863.88"/>
    <n v="3"/>
    <n v="0.2"/>
    <n v="107.985"/>
  </r>
  <r>
    <n v="1262"/>
    <s v="US-2016-144393"/>
    <d v="2016-10-28T00:00:00"/>
    <d v="2016-11-04T00:00:00"/>
    <s v="Standard Class"/>
    <s v="SM-20950"/>
    <s v="Suzanne McNair"/>
    <s v="Corporate"/>
    <s v="United States"/>
    <s v="Greenville"/>
    <x v="3"/>
    <n v="27834"/>
    <s v="South"/>
    <s v="OFF-BI-10004236"/>
    <s v="Office Supplies"/>
    <s v="Binders"/>
    <s v="XtraLife ClearVue Slant-D Ring Binder, White, 3&quot;"/>
    <n v="17.616"/>
    <n v="4"/>
    <n v="0.7"/>
    <n v="-14.0928"/>
  </r>
  <r>
    <n v="1263"/>
    <s v="CA-2017-105053"/>
    <d v="2017-07-07T00:00:00"/>
    <d v="2017-07-09T00:00:00"/>
    <s v="Second Class"/>
    <s v="CS-12355"/>
    <s v="Christine Sundaresam"/>
    <s v="Consumer"/>
    <s v="United States"/>
    <s v="Long Beach"/>
    <x v="15"/>
    <n v="11561"/>
    <s v="East"/>
    <s v="OFF-BI-10001634"/>
    <s v="Office Supplies"/>
    <s v="Binders"/>
    <s v="Wilson Jones Active Use Binders"/>
    <n v="17.472000000000001"/>
    <n v="3"/>
    <n v="0.2"/>
    <n v="6.3335999999999997"/>
  </r>
  <r>
    <n v="1264"/>
    <s v="CA-2016-155992"/>
    <d v="2016-10-01T00:00:00"/>
    <d v="2016-10-02T00:00:00"/>
    <s v="First Class"/>
    <s v="CC-12220"/>
    <s v="Chris Cortes"/>
    <s v="Consumer"/>
    <s v="United States"/>
    <s v="La Porte"/>
    <x v="14"/>
    <n v="46350"/>
    <s v="Central"/>
    <s v="TEC-PH-10000215"/>
    <s v="Technology"/>
    <s v="Phones"/>
    <s v="Plantronics Cordless Phone Headset with In-line Volume - M214C"/>
    <n v="69.900000000000006"/>
    <n v="2"/>
    <n v="0"/>
    <n v="18.873000000000001"/>
  </r>
  <r>
    <n v="1265"/>
    <s v="CA-2016-155992"/>
    <d v="2016-10-01T00:00:00"/>
    <d v="2016-10-02T00:00:00"/>
    <s v="First Class"/>
    <s v="CC-12220"/>
    <s v="Chris Cortes"/>
    <s v="Consumer"/>
    <s v="United States"/>
    <s v="La Porte"/>
    <x v="14"/>
    <n v="46350"/>
    <s v="Central"/>
    <s v="FUR-FU-10003724"/>
    <s v="Furniture"/>
    <s v="Furnishings"/>
    <s v="Westinghouse Clip-On Gooseneck Lamps"/>
    <n v="41.85"/>
    <n v="5"/>
    <n v="0"/>
    <n v="10.881"/>
  </r>
  <r>
    <n v="1266"/>
    <s v="CA-2017-110380"/>
    <d v="2017-09-02T00:00:00"/>
    <d v="2017-09-07T00:00:00"/>
    <s v="Standard Class"/>
    <s v="PF-19225"/>
    <s v="Phillip Flathmann"/>
    <s v="Consumer"/>
    <s v="United States"/>
    <s v="San Francisco"/>
    <x v="1"/>
    <n v="94122"/>
    <s v="West"/>
    <s v="OFF-AR-10000422"/>
    <s v="Office Supplies"/>
    <s v="Art"/>
    <s v="Pencil and Crayon Sharpener"/>
    <n v="6.57"/>
    <n v="3"/>
    <n v="0"/>
    <n v="1.7739"/>
  </r>
  <r>
    <n v="1267"/>
    <s v="US-2014-167738"/>
    <d v="2014-12-24T00:00:00"/>
    <d v="2014-12-29T00:00:00"/>
    <s v="Standard Class"/>
    <s v="JC-16105"/>
    <s v="Julie Creighton"/>
    <s v="Corporate"/>
    <s v="United States"/>
    <s v="Los Angeles"/>
    <x v="1"/>
    <n v="90045"/>
    <s v="West"/>
    <s v="OFF-ST-10003306"/>
    <s v="Office Supplies"/>
    <s v="Storage"/>
    <s v="Letter Size Cart"/>
    <n v="142.86000000000001"/>
    <n v="1"/>
    <n v="0"/>
    <n v="41.429400000000001"/>
  </r>
  <r>
    <n v="1268"/>
    <s v="US-2014-167738"/>
    <d v="2014-12-24T00:00:00"/>
    <d v="2014-12-29T00:00:00"/>
    <s v="Standard Class"/>
    <s v="JC-16105"/>
    <s v="Julie Creighton"/>
    <s v="Corporate"/>
    <s v="United States"/>
    <s v="Los Angeles"/>
    <x v="1"/>
    <n v="90045"/>
    <s v="West"/>
    <s v="FUR-CH-10001146"/>
    <s v="Furniture"/>
    <s v="Chairs"/>
    <s v="Global Value Mid-Back Manager's Chair, Gray"/>
    <n v="292.27199999999999"/>
    <n v="6"/>
    <n v="0.2"/>
    <n v="18.266999999999999"/>
  </r>
  <r>
    <n v="1269"/>
    <s v="CA-2017-121412"/>
    <d v="2017-09-23T00:00:00"/>
    <d v="2017-09-27T00:00:00"/>
    <s v="Standard Class"/>
    <s v="BG-11695"/>
    <s v="Brooke Gillingham"/>
    <s v="Corporate"/>
    <s v="United States"/>
    <s v="Louisville"/>
    <x v="22"/>
    <n v="80027"/>
    <s v="West"/>
    <s v="FUR-FU-10000246"/>
    <s v="Furniture"/>
    <s v="Furnishings"/>
    <s v="Aluminum Document Frame"/>
    <n v="29.327999999999999"/>
    <n v="3"/>
    <n v="0.2"/>
    <n v="3.6659999999999902"/>
  </r>
  <r>
    <n v="1270"/>
    <s v="CA-2017-100426"/>
    <d v="2017-06-04T00:00:00"/>
    <d v="2017-06-08T00:00:00"/>
    <s v="Standard Class"/>
    <s v="DC-12850"/>
    <s v="Dan Campbell"/>
    <s v="Consumer"/>
    <s v="United States"/>
    <s v="Florence"/>
    <x v="19"/>
    <n v="35630"/>
    <s v="South"/>
    <s v="OFF-PA-10002870"/>
    <s v="Office Supplies"/>
    <s v="Paper"/>
    <s v="Ampad Phone Message Book, Recycled, 400 Message Capacity, 5 ¾” x 11”"/>
    <n v="12.48"/>
    <n v="2"/>
    <n v="0"/>
    <n v="5.6159999999999997"/>
  </r>
  <r>
    <n v="1271"/>
    <s v="US-2016-103646"/>
    <d v="2016-04-21T00:00:00"/>
    <d v="2016-04-26T00:00:00"/>
    <s v="Standard Class"/>
    <s v="SP-20545"/>
    <s v="Sibella Parks"/>
    <s v="Corporate"/>
    <s v="United States"/>
    <s v="Chicago"/>
    <x v="10"/>
    <n v="60623"/>
    <s v="Central"/>
    <s v="OFF-ST-10000563"/>
    <s v="Office Supplies"/>
    <s v="Storage"/>
    <s v="Fellowes Bankers Box Stor/Drawer Steel Plus"/>
    <n v="102.336"/>
    <n v="4"/>
    <n v="0.2"/>
    <n v="-12.792"/>
  </r>
  <r>
    <n v="1272"/>
    <s v="US-2016-103646"/>
    <d v="2016-04-21T00:00:00"/>
    <d v="2016-04-26T00:00:00"/>
    <s v="Standard Class"/>
    <s v="SP-20545"/>
    <s v="Sibella Parks"/>
    <s v="Corporate"/>
    <s v="United States"/>
    <s v="Chicago"/>
    <x v="10"/>
    <n v="60623"/>
    <s v="Central"/>
    <s v="OFF-AP-10004487"/>
    <s v="Office Supplies"/>
    <s v="Appliances"/>
    <s v="Kensington 4 Outlet MasterPiece Compact Power Control Center"/>
    <n v="48.792000000000002"/>
    <n v="3"/>
    <n v="0.8"/>
    <n v="-126.8592"/>
  </r>
  <r>
    <n v="1273"/>
    <s v="US-2016-103646"/>
    <d v="2016-04-21T00:00:00"/>
    <d v="2016-04-26T00:00:00"/>
    <s v="Standard Class"/>
    <s v="SP-20545"/>
    <s v="Sibella Parks"/>
    <s v="Corporate"/>
    <s v="United States"/>
    <s v="Chicago"/>
    <x v="10"/>
    <n v="60623"/>
    <s v="Central"/>
    <s v="OFF-BI-10002854"/>
    <s v="Office Supplies"/>
    <s v="Binders"/>
    <s v="Performers Binder/Pad Holder, Black"/>
    <n v="44.847999999999999"/>
    <n v="8"/>
    <n v="0.8"/>
    <n v="-67.272000000000006"/>
  </r>
  <r>
    <n v="1274"/>
    <s v="CA-2016-119186"/>
    <d v="2016-05-26T00:00:00"/>
    <d v="2016-05-26T00:00:00"/>
    <s v="Same Day"/>
    <s v="MS-17710"/>
    <s v="Maurice Satty"/>
    <s v="Consumer"/>
    <s v="United States"/>
    <s v="Fort Worth"/>
    <x v="5"/>
    <n v="76106"/>
    <s v="Central"/>
    <s v="OFF-PA-10004621"/>
    <s v="Office Supplies"/>
    <s v="Paper"/>
    <s v="Xerox 212"/>
    <n v="10.368"/>
    <n v="2"/>
    <n v="0.2"/>
    <n v="3.6288"/>
  </r>
  <r>
    <n v="1275"/>
    <s v="CA-2016-119186"/>
    <d v="2016-05-26T00:00:00"/>
    <d v="2016-05-26T00:00:00"/>
    <s v="Same Day"/>
    <s v="MS-17710"/>
    <s v="Maurice Satty"/>
    <s v="Consumer"/>
    <s v="United States"/>
    <s v="Fort Worth"/>
    <x v="5"/>
    <n v="76106"/>
    <s v="Central"/>
    <s v="FUR-CH-10001973"/>
    <s v="Furniture"/>
    <s v="Chairs"/>
    <s v="Office Star Flex Back Scooter Chair with White Frame"/>
    <n v="388.43"/>
    <n v="5"/>
    <n v="0.3"/>
    <n v="-88.784000000000006"/>
  </r>
  <r>
    <n v="1276"/>
    <s v="CA-2016-119186"/>
    <d v="2016-05-26T00:00:00"/>
    <d v="2016-05-26T00:00:00"/>
    <s v="Same Day"/>
    <s v="MS-17710"/>
    <s v="Maurice Satty"/>
    <s v="Consumer"/>
    <s v="United States"/>
    <s v="Fort Worth"/>
    <x v="5"/>
    <n v="76106"/>
    <s v="Central"/>
    <s v="OFF-PA-10004040"/>
    <s v="Office Supplies"/>
    <s v="Paper"/>
    <s v="Universal Premium White Copier/Laser Paper (20Lb. and 87 Bright)"/>
    <n v="14.352"/>
    <n v="3"/>
    <n v="0.2"/>
    <n v="5.2026000000000003"/>
  </r>
  <r>
    <n v="1277"/>
    <s v="CA-2016-119186"/>
    <d v="2016-05-26T00:00:00"/>
    <d v="2016-05-26T00:00:00"/>
    <s v="Same Day"/>
    <s v="MS-17710"/>
    <s v="Maurice Satty"/>
    <s v="Consumer"/>
    <s v="United States"/>
    <s v="Fort Worth"/>
    <x v="5"/>
    <n v="76106"/>
    <s v="Central"/>
    <s v="TEC-AC-10000580"/>
    <s v="Technology"/>
    <s v="Accessories"/>
    <s v="Logitech G13 Programmable Gameboard with LCD Display"/>
    <n v="63.991999999999997"/>
    <n v="1"/>
    <n v="0.2"/>
    <n v="-7.1990999999999996"/>
  </r>
  <r>
    <n v="1278"/>
    <s v="CA-2016-148698"/>
    <d v="2016-05-02T00:00:00"/>
    <d v="2016-05-07T00:00:00"/>
    <s v="Standard Class"/>
    <s v="BD-11770"/>
    <s v="Bryan Davis"/>
    <s v="Consumer"/>
    <s v="United States"/>
    <s v="Houston"/>
    <x v="5"/>
    <n v="77070"/>
    <s v="Central"/>
    <s v="OFF-AR-10004022"/>
    <s v="Office Supplies"/>
    <s v="Art"/>
    <s v="Panasonic KP-380BK Classic Electric Pencil Sharpener"/>
    <n v="86.352000000000004"/>
    <n v="3"/>
    <n v="0.2"/>
    <n v="5.3969999999999896"/>
  </r>
  <r>
    <n v="1279"/>
    <s v="CA-2014-163293"/>
    <d v="2014-09-08T00:00:00"/>
    <d v="2014-09-11T00:00:00"/>
    <s v="First Class"/>
    <s v="KC-16255"/>
    <s v="Karen Carlisle"/>
    <s v="Corporate"/>
    <s v="United States"/>
    <s v="Macon"/>
    <x v="32"/>
    <n v="31204"/>
    <s v="South"/>
    <s v="TEC-AC-10004209"/>
    <s v="Technology"/>
    <s v="Accessories"/>
    <s v="Memorex Froggy Flash Drive 4 GB"/>
    <n v="32.97"/>
    <n v="3"/>
    <n v="0"/>
    <n v="12.8583"/>
  </r>
  <r>
    <n v="1280"/>
    <s v="CA-2014-163293"/>
    <d v="2014-09-08T00:00:00"/>
    <d v="2014-09-11T00:00:00"/>
    <s v="First Class"/>
    <s v="KC-16255"/>
    <s v="Karen Carlisle"/>
    <s v="Corporate"/>
    <s v="United States"/>
    <s v="Macon"/>
    <x v="32"/>
    <n v="31204"/>
    <s v="South"/>
    <s v="TEC-AC-10000023"/>
    <s v="Technology"/>
    <s v="Accessories"/>
    <s v="Maxell 74 Minute CD-R Spindle, 50/Pack"/>
    <n v="83.88"/>
    <n v="4"/>
    <n v="0"/>
    <n v="30.1968"/>
  </r>
  <r>
    <n v="1281"/>
    <s v="CA-2016-160815"/>
    <d v="2016-09-05T00:00:00"/>
    <d v="2016-09-06T00:00:00"/>
    <s v="First Class"/>
    <s v="TR-21325"/>
    <s v="Toby Ritter"/>
    <s v="Consumer"/>
    <s v="United States"/>
    <s v="Cedar Rapids"/>
    <x v="23"/>
    <n v="52402"/>
    <s v="Central"/>
    <s v="TEC-PH-10003505"/>
    <s v="Technology"/>
    <s v="Phones"/>
    <s v="Geemarc AmpliPOWER60"/>
    <n v="278.39999999999998"/>
    <n v="3"/>
    <n v="0"/>
    <n v="80.736000000000004"/>
  </r>
  <r>
    <n v="1282"/>
    <s v="CA-2017-122154"/>
    <d v="2017-04-09T00:00:00"/>
    <d v="2017-04-11T00:00:00"/>
    <s v="First Class"/>
    <s v="SA-20830"/>
    <s v="Sue Ann Reed"/>
    <s v="Consumer"/>
    <s v="United States"/>
    <s v="Jacksonville"/>
    <x v="2"/>
    <n v="32216"/>
    <s v="South"/>
    <s v="OFF-LA-10000121"/>
    <s v="Office Supplies"/>
    <s v="Labels"/>
    <s v="Avery 48"/>
    <n v="15.12"/>
    <n v="3"/>
    <n v="0.2"/>
    <n v="4.9139999999999997"/>
  </r>
  <r>
    <n v="1283"/>
    <s v="CA-2017-122154"/>
    <d v="2017-04-09T00:00:00"/>
    <d v="2017-04-11T00:00:00"/>
    <s v="First Class"/>
    <s v="SA-20830"/>
    <s v="Sue Ann Reed"/>
    <s v="Consumer"/>
    <s v="United States"/>
    <s v="Jacksonville"/>
    <x v="2"/>
    <n v="32216"/>
    <s v="South"/>
    <s v="OFF-BI-10002026"/>
    <s v="Office Supplies"/>
    <s v="Binders"/>
    <s v="Avery Arch Ring Binders"/>
    <n v="17.43"/>
    <n v="1"/>
    <n v="0.7"/>
    <n v="-13.363"/>
  </r>
  <r>
    <n v="1284"/>
    <s v="CA-2017-122154"/>
    <d v="2017-04-09T00:00:00"/>
    <d v="2017-04-11T00:00:00"/>
    <s v="First Class"/>
    <s v="SA-20830"/>
    <s v="Sue Ann Reed"/>
    <s v="Consumer"/>
    <s v="United States"/>
    <s v="Jacksonville"/>
    <x v="2"/>
    <n v="32216"/>
    <s v="South"/>
    <s v="OFF-PA-10000994"/>
    <s v="Office Supplies"/>
    <s v="Paper"/>
    <s v="Xerox 1915"/>
    <n v="251.64"/>
    <n v="3"/>
    <n v="0.2"/>
    <n v="88.073999999999998"/>
  </r>
  <r>
    <n v="1285"/>
    <s v="US-2015-149692"/>
    <d v="2015-12-06T00:00:00"/>
    <d v="2015-12-12T00:00:00"/>
    <s v="Standard Class"/>
    <s v="KW-16435"/>
    <s v="Katrina Willman"/>
    <s v="Consumer"/>
    <s v="United States"/>
    <s v="Austin"/>
    <x v="5"/>
    <n v="78745"/>
    <s v="Central"/>
    <s v="OFF-BI-10002813"/>
    <s v="Office Supplies"/>
    <s v="Binders"/>
    <s v="Avery Reinforcements for Hole-Punch Pages"/>
    <n v="2.7719999999999998"/>
    <n v="7"/>
    <n v="0.8"/>
    <n v="-4.851"/>
  </r>
  <r>
    <n v="1286"/>
    <s v="CA-2016-119445"/>
    <d v="2016-06-26T00:00:00"/>
    <d v="2016-07-03T00:00:00"/>
    <s v="Standard Class"/>
    <s v="GM-14500"/>
    <s v="Gene McClure"/>
    <s v="Consumer"/>
    <s v="United States"/>
    <s v="Providence"/>
    <x v="34"/>
    <n v="2908"/>
    <s v="East"/>
    <s v="OFF-ST-10000617"/>
    <s v="Office Supplies"/>
    <s v="Storage"/>
    <s v="Woodgrain Magazine Files by Perma"/>
    <n v="14.9"/>
    <n v="5"/>
    <n v="0"/>
    <n v="1.0429999999999999"/>
  </r>
  <r>
    <n v="1287"/>
    <s v="CA-2015-124268"/>
    <d v="2015-07-04T00:00:00"/>
    <d v="2015-07-08T00:00:00"/>
    <s v="Standard Class"/>
    <s v="AD-10180"/>
    <s v="Alan Dominguez"/>
    <s v="Home Office"/>
    <s v="United States"/>
    <s v="New York City"/>
    <x v="15"/>
    <n v="10035"/>
    <s v="East"/>
    <s v="OFF-AR-10004817"/>
    <s v="Office Supplies"/>
    <s v="Art"/>
    <s v="Colorific Watercolor Pencils"/>
    <n v="15.48"/>
    <n v="3"/>
    <n v="0"/>
    <n v="4.4892000000000003"/>
  </r>
  <r>
    <n v="1288"/>
    <s v="CA-2016-154711"/>
    <d v="2016-11-22T00:00:00"/>
    <d v="2016-11-26T00:00:00"/>
    <s v="Standard Class"/>
    <s v="TB-21355"/>
    <s v="Todd Boyes"/>
    <s v="Corporate"/>
    <s v="United States"/>
    <s v="New York City"/>
    <x v="15"/>
    <n v="10009"/>
    <s v="East"/>
    <s v="FUR-FU-10000397"/>
    <s v="Furniture"/>
    <s v="Furnishings"/>
    <s v="Luxo Economy Swing Arm Lamp"/>
    <n v="39.880000000000003"/>
    <n v="2"/>
    <n v="0"/>
    <n v="11.166399999999999"/>
  </r>
  <r>
    <n v="1289"/>
    <s v="CA-2016-154711"/>
    <d v="2016-11-22T00:00:00"/>
    <d v="2016-11-26T00:00:00"/>
    <s v="Standard Class"/>
    <s v="TB-21355"/>
    <s v="Todd Boyes"/>
    <s v="Corporate"/>
    <s v="United States"/>
    <s v="New York City"/>
    <x v="15"/>
    <n v="10009"/>
    <s v="East"/>
    <s v="OFF-BI-10000605"/>
    <s v="Office Supplies"/>
    <s v="Binders"/>
    <s v="Acco Pressboard Covers with Storage Hooks, 9 1/2&quot; x 11&quot;, Executive Red"/>
    <n v="12.192"/>
    <n v="4"/>
    <n v="0.2"/>
    <n v="4.1147999999999998"/>
  </r>
  <r>
    <n v="1290"/>
    <s v="CA-2016-154711"/>
    <d v="2016-11-22T00:00:00"/>
    <d v="2016-11-26T00:00:00"/>
    <s v="Standard Class"/>
    <s v="TB-21355"/>
    <s v="Todd Boyes"/>
    <s v="Corporate"/>
    <s v="United States"/>
    <s v="New York City"/>
    <x v="15"/>
    <n v="10009"/>
    <s v="East"/>
    <s v="OFF-AR-10001860"/>
    <s v="Office Supplies"/>
    <s v="Art"/>
    <s v="BIC Liqua Brite Liner"/>
    <n v="20.82"/>
    <n v="3"/>
    <n v="0"/>
    <n v="7.4951999999999996"/>
  </r>
  <r>
    <n v="1291"/>
    <s v="CA-2016-163384"/>
    <d v="2016-11-10T00:00:00"/>
    <d v="2016-11-12T00:00:00"/>
    <s v="First Class"/>
    <s v="CC-12430"/>
    <s v="Chuck Clark"/>
    <s v="Home Office"/>
    <s v="United States"/>
    <s v="San Francisco"/>
    <x v="1"/>
    <n v="94122"/>
    <s v="West"/>
    <s v="OFF-BI-10004970"/>
    <s v="Office Supplies"/>
    <s v="Binders"/>
    <s v="ACCOHIDE 3-Ring Binder, Blue, 1&quot;"/>
    <n v="13.215999999999999"/>
    <n v="4"/>
    <n v="0.2"/>
    <n v="4.4603999999999999"/>
  </r>
  <r>
    <n v="1292"/>
    <s v="CA-2016-163384"/>
    <d v="2016-11-10T00:00:00"/>
    <d v="2016-11-12T00:00:00"/>
    <s v="First Class"/>
    <s v="CC-12430"/>
    <s v="Chuck Clark"/>
    <s v="Home Office"/>
    <s v="United States"/>
    <s v="San Francisco"/>
    <x v="1"/>
    <n v="94122"/>
    <s v="West"/>
    <s v="OFF-PA-10003172"/>
    <s v="Office Supplies"/>
    <s v="Paper"/>
    <s v="Xerox 1996"/>
    <n v="32.4"/>
    <n v="5"/>
    <n v="0"/>
    <n v="15.552"/>
  </r>
  <r>
    <n v="1293"/>
    <s v="CA-2015-101707"/>
    <d v="2015-08-27T00:00:00"/>
    <d v="2015-09-01T00:00:00"/>
    <s v="Standard Class"/>
    <s v="PF-19165"/>
    <s v="Philip Fox"/>
    <s v="Consumer"/>
    <s v="United States"/>
    <s v="San Diego"/>
    <x v="1"/>
    <n v="92105"/>
    <s v="West"/>
    <s v="OFF-SU-10001218"/>
    <s v="Office Supplies"/>
    <s v="Supplies"/>
    <s v="Fiskars Softgrip Scissors"/>
    <n v="32.94"/>
    <n v="3"/>
    <n v="0"/>
    <n v="9.2232000000000003"/>
  </r>
  <r>
    <n v="1294"/>
    <s v="CA-2015-101707"/>
    <d v="2015-08-27T00:00:00"/>
    <d v="2015-09-01T00:00:00"/>
    <s v="Standard Class"/>
    <s v="PF-19165"/>
    <s v="Philip Fox"/>
    <s v="Consumer"/>
    <s v="United States"/>
    <s v="San Diego"/>
    <x v="1"/>
    <n v="92105"/>
    <s v="West"/>
    <s v="OFF-PA-10002968"/>
    <s v="Office Supplies"/>
    <s v="Paper"/>
    <s v="Xerox 1973"/>
    <n v="114.2"/>
    <n v="5"/>
    <n v="0"/>
    <n v="52.531999999999996"/>
  </r>
  <r>
    <n v="1295"/>
    <s v="CA-2015-101707"/>
    <d v="2015-08-27T00:00:00"/>
    <d v="2015-09-01T00:00:00"/>
    <s v="Standard Class"/>
    <s v="PF-19165"/>
    <s v="Philip Fox"/>
    <s v="Consumer"/>
    <s v="United States"/>
    <s v="San Diego"/>
    <x v="1"/>
    <n v="92105"/>
    <s v="West"/>
    <s v="OFF-LA-10000134"/>
    <s v="Office Supplies"/>
    <s v="Labels"/>
    <s v="Avery 511"/>
    <n v="3.08"/>
    <n v="1"/>
    <n v="0"/>
    <n v="1.4783999999999999"/>
  </r>
  <r>
    <n v="1296"/>
    <s v="CA-2015-138898"/>
    <d v="2015-05-25T00:00:00"/>
    <d v="2015-05-29T00:00:00"/>
    <s v="Standard Class"/>
    <s v="JH-16180"/>
    <s v="Justin Hirsh"/>
    <s v="Consumer"/>
    <s v="United States"/>
    <s v="Pueblo"/>
    <x v="22"/>
    <n v="81001"/>
    <s v="West"/>
    <s v="OFF-AP-10004487"/>
    <s v="Office Supplies"/>
    <s v="Appliances"/>
    <s v="Kensington 4 Outlet MasterPiece Compact Power Control Center"/>
    <n v="845.72799999999995"/>
    <n v="13"/>
    <n v="0.2"/>
    <n v="84.572799999999901"/>
  </r>
  <r>
    <n v="1297"/>
    <s v="CA-2017-115427"/>
    <d v="2017-12-30T00:00:00"/>
    <d v="2018-01-03T00:00:00"/>
    <s v="Standard Class"/>
    <s v="EB-13975"/>
    <s v="Erica Bern"/>
    <s v="Corporate"/>
    <s v="United States"/>
    <s v="Fairfield"/>
    <x v="1"/>
    <n v="94533"/>
    <s v="West"/>
    <s v="OFF-BI-10002103"/>
    <s v="Office Supplies"/>
    <s v="Binders"/>
    <s v="Cardinal Slant-D Ring Binder, Heavy Gauge Vinyl"/>
    <n v="13.904"/>
    <n v="2"/>
    <n v="0.2"/>
    <n v="4.5187999999999997"/>
  </r>
  <r>
    <n v="1298"/>
    <s v="CA-2017-115427"/>
    <d v="2017-12-30T00:00:00"/>
    <d v="2018-01-03T00:00:00"/>
    <s v="Standard Class"/>
    <s v="EB-13975"/>
    <s v="Erica Bern"/>
    <s v="Corporate"/>
    <s v="United States"/>
    <s v="Fairfield"/>
    <x v="1"/>
    <n v="94533"/>
    <s v="West"/>
    <s v="OFF-BI-10004632"/>
    <s v="Office Supplies"/>
    <s v="Binders"/>
    <s v="GBC Binding covers"/>
    <n v="20.72"/>
    <n v="2"/>
    <n v="0.2"/>
    <n v="6.4749999999999996"/>
  </r>
  <r>
    <n v="1299"/>
    <s v="CA-2016-134425"/>
    <d v="2016-12-08T00:00:00"/>
    <d v="2016-12-12T00:00:00"/>
    <s v="Second Class"/>
    <s v="QJ-19255"/>
    <s v="Quincy Jones"/>
    <s v="Corporate"/>
    <s v="United States"/>
    <s v="Saint Paul"/>
    <x v="11"/>
    <n v="55106"/>
    <s v="Central"/>
    <s v="TEC-PH-10003555"/>
    <s v="Technology"/>
    <s v="Phones"/>
    <s v="Motorola HK250 Universal Bluetooth Headset"/>
    <n v="114.95"/>
    <n v="5"/>
    <n v="0"/>
    <n v="2.2990000000000101"/>
  </r>
  <r>
    <n v="1300"/>
    <s v="CA-2015-121391"/>
    <d v="2015-10-04T00:00:00"/>
    <d v="2015-10-07T00:00:00"/>
    <s v="First Class"/>
    <s v="AA-10315"/>
    <s v="Alex Avila"/>
    <s v="Consumer"/>
    <s v="United States"/>
    <s v="San Francisco"/>
    <x v="1"/>
    <n v="94109"/>
    <s v="West"/>
    <s v="OFF-ST-10001590"/>
    <s v="Office Supplies"/>
    <s v="Storage"/>
    <s v="Tenex Personal Project File with Scoop Front Design, Black"/>
    <n v="26.96"/>
    <n v="2"/>
    <n v="0"/>
    <n v="7.0095999999999998"/>
  </r>
  <r>
    <n v="1301"/>
    <s v="CA-2016-137043"/>
    <d v="2016-12-23T00:00:00"/>
    <d v="2016-12-25T00:00:00"/>
    <s v="Second Class"/>
    <s v="LC-17140"/>
    <s v="Logan Currie"/>
    <s v="Consumer"/>
    <s v="United States"/>
    <s v="Springfield"/>
    <x v="17"/>
    <n v="22153"/>
    <s v="South"/>
    <s v="FUR-FU-10003664"/>
    <s v="Furniture"/>
    <s v="Furnishings"/>
    <s v="Electrix Architect's Clamp-On Swing Arm Lamp, Black"/>
    <n v="572.76"/>
    <n v="6"/>
    <n v="0"/>
    <n v="166.10040000000001"/>
  </r>
  <r>
    <n v="1302"/>
    <s v="CA-2016-137043"/>
    <d v="2016-12-23T00:00:00"/>
    <d v="2016-12-25T00:00:00"/>
    <s v="Second Class"/>
    <s v="LC-17140"/>
    <s v="Logan Currie"/>
    <s v="Consumer"/>
    <s v="United States"/>
    <s v="Springfield"/>
    <x v="17"/>
    <n v="22153"/>
    <s v="South"/>
    <s v="FUR-FU-10003664"/>
    <s v="Furniture"/>
    <s v="Furnishings"/>
    <s v="Electrix Architect's Clamp-On Swing Arm Lamp, Black"/>
    <n v="286.38"/>
    <n v="3"/>
    <n v="0"/>
    <n v="83.050200000000004"/>
  </r>
  <r>
    <n v="1303"/>
    <s v="CA-2015-115847"/>
    <d v="2015-09-19T00:00:00"/>
    <d v="2015-09-24T00:00:00"/>
    <s v="Second Class"/>
    <s v="TC-21535"/>
    <s v="Tracy Collins"/>
    <s v="Home Office"/>
    <s v="United States"/>
    <s v="Arlington"/>
    <x v="17"/>
    <n v="22204"/>
    <s v="South"/>
    <s v="FUR-BO-10003433"/>
    <s v="Furniture"/>
    <s v="Bookcases"/>
    <s v="Sauder Cornerstone Collection Library"/>
    <n v="61.96"/>
    <n v="2"/>
    <n v="0"/>
    <n v="4.3372000000000002"/>
  </r>
  <r>
    <n v="1304"/>
    <s v="US-2017-126179"/>
    <d v="2017-07-03T00:00:00"/>
    <d v="2017-07-07T00:00:00"/>
    <s v="Standard Class"/>
    <s v="CS-12460"/>
    <s v="Chuck Sachs"/>
    <s v="Consumer"/>
    <s v="United States"/>
    <s v="Columbus"/>
    <x v="32"/>
    <n v="31907"/>
    <s v="South"/>
    <s v="FUR-FU-10002554"/>
    <s v="Furniture"/>
    <s v="Furnishings"/>
    <s v="Westinghouse Floor Lamp with Metal Mesh Shade, Black"/>
    <n v="23.99"/>
    <n v="1"/>
    <n v="0"/>
    <n v="5.5176999999999996"/>
  </r>
  <r>
    <n v="1305"/>
    <s v="US-2017-126179"/>
    <d v="2017-07-03T00:00:00"/>
    <d v="2017-07-07T00:00:00"/>
    <s v="Standard Class"/>
    <s v="CS-12460"/>
    <s v="Chuck Sachs"/>
    <s v="Consumer"/>
    <s v="United States"/>
    <s v="Columbus"/>
    <x v="32"/>
    <n v="31907"/>
    <s v="South"/>
    <s v="TEC-PH-10001557"/>
    <s v="Technology"/>
    <s v="Phones"/>
    <s v="Pyle PMP37LED"/>
    <n v="287.97000000000003"/>
    <n v="3"/>
    <n v="0"/>
    <n v="77.751900000000006"/>
  </r>
  <r>
    <n v="1306"/>
    <s v="CA-2016-101966"/>
    <d v="2016-07-14T00:00:00"/>
    <d v="2016-07-16T00:00:00"/>
    <s v="Second Class"/>
    <s v="BM-11785"/>
    <s v="Bryan Mills"/>
    <s v="Consumer"/>
    <s v="United States"/>
    <s v="Houston"/>
    <x v="5"/>
    <n v="77036"/>
    <s v="Central"/>
    <s v="TEC-PH-10003437"/>
    <s v="Technology"/>
    <s v="Phones"/>
    <s v="Blue Parrot B250XT Professional Grade Wireless Bluetooth Headset with"/>
    <n v="419.94400000000002"/>
    <n v="7"/>
    <n v="0.2"/>
    <n v="52.493000000000002"/>
  </r>
  <r>
    <n v="1307"/>
    <s v="CA-2016-141397"/>
    <d v="2016-06-20T00:00:00"/>
    <d v="2016-06-21T00:00:00"/>
    <s v="First Class"/>
    <s v="RC-19825"/>
    <s v="Roy Collins"/>
    <s v="Consumer"/>
    <s v="United States"/>
    <s v="Pasadena"/>
    <x v="1"/>
    <n v="91104"/>
    <s v="West"/>
    <s v="OFF-PA-10002986"/>
    <s v="Office Supplies"/>
    <s v="Paper"/>
    <s v="Xerox 1898"/>
    <n v="46.76"/>
    <n v="7"/>
    <n v="0"/>
    <n v="22.444800000000001"/>
  </r>
  <r>
    <n v="1308"/>
    <s v="CA-2016-141397"/>
    <d v="2016-06-20T00:00:00"/>
    <d v="2016-06-21T00:00:00"/>
    <s v="First Class"/>
    <s v="RC-19825"/>
    <s v="Roy Collins"/>
    <s v="Consumer"/>
    <s v="United States"/>
    <s v="Pasadena"/>
    <x v="1"/>
    <n v="91104"/>
    <s v="West"/>
    <s v="OFF-BI-10000320"/>
    <s v="Office Supplies"/>
    <s v="Binders"/>
    <s v="GBC Plastic Binding Combs"/>
    <n v="17.712"/>
    <n v="3"/>
    <n v="0.2"/>
    <n v="6.4206000000000003"/>
  </r>
  <r>
    <n v="1309"/>
    <s v="CA-2016-141397"/>
    <d v="2016-06-20T00:00:00"/>
    <d v="2016-06-21T00:00:00"/>
    <s v="First Class"/>
    <s v="RC-19825"/>
    <s v="Roy Collins"/>
    <s v="Consumer"/>
    <s v="United States"/>
    <s v="Pasadena"/>
    <x v="1"/>
    <n v="91104"/>
    <s v="West"/>
    <s v="OFF-AP-10003971"/>
    <s v="Office Supplies"/>
    <s v="Appliances"/>
    <s v="Belkin 6 Outlet Metallic Surge Strip"/>
    <n v="21.78"/>
    <n v="2"/>
    <n v="0"/>
    <n v="5.6627999999999998"/>
  </r>
  <r>
    <n v="1310"/>
    <s v="CA-2016-141397"/>
    <d v="2016-06-20T00:00:00"/>
    <d v="2016-06-21T00:00:00"/>
    <s v="First Class"/>
    <s v="RC-19825"/>
    <s v="Roy Collins"/>
    <s v="Consumer"/>
    <s v="United States"/>
    <s v="Pasadena"/>
    <x v="1"/>
    <n v="91104"/>
    <s v="West"/>
    <s v="OFF-ST-10001469"/>
    <s v="Office Supplies"/>
    <s v="Storage"/>
    <s v="Fellowes Bankers Box Recycled Super Stor/Drawer"/>
    <n v="161.94"/>
    <n v="3"/>
    <n v="0"/>
    <n v="9.7163999999999895"/>
  </r>
  <r>
    <n v="1311"/>
    <s v="CA-2016-141397"/>
    <d v="2016-06-20T00:00:00"/>
    <d v="2016-06-21T00:00:00"/>
    <s v="First Class"/>
    <s v="RC-19825"/>
    <s v="Roy Collins"/>
    <s v="Consumer"/>
    <s v="United States"/>
    <s v="Pasadena"/>
    <x v="1"/>
    <n v="91104"/>
    <s v="West"/>
    <s v="FUR-CH-10003846"/>
    <s v="Furniture"/>
    <s v="Chairs"/>
    <s v="Hon Valutask Swivel Chairs"/>
    <n v="161.56800000000001"/>
    <n v="2"/>
    <n v="0.2"/>
    <n v="-8.0783999999999896"/>
  </r>
  <r>
    <n v="1312"/>
    <s v="CA-2016-141082"/>
    <d v="2016-12-09T00:00:00"/>
    <d v="2016-12-13T00:00:00"/>
    <s v="Standard Class"/>
    <s v="FM-14380"/>
    <s v="Fred McMath"/>
    <s v="Consumer"/>
    <s v="United States"/>
    <s v="Lawrence"/>
    <x v="31"/>
    <n v="1841"/>
    <s v="East"/>
    <s v="OFF-LA-10001404"/>
    <s v="Office Supplies"/>
    <s v="Labels"/>
    <s v="Avery 517"/>
    <n v="3.69"/>
    <n v="1"/>
    <n v="0"/>
    <n v="1.7343"/>
  </r>
  <r>
    <n v="1313"/>
    <s v="CA-2016-141082"/>
    <d v="2016-12-09T00:00:00"/>
    <d v="2016-12-13T00:00:00"/>
    <s v="Standard Class"/>
    <s v="FM-14380"/>
    <s v="Fred McMath"/>
    <s v="Consumer"/>
    <s v="United States"/>
    <s v="Lawrence"/>
    <x v="31"/>
    <n v="1841"/>
    <s v="East"/>
    <s v="OFF-LA-10001474"/>
    <s v="Office Supplies"/>
    <s v="Labels"/>
    <s v="Avery 477"/>
    <n v="122.12"/>
    <n v="4"/>
    <n v="0"/>
    <n v="56.175199999999997"/>
  </r>
  <r>
    <n v="1314"/>
    <s v="US-2016-134488"/>
    <d v="2016-09-24T00:00:00"/>
    <d v="2016-10-01T00:00:00"/>
    <s v="Standard Class"/>
    <s v="PK-19075"/>
    <s v="Pete Kriz"/>
    <s v="Consumer"/>
    <s v="United States"/>
    <s v="Columbus"/>
    <x v="24"/>
    <n v="43229"/>
    <s v="East"/>
    <s v="FUR-CH-10003199"/>
    <s v="Furniture"/>
    <s v="Chairs"/>
    <s v="Office Star - Contemporary Task Swivel Chair"/>
    <n v="155.37200000000001"/>
    <n v="2"/>
    <n v="0.3"/>
    <n v="-13.317600000000001"/>
  </r>
  <r>
    <n v="1315"/>
    <s v="CA-2016-145919"/>
    <d v="2016-12-18T00:00:00"/>
    <d v="2016-12-23T00:00:00"/>
    <s v="Standard Class"/>
    <s v="HG-14965"/>
    <s v="Henry Goldwyn"/>
    <s v="Corporate"/>
    <s v="United States"/>
    <s v="Los Angeles"/>
    <x v="1"/>
    <n v="90032"/>
    <s v="West"/>
    <s v="OFF-PA-10003072"/>
    <s v="Office Supplies"/>
    <s v="Paper"/>
    <s v="Eureka Recycled Copy Paper 8 1/2&quot; x 11&quot;, Ream"/>
    <n v="38.880000000000003"/>
    <n v="6"/>
    <n v="0"/>
    <n v="18.662400000000002"/>
  </r>
  <r>
    <n v="1316"/>
    <s v="CA-2016-145919"/>
    <d v="2016-12-18T00:00:00"/>
    <d v="2016-12-23T00:00:00"/>
    <s v="Standard Class"/>
    <s v="HG-14965"/>
    <s v="Henry Goldwyn"/>
    <s v="Corporate"/>
    <s v="United States"/>
    <s v="Los Angeles"/>
    <x v="1"/>
    <n v="90032"/>
    <s v="West"/>
    <s v="FUR-FU-10004960"/>
    <s v="Furniture"/>
    <s v="Furnishings"/>
    <s v="Seth Thomas 12&quot; Clock w/ Goldtone Case"/>
    <n v="183.84"/>
    <n v="8"/>
    <n v="0"/>
    <n v="62.505600000000001"/>
  </r>
  <r>
    <n v="1317"/>
    <s v="CA-2016-145919"/>
    <d v="2016-12-18T00:00:00"/>
    <d v="2016-12-23T00:00:00"/>
    <s v="Standard Class"/>
    <s v="HG-14965"/>
    <s v="Henry Goldwyn"/>
    <s v="Corporate"/>
    <s v="United States"/>
    <s v="Los Angeles"/>
    <x v="1"/>
    <n v="90032"/>
    <s v="West"/>
    <s v="OFF-SU-10003505"/>
    <s v="Office Supplies"/>
    <s v="Supplies"/>
    <s v="Premier Electric Letter Opener"/>
    <n v="579.29999999999995"/>
    <n v="5"/>
    <n v="0"/>
    <n v="28.965"/>
  </r>
  <r>
    <n v="1318"/>
    <s v="CA-2017-157651"/>
    <d v="2017-12-10T00:00:00"/>
    <d v="2017-12-14T00:00:00"/>
    <s v="Standard Class"/>
    <s v="HA-14920"/>
    <s v="Helen Andreada"/>
    <s v="Consumer"/>
    <s v="United States"/>
    <s v="Philadelphia"/>
    <x v="9"/>
    <n v="19120"/>
    <s v="East"/>
    <s v="TEC-AC-10003116"/>
    <s v="Technology"/>
    <s v="Accessories"/>
    <s v="Memorex Froggy Flash Drive 8 GB"/>
    <n v="14.2"/>
    <n v="1"/>
    <n v="0.2"/>
    <n v="3.3725000000000001"/>
  </r>
  <r>
    <n v="1319"/>
    <s v="CA-2014-160773"/>
    <d v="2014-07-01T00:00:00"/>
    <d v="2014-07-05T00:00:00"/>
    <s v="Standard Class"/>
    <s v="LW-16825"/>
    <s v="Laurel Workman"/>
    <s v="Corporate"/>
    <s v="United States"/>
    <s v="Deltona"/>
    <x v="2"/>
    <n v="32725"/>
    <s v="South"/>
    <s v="TEC-PH-10004586"/>
    <s v="Technology"/>
    <s v="Phones"/>
    <s v="Wilson SignalBoost 841262 DB PRO Amplifier Kit"/>
    <n v="575.91999999999996"/>
    <n v="2"/>
    <n v="0.2"/>
    <n v="71.989999999999995"/>
  </r>
  <r>
    <n v="1320"/>
    <s v="CA-2014-160773"/>
    <d v="2014-07-01T00:00:00"/>
    <d v="2014-07-05T00:00:00"/>
    <s v="Standard Class"/>
    <s v="LW-16825"/>
    <s v="Laurel Workman"/>
    <s v="Corporate"/>
    <s v="United States"/>
    <s v="Deltona"/>
    <x v="2"/>
    <n v="32725"/>
    <s v="South"/>
    <s v="OFF-BI-10000546"/>
    <s v="Office Supplies"/>
    <s v="Binders"/>
    <s v="Avery Durable Binders"/>
    <n v="5.1840000000000002"/>
    <n v="6"/>
    <n v="0.7"/>
    <n v="-3.6288"/>
  </r>
  <r>
    <n v="1321"/>
    <s v="CA-2017-167703"/>
    <d v="2017-02-03T00:00:00"/>
    <d v="2017-02-08T00:00:00"/>
    <s v="Standard Class"/>
    <s v="MC-17575"/>
    <s v="Matt Collins"/>
    <s v="Consumer"/>
    <s v="United States"/>
    <s v="Cincinnati"/>
    <x v="24"/>
    <n v="45231"/>
    <s v="East"/>
    <s v="OFF-BI-10002071"/>
    <s v="Office Supplies"/>
    <s v="Binders"/>
    <s v="Fellowes Black Plastic Comb Bindings"/>
    <n v="5.2290000000000001"/>
    <n v="3"/>
    <n v="0.7"/>
    <n v="-4.1832000000000003"/>
  </r>
  <r>
    <n v="1322"/>
    <s v="CA-2017-167703"/>
    <d v="2017-02-03T00:00:00"/>
    <d v="2017-02-08T00:00:00"/>
    <s v="Standard Class"/>
    <s v="MC-17575"/>
    <s v="Matt Collins"/>
    <s v="Consumer"/>
    <s v="United States"/>
    <s v="Cincinnati"/>
    <x v="24"/>
    <n v="45231"/>
    <s v="East"/>
    <s v="OFF-ST-10001490"/>
    <s v="Office Supplies"/>
    <s v="Storage"/>
    <s v="Hot File 7-Pocket, Floor Stand"/>
    <n v="285.55200000000002"/>
    <n v="2"/>
    <n v="0.2"/>
    <n v="35.694000000000003"/>
  </r>
  <r>
    <n v="1323"/>
    <s v="CA-2017-121804"/>
    <d v="2017-03-03T00:00:00"/>
    <d v="2017-03-08T00:00:00"/>
    <s v="Standard Class"/>
    <s v="LP-17095"/>
    <s v="Liz Preis"/>
    <s v="Consumer"/>
    <s v="United States"/>
    <s v="Murray"/>
    <x v="0"/>
    <n v="42071"/>
    <s v="South"/>
    <s v="OFF-AP-10004859"/>
    <s v="Office Supplies"/>
    <s v="Appliances"/>
    <s v="Acco 6 Outlet Guardian Premium Surge Suppressor"/>
    <n v="72.8"/>
    <n v="5"/>
    <n v="0"/>
    <n v="19.655999999999999"/>
  </r>
  <r>
    <n v="1324"/>
    <s v="CA-2017-162635"/>
    <d v="2017-10-09T00:00:00"/>
    <d v="2017-10-10T00:00:00"/>
    <s v="First Class"/>
    <s v="EB-14170"/>
    <s v="Evan Bailliet"/>
    <s v="Consumer"/>
    <s v="United States"/>
    <s v="Wilmington"/>
    <x v="3"/>
    <n v="28403"/>
    <s v="South"/>
    <s v="OFF-PA-10002659"/>
    <s v="Office Supplies"/>
    <s v="Paper"/>
    <s v="Avoid Verbal Orders Carbonless Minifold Book"/>
    <n v="10.816000000000001"/>
    <n v="4"/>
    <n v="0.2"/>
    <n v="3.5152000000000001"/>
  </r>
  <r>
    <n v="1325"/>
    <s v="CA-2014-107153"/>
    <d v="2014-09-28T00:00:00"/>
    <d v="2014-10-03T00:00:00"/>
    <s v="Standard Class"/>
    <s v="GZ-14545"/>
    <s v="George Zrebassa"/>
    <s v="Corporate"/>
    <s v="United States"/>
    <s v="Lawrence"/>
    <x v="31"/>
    <n v="1841"/>
    <s v="East"/>
    <s v="OFF-ST-10001321"/>
    <s v="Office Supplies"/>
    <s v="Storage"/>
    <s v="Decoflex Hanging Personal Folder File, Blue"/>
    <n v="46.26"/>
    <n v="3"/>
    <n v="0"/>
    <n v="12.4902"/>
  </r>
  <r>
    <n v="1326"/>
    <s v="US-2014-117058"/>
    <d v="2014-05-27T00:00:00"/>
    <d v="2014-05-30T00:00:00"/>
    <s v="First Class"/>
    <s v="LE-16810"/>
    <s v="Laurel Elliston"/>
    <s v="Consumer"/>
    <s v="United States"/>
    <s v="Chicago"/>
    <x v="10"/>
    <n v="60653"/>
    <s v="Central"/>
    <s v="OFF-BI-10004139"/>
    <s v="Office Supplies"/>
    <s v="Binders"/>
    <s v="Fellowes Presentation Covers for Comb Binding Machines"/>
    <n v="17.46"/>
    <n v="6"/>
    <n v="0.8"/>
    <n v="-30.555"/>
  </r>
  <r>
    <n v="1327"/>
    <s v="CA-2015-120439"/>
    <d v="2015-06-14T00:00:00"/>
    <d v="2015-06-18T00:00:00"/>
    <s v="Standard Class"/>
    <s v="AD-10180"/>
    <s v="Alan Dominguez"/>
    <s v="Home Office"/>
    <s v="United States"/>
    <s v="Philadelphia"/>
    <x v="9"/>
    <n v="19120"/>
    <s v="East"/>
    <s v="FUR-FU-10001867"/>
    <s v="Furniture"/>
    <s v="Furnishings"/>
    <s v="Eldon Expressions Punched Metal &amp; Wood Desk Accessories, Pewter &amp; Cherry"/>
    <n v="51.072000000000003"/>
    <n v="6"/>
    <n v="0.2"/>
    <n v="5.1071999999999997"/>
  </r>
  <r>
    <n v="1328"/>
    <s v="CA-2016-128258"/>
    <d v="2016-03-30T00:00:00"/>
    <d v="2016-04-01T00:00:00"/>
    <s v="First Class"/>
    <s v="CP-12085"/>
    <s v="Cathy Prescott"/>
    <s v="Corporate"/>
    <s v="United States"/>
    <s v="Norwich"/>
    <x v="29"/>
    <n v="6360"/>
    <s v="East"/>
    <s v="OFF-PA-10004156"/>
    <s v="Office Supplies"/>
    <s v="Paper"/>
    <s v="Xerox 188"/>
    <n v="11.34"/>
    <n v="1"/>
    <n v="0"/>
    <n v="5.5566000000000004"/>
  </r>
  <r>
    <n v="1329"/>
    <s v="CA-2017-106033"/>
    <d v="2017-10-15T00:00:00"/>
    <d v="2017-10-18T00:00:00"/>
    <s v="Second Class"/>
    <s v="FG-14260"/>
    <s v="Frank Gastineau"/>
    <s v="Home Office"/>
    <s v="United States"/>
    <s v="San Francisco"/>
    <x v="1"/>
    <n v="94110"/>
    <s v="West"/>
    <s v="OFF-AR-10002818"/>
    <s v="Office Supplies"/>
    <s v="Art"/>
    <s v="Panasonic KP-310 Heavy-Duty Electric Pencil Sharpener"/>
    <n v="87.92"/>
    <n v="4"/>
    <n v="0"/>
    <n v="26.376000000000001"/>
  </r>
  <r>
    <n v="1330"/>
    <s v="CA-2016-142762"/>
    <d v="2016-05-23T00:00:00"/>
    <d v="2016-05-27T00:00:00"/>
    <s v="Standard Class"/>
    <s v="LD-17005"/>
    <s v="Lisa DeCherney"/>
    <s v="Consumer"/>
    <s v="United States"/>
    <s v="San Francisco"/>
    <x v="1"/>
    <n v="94109"/>
    <s v="West"/>
    <s v="FUR-FU-10003691"/>
    <s v="Furniture"/>
    <s v="Furnishings"/>
    <s v="Eldon Image Series Desk Accessories, Ebony"/>
    <n v="37.049999999999997"/>
    <n v="3"/>
    <n v="0"/>
    <n v="16.302"/>
  </r>
  <r>
    <n v="1331"/>
    <s v="CA-2017-127705"/>
    <d v="2017-06-02T00:00:00"/>
    <d v="2017-06-06T00:00:00"/>
    <s v="Standard Class"/>
    <s v="AB-10255"/>
    <s v="Alejandro Ballentine"/>
    <s v="Home Office"/>
    <s v="United States"/>
    <s v="Lorain"/>
    <x v="24"/>
    <n v="44052"/>
    <s v="East"/>
    <s v="TEC-PH-10000347"/>
    <s v="Technology"/>
    <s v="Phones"/>
    <s v="Cush Cases Heavy Duty Rugged Cover Case for Samsung Galaxy S5 - Purple"/>
    <n v="2.97"/>
    <n v="1"/>
    <n v="0.4"/>
    <n v="-0.64349999999999996"/>
  </r>
  <r>
    <n v="1332"/>
    <s v="CA-2017-127705"/>
    <d v="2017-06-02T00:00:00"/>
    <d v="2017-06-06T00:00:00"/>
    <s v="Standard Class"/>
    <s v="AB-10255"/>
    <s v="Alejandro Ballentine"/>
    <s v="Home Office"/>
    <s v="United States"/>
    <s v="Lorain"/>
    <x v="24"/>
    <n v="44052"/>
    <s v="East"/>
    <s v="OFF-ST-10004507"/>
    <s v="Office Supplies"/>
    <s v="Storage"/>
    <s v="Advantus Rolling Storage Box"/>
    <n v="27.44"/>
    <n v="2"/>
    <n v="0.2"/>
    <n v="2.4009999999999998"/>
  </r>
  <r>
    <n v="1333"/>
    <s v="CA-2014-122567"/>
    <d v="2014-02-16T00:00:00"/>
    <d v="2014-02-21T00:00:00"/>
    <s v="Standard Class"/>
    <s v="MN-17935"/>
    <s v="Michael Nguyen"/>
    <s v="Consumer"/>
    <s v="United States"/>
    <s v="Dallas"/>
    <x v="5"/>
    <n v="75220"/>
    <s v="Central"/>
    <s v="OFF-BI-10002012"/>
    <s v="Office Supplies"/>
    <s v="Binders"/>
    <s v="Wilson Jones Easy Flow II Sheet Lifters"/>
    <n v="1.08"/>
    <n v="3"/>
    <n v="0.8"/>
    <n v="-1.728"/>
  </r>
  <r>
    <n v="1334"/>
    <s v="CA-2014-122567"/>
    <d v="2014-02-16T00:00:00"/>
    <d v="2014-02-21T00:00:00"/>
    <s v="Standard Class"/>
    <s v="MN-17935"/>
    <s v="Michael Nguyen"/>
    <s v="Consumer"/>
    <s v="United States"/>
    <s v="Dallas"/>
    <x v="5"/>
    <n v="75220"/>
    <s v="Central"/>
    <s v="OFF-AP-10001303"/>
    <s v="Office Supplies"/>
    <s v="Appliances"/>
    <s v="Holmes Cool Mist Humidifier for the Whole House with 8-Gallon Output per Day, Extended Life Filter"/>
    <n v="7.96"/>
    <n v="2"/>
    <n v="0.8"/>
    <n v="-13.93"/>
  </r>
  <r>
    <n v="1335"/>
    <s v="CA-2014-121664"/>
    <d v="2014-05-06T00:00:00"/>
    <d v="2014-05-10T00:00:00"/>
    <s v="Standard Class"/>
    <s v="HP-14815"/>
    <s v="Harold Pawlan"/>
    <s v="Home Office"/>
    <s v="United States"/>
    <s v="Los Angeles"/>
    <x v="1"/>
    <n v="90049"/>
    <s v="West"/>
    <s v="OFF-BI-10003684"/>
    <s v="Office Supplies"/>
    <s v="Binders"/>
    <s v="Wilson Jones Legal Size Ring Binders"/>
    <n v="140.73599999999999"/>
    <n v="8"/>
    <n v="0.2"/>
    <n v="52.776000000000003"/>
  </r>
  <r>
    <n v="1336"/>
    <s v="CA-2016-122133"/>
    <d v="2016-05-16T00:00:00"/>
    <d v="2016-05-23T00:00:00"/>
    <s v="Standard Class"/>
    <s v="JR-15670"/>
    <s v="Jim Radford"/>
    <s v="Consumer"/>
    <s v="United States"/>
    <s v="Middletown"/>
    <x v="29"/>
    <n v="6457"/>
    <s v="East"/>
    <s v="OFF-ST-10002574"/>
    <s v="Office Supplies"/>
    <s v="Storage"/>
    <s v="SAFCO Commercial Wire Shelving, Black"/>
    <n v="552.55999999999995"/>
    <n v="4"/>
    <n v="0"/>
    <n v="0"/>
  </r>
  <r>
    <n v="1337"/>
    <s v="US-2017-123281"/>
    <d v="2017-04-02T00:00:00"/>
    <d v="2017-04-07T00:00:00"/>
    <s v="Standard Class"/>
    <s v="JF-15190"/>
    <s v="Jamie Frazer"/>
    <s v="Consumer"/>
    <s v="United States"/>
    <s v="Los Angeles"/>
    <x v="1"/>
    <n v="90008"/>
    <s v="West"/>
    <s v="FUR-FU-10003724"/>
    <s v="Furniture"/>
    <s v="Furnishings"/>
    <s v="Westinghouse Clip-On Gooseneck Lamps"/>
    <n v="25.11"/>
    <n v="3"/>
    <n v="0"/>
    <n v="6.5286"/>
  </r>
  <r>
    <n v="1338"/>
    <s v="CA-2017-100524"/>
    <d v="2017-03-31T00:00:00"/>
    <d v="2017-04-02T00:00:00"/>
    <s v="Second Class"/>
    <s v="CM-12115"/>
    <s v="Chad McGuire"/>
    <s v="Consumer"/>
    <s v="United States"/>
    <s v="New York City"/>
    <x v="15"/>
    <n v="10011"/>
    <s v="East"/>
    <s v="FUR-FU-10004018"/>
    <s v="Furniture"/>
    <s v="Furnishings"/>
    <s v="Tensor Computer Mounted Lamp"/>
    <n v="29.78"/>
    <n v="2"/>
    <n v="0"/>
    <n v="8.0405999999999995"/>
  </r>
  <r>
    <n v="1339"/>
    <s v="CA-2017-100524"/>
    <d v="2017-03-31T00:00:00"/>
    <d v="2017-04-02T00:00:00"/>
    <s v="Second Class"/>
    <s v="CM-12115"/>
    <s v="Chad McGuire"/>
    <s v="Consumer"/>
    <s v="United States"/>
    <s v="New York City"/>
    <x v="15"/>
    <n v="10011"/>
    <s v="East"/>
    <s v="TEC-PH-10002549"/>
    <s v="Technology"/>
    <s v="Phones"/>
    <s v="Polycom SoundPoint IP 450 VoIP phone"/>
    <n v="677.58"/>
    <n v="3"/>
    <n v="0"/>
    <n v="176.17080000000001"/>
  </r>
  <r>
    <n v="1340"/>
    <s v="CA-2017-100524"/>
    <d v="2017-03-31T00:00:00"/>
    <d v="2017-04-02T00:00:00"/>
    <s v="Second Class"/>
    <s v="CM-12115"/>
    <s v="Chad McGuire"/>
    <s v="Consumer"/>
    <s v="United States"/>
    <s v="New York City"/>
    <x v="15"/>
    <n v="10011"/>
    <s v="East"/>
    <s v="OFF-PA-10004911"/>
    <s v="Office Supplies"/>
    <s v="Paper"/>
    <s v="Rediform S.O.S. 1-Up Phone Message Bk, 4-1/4x3-1/16 Bk, 1 Form/Pg, 40 Messages/Bk, 3/Pk"/>
    <n v="75.040000000000006"/>
    <n v="8"/>
    <n v="0"/>
    <n v="36.019199999999998"/>
  </r>
  <r>
    <n v="1341"/>
    <s v="CA-2017-113481"/>
    <d v="2017-01-02T00:00:00"/>
    <d v="2017-01-04T00:00:00"/>
    <s v="First Class"/>
    <s v="AS-10045"/>
    <s v="Aaron Smayling"/>
    <s v="Corporate"/>
    <s v="United States"/>
    <s v="Jacksonville"/>
    <x v="3"/>
    <n v="28540"/>
    <s v="South"/>
    <s v="TEC-MA-10002178"/>
    <s v="Technology"/>
    <s v="Machines"/>
    <s v="Cisco CP-7937G Unified IP Conference Station Phone"/>
    <n v="695.7"/>
    <n v="2"/>
    <n v="0.5"/>
    <n v="-27.827999999999999"/>
  </r>
  <r>
    <n v="1342"/>
    <s v="CA-2017-113481"/>
    <d v="2017-01-02T00:00:00"/>
    <d v="2017-01-04T00:00:00"/>
    <s v="First Class"/>
    <s v="AS-10045"/>
    <s v="Aaron Smayling"/>
    <s v="Corporate"/>
    <s v="United States"/>
    <s v="Jacksonville"/>
    <x v="3"/>
    <n v="28540"/>
    <s v="South"/>
    <s v="OFF-BI-10003694"/>
    <s v="Office Supplies"/>
    <s v="Binders"/>
    <s v="Avery 3 1/2&quot; Diskette Storage Pages, 10/Pack"/>
    <n v="15.66"/>
    <n v="5"/>
    <n v="0.7"/>
    <n v="-12.528"/>
  </r>
  <r>
    <n v="1343"/>
    <s v="CA-2017-113481"/>
    <d v="2017-01-02T00:00:00"/>
    <d v="2017-01-04T00:00:00"/>
    <s v="First Class"/>
    <s v="AS-10045"/>
    <s v="Aaron Smayling"/>
    <s v="Corporate"/>
    <s v="United States"/>
    <s v="Jacksonville"/>
    <x v="3"/>
    <n v="28540"/>
    <s v="South"/>
    <s v="OFF-BI-10000474"/>
    <s v="Office Supplies"/>
    <s v="Binders"/>
    <s v="Avery Recycled Flexi-View Covers for Binding Systems"/>
    <n v="28.853999999999999"/>
    <n v="6"/>
    <n v="0.7"/>
    <n v="-21.159600000000001"/>
  </r>
  <r>
    <n v="1344"/>
    <s v="CA-2015-131758"/>
    <d v="2015-05-28T00:00:00"/>
    <d v="2015-06-01T00:00:00"/>
    <s v="Standard Class"/>
    <s v="KB-16315"/>
    <s v="Karl Braun"/>
    <s v="Consumer"/>
    <s v="United States"/>
    <s v="Freeport"/>
    <x v="15"/>
    <n v="11520"/>
    <s v="East"/>
    <s v="OFF-AR-10000411"/>
    <s v="Office Supplies"/>
    <s v="Art"/>
    <s v="Boston 16701 Slimline Battery Pencil Sharpener"/>
    <n v="47.82"/>
    <n v="3"/>
    <n v="0"/>
    <n v="14.346"/>
  </r>
  <r>
    <n v="1345"/>
    <s v="CA-2015-131758"/>
    <d v="2015-05-28T00:00:00"/>
    <d v="2015-06-01T00:00:00"/>
    <s v="Standard Class"/>
    <s v="KB-16315"/>
    <s v="Karl Braun"/>
    <s v="Consumer"/>
    <s v="United States"/>
    <s v="Freeport"/>
    <x v="15"/>
    <n v="11520"/>
    <s v="East"/>
    <s v="OFF-LA-10000262"/>
    <s v="Office Supplies"/>
    <s v="Labels"/>
    <s v="Avery 494"/>
    <n v="13.05"/>
    <n v="5"/>
    <n v="0"/>
    <n v="6.0030000000000001"/>
  </r>
  <r>
    <n v="1346"/>
    <s v="CA-2014-118339"/>
    <d v="2014-03-17T00:00:00"/>
    <d v="2014-03-24T00:00:00"/>
    <s v="Standard Class"/>
    <s v="BN-11515"/>
    <s v="Bradley Nguyen"/>
    <s v="Consumer"/>
    <s v="United States"/>
    <s v="Lakeville"/>
    <x v="11"/>
    <n v="55044"/>
    <s v="Central"/>
    <s v="OFF-AP-10001154"/>
    <s v="Office Supplies"/>
    <s v="Appliances"/>
    <s v="Bionaire Personal Warm Mist Humidifier/Vaporizer"/>
    <n v="93.78"/>
    <n v="2"/>
    <n v="0"/>
    <n v="36.574199999999998"/>
  </r>
  <r>
    <n v="1347"/>
    <s v="CA-2014-118339"/>
    <d v="2014-03-17T00:00:00"/>
    <d v="2014-03-24T00:00:00"/>
    <s v="Standard Class"/>
    <s v="BN-11515"/>
    <s v="Bradley Nguyen"/>
    <s v="Consumer"/>
    <s v="United States"/>
    <s v="Lakeville"/>
    <x v="11"/>
    <n v="55044"/>
    <s v="Central"/>
    <s v="OFF-PA-10000466"/>
    <s v="Office Supplies"/>
    <s v="Paper"/>
    <s v="Memo Book, 100 Message Capacity, 5 3/8” x 11”"/>
    <n v="47.18"/>
    <n v="7"/>
    <n v="0"/>
    <n v="23.59"/>
  </r>
  <r>
    <n v="1348"/>
    <s v="CA-2014-118339"/>
    <d v="2014-03-17T00:00:00"/>
    <d v="2014-03-24T00:00:00"/>
    <s v="Standard Class"/>
    <s v="BN-11515"/>
    <s v="Bradley Nguyen"/>
    <s v="Consumer"/>
    <s v="United States"/>
    <s v="Lakeville"/>
    <x v="11"/>
    <n v="55044"/>
    <s v="Central"/>
    <s v="OFF-AR-10003829"/>
    <s v="Office Supplies"/>
    <s v="Art"/>
    <s v="Newell 35"/>
    <n v="19.68"/>
    <n v="6"/>
    <n v="0"/>
    <n v="5.7072000000000003"/>
  </r>
  <r>
    <n v="1349"/>
    <s v="CA-2014-118339"/>
    <d v="2014-03-17T00:00:00"/>
    <d v="2014-03-24T00:00:00"/>
    <s v="Standard Class"/>
    <s v="BN-11515"/>
    <s v="Bradley Nguyen"/>
    <s v="Consumer"/>
    <s v="United States"/>
    <s v="Lakeville"/>
    <x v="11"/>
    <n v="55044"/>
    <s v="Central"/>
    <s v="OFF-BI-10001758"/>
    <s v="Office Supplies"/>
    <s v="Binders"/>
    <s v="Wilson Jones 14 Line Acrylic Coated Pressboard Data Binders"/>
    <n v="53.4"/>
    <n v="10"/>
    <n v="0"/>
    <n v="25.097999999999999"/>
  </r>
  <r>
    <n v="1350"/>
    <s v="CA-2014-118339"/>
    <d v="2014-03-17T00:00:00"/>
    <d v="2014-03-24T00:00:00"/>
    <s v="Standard Class"/>
    <s v="BN-11515"/>
    <s v="Bradley Nguyen"/>
    <s v="Consumer"/>
    <s v="United States"/>
    <s v="Lakeville"/>
    <x v="11"/>
    <n v="55044"/>
    <s v="Central"/>
    <s v="OFF-BI-10000136"/>
    <s v="Office Supplies"/>
    <s v="Binders"/>
    <s v="Avery Non-Stick Heavy Duty View Round Locking Ring Binders"/>
    <n v="35.880000000000003"/>
    <n v="6"/>
    <n v="0"/>
    <n v="17.2224"/>
  </r>
  <r>
    <n v="1351"/>
    <s v="CA-2014-153976"/>
    <d v="2014-10-03T00:00:00"/>
    <d v="2014-10-08T00:00:00"/>
    <s v="Second Class"/>
    <s v="BP-11290"/>
    <s v="Beth Paige"/>
    <s v="Consumer"/>
    <s v="United States"/>
    <s v="Evanston"/>
    <x v="10"/>
    <n v="60201"/>
    <s v="Central"/>
    <s v="FUR-CH-10002880"/>
    <s v="Furniture"/>
    <s v="Chairs"/>
    <s v="Global High-Back Leather Tilter, Burgundy"/>
    <n v="258.279"/>
    <n v="3"/>
    <n v="0.3"/>
    <n v="-70.104299999999995"/>
  </r>
  <r>
    <n v="1352"/>
    <s v="CA-2016-162901"/>
    <d v="2016-03-28T00:00:00"/>
    <d v="2016-03-31T00:00:00"/>
    <s v="First Class"/>
    <s v="AS-10045"/>
    <s v="Aaron Smayling"/>
    <s v="Corporate"/>
    <s v="United States"/>
    <s v="Arlington"/>
    <x v="17"/>
    <n v="22204"/>
    <s v="South"/>
    <s v="OFF-ST-10000649"/>
    <s v="Office Supplies"/>
    <s v="Storage"/>
    <s v="Hanging Personal Folder File"/>
    <n v="31.4"/>
    <n v="2"/>
    <n v="0"/>
    <n v="7.85"/>
  </r>
  <r>
    <n v="1353"/>
    <s v="CA-2017-162978"/>
    <d v="2017-05-04T00:00:00"/>
    <d v="2017-05-09T00:00:00"/>
    <s v="Standard Class"/>
    <s v="LW-16990"/>
    <s v="Lindsay Williams"/>
    <s v="Corporate"/>
    <s v="United States"/>
    <s v="San Francisco"/>
    <x v="1"/>
    <n v="94109"/>
    <s v="West"/>
    <s v="TEC-PH-10003092"/>
    <s v="Technology"/>
    <s v="Phones"/>
    <s v="Motorola L804"/>
    <n v="183.96"/>
    <n v="5"/>
    <n v="0.2"/>
    <n v="20.695499999999999"/>
  </r>
  <r>
    <n v="1354"/>
    <s v="CA-2017-162978"/>
    <d v="2017-05-04T00:00:00"/>
    <d v="2017-05-09T00:00:00"/>
    <s v="Standard Class"/>
    <s v="LW-16990"/>
    <s v="Lindsay Williams"/>
    <s v="Corporate"/>
    <s v="United States"/>
    <s v="San Francisco"/>
    <x v="1"/>
    <n v="94109"/>
    <s v="West"/>
    <s v="OFF-PA-10002250"/>
    <s v="Office Supplies"/>
    <s v="Paper"/>
    <s v="Things To Do Today Pad"/>
    <n v="17.61"/>
    <n v="3"/>
    <n v="0"/>
    <n v="8.4527999999999999"/>
  </r>
  <r>
    <n v="1355"/>
    <s v="CA-2017-162978"/>
    <d v="2017-05-04T00:00:00"/>
    <d v="2017-05-09T00:00:00"/>
    <s v="Standard Class"/>
    <s v="LW-16990"/>
    <s v="Lindsay Williams"/>
    <s v="Corporate"/>
    <s v="United States"/>
    <s v="San Francisco"/>
    <x v="1"/>
    <n v="94109"/>
    <s v="West"/>
    <s v="FUR-TA-10003473"/>
    <s v="Furniture"/>
    <s v="Tables"/>
    <s v="Bretford Rectangular Conference Table Tops"/>
    <n v="300.904"/>
    <n v="1"/>
    <n v="0.2"/>
    <n v="11.283899999999999"/>
  </r>
  <r>
    <n v="1356"/>
    <s v="US-2014-160444"/>
    <d v="2014-07-05T00:00:00"/>
    <d v="2014-07-05T00:00:00"/>
    <s v="Same Day"/>
    <s v="DC-12850"/>
    <s v="Dan Campbell"/>
    <s v="Consumer"/>
    <s v="United States"/>
    <s v="Houston"/>
    <x v="5"/>
    <n v="77036"/>
    <s v="Central"/>
    <s v="OFF-ST-10001522"/>
    <s v="Office Supplies"/>
    <s v="Storage"/>
    <s v="Gould Plastics 18-Pocket Panel Bin, 34w x 5-1/4d x 20-1/2h"/>
    <n v="220.77600000000001"/>
    <n v="3"/>
    <n v="0.2"/>
    <n v="-44.155200000000001"/>
  </r>
  <r>
    <n v="1357"/>
    <s v="US-2014-160444"/>
    <d v="2014-07-05T00:00:00"/>
    <d v="2014-07-05T00:00:00"/>
    <s v="Same Day"/>
    <s v="DC-12850"/>
    <s v="Dan Campbell"/>
    <s v="Consumer"/>
    <s v="United States"/>
    <s v="Houston"/>
    <x v="5"/>
    <n v="77036"/>
    <s v="Central"/>
    <s v="OFF-ST-10000563"/>
    <s v="Office Supplies"/>
    <s v="Storage"/>
    <s v="Fellowes Bankers Box Stor/Drawer Steel Plus"/>
    <n v="281.42399999999998"/>
    <n v="11"/>
    <n v="0.2"/>
    <n v="-35.177999999999997"/>
  </r>
  <r>
    <n v="1358"/>
    <s v="CA-2016-145247"/>
    <d v="2016-05-05T00:00:00"/>
    <d v="2016-05-07T00:00:00"/>
    <s v="First Class"/>
    <s v="ND-18370"/>
    <s v="Natalie DeCherney"/>
    <s v="Consumer"/>
    <s v="United States"/>
    <s v="Louisville"/>
    <x v="0"/>
    <n v="40214"/>
    <s v="South"/>
    <s v="OFF-PA-10003641"/>
    <s v="Office Supplies"/>
    <s v="Paper"/>
    <s v="Xerox 1909"/>
    <n v="79.14"/>
    <n v="3"/>
    <n v="0"/>
    <n v="36.404400000000003"/>
  </r>
  <r>
    <n v="1359"/>
    <s v="CA-2017-160045"/>
    <d v="2017-04-26T00:00:00"/>
    <d v="2017-04-27T00:00:00"/>
    <s v="First Class"/>
    <s v="LB-16735"/>
    <s v="Larry Blacks"/>
    <s v="Consumer"/>
    <s v="United States"/>
    <s v="Fort Worth"/>
    <x v="5"/>
    <n v="76106"/>
    <s v="Central"/>
    <s v="FUR-FU-10000010"/>
    <s v="Furniture"/>
    <s v="Furnishings"/>
    <s v="DAX Value U-Channel Document Frames, Easel Back"/>
    <n v="1.988"/>
    <n v="1"/>
    <n v="0.6"/>
    <n v="-1.4413"/>
  </r>
  <r>
    <n v="1360"/>
    <s v="US-2014-151925"/>
    <d v="2014-09-26T00:00:00"/>
    <d v="2014-10-01T00:00:00"/>
    <s v="Second Class"/>
    <s v="KT-16465"/>
    <s v="Kean Takahito"/>
    <s v="Consumer"/>
    <s v="United States"/>
    <s v="Los Angeles"/>
    <x v="1"/>
    <n v="90049"/>
    <s v="West"/>
    <s v="FUR-CH-10002961"/>
    <s v="Furniture"/>
    <s v="Chairs"/>
    <s v="Leather Task Chair, Black"/>
    <n v="145.56800000000001"/>
    <n v="2"/>
    <n v="0.2"/>
    <n v="0"/>
  </r>
  <r>
    <n v="1361"/>
    <s v="CA-2017-125199"/>
    <d v="2017-10-19T00:00:00"/>
    <d v="2017-10-25T00:00:00"/>
    <s v="Standard Class"/>
    <s v="HM-14860"/>
    <s v="Harry Marie"/>
    <s v="Corporate"/>
    <s v="United States"/>
    <s v="Philadelphia"/>
    <x v="9"/>
    <n v="19120"/>
    <s v="East"/>
    <s v="OFF-AR-10002956"/>
    <s v="Office Supplies"/>
    <s v="Art"/>
    <s v="Boston 16801 Nautilus Battery Pencil Sharpener"/>
    <n v="123.256"/>
    <n v="7"/>
    <n v="0.2"/>
    <n v="9.2441999999999993"/>
  </r>
  <r>
    <n v="1362"/>
    <s v="CA-2017-125199"/>
    <d v="2017-10-19T00:00:00"/>
    <d v="2017-10-25T00:00:00"/>
    <s v="Standard Class"/>
    <s v="HM-14860"/>
    <s v="Harry Marie"/>
    <s v="Corporate"/>
    <s v="United States"/>
    <s v="Philadelphia"/>
    <x v="9"/>
    <n v="19120"/>
    <s v="East"/>
    <s v="OFF-PA-10004041"/>
    <s v="Office Supplies"/>
    <s v="Paper"/>
    <s v="It's Hot Message Books with Stickers, 2 3/4&quot; x 5&quot;"/>
    <n v="23.68"/>
    <n v="4"/>
    <n v="0.2"/>
    <n v="7.4"/>
  </r>
  <r>
    <n v="1363"/>
    <s v="CA-2017-125199"/>
    <d v="2017-10-19T00:00:00"/>
    <d v="2017-10-25T00:00:00"/>
    <s v="Standard Class"/>
    <s v="HM-14860"/>
    <s v="Harry Marie"/>
    <s v="Corporate"/>
    <s v="United States"/>
    <s v="Philadelphia"/>
    <x v="9"/>
    <n v="19120"/>
    <s v="East"/>
    <s v="TEC-PH-10001336"/>
    <s v="Technology"/>
    <s v="Phones"/>
    <s v="Digium D40 VoIP phone"/>
    <n v="309.57600000000002"/>
    <n v="4"/>
    <n v="0.4"/>
    <n v="-56.755600000000001"/>
  </r>
  <r>
    <n v="1364"/>
    <s v="US-2017-155425"/>
    <d v="2017-11-10T00:00:00"/>
    <d v="2017-11-11T00:00:00"/>
    <s v="First Class"/>
    <s v="AB-10600"/>
    <s v="Ann Blume"/>
    <s v="Corporate"/>
    <s v="United States"/>
    <s v="Tucson"/>
    <x v="16"/>
    <n v="85705"/>
    <s v="West"/>
    <s v="OFF-BI-10001036"/>
    <s v="Office Supplies"/>
    <s v="Binders"/>
    <s v="Cardinal EasyOpen D-Ring Binders"/>
    <n v="38.387999999999998"/>
    <n v="14"/>
    <n v="0.7"/>
    <n v="-25.591999999999999"/>
  </r>
  <r>
    <n v="1365"/>
    <s v="US-2017-155425"/>
    <d v="2017-11-10T00:00:00"/>
    <d v="2017-11-11T00:00:00"/>
    <s v="First Class"/>
    <s v="AB-10600"/>
    <s v="Ann Blume"/>
    <s v="Corporate"/>
    <s v="United States"/>
    <s v="Tucson"/>
    <x v="16"/>
    <n v="85705"/>
    <s v="West"/>
    <s v="TEC-MA-10003183"/>
    <s v="Technology"/>
    <s v="Machines"/>
    <s v="DYMO CardScan Personal V9 Business Card Scanner"/>
    <n v="95.994"/>
    <n v="2"/>
    <n v="0.7"/>
    <n v="-63.996000000000002"/>
  </r>
  <r>
    <n v="1366"/>
    <s v="US-2017-155425"/>
    <d v="2017-11-10T00:00:00"/>
    <d v="2017-11-11T00:00:00"/>
    <s v="First Class"/>
    <s v="AB-10600"/>
    <s v="Ann Blume"/>
    <s v="Corporate"/>
    <s v="United States"/>
    <s v="Tucson"/>
    <x v="16"/>
    <n v="85705"/>
    <s v="West"/>
    <s v="TEC-AC-10001314"/>
    <s v="Technology"/>
    <s v="Accessories"/>
    <s v="Case Logic 2.4GHz Wireless Keyboard"/>
    <n v="239.952"/>
    <n v="6"/>
    <n v="0.2"/>
    <n v="-35.992800000000003"/>
  </r>
  <r>
    <n v="1367"/>
    <s v="US-2017-155425"/>
    <d v="2017-11-10T00:00:00"/>
    <d v="2017-11-11T00:00:00"/>
    <s v="First Class"/>
    <s v="AB-10600"/>
    <s v="Ann Blume"/>
    <s v="Corporate"/>
    <s v="United States"/>
    <s v="Tucson"/>
    <x v="16"/>
    <n v="85705"/>
    <s v="West"/>
    <s v="TEC-PH-10002563"/>
    <s v="Technology"/>
    <s v="Phones"/>
    <s v="Adtran 1202752G1"/>
    <n v="201.584"/>
    <n v="2"/>
    <n v="0.2"/>
    <n v="15.1188"/>
  </r>
  <r>
    <n v="1368"/>
    <s v="US-2017-155425"/>
    <d v="2017-11-10T00:00:00"/>
    <d v="2017-11-11T00:00:00"/>
    <s v="First Class"/>
    <s v="AB-10600"/>
    <s v="Ann Blume"/>
    <s v="Corporate"/>
    <s v="United States"/>
    <s v="Tucson"/>
    <x v="16"/>
    <n v="85705"/>
    <s v="West"/>
    <s v="FUR-CH-10003312"/>
    <s v="Furniture"/>
    <s v="Chairs"/>
    <s v="Hon 2090 “Pillow Soft” Series Mid Back Swivel/Tilt Chairs"/>
    <n v="899.13599999999997"/>
    <n v="4"/>
    <n v="0.2"/>
    <n v="-146.1096"/>
  </r>
  <r>
    <n v="1369"/>
    <s v="CA-2017-133249"/>
    <d v="2017-07-08T00:00:00"/>
    <d v="2017-07-11T00:00:00"/>
    <s v="First Class"/>
    <s v="SZ-20035"/>
    <s v="Sam Zeldin"/>
    <s v="Home Office"/>
    <s v="United States"/>
    <s v="Pico Rivera"/>
    <x v="1"/>
    <n v="90660"/>
    <s v="West"/>
    <s v="FUR-FU-10001588"/>
    <s v="Furniture"/>
    <s v="Furnishings"/>
    <s v="Deflect-o SuperTray Unbreakable Stackable Tray, Letter, Black"/>
    <n v="145.9"/>
    <n v="5"/>
    <n v="0"/>
    <n v="62.737000000000002"/>
  </r>
  <r>
    <n v="1370"/>
    <s v="US-2015-103471"/>
    <d v="2015-12-24T00:00:00"/>
    <d v="2015-12-28T00:00:00"/>
    <s v="Standard Class"/>
    <s v="JR-15670"/>
    <s v="Jim Radford"/>
    <s v="Consumer"/>
    <s v="United States"/>
    <s v="Colorado Springs"/>
    <x v="22"/>
    <n v="80906"/>
    <s v="West"/>
    <s v="FUR-BO-10002613"/>
    <s v="Furniture"/>
    <s v="Bookcases"/>
    <s v="Atlantic Metals Mobile 4-Shelf Bookcases, Custom Colors"/>
    <n v="590.05799999999999"/>
    <n v="7"/>
    <n v="0.7"/>
    <n v="-786.74400000000003"/>
  </r>
  <r>
    <n v="1371"/>
    <s v="US-2015-103471"/>
    <d v="2015-12-24T00:00:00"/>
    <d v="2015-12-28T00:00:00"/>
    <s v="Standard Class"/>
    <s v="JR-15670"/>
    <s v="Jim Radford"/>
    <s v="Consumer"/>
    <s v="United States"/>
    <s v="Colorado Springs"/>
    <x v="22"/>
    <n v="80906"/>
    <s v="West"/>
    <s v="OFF-AR-10003405"/>
    <s v="Office Supplies"/>
    <s v="Art"/>
    <s v="Dixon My First Ticonderoga Pencil, #2"/>
    <n v="14.04"/>
    <n v="3"/>
    <n v="0.2"/>
    <n v="1.5794999999999999"/>
  </r>
  <r>
    <n v="1372"/>
    <s v="CA-2017-136672"/>
    <d v="2017-03-07T00:00:00"/>
    <d v="2017-03-12T00:00:00"/>
    <s v="Standard Class"/>
    <s v="MG-17890"/>
    <s v="Michael Granlund"/>
    <s v="Home Office"/>
    <s v="United States"/>
    <s v="Clinton"/>
    <x v="39"/>
    <n v="20735"/>
    <s v="East"/>
    <s v="TEC-AC-10004510"/>
    <s v="Technology"/>
    <s v="Accessories"/>
    <s v="Logitech Desktop MK120 Mouse and keyboard Combo"/>
    <n v="49.08"/>
    <n v="3"/>
    <n v="0"/>
    <n v="4.9080000000000004"/>
  </r>
  <r>
    <n v="1373"/>
    <s v="US-2014-157021"/>
    <d v="2014-04-01T00:00:00"/>
    <d v="2014-04-06T00:00:00"/>
    <s v="Second Class"/>
    <s v="KM-16720"/>
    <s v="Kunst Miller"/>
    <s v="Consumer"/>
    <s v="United States"/>
    <s v="Vallejo"/>
    <x v="1"/>
    <n v="94591"/>
    <s v="West"/>
    <s v="OFF-LA-10002312"/>
    <s v="Office Supplies"/>
    <s v="Labels"/>
    <s v="Avery 490"/>
    <n v="29.6"/>
    <n v="2"/>
    <n v="0"/>
    <n v="14.8"/>
  </r>
  <r>
    <n v="1374"/>
    <s v="US-2014-157021"/>
    <d v="2014-04-01T00:00:00"/>
    <d v="2014-04-06T00:00:00"/>
    <s v="Second Class"/>
    <s v="KM-16720"/>
    <s v="Kunst Miller"/>
    <s v="Consumer"/>
    <s v="United States"/>
    <s v="Vallejo"/>
    <x v="1"/>
    <n v="94591"/>
    <s v="West"/>
    <s v="OFF-BI-10000042"/>
    <s v="Office Supplies"/>
    <s v="Binders"/>
    <s v="Pressboard Data Binder, Crimson, 12&quot; X 8 1/2&quot;"/>
    <n v="17.088000000000001"/>
    <n v="4"/>
    <n v="0.2"/>
    <n v="5.5536000000000003"/>
  </r>
  <r>
    <n v="1375"/>
    <s v="CA-2015-120362"/>
    <d v="2015-09-14T00:00:00"/>
    <d v="2015-09-19T00:00:00"/>
    <s v="Standard Class"/>
    <s v="CA-12265"/>
    <s v="Christina Anderson"/>
    <s v="Consumer"/>
    <s v="United States"/>
    <s v="Provo"/>
    <x v="7"/>
    <n v="84604"/>
    <s v="West"/>
    <s v="FUR-TA-10003008"/>
    <s v="Furniture"/>
    <s v="Tables"/>
    <s v="Lesro Round Back Collection Coffee Table, End Table"/>
    <n v="912.75"/>
    <n v="5"/>
    <n v="0"/>
    <n v="118.6575"/>
  </r>
  <r>
    <n v="1376"/>
    <s v="CA-2014-126361"/>
    <d v="2014-08-04T00:00:00"/>
    <d v="2014-08-09T00:00:00"/>
    <s v="Second Class"/>
    <s v="VD-21670"/>
    <s v="Valerie Dominguez"/>
    <s v="Consumer"/>
    <s v="United States"/>
    <s v="Pleasant Grove"/>
    <x v="7"/>
    <n v="84062"/>
    <s v="West"/>
    <s v="OFF-AP-10003590"/>
    <s v="Office Supplies"/>
    <s v="Appliances"/>
    <s v="Hoover WindTunnel Plus Canister Vacuum"/>
    <n v="1089.75"/>
    <n v="3"/>
    <n v="0"/>
    <n v="305.13"/>
  </r>
  <r>
    <n v="1377"/>
    <s v="CA-2014-126361"/>
    <d v="2014-08-04T00:00:00"/>
    <d v="2014-08-09T00:00:00"/>
    <s v="Second Class"/>
    <s v="VD-21670"/>
    <s v="Valerie Dominguez"/>
    <s v="Consumer"/>
    <s v="United States"/>
    <s v="Pleasant Grove"/>
    <x v="7"/>
    <n v="84062"/>
    <s v="West"/>
    <s v="OFF-PA-10000806"/>
    <s v="Office Supplies"/>
    <s v="Paper"/>
    <s v="Xerox 1934"/>
    <n v="447.84"/>
    <n v="8"/>
    <n v="0"/>
    <n v="219.44159999999999"/>
  </r>
  <r>
    <n v="1378"/>
    <s v="CA-2014-126361"/>
    <d v="2014-08-04T00:00:00"/>
    <d v="2014-08-09T00:00:00"/>
    <s v="Second Class"/>
    <s v="VD-21670"/>
    <s v="Valerie Dominguez"/>
    <s v="Consumer"/>
    <s v="United States"/>
    <s v="Pleasant Grove"/>
    <x v="7"/>
    <n v="84062"/>
    <s v="West"/>
    <s v="OFF-AR-10000896"/>
    <s v="Office Supplies"/>
    <s v="Art"/>
    <s v="Newell 329"/>
    <n v="16.399999999999999"/>
    <n v="5"/>
    <n v="0"/>
    <n v="4.2640000000000002"/>
  </r>
  <r>
    <n v="1379"/>
    <s v="CA-2014-126361"/>
    <d v="2014-08-04T00:00:00"/>
    <d v="2014-08-09T00:00:00"/>
    <s v="Second Class"/>
    <s v="VD-21670"/>
    <s v="Valerie Dominguez"/>
    <s v="Consumer"/>
    <s v="United States"/>
    <s v="Pleasant Grove"/>
    <x v="7"/>
    <n v="84062"/>
    <s v="West"/>
    <s v="TEC-PH-10002310"/>
    <s v="Technology"/>
    <s v="Phones"/>
    <s v="Panasonic KX T7731-B Digital phone"/>
    <n v="399.96"/>
    <n v="5"/>
    <n v="0.2"/>
    <n v="34.996499999999997"/>
  </r>
  <r>
    <n v="1380"/>
    <s v="CA-2014-126361"/>
    <d v="2014-08-04T00:00:00"/>
    <d v="2014-08-09T00:00:00"/>
    <s v="Second Class"/>
    <s v="VD-21670"/>
    <s v="Valerie Dominguez"/>
    <s v="Consumer"/>
    <s v="United States"/>
    <s v="Pleasant Grove"/>
    <x v="7"/>
    <n v="84062"/>
    <s v="West"/>
    <s v="OFF-ST-10002289"/>
    <s v="Office Supplies"/>
    <s v="Storage"/>
    <s v="Safco Wire Cube Shelving System, For Use as 4 or 5 14&quot; Cubes, Black"/>
    <n v="158.9"/>
    <n v="5"/>
    <n v="0"/>
    <n v="7.9449999999999896"/>
  </r>
  <r>
    <n v="1381"/>
    <s v="CA-2014-126361"/>
    <d v="2014-08-04T00:00:00"/>
    <d v="2014-08-09T00:00:00"/>
    <s v="Second Class"/>
    <s v="VD-21670"/>
    <s v="Valerie Dominguez"/>
    <s v="Consumer"/>
    <s v="United States"/>
    <s v="Pleasant Grove"/>
    <x v="7"/>
    <n v="84062"/>
    <s v="West"/>
    <s v="OFF-BI-10002852"/>
    <s v="Office Supplies"/>
    <s v="Binders"/>
    <s v="Ibico Standard Transparent Covers"/>
    <n v="13.183999999999999"/>
    <n v="1"/>
    <n v="0.2"/>
    <n v="4.7792000000000003"/>
  </r>
  <r>
    <n v="1382"/>
    <s v="US-2016-100566"/>
    <d v="2016-09-03T00:00:00"/>
    <d v="2016-09-09T00:00:00"/>
    <s v="Standard Class"/>
    <s v="JK-16120"/>
    <s v="Julie Kriz"/>
    <s v="Home Office"/>
    <s v="United States"/>
    <s v="Aurora"/>
    <x v="10"/>
    <n v="60505"/>
    <s v="Central"/>
    <s v="FUR-FU-10003394"/>
    <s v="Furniture"/>
    <s v="Furnishings"/>
    <s v="Tenex &quot;The Solids&quot; Textured Chair Mats"/>
    <n v="83.951999999999998"/>
    <n v="3"/>
    <n v="0.6"/>
    <n v="-90.248400000000004"/>
  </r>
  <r>
    <n v="1383"/>
    <s v="US-2016-108504"/>
    <d v="2016-02-05T00:00:00"/>
    <d v="2016-02-05T00:00:00"/>
    <s v="Same Day"/>
    <s v="PP-18955"/>
    <s v="Paul Prost"/>
    <s v="Home Office"/>
    <s v="United States"/>
    <s v="Smyrna"/>
    <x v="32"/>
    <n v="30080"/>
    <s v="South"/>
    <s v="OFF-ST-10002344"/>
    <s v="Office Supplies"/>
    <s v="Storage"/>
    <s v="Carina 42&quot;Hx23 3/4&quot;W Media Storage Unit"/>
    <n v="80.98"/>
    <n v="1"/>
    <n v="0"/>
    <n v="1.6196000000000099"/>
  </r>
  <r>
    <n v="1384"/>
    <s v="US-2016-108504"/>
    <d v="2016-02-05T00:00:00"/>
    <d v="2016-02-05T00:00:00"/>
    <s v="Same Day"/>
    <s v="PP-18955"/>
    <s v="Paul Prost"/>
    <s v="Home Office"/>
    <s v="United States"/>
    <s v="Smyrna"/>
    <x v="32"/>
    <n v="30080"/>
    <s v="South"/>
    <s v="OFF-PA-10001289"/>
    <s v="Office Supplies"/>
    <s v="Paper"/>
    <s v="White Computer Printout Paper by Universal"/>
    <n v="348.84"/>
    <n v="9"/>
    <n v="0"/>
    <n v="170.9316"/>
  </r>
  <r>
    <n v="1385"/>
    <s v="US-2016-108504"/>
    <d v="2016-02-05T00:00:00"/>
    <d v="2016-02-05T00:00:00"/>
    <s v="Same Day"/>
    <s v="PP-18955"/>
    <s v="Paul Prost"/>
    <s v="Home Office"/>
    <s v="United States"/>
    <s v="Smyrna"/>
    <x v="32"/>
    <n v="30080"/>
    <s v="South"/>
    <s v="OFF-FA-10000053"/>
    <s v="Office Supplies"/>
    <s v="Fasteners"/>
    <s v="Revere Boxed Rubber Bands by Revere"/>
    <n v="9.4499999999999993"/>
    <n v="5"/>
    <n v="0"/>
    <n v="0.189"/>
  </r>
  <r>
    <n v="1386"/>
    <s v="US-2016-108504"/>
    <d v="2016-02-05T00:00:00"/>
    <d v="2016-02-05T00:00:00"/>
    <s v="Same Day"/>
    <s v="PP-18955"/>
    <s v="Paul Prost"/>
    <s v="Home Office"/>
    <s v="United States"/>
    <s v="Smyrna"/>
    <x v="32"/>
    <n v="30080"/>
    <s v="South"/>
    <s v="FUR-FU-10004091"/>
    <s v="Furniture"/>
    <s v="Furnishings"/>
    <s v="Eldon 200 Class Desk Accessories, Black"/>
    <n v="18.84"/>
    <n v="3"/>
    <n v="0"/>
    <n v="7.1592000000000002"/>
  </r>
  <r>
    <n v="1387"/>
    <s v="US-2016-108504"/>
    <d v="2016-02-05T00:00:00"/>
    <d v="2016-02-05T00:00:00"/>
    <s v="Same Day"/>
    <s v="PP-18955"/>
    <s v="Paul Prost"/>
    <s v="Home Office"/>
    <s v="United States"/>
    <s v="Smyrna"/>
    <x v="32"/>
    <n v="30080"/>
    <s v="South"/>
    <s v="FUR-BO-10004015"/>
    <s v="Furniture"/>
    <s v="Bookcases"/>
    <s v="Bush Andora Bookcase, Maple/Graphite Gray Finish"/>
    <n v="239.98"/>
    <n v="2"/>
    <n v="0"/>
    <n v="52.7956"/>
  </r>
  <r>
    <n v="1388"/>
    <s v="US-2016-108504"/>
    <d v="2016-02-05T00:00:00"/>
    <d v="2016-02-05T00:00:00"/>
    <s v="Same Day"/>
    <s v="PP-18955"/>
    <s v="Paul Prost"/>
    <s v="Home Office"/>
    <s v="United States"/>
    <s v="Smyrna"/>
    <x v="32"/>
    <n v="30080"/>
    <s v="South"/>
    <s v="OFF-EN-10003001"/>
    <s v="Office Supplies"/>
    <s v="Envelopes"/>
    <s v="Ames Color-File Green Diamond Border X-ray Mailers"/>
    <n v="167.96"/>
    <n v="2"/>
    <n v="0"/>
    <n v="78.941199999999995"/>
  </r>
  <r>
    <n v="1389"/>
    <s v="US-2016-108504"/>
    <d v="2016-02-05T00:00:00"/>
    <d v="2016-02-05T00:00:00"/>
    <s v="Same Day"/>
    <s v="PP-18955"/>
    <s v="Paul Prost"/>
    <s v="Home Office"/>
    <s v="United States"/>
    <s v="Smyrna"/>
    <x v="32"/>
    <n v="30080"/>
    <s v="South"/>
    <s v="TEC-PH-10000215"/>
    <s v="Technology"/>
    <s v="Phones"/>
    <s v="Plantronics Cordless Phone Headset with In-line Volume - M214C"/>
    <n v="104.85"/>
    <n v="3"/>
    <n v="0"/>
    <n v="28.3095"/>
  </r>
  <r>
    <n v="1390"/>
    <s v="US-2016-108504"/>
    <d v="2016-02-05T00:00:00"/>
    <d v="2016-02-05T00:00:00"/>
    <s v="Same Day"/>
    <s v="PP-18955"/>
    <s v="Paul Prost"/>
    <s v="Home Office"/>
    <s v="United States"/>
    <s v="Smyrna"/>
    <x v="32"/>
    <n v="30080"/>
    <s v="South"/>
    <s v="TEC-PH-10003645"/>
    <s v="Technology"/>
    <s v="Phones"/>
    <s v="Aastra 57i VoIP phone"/>
    <n v="484.83"/>
    <n v="3"/>
    <n v="0"/>
    <n v="126.0558"/>
  </r>
  <r>
    <n v="1391"/>
    <s v="US-2016-108504"/>
    <d v="2016-02-05T00:00:00"/>
    <d v="2016-02-05T00:00:00"/>
    <s v="Same Day"/>
    <s v="PP-18955"/>
    <s v="Paul Prost"/>
    <s v="Home Office"/>
    <s v="United States"/>
    <s v="Smyrna"/>
    <x v="32"/>
    <n v="30080"/>
    <s v="South"/>
    <s v="OFF-PA-10000357"/>
    <s v="Office Supplies"/>
    <s v="Paper"/>
    <s v="White Dual Perf Computer Printout Paper, 2700 Sheets, 1 Part, Heavyweight, 20 lbs., 14 7/8 x 11"/>
    <n v="122.97"/>
    <n v="3"/>
    <n v="0"/>
    <n v="60.255299999999998"/>
  </r>
  <r>
    <n v="1392"/>
    <s v="US-2016-108504"/>
    <d v="2016-02-05T00:00:00"/>
    <d v="2016-02-05T00:00:00"/>
    <s v="Same Day"/>
    <s v="PP-18955"/>
    <s v="Paul Prost"/>
    <s v="Home Office"/>
    <s v="United States"/>
    <s v="Smyrna"/>
    <x v="32"/>
    <n v="30080"/>
    <s v="South"/>
    <s v="OFF-ST-10004804"/>
    <s v="Office Supplies"/>
    <s v="Storage"/>
    <s v="Belkin 19&quot; Vented Equipment Shelf, Black"/>
    <n v="154.44"/>
    <n v="3"/>
    <n v="0"/>
    <n v="1.5444"/>
  </r>
  <r>
    <n v="1393"/>
    <s v="US-2016-108504"/>
    <d v="2016-02-05T00:00:00"/>
    <d v="2016-02-05T00:00:00"/>
    <s v="Same Day"/>
    <s v="PP-18955"/>
    <s v="Paul Prost"/>
    <s v="Home Office"/>
    <s v="United States"/>
    <s v="Smyrna"/>
    <x v="32"/>
    <n v="30080"/>
    <s v="South"/>
    <s v="OFF-PA-10003892"/>
    <s v="Office Supplies"/>
    <s v="Paper"/>
    <s v="Xerox 1943"/>
    <n v="342.37"/>
    <n v="7"/>
    <n v="0"/>
    <n v="160.91390000000001"/>
  </r>
  <r>
    <n v="1394"/>
    <s v="CA-2017-124828"/>
    <d v="2017-07-03T00:00:00"/>
    <d v="2017-07-04T00:00:00"/>
    <s v="First Class"/>
    <s v="YS-21880"/>
    <s v="Yana Sorensen"/>
    <s v="Corporate"/>
    <s v="United States"/>
    <s v="Burlington"/>
    <x v="3"/>
    <n v="27217"/>
    <s v="South"/>
    <s v="OFF-AR-10003514"/>
    <s v="Office Supplies"/>
    <s v="Art"/>
    <s v="4009 Highlighters by Sanford"/>
    <n v="9.5519999999999996"/>
    <n v="3"/>
    <n v="0.2"/>
    <n v="1.5522"/>
  </r>
  <r>
    <n v="1395"/>
    <s v="US-2017-117247"/>
    <d v="2017-10-09T00:00:00"/>
    <d v="2017-10-14T00:00:00"/>
    <s v="Standard Class"/>
    <s v="CK-12760"/>
    <s v="Cyma Kinney"/>
    <s v="Corporate"/>
    <s v="United States"/>
    <s v="Aurora"/>
    <x v="10"/>
    <n v="60505"/>
    <s v="Central"/>
    <s v="FUR-TA-10002958"/>
    <s v="Furniture"/>
    <s v="Tables"/>
    <s v="Bevis Oval Conference Table, Walnut"/>
    <n v="652.45000000000005"/>
    <n v="5"/>
    <n v="0.5"/>
    <n v="-430.61700000000002"/>
  </r>
  <r>
    <n v="1396"/>
    <s v="US-2017-117247"/>
    <d v="2017-10-09T00:00:00"/>
    <d v="2017-10-14T00:00:00"/>
    <s v="Standard Class"/>
    <s v="CK-12760"/>
    <s v="Cyma Kinney"/>
    <s v="Corporate"/>
    <s v="United States"/>
    <s v="Aurora"/>
    <x v="10"/>
    <n v="60505"/>
    <s v="Central"/>
    <s v="FUR-TA-10001676"/>
    <s v="Furniture"/>
    <s v="Tables"/>
    <s v="Hon 61000 Series Interactive Training Tables"/>
    <n v="66.644999999999996"/>
    <n v="3"/>
    <n v="0.5"/>
    <n v="-42.652799999999999"/>
  </r>
  <r>
    <n v="1397"/>
    <s v="CA-2016-124485"/>
    <d v="2016-11-24T00:00:00"/>
    <d v="2016-11-26T00:00:00"/>
    <s v="First Class"/>
    <s v="NC-18340"/>
    <s v="Nat Carroll"/>
    <s v="Consumer"/>
    <s v="United States"/>
    <s v="New York City"/>
    <x v="15"/>
    <n v="10035"/>
    <s v="East"/>
    <s v="OFF-BI-10000822"/>
    <s v="Office Supplies"/>
    <s v="Binders"/>
    <s v="Acco PRESSTEX Data Binder with Storage Hooks, Light Blue, 9 1/2&quot; X 11&quot;"/>
    <n v="17.216000000000001"/>
    <n v="4"/>
    <n v="0.2"/>
    <n v="6.0255999999999998"/>
  </r>
  <r>
    <n v="1398"/>
    <s v="CA-2016-124485"/>
    <d v="2016-11-24T00:00:00"/>
    <d v="2016-11-26T00:00:00"/>
    <s v="First Class"/>
    <s v="NC-18340"/>
    <s v="Nat Carroll"/>
    <s v="Consumer"/>
    <s v="United States"/>
    <s v="New York City"/>
    <x v="15"/>
    <n v="10035"/>
    <s v="East"/>
    <s v="OFF-PA-10004971"/>
    <s v="Office Supplies"/>
    <s v="Paper"/>
    <s v="Xerox 196"/>
    <n v="11.56"/>
    <n v="2"/>
    <n v="0"/>
    <n v="5.6643999999999997"/>
  </r>
  <r>
    <n v="1399"/>
    <s v="CA-2016-124485"/>
    <d v="2016-11-24T00:00:00"/>
    <d v="2016-11-26T00:00:00"/>
    <s v="First Class"/>
    <s v="NC-18340"/>
    <s v="Nat Carroll"/>
    <s v="Consumer"/>
    <s v="United States"/>
    <s v="New York City"/>
    <x v="15"/>
    <n v="10035"/>
    <s v="East"/>
    <s v="TEC-AC-10002323"/>
    <s v="Technology"/>
    <s v="Accessories"/>
    <s v="SanDisk Ultra 32 GB MicroSDHC Class 10 Memory Card"/>
    <n v="88.4"/>
    <n v="4"/>
    <n v="0"/>
    <n v="11.492000000000001"/>
  </r>
  <r>
    <n v="1400"/>
    <s v="CA-2016-124485"/>
    <d v="2016-11-24T00:00:00"/>
    <d v="2016-11-26T00:00:00"/>
    <s v="First Class"/>
    <s v="NC-18340"/>
    <s v="Nat Carroll"/>
    <s v="Consumer"/>
    <s v="United States"/>
    <s v="New York City"/>
    <x v="15"/>
    <n v="10035"/>
    <s v="East"/>
    <s v="OFF-PA-10004888"/>
    <s v="Office Supplies"/>
    <s v="Paper"/>
    <s v="Xerox 217"/>
    <n v="6.48"/>
    <n v="1"/>
    <n v="0"/>
    <n v="3.1103999999999998"/>
  </r>
  <r>
    <n v="1401"/>
    <s v="CA-2016-159212"/>
    <d v="2016-11-01T00:00:00"/>
    <d v="2016-11-05T00:00:00"/>
    <s v="Standard Class"/>
    <s v="KM-16375"/>
    <s v="Katherine Murray"/>
    <s v="Home Office"/>
    <s v="United States"/>
    <s v="Salem"/>
    <x v="17"/>
    <n v="24153"/>
    <s v="South"/>
    <s v="TEC-PH-10003988"/>
    <s v="Technology"/>
    <s v="Phones"/>
    <s v="LF Elite 3D Dazzle Designer Hard Case Cover, Lf Stylus Pen and Wiper For Apple Iphone 5c Mini Lite"/>
    <n v="21.8"/>
    <n v="2"/>
    <n v="0"/>
    <n v="6.1040000000000001"/>
  </r>
  <r>
    <n v="1402"/>
    <s v="CA-2016-159212"/>
    <d v="2016-11-01T00:00:00"/>
    <d v="2016-11-05T00:00:00"/>
    <s v="Standard Class"/>
    <s v="KM-16375"/>
    <s v="Katherine Murray"/>
    <s v="Home Office"/>
    <s v="United States"/>
    <s v="Salem"/>
    <x v="17"/>
    <n v="24153"/>
    <s v="South"/>
    <s v="OFF-EN-10002230"/>
    <s v="Office Supplies"/>
    <s v="Envelopes"/>
    <s v="Airmail Envelopes"/>
    <n v="251.79"/>
    <n v="3"/>
    <n v="0"/>
    <n v="118.3413"/>
  </r>
  <r>
    <n v="1403"/>
    <s v="US-2016-161396"/>
    <d v="2016-04-19T00:00:00"/>
    <d v="2016-04-25T00:00:00"/>
    <s v="Standard Class"/>
    <s v="GM-14455"/>
    <s v="Gary Mitchum"/>
    <s v="Home Office"/>
    <s v="United States"/>
    <s v="Columbus"/>
    <x v="24"/>
    <n v="43229"/>
    <s v="East"/>
    <s v="FUR-TA-10002622"/>
    <s v="Furniture"/>
    <s v="Tables"/>
    <s v="Bush Andora Conference Table, Maple/Graphite Gray Finish"/>
    <n v="205.17599999999999"/>
    <n v="2"/>
    <n v="0.4"/>
    <n v="-58.133200000000002"/>
  </r>
  <r>
    <n v="1404"/>
    <s v="US-2016-161396"/>
    <d v="2016-04-19T00:00:00"/>
    <d v="2016-04-25T00:00:00"/>
    <s v="Standard Class"/>
    <s v="GM-14455"/>
    <s v="Gary Mitchum"/>
    <s v="Home Office"/>
    <s v="United States"/>
    <s v="Columbus"/>
    <x v="24"/>
    <n v="43229"/>
    <s v="East"/>
    <s v="OFF-PA-10000418"/>
    <s v="Office Supplies"/>
    <s v="Paper"/>
    <s v="Xerox 189"/>
    <n v="419.4"/>
    <n v="5"/>
    <n v="0.2"/>
    <n v="146.79"/>
  </r>
  <r>
    <n v="1405"/>
    <s v="US-2014-118486"/>
    <d v="2014-04-06T00:00:00"/>
    <d v="2014-04-08T00:00:00"/>
    <s v="First Class"/>
    <s v="SD-20485"/>
    <s v="Shirley Daniels"/>
    <s v="Home Office"/>
    <s v="United States"/>
    <s v="Philadelphia"/>
    <x v="9"/>
    <n v="19143"/>
    <s v="East"/>
    <s v="OFF-SU-10004498"/>
    <s v="Office Supplies"/>
    <s v="Supplies"/>
    <s v="Martin-Yale Premier Letter Opener"/>
    <n v="10.304"/>
    <n v="1"/>
    <n v="0.2"/>
    <n v="-2.1896"/>
  </r>
  <r>
    <n v="1406"/>
    <s v="US-2014-118486"/>
    <d v="2014-04-06T00:00:00"/>
    <d v="2014-04-08T00:00:00"/>
    <s v="First Class"/>
    <s v="SD-20485"/>
    <s v="Shirley Daniels"/>
    <s v="Home Office"/>
    <s v="United States"/>
    <s v="Philadelphia"/>
    <x v="9"/>
    <n v="19143"/>
    <s v="East"/>
    <s v="FUR-TA-10001039"/>
    <s v="Furniture"/>
    <s v="Tables"/>
    <s v="KI Adjustable-Height Table"/>
    <n v="154.76400000000001"/>
    <n v="3"/>
    <n v="0.4"/>
    <n v="-36.111600000000003"/>
  </r>
  <r>
    <n v="1407"/>
    <s v="US-2014-118486"/>
    <d v="2014-04-06T00:00:00"/>
    <d v="2014-04-08T00:00:00"/>
    <s v="First Class"/>
    <s v="SD-20485"/>
    <s v="Shirley Daniels"/>
    <s v="Home Office"/>
    <s v="United States"/>
    <s v="Philadelphia"/>
    <x v="9"/>
    <n v="19143"/>
    <s v="East"/>
    <s v="TEC-AC-10004659"/>
    <s v="Technology"/>
    <s v="Accessories"/>
    <s v="Imation Secure+ Hardware Encrypted USB 2.0 Flash Drive; 16GB"/>
    <n v="116.78400000000001"/>
    <n v="2"/>
    <n v="0.2"/>
    <n v="21.896999999999998"/>
  </r>
  <r>
    <n v="1408"/>
    <s v="CA-2016-130407"/>
    <d v="2016-09-02T00:00:00"/>
    <d v="2016-09-06T00:00:00"/>
    <s v="Standard Class"/>
    <s v="KD-16270"/>
    <s v="Karen Daniels"/>
    <s v="Consumer"/>
    <s v="United States"/>
    <s v="New York City"/>
    <x v="15"/>
    <n v="10024"/>
    <s v="East"/>
    <s v="OFF-AR-10002240"/>
    <s v="Office Supplies"/>
    <s v="Art"/>
    <s v="Panasonic KP-150 Electric Pencil Sharpener"/>
    <n v="75.48"/>
    <n v="2"/>
    <n v="0"/>
    <n v="19.6248"/>
  </r>
  <r>
    <n v="1409"/>
    <s v="CA-2016-130407"/>
    <d v="2016-09-02T00:00:00"/>
    <d v="2016-09-06T00:00:00"/>
    <s v="Standard Class"/>
    <s v="KD-16270"/>
    <s v="Karen Daniels"/>
    <s v="Consumer"/>
    <s v="United States"/>
    <s v="New York City"/>
    <x v="15"/>
    <n v="10024"/>
    <s v="East"/>
    <s v="FUR-FU-10001967"/>
    <s v="Furniture"/>
    <s v="Furnishings"/>
    <s v="Telescoping Adjustable Floor Lamp"/>
    <n v="39.979999999999997"/>
    <n v="2"/>
    <n v="0"/>
    <n v="9.9949999999999992"/>
  </r>
  <r>
    <n v="1410"/>
    <s v="US-2016-122245"/>
    <d v="2016-09-25T00:00:00"/>
    <d v="2016-09-30T00:00:00"/>
    <s v="Standard Class"/>
    <s v="AB-10105"/>
    <s v="Adrian Barton"/>
    <s v="Consumer"/>
    <s v="United States"/>
    <s v="Phoenix"/>
    <x v="16"/>
    <n v="85023"/>
    <s v="West"/>
    <s v="FUR-TA-10002356"/>
    <s v="Furniture"/>
    <s v="Tables"/>
    <s v="Bevis Boat-Shaped Conference Table"/>
    <n v="393.16500000000002"/>
    <n v="3"/>
    <n v="0.5"/>
    <n v="-204.44579999999999"/>
  </r>
  <r>
    <n v="1411"/>
    <s v="CA-2017-105144"/>
    <d v="2017-11-04T00:00:00"/>
    <d v="2017-11-11T00:00:00"/>
    <s v="Standard Class"/>
    <s v="SZ-20035"/>
    <s v="Sam Zeldin"/>
    <s v="Home Office"/>
    <s v="United States"/>
    <s v="Grand Prairie"/>
    <x v="5"/>
    <n v="75051"/>
    <s v="Central"/>
    <s v="OFF-LA-10003923"/>
    <s v="Office Supplies"/>
    <s v="Labels"/>
    <s v="Alphabetical Labels for Top Tab Filing"/>
    <n v="23.68"/>
    <n v="2"/>
    <n v="0.2"/>
    <n v="8.8800000000000008"/>
  </r>
  <r>
    <n v="1412"/>
    <s v="CA-2016-136329"/>
    <d v="2016-07-09T00:00:00"/>
    <d v="2016-07-13T00:00:00"/>
    <s v="Standard Class"/>
    <s v="JD-15895"/>
    <s v="Jonathan Doherty"/>
    <s v="Corporate"/>
    <s v="United States"/>
    <s v="New York City"/>
    <x v="15"/>
    <n v="10035"/>
    <s v="East"/>
    <s v="FUR-CH-10002335"/>
    <s v="Furniture"/>
    <s v="Chairs"/>
    <s v="Hon GuestStacker Chair"/>
    <n v="408.00599999999997"/>
    <n v="2"/>
    <n v="0.1"/>
    <n v="72.534400000000005"/>
  </r>
  <r>
    <n v="1413"/>
    <s v="CA-2016-136329"/>
    <d v="2016-07-09T00:00:00"/>
    <d v="2016-07-13T00:00:00"/>
    <s v="Standard Class"/>
    <s v="JD-15895"/>
    <s v="Jonathan Doherty"/>
    <s v="Corporate"/>
    <s v="United States"/>
    <s v="New York City"/>
    <x v="15"/>
    <n v="10035"/>
    <s v="East"/>
    <s v="FUR-FU-10000723"/>
    <s v="Furniture"/>
    <s v="Furnishings"/>
    <s v="Deflect-o EconoMat Studded, No Bevel Mat for Low Pile Carpeting"/>
    <n v="165.28"/>
    <n v="4"/>
    <n v="0"/>
    <n v="14.8752"/>
  </r>
  <r>
    <n v="1414"/>
    <s v="CA-2014-146640"/>
    <d v="2014-06-30T00:00:00"/>
    <d v="2014-07-05T00:00:00"/>
    <s v="Standard Class"/>
    <s v="HA-14905"/>
    <s v="Helen Abelman"/>
    <s v="Consumer"/>
    <s v="United States"/>
    <s v="New York City"/>
    <x v="15"/>
    <n v="10024"/>
    <s v="East"/>
    <s v="OFF-BI-10002867"/>
    <s v="Office Supplies"/>
    <s v="Binders"/>
    <s v="GBC Recycled Regency Composition Covers"/>
    <n v="334.76799999999997"/>
    <n v="7"/>
    <n v="0.2"/>
    <n v="108.7996"/>
  </r>
  <r>
    <n v="1415"/>
    <s v="CA-2017-115994"/>
    <d v="2017-01-28T00:00:00"/>
    <d v="2017-01-31T00:00:00"/>
    <s v="Second Class"/>
    <s v="BT-11305"/>
    <s v="Beth Thompson"/>
    <s v="Home Office"/>
    <s v="United States"/>
    <s v="Costa Mesa"/>
    <x v="1"/>
    <n v="92627"/>
    <s v="West"/>
    <s v="TEC-AC-10000580"/>
    <s v="Technology"/>
    <s v="Accessories"/>
    <s v="Logitech G13 Programmable Gameboard with LCD Display"/>
    <n v="239.97"/>
    <n v="3"/>
    <n v="0"/>
    <n v="26.396699999999999"/>
  </r>
  <r>
    <n v="1416"/>
    <s v="CA-2017-115994"/>
    <d v="2017-01-28T00:00:00"/>
    <d v="2017-01-31T00:00:00"/>
    <s v="Second Class"/>
    <s v="BT-11305"/>
    <s v="Beth Thompson"/>
    <s v="Home Office"/>
    <s v="United States"/>
    <s v="Costa Mesa"/>
    <x v="1"/>
    <n v="92627"/>
    <s v="West"/>
    <s v="FUR-FU-10003976"/>
    <s v="Furniture"/>
    <s v="Furnishings"/>
    <s v="DAX Executive Solid Wood Document Frame, Desktop or Hang, Mahogany, 5 x 7"/>
    <n v="37.74"/>
    <n v="3"/>
    <n v="0"/>
    <n v="12.8316"/>
  </r>
  <r>
    <n v="1417"/>
    <s v="CA-2015-126697"/>
    <d v="2015-09-21T00:00:00"/>
    <d v="2015-09-24T00:00:00"/>
    <s v="First Class"/>
    <s v="SV-20815"/>
    <s v="Stuart Van"/>
    <s v="Corporate"/>
    <s v="United States"/>
    <s v="Houston"/>
    <x v="5"/>
    <n v="77041"/>
    <s v="Central"/>
    <s v="TEC-PH-10002922"/>
    <s v="Technology"/>
    <s v="Phones"/>
    <s v="ShoreTel ShorePhone IP 230 VoIP phone"/>
    <n v="946.34400000000005"/>
    <n v="7"/>
    <n v="0.2"/>
    <n v="118.29300000000001"/>
  </r>
  <r>
    <n v="1418"/>
    <s v="CA-2015-126697"/>
    <d v="2015-09-21T00:00:00"/>
    <d v="2015-09-24T00:00:00"/>
    <s v="First Class"/>
    <s v="SV-20815"/>
    <s v="Stuart Van"/>
    <s v="Corporate"/>
    <s v="United States"/>
    <s v="Houston"/>
    <x v="5"/>
    <n v="77041"/>
    <s v="Central"/>
    <s v="TEC-AC-10004353"/>
    <s v="Technology"/>
    <s v="Accessories"/>
    <s v="Hypercom P1300 Pinpad"/>
    <n v="151.19999999999999"/>
    <n v="3"/>
    <n v="0.2"/>
    <n v="32.130000000000003"/>
  </r>
  <r>
    <n v="1419"/>
    <s v="CA-2015-126697"/>
    <d v="2015-09-21T00:00:00"/>
    <d v="2015-09-24T00:00:00"/>
    <s v="First Class"/>
    <s v="SV-20815"/>
    <s v="Stuart Van"/>
    <s v="Corporate"/>
    <s v="United States"/>
    <s v="Houston"/>
    <x v="5"/>
    <n v="77041"/>
    <s v="Central"/>
    <s v="FUR-FU-10001706"/>
    <s v="Furniture"/>
    <s v="Furnishings"/>
    <s v="Longer-Life Soft White Bulbs"/>
    <n v="4.9279999999999999"/>
    <n v="4"/>
    <n v="0.6"/>
    <n v="-1.4783999999999999"/>
  </r>
  <r>
    <n v="1420"/>
    <s v="CA-2015-124800"/>
    <d v="2015-09-26T00:00:00"/>
    <d v="2015-09-30T00:00:00"/>
    <s v="Standard Class"/>
    <s v="RW-19540"/>
    <s v="Rick Wilson"/>
    <s v="Corporate"/>
    <s v="United States"/>
    <s v="Mesa"/>
    <x v="16"/>
    <n v="85204"/>
    <s v="West"/>
    <s v="OFF-PA-10000501"/>
    <s v="Office Supplies"/>
    <s v="Paper"/>
    <s v="Petty Cash Envelope"/>
    <n v="86.272000000000006"/>
    <n v="4"/>
    <n v="0.2"/>
    <n v="31.273599999999998"/>
  </r>
  <r>
    <n v="1421"/>
    <s v="CA-2015-124800"/>
    <d v="2015-09-26T00:00:00"/>
    <d v="2015-09-30T00:00:00"/>
    <s v="Standard Class"/>
    <s v="RW-19540"/>
    <s v="Rick Wilson"/>
    <s v="Corporate"/>
    <s v="United States"/>
    <s v="Mesa"/>
    <x v="16"/>
    <n v="85204"/>
    <s v="West"/>
    <s v="OFF-BI-10000778"/>
    <s v="Office Supplies"/>
    <s v="Binders"/>
    <s v="GBC VeloBinder Electric Binding Machine"/>
    <n v="72.587999999999994"/>
    <n v="2"/>
    <n v="0.7"/>
    <n v="-48.392000000000003"/>
  </r>
  <r>
    <n v="1422"/>
    <s v="CA-2015-124800"/>
    <d v="2015-09-26T00:00:00"/>
    <d v="2015-09-30T00:00:00"/>
    <s v="Standard Class"/>
    <s v="RW-19540"/>
    <s v="Rick Wilson"/>
    <s v="Corporate"/>
    <s v="United States"/>
    <s v="Mesa"/>
    <x v="16"/>
    <n v="85204"/>
    <s v="West"/>
    <s v="OFF-AP-10004980"/>
    <s v="Office Supplies"/>
    <s v="Appliances"/>
    <s v="3M Replacement Filter for Office Air Cleaner for 20' x 33' Room"/>
    <n v="60.671999999999997"/>
    <n v="2"/>
    <n v="0.2"/>
    <n v="14.409599999999999"/>
  </r>
  <r>
    <n v="1423"/>
    <s v="CA-2015-124800"/>
    <d v="2015-09-26T00:00:00"/>
    <d v="2015-09-30T00:00:00"/>
    <s v="Standard Class"/>
    <s v="RW-19540"/>
    <s v="Rick Wilson"/>
    <s v="Corporate"/>
    <s v="United States"/>
    <s v="Mesa"/>
    <x v="16"/>
    <n v="85204"/>
    <s v="West"/>
    <s v="OFF-BI-10003984"/>
    <s v="Office Supplies"/>
    <s v="Binders"/>
    <s v="Lock-Up Easel 'Spel-Binder'"/>
    <n v="77.031000000000006"/>
    <n v="9"/>
    <n v="0.7"/>
    <n v="-59.057099999999998"/>
  </r>
  <r>
    <n v="1424"/>
    <s v="CA-2015-124800"/>
    <d v="2015-09-26T00:00:00"/>
    <d v="2015-09-30T00:00:00"/>
    <s v="Standard Class"/>
    <s v="RW-19540"/>
    <s v="Rick Wilson"/>
    <s v="Corporate"/>
    <s v="United States"/>
    <s v="Mesa"/>
    <x v="16"/>
    <n v="85204"/>
    <s v="West"/>
    <s v="OFF-ST-10000798"/>
    <s v="Office Supplies"/>
    <s v="Storage"/>
    <s v="2300 Heavy-Duty Transfer File Systems by Perma"/>
    <n v="119.904"/>
    <n v="6"/>
    <n v="0.2"/>
    <n v="-1.4988000000000099"/>
  </r>
  <r>
    <n v="1425"/>
    <s v="CA-2015-124800"/>
    <d v="2015-09-26T00:00:00"/>
    <d v="2015-09-30T00:00:00"/>
    <s v="Standard Class"/>
    <s v="RW-19540"/>
    <s v="Rick Wilson"/>
    <s v="Corporate"/>
    <s v="United States"/>
    <s v="Mesa"/>
    <x v="16"/>
    <n v="85204"/>
    <s v="West"/>
    <s v="TEC-PH-10001750"/>
    <s v="Technology"/>
    <s v="Phones"/>
    <s v="Samsung Rugby III"/>
    <n v="263.95999999999998"/>
    <n v="5"/>
    <n v="0.2"/>
    <n v="23.096499999999999"/>
  </r>
  <r>
    <n v="1426"/>
    <s v="CA-2015-124800"/>
    <d v="2015-09-26T00:00:00"/>
    <d v="2015-09-30T00:00:00"/>
    <s v="Standard Class"/>
    <s v="RW-19540"/>
    <s v="Rick Wilson"/>
    <s v="Corporate"/>
    <s v="United States"/>
    <s v="Mesa"/>
    <x v="16"/>
    <n v="85204"/>
    <s v="West"/>
    <s v="OFF-ST-10002743"/>
    <s v="Office Supplies"/>
    <s v="Storage"/>
    <s v="SAFCO Boltless Steel Shelving"/>
    <n v="363.64800000000002"/>
    <n v="4"/>
    <n v="0.2"/>
    <n v="-86.366399999999999"/>
  </r>
  <r>
    <n v="1427"/>
    <s v="US-2015-164448"/>
    <d v="2015-10-31T00:00:00"/>
    <d v="2015-11-04T00:00:00"/>
    <s v="Second Class"/>
    <s v="DK-12835"/>
    <s v="Damala Kotsonis"/>
    <s v="Corporate"/>
    <s v="United States"/>
    <s v="Salinas"/>
    <x v="1"/>
    <n v="93905"/>
    <s v="West"/>
    <s v="OFF-BI-10002949"/>
    <s v="Office Supplies"/>
    <s v="Binders"/>
    <s v="Prestige Round Ring Binders"/>
    <n v="9.7279999999999998"/>
    <n v="2"/>
    <n v="0.2"/>
    <n v="3.2831999999999999"/>
  </r>
  <r>
    <n v="1428"/>
    <s v="US-2015-164448"/>
    <d v="2015-10-31T00:00:00"/>
    <d v="2015-11-04T00:00:00"/>
    <s v="Second Class"/>
    <s v="DK-12835"/>
    <s v="Damala Kotsonis"/>
    <s v="Corporate"/>
    <s v="United States"/>
    <s v="Salinas"/>
    <x v="1"/>
    <n v="93905"/>
    <s v="West"/>
    <s v="OFF-EN-10002600"/>
    <s v="Office Supplies"/>
    <s v="Envelopes"/>
    <s v="Redi-Strip #10 Envelopes, 4 1/8 x 9 1/2"/>
    <n v="14.75"/>
    <n v="5"/>
    <n v="0"/>
    <n v="7.08"/>
  </r>
  <r>
    <n v="1429"/>
    <s v="US-2015-164448"/>
    <d v="2015-10-31T00:00:00"/>
    <d v="2015-11-04T00:00:00"/>
    <s v="Second Class"/>
    <s v="DK-12835"/>
    <s v="Damala Kotsonis"/>
    <s v="Corporate"/>
    <s v="United States"/>
    <s v="Salinas"/>
    <x v="1"/>
    <n v="93905"/>
    <s v="West"/>
    <s v="OFF-BI-10003708"/>
    <s v="Office Supplies"/>
    <s v="Binders"/>
    <s v="Acco Four Pocket Poly Ring Binder with Label Holder, Smoke, 1&quot;"/>
    <n v="29.8"/>
    <n v="5"/>
    <n v="0.2"/>
    <n v="9.3125"/>
  </r>
  <r>
    <n v="1430"/>
    <s v="US-2015-164448"/>
    <d v="2015-10-31T00:00:00"/>
    <d v="2015-11-04T00:00:00"/>
    <s v="Second Class"/>
    <s v="DK-12835"/>
    <s v="Damala Kotsonis"/>
    <s v="Corporate"/>
    <s v="United States"/>
    <s v="Salinas"/>
    <x v="1"/>
    <n v="93905"/>
    <s v="West"/>
    <s v="OFF-LA-10003510"/>
    <s v="Office Supplies"/>
    <s v="Labels"/>
    <s v="Avery 4027 File Folder Labels for Dot Matrix Printers, 5000 Labels per Box, White"/>
    <n v="427.42"/>
    <n v="14"/>
    <n v="0"/>
    <n v="196.61320000000001"/>
  </r>
  <r>
    <n v="1431"/>
    <s v="CA-2017-122700"/>
    <d v="2017-11-26T00:00:00"/>
    <d v="2017-11-30T00:00:00"/>
    <s v="Standard Class"/>
    <s v="LT-17110"/>
    <s v="Liz Thompson"/>
    <s v="Consumer"/>
    <s v="United States"/>
    <s v="Columbus"/>
    <x v="24"/>
    <n v="43229"/>
    <s v="East"/>
    <s v="TEC-PH-10003092"/>
    <s v="Technology"/>
    <s v="Phones"/>
    <s v="Motorola L804"/>
    <n v="220.75200000000001"/>
    <n v="8"/>
    <n v="0.4"/>
    <n v="-40.471200000000003"/>
  </r>
  <r>
    <n v="1432"/>
    <s v="CA-2014-120768"/>
    <d v="2014-12-19T00:00:00"/>
    <d v="2014-12-21T00:00:00"/>
    <s v="Second Class"/>
    <s v="IM-15070"/>
    <s v="Irene Maddox"/>
    <s v="Consumer"/>
    <s v="United States"/>
    <s v="Florence"/>
    <x v="19"/>
    <n v="35630"/>
    <s v="South"/>
    <s v="OFF-BI-10001191"/>
    <s v="Office Supplies"/>
    <s v="Binders"/>
    <s v="Canvas Sectional Post Binders"/>
    <n v="152.76"/>
    <n v="6"/>
    <n v="0"/>
    <n v="74.852400000000003"/>
  </r>
  <r>
    <n v="1433"/>
    <s v="CA-2014-120768"/>
    <d v="2014-12-19T00:00:00"/>
    <d v="2014-12-21T00:00:00"/>
    <s v="Second Class"/>
    <s v="IM-15070"/>
    <s v="Irene Maddox"/>
    <s v="Consumer"/>
    <s v="United States"/>
    <s v="Florence"/>
    <x v="19"/>
    <n v="35630"/>
    <s v="South"/>
    <s v="OFF-SU-10004115"/>
    <s v="Office Supplies"/>
    <s v="Supplies"/>
    <s v="Acme Stainless Steel Office Snips"/>
    <n v="7.27"/>
    <n v="1"/>
    <n v="0"/>
    <n v="1.9629000000000001"/>
  </r>
  <r>
    <n v="1434"/>
    <s v="CA-2014-120768"/>
    <d v="2014-12-19T00:00:00"/>
    <d v="2014-12-21T00:00:00"/>
    <s v="Second Class"/>
    <s v="IM-15070"/>
    <s v="Irene Maddox"/>
    <s v="Consumer"/>
    <s v="United States"/>
    <s v="Florence"/>
    <x v="19"/>
    <n v="35630"/>
    <s v="South"/>
    <s v="FUR-CH-10000513"/>
    <s v="Furniture"/>
    <s v="Chairs"/>
    <s v="High-Back Leather Manager's Chair"/>
    <n v="1819.86"/>
    <n v="14"/>
    <n v="0"/>
    <n v="163.78739999999999"/>
  </r>
  <r>
    <n v="1435"/>
    <s v="US-2016-153129"/>
    <d v="2016-12-26T00:00:00"/>
    <d v="2016-12-30T00:00:00"/>
    <s v="Standard Class"/>
    <s v="FP-14320"/>
    <s v="Frank Preis"/>
    <s v="Consumer"/>
    <s v="United States"/>
    <s v="Seattle"/>
    <x v="4"/>
    <n v="98105"/>
    <s v="West"/>
    <s v="OFF-PA-10003673"/>
    <s v="Office Supplies"/>
    <s v="Paper"/>
    <s v="Strathmore Photo Mount Cards"/>
    <n v="33.9"/>
    <n v="5"/>
    <n v="0"/>
    <n v="15.593999999999999"/>
  </r>
  <r>
    <n v="1436"/>
    <s v="CA-2017-106852"/>
    <d v="2017-06-20T00:00:00"/>
    <d v="2017-06-27T00:00:00"/>
    <s v="Standard Class"/>
    <s v="ST-20530"/>
    <s v="Shui Tom"/>
    <s v="Consumer"/>
    <s v="United States"/>
    <s v="Parma"/>
    <x v="24"/>
    <n v="44134"/>
    <s v="East"/>
    <s v="OFF-PA-10001639"/>
    <s v="Office Supplies"/>
    <s v="Paper"/>
    <s v="Xerox 203"/>
    <n v="31.103999999999999"/>
    <n v="6"/>
    <n v="0.2"/>
    <n v="10.8864"/>
  </r>
  <r>
    <n v="1437"/>
    <s v="CA-2017-106852"/>
    <d v="2017-06-20T00:00:00"/>
    <d v="2017-06-27T00:00:00"/>
    <s v="Standard Class"/>
    <s v="ST-20530"/>
    <s v="Shui Tom"/>
    <s v="Consumer"/>
    <s v="United States"/>
    <s v="Parma"/>
    <x v="24"/>
    <n v="44134"/>
    <s v="East"/>
    <s v="OFF-AR-10003829"/>
    <s v="Office Supplies"/>
    <s v="Art"/>
    <s v="Newell 35"/>
    <n v="5.2480000000000002"/>
    <n v="2"/>
    <n v="0.2"/>
    <n v="0.59039999999999904"/>
  </r>
  <r>
    <n v="1438"/>
    <s v="CA-2015-139731"/>
    <d v="2015-10-15T00:00:00"/>
    <d v="2015-10-15T00:00:00"/>
    <s v="Same Day"/>
    <s v="JE-15745"/>
    <s v="Joel Eaton"/>
    <s v="Consumer"/>
    <s v="United States"/>
    <s v="Amarillo"/>
    <x v="5"/>
    <n v="79109"/>
    <s v="Central"/>
    <s v="TEC-AC-10004975"/>
    <s v="Technology"/>
    <s v="Accessories"/>
    <s v="Plantronics Audio 995 Wireless Stereo Headset"/>
    <n v="263.88"/>
    <n v="3"/>
    <n v="0.2"/>
    <n v="42.880499999999998"/>
  </r>
  <r>
    <n v="1439"/>
    <s v="CA-2015-139731"/>
    <d v="2015-10-15T00:00:00"/>
    <d v="2015-10-15T00:00:00"/>
    <s v="Same Day"/>
    <s v="JE-15745"/>
    <s v="Joel Eaton"/>
    <s v="Consumer"/>
    <s v="United States"/>
    <s v="Amarillo"/>
    <x v="5"/>
    <n v="79109"/>
    <s v="Central"/>
    <s v="FUR-CH-10002024"/>
    <s v="Furniture"/>
    <s v="Chairs"/>
    <s v="HON 5400 Series Task Chairs for Big and Tall"/>
    <n v="2453.4299999999998"/>
    <n v="5"/>
    <n v="0.3"/>
    <n v="-350.49"/>
  </r>
  <r>
    <n v="1440"/>
    <s v="CA-2017-122735"/>
    <d v="2017-04-12T00:00:00"/>
    <d v="2017-04-15T00:00:00"/>
    <s v="Second Class"/>
    <s v="BD-11320"/>
    <s v="Bill Donatelli"/>
    <s v="Consumer"/>
    <s v="United States"/>
    <s v="Providence"/>
    <x v="34"/>
    <n v="2908"/>
    <s v="East"/>
    <s v="OFF-BI-10004364"/>
    <s v="Office Supplies"/>
    <s v="Binders"/>
    <s v="Storex Dura Pro Binders"/>
    <n v="29.7"/>
    <n v="5"/>
    <n v="0"/>
    <n v="13.365"/>
  </r>
  <r>
    <n v="1441"/>
    <s v="CA-2017-122735"/>
    <d v="2017-04-12T00:00:00"/>
    <d v="2017-04-15T00:00:00"/>
    <s v="Second Class"/>
    <s v="BD-11320"/>
    <s v="Bill Donatelli"/>
    <s v="Consumer"/>
    <s v="United States"/>
    <s v="Providence"/>
    <x v="34"/>
    <n v="2908"/>
    <s v="East"/>
    <s v="OFF-PA-10001712"/>
    <s v="Office Supplies"/>
    <s v="Paper"/>
    <s v="Xerox 1948"/>
    <n v="39.96"/>
    <n v="4"/>
    <n v="0"/>
    <n v="17.981999999999999"/>
  </r>
  <r>
    <n v="1442"/>
    <s v="CA-2017-128160"/>
    <d v="2017-12-19T00:00:00"/>
    <d v="2017-12-24T00:00:00"/>
    <s v="Second Class"/>
    <s v="MM-17920"/>
    <s v="Michael Moore"/>
    <s v="Consumer"/>
    <s v="United States"/>
    <s v="San Francisco"/>
    <x v="1"/>
    <n v="94110"/>
    <s v="West"/>
    <s v="OFF-BI-10001510"/>
    <s v="Office Supplies"/>
    <s v="Binders"/>
    <s v="Deluxe Heavy-Duty Vinyl Round Ring Binder"/>
    <n v="36.671999999999997"/>
    <n v="2"/>
    <n v="0.2"/>
    <n v="11.46"/>
  </r>
  <r>
    <n v="1443"/>
    <s v="CA-2017-117695"/>
    <d v="2017-08-05T00:00:00"/>
    <d v="2017-08-08T00:00:00"/>
    <s v="First Class"/>
    <s v="PW-19030"/>
    <s v="Pauline Webber"/>
    <s v="Corporate"/>
    <s v="United States"/>
    <s v="Richmond"/>
    <x v="0"/>
    <n v="40475"/>
    <s v="South"/>
    <s v="OFF-PA-10002713"/>
    <s v="Office Supplies"/>
    <s v="Paper"/>
    <s v="Adams Phone Message Book, 200 Message Capacity, 8 1/16” x 11”"/>
    <n v="13.76"/>
    <n v="2"/>
    <n v="0"/>
    <n v="6.3296000000000001"/>
  </r>
  <r>
    <n v="1444"/>
    <s v="CA-2015-166135"/>
    <d v="2015-10-01T00:00:00"/>
    <d v="2015-10-06T00:00:00"/>
    <s v="Standard Class"/>
    <s v="SC-20440"/>
    <s v="Shaun Chance"/>
    <s v="Corporate"/>
    <s v="United States"/>
    <s v="Aurora"/>
    <x v="22"/>
    <n v="80013"/>
    <s v="West"/>
    <s v="OFF-ST-10002974"/>
    <s v="Office Supplies"/>
    <s v="Storage"/>
    <s v="Trav-L-File Heavy-Duty Shuttle II, Black"/>
    <n v="139.42400000000001"/>
    <n v="4"/>
    <n v="0.2"/>
    <n v="17.428000000000001"/>
  </r>
  <r>
    <n v="1445"/>
    <s v="CA-2016-133725"/>
    <d v="2016-05-23T00:00:00"/>
    <d v="2016-05-28T00:00:00"/>
    <s v="Standard Class"/>
    <s v="KL-16645"/>
    <s v="Ken Lonsdale"/>
    <s v="Consumer"/>
    <s v="United States"/>
    <s v="Chicago"/>
    <x v="10"/>
    <n v="60623"/>
    <s v="Central"/>
    <s v="TEC-PH-10004165"/>
    <s v="Technology"/>
    <s v="Phones"/>
    <s v="Mitel MiVoice 5330e IP Phone"/>
    <n v="1979.9280000000001"/>
    <n v="9"/>
    <n v="0.2"/>
    <n v="148.49459999999999"/>
  </r>
  <r>
    <n v="1446"/>
    <s v="CA-2017-102337"/>
    <d v="2017-06-13T00:00:00"/>
    <d v="2017-06-16T00:00:00"/>
    <s v="First Class"/>
    <s v="SD-20485"/>
    <s v="Shirley Daniels"/>
    <s v="Home Office"/>
    <s v="United States"/>
    <s v="Chicago"/>
    <x v="10"/>
    <n v="60653"/>
    <s v="Central"/>
    <s v="OFF-ST-10004804"/>
    <s v="Office Supplies"/>
    <s v="Storage"/>
    <s v="Belkin 19&quot; Vented Equipment Shelf, Black"/>
    <n v="164.73599999999999"/>
    <n v="4"/>
    <n v="0.2"/>
    <n v="-39.1248"/>
  </r>
  <r>
    <n v="1447"/>
    <s v="CA-2017-102337"/>
    <d v="2017-06-13T00:00:00"/>
    <d v="2017-06-16T00:00:00"/>
    <s v="First Class"/>
    <s v="SD-20485"/>
    <s v="Shirley Daniels"/>
    <s v="Home Office"/>
    <s v="United States"/>
    <s v="Chicago"/>
    <x v="10"/>
    <n v="60653"/>
    <s v="Central"/>
    <s v="FUR-CH-10004289"/>
    <s v="Furniture"/>
    <s v="Chairs"/>
    <s v="Global Super Steno Chair"/>
    <n v="470.30200000000002"/>
    <n v="7"/>
    <n v="0.3"/>
    <n v="-87.341800000000006"/>
  </r>
  <r>
    <n v="1448"/>
    <s v="CA-2017-102337"/>
    <d v="2017-06-13T00:00:00"/>
    <d v="2017-06-16T00:00:00"/>
    <s v="First Class"/>
    <s v="SD-20485"/>
    <s v="Shirley Daniels"/>
    <s v="Home Office"/>
    <s v="United States"/>
    <s v="Chicago"/>
    <x v="10"/>
    <n v="60653"/>
    <s v="Central"/>
    <s v="TEC-PH-10002564"/>
    <s v="Technology"/>
    <s v="Phones"/>
    <s v="OtterBox Defender Series Case - Samsung Galaxy S4"/>
    <n v="47.984000000000002"/>
    <n v="2"/>
    <n v="0.2"/>
    <n v="5.9979999999999896"/>
  </r>
  <r>
    <n v="1449"/>
    <s v="US-2014-112564"/>
    <d v="2014-04-23T00:00:00"/>
    <d v="2014-04-24T00:00:00"/>
    <s v="First Class"/>
    <s v="TS-21160"/>
    <s v="Theresa Swint"/>
    <s v="Corporate"/>
    <s v="United States"/>
    <s v="Philadelphia"/>
    <x v="9"/>
    <n v="19134"/>
    <s v="East"/>
    <s v="OFF-BI-10004876"/>
    <s v="Office Supplies"/>
    <s v="Binders"/>
    <s v="Wilson Jones Suede Grain Vinyl Binders"/>
    <n v="2.5019999999999998"/>
    <n v="3"/>
    <n v="0.7"/>
    <n v="-1.7514000000000001"/>
  </r>
  <r>
    <n v="1450"/>
    <s v="CA-2015-145821"/>
    <d v="2015-05-01T00:00:00"/>
    <d v="2015-05-07T00:00:00"/>
    <s v="Standard Class"/>
    <s v="JB-15400"/>
    <s v="Jennifer Braxton"/>
    <s v="Corporate"/>
    <s v="United States"/>
    <s v="Los Angeles"/>
    <x v="1"/>
    <n v="90008"/>
    <s v="West"/>
    <s v="TEC-PH-10004348"/>
    <s v="Technology"/>
    <s v="Phones"/>
    <s v="OtterBox Defender Series Case - iPhone 5c"/>
    <n v="88.751999999999995"/>
    <n v="3"/>
    <n v="0.2"/>
    <n v="11.093999999999999"/>
  </r>
  <r>
    <n v="1451"/>
    <s v="US-2015-160150"/>
    <d v="2015-07-19T00:00:00"/>
    <d v="2015-07-20T00:00:00"/>
    <s v="First Class"/>
    <s v="TS-21085"/>
    <s v="Thais Sissman"/>
    <s v="Consumer"/>
    <s v="United States"/>
    <s v="Phoenix"/>
    <x v="16"/>
    <n v="85023"/>
    <s v="West"/>
    <s v="OFF-BI-10004352"/>
    <s v="Office Supplies"/>
    <s v="Binders"/>
    <s v="Wilson Jones DublLock D-Ring Binders"/>
    <n v="2.0249999999999999"/>
    <n v="1"/>
    <n v="0.7"/>
    <n v="-1.35"/>
  </r>
  <r>
    <n v="1452"/>
    <s v="CA-2016-133711"/>
    <d v="2016-11-26T00:00:00"/>
    <d v="2016-11-29T00:00:00"/>
    <s v="First Class"/>
    <s v="MC-17425"/>
    <s v="Mark Cousins"/>
    <s v="Corporate"/>
    <s v="United States"/>
    <s v="Mobile"/>
    <x v="19"/>
    <n v="36608"/>
    <s v="South"/>
    <s v="OFF-PA-10001685"/>
    <s v="Office Supplies"/>
    <s v="Paper"/>
    <s v="Easy-staple paper"/>
    <n v="70.98"/>
    <n v="7"/>
    <n v="0"/>
    <n v="34.780200000000001"/>
  </r>
  <r>
    <n v="1453"/>
    <s v="CA-2016-133711"/>
    <d v="2016-11-26T00:00:00"/>
    <d v="2016-11-29T00:00:00"/>
    <s v="First Class"/>
    <s v="MC-17425"/>
    <s v="Mark Cousins"/>
    <s v="Corporate"/>
    <s v="United States"/>
    <s v="Mobile"/>
    <x v="19"/>
    <n v="36608"/>
    <s v="South"/>
    <s v="OFF-BI-10000666"/>
    <s v="Office Supplies"/>
    <s v="Binders"/>
    <s v="Surelock Post Binders"/>
    <n v="91.68"/>
    <n v="3"/>
    <n v="0"/>
    <n v="45.84"/>
  </r>
  <r>
    <n v="1454"/>
    <s v="CA-2016-133711"/>
    <d v="2016-11-26T00:00:00"/>
    <d v="2016-11-29T00:00:00"/>
    <s v="First Class"/>
    <s v="MC-17425"/>
    <s v="Mark Cousins"/>
    <s v="Corporate"/>
    <s v="United States"/>
    <s v="Mobile"/>
    <x v="19"/>
    <n v="36608"/>
    <s v="South"/>
    <s v="OFF-BI-10004352"/>
    <s v="Office Supplies"/>
    <s v="Binders"/>
    <s v="Wilson Jones DublLock D-Ring Binders"/>
    <n v="33.75"/>
    <n v="5"/>
    <n v="0"/>
    <n v="16.875"/>
  </r>
  <r>
    <n v="1455"/>
    <s v="CA-2016-133711"/>
    <d v="2016-11-26T00:00:00"/>
    <d v="2016-11-29T00:00:00"/>
    <s v="First Class"/>
    <s v="MC-17425"/>
    <s v="Mark Cousins"/>
    <s v="Corporate"/>
    <s v="United States"/>
    <s v="Mobile"/>
    <x v="19"/>
    <n v="36608"/>
    <s v="South"/>
    <s v="TEC-MA-10000010"/>
    <s v="Technology"/>
    <s v="Machines"/>
    <s v="Hewlett-Packard Deskjet 3050a All-in-One Color Inkjet Printer"/>
    <n v="3040"/>
    <n v="8"/>
    <n v="0"/>
    <n v="1459.2"/>
  </r>
  <r>
    <n v="1456"/>
    <s v="CA-2017-148474"/>
    <d v="2017-06-12T00:00:00"/>
    <d v="2017-06-19T00:00:00"/>
    <s v="Standard Class"/>
    <s v="ME-17320"/>
    <s v="Maria Etezadi"/>
    <s v="Home Office"/>
    <s v="United States"/>
    <s v="Columbus"/>
    <x v="32"/>
    <n v="31907"/>
    <s v="South"/>
    <s v="OFF-BI-10000977"/>
    <s v="Office Supplies"/>
    <s v="Binders"/>
    <s v="Ibico Plastic Spiral Binding Combs"/>
    <n v="91.2"/>
    <n v="3"/>
    <n v="0"/>
    <n v="41.951999999999998"/>
  </r>
  <r>
    <n v="1457"/>
    <s v="CA-2017-148474"/>
    <d v="2017-06-12T00:00:00"/>
    <d v="2017-06-19T00:00:00"/>
    <s v="Standard Class"/>
    <s v="ME-17320"/>
    <s v="Maria Etezadi"/>
    <s v="Home Office"/>
    <s v="United States"/>
    <s v="Columbus"/>
    <x v="32"/>
    <n v="31907"/>
    <s v="South"/>
    <s v="FUR-TA-10002530"/>
    <s v="Furniture"/>
    <s v="Tables"/>
    <s v="Iceberg OfficeWorks 42&quot; Round Tables"/>
    <n v="452.94"/>
    <n v="3"/>
    <n v="0"/>
    <n v="67.941000000000003"/>
  </r>
  <r>
    <n v="1458"/>
    <s v="CA-2015-111297"/>
    <d v="2015-08-17T00:00:00"/>
    <d v="2015-08-21T00:00:00"/>
    <s v="Standard Class"/>
    <s v="SC-20440"/>
    <s v="Shaun Chance"/>
    <s v="Corporate"/>
    <s v="United States"/>
    <s v="New Bedford"/>
    <x v="31"/>
    <n v="2740"/>
    <s v="East"/>
    <s v="OFF-BI-10002412"/>
    <s v="Office Supplies"/>
    <s v="Binders"/>
    <s v="Wilson Jones “Snap” Scratch Pad Binder Tool for Ring Binders"/>
    <n v="52.2"/>
    <n v="9"/>
    <n v="0"/>
    <n v="23.49"/>
  </r>
  <r>
    <n v="1459"/>
    <s v="CA-2016-123722"/>
    <d v="2016-09-25T00:00:00"/>
    <d v="2016-10-01T00:00:00"/>
    <s v="Standard Class"/>
    <s v="NH-18610"/>
    <s v="Nicole Hansen"/>
    <s v="Corporate"/>
    <s v="United States"/>
    <s v="Irving"/>
    <x v="5"/>
    <n v="75061"/>
    <s v="Central"/>
    <s v="OFF-LA-10001569"/>
    <s v="Office Supplies"/>
    <s v="Labels"/>
    <s v="Avery 499"/>
    <n v="15.936"/>
    <n v="4"/>
    <n v="0.2"/>
    <n v="5.1791999999999998"/>
  </r>
  <r>
    <n v="1460"/>
    <s v="CA-2014-155271"/>
    <d v="2014-05-04T00:00:00"/>
    <d v="2014-05-04T00:00:00"/>
    <s v="Same Day"/>
    <s v="AA-10480"/>
    <s v="Andrew Allen"/>
    <s v="Consumer"/>
    <s v="United States"/>
    <s v="Middletown"/>
    <x v="29"/>
    <n v="6457"/>
    <s v="East"/>
    <s v="FUR-FU-10001473"/>
    <s v="Furniture"/>
    <s v="Furnishings"/>
    <s v="DAX Wood Document Frame"/>
    <n v="27.46"/>
    <n v="2"/>
    <n v="0"/>
    <n v="9.8856000000000002"/>
  </r>
  <r>
    <n v="1461"/>
    <s v="CA-2015-119907"/>
    <d v="2015-12-01T00:00:00"/>
    <d v="2015-12-08T00:00:00"/>
    <s v="Standard Class"/>
    <s v="LC-17140"/>
    <s v="Logan Currie"/>
    <s v="Consumer"/>
    <s v="United States"/>
    <s v="Seattle"/>
    <x v="4"/>
    <n v="98103"/>
    <s v="West"/>
    <s v="OFF-BI-10001765"/>
    <s v="Office Supplies"/>
    <s v="Binders"/>
    <s v="Wilson Jones Heavy-Duty Casebound Ring Binders with Metal Hinges"/>
    <n v="55.423999999999999"/>
    <n v="2"/>
    <n v="0.2"/>
    <n v="19.398399999999999"/>
  </r>
  <r>
    <n v="1462"/>
    <s v="US-2016-128902"/>
    <d v="2016-03-11T00:00:00"/>
    <d v="2016-03-15T00:00:00"/>
    <s v="Standard Class"/>
    <s v="MB-18085"/>
    <s v="Mick Brown"/>
    <s v="Consumer"/>
    <s v="United States"/>
    <s v="Vineland"/>
    <x v="30"/>
    <n v="8360"/>
    <s v="East"/>
    <s v="FUR-TA-10001095"/>
    <s v="Furniture"/>
    <s v="Tables"/>
    <s v="Chromcraft Round Conference Tables"/>
    <n v="244.006"/>
    <n v="2"/>
    <n v="0.3"/>
    <n v="-31.372199999999999"/>
  </r>
  <r>
    <n v="1463"/>
    <s v="CA-2016-152289"/>
    <d v="2016-08-26T00:00:00"/>
    <d v="2016-08-28T00:00:00"/>
    <s v="First Class"/>
    <s v="LC-16930"/>
    <s v="Linda Cazamias"/>
    <s v="Corporate"/>
    <s v="United States"/>
    <s v="Pasadena"/>
    <x v="5"/>
    <n v="77506"/>
    <s v="Central"/>
    <s v="TEC-AC-10004571"/>
    <s v="Technology"/>
    <s v="Accessories"/>
    <s v="Logitech G700s Rechargeable Gaming Mouse"/>
    <n v="159.98400000000001"/>
    <n v="2"/>
    <n v="0.2"/>
    <n v="43.995600000000003"/>
  </r>
  <r>
    <n v="1464"/>
    <s v="CA-2016-152289"/>
    <d v="2016-08-26T00:00:00"/>
    <d v="2016-08-28T00:00:00"/>
    <s v="First Class"/>
    <s v="LC-16930"/>
    <s v="Linda Cazamias"/>
    <s v="Corporate"/>
    <s v="United States"/>
    <s v="Pasadena"/>
    <x v="5"/>
    <n v="77506"/>
    <s v="Central"/>
    <s v="FUR-CH-10002126"/>
    <s v="Furniture"/>
    <s v="Chairs"/>
    <s v="Hon Deluxe Fabric Upholstered Stacking Chairs"/>
    <n v="1024.7159999999999"/>
    <n v="6"/>
    <n v="0.3"/>
    <n v="-29.2775999999999"/>
  </r>
  <r>
    <n v="1465"/>
    <s v="US-2016-104794"/>
    <d v="2016-12-16T00:00:00"/>
    <d v="2016-12-19T00:00:00"/>
    <s v="First Class"/>
    <s v="KD-16495"/>
    <s v="Keith Dawkins"/>
    <s v="Corporate"/>
    <s v="United States"/>
    <s v="New York City"/>
    <x v="15"/>
    <n v="10009"/>
    <s v="East"/>
    <s v="OFF-FA-10001754"/>
    <s v="Office Supplies"/>
    <s v="Fasteners"/>
    <s v="Stockwell Gold Paper Clips"/>
    <n v="3.68"/>
    <n v="2"/>
    <n v="0"/>
    <n v="1.8031999999999999"/>
  </r>
  <r>
    <n v="1466"/>
    <s v="CA-2014-151708"/>
    <d v="2014-08-08T00:00:00"/>
    <d v="2014-08-14T00:00:00"/>
    <s v="Standard Class"/>
    <s v="MB-17305"/>
    <s v="Maria Bertelson"/>
    <s v="Consumer"/>
    <s v="United States"/>
    <s v="Glendale"/>
    <x v="16"/>
    <n v="85301"/>
    <s v="West"/>
    <s v="FUR-FU-10001602"/>
    <s v="Furniture"/>
    <s v="Furnishings"/>
    <s v="Eldon Delta Triangular Chair Mat, 52&quot; x 58&quot;, Clear"/>
    <n v="121.376"/>
    <n v="4"/>
    <n v="0.2"/>
    <n v="-3.03440000000001"/>
  </r>
  <r>
    <n v="1467"/>
    <s v="CA-2014-151708"/>
    <d v="2014-08-08T00:00:00"/>
    <d v="2014-08-14T00:00:00"/>
    <s v="Standard Class"/>
    <s v="MB-17305"/>
    <s v="Maria Bertelson"/>
    <s v="Consumer"/>
    <s v="United States"/>
    <s v="Glendale"/>
    <x v="16"/>
    <n v="85301"/>
    <s v="West"/>
    <s v="TEC-AC-10001767"/>
    <s v="Technology"/>
    <s v="Accessories"/>
    <s v="SanDisk Ultra 64 GB MicroSDHC Class 10 Memory Card"/>
    <n v="95.975999999999999"/>
    <n v="3"/>
    <n v="0.2"/>
    <n v="-10.7973"/>
  </r>
  <r>
    <n v="1468"/>
    <s v="CA-2015-100769"/>
    <d v="2015-05-16T00:00:00"/>
    <d v="2015-05-16T00:00:00"/>
    <s v="Same Day"/>
    <s v="TH-21550"/>
    <s v="Tracy Hopkins"/>
    <s v="Home Office"/>
    <s v="United States"/>
    <s v="Jacksonville"/>
    <x v="2"/>
    <n v="32216"/>
    <s v="South"/>
    <s v="TEC-AC-10002402"/>
    <s v="Technology"/>
    <s v="Accessories"/>
    <s v="Razer Kraken PRO Over Ear PC and Music Headset"/>
    <n v="255.96799999999999"/>
    <n v="4"/>
    <n v="0.2"/>
    <n v="31.995999999999999"/>
  </r>
  <r>
    <n v="1469"/>
    <s v="CA-2017-139199"/>
    <d v="2017-12-09T00:00:00"/>
    <d v="2017-12-13T00:00:00"/>
    <s v="Standard Class"/>
    <s v="DK-12835"/>
    <s v="Damala Kotsonis"/>
    <s v="Corporate"/>
    <s v="United States"/>
    <s v="Detroit"/>
    <x v="12"/>
    <n v="48234"/>
    <s v="Central"/>
    <s v="FUR-CH-10000847"/>
    <s v="Furniture"/>
    <s v="Chairs"/>
    <s v="Global Executive Mid-Back Manager's Chair"/>
    <n v="872.94"/>
    <n v="3"/>
    <n v="0"/>
    <n v="226.96440000000001"/>
  </r>
  <r>
    <n v="1470"/>
    <s v="CA-2017-139199"/>
    <d v="2017-12-09T00:00:00"/>
    <d v="2017-12-13T00:00:00"/>
    <s v="Standard Class"/>
    <s v="DK-12835"/>
    <s v="Damala Kotsonis"/>
    <s v="Corporate"/>
    <s v="United States"/>
    <s v="Detroit"/>
    <x v="12"/>
    <n v="48234"/>
    <s v="Central"/>
    <s v="OFF-BI-10003982"/>
    <s v="Office Supplies"/>
    <s v="Binders"/>
    <s v="Wilson Jones Century Plastic Molded Ring Binders"/>
    <n v="41.54"/>
    <n v="2"/>
    <n v="0"/>
    <n v="19.523800000000001"/>
  </r>
  <r>
    <n v="1471"/>
    <s v="CA-2017-139199"/>
    <d v="2017-12-09T00:00:00"/>
    <d v="2017-12-13T00:00:00"/>
    <s v="Standard Class"/>
    <s v="DK-12835"/>
    <s v="Damala Kotsonis"/>
    <s v="Corporate"/>
    <s v="United States"/>
    <s v="Detroit"/>
    <x v="12"/>
    <n v="48234"/>
    <s v="Central"/>
    <s v="OFF-PA-10001293"/>
    <s v="Office Supplies"/>
    <s v="Paper"/>
    <s v="Xerox 1946"/>
    <n v="12.96"/>
    <n v="2"/>
    <n v="0"/>
    <n v="6.2207999999999997"/>
  </r>
  <r>
    <n v="1472"/>
    <s v="US-2015-161466"/>
    <d v="2015-09-24T00:00:00"/>
    <d v="2015-09-27T00:00:00"/>
    <s v="Second Class"/>
    <s v="ON-18715"/>
    <s v="Odella Nelson"/>
    <s v="Corporate"/>
    <s v="United States"/>
    <s v="Philadelphia"/>
    <x v="9"/>
    <n v="19120"/>
    <s v="East"/>
    <s v="OFF-AR-10000634"/>
    <s v="Office Supplies"/>
    <s v="Art"/>
    <s v="Newell 320"/>
    <n v="6.8479999999999999"/>
    <n v="2"/>
    <n v="0.2"/>
    <n v="0.59919999999999995"/>
  </r>
  <r>
    <n v="1473"/>
    <s v="CA-2017-164959"/>
    <d v="2017-07-11T00:00:00"/>
    <d v="2017-07-15T00:00:00"/>
    <s v="Standard Class"/>
    <s v="KN-16390"/>
    <s v="Katherine Nockton"/>
    <s v="Corporate"/>
    <s v="United States"/>
    <s v="Los Angeles"/>
    <x v="1"/>
    <n v="90004"/>
    <s v="West"/>
    <s v="OFF-LA-10004272"/>
    <s v="Office Supplies"/>
    <s v="Labels"/>
    <s v="Avery 482"/>
    <n v="8.67"/>
    <n v="3"/>
    <n v="0"/>
    <n v="4.0749000000000004"/>
  </r>
  <r>
    <n v="1474"/>
    <s v="US-2015-105676"/>
    <d v="2015-12-01T00:00:00"/>
    <d v="2015-12-02T00:00:00"/>
    <s v="Same Day"/>
    <s v="NM-18520"/>
    <s v="Neoma Murray"/>
    <s v="Consumer"/>
    <s v="United States"/>
    <s v="Houston"/>
    <x v="5"/>
    <n v="77036"/>
    <s v="Central"/>
    <s v="FUR-FU-10004270"/>
    <s v="Furniture"/>
    <s v="Furnishings"/>
    <s v="Eldon Image Series Desk Accessories, Burgundy"/>
    <n v="6.6879999999999997"/>
    <n v="4"/>
    <n v="0.6"/>
    <n v="-4.0128000000000004"/>
  </r>
  <r>
    <n v="1475"/>
    <s v="CA-2016-113138"/>
    <d v="2016-11-19T00:00:00"/>
    <d v="2016-11-25T00:00:00"/>
    <s v="Standard Class"/>
    <s v="NP-18685"/>
    <s v="Nora Pelletier"/>
    <s v="Home Office"/>
    <s v="United States"/>
    <s v="Niagara Falls"/>
    <x v="15"/>
    <n v="14304"/>
    <s v="East"/>
    <s v="OFF-AR-10003770"/>
    <s v="Office Supplies"/>
    <s v="Art"/>
    <s v="Newell 340"/>
    <n v="17.28"/>
    <n v="6"/>
    <n v="0"/>
    <n v="5.0111999999999997"/>
  </r>
  <r>
    <n v="1476"/>
    <s v="CA-2016-113138"/>
    <d v="2016-11-19T00:00:00"/>
    <d v="2016-11-25T00:00:00"/>
    <s v="Standard Class"/>
    <s v="NP-18685"/>
    <s v="Nora Pelletier"/>
    <s v="Home Office"/>
    <s v="United States"/>
    <s v="Niagara Falls"/>
    <x v="15"/>
    <n v="14304"/>
    <s v="East"/>
    <s v="OFF-BI-10000320"/>
    <s v="Office Supplies"/>
    <s v="Binders"/>
    <s v="GBC Plastic Binding Combs"/>
    <n v="17.712"/>
    <n v="3"/>
    <n v="0.2"/>
    <n v="6.4206000000000003"/>
  </r>
  <r>
    <n v="1477"/>
    <s v="US-2017-104955"/>
    <d v="2017-03-19T00:00:00"/>
    <d v="2017-03-24T00:00:00"/>
    <s v="Standard Class"/>
    <s v="CG-12040"/>
    <s v="Catherine Glotzbach"/>
    <s v="Home Office"/>
    <s v="United States"/>
    <s v="New York City"/>
    <x v="15"/>
    <n v="10024"/>
    <s v="East"/>
    <s v="OFF-LA-10003121"/>
    <s v="Office Supplies"/>
    <s v="Labels"/>
    <s v="Avery 506"/>
    <n v="28.91"/>
    <n v="7"/>
    <n v="0"/>
    <n v="13.2986"/>
  </r>
  <r>
    <n v="1478"/>
    <s v="CA-2016-121958"/>
    <d v="2016-11-13T00:00:00"/>
    <d v="2016-11-17T00:00:00"/>
    <s v="Standard Class"/>
    <s v="CS-12505"/>
    <s v="Cindy Stewart"/>
    <s v="Consumer"/>
    <s v="United States"/>
    <s v="Thomasville"/>
    <x v="3"/>
    <n v="27360"/>
    <s v="South"/>
    <s v="OFF-SU-10000381"/>
    <s v="Office Supplies"/>
    <s v="Supplies"/>
    <s v="Acme Forged Steel Scissors with Black Enamel Handles"/>
    <n v="52.136000000000003"/>
    <n v="7"/>
    <n v="0.2"/>
    <n v="5.8653000000000004"/>
  </r>
  <r>
    <n v="1479"/>
    <s v="CA-2017-121468"/>
    <d v="2017-11-19T00:00:00"/>
    <d v="2017-11-20T00:00:00"/>
    <s v="First Class"/>
    <s v="KD-16345"/>
    <s v="Katherine Ducich"/>
    <s v="Consumer"/>
    <s v="United States"/>
    <s v="Westminster"/>
    <x v="1"/>
    <n v="92683"/>
    <s v="West"/>
    <s v="TEC-PH-10000376"/>
    <s v="Technology"/>
    <s v="Phones"/>
    <s v="Square Credit Card Reader"/>
    <n v="31.968"/>
    <n v="4"/>
    <n v="0.2"/>
    <n v="2.3976000000000002"/>
  </r>
  <r>
    <n v="1480"/>
    <s v="US-2016-108455"/>
    <d v="2016-12-02T00:00:00"/>
    <d v="2016-12-08T00:00:00"/>
    <s v="Standard Class"/>
    <s v="MK-18160"/>
    <s v="Mike Kennedy"/>
    <s v="Consumer"/>
    <s v="United States"/>
    <s v="San Francisco"/>
    <x v="1"/>
    <n v="94122"/>
    <s v="West"/>
    <s v="OFF-PA-10002262"/>
    <s v="Office Supplies"/>
    <s v="Paper"/>
    <s v="Xerox 192"/>
    <n v="25.92"/>
    <n v="4"/>
    <n v="0"/>
    <n v="12.441599999999999"/>
  </r>
  <r>
    <n v="1481"/>
    <s v="US-2016-108455"/>
    <d v="2016-12-02T00:00:00"/>
    <d v="2016-12-08T00:00:00"/>
    <s v="Standard Class"/>
    <s v="MK-18160"/>
    <s v="Mike Kennedy"/>
    <s v="Consumer"/>
    <s v="United States"/>
    <s v="San Francisco"/>
    <x v="1"/>
    <n v="94122"/>
    <s v="West"/>
    <s v="OFF-PA-10002464"/>
    <s v="Office Supplies"/>
    <s v="Paper"/>
    <s v="HP Office Recycled Paper (20Lb. and 87 Bright)"/>
    <n v="40.46"/>
    <n v="7"/>
    <n v="0"/>
    <n v="19.825399999999998"/>
  </r>
  <r>
    <n v="1482"/>
    <s v="US-2016-108455"/>
    <d v="2016-12-02T00:00:00"/>
    <d v="2016-12-08T00:00:00"/>
    <s v="Standard Class"/>
    <s v="MK-18160"/>
    <s v="Mike Kennedy"/>
    <s v="Consumer"/>
    <s v="United States"/>
    <s v="San Francisco"/>
    <x v="1"/>
    <n v="94122"/>
    <s v="West"/>
    <s v="OFF-ST-10002214"/>
    <s v="Office Supplies"/>
    <s v="Storage"/>
    <s v="X-Rack File for Hanging Folders"/>
    <n v="33.869999999999997"/>
    <n v="3"/>
    <n v="0"/>
    <n v="8.8062000000000005"/>
  </r>
  <r>
    <n v="1483"/>
    <s v="CA-2017-101210"/>
    <d v="2017-08-25T00:00:00"/>
    <d v="2017-08-28T00:00:00"/>
    <s v="Second Class"/>
    <s v="DW-13540"/>
    <s v="Don Weiss"/>
    <s v="Consumer"/>
    <s v="United States"/>
    <s v="Jackson"/>
    <x v="18"/>
    <n v="38301"/>
    <s v="South"/>
    <s v="OFF-AR-10003560"/>
    <s v="Office Supplies"/>
    <s v="Art"/>
    <s v="Zebra Zazzle Fluorescent Highlighters"/>
    <n v="9.7279999999999998"/>
    <n v="2"/>
    <n v="0.2"/>
    <n v="1.7023999999999999"/>
  </r>
  <r>
    <n v="1484"/>
    <s v="CA-2017-101210"/>
    <d v="2017-08-25T00:00:00"/>
    <d v="2017-08-28T00:00:00"/>
    <s v="Second Class"/>
    <s v="DW-13540"/>
    <s v="Don Weiss"/>
    <s v="Consumer"/>
    <s v="United States"/>
    <s v="Jackson"/>
    <x v="18"/>
    <n v="38301"/>
    <s v="South"/>
    <s v="OFF-PA-10000130"/>
    <s v="Office Supplies"/>
    <s v="Paper"/>
    <s v="Xerox 199"/>
    <n v="3.4239999999999999"/>
    <n v="1"/>
    <n v="0.2"/>
    <n v="1.07"/>
  </r>
  <r>
    <n v="1485"/>
    <s v="US-2016-108098"/>
    <d v="2016-10-14T00:00:00"/>
    <d v="2016-10-18T00:00:00"/>
    <s v="Standard Class"/>
    <s v="CP-12340"/>
    <s v="Christine Phan"/>
    <s v="Corporate"/>
    <s v="United States"/>
    <s v="Seattle"/>
    <x v="4"/>
    <n v="98115"/>
    <s v="West"/>
    <s v="TEC-AC-10000865"/>
    <s v="Technology"/>
    <s v="Accessories"/>
    <s v="WD My Passport Ultra 500GB Portable External Hard Drive"/>
    <n v="177"/>
    <n v="3"/>
    <n v="0"/>
    <n v="30.09"/>
  </r>
  <r>
    <n v="1486"/>
    <s v="CA-2014-119032"/>
    <d v="2014-11-27T00:00:00"/>
    <d v="2014-12-03T00:00:00"/>
    <s v="Standard Class"/>
    <s v="MS-17770"/>
    <s v="Maxwell Schwartz"/>
    <s v="Consumer"/>
    <s v="United States"/>
    <s v="New York City"/>
    <x v="15"/>
    <n v="10035"/>
    <s v="East"/>
    <s v="OFF-FA-10003021"/>
    <s v="Office Supplies"/>
    <s v="Fasteners"/>
    <s v="Staples"/>
    <n v="3.76"/>
    <n v="2"/>
    <n v="0"/>
    <n v="1.3160000000000001"/>
  </r>
  <r>
    <n v="1487"/>
    <s v="CA-2015-140410"/>
    <d v="2015-11-03T00:00:00"/>
    <d v="2015-11-07T00:00:00"/>
    <s v="Standard Class"/>
    <s v="CM-12655"/>
    <s v="Corinna Mitchell"/>
    <s v="Home Office"/>
    <s v="United States"/>
    <s v="Los Angeles"/>
    <x v="1"/>
    <n v="90008"/>
    <s v="West"/>
    <s v="TEC-PH-10003580"/>
    <s v="Technology"/>
    <s v="Phones"/>
    <s v="Cisco IP Phone 7961G-GE VoIP phone"/>
    <n v="1212.848"/>
    <n v="7"/>
    <n v="0.2"/>
    <n v="106.1242"/>
  </r>
  <r>
    <n v="1488"/>
    <s v="CA-2015-140410"/>
    <d v="2015-11-03T00:00:00"/>
    <d v="2015-11-07T00:00:00"/>
    <s v="Standard Class"/>
    <s v="CM-12655"/>
    <s v="Corinna Mitchell"/>
    <s v="Home Office"/>
    <s v="United States"/>
    <s v="Los Angeles"/>
    <x v="1"/>
    <n v="90008"/>
    <s v="West"/>
    <s v="TEC-AC-10001109"/>
    <s v="Technology"/>
    <s v="Accessories"/>
    <s v="Logitech Trackman Marble Mouse"/>
    <n v="89.97"/>
    <n v="3"/>
    <n v="0"/>
    <n v="37.787399999999998"/>
  </r>
  <r>
    <n v="1489"/>
    <s v="CA-2015-140410"/>
    <d v="2015-11-03T00:00:00"/>
    <d v="2015-11-07T00:00:00"/>
    <s v="Standard Class"/>
    <s v="CM-12655"/>
    <s v="Corinna Mitchell"/>
    <s v="Home Office"/>
    <s v="United States"/>
    <s v="Los Angeles"/>
    <x v="1"/>
    <n v="90008"/>
    <s v="West"/>
    <s v="FUR-FU-10003347"/>
    <s v="Furniture"/>
    <s v="Furnishings"/>
    <s v="Coloredge Poster Frame"/>
    <n v="42.6"/>
    <n v="3"/>
    <n v="0"/>
    <n v="16.614000000000001"/>
  </r>
  <r>
    <n v="1490"/>
    <s v="CA-2014-136280"/>
    <d v="2014-11-29T00:00:00"/>
    <d v="2014-12-06T00:00:00"/>
    <s v="Standard Class"/>
    <s v="Co-12640"/>
    <s v="Corey-Lock"/>
    <s v="Consumer"/>
    <s v="United States"/>
    <s v="Philadelphia"/>
    <x v="9"/>
    <n v="19143"/>
    <s v="East"/>
    <s v="OFF-LA-10000452"/>
    <s v="Office Supplies"/>
    <s v="Labels"/>
    <s v="Avery 488"/>
    <n v="5.04"/>
    <n v="2"/>
    <n v="0.2"/>
    <n v="1.764"/>
  </r>
  <r>
    <n v="1491"/>
    <s v="CA-2017-151911"/>
    <d v="2017-04-30T00:00:00"/>
    <d v="2017-05-05T00:00:00"/>
    <s v="Second Class"/>
    <s v="DL-13495"/>
    <s v="Dionis Lloyd"/>
    <s v="Corporate"/>
    <s v="United States"/>
    <s v="New York City"/>
    <x v="15"/>
    <n v="10024"/>
    <s v="East"/>
    <s v="OFF-EN-10002986"/>
    <s v="Office Supplies"/>
    <s v="Envelopes"/>
    <s v="#10-4 1/8&quot; x 9 1/2&quot; Premium Diagonal Seam Envelopes"/>
    <n v="62.96"/>
    <n v="4"/>
    <n v="0"/>
    <n v="28.332000000000001"/>
  </r>
  <r>
    <n v="1492"/>
    <s v="CA-2017-166436"/>
    <d v="2017-11-24T00:00:00"/>
    <d v="2017-11-28T00:00:00"/>
    <s v="Standard Class"/>
    <s v="TS-21370"/>
    <s v="Todd Sumrall"/>
    <s v="Corporate"/>
    <s v="United States"/>
    <s v="New York City"/>
    <x v="15"/>
    <n v="10035"/>
    <s v="East"/>
    <s v="OFF-PA-10001838"/>
    <s v="Office Supplies"/>
    <s v="Paper"/>
    <s v="Adams Telephone Message Book W/Dividers/Space For Phone Numbers, 5 1/4&quot;X8 1/2&quot;, 300/Messages"/>
    <n v="5.88"/>
    <n v="1"/>
    <n v="0"/>
    <n v="2.8812000000000002"/>
  </r>
  <r>
    <n v="1493"/>
    <s v="CA-2017-166436"/>
    <d v="2017-11-24T00:00:00"/>
    <d v="2017-11-28T00:00:00"/>
    <s v="Standard Class"/>
    <s v="TS-21370"/>
    <s v="Todd Sumrall"/>
    <s v="Corporate"/>
    <s v="United States"/>
    <s v="New York City"/>
    <x v="15"/>
    <n v="10035"/>
    <s v="East"/>
    <s v="FUR-CH-10000785"/>
    <s v="Furniture"/>
    <s v="Chairs"/>
    <s v="Global Ergonomic Managers Chair"/>
    <n v="977.29200000000003"/>
    <n v="6"/>
    <n v="0.1"/>
    <n v="173.74080000000001"/>
  </r>
  <r>
    <n v="1494"/>
    <s v="CA-2017-139661"/>
    <d v="2017-10-30T00:00:00"/>
    <d v="2017-11-03T00:00:00"/>
    <s v="Standard Class"/>
    <s v="JW-15220"/>
    <s v="Jane Waco"/>
    <s v="Corporate"/>
    <s v="United States"/>
    <s v="Vancouver"/>
    <x v="4"/>
    <n v="98661"/>
    <s v="West"/>
    <s v="FUR-FU-10002885"/>
    <s v="Furniture"/>
    <s v="Furnishings"/>
    <s v="Magna Visual Magnetic Picture Hangers"/>
    <n v="9.64"/>
    <n v="2"/>
    <n v="0"/>
    <n v="3.6631999999999998"/>
  </r>
  <r>
    <n v="1495"/>
    <s v="CA-2014-123925"/>
    <d v="2014-12-17T00:00:00"/>
    <d v="2014-12-19T00:00:00"/>
    <s v="Second Class"/>
    <s v="RF-19840"/>
    <s v="Roy Französisch"/>
    <s v="Consumer"/>
    <s v="United States"/>
    <s v="Columbus"/>
    <x v="32"/>
    <n v="31907"/>
    <s v="South"/>
    <s v="OFF-AR-10002952"/>
    <s v="Office Supplies"/>
    <s v="Art"/>
    <s v="Stanley Contemporary Battery Pencil Sharpeners"/>
    <n v="40.049999999999997"/>
    <n v="3"/>
    <n v="0"/>
    <n v="11.214"/>
  </r>
  <r>
    <n v="1496"/>
    <s v="CA-2017-152485"/>
    <d v="2017-09-04T00:00:00"/>
    <d v="2017-09-08T00:00:00"/>
    <s v="Standard Class"/>
    <s v="JD-15790"/>
    <s v="John Dryer"/>
    <s v="Consumer"/>
    <s v="United States"/>
    <s v="Coppell"/>
    <x v="5"/>
    <n v="75019"/>
    <s v="Central"/>
    <s v="OFF-AR-10003759"/>
    <s v="Office Supplies"/>
    <s v="Art"/>
    <s v="Crayola Anti Dust Chalk, 12/Pack"/>
    <n v="10.192"/>
    <n v="7"/>
    <n v="0.2"/>
    <n v="3.1850000000000001"/>
  </r>
  <r>
    <n v="1497"/>
    <s v="CA-2017-152485"/>
    <d v="2017-09-04T00:00:00"/>
    <d v="2017-09-08T00:00:00"/>
    <s v="Standard Class"/>
    <s v="JD-15790"/>
    <s v="John Dryer"/>
    <s v="Consumer"/>
    <s v="United States"/>
    <s v="Coppell"/>
    <x v="5"/>
    <n v="75019"/>
    <s v="Central"/>
    <s v="OFF-ST-10004950"/>
    <s v="Office Supplies"/>
    <s v="Storage"/>
    <s v="Acco Perma 3000 Stacking Storage Drawers"/>
    <n v="16.783999999999999"/>
    <n v="1"/>
    <n v="0.2"/>
    <n v="-0.20979999999999999"/>
  </r>
  <r>
    <n v="1498"/>
    <s v="CA-2017-152485"/>
    <d v="2017-09-04T00:00:00"/>
    <d v="2017-09-08T00:00:00"/>
    <s v="Standard Class"/>
    <s v="JD-15790"/>
    <s v="John Dryer"/>
    <s v="Consumer"/>
    <s v="United States"/>
    <s v="Coppell"/>
    <x v="5"/>
    <n v="75019"/>
    <s v="Central"/>
    <s v="OFF-AR-10001940"/>
    <s v="Office Supplies"/>
    <s v="Art"/>
    <s v="Sanford Colorific Eraseable Coloring Pencils, 12 Count"/>
    <n v="13.12"/>
    <n v="5"/>
    <n v="0.2"/>
    <n v="3.7719999999999998"/>
  </r>
  <r>
    <n v="1499"/>
    <s v="CA-2016-141586"/>
    <d v="2016-10-17T00:00:00"/>
    <d v="2016-10-20T00:00:00"/>
    <s v="First Class"/>
    <s v="NK-18490"/>
    <s v="Neil Knudson"/>
    <s v="Home Office"/>
    <s v="United States"/>
    <s v="San Francisco"/>
    <x v="1"/>
    <n v="94122"/>
    <s v="West"/>
    <s v="OFF-BI-10003981"/>
    <s v="Office Supplies"/>
    <s v="Binders"/>
    <s v="Avery Durable Plastic 1&quot; Binders"/>
    <n v="18.16"/>
    <n v="5"/>
    <n v="0.2"/>
    <n v="6.5830000000000002"/>
  </r>
  <r>
    <n v="1500"/>
    <s v="CA-2017-130386"/>
    <d v="2017-11-12T00:00:00"/>
    <d v="2017-11-18T00:00:00"/>
    <s v="Standard Class"/>
    <s v="NG-18430"/>
    <s v="Nathan Gelder"/>
    <s v="Consumer"/>
    <s v="United States"/>
    <s v="Austin"/>
    <x v="5"/>
    <n v="78745"/>
    <s v="Central"/>
    <s v="OFF-PA-10002749"/>
    <s v="Office Supplies"/>
    <s v="Paper"/>
    <s v="Wirebound Message Books, 5-1/2 x 4 Forms, 2 or 4 Forms per Page"/>
    <n v="16.056000000000001"/>
    <n v="3"/>
    <n v="0.2"/>
    <n v="5.8202999999999996"/>
  </r>
  <r>
    <n v="1501"/>
    <s v="CA-2017-130386"/>
    <d v="2017-11-12T00:00:00"/>
    <d v="2017-11-18T00:00:00"/>
    <s v="Standard Class"/>
    <s v="NG-18430"/>
    <s v="Nathan Gelder"/>
    <s v="Consumer"/>
    <s v="United States"/>
    <s v="Austin"/>
    <x v="5"/>
    <n v="78745"/>
    <s v="Central"/>
    <s v="OFF-PA-10003823"/>
    <s v="Office Supplies"/>
    <s v="Paper"/>
    <s v="Xerox 197"/>
    <n v="223.05600000000001"/>
    <n v="9"/>
    <n v="0.2"/>
    <n v="69.704999999999998"/>
  </r>
  <r>
    <n v="1502"/>
    <s v="CA-2017-130386"/>
    <d v="2017-11-12T00:00:00"/>
    <d v="2017-11-18T00:00:00"/>
    <s v="Standard Class"/>
    <s v="NG-18430"/>
    <s v="Nathan Gelder"/>
    <s v="Consumer"/>
    <s v="United States"/>
    <s v="Austin"/>
    <x v="5"/>
    <n v="78745"/>
    <s v="Central"/>
    <s v="OFF-ST-10003716"/>
    <s v="Office Supplies"/>
    <s v="Storage"/>
    <s v="Tennsco Double-Tier Lockers"/>
    <n v="540.048"/>
    <n v="3"/>
    <n v="0.2"/>
    <n v="-47.254199999999997"/>
  </r>
  <r>
    <n v="1503"/>
    <s v="CA-2016-100468"/>
    <d v="2016-11-24T00:00:00"/>
    <d v="2016-12-01T00:00:00"/>
    <s v="Standard Class"/>
    <s v="AT-10435"/>
    <s v="Alyssa Tate"/>
    <s v="Home Office"/>
    <s v="United States"/>
    <s v="Los Angeles"/>
    <x v="1"/>
    <n v="90045"/>
    <s v="West"/>
    <s v="TEC-PH-10001300"/>
    <s v="Technology"/>
    <s v="Phones"/>
    <s v="iKross Bluetooth Portable Keyboard + Cell Phone Stand Holder + Brush for Apple iPhone 5S 5C 5, 4S 4"/>
    <n v="33.520000000000003"/>
    <n v="2"/>
    <n v="0.2"/>
    <n v="3.3519999999999999"/>
  </r>
  <r>
    <n v="1504"/>
    <s v="CA-2016-100468"/>
    <d v="2016-11-24T00:00:00"/>
    <d v="2016-12-01T00:00:00"/>
    <s v="Standard Class"/>
    <s v="AT-10435"/>
    <s v="Alyssa Tate"/>
    <s v="Home Office"/>
    <s v="United States"/>
    <s v="Los Angeles"/>
    <x v="1"/>
    <n v="90045"/>
    <s v="West"/>
    <s v="FUR-FU-10000010"/>
    <s v="Furniture"/>
    <s v="Furnishings"/>
    <s v="DAX Value U-Channel Document Frames, Easel Back"/>
    <n v="9.94"/>
    <n v="2"/>
    <n v="0"/>
    <n v="3.0813999999999999"/>
  </r>
  <r>
    <n v="1505"/>
    <s v="CA-2015-153388"/>
    <d v="2015-08-01T00:00:00"/>
    <d v="2015-08-07T00:00:00"/>
    <s v="Standard Class"/>
    <s v="PC-19000"/>
    <s v="Pauline Chand"/>
    <s v="Home Office"/>
    <s v="United States"/>
    <s v="Los Angeles"/>
    <x v="1"/>
    <n v="90004"/>
    <s v="West"/>
    <s v="OFF-AR-10001868"/>
    <s v="Office Supplies"/>
    <s v="Art"/>
    <s v="Prang Dustless Chalk Sticks"/>
    <n v="6.72"/>
    <n v="4"/>
    <n v="0"/>
    <n v="3.36"/>
  </r>
  <r>
    <n v="1506"/>
    <s v="CA-2015-153388"/>
    <d v="2015-08-01T00:00:00"/>
    <d v="2015-08-07T00:00:00"/>
    <s v="Standard Class"/>
    <s v="PC-19000"/>
    <s v="Pauline Chand"/>
    <s v="Home Office"/>
    <s v="United States"/>
    <s v="Los Angeles"/>
    <x v="1"/>
    <n v="90004"/>
    <s v="West"/>
    <s v="FUR-TA-10003715"/>
    <s v="Furniture"/>
    <s v="Tables"/>
    <s v="Hon 2111 Invitation Series Corner Table"/>
    <n v="1004.976"/>
    <n v="6"/>
    <n v="0.2"/>
    <n v="-175.8708"/>
  </r>
  <r>
    <n v="1507"/>
    <s v="CA-2017-154935"/>
    <d v="2017-12-24T00:00:00"/>
    <d v="2017-12-29T00:00:00"/>
    <s v="Standard Class"/>
    <s v="AR-10540"/>
    <s v="Andy Reiter"/>
    <s v="Consumer"/>
    <s v="United States"/>
    <s v="New York City"/>
    <x v="15"/>
    <n v="10024"/>
    <s v="East"/>
    <s v="OFF-BI-10003708"/>
    <s v="Office Supplies"/>
    <s v="Binders"/>
    <s v="Acco Four Pocket Poly Ring Binder with Label Holder, Smoke, 1&quot;"/>
    <n v="17.88"/>
    <n v="3"/>
    <n v="0.2"/>
    <n v="5.5875000000000004"/>
  </r>
  <r>
    <n v="1508"/>
    <s v="CA-2016-134208"/>
    <d v="2016-09-17T00:00:00"/>
    <d v="2016-09-23T00:00:00"/>
    <s v="Standard Class"/>
    <s v="CS-12505"/>
    <s v="Cindy Stewart"/>
    <s v="Consumer"/>
    <s v="United States"/>
    <s v="Columbus"/>
    <x v="32"/>
    <n v="31907"/>
    <s v="South"/>
    <s v="TEC-MA-10004458"/>
    <s v="Technology"/>
    <s v="Machines"/>
    <s v="Lexmark X 9575 Professional All-in-One Color Printer"/>
    <n v="396"/>
    <n v="4"/>
    <n v="0"/>
    <n v="190.08"/>
  </r>
  <r>
    <n v="1509"/>
    <s v="CA-2017-108294"/>
    <d v="2017-12-10T00:00:00"/>
    <d v="2017-12-10T00:00:00"/>
    <s v="Same Day"/>
    <s v="LS-16975"/>
    <s v="Lindsay Shagiari"/>
    <s v="Home Office"/>
    <s v="United States"/>
    <s v="Omaha"/>
    <x v="8"/>
    <n v="68104"/>
    <s v="Central"/>
    <s v="OFF-BI-10004965"/>
    <s v="Office Supplies"/>
    <s v="Binders"/>
    <s v="Ibico Covers for Plastic or Wire Binding Elements"/>
    <n v="34.5"/>
    <n v="3"/>
    <n v="0"/>
    <n v="15.525"/>
  </r>
  <r>
    <n v="1510"/>
    <s v="CA-2017-103611"/>
    <d v="2017-09-12T00:00:00"/>
    <d v="2017-09-15T00:00:00"/>
    <s v="First Class"/>
    <s v="JM-15535"/>
    <s v="Jessica Myrick"/>
    <s v="Consumer"/>
    <s v="United States"/>
    <s v="Los Angeles"/>
    <x v="1"/>
    <n v="90036"/>
    <s v="West"/>
    <s v="FUR-FU-10004270"/>
    <s v="Furniture"/>
    <s v="Furnishings"/>
    <s v="Eldon Image Series Desk Accessories, Burgundy"/>
    <n v="8.36"/>
    <n v="2"/>
    <n v="0"/>
    <n v="3.0095999999999998"/>
  </r>
  <r>
    <n v="1511"/>
    <s v="CA-2017-100384"/>
    <d v="2017-06-24T00:00:00"/>
    <d v="2017-07-01T00:00:00"/>
    <s v="Standard Class"/>
    <s v="NH-18610"/>
    <s v="Nicole Hansen"/>
    <s v="Corporate"/>
    <s v="United States"/>
    <s v="Pomona"/>
    <x v="1"/>
    <n v="91767"/>
    <s v="West"/>
    <s v="OFF-AR-10002135"/>
    <s v="Office Supplies"/>
    <s v="Art"/>
    <s v="Boston Heavy-Duty Trimline Electric Pencil Sharpeners"/>
    <n v="385.6"/>
    <n v="8"/>
    <n v="0"/>
    <n v="111.824"/>
  </r>
  <r>
    <n v="1512"/>
    <s v="CA-2017-100384"/>
    <d v="2017-06-24T00:00:00"/>
    <d v="2017-07-01T00:00:00"/>
    <s v="Standard Class"/>
    <s v="NH-18610"/>
    <s v="Nicole Hansen"/>
    <s v="Corporate"/>
    <s v="United States"/>
    <s v="Pomona"/>
    <x v="1"/>
    <n v="91767"/>
    <s v="West"/>
    <s v="OFF-AR-10003514"/>
    <s v="Office Supplies"/>
    <s v="Art"/>
    <s v="4009 Highlighters by Sanford"/>
    <n v="35.82"/>
    <n v="9"/>
    <n v="0"/>
    <n v="11.820600000000001"/>
  </r>
  <r>
    <n v="1513"/>
    <s v="CA-2017-112809"/>
    <d v="2017-08-18T00:00:00"/>
    <d v="2017-08-22T00:00:00"/>
    <s v="Standard Class"/>
    <s v="RA-19915"/>
    <s v="Russell Applegate"/>
    <s v="Consumer"/>
    <s v="United States"/>
    <s v="Dallas"/>
    <x v="5"/>
    <n v="75220"/>
    <s v="Central"/>
    <s v="OFF-ST-10002276"/>
    <s v="Office Supplies"/>
    <s v="Storage"/>
    <s v="Safco Steel Mobile File Cart"/>
    <n v="200.06399999999999"/>
    <n v="3"/>
    <n v="0.2"/>
    <n v="12.504"/>
  </r>
  <r>
    <n v="1514"/>
    <s v="CA-2017-112809"/>
    <d v="2017-08-18T00:00:00"/>
    <d v="2017-08-22T00:00:00"/>
    <s v="Standard Class"/>
    <s v="RA-19915"/>
    <s v="Russell Applegate"/>
    <s v="Consumer"/>
    <s v="United States"/>
    <s v="Dallas"/>
    <x v="5"/>
    <n v="75220"/>
    <s v="Central"/>
    <s v="OFF-BI-10001098"/>
    <s v="Office Supplies"/>
    <s v="Binders"/>
    <s v="Acco D-Ring Binder w/DublLock"/>
    <n v="21.38"/>
    <n v="5"/>
    <n v="0.8"/>
    <n v="-33.139000000000003"/>
  </r>
  <r>
    <n v="1515"/>
    <s v="CA-2017-112809"/>
    <d v="2017-08-18T00:00:00"/>
    <d v="2017-08-22T00:00:00"/>
    <s v="Standard Class"/>
    <s v="RA-19915"/>
    <s v="Russell Applegate"/>
    <s v="Consumer"/>
    <s v="United States"/>
    <s v="Dallas"/>
    <x v="5"/>
    <n v="75220"/>
    <s v="Central"/>
    <s v="OFF-BI-10001636"/>
    <s v="Office Supplies"/>
    <s v="Binders"/>
    <s v="Ibico Plastic and Wire Spiral Binding Combs"/>
    <n v="6.7439999999999998"/>
    <n v="4"/>
    <n v="0.8"/>
    <n v="-11.4648"/>
  </r>
  <r>
    <n v="1516"/>
    <s v="US-2017-160759"/>
    <d v="2017-12-11T00:00:00"/>
    <d v="2017-12-17T00:00:00"/>
    <s v="Standard Class"/>
    <s v="AI-10855"/>
    <s v="Arianne Irving"/>
    <s v="Consumer"/>
    <s v="United States"/>
    <s v="Philadelphia"/>
    <x v="9"/>
    <n v="19120"/>
    <s v="East"/>
    <s v="FUR-CH-10002961"/>
    <s v="Furniture"/>
    <s v="Chairs"/>
    <s v="Leather Task Chair, Black"/>
    <n v="63.686"/>
    <n v="1"/>
    <n v="0.3"/>
    <n v="-9.0980000000000008"/>
  </r>
  <r>
    <n v="1517"/>
    <s v="CA-2017-148446"/>
    <d v="2017-12-10T00:00:00"/>
    <d v="2017-12-14T00:00:00"/>
    <s v="Second Class"/>
    <s v="MC-17845"/>
    <s v="Michael Chen"/>
    <s v="Consumer"/>
    <s v="United States"/>
    <s v="North Las Vegas"/>
    <x v="33"/>
    <n v="89031"/>
    <s v="West"/>
    <s v="FUR-TA-10004256"/>
    <s v="Furniture"/>
    <s v="Tables"/>
    <s v="Bretford “Just In Time” Height-Adjustable Multi-Task Work Tables"/>
    <n v="1669.6"/>
    <n v="4"/>
    <n v="0"/>
    <n v="116.872"/>
  </r>
  <r>
    <n v="1518"/>
    <s v="CA-2014-111059"/>
    <d v="2014-02-03T00:00:00"/>
    <d v="2014-02-06T00:00:00"/>
    <s v="Second Class"/>
    <s v="TB-21400"/>
    <s v="Tom Boeckenhauer"/>
    <s v="Consumer"/>
    <s v="United States"/>
    <s v="Seattle"/>
    <x v="4"/>
    <n v="98105"/>
    <s v="West"/>
    <s v="OFF-BI-10004593"/>
    <s v="Office Supplies"/>
    <s v="Binders"/>
    <s v="Ibico Laser Imprintable Binding System Covers"/>
    <n v="83.84"/>
    <n v="2"/>
    <n v="0.2"/>
    <n v="27.248000000000001"/>
  </r>
  <r>
    <n v="1519"/>
    <s v="CA-2014-111059"/>
    <d v="2014-02-03T00:00:00"/>
    <d v="2014-02-06T00:00:00"/>
    <s v="Second Class"/>
    <s v="TB-21400"/>
    <s v="Tom Boeckenhauer"/>
    <s v="Consumer"/>
    <s v="United States"/>
    <s v="Seattle"/>
    <x v="4"/>
    <n v="98105"/>
    <s v="West"/>
    <s v="OFF-BI-10002827"/>
    <s v="Office Supplies"/>
    <s v="Binders"/>
    <s v="Avery Durable Poly Binders"/>
    <n v="13.272"/>
    <n v="3"/>
    <n v="0.2"/>
    <n v="4.3133999999999997"/>
  </r>
  <r>
    <n v="1520"/>
    <s v="CA-2017-116204"/>
    <d v="2017-02-11T00:00:00"/>
    <d v="2017-02-14T00:00:00"/>
    <s v="Second Class"/>
    <s v="VW-21775"/>
    <s v="Victoria Wilson"/>
    <s v="Corporate"/>
    <s v="United States"/>
    <s v="San Francisco"/>
    <x v="1"/>
    <n v="94110"/>
    <s v="West"/>
    <s v="OFF-BI-10001759"/>
    <s v="Office Supplies"/>
    <s v="Binders"/>
    <s v="Acco Pressboard Covers with Storage Hooks, 14 7/8&quot; x 11&quot;, Dark Blue"/>
    <n v="21.335999999999999"/>
    <n v="7"/>
    <n v="0.2"/>
    <n v="7.7343000000000002"/>
  </r>
  <r>
    <n v="1521"/>
    <s v="CA-2017-109946"/>
    <d v="2017-04-16T00:00:00"/>
    <d v="2017-04-21T00:00:00"/>
    <s v="Standard Class"/>
    <s v="PL-18925"/>
    <s v="Paul Lucas"/>
    <s v="Home Office"/>
    <s v="United States"/>
    <s v="Chicago"/>
    <x v="10"/>
    <n v="60610"/>
    <s v="Central"/>
    <s v="OFF-AR-10001419"/>
    <s v="Office Supplies"/>
    <s v="Art"/>
    <s v="Newell 325"/>
    <n v="16.52"/>
    <n v="5"/>
    <n v="0.2"/>
    <n v="2.0649999999999999"/>
  </r>
  <r>
    <n v="1522"/>
    <s v="CA-2015-144806"/>
    <d v="2015-12-06T00:00:00"/>
    <d v="2015-12-11T00:00:00"/>
    <s v="Standard Class"/>
    <s v="GH-14425"/>
    <s v="Gary Hwang"/>
    <s v="Consumer"/>
    <s v="United States"/>
    <s v="Tucson"/>
    <x v="16"/>
    <n v="85705"/>
    <s v="West"/>
    <s v="FUR-FU-10002253"/>
    <s v="Furniture"/>
    <s v="Furnishings"/>
    <s v="Howard Miller 13&quot; Diameter Pewter Finish Round Wall Clock"/>
    <n v="206.11199999999999"/>
    <n v="6"/>
    <n v="0.2"/>
    <n v="48.951599999999999"/>
  </r>
  <r>
    <n v="1523"/>
    <s v="CA-2015-144806"/>
    <d v="2015-12-06T00:00:00"/>
    <d v="2015-12-11T00:00:00"/>
    <s v="Standard Class"/>
    <s v="GH-14425"/>
    <s v="Gary Hwang"/>
    <s v="Consumer"/>
    <s v="United States"/>
    <s v="Tucson"/>
    <x v="16"/>
    <n v="85705"/>
    <s v="West"/>
    <s v="OFF-PA-10002586"/>
    <s v="Office Supplies"/>
    <s v="Paper"/>
    <s v="Xerox 1970"/>
    <n v="19.920000000000002"/>
    <n v="5"/>
    <n v="0.2"/>
    <n v="6.7229999999999999"/>
  </r>
  <r>
    <n v="1524"/>
    <s v="CA-2015-144806"/>
    <d v="2015-12-06T00:00:00"/>
    <d v="2015-12-11T00:00:00"/>
    <s v="Standard Class"/>
    <s v="GH-14425"/>
    <s v="Gary Hwang"/>
    <s v="Consumer"/>
    <s v="United States"/>
    <s v="Tucson"/>
    <x v="16"/>
    <n v="85705"/>
    <s v="West"/>
    <s v="OFF-PA-10003039"/>
    <s v="Office Supplies"/>
    <s v="Paper"/>
    <s v="Xerox 1960"/>
    <n v="198.27199999999999"/>
    <n v="8"/>
    <n v="0.2"/>
    <n v="61.96"/>
  </r>
  <r>
    <n v="1525"/>
    <s v="CA-2015-144806"/>
    <d v="2015-12-06T00:00:00"/>
    <d v="2015-12-11T00:00:00"/>
    <s v="Standard Class"/>
    <s v="GH-14425"/>
    <s v="Gary Hwang"/>
    <s v="Consumer"/>
    <s v="United States"/>
    <s v="Tucson"/>
    <x v="16"/>
    <n v="85705"/>
    <s v="West"/>
    <s v="OFF-ST-10004804"/>
    <s v="Office Supplies"/>
    <s v="Storage"/>
    <s v="Belkin 19&quot; Vented Equipment Shelf, Black"/>
    <n v="247.10400000000001"/>
    <n v="6"/>
    <n v="0.2"/>
    <n v="-58.687199999999997"/>
  </r>
  <r>
    <n v="1526"/>
    <s v="CA-2015-144806"/>
    <d v="2015-12-06T00:00:00"/>
    <d v="2015-12-11T00:00:00"/>
    <s v="Standard Class"/>
    <s v="GH-14425"/>
    <s v="Gary Hwang"/>
    <s v="Consumer"/>
    <s v="United States"/>
    <s v="Tucson"/>
    <x v="16"/>
    <n v="85705"/>
    <s v="West"/>
    <s v="OFF-AR-10004042"/>
    <s v="Office Supplies"/>
    <s v="Art"/>
    <s v="BOSTON Model 1800 Electric Pencil Sharpeners, Putty/Woodgrain"/>
    <n v="86.304000000000002"/>
    <n v="6"/>
    <n v="0.2"/>
    <n v="9.7091999999999903"/>
  </r>
  <r>
    <n v="1527"/>
    <s v="CA-2016-122392"/>
    <d v="2016-07-22T00:00:00"/>
    <d v="2016-07-27T00:00:00"/>
    <s v="Standard Class"/>
    <s v="CJ-12010"/>
    <s v="Caroline Jumper"/>
    <s v="Consumer"/>
    <s v="United States"/>
    <s v="Allentown"/>
    <x v="9"/>
    <n v="18103"/>
    <s v="East"/>
    <s v="OFF-AR-10002221"/>
    <s v="Office Supplies"/>
    <s v="Art"/>
    <s v="12 Colored Short Pencils"/>
    <n v="4.16"/>
    <n v="2"/>
    <n v="0.2"/>
    <n v="0.36399999999999999"/>
  </r>
  <r>
    <n v="1528"/>
    <s v="CA-2016-122392"/>
    <d v="2016-07-22T00:00:00"/>
    <d v="2016-07-27T00:00:00"/>
    <s v="Standard Class"/>
    <s v="CJ-12010"/>
    <s v="Caroline Jumper"/>
    <s v="Consumer"/>
    <s v="United States"/>
    <s v="Allentown"/>
    <x v="9"/>
    <n v="18103"/>
    <s v="East"/>
    <s v="FUR-FU-10002456"/>
    <s v="Furniture"/>
    <s v="Furnishings"/>
    <s v="Master Caster Door Stop, Large Neon Orange"/>
    <n v="11.648"/>
    <n v="2"/>
    <n v="0.2"/>
    <n v="3.3488000000000002"/>
  </r>
  <r>
    <n v="1529"/>
    <s v="CA-2015-148432"/>
    <d v="2015-11-07T00:00:00"/>
    <d v="2015-11-10T00:00:00"/>
    <s v="Second Class"/>
    <s v="MC-18130"/>
    <s v="Mike Caudle"/>
    <s v="Corporate"/>
    <s v="United States"/>
    <s v="Newark"/>
    <x v="13"/>
    <n v="19711"/>
    <s v="East"/>
    <s v="OFF-FA-10004968"/>
    <s v="Office Supplies"/>
    <s v="Fasteners"/>
    <s v="Rubber Band Ball"/>
    <n v="26.18"/>
    <n v="7"/>
    <n v="0"/>
    <n v="0.52360000000000095"/>
  </r>
  <r>
    <n v="1530"/>
    <s v="CA-2015-148432"/>
    <d v="2015-11-07T00:00:00"/>
    <d v="2015-11-10T00:00:00"/>
    <s v="Second Class"/>
    <s v="MC-18130"/>
    <s v="Mike Caudle"/>
    <s v="Corporate"/>
    <s v="United States"/>
    <s v="Newark"/>
    <x v="13"/>
    <n v="19711"/>
    <s v="East"/>
    <s v="OFF-PA-10001274"/>
    <s v="Office Supplies"/>
    <s v="Paper"/>
    <s v="Loose Memo Sheets"/>
    <n v="7.3"/>
    <n v="2"/>
    <n v="0"/>
    <n v="3.431"/>
  </r>
  <r>
    <n v="1531"/>
    <s v="CA-2015-103793"/>
    <d v="2015-03-26T00:00:00"/>
    <d v="2015-03-31T00:00:00"/>
    <s v="Standard Class"/>
    <s v="BV-11245"/>
    <s v="Benjamin Venier"/>
    <s v="Corporate"/>
    <s v="United States"/>
    <s v="Miami"/>
    <x v="2"/>
    <n v="33142"/>
    <s v="South"/>
    <s v="OFF-PA-10001125"/>
    <s v="Office Supplies"/>
    <s v="Paper"/>
    <s v="Xerox 1988"/>
    <n v="74.352000000000004"/>
    <n v="3"/>
    <n v="0.2"/>
    <n v="23.234999999999999"/>
  </r>
  <r>
    <n v="1532"/>
    <s v="CA-2017-159884"/>
    <d v="2017-08-31T00:00:00"/>
    <d v="2017-09-05T00:00:00"/>
    <s v="Standard Class"/>
    <s v="JF-15490"/>
    <s v="Jeremy Farry"/>
    <s v="Consumer"/>
    <s v="United States"/>
    <s v="Tempe"/>
    <x v="16"/>
    <n v="85281"/>
    <s v="West"/>
    <s v="OFF-ST-10000344"/>
    <s v="Office Supplies"/>
    <s v="Storage"/>
    <s v="Neat Ideas Personal Hanging Folder Files, Black"/>
    <n v="10.744"/>
    <n v="1"/>
    <n v="0.2"/>
    <n v="0.80579999999999996"/>
  </r>
  <r>
    <n v="1533"/>
    <s v="CA-2017-159884"/>
    <d v="2017-08-31T00:00:00"/>
    <d v="2017-09-05T00:00:00"/>
    <s v="Standard Class"/>
    <s v="JF-15490"/>
    <s v="Jeremy Farry"/>
    <s v="Consumer"/>
    <s v="United States"/>
    <s v="Tempe"/>
    <x v="16"/>
    <n v="85281"/>
    <s v="West"/>
    <s v="OFF-FA-10000585"/>
    <s v="Office Supplies"/>
    <s v="Fasteners"/>
    <s v="OIC Bulk Pack Metal Binder Clips"/>
    <n v="8.3759999999999994"/>
    <n v="3"/>
    <n v="0.2"/>
    <n v="2.7222"/>
  </r>
  <r>
    <n v="1534"/>
    <s v="CA-2016-139885"/>
    <d v="2016-12-04T00:00:00"/>
    <d v="2016-12-08T00:00:00"/>
    <s v="Standard Class"/>
    <s v="EB-13840"/>
    <s v="Ellis Ballard"/>
    <s v="Corporate"/>
    <s v="United States"/>
    <s v="New York City"/>
    <x v="15"/>
    <n v="10035"/>
    <s v="East"/>
    <s v="OFF-ST-10003324"/>
    <s v="Office Supplies"/>
    <s v="Storage"/>
    <s v="Belkin OmniView SE Rackmount Kit"/>
    <n v="212.88"/>
    <n v="6"/>
    <n v="0"/>
    <n v="0"/>
  </r>
  <r>
    <n v="1535"/>
    <s v="CA-2017-124086"/>
    <d v="2017-02-10T00:00:00"/>
    <d v="2017-02-14T00:00:00"/>
    <s v="Standard Class"/>
    <s v="MP-18175"/>
    <s v="Mike Pelletier"/>
    <s v="Home Office"/>
    <s v="United States"/>
    <s v="Laguna Niguel"/>
    <x v="1"/>
    <n v="92677"/>
    <s v="West"/>
    <s v="FUR-BO-10004015"/>
    <s v="Furniture"/>
    <s v="Bookcases"/>
    <s v="Bush Andora Bookcase, Maple/Graphite Gray Finish"/>
    <n v="203.983"/>
    <n v="2"/>
    <n v="0.15"/>
    <n v="16.7986"/>
  </r>
  <r>
    <n v="1536"/>
    <s v="CA-2016-112389"/>
    <d v="2016-10-29T00:00:00"/>
    <d v="2016-11-02T00:00:00"/>
    <s v="Standard Class"/>
    <s v="JM-15655"/>
    <s v="Jim Mitchum"/>
    <s v="Corporate"/>
    <s v="United States"/>
    <s v="Bridgeton"/>
    <x v="30"/>
    <n v="8302"/>
    <s v="East"/>
    <s v="OFF-ST-10000419"/>
    <s v="Office Supplies"/>
    <s v="Storage"/>
    <s v="Rogers Jumbo File, Granite"/>
    <n v="40.74"/>
    <n v="3"/>
    <n v="0"/>
    <n v="0.40739999999999899"/>
  </r>
  <r>
    <n v="1537"/>
    <s v="CA-2016-112389"/>
    <d v="2016-10-29T00:00:00"/>
    <d v="2016-11-02T00:00:00"/>
    <s v="Standard Class"/>
    <s v="JM-15655"/>
    <s v="Jim Mitchum"/>
    <s v="Corporate"/>
    <s v="United States"/>
    <s v="Bridgeton"/>
    <x v="30"/>
    <n v="8302"/>
    <s v="East"/>
    <s v="OFF-AP-10001626"/>
    <s v="Office Supplies"/>
    <s v="Appliances"/>
    <s v="Commercial WindTunnel Clean Air Upright Vacuum, Replacement Belts, Filtration Bags"/>
    <n v="11.67"/>
    <n v="3"/>
    <n v="0"/>
    <n v="3.0341999999999998"/>
  </r>
  <r>
    <n v="1538"/>
    <s v="CA-2017-121888"/>
    <d v="2017-09-15T00:00:00"/>
    <d v="2017-09-17T00:00:00"/>
    <s v="Second Class"/>
    <s v="CL-11890"/>
    <s v="Carl Ludwig"/>
    <s v="Consumer"/>
    <s v="United States"/>
    <s v="Everett"/>
    <x v="31"/>
    <n v="2149"/>
    <s v="East"/>
    <s v="TEC-PH-10000439"/>
    <s v="Technology"/>
    <s v="Phones"/>
    <s v="GE DSL Phone Line Filter"/>
    <n v="39.99"/>
    <n v="1"/>
    <n v="0"/>
    <n v="11.597099999999999"/>
  </r>
  <r>
    <n v="1539"/>
    <s v="CA-2017-121888"/>
    <d v="2017-09-15T00:00:00"/>
    <d v="2017-09-17T00:00:00"/>
    <s v="Second Class"/>
    <s v="CL-11890"/>
    <s v="Carl Ludwig"/>
    <s v="Consumer"/>
    <s v="United States"/>
    <s v="Everett"/>
    <x v="31"/>
    <n v="2149"/>
    <s v="East"/>
    <s v="OFF-AR-10003478"/>
    <s v="Office Supplies"/>
    <s v="Art"/>
    <s v="Avery Hi-Liter EverBold Pen Style Fluorescent Highlighters, 4/Pack"/>
    <n v="16.28"/>
    <n v="2"/>
    <n v="0"/>
    <n v="6.5119999999999996"/>
  </r>
  <r>
    <n v="1540"/>
    <s v="CA-2017-121888"/>
    <d v="2017-09-15T00:00:00"/>
    <d v="2017-09-17T00:00:00"/>
    <s v="Second Class"/>
    <s v="CL-11890"/>
    <s v="Carl Ludwig"/>
    <s v="Consumer"/>
    <s v="United States"/>
    <s v="Everett"/>
    <x v="31"/>
    <n v="2149"/>
    <s v="East"/>
    <s v="FUR-BO-10002545"/>
    <s v="Furniture"/>
    <s v="Bookcases"/>
    <s v="Atlantic Metals Mobile 3-Shelf Bookcases, Custom Colors"/>
    <n v="782.94"/>
    <n v="3"/>
    <n v="0"/>
    <n v="203.56440000000001"/>
  </r>
  <r>
    <n v="1541"/>
    <s v="CA-2017-121888"/>
    <d v="2017-09-15T00:00:00"/>
    <d v="2017-09-17T00:00:00"/>
    <s v="Second Class"/>
    <s v="CL-11890"/>
    <s v="Carl Ludwig"/>
    <s v="Consumer"/>
    <s v="United States"/>
    <s v="Everett"/>
    <x v="31"/>
    <n v="2149"/>
    <s v="East"/>
    <s v="OFF-BI-10001765"/>
    <s v="Office Supplies"/>
    <s v="Binders"/>
    <s v="Wilson Jones Heavy-Duty Casebound Ring Binders with Metal Hinges"/>
    <n v="242.48"/>
    <n v="7"/>
    <n v="0"/>
    <n v="116.3904"/>
  </r>
  <r>
    <n v="1542"/>
    <s v="CA-2014-166884"/>
    <d v="2014-03-11T00:00:00"/>
    <d v="2014-03-16T00:00:00"/>
    <s v="Second Class"/>
    <s v="CK-12205"/>
    <s v="Chloris Kastensmidt"/>
    <s v="Consumer"/>
    <s v="United States"/>
    <s v="Columbus"/>
    <x v="24"/>
    <n v="43229"/>
    <s v="East"/>
    <s v="FUR-FU-10003981"/>
    <s v="Furniture"/>
    <s v="Furnishings"/>
    <s v="Eldon Wave Desk Accessories"/>
    <n v="8.32"/>
    <n v="5"/>
    <n v="0.2"/>
    <n v="2.2879999999999998"/>
  </r>
  <r>
    <n v="1543"/>
    <s v="CA-2014-166884"/>
    <d v="2014-03-11T00:00:00"/>
    <d v="2014-03-16T00:00:00"/>
    <s v="Second Class"/>
    <s v="CK-12205"/>
    <s v="Chloris Kastensmidt"/>
    <s v="Consumer"/>
    <s v="United States"/>
    <s v="Columbus"/>
    <x v="24"/>
    <n v="43229"/>
    <s v="East"/>
    <s v="OFF-FA-10001561"/>
    <s v="Office Supplies"/>
    <s v="Fasteners"/>
    <s v="Stockwell Push Pins"/>
    <n v="10.464"/>
    <n v="6"/>
    <n v="0.2"/>
    <n v="1.7003999999999999"/>
  </r>
  <r>
    <n v="1544"/>
    <s v="CA-2014-107181"/>
    <d v="2014-02-04T00:00:00"/>
    <d v="2014-02-08T00:00:00"/>
    <s v="Standard Class"/>
    <s v="DB-13270"/>
    <s v="Deborah Brumfield"/>
    <s v="Home Office"/>
    <s v="United States"/>
    <s v="San Diego"/>
    <x v="1"/>
    <n v="92024"/>
    <s v="West"/>
    <s v="OFF-BI-10004230"/>
    <s v="Office Supplies"/>
    <s v="Binders"/>
    <s v="GBC Recycled Grain Textured Covers"/>
    <n v="82.896000000000001"/>
    <n v="3"/>
    <n v="0.2"/>
    <n v="29.0136"/>
  </r>
  <r>
    <n v="1545"/>
    <s v="CA-2014-107181"/>
    <d v="2014-02-04T00:00:00"/>
    <d v="2014-02-08T00:00:00"/>
    <s v="Standard Class"/>
    <s v="DB-13270"/>
    <s v="Deborah Brumfield"/>
    <s v="Home Office"/>
    <s v="United States"/>
    <s v="San Diego"/>
    <x v="1"/>
    <n v="92024"/>
    <s v="West"/>
    <s v="OFF-PA-10000350"/>
    <s v="Office Supplies"/>
    <s v="Paper"/>
    <s v="Message Book, Standard Line &quot;While You Were Out&quot;, 5 1/2&quot; X 4&quot;, 200 Sets/Book"/>
    <n v="34.24"/>
    <n v="4"/>
    <n v="0"/>
    <n v="16.0928"/>
  </r>
  <r>
    <n v="1546"/>
    <s v="CA-2014-150245"/>
    <d v="2014-12-31T00:00:00"/>
    <d v="2015-01-04T00:00:00"/>
    <s v="Second Class"/>
    <s v="PC-18745"/>
    <s v="Pamela Coakley"/>
    <s v="Corporate"/>
    <s v="United States"/>
    <s v="Watertown"/>
    <x v="15"/>
    <n v="13601"/>
    <s v="East"/>
    <s v="FUR-BO-10002613"/>
    <s v="Furniture"/>
    <s v="Bookcases"/>
    <s v="Atlantic Metals Mobile 4-Shelf Bookcases, Custom Colors"/>
    <n v="1573.4880000000001"/>
    <n v="7"/>
    <n v="0.2"/>
    <n v="196.68600000000001"/>
  </r>
  <r>
    <n v="1547"/>
    <s v="CA-2015-111395"/>
    <d v="2015-11-23T00:00:00"/>
    <d v="2015-11-27T00:00:00"/>
    <s v="Standard Class"/>
    <s v="VB-21745"/>
    <s v="Victoria Brennan"/>
    <s v="Corporate"/>
    <s v="United States"/>
    <s v="San Antonio"/>
    <x v="5"/>
    <n v="78207"/>
    <s v="Central"/>
    <s v="OFF-PA-10000994"/>
    <s v="Office Supplies"/>
    <s v="Paper"/>
    <s v="Xerox 1915"/>
    <n v="335.52"/>
    <n v="4"/>
    <n v="0.2"/>
    <n v="117.432"/>
  </r>
  <r>
    <n v="1548"/>
    <s v="CA-2015-111395"/>
    <d v="2015-11-23T00:00:00"/>
    <d v="2015-11-27T00:00:00"/>
    <s v="Standard Class"/>
    <s v="VB-21745"/>
    <s v="Victoria Brennan"/>
    <s v="Corporate"/>
    <s v="United States"/>
    <s v="San Antonio"/>
    <x v="5"/>
    <n v="78207"/>
    <s v="Central"/>
    <s v="OFF-BI-10002867"/>
    <s v="Office Supplies"/>
    <s v="Binders"/>
    <s v="GBC Recycled Regency Composition Covers"/>
    <n v="23.911999999999999"/>
    <n v="2"/>
    <n v="0.8"/>
    <n v="-40.650399999999998"/>
  </r>
  <r>
    <n v="1549"/>
    <s v="CA-2015-111395"/>
    <d v="2015-11-23T00:00:00"/>
    <d v="2015-11-27T00:00:00"/>
    <s v="Standard Class"/>
    <s v="VB-21745"/>
    <s v="Victoria Brennan"/>
    <s v="Corporate"/>
    <s v="United States"/>
    <s v="San Antonio"/>
    <x v="5"/>
    <n v="78207"/>
    <s v="Central"/>
    <s v="OFF-ST-10001291"/>
    <s v="Office Supplies"/>
    <s v="Storage"/>
    <s v="Tenex Personal Self-Stacking Standard File Box, Black/Gray"/>
    <n v="27.056000000000001"/>
    <n v="2"/>
    <n v="0.2"/>
    <n v="2.3673999999999999"/>
  </r>
  <r>
    <n v="1550"/>
    <s v="CA-2014-134278"/>
    <d v="2014-07-06T00:00:00"/>
    <d v="2014-07-08T00:00:00"/>
    <s v="First Class"/>
    <s v="EP-13915"/>
    <s v="Emily Phan"/>
    <s v="Consumer"/>
    <s v="United States"/>
    <s v="New York City"/>
    <x v="15"/>
    <n v="10011"/>
    <s v="East"/>
    <s v="TEC-CO-10001046"/>
    <s v="Technology"/>
    <s v="Copiers"/>
    <s v="Canon Imageclass D680 Copier / Fax"/>
    <n v="559.99199999999996"/>
    <n v="1"/>
    <n v="0.2"/>
    <n v="174.9975"/>
  </r>
  <r>
    <n v="1551"/>
    <s v="US-2017-124926"/>
    <d v="2017-11-13T00:00:00"/>
    <d v="2017-11-18T00:00:00"/>
    <s v="Second Class"/>
    <s v="ME-17320"/>
    <s v="Maria Etezadi"/>
    <s v="Home Office"/>
    <s v="United States"/>
    <s v="Houston"/>
    <x v="5"/>
    <n v="77095"/>
    <s v="Central"/>
    <s v="OFF-AP-10004868"/>
    <s v="Office Supplies"/>
    <s v="Appliances"/>
    <s v="Hoover Commercial Soft Guard Upright Vacuum And Disposable Filtration Bags"/>
    <n v="9.3239999999999998"/>
    <n v="6"/>
    <n v="0.8"/>
    <n v="-24.708600000000001"/>
  </r>
  <r>
    <n v="1552"/>
    <s v="CA-2016-159345"/>
    <d v="2016-06-17T00:00:00"/>
    <d v="2016-06-22T00:00:00"/>
    <s v="Standard Class"/>
    <s v="IG-15085"/>
    <s v="Ivan Gibson"/>
    <s v="Consumer"/>
    <s v="United States"/>
    <s v="San Diego"/>
    <x v="1"/>
    <n v="92024"/>
    <s v="West"/>
    <s v="OFF-PA-10000806"/>
    <s v="Office Supplies"/>
    <s v="Paper"/>
    <s v="Xerox 1934"/>
    <n v="111.96"/>
    <n v="2"/>
    <n v="0"/>
    <n v="54.860399999999998"/>
  </r>
  <r>
    <n v="1553"/>
    <s v="CA-2014-130274"/>
    <d v="2014-05-03T00:00:00"/>
    <d v="2014-05-05T00:00:00"/>
    <s v="First Class"/>
    <s v="JS-15940"/>
    <s v="Joni Sundaresam"/>
    <s v="Home Office"/>
    <s v="United States"/>
    <s v="Appleton"/>
    <x v="6"/>
    <n v="54915"/>
    <s v="Central"/>
    <s v="OFF-LA-10002195"/>
    <s v="Office Supplies"/>
    <s v="Labels"/>
    <s v="Avery 481"/>
    <n v="21.56"/>
    <n v="7"/>
    <n v="0"/>
    <n v="10.348800000000001"/>
  </r>
  <r>
    <n v="1554"/>
    <s v="CA-2017-158386"/>
    <d v="2017-10-16T00:00:00"/>
    <d v="2017-10-21T00:00:00"/>
    <s v="Standard Class"/>
    <s v="BO-11425"/>
    <s v="Bobby Odegard"/>
    <s v="Consumer"/>
    <s v="United States"/>
    <s v="Richmond"/>
    <x v="0"/>
    <n v="40475"/>
    <s v="South"/>
    <s v="OFF-BI-10003719"/>
    <s v="Office Supplies"/>
    <s v="Binders"/>
    <s v="Large Capacity Hanging Post Binders"/>
    <n v="124.75"/>
    <n v="5"/>
    <n v="0"/>
    <n v="57.384999999999998"/>
  </r>
  <r>
    <n v="1555"/>
    <s v="CA-2015-111507"/>
    <d v="2015-02-06T00:00:00"/>
    <d v="2015-02-13T00:00:00"/>
    <s v="Standard Class"/>
    <s v="VW-21775"/>
    <s v="Victoria Wilson"/>
    <s v="Corporate"/>
    <s v="United States"/>
    <s v="Bellevue"/>
    <x v="4"/>
    <n v="98006"/>
    <s v="West"/>
    <s v="OFF-AR-10001315"/>
    <s v="Office Supplies"/>
    <s v="Art"/>
    <s v="Newell 310"/>
    <n v="5.28"/>
    <n v="3"/>
    <n v="0"/>
    <n v="1.5311999999999999"/>
  </r>
  <r>
    <n v="1556"/>
    <s v="CA-2017-120761"/>
    <d v="2017-09-04T00:00:00"/>
    <d v="2017-09-08T00:00:00"/>
    <s v="Standard Class"/>
    <s v="AB-10150"/>
    <s v="Aimee Bixby"/>
    <s v="Consumer"/>
    <s v="United States"/>
    <s v="Long Beach"/>
    <x v="15"/>
    <n v="11561"/>
    <s v="East"/>
    <s v="TEC-AC-10000171"/>
    <s v="Technology"/>
    <s v="Accessories"/>
    <s v="Verbatim 25 GB 6x Blu-ray Single Layer Recordable Disc, 25/Pack"/>
    <n v="91.96"/>
    <n v="4"/>
    <n v="0"/>
    <n v="39.5428"/>
  </r>
  <r>
    <n v="1557"/>
    <s v="CA-2016-109176"/>
    <d v="2016-05-09T00:00:00"/>
    <d v="2016-05-15T00:00:00"/>
    <s v="Standard Class"/>
    <s v="JW-16075"/>
    <s v="Julia West"/>
    <s v="Consumer"/>
    <s v="United States"/>
    <s v="Philadelphia"/>
    <x v="9"/>
    <n v="19140"/>
    <s v="East"/>
    <s v="OFF-EN-10003134"/>
    <s v="Office Supplies"/>
    <s v="Envelopes"/>
    <s v="Staple envelope"/>
    <n v="9.3439999999999994"/>
    <n v="1"/>
    <n v="0.2"/>
    <n v="3.504"/>
  </r>
  <r>
    <n v="1558"/>
    <s v="CA-2016-109176"/>
    <d v="2016-05-09T00:00:00"/>
    <d v="2016-05-15T00:00:00"/>
    <s v="Standard Class"/>
    <s v="JW-16075"/>
    <s v="Julia West"/>
    <s v="Consumer"/>
    <s v="United States"/>
    <s v="Philadelphia"/>
    <x v="9"/>
    <n v="19140"/>
    <s v="East"/>
    <s v="OFF-AR-10001955"/>
    <s v="Office Supplies"/>
    <s v="Art"/>
    <s v="Newell 319"/>
    <n v="79.36"/>
    <n v="5"/>
    <n v="0.2"/>
    <n v="9.9199999999999893"/>
  </r>
  <r>
    <n v="1559"/>
    <s v="CA-2015-112116"/>
    <d v="2015-03-16T00:00:00"/>
    <d v="2015-03-18T00:00:00"/>
    <s v="Second Class"/>
    <s v="JE-15475"/>
    <s v="Jeremy Ellison"/>
    <s v="Consumer"/>
    <s v="United States"/>
    <s v="Seattle"/>
    <x v="4"/>
    <n v="98103"/>
    <s v="West"/>
    <s v="FUR-TA-10001039"/>
    <s v="Furniture"/>
    <s v="Tables"/>
    <s v="KI Adjustable-Height Table"/>
    <n v="171.96"/>
    <n v="2"/>
    <n v="0"/>
    <n v="44.709600000000002"/>
  </r>
  <r>
    <n v="1560"/>
    <s v="CA-2016-126809"/>
    <d v="2016-04-09T00:00:00"/>
    <d v="2016-04-13T00:00:00"/>
    <s v="Standard Class"/>
    <s v="EB-13750"/>
    <s v="Edward Becker"/>
    <s v="Corporate"/>
    <s v="United States"/>
    <s v="Seattle"/>
    <x v="4"/>
    <n v="98103"/>
    <s v="West"/>
    <s v="OFF-BI-10003712"/>
    <s v="Office Supplies"/>
    <s v="Binders"/>
    <s v="Acco Pressboard Covers with Storage Hooks, 14 7/8&quot; x 11&quot;, Light Blue"/>
    <n v="35.351999999999997"/>
    <n v="9"/>
    <n v="0.2"/>
    <n v="12.815099999999999"/>
  </r>
  <r>
    <n v="1561"/>
    <s v="CA-2014-105172"/>
    <d v="2014-04-04T00:00:00"/>
    <d v="2014-04-09T00:00:00"/>
    <s v="Standard Class"/>
    <s v="PK-18910"/>
    <s v="Paul Knutson"/>
    <s v="Home Office"/>
    <s v="United States"/>
    <s v="San Francisco"/>
    <x v="1"/>
    <n v="94109"/>
    <s v="West"/>
    <s v="OFF-LA-10001641"/>
    <s v="Office Supplies"/>
    <s v="Labels"/>
    <s v="Avery 518"/>
    <n v="18.899999999999999"/>
    <n v="6"/>
    <n v="0"/>
    <n v="9.0719999999999992"/>
  </r>
  <r>
    <n v="1562"/>
    <s v="CA-2017-107293"/>
    <d v="2017-09-05T00:00:00"/>
    <d v="2017-09-06T00:00:00"/>
    <s v="First Class"/>
    <s v="CS-12400"/>
    <s v="Christopher Schild"/>
    <s v="Home Office"/>
    <s v="United States"/>
    <s v="Seattle"/>
    <x v="4"/>
    <n v="98115"/>
    <s v="West"/>
    <s v="OFF-AR-10003732"/>
    <s v="Office Supplies"/>
    <s v="Art"/>
    <s v="Newell 333"/>
    <n v="2.78"/>
    <n v="1"/>
    <n v="0"/>
    <n v="0.7228"/>
  </r>
  <r>
    <n v="1563"/>
    <s v="US-2017-102890"/>
    <d v="2017-06-30T00:00:00"/>
    <d v="2017-06-30T00:00:00"/>
    <s v="Same Day"/>
    <s v="SG-20470"/>
    <s v="Sheri Gordon"/>
    <s v="Consumer"/>
    <s v="United States"/>
    <s v="New York City"/>
    <x v="15"/>
    <n v="10011"/>
    <s v="East"/>
    <s v="FUR-TA-10000577"/>
    <s v="Furniture"/>
    <s v="Tables"/>
    <s v="Bretford CR4500 Series Slim Rectangular Table"/>
    <n v="1044.6300000000001"/>
    <n v="5"/>
    <n v="0.4"/>
    <n v="-295.9785"/>
  </r>
  <r>
    <n v="1564"/>
    <s v="CA-2015-158554"/>
    <d v="2015-11-09T00:00:00"/>
    <d v="2015-11-09T00:00:00"/>
    <s v="Same Day"/>
    <s v="CM-12190"/>
    <s v="Charlotte Melton"/>
    <s v="Consumer"/>
    <s v="United States"/>
    <s v="Philadelphia"/>
    <x v="9"/>
    <n v="19134"/>
    <s v="East"/>
    <s v="OFF-PA-10004000"/>
    <s v="Office Supplies"/>
    <s v="Paper"/>
    <s v="While You Were Out Pads, 50 per Pad, 4 x 5 1/4, Green Cycle"/>
    <n v="11.352"/>
    <n v="3"/>
    <n v="0.2"/>
    <n v="4.1151"/>
  </r>
  <r>
    <n v="1565"/>
    <s v="CA-2014-116239"/>
    <d v="2014-03-04T00:00:00"/>
    <d v="2014-03-04T00:00:00"/>
    <s v="Same Day"/>
    <s v="CL-12565"/>
    <s v="Clay Ludtke"/>
    <s v="Consumer"/>
    <s v="United States"/>
    <s v="Columbia"/>
    <x v="20"/>
    <n v="29203"/>
    <s v="South"/>
    <s v="OFF-ST-10001370"/>
    <s v="Office Supplies"/>
    <s v="Storage"/>
    <s v="Sensible Storage WireTech Storage Systems"/>
    <n v="354.9"/>
    <n v="5"/>
    <n v="0"/>
    <n v="17.745000000000001"/>
  </r>
  <r>
    <n v="1566"/>
    <s v="CA-2015-132101"/>
    <d v="2015-03-19T00:00:00"/>
    <d v="2015-03-25T00:00:00"/>
    <s v="Standard Class"/>
    <s v="JO-15550"/>
    <s v="Jesus Ocampo"/>
    <s v="Home Office"/>
    <s v="United States"/>
    <s v="Seattle"/>
    <x v="4"/>
    <n v="98105"/>
    <s v="West"/>
    <s v="TEC-PH-10004539"/>
    <s v="Technology"/>
    <s v="Phones"/>
    <s v="Wireless Extenders zBoost YX545 SOHO Signal Booster"/>
    <n v="453.57600000000002"/>
    <n v="3"/>
    <n v="0.2"/>
    <n v="39.687899999999999"/>
  </r>
  <r>
    <n v="1567"/>
    <s v="CA-2015-129112"/>
    <d v="2015-11-29T00:00:00"/>
    <d v="2015-11-30T00:00:00"/>
    <s v="First Class"/>
    <s v="AW-10840"/>
    <s v="Anthony Witt"/>
    <s v="Consumer"/>
    <s v="United States"/>
    <s v="Allen"/>
    <x v="5"/>
    <n v="75002"/>
    <s v="Central"/>
    <s v="TEC-AC-10003038"/>
    <s v="Technology"/>
    <s v="Accessories"/>
    <s v="Kingston Digital DataTraveler 16GB USB 2.0"/>
    <n v="21.48"/>
    <n v="3"/>
    <n v="0.2"/>
    <n v="-0.26850000000000301"/>
  </r>
  <r>
    <n v="1568"/>
    <s v="CA-2015-129112"/>
    <d v="2015-11-29T00:00:00"/>
    <d v="2015-11-30T00:00:00"/>
    <s v="First Class"/>
    <s v="AW-10840"/>
    <s v="Anthony Witt"/>
    <s v="Consumer"/>
    <s v="United States"/>
    <s v="Allen"/>
    <x v="5"/>
    <n v="75002"/>
    <s v="Central"/>
    <s v="OFF-BI-10000088"/>
    <s v="Office Supplies"/>
    <s v="Binders"/>
    <s v="GBC Imprintable Covers"/>
    <n v="8.7840000000000007"/>
    <n v="4"/>
    <n v="0.8"/>
    <n v="-13.6152"/>
  </r>
  <r>
    <n v="1569"/>
    <s v="US-2017-152002"/>
    <d v="2017-06-11T00:00:00"/>
    <d v="2017-06-11T00:00:00"/>
    <s v="Same Day"/>
    <s v="DV-13465"/>
    <s v="Dianna Vittorini"/>
    <s v="Consumer"/>
    <s v="United States"/>
    <s v="Los Angeles"/>
    <x v="1"/>
    <n v="90004"/>
    <s v="West"/>
    <s v="OFF-PA-10000357"/>
    <s v="Office Supplies"/>
    <s v="Paper"/>
    <s v="White Dual Perf Computer Printout Paper, 2700 Sheets, 1 Part, Heavyweight, 20 lbs., 14 7/8 x 11"/>
    <n v="122.97"/>
    <n v="3"/>
    <n v="0"/>
    <n v="60.255299999999998"/>
  </r>
  <r>
    <n v="1570"/>
    <s v="CA-2017-165029"/>
    <d v="2017-11-26T00:00:00"/>
    <d v="2017-11-30T00:00:00"/>
    <s v="Standard Class"/>
    <s v="AH-10075"/>
    <s v="Adam Hart"/>
    <s v="Corporate"/>
    <s v="United States"/>
    <s v="Atlanta"/>
    <x v="32"/>
    <n v="30318"/>
    <s v="South"/>
    <s v="OFF-AR-10003504"/>
    <s v="Office Supplies"/>
    <s v="Art"/>
    <s v="Newell 347"/>
    <n v="12.84"/>
    <n v="3"/>
    <n v="0"/>
    <n v="3.7235999999999998"/>
  </r>
  <r>
    <n v="1571"/>
    <s v="US-2014-157385"/>
    <d v="2014-11-23T00:00:00"/>
    <d v="2014-11-25T00:00:00"/>
    <s v="First Class"/>
    <s v="SC-20095"/>
    <s v="Sanjit Chand"/>
    <s v="Consumer"/>
    <s v="United States"/>
    <s v="Los Angeles"/>
    <x v="1"/>
    <n v="90004"/>
    <s v="West"/>
    <s v="FUR-CH-10000863"/>
    <s v="Furniture"/>
    <s v="Chairs"/>
    <s v="Novimex Swivel Fabric Task Chair"/>
    <n v="603.91999999999996"/>
    <n v="5"/>
    <n v="0.2"/>
    <n v="-67.941000000000003"/>
  </r>
  <r>
    <n v="1572"/>
    <s v="US-2014-157385"/>
    <d v="2014-11-23T00:00:00"/>
    <d v="2014-11-25T00:00:00"/>
    <s v="First Class"/>
    <s v="SC-20095"/>
    <s v="Sanjit Chand"/>
    <s v="Consumer"/>
    <s v="United States"/>
    <s v="Los Angeles"/>
    <x v="1"/>
    <n v="90004"/>
    <s v="West"/>
    <s v="OFF-EN-10003160"/>
    <s v="Office Supplies"/>
    <s v="Envelopes"/>
    <s v="Pastel Pink Envelopes"/>
    <n v="21.84"/>
    <n v="3"/>
    <n v="0"/>
    <n v="10.4832"/>
  </r>
  <r>
    <n v="1573"/>
    <s v="US-2014-157385"/>
    <d v="2014-11-23T00:00:00"/>
    <d v="2014-11-25T00:00:00"/>
    <s v="First Class"/>
    <s v="SC-20095"/>
    <s v="Sanjit Chand"/>
    <s v="Consumer"/>
    <s v="United States"/>
    <s v="Los Angeles"/>
    <x v="1"/>
    <n v="90004"/>
    <s v="West"/>
    <s v="TEC-AC-10003280"/>
    <s v="Technology"/>
    <s v="Accessories"/>
    <s v="Belkin F8E887 USB Wired Ergonomic Keyboard"/>
    <n v="29.99"/>
    <n v="1"/>
    <n v="0"/>
    <n v="6.2979000000000003"/>
  </r>
  <r>
    <n v="1574"/>
    <s v="US-2014-157385"/>
    <d v="2014-11-23T00:00:00"/>
    <d v="2014-11-25T00:00:00"/>
    <s v="First Class"/>
    <s v="SC-20095"/>
    <s v="Sanjit Chand"/>
    <s v="Consumer"/>
    <s v="United States"/>
    <s v="Los Angeles"/>
    <x v="1"/>
    <n v="90004"/>
    <s v="West"/>
    <s v="FUR-CH-10000595"/>
    <s v="Furniture"/>
    <s v="Chairs"/>
    <s v="Safco Contoured Stacking Chairs"/>
    <n v="381.44"/>
    <n v="2"/>
    <n v="0.2"/>
    <n v="23.84"/>
  </r>
  <r>
    <n v="1575"/>
    <s v="CA-2014-101602"/>
    <d v="2014-12-15T00:00:00"/>
    <d v="2014-12-18T00:00:00"/>
    <s v="First Class"/>
    <s v="MC-18100"/>
    <s v="Mick Crebagga"/>
    <s v="Consumer"/>
    <s v="United States"/>
    <s v="El Paso"/>
    <x v="5"/>
    <n v="79907"/>
    <s v="Central"/>
    <s v="TEC-PH-10000169"/>
    <s v="Technology"/>
    <s v="Phones"/>
    <s v="ARKON Windshield Dashboard Air Vent Car Mount Holder"/>
    <n v="40.68"/>
    <n v="3"/>
    <n v="0.2"/>
    <n v="-9.1530000000000005"/>
  </r>
  <r>
    <n v="1576"/>
    <s v="CA-2014-101602"/>
    <d v="2014-12-15T00:00:00"/>
    <d v="2014-12-18T00:00:00"/>
    <s v="First Class"/>
    <s v="MC-18100"/>
    <s v="Mick Crebagga"/>
    <s v="Consumer"/>
    <s v="United States"/>
    <s v="El Paso"/>
    <x v="5"/>
    <n v="79907"/>
    <s v="Central"/>
    <s v="FUR-CH-10004675"/>
    <s v="Furniture"/>
    <s v="Chairs"/>
    <s v="Lifetime Advantage Folding Chairs, 4/Carton"/>
    <n v="763.28"/>
    <n v="5"/>
    <n v="0.3"/>
    <n v="-21.808"/>
  </r>
  <r>
    <n v="1577"/>
    <s v="CA-2016-109057"/>
    <d v="2016-04-22T00:00:00"/>
    <d v="2016-04-27T00:00:00"/>
    <s v="Standard Class"/>
    <s v="TT-21460"/>
    <s v="Tonja Turnell"/>
    <s v="Home Office"/>
    <s v="United States"/>
    <s v="Aurora"/>
    <x v="10"/>
    <n v="60505"/>
    <s v="Central"/>
    <s v="OFF-ST-10002406"/>
    <s v="Office Supplies"/>
    <s v="Storage"/>
    <s v="Pizazz Global Quick File"/>
    <n v="23.952000000000002"/>
    <n v="2"/>
    <n v="0.2"/>
    <n v="2.3952"/>
  </r>
  <r>
    <n v="1578"/>
    <s v="CA-2016-154403"/>
    <d v="2016-05-23T00:00:00"/>
    <d v="2016-05-27T00:00:00"/>
    <s v="Standard Class"/>
    <s v="AP-10720"/>
    <s v="Anne Pryor"/>
    <s v="Home Office"/>
    <s v="United States"/>
    <s v="Florence"/>
    <x v="19"/>
    <n v="35630"/>
    <s v="South"/>
    <s v="OFF-PA-10001526"/>
    <s v="Office Supplies"/>
    <s v="Paper"/>
    <s v="Xerox 1949"/>
    <n v="4.9800000000000004"/>
    <n v="1"/>
    <n v="0"/>
    <n v="2.4401999999999999"/>
  </r>
  <r>
    <n v="1579"/>
    <s v="CA-2016-102456"/>
    <d v="2016-02-27T00:00:00"/>
    <d v="2016-03-01T00:00:00"/>
    <s v="First Class"/>
    <s v="DL-12865"/>
    <s v="Dan Lawera"/>
    <s v="Consumer"/>
    <s v="United States"/>
    <s v="New York City"/>
    <x v="15"/>
    <n v="10011"/>
    <s v="East"/>
    <s v="OFF-AP-10004336"/>
    <s v="Office Supplies"/>
    <s v="Appliances"/>
    <s v="Conquest 14 Commercial Heavy-Duty Upright Vacuum, Collection System, Accessory Kit"/>
    <n v="170.88"/>
    <n v="3"/>
    <n v="0"/>
    <n v="49.555199999999999"/>
  </r>
  <r>
    <n v="1580"/>
    <s v="CA-2015-131338"/>
    <d v="2015-08-09T00:00:00"/>
    <d v="2015-08-12T00:00:00"/>
    <s v="First Class"/>
    <s v="NP-18325"/>
    <s v="Naresj Patel"/>
    <s v="Consumer"/>
    <s v="United States"/>
    <s v="New York City"/>
    <x v="15"/>
    <n v="10024"/>
    <s v="East"/>
    <s v="TEC-PH-10003012"/>
    <s v="Technology"/>
    <s v="Phones"/>
    <s v="Nortel Meridian M3904 Professional Digital phone"/>
    <n v="307.98"/>
    <n v="2"/>
    <n v="0"/>
    <n v="89.3142"/>
  </r>
  <r>
    <n v="1581"/>
    <s v="CA-2015-131338"/>
    <d v="2015-08-09T00:00:00"/>
    <d v="2015-08-12T00:00:00"/>
    <s v="First Class"/>
    <s v="NP-18325"/>
    <s v="Naresj Patel"/>
    <s v="Consumer"/>
    <s v="United States"/>
    <s v="New York City"/>
    <x v="15"/>
    <n v="10024"/>
    <s v="East"/>
    <s v="FUR-TA-10002607"/>
    <s v="Furniture"/>
    <s v="Tables"/>
    <s v="KI Conference Tables"/>
    <n v="382.80599999999998"/>
    <n v="9"/>
    <n v="0.4"/>
    <n v="-153.1224"/>
  </r>
  <r>
    <n v="1582"/>
    <s v="CA-2015-131338"/>
    <d v="2015-08-09T00:00:00"/>
    <d v="2015-08-12T00:00:00"/>
    <s v="First Class"/>
    <s v="NP-18325"/>
    <s v="Naresj Patel"/>
    <s v="Consumer"/>
    <s v="United States"/>
    <s v="New York City"/>
    <x v="15"/>
    <n v="10024"/>
    <s v="East"/>
    <s v="OFF-ST-10000642"/>
    <s v="Office Supplies"/>
    <s v="Storage"/>
    <s v="Tennsco Lockers, Gray"/>
    <n v="41.96"/>
    <n v="2"/>
    <n v="0"/>
    <n v="2.9371999999999998"/>
  </r>
  <r>
    <n v="1583"/>
    <s v="CA-2015-131338"/>
    <d v="2015-08-09T00:00:00"/>
    <d v="2015-08-12T00:00:00"/>
    <s v="First Class"/>
    <s v="NP-18325"/>
    <s v="Naresj Patel"/>
    <s v="Consumer"/>
    <s v="United States"/>
    <s v="New York City"/>
    <x v="15"/>
    <n v="10024"/>
    <s v="East"/>
    <s v="OFF-BI-10000545"/>
    <s v="Office Supplies"/>
    <s v="Binders"/>
    <s v="GBC Ibimaster 500 Manual ProClick Binding System"/>
    <n v="1217.568"/>
    <n v="2"/>
    <n v="0.2"/>
    <n v="456.58800000000002"/>
  </r>
  <r>
    <n v="1584"/>
    <s v="CA-2015-131338"/>
    <d v="2015-08-09T00:00:00"/>
    <d v="2015-08-12T00:00:00"/>
    <s v="First Class"/>
    <s v="NP-18325"/>
    <s v="Naresj Patel"/>
    <s v="Consumer"/>
    <s v="United States"/>
    <s v="New York City"/>
    <x v="15"/>
    <n v="10024"/>
    <s v="East"/>
    <s v="FUR-FU-10002157"/>
    <s v="Furniture"/>
    <s v="Furnishings"/>
    <s v="Artistic Insta-Plaque"/>
    <n v="47.04"/>
    <n v="3"/>
    <n v="0"/>
    <n v="18.345600000000001"/>
  </r>
  <r>
    <n v="1585"/>
    <s v="CA-2015-131338"/>
    <d v="2015-08-09T00:00:00"/>
    <d v="2015-08-12T00:00:00"/>
    <s v="First Class"/>
    <s v="NP-18325"/>
    <s v="Naresj Patel"/>
    <s v="Consumer"/>
    <s v="United States"/>
    <s v="New York City"/>
    <x v="15"/>
    <n v="10024"/>
    <s v="East"/>
    <s v="FUR-FU-10001706"/>
    <s v="Furniture"/>
    <s v="Furnishings"/>
    <s v="Longer-Life Soft White Bulbs"/>
    <n v="6.16"/>
    <n v="2"/>
    <n v="0"/>
    <n v="2.9567999999999999"/>
  </r>
  <r>
    <n v="1586"/>
    <s v="CA-2015-131338"/>
    <d v="2015-08-09T00:00:00"/>
    <d v="2015-08-12T00:00:00"/>
    <s v="First Class"/>
    <s v="NP-18325"/>
    <s v="Naresj Patel"/>
    <s v="Consumer"/>
    <s v="United States"/>
    <s v="New York City"/>
    <x v="15"/>
    <n v="10024"/>
    <s v="East"/>
    <s v="TEC-PH-10000984"/>
    <s v="Technology"/>
    <s v="Phones"/>
    <s v="Panasonic KX-TG9471B"/>
    <n v="979.95"/>
    <n v="5"/>
    <n v="0"/>
    <n v="274.38600000000002"/>
  </r>
  <r>
    <n v="1587"/>
    <s v="CA-2015-131338"/>
    <d v="2015-08-09T00:00:00"/>
    <d v="2015-08-12T00:00:00"/>
    <s v="First Class"/>
    <s v="NP-18325"/>
    <s v="Naresj Patel"/>
    <s v="Consumer"/>
    <s v="United States"/>
    <s v="New York City"/>
    <x v="15"/>
    <n v="10024"/>
    <s v="East"/>
    <s v="OFF-PA-10001357"/>
    <s v="Office Supplies"/>
    <s v="Paper"/>
    <s v="Xerox 1886"/>
    <n v="143.69999999999999"/>
    <n v="3"/>
    <n v="0"/>
    <n v="68.975999999999999"/>
  </r>
  <r>
    <n v="1588"/>
    <s v="CA-2015-131338"/>
    <d v="2015-08-09T00:00:00"/>
    <d v="2015-08-12T00:00:00"/>
    <s v="First Class"/>
    <s v="NP-18325"/>
    <s v="Naresj Patel"/>
    <s v="Consumer"/>
    <s v="United States"/>
    <s v="New York City"/>
    <x v="15"/>
    <n v="10024"/>
    <s v="East"/>
    <s v="OFF-FA-10000992"/>
    <s v="Office Supplies"/>
    <s v="Fasteners"/>
    <s v="Acco Clips to Go Binder Clips, 24 Clips in Two Sizes"/>
    <n v="10.65"/>
    <n v="3"/>
    <n v="0"/>
    <n v="5.0054999999999996"/>
  </r>
  <r>
    <n v="1589"/>
    <s v="CA-2015-131338"/>
    <d v="2015-08-09T00:00:00"/>
    <d v="2015-08-12T00:00:00"/>
    <s v="First Class"/>
    <s v="NP-18325"/>
    <s v="Naresj Patel"/>
    <s v="Consumer"/>
    <s v="United States"/>
    <s v="New York City"/>
    <x v="15"/>
    <n v="10024"/>
    <s v="East"/>
    <s v="TEC-AC-10002600"/>
    <s v="Technology"/>
    <s v="Accessories"/>
    <s v="Belkin QODE FastFit Bluetooth Keyboard"/>
    <n v="247.8"/>
    <n v="4"/>
    <n v="0"/>
    <n v="34.692"/>
  </r>
  <r>
    <n v="1590"/>
    <s v="CA-2016-109911"/>
    <d v="2016-05-12T00:00:00"/>
    <d v="2016-05-16T00:00:00"/>
    <s v="Standard Class"/>
    <s v="VG-21805"/>
    <s v="Vivek Grady"/>
    <s v="Corporate"/>
    <s v="United States"/>
    <s v="Virginia Beach"/>
    <x v="17"/>
    <n v="23464"/>
    <s v="South"/>
    <s v="OFF-AR-10001662"/>
    <s v="Office Supplies"/>
    <s v="Art"/>
    <s v="Rogers Handheld Barrel Pencil Sharpener"/>
    <n v="10.96"/>
    <n v="4"/>
    <n v="0"/>
    <n v="2.9592000000000001"/>
  </r>
  <r>
    <n v="1591"/>
    <s v="US-2016-132423"/>
    <d v="2016-04-15T00:00:00"/>
    <d v="2016-04-19T00:00:00"/>
    <s v="Standard Class"/>
    <s v="MY-18295"/>
    <s v="Muhammed Yedwab"/>
    <s v="Corporate"/>
    <s v="United States"/>
    <s v="Grapevine"/>
    <x v="5"/>
    <n v="76051"/>
    <s v="Central"/>
    <s v="OFF-AR-10001221"/>
    <s v="Office Supplies"/>
    <s v="Art"/>
    <s v="Dixon Ticonderoga Erasable Colored Pencil Set, 12-Color"/>
    <n v="33.488"/>
    <n v="7"/>
    <n v="0.2"/>
    <n v="5.8604000000000003"/>
  </r>
  <r>
    <n v="1592"/>
    <s v="US-2016-132423"/>
    <d v="2016-04-15T00:00:00"/>
    <d v="2016-04-19T00:00:00"/>
    <s v="Standard Class"/>
    <s v="MY-18295"/>
    <s v="Muhammed Yedwab"/>
    <s v="Corporate"/>
    <s v="United States"/>
    <s v="Grapevine"/>
    <x v="5"/>
    <n v="76051"/>
    <s v="Central"/>
    <s v="OFF-FA-10002988"/>
    <s v="Office Supplies"/>
    <s v="Fasteners"/>
    <s v="Ideal Clamps"/>
    <n v="8.0399999999999991"/>
    <n v="5"/>
    <n v="0.2"/>
    <n v="2.9144999999999999"/>
  </r>
  <r>
    <n v="1593"/>
    <s v="CA-2015-122826"/>
    <d v="2015-06-23T00:00:00"/>
    <d v="2015-06-25T00:00:00"/>
    <s v="Second Class"/>
    <s v="RD-19480"/>
    <s v="Rick Duston"/>
    <s v="Consumer"/>
    <s v="United States"/>
    <s v="Olympia"/>
    <x v="4"/>
    <n v="98502"/>
    <s v="West"/>
    <s v="TEC-PH-10004830"/>
    <s v="Technology"/>
    <s v="Phones"/>
    <s v="Pyle PRT45 Retro Home Telephone"/>
    <n v="201.56800000000001"/>
    <n v="4"/>
    <n v="0.2"/>
    <n v="22.676400000000001"/>
  </r>
  <r>
    <n v="1594"/>
    <s v="CA-2014-117317"/>
    <d v="2014-10-19T00:00:00"/>
    <d v="2014-10-19T00:00:00"/>
    <s v="Same Day"/>
    <s v="JF-15490"/>
    <s v="Jeremy Farry"/>
    <s v="Consumer"/>
    <s v="United States"/>
    <s v="Los Angeles"/>
    <x v="1"/>
    <n v="90032"/>
    <s v="West"/>
    <s v="OFF-PA-10004519"/>
    <s v="Office Supplies"/>
    <s v="Paper"/>
    <s v="Spiral Phone Message Books with Labels by Adams"/>
    <n v="13.44"/>
    <n v="3"/>
    <n v="0"/>
    <n v="6.5856000000000003"/>
  </r>
  <r>
    <n v="1595"/>
    <s v="CA-2015-118423"/>
    <d v="2015-03-24T00:00:00"/>
    <d v="2015-03-27T00:00:00"/>
    <s v="First Class"/>
    <s v="DP-13390"/>
    <s v="Dennis Pardue"/>
    <s v="Home Office"/>
    <s v="United States"/>
    <s v="Peoria"/>
    <x v="10"/>
    <n v="61604"/>
    <s v="Central"/>
    <s v="FUR-BO-10000362"/>
    <s v="Furniture"/>
    <s v="Bookcases"/>
    <s v="Sauder Inglewood Library Bookcases"/>
    <n v="359.05799999999999"/>
    <n v="3"/>
    <n v="0.3"/>
    <n v="-35.905799999999999"/>
  </r>
  <r>
    <n v="1596"/>
    <s v="CA-2017-149181"/>
    <d v="2017-05-08T00:00:00"/>
    <d v="2017-05-12T00:00:00"/>
    <s v="Standard Class"/>
    <s v="MD-17350"/>
    <s v="Maribeth Dona"/>
    <s v="Consumer"/>
    <s v="United States"/>
    <s v="Columbus"/>
    <x v="24"/>
    <n v="43229"/>
    <s v="East"/>
    <s v="FUR-CH-10004540"/>
    <s v="Furniture"/>
    <s v="Chairs"/>
    <s v="Global Chrome Stack Chair"/>
    <n v="47.991999999999997"/>
    <n v="2"/>
    <n v="0.3"/>
    <n v="-2.0568"/>
  </r>
  <r>
    <n v="1597"/>
    <s v="CA-2017-132234"/>
    <d v="2017-10-16T00:00:00"/>
    <d v="2017-10-18T00:00:00"/>
    <s v="First Class"/>
    <s v="MY-17380"/>
    <s v="Maribeth Yedwab"/>
    <s v="Corporate"/>
    <s v="United States"/>
    <s v="New York City"/>
    <x v="15"/>
    <n v="10011"/>
    <s v="East"/>
    <s v="FUR-FU-10001290"/>
    <s v="Furniture"/>
    <s v="Furnishings"/>
    <s v="Executive Impressions Supervisor Wall Clock"/>
    <n v="547.29999999999995"/>
    <n v="13"/>
    <n v="0"/>
    <n v="175.136"/>
  </r>
  <r>
    <n v="1598"/>
    <s v="CA-2017-158876"/>
    <d v="2017-11-19T00:00:00"/>
    <d v="2017-11-21T00:00:00"/>
    <s v="Second Class"/>
    <s v="AB-10150"/>
    <s v="Aimee Bixby"/>
    <s v="Consumer"/>
    <s v="United States"/>
    <s v="Carrollton"/>
    <x v="5"/>
    <n v="75007"/>
    <s v="Central"/>
    <s v="OFF-PA-10000308"/>
    <s v="Office Supplies"/>
    <s v="Paper"/>
    <s v="Xerox 1901"/>
    <n v="16.896000000000001"/>
    <n v="4"/>
    <n v="0.2"/>
    <n v="5.28"/>
  </r>
  <r>
    <n v="1599"/>
    <s v="CA-2017-158876"/>
    <d v="2017-11-19T00:00:00"/>
    <d v="2017-11-21T00:00:00"/>
    <s v="Second Class"/>
    <s v="AB-10150"/>
    <s v="Aimee Bixby"/>
    <s v="Consumer"/>
    <s v="United States"/>
    <s v="Carrollton"/>
    <x v="5"/>
    <n v="75007"/>
    <s v="Central"/>
    <s v="OFF-SU-10001165"/>
    <s v="Office Supplies"/>
    <s v="Supplies"/>
    <s v="Acme Elite Stainless Steel Scissors"/>
    <n v="6.6719999999999997"/>
    <n v="1"/>
    <n v="0.2"/>
    <n v="0.50039999999999996"/>
  </r>
  <r>
    <n v="1600"/>
    <s v="CA-2017-158876"/>
    <d v="2017-11-19T00:00:00"/>
    <d v="2017-11-21T00:00:00"/>
    <s v="Second Class"/>
    <s v="AB-10150"/>
    <s v="Aimee Bixby"/>
    <s v="Consumer"/>
    <s v="United States"/>
    <s v="Carrollton"/>
    <x v="5"/>
    <n v="75007"/>
    <s v="Central"/>
    <s v="OFF-AR-10003373"/>
    <s v="Office Supplies"/>
    <s v="Art"/>
    <s v="Boston School Pro Electric Pencil Sharpener, 1670"/>
    <n v="99.135999999999996"/>
    <n v="4"/>
    <n v="0.2"/>
    <n v="8.6743999999999897"/>
  </r>
  <r>
    <n v="1601"/>
    <s v="CA-2017-158876"/>
    <d v="2017-11-19T00:00:00"/>
    <d v="2017-11-21T00:00:00"/>
    <s v="Second Class"/>
    <s v="AB-10150"/>
    <s v="Aimee Bixby"/>
    <s v="Consumer"/>
    <s v="United States"/>
    <s v="Carrollton"/>
    <x v="5"/>
    <n v="75007"/>
    <s v="Central"/>
    <s v="FUR-FU-10001967"/>
    <s v="Furniture"/>
    <s v="Furnishings"/>
    <s v="Telescoping Adjustable Floor Lamp"/>
    <n v="15.992000000000001"/>
    <n v="2"/>
    <n v="0.6"/>
    <n v="-13.993"/>
  </r>
  <r>
    <n v="1602"/>
    <s v="CA-2016-164672"/>
    <d v="2016-05-08T00:00:00"/>
    <d v="2016-05-13T00:00:00"/>
    <s v="Second Class"/>
    <s v="GB-14530"/>
    <s v="George Bell"/>
    <s v="Corporate"/>
    <s v="United States"/>
    <s v="Dover"/>
    <x v="13"/>
    <n v="19901"/>
    <s v="East"/>
    <s v="FUR-FU-10001488"/>
    <s v="Furniture"/>
    <s v="Furnishings"/>
    <s v="Tenex 46&quot; x 60&quot; Computer Anti-Static Chairmat, Rectangular Shaped"/>
    <n v="211.96"/>
    <n v="2"/>
    <n v="0"/>
    <n v="42.392000000000003"/>
  </r>
  <r>
    <n v="1603"/>
    <s v="US-2016-132857"/>
    <d v="2016-12-11T00:00:00"/>
    <d v="2016-12-17T00:00:00"/>
    <s v="Standard Class"/>
    <s v="CA-12775"/>
    <s v="Cynthia Arntzen"/>
    <s v="Consumer"/>
    <s v="United States"/>
    <s v="Smyrna"/>
    <x v="18"/>
    <n v="37167"/>
    <s v="South"/>
    <s v="OFF-AR-10003251"/>
    <s v="Office Supplies"/>
    <s v="Art"/>
    <s v="Prang Drawing Pencil Set"/>
    <n v="6.6719999999999997"/>
    <n v="3"/>
    <n v="0.2"/>
    <n v="1.6679999999999999"/>
  </r>
  <r>
    <n v="1604"/>
    <s v="CA-2017-116645"/>
    <d v="2017-11-30T00:00:00"/>
    <d v="2017-12-04T00:00:00"/>
    <s v="Standard Class"/>
    <s v="ME-17725"/>
    <s v="Max Engle"/>
    <s v="Consumer"/>
    <s v="United States"/>
    <s v="Newark"/>
    <x v="13"/>
    <n v="19711"/>
    <s v="East"/>
    <s v="OFF-AR-10001044"/>
    <s v="Office Supplies"/>
    <s v="Art"/>
    <s v="BOSTON Ranger #55 Pencil Sharpener, Black"/>
    <n v="155.94"/>
    <n v="6"/>
    <n v="0"/>
    <n v="45.2226"/>
  </r>
  <r>
    <n v="1605"/>
    <s v="US-2016-115819"/>
    <d v="2016-04-19T00:00:00"/>
    <d v="2016-04-24T00:00:00"/>
    <s v="Second Class"/>
    <s v="JO-15280"/>
    <s v="Jas O'Carroll"/>
    <s v="Consumer"/>
    <s v="United States"/>
    <s v="Los Angeles"/>
    <x v="1"/>
    <n v="90049"/>
    <s v="West"/>
    <s v="TEC-PH-10004700"/>
    <s v="Technology"/>
    <s v="Phones"/>
    <s v="PowerGen Dual USB Car Charger"/>
    <n v="39.96"/>
    <n v="5"/>
    <n v="0.2"/>
    <n v="12.987"/>
  </r>
  <r>
    <n v="1606"/>
    <s v="US-2016-115819"/>
    <d v="2016-04-19T00:00:00"/>
    <d v="2016-04-24T00:00:00"/>
    <s v="Second Class"/>
    <s v="JO-15280"/>
    <s v="Jas O'Carroll"/>
    <s v="Consumer"/>
    <s v="United States"/>
    <s v="Los Angeles"/>
    <x v="1"/>
    <n v="90049"/>
    <s v="West"/>
    <s v="OFF-AR-10000823"/>
    <s v="Office Supplies"/>
    <s v="Art"/>
    <s v="Newell 307"/>
    <n v="5.46"/>
    <n v="3"/>
    <n v="0"/>
    <n v="1.5287999999999999"/>
  </r>
  <r>
    <n v="1607"/>
    <s v="US-2016-115819"/>
    <d v="2016-04-19T00:00:00"/>
    <d v="2016-04-24T00:00:00"/>
    <s v="Second Class"/>
    <s v="JO-15280"/>
    <s v="Jas O'Carroll"/>
    <s v="Consumer"/>
    <s v="United States"/>
    <s v="Los Angeles"/>
    <x v="1"/>
    <n v="90049"/>
    <s v="West"/>
    <s v="OFF-AR-10004456"/>
    <s v="Office Supplies"/>
    <s v="Art"/>
    <s v="Panasonic KP-4ABK Battery-Operated Pencil Sharpener"/>
    <n v="73.2"/>
    <n v="5"/>
    <n v="0"/>
    <n v="21.228000000000002"/>
  </r>
  <r>
    <n v="1608"/>
    <s v="US-2016-115819"/>
    <d v="2016-04-19T00:00:00"/>
    <d v="2016-04-24T00:00:00"/>
    <s v="Second Class"/>
    <s v="JO-15280"/>
    <s v="Jas O'Carroll"/>
    <s v="Consumer"/>
    <s v="United States"/>
    <s v="Los Angeles"/>
    <x v="1"/>
    <n v="90049"/>
    <s v="West"/>
    <s v="OFF-BI-10000050"/>
    <s v="Office Supplies"/>
    <s v="Binders"/>
    <s v="Angle-D Binders with Locking Rings, Label Holders"/>
    <n v="5.84"/>
    <n v="1"/>
    <n v="0.2"/>
    <n v="1.9710000000000001"/>
  </r>
  <r>
    <n v="1609"/>
    <s v="US-2016-115819"/>
    <d v="2016-04-19T00:00:00"/>
    <d v="2016-04-24T00:00:00"/>
    <s v="Second Class"/>
    <s v="JO-15280"/>
    <s v="Jas O'Carroll"/>
    <s v="Consumer"/>
    <s v="United States"/>
    <s v="Los Angeles"/>
    <x v="1"/>
    <n v="90049"/>
    <s v="West"/>
    <s v="OFF-PA-10002377"/>
    <s v="Office Supplies"/>
    <s v="Paper"/>
    <s v="Adams Telephone Message Book W/Dividers/Space For Phone Numbers, 5 1/4&quot;X8 1/2&quot;, 200/Messages"/>
    <n v="22.72"/>
    <n v="4"/>
    <n v="0"/>
    <n v="10.224"/>
  </r>
  <r>
    <n v="1610"/>
    <s v="US-2016-115819"/>
    <d v="2016-04-19T00:00:00"/>
    <d v="2016-04-24T00:00:00"/>
    <s v="Second Class"/>
    <s v="JO-15280"/>
    <s v="Jas O'Carroll"/>
    <s v="Consumer"/>
    <s v="United States"/>
    <s v="Los Angeles"/>
    <x v="1"/>
    <n v="90049"/>
    <s v="West"/>
    <s v="OFF-BI-10000591"/>
    <s v="Office Supplies"/>
    <s v="Binders"/>
    <s v="Avery Binder Labels"/>
    <n v="9.3360000000000003"/>
    <n v="3"/>
    <n v="0.2"/>
    <n v="3.2675999999999998"/>
  </r>
  <r>
    <n v="1611"/>
    <s v="CA-2014-156349"/>
    <d v="2014-05-26T00:00:00"/>
    <d v="2014-05-30T00:00:00"/>
    <s v="Standard Class"/>
    <s v="ML-17395"/>
    <s v="Marina Lichtenstein"/>
    <s v="Corporate"/>
    <s v="United States"/>
    <s v="Los Angeles"/>
    <x v="1"/>
    <n v="90008"/>
    <s v="West"/>
    <s v="FUR-BO-10000362"/>
    <s v="Furniture"/>
    <s v="Bookcases"/>
    <s v="Sauder Inglewood Library Bookcases"/>
    <n v="290.666"/>
    <n v="2"/>
    <n v="0.15"/>
    <n v="27.3568"/>
  </r>
  <r>
    <n v="1612"/>
    <s v="CA-2014-156349"/>
    <d v="2014-05-26T00:00:00"/>
    <d v="2014-05-30T00:00:00"/>
    <s v="Standard Class"/>
    <s v="ML-17395"/>
    <s v="Marina Lichtenstein"/>
    <s v="Corporate"/>
    <s v="United States"/>
    <s v="Los Angeles"/>
    <x v="1"/>
    <n v="90008"/>
    <s v="West"/>
    <s v="TEC-PH-10000441"/>
    <s v="Technology"/>
    <s v="Phones"/>
    <s v="VTech DS6151"/>
    <n v="201.584"/>
    <n v="2"/>
    <n v="0.2"/>
    <n v="20.1584"/>
  </r>
  <r>
    <n v="1613"/>
    <s v="CA-2014-156349"/>
    <d v="2014-05-26T00:00:00"/>
    <d v="2014-05-30T00:00:00"/>
    <s v="Standard Class"/>
    <s v="ML-17395"/>
    <s v="Marina Lichtenstein"/>
    <s v="Corporate"/>
    <s v="United States"/>
    <s v="Los Angeles"/>
    <x v="1"/>
    <n v="90008"/>
    <s v="West"/>
    <s v="TEC-PH-10002726"/>
    <s v="Technology"/>
    <s v="Phones"/>
    <s v="netTALK DUO VoIP Telephone Service"/>
    <n v="83.983999999999995"/>
    <n v="2"/>
    <n v="0.2"/>
    <n v="31.494"/>
  </r>
  <r>
    <n v="1614"/>
    <s v="CA-2017-138380"/>
    <d v="2017-12-21T00:00:00"/>
    <d v="2017-12-25T00:00:00"/>
    <s v="Standard Class"/>
    <s v="YS-21880"/>
    <s v="Yana Sorensen"/>
    <s v="Corporate"/>
    <s v="United States"/>
    <s v="Oakland"/>
    <x v="1"/>
    <n v="94601"/>
    <s v="West"/>
    <s v="OFF-ST-10003306"/>
    <s v="Office Supplies"/>
    <s v="Storage"/>
    <s v="Letter Size Cart"/>
    <n v="1000.02"/>
    <n v="7"/>
    <n v="0"/>
    <n v="290.00580000000002"/>
  </r>
  <r>
    <n v="1615"/>
    <s v="US-2016-113509"/>
    <d v="2016-03-15T00:00:00"/>
    <d v="2016-03-19T00:00:00"/>
    <s v="Standard Class"/>
    <s v="PL-18925"/>
    <s v="Paul Lucas"/>
    <s v="Home Office"/>
    <s v="United States"/>
    <s v="Philadelphia"/>
    <x v="9"/>
    <n v="19143"/>
    <s v="East"/>
    <s v="TEC-AC-10004855"/>
    <s v="Technology"/>
    <s v="Accessories"/>
    <s v="V7 USB Numeric Keypad"/>
    <n v="83.975999999999999"/>
    <n v="3"/>
    <n v="0.2"/>
    <n v="-13.646100000000001"/>
  </r>
  <r>
    <n v="1616"/>
    <s v="CA-2015-130022"/>
    <d v="2015-08-10T00:00:00"/>
    <d v="2015-08-16T00:00:00"/>
    <s v="Standard Class"/>
    <s v="JK-16120"/>
    <s v="Julie Kriz"/>
    <s v="Home Office"/>
    <s v="United States"/>
    <s v="Eagan"/>
    <x v="11"/>
    <n v="55122"/>
    <s v="Central"/>
    <s v="OFF-LA-10002787"/>
    <s v="Office Supplies"/>
    <s v="Labels"/>
    <s v="Avery 480"/>
    <n v="3.75"/>
    <n v="1"/>
    <n v="0"/>
    <n v="1.8"/>
  </r>
  <r>
    <n v="1617"/>
    <s v="CA-2015-130022"/>
    <d v="2015-08-10T00:00:00"/>
    <d v="2015-08-16T00:00:00"/>
    <s v="Standard Class"/>
    <s v="JK-16120"/>
    <s v="Julie Kriz"/>
    <s v="Home Office"/>
    <s v="United States"/>
    <s v="Eagan"/>
    <x v="11"/>
    <n v="55122"/>
    <s v="Central"/>
    <s v="OFF-LA-10002043"/>
    <s v="Office Supplies"/>
    <s v="Labels"/>
    <s v="Avery 489"/>
    <n v="41.4"/>
    <n v="4"/>
    <n v="0"/>
    <n v="19.872"/>
  </r>
  <r>
    <n v="1618"/>
    <s v="CA-2015-130022"/>
    <d v="2015-08-10T00:00:00"/>
    <d v="2015-08-16T00:00:00"/>
    <s v="Standard Class"/>
    <s v="JK-16120"/>
    <s v="Julie Kriz"/>
    <s v="Home Office"/>
    <s v="United States"/>
    <s v="Eagan"/>
    <x v="11"/>
    <n v="55122"/>
    <s v="Central"/>
    <s v="OFF-AR-10001915"/>
    <s v="Office Supplies"/>
    <s v="Art"/>
    <s v="Peel-Off China Markers"/>
    <n v="29.79"/>
    <n v="3"/>
    <n v="0"/>
    <n v="12.511799999999999"/>
  </r>
  <r>
    <n v="1619"/>
    <s v="US-2016-118780"/>
    <d v="2016-09-10T00:00:00"/>
    <d v="2016-09-14T00:00:00"/>
    <s v="Second Class"/>
    <s v="PN-18775"/>
    <s v="Parhena Norris"/>
    <s v="Home Office"/>
    <s v="United States"/>
    <s v="New York City"/>
    <x v="15"/>
    <n v="10011"/>
    <s v="East"/>
    <s v="OFF-ST-10000352"/>
    <s v="Office Supplies"/>
    <s v="Storage"/>
    <s v="Acco Perma 2700 Stacking Storage Drawers"/>
    <n v="59.48"/>
    <n v="2"/>
    <n v="0"/>
    <n v="8.9220000000000006"/>
  </r>
  <r>
    <n v="1620"/>
    <s v="US-2016-118780"/>
    <d v="2016-09-10T00:00:00"/>
    <d v="2016-09-14T00:00:00"/>
    <s v="Second Class"/>
    <s v="PN-18775"/>
    <s v="Parhena Norris"/>
    <s v="Home Office"/>
    <s v="United States"/>
    <s v="New York City"/>
    <x v="15"/>
    <n v="10011"/>
    <s v="East"/>
    <s v="OFF-PA-10000575"/>
    <s v="Office Supplies"/>
    <s v="Paper"/>
    <s v="Wirebound Message Books, Four 2 3/4 x 5 White Forms per Page"/>
    <n v="6.69"/>
    <n v="1"/>
    <n v="0"/>
    <n v="3.0773999999999999"/>
  </r>
  <r>
    <n v="1621"/>
    <s v="CA-2017-108560"/>
    <d v="2017-07-08T00:00:00"/>
    <d v="2017-07-15T00:00:00"/>
    <s v="Standard Class"/>
    <s v="JC-15385"/>
    <s v="Jenna Caffey"/>
    <s v="Consumer"/>
    <s v="United States"/>
    <s v="Kent"/>
    <x v="4"/>
    <n v="98031"/>
    <s v="West"/>
    <s v="FUR-FU-10002937"/>
    <s v="Furniture"/>
    <s v="Furnishings"/>
    <s v="GE 48&quot; Fluorescent Tube, Cool White Energy Saver, 34 Watts, 30/Box"/>
    <n v="198.46"/>
    <n v="2"/>
    <n v="0"/>
    <n v="99.23"/>
  </r>
  <r>
    <n v="1622"/>
    <s v="CA-2017-108560"/>
    <d v="2017-07-08T00:00:00"/>
    <d v="2017-07-15T00:00:00"/>
    <s v="Standard Class"/>
    <s v="JC-15385"/>
    <s v="Jenna Caffey"/>
    <s v="Consumer"/>
    <s v="United States"/>
    <s v="Kent"/>
    <x v="4"/>
    <n v="98031"/>
    <s v="West"/>
    <s v="OFF-LA-10003930"/>
    <s v="Office Supplies"/>
    <s v="Labels"/>
    <s v="Dot Matrix Printer Tape Reel Labels, White, 5000/Box"/>
    <n v="786.48"/>
    <n v="8"/>
    <n v="0"/>
    <n v="385.37520000000001"/>
  </r>
  <r>
    <n v="1623"/>
    <s v="CA-2017-108560"/>
    <d v="2017-07-08T00:00:00"/>
    <d v="2017-07-15T00:00:00"/>
    <s v="Standard Class"/>
    <s v="JC-15385"/>
    <s v="Jenna Caffey"/>
    <s v="Consumer"/>
    <s v="United States"/>
    <s v="Kent"/>
    <x v="4"/>
    <n v="98031"/>
    <s v="West"/>
    <s v="OFF-BI-10001107"/>
    <s v="Office Supplies"/>
    <s v="Binders"/>
    <s v="GBC White Gloss Covers, Plain Front"/>
    <n v="23.167999999999999"/>
    <n v="2"/>
    <n v="0.2"/>
    <n v="7.8192000000000004"/>
  </r>
  <r>
    <n v="1624"/>
    <s v="CA-2017-108560"/>
    <d v="2017-07-08T00:00:00"/>
    <d v="2017-07-15T00:00:00"/>
    <s v="Standard Class"/>
    <s v="JC-15385"/>
    <s v="Jenna Caffey"/>
    <s v="Consumer"/>
    <s v="United States"/>
    <s v="Kent"/>
    <x v="4"/>
    <n v="98031"/>
    <s v="West"/>
    <s v="TEC-AC-10003063"/>
    <s v="Technology"/>
    <s v="Accessories"/>
    <s v="Micro Innovations USB RF Wireless Keyboard with Mouse"/>
    <n v="50"/>
    <n v="2"/>
    <n v="0"/>
    <n v="10.5"/>
  </r>
  <r>
    <n v="1625"/>
    <s v="CA-2015-157084"/>
    <d v="2015-12-19T00:00:00"/>
    <d v="2015-12-24T00:00:00"/>
    <s v="Standard Class"/>
    <s v="JG-15160"/>
    <s v="James Galang"/>
    <s v="Consumer"/>
    <s v="United States"/>
    <s v="Los Angeles"/>
    <x v="1"/>
    <n v="90049"/>
    <s v="West"/>
    <s v="TEC-PH-10002922"/>
    <s v="Technology"/>
    <s v="Phones"/>
    <s v="ShoreTel ShorePhone IP 230 VoIP phone"/>
    <n v="675.96"/>
    <n v="5"/>
    <n v="0.2"/>
    <n v="84.494999999999905"/>
  </r>
  <r>
    <n v="1626"/>
    <s v="CA-2015-157084"/>
    <d v="2015-12-19T00:00:00"/>
    <d v="2015-12-24T00:00:00"/>
    <s v="Standard Class"/>
    <s v="JG-15160"/>
    <s v="James Galang"/>
    <s v="Consumer"/>
    <s v="United States"/>
    <s v="Los Angeles"/>
    <x v="1"/>
    <n v="90049"/>
    <s v="West"/>
    <s v="TEC-AC-10002049"/>
    <s v="Technology"/>
    <s v="Accessories"/>
    <s v="Plantronics Savi W720 Multi-Device Wireless Headset System"/>
    <n v="1265.8499999999999"/>
    <n v="3"/>
    <n v="0"/>
    <n v="556.97400000000005"/>
  </r>
  <r>
    <n v="1627"/>
    <s v="CA-2015-164539"/>
    <d v="2015-11-16T00:00:00"/>
    <d v="2015-11-22T00:00:00"/>
    <s v="Standard Class"/>
    <s v="PO-19180"/>
    <s v="Philisse Overcash"/>
    <s v="Home Office"/>
    <s v="United States"/>
    <s v="New York City"/>
    <x v="15"/>
    <n v="10011"/>
    <s v="East"/>
    <s v="OFF-AP-10002457"/>
    <s v="Office Supplies"/>
    <s v="Appliances"/>
    <s v="Eureka The Boss Plus 12-Amp Hard Box Upright Vacuum, Red"/>
    <n v="523.25"/>
    <n v="5"/>
    <n v="0"/>
    <n v="141.2775"/>
  </r>
  <r>
    <n v="1628"/>
    <s v="CA-2015-143119"/>
    <d v="2015-09-24T00:00:00"/>
    <d v="2015-09-30T00:00:00"/>
    <s v="Standard Class"/>
    <s v="MC-17275"/>
    <s v="Marc Crier"/>
    <s v="Consumer"/>
    <s v="United States"/>
    <s v="Lafayette"/>
    <x v="28"/>
    <n v="70506"/>
    <s v="South"/>
    <s v="FUR-CH-10001270"/>
    <s v="Furniture"/>
    <s v="Chairs"/>
    <s v="Harbour Creations Steel Folding Chair"/>
    <n v="517.5"/>
    <n v="6"/>
    <n v="0"/>
    <n v="155.25"/>
  </r>
  <r>
    <n v="1629"/>
    <s v="CA-2017-101049"/>
    <d v="2017-06-21T00:00:00"/>
    <d v="2017-06-25T00:00:00"/>
    <s v="Second Class"/>
    <s v="AS-10240"/>
    <s v="Alan Shonely"/>
    <s v="Consumer"/>
    <s v="United States"/>
    <s v="Cleveland"/>
    <x v="24"/>
    <n v="44105"/>
    <s v="East"/>
    <s v="FUR-FU-10004415"/>
    <s v="Furniture"/>
    <s v="Furnishings"/>
    <s v="Stacking Tray, Side-Loading, Legal, Smoke"/>
    <n v="17.920000000000002"/>
    <n v="5"/>
    <n v="0.2"/>
    <n v="2.464"/>
  </r>
  <r>
    <n v="1630"/>
    <s v="CA-2017-101049"/>
    <d v="2017-06-21T00:00:00"/>
    <d v="2017-06-25T00:00:00"/>
    <s v="Second Class"/>
    <s v="AS-10240"/>
    <s v="Alan Shonely"/>
    <s v="Consumer"/>
    <s v="United States"/>
    <s v="Cleveland"/>
    <x v="24"/>
    <n v="44105"/>
    <s v="East"/>
    <s v="OFF-BI-10001510"/>
    <s v="Office Supplies"/>
    <s v="Binders"/>
    <s v="Deluxe Heavy-Duty Vinyl Round Ring Binder"/>
    <n v="41.256"/>
    <n v="6"/>
    <n v="0.7"/>
    <n v="-34.380000000000003"/>
  </r>
  <r>
    <n v="1631"/>
    <s v="CA-2016-106530"/>
    <d v="2016-05-08T00:00:00"/>
    <d v="2016-05-08T00:00:00"/>
    <s v="Same Day"/>
    <s v="CL-12565"/>
    <s v="Clay Ludtke"/>
    <s v="Consumer"/>
    <s v="United States"/>
    <s v="Cleveland"/>
    <x v="24"/>
    <n v="44105"/>
    <s v="East"/>
    <s v="OFF-ST-10002011"/>
    <s v="Office Supplies"/>
    <s v="Storage"/>
    <s v="Smead Adjustable Mobile File Trolley with Lockable Top"/>
    <n v="1006.056"/>
    <n v="3"/>
    <n v="0.2"/>
    <n v="88.029900000000097"/>
  </r>
  <r>
    <n v="1632"/>
    <s v="CA-2016-106530"/>
    <d v="2016-05-08T00:00:00"/>
    <d v="2016-05-08T00:00:00"/>
    <s v="Same Day"/>
    <s v="CL-12565"/>
    <s v="Clay Ludtke"/>
    <s v="Consumer"/>
    <s v="United States"/>
    <s v="Cleveland"/>
    <x v="24"/>
    <n v="44105"/>
    <s v="East"/>
    <s v="OFF-PA-10002986"/>
    <s v="Office Supplies"/>
    <s v="Paper"/>
    <s v="Xerox 1898"/>
    <n v="10.688000000000001"/>
    <n v="2"/>
    <n v="0.2"/>
    <n v="3.7408000000000001"/>
  </r>
  <r>
    <n v="1633"/>
    <s v="CA-2016-106530"/>
    <d v="2016-05-08T00:00:00"/>
    <d v="2016-05-08T00:00:00"/>
    <s v="Same Day"/>
    <s v="CL-12565"/>
    <s v="Clay Ludtke"/>
    <s v="Consumer"/>
    <s v="United States"/>
    <s v="Cleveland"/>
    <x v="24"/>
    <n v="44105"/>
    <s v="East"/>
    <s v="OFF-PA-10004451"/>
    <s v="Office Supplies"/>
    <s v="Paper"/>
    <s v="Xerox 222"/>
    <n v="10.368"/>
    <n v="2"/>
    <n v="0.2"/>
    <n v="3.6288"/>
  </r>
  <r>
    <n v="1634"/>
    <s v="CA-2016-106530"/>
    <d v="2016-05-08T00:00:00"/>
    <d v="2016-05-08T00:00:00"/>
    <s v="Same Day"/>
    <s v="CL-12565"/>
    <s v="Clay Ludtke"/>
    <s v="Consumer"/>
    <s v="United States"/>
    <s v="Cleveland"/>
    <x v="24"/>
    <n v="44105"/>
    <s v="East"/>
    <s v="OFF-ST-10000649"/>
    <s v="Office Supplies"/>
    <s v="Storage"/>
    <s v="Hanging Personal Folder File"/>
    <n v="25.12"/>
    <n v="2"/>
    <n v="0.2"/>
    <n v="1.57"/>
  </r>
  <r>
    <n v="1635"/>
    <s v="CA-2016-106530"/>
    <d v="2016-05-08T00:00:00"/>
    <d v="2016-05-08T00:00:00"/>
    <s v="Same Day"/>
    <s v="CL-12565"/>
    <s v="Clay Ludtke"/>
    <s v="Consumer"/>
    <s v="United States"/>
    <s v="Cleveland"/>
    <x v="24"/>
    <n v="44105"/>
    <s v="East"/>
    <s v="TEC-AC-10001465"/>
    <s v="Technology"/>
    <s v="Accessories"/>
    <s v="SanDisk Cruzer 64 GB USB Flash Drive"/>
    <n v="58.112000000000002"/>
    <n v="2"/>
    <n v="0.2"/>
    <n v="7.2639999999999896"/>
  </r>
  <r>
    <n v="1636"/>
    <s v="CA-2014-168984"/>
    <d v="2014-11-26T00:00:00"/>
    <d v="2014-12-02T00:00:00"/>
    <s v="Standard Class"/>
    <s v="NW-18400"/>
    <s v="Natalie Webber"/>
    <s v="Consumer"/>
    <s v="United States"/>
    <s v="Tigard"/>
    <x v="21"/>
    <n v="97224"/>
    <s v="West"/>
    <s v="OFF-PA-10001166"/>
    <s v="Office Supplies"/>
    <s v="Paper"/>
    <s v="Xerox 2"/>
    <n v="15.552"/>
    <n v="3"/>
    <n v="0.2"/>
    <n v="5.4432"/>
  </r>
  <r>
    <n v="1637"/>
    <s v="CA-2014-168984"/>
    <d v="2014-11-26T00:00:00"/>
    <d v="2014-12-02T00:00:00"/>
    <s v="Standard Class"/>
    <s v="NW-18400"/>
    <s v="Natalie Webber"/>
    <s v="Consumer"/>
    <s v="United States"/>
    <s v="Tigard"/>
    <x v="21"/>
    <n v="97224"/>
    <s v="West"/>
    <s v="OFF-ST-10001097"/>
    <s v="Office Supplies"/>
    <s v="Storage"/>
    <s v="Office Impressions Heavy Duty Welded Shelving &amp; Multimedia Storage Drawers"/>
    <n v="669.08"/>
    <n v="5"/>
    <n v="0.2"/>
    <n v="-167.27"/>
  </r>
  <r>
    <n v="1638"/>
    <s v="CA-2014-168984"/>
    <d v="2014-11-26T00:00:00"/>
    <d v="2014-12-02T00:00:00"/>
    <s v="Standard Class"/>
    <s v="NW-18400"/>
    <s v="Natalie Webber"/>
    <s v="Consumer"/>
    <s v="United States"/>
    <s v="Tigard"/>
    <x v="21"/>
    <n v="97224"/>
    <s v="West"/>
    <s v="TEC-PH-10000038"/>
    <s v="Technology"/>
    <s v="Phones"/>
    <s v="Jawbone MINI JAMBOX Wireless Bluetooth Speaker"/>
    <n v="438.33600000000001"/>
    <n v="4"/>
    <n v="0.2"/>
    <n v="-87.667199999999994"/>
  </r>
  <r>
    <n v="1639"/>
    <s v="CA-2016-157266"/>
    <d v="2016-05-26T00:00:00"/>
    <d v="2016-06-01T00:00:00"/>
    <s v="Standard Class"/>
    <s v="TB-21280"/>
    <s v="Toby Braunhardt"/>
    <s v="Consumer"/>
    <s v="United States"/>
    <s v="Washington"/>
    <x v="40"/>
    <n v="20016"/>
    <s v="East"/>
    <s v="OFF-PA-10002689"/>
    <s v="Office Supplies"/>
    <s v="Paper"/>
    <s v="Weyerhaeuser First Choice Laser/Copy Paper (20Lb. and 88 Bright)"/>
    <n v="19.440000000000001"/>
    <n v="3"/>
    <n v="0"/>
    <n v="9.3312000000000008"/>
  </r>
  <r>
    <n v="1640"/>
    <s v="CA-2016-157266"/>
    <d v="2016-05-26T00:00:00"/>
    <d v="2016-06-01T00:00:00"/>
    <s v="Standard Class"/>
    <s v="TB-21280"/>
    <s v="Toby Braunhardt"/>
    <s v="Consumer"/>
    <s v="United States"/>
    <s v="Washington"/>
    <x v="40"/>
    <n v="20016"/>
    <s v="East"/>
    <s v="OFF-BI-10004728"/>
    <s v="Office Supplies"/>
    <s v="Binders"/>
    <s v="Wilson Jones Turn Tabs Binder Tool for Ring Binders"/>
    <n v="9.64"/>
    <n v="2"/>
    <n v="0"/>
    <n v="4.4344000000000001"/>
  </r>
  <r>
    <n v="1641"/>
    <s v="CA-2016-157266"/>
    <d v="2016-05-26T00:00:00"/>
    <d v="2016-06-01T00:00:00"/>
    <s v="Standard Class"/>
    <s v="TB-21280"/>
    <s v="Toby Braunhardt"/>
    <s v="Consumer"/>
    <s v="United States"/>
    <s v="Washington"/>
    <x v="40"/>
    <n v="20016"/>
    <s v="East"/>
    <s v="OFF-PA-10004675"/>
    <s v="Office Supplies"/>
    <s v="Paper"/>
    <s v="Telephone Message Books with Fax/Mobile Section, 5 1/2&quot; x 3 3/16&quot;"/>
    <n v="12.7"/>
    <n v="2"/>
    <n v="0"/>
    <n v="5.8419999999999996"/>
  </r>
  <r>
    <n v="1642"/>
    <s v="CA-2016-157266"/>
    <d v="2016-05-26T00:00:00"/>
    <d v="2016-06-01T00:00:00"/>
    <s v="Standard Class"/>
    <s v="TB-21280"/>
    <s v="Toby Braunhardt"/>
    <s v="Consumer"/>
    <s v="United States"/>
    <s v="Washington"/>
    <x v="40"/>
    <n v="20016"/>
    <s v="East"/>
    <s v="FUR-FU-10000629"/>
    <s v="Furniture"/>
    <s v="Furnishings"/>
    <s v="9-3/4 Diameter Round Wall Clock"/>
    <n v="41.37"/>
    <n v="3"/>
    <n v="0"/>
    <n v="17.375399999999999"/>
  </r>
  <r>
    <n v="1643"/>
    <s v="US-2014-134712"/>
    <d v="2014-11-29T00:00:00"/>
    <d v="2014-12-04T00:00:00"/>
    <s v="Standard Class"/>
    <s v="BS-11380"/>
    <s v="Bill Stewart"/>
    <s v="Corporate"/>
    <s v="United States"/>
    <s v="Skokie"/>
    <x v="10"/>
    <n v="60076"/>
    <s v="Central"/>
    <s v="OFF-FA-10003112"/>
    <s v="Office Supplies"/>
    <s v="Fasteners"/>
    <s v="Staples"/>
    <n v="12.624000000000001"/>
    <n v="2"/>
    <n v="0.2"/>
    <n v="3.9449999999999998"/>
  </r>
  <r>
    <n v="1644"/>
    <s v="CA-2015-111829"/>
    <d v="2015-03-19T00:00:00"/>
    <d v="2015-03-20T00:00:00"/>
    <s v="First Class"/>
    <s v="FH-14365"/>
    <s v="Fred Hopkins"/>
    <s v="Corporate"/>
    <s v="United States"/>
    <s v="Seattle"/>
    <x v="4"/>
    <n v="98115"/>
    <s v="West"/>
    <s v="OFF-ST-10000142"/>
    <s v="Office Supplies"/>
    <s v="Storage"/>
    <s v="Deluxe Rollaway Locking File with Drawer"/>
    <n v="1247.6400000000001"/>
    <n v="3"/>
    <n v="0"/>
    <n v="349.33920000000001"/>
  </r>
  <r>
    <n v="1645"/>
    <s v="CA-2015-111829"/>
    <d v="2015-03-19T00:00:00"/>
    <d v="2015-03-20T00:00:00"/>
    <s v="First Class"/>
    <s v="FH-14365"/>
    <s v="Fred Hopkins"/>
    <s v="Corporate"/>
    <s v="United States"/>
    <s v="Seattle"/>
    <x v="4"/>
    <n v="98115"/>
    <s v="West"/>
    <s v="TEC-CO-10001766"/>
    <s v="Technology"/>
    <s v="Copiers"/>
    <s v="Canon PC940 Copier"/>
    <n v="3149.93"/>
    <n v="7"/>
    <n v="0"/>
    <n v="1480.4671000000001"/>
  </r>
  <r>
    <n v="1646"/>
    <s v="CA-2015-111829"/>
    <d v="2015-03-19T00:00:00"/>
    <d v="2015-03-20T00:00:00"/>
    <s v="First Class"/>
    <s v="FH-14365"/>
    <s v="Fred Hopkins"/>
    <s v="Corporate"/>
    <s v="United States"/>
    <s v="Seattle"/>
    <x v="4"/>
    <n v="98115"/>
    <s v="West"/>
    <s v="OFF-PA-10004359"/>
    <s v="Office Supplies"/>
    <s v="Paper"/>
    <s v="Multicolor Computer Printout Paper"/>
    <n v="209.7"/>
    <n v="2"/>
    <n v="0"/>
    <n v="100.65600000000001"/>
  </r>
  <r>
    <n v="1647"/>
    <s v="CA-2015-105221"/>
    <d v="2015-11-01T00:00:00"/>
    <d v="2015-11-03T00:00:00"/>
    <s v="First Class"/>
    <s v="VM-21685"/>
    <s v="Valerie Mitchum"/>
    <s v="Home Office"/>
    <s v="United States"/>
    <s v="Philadelphia"/>
    <x v="9"/>
    <n v="19140"/>
    <s v="East"/>
    <s v="TEC-AC-10002323"/>
    <s v="Technology"/>
    <s v="Accessories"/>
    <s v="SanDisk Ultra 32 GB MicroSDHC Class 10 Memory Card"/>
    <n v="35.36"/>
    <n v="2"/>
    <n v="0.2"/>
    <n v="-3.0939999999999999"/>
  </r>
  <r>
    <n v="1648"/>
    <s v="CA-2015-105221"/>
    <d v="2015-11-01T00:00:00"/>
    <d v="2015-11-03T00:00:00"/>
    <s v="First Class"/>
    <s v="VM-21685"/>
    <s v="Valerie Mitchum"/>
    <s v="Home Office"/>
    <s v="United States"/>
    <s v="Philadelphia"/>
    <x v="9"/>
    <n v="19140"/>
    <s v="East"/>
    <s v="OFF-FA-10001135"/>
    <s v="Office Supplies"/>
    <s v="Fasteners"/>
    <s v="Brites Rubber Bands, 1 1/2 oz. Box"/>
    <n v="3.1680000000000001"/>
    <n v="2"/>
    <n v="0.2"/>
    <n v="-0.71279999999999999"/>
  </r>
  <r>
    <n v="1649"/>
    <s v="CA-2015-120341"/>
    <d v="2015-09-26T00:00:00"/>
    <d v="2015-09-29T00:00:00"/>
    <s v="Second Class"/>
    <s v="SF-20200"/>
    <s v="Sarah Foster"/>
    <s v="Consumer"/>
    <s v="United States"/>
    <s v="Philadelphia"/>
    <x v="9"/>
    <n v="19143"/>
    <s v="East"/>
    <s v="OFF-BI-10004224"/>
    <s v="Office Supplies"/>
    <s v="Binders"/>
    <s v="Catalog Binders with Expanding Posts"/>
    <n v="121.104"/>
    <n v="6"/>
    <n v="0.7"/>
    <n v="-100.92"/>
  </r>
  <r>
    <n v="1650"/>
    <s v="CA-2015-120341"/>
    <d v="2015-09-26T00:00:00"/>
    <d v="2015-09-29T00:00:00"/>
    <s v="Second Class"/>
    <s v="SF-20200"/>
    <s v="Sarah Foster"/>
    <s v="Consumer"/>
    <s v="United States"/>
    <s v="Philadelphia"/>
    <x v="9"/>
    <n v="19143"/>
    <s v="East"/>
    <s v="TEC-PH-10003357"/>
    <s v="Technology"/>
    <s v="Phones"/>
    <s v="Grandstream GXP2100 Mainstream Business Phone"/>
    <n v="45.893999999999998"/>
    <n v="1"/>
    <n v="0.4"/>
    <n v="-9.1788000000000007"/>
  </r>
  <r>
    <n v="1651"/>
    <s v="CA-2014-135699"/>
    <d v="2014-08-29T00:00:00"/>
    <d v="2014-08-29T00:00:00"/>
    <s v="Same Day"/>
    <s v="HH-15010"/>
    <s v="Hilary Holden"/>
    <s v="Corporate"/>
    <s v="United States"/>
    <s v="San Francisco"/>
    <x v="1"/>
    <n v="94110"/>
    <s v="West"/>
    <s v="OFF-PA-10004475"/>
    <s v="Office Supplies"/>
    <s v="Paper"/>
    <s v="Xerox 1940"/>
    <n v="109.92"/>
    <n v="2"/>
    <n v="0"/>
    <n v="53.860799999999998"/>
  </r>
  <r>
    <n v="1652"/>
    <s v="CA-2014-135699"/>
    <d v="2014-08-29T00:00:00"/>
    <d v="2014-08-29T00:00:00"/>
    <s v="Same Day"/>
    <s v="HH-15010"/>
    <s v="Hilary Holden"/>
    <s v="Corporate"/>
    <s v="United States"/>
    <s v="San Francisco"/>
    <x v="1"/>
    <n v="94110"/>
    <s v="West"/>
    <s v="OFF-PA-10003001"/>
    <s v="Office Supplies"/>
    <s v="Paper"/>
    <s v="Xerox 1986"/>
    <n v="13.36"/>
    <n v="2"/>
    <n v="0"/>
    <n v="6.4127999999999998"/>
  </r>
  <r>
    <n v="1653"/>
    <s v="US-2017-132444"/>
    <d v="2017-11-18T00:00:00"/>
    <d v="2017-11-21T00:00:00"/>
    <s v="First Class"/>
    <s v="CD-12280"/>
    <s v="Christina DeMoss"/>
    <s v="Consumer"/>
    <s v="United States"/>
    <s v="Seattle"/>
    <x v="4"/>
    <n v="98105"/>
    <s v="West"/>
    <s v="OFF-ST-10003442"/>
    <s v="Office Supplies"/>
    <s v="Storage"/>
    <s v="Eldon Portable Mobile Manager"/>
    <n v="169.68"/>
    <n v="6"/>
    <n v="0"/>
    <n v="45.813600000000001"/>
  </r>
  <r>
    <n v="1654"/>
    <s v="US-2017-132444"/>
    <d v="2017-11-18T00:00:00"/>
    <d v="2017-11-21T00:00:00"/>
    <s v="First Class"/>
    <s v="CD-12280"/>
    <s v="Christina DeMoss"/>
    <s v="Consumer"/>
    <s v="United States"/>
    <s v="Seattle"/>
    <x v="4"/>
    <n v="98105"/>
    <s v="West"/>
    <s v="TEC-AC-10003832"/>
    <s v="Technology"/>
    <s v="Accessories"/>
    <s v="Imation 16GB Mini TravelDrive USB 2.0 Flash Drive"/>
    <n v="132.52000000000001"/>
    <n v="4"/>
    <n v="0"/>
    <n v="54.333199999999998"/>
  </r>
  <r>
    <n v="1655"/>
    <s v="US-2017-132444"/>
    <d v="2017-11-18T00:00:00"/>
    <d v="2017-11-21T00:00:00"/>
    <s v="First Class"/>
    <s v="CD-12280"/>
    <s v="Christina DeMoss"/>
    <s v="Consumer"/>
    <s v="United States"/>
    <s v="Seattle"/>
    <x v="4"/>
    <n v="98105"/>
    <s v="West"/>
    <s v="OFF-FA-10000611"/>
    <s v="Office Supplies"/>
    <s v="Fasteners"/>
    <s v="Binder Clips by OIC"/>
    <n v="2.96"/>
    <n v="2"/>
    <n v="0"/>
    <n v="1.4208000000000001"/>
  </r>
  <r>
    <n v="1656"/>
    <s v="US-2017-132444"/>
    <d v="2017-11-18T00:00:00"/>
    <d v="2017-11-21T00:00:00"/>
    <s v="First Class"/>
    <s v="CD-12280"/>
    <s v="Christina DeMoss"/>
    <s v="Consumer"/>
    <s v="United States"/>
    <s v="Seattle"/>
    <x v="4"/>
    <n v="98105"/>
    <s v="West"/>
    <s v="OFF-BI-10001116"/>
    <s v="Office Supplies"/>
    <s v="Binders"/>
    <s v="Wilson Jones 1&quot; Hanging DublLock Ring Binders"/>
    <n v="8.4480000000000004"/>
    <n v="2"/>
    <n v="0.2"/>
    <n v="2.9567999999999999"/>
  </r>
  <r>
    <n v="1657"/>
    <s v="US-2017-132444"/>
    <d v="2017-11-18T00:00:00"/>
    <d v="2017-11-21T00:00:00"/>
    <s v="First Class"/>
    <s v="CD-12280"/>
    <s v="Christina DeMoss"/>
    <s v="Consumer"/>
    <s v="United States"/>
    <s v="Seattle"/>
    <x v="4"/>
    <n v="98105"/>
    <s v="West"/>
    <s v="OFF-ST-10000563"/>
    <s v="Office Supplies"/>
    <s v="Storage"/>
    <s v="Fellowes Bankers Box Stor/Drawer Steel Plus"/>
    <n v="95.94"/>
    <n v="3"/>
    <n v="0"/>
    <n v="9.5939999999999994"/>
  </r>
  <r>
    <n v="1658"/>
    <s v="CA-2014-127159"/>
    <d v="2014-05-12T00:00:00"/>
    <d v="2014-05-15T00:00:00"/>
    <s v="First Class"/>
    <s v="HL-15040"/>
    <s v="Hunter Lopez"/>
    <s v="Consumer"/>
    <s v="United States"/>
    <s v="Milwaukee"/>
    <x v="6"/>
    <n v="53209"/>
    <s v="Central"/>
    <s v="FUR-FU-10000010"/>
    <s v="Furniture"/>
    <s v="Furnishings"/>
    <s v="DAX Value U-Channel Document Frames, Easel Back"/>
    <n v="34.79"/>
    <n v="7"/>
    <n v="0"/>
    <n v="10.7849"/>
  </r>
  <r>
    <n v="1659"/>
    <s v="CA-2017-161809"/>
    <d v="2017-01-20T00:00:00"/>
    <d v="2017-01-26T00:00:00"/>
    <s v="Standard Class"/>
    <s v="TH-21100"/>
    <s v="Thea Hendricks"/>
    <s v="Consumer"/>
    <s v="United States"/>
    <s v="Los Angeles"/>
    <x v="1"/>
    <n v="90045"/>
    <s v="West"/>
    <s v="TEC-PH-10004922"/>
    <s v="Technology"/>
    <s v="Phones"/>
    <s v="RCA Visys Integrated PBX 8-Line Router"/>
    <n v="160.77600000000001"/>
    <n v="3"/>
    <n v="0.2"/>
    <n v="10.048500000000001"/>
  </r>
  <r>
    <n v="1660"/>
    <s v="CA-2017-127285"/>
    <d v="2017-10-30T00:00:00"/>
    <d v="2017-11-06T00:00:00"/>
    <s v="Standard Class"/>
    <s v="MM-18055"/>
    <s v="Michelle Moray"/>
    <s v="Consumer"/>
    <s v="United States"/>
    <s v="Seattle"/>
    <x v="4"/>
    <n v="98115"/>
    <s v="West"/>
    <s v="OFF-BI-10004330"/>
    <s v="Office Supplies"/>
    <s v="Binders"/>
    <s v="GBC Velobind Prepunched Cover Sets, Regency Series"/>
    <n v="88.751999999999995"/>
    <n v="3"/>
    <n v="0.2"/>
    <n v="27.734999999999999"/>
  </r>
  <r>
    <n v="1661"/>
    <s v="CA-2017-127285"/>
    <d v="2017-10-30T00:00:00"/>
    <d v="2017-11-06T00:00:00"/>
    <s v="Standard Class"/>
    <s v="MM-18055"/>
    <s v="Michelle Moray"/>
    <s v="Consumer"/>
    <s v="United States"/>
    <s v="Seattle"/>
    <x v="4"/>
    <n v="98115"/>
    <s v="West"/>
    <s v="OFF-BI-10002072"/>
    <s v="Office Supplies"/>
    <s v="Binders"/>
    <s v="Cardinal Slant-D Ring Binders"/>
    <n v="13.904"/>
    <n v="2"/>
    <n v="0.2"/>
    <n v="5.2140000000000004"/>
  </r>
  <r>
    <n v="1662"/>
    <s v="CA-2017-144526"/>
    <d v="2017-04-30T00:00:00"/>
    <d v="2017-05-06T00:00:00"/>
    <s v="Standard Class"/>
    <s v="QJ-19255"/>
    <s v="Quincy Jones"/>
    <s v="Corporate"/>
    <s v="United States"/>
    <s v="Philadelphia"/>
    <x v="9"/>
    <n v="19143"/>
    <s v="East"/>
    <s v="TEC-PH-10002549"/>
    <s v="Technology"/>
    <s v="Phones"/>
    <s v="Polycom SoundPoint IP 450 VoIP phone"/>
    <n v="677.58"/>
    <n v="5"/>
    <n v="0.4"/>
    <n v="-158.102"/>
  </r>
  <r>
    <n v="1663"/>
    <s v="CA-2017-144526"/>
    <d v="2017-04-30T00:00:00"/>
    <d v="2017-05-06T00:00:00"/>
    <s v="Standard Class"/>
    <s v="QJ-19255"/>
    <s v="Quincy Jones"/>
    <s v="Corporate"/>
    <s v="United States"/>
    <s v="Philadelphia"/>
    <x v="9"/>
    <n v="19143"/>
    <s v="East"/>
    <s v="OFF-BI-10002353"/>
    <s v="Office Supplies"/>
    <s v="Binders"/>
    <s v="GBC VeloBind Cover Sets"/>
    <n v="13.896000000000001"/>
    <n v="3"/>
    <n v="0.7"/>
    <n v="-9.2639999999999993"/>
  </r>
  <r>
    <n v="1664"/>
    <s v="CA-2016-128531"/>
    <d v="2016-11-24T00:00:00"/>
    <d v="2016-11-26T00:00:00"/>
    <s v="Second Class"/>
    <s v="NS-18505"/>
    <s v="Neola Schneider"/>
    <s v="Consumer"/>
    <s v="United States"/>
    <s v="Dallas"/>
    <x v="5"/>
    <n v="75217"/>
    <s v="Central"/>
    <s v="OFF-ST-10001325"/>
    <s v="Office Supplies"/>
    <s v="Storage"/>
    <s v="Sterilite Officeware Hinged File Box"/>
    <n v="41.92"/>
    <n v="5"/>
    <n v="0.2"/>
    <n v="3.6680000000000001"/>
  </r>
  <r>
    <n v="1665"/>
    <s v="CA-2016-128531"/>
    <d v="2016-11-24T00:00:00"/>
    <d v="2016-11-26T00:00:00"/>
    <s v="Second Class"/>
    <s v="NS-18505"/>
    <s v="Neola Schneider"/>
    <s v="Consumer"/>
    <s v="United States"/>
    <s v="Dallas"/>
    <x v="5"/>
    <n v="75217"/>
    <s v="Central"/>
    <s v="TEC-AC-10002049"/>
    <s v="Technology"/>
    <s v="Accessories"/>
    <s v="Logitech G19 Programmable Gaming Keyboard"/>
    <n v="297.57600000000002"/>
    <n v="3"/>
    <n v="0.2"/>
    <n v="-7.4394000000000302"/>
  </r>
  <r>
    <n v="1666"/>
    <s v="CA-2016-128531"/>
    <d v="2016-11-24T00:00:00"/>
    <d v="2016-11-26T00:00:00"/>
    <s v="Second Class"/>
    <s v="NS-18505"/>
    <s v="Neola Schneider"/>
    <s v="Consumer"/>
    <s v="United States"/>
    <s v="Dallas"/>
    <x v="5"/>
    <n v="75217"/>
    <s v="Central"/>
    <s v="OFF-FA-10002676"/>
    <s v="Office Supplies"/>
    <s v="Fasteners"/>
    <s v="Colored Push Pins"/>
    <n v="4.3440000000000003"/>
    <n v="3"/>
    <n v="0.2"/>
    <n v="0.86880000000000002"/>
  </r>
  <r>
    <n v="1667"/>
    <s v="CA-2016-128531"/>
    <d v="2016-11-24T00:00:00"/>
    <d v="2016-11-26T00:00:00"/>
    <s v="Second Class"/>
    <s v="NS-18505"/>
    <s v="Neola Schneider"/>
    <s v="Consumer"/>
    <s v="United States"/>
    <s v="Dallas"/>
    <x v="5"/>
    <n v="75217"/>
    <s v="Central"/>
    <s v="TEC-AC-10003023"/>
    <s v="Technology"/>
    <s v="Accessories"/>
    <s v="Logitech G105 Gaming Keyboard"/>
    <n v="94.992000000000004"/>
    <n v="2"/>
    <n v="0.2"/>
    <n v="-2.3748"/>
  </r>
  <r>
    <n v="1668"/>
    <s v="CA-2016-128531"/>
    <d v="2016-11-24T00:00:00"/>
    <d v="2016-11-26T00:00:00"/>
    <s v="Second Class"/>
    <s v="NS-18505"/>
    <s v="Neola Schneider"/>
    <s v="Consumer"/>
    <s v="United States"/>
    <s v="Dallas"/>
    <x v="5"/>
    <n v="75217"/>
    <s v="Central"/>
    <s v="OFF-PA-10000167"/>
    <s v="Office Supplies"/>
    <s v="Paper"/>
    <s v="Xerox 1925"/>
    <n v="74.352000000000004"/>
    <n v="3"/>
    <n v="0.2"/>
    <n v="23.234999999999999"/>
  </r>
  <r>
    <n v="1669"/>
    <s v="CA-2016-128531"/>
    <d v="2016-11-24T00:00:00"/>
    <d v="2016-11-26T00:00:00"/>
    <s v="Second Class"/>
    <s v="NS-18505"/>
    <s v="Neola Schneider"/>
    <s v="Consumer"/>
    <s v="United States"/>
    <s v="Dallas"/>
    <x v="5"/>
    <n v="75217"/>
    <s v="Central"/>
    <s v="OFF-AR-10003405"/>
    <s v="Office Supplies"/>
    <s v="Art"/>
    <s v="Dixon My First Ticonderoga Pencil, #2"/>
    <n v="14.04"/>
    <n v="3"/>
    <n v="0.2"/>
    <n v="1.5794999999999999"/>
  </r>
  <r>
    <n v="1670"/>
    <s v="US-2015-157154"/>
    <d v="2015-01-10T00:00:00"/>
    <d v="2015-01-15T00:00:00"/>
    <s v="Standard Class"/>
    <s v="MM-17920"/>
    <s v="Michael Moore"/>
    <s v="Consumer"/>
    <s v="United States"/>
    <s v="New York City"/>
    <x v="15"/>
    <n v="10011"/>
    <s v="East"/>
    <s v="FUR-TA-10001889"/>
    <s v="Furniture"/>
    <s v="Tables"/>
    <s v="Bush Advantage Collection Racetrack Conference Table"/>
    <n v="1018.104"/>
    <n v="4"/>
    <n v="0.4"/>
    <n v="-373.3048"/>
  </r>
  <r>
    <n v="1671"/>
    <s v="CA-2017-159457"/>
    <d v="2017-10-19T00:00:00"/>
    <d v="2017-10-26T00:00:00"/>
    <s v="Standard Class"/>
    <s v="RD-19480"/>
    <s v="Rick Duston"/>
    <s v="Consumer"/>
    <s v="United States"/>
    <s v="Houston"/>
    <x v="5"/>
    <n v="77095"/>
    <s v="Central"/>
    <s v="TEC-PH-10002185"/>
    <s v="Technology"/>
    <s v="Phones"/>
    <s v="QVS USB Car Charger 2-Port 2.1Amp for iPod/iPhone/iPad/iPad 2/iPad 3"/>
    <n v="16.68"/>
    <n v="3"/>
    <n v="0.2"/>
    <n v="5.2125000000000004"/>
  </r>
  <r>
    <n v="1672"/>
    <s v="CA-2016-107615"/>
    <d v="2016-03-22T00:00:00"/>
    <d v="2016-03-25T00:00:00"/>
    <s v="First Class"/>
    <s v="RB-19645"/>
    <s v="Robert Barroso"/>
    <s v="Corporate"/>
    <s v="United States"/>
    <s v="North Las Vegas"/>
    <x v="33"/>
    <n v="89031"/>
    <s v="West"/>
    <s v="TEC-AC-10001013"/>
    <s v="Technology"/>
    <s v="Accessories"/>
    <s v="Logitech ClearChat Comfort/USB Headset H390"/>
    <n v="58.58"/>
    <n v="2"/>
    <n v="0"/>
    <n v="19.331399999999999"/>
  </r>
  <r>
    <n v="1673"/>
    <s v="CA-2017-111647"/>
    <d v="2017-07-03T00:00:00"/>
    <d v="2017-07-07T00:00:00"/>
    <s v="Standard Class"/>
    <s v="RD-19585"/>
    <s v="Rob Dowd"/>
    <s v="Consumer"/>
    <s v="United States"/>
    <s v="Plano"/>
    <x v="5"/>
    <n v="75023"/>
    <s v="Central"/>
    <s v="TEC-PH-10002726"/>
    <s v="Technology"/>
    <s v="Phones"/>
    <s v="netTALK DUO VoIP Telephone Service"/>
    <n v="167.96799999999999"/>
    <n v="4"/>
    <n v="0.2"/>
    <n v="62.988"/>
  </r>
  <r>
    <n v="1674"/>
    <s v="CA-2015-150560"/>
    <d v="2015-12-11T00:00:00"/>
    <d v="2015-12-12T00:00:00"/>
    <s v="First Class"/>
    <s v="SW-20455"/>
    <s v="Shaun Weien"/>
    <s v="Consumer"/>
    <s v="United States"/>
    <s v="Suffolk"/>
    <x v="17"/>
    <n v="23434"/>
    <s v="South"/>
    <s v="OFF-LA-10003930"/>
    <s v="Office Supplies"/>
    <s v="Labels"/>
    <s v="Dot Matrix Printer Tape Reel Labels, White, 5000/Box"/>
    <n v="196.62"/>
    <n v="2"/>
    <n v="0"/>
    <n v="96.343800000000002"/>
  </r>
  <r>
    <n v="1675"/>
    <s v="CA-2015-143077"/>
    <d v="2015-09-17T00:00:00"/>
    <d v="2015-09-21T00:00:00"/>
    <s v="Standard Class"/>
    <s v="SF-20965"/>
    <s v="Sylvia Foulston"/>
    <s v="Corporate"/>
    <s v="United States"/>
    <s v="Houston"/>
    <x v="5"/>
    <n v="77041"/>
    <s v="Central"/>
    <s v="FUR-FU-10003535"/>
    <s v="Furniture"/>
    <s v="Furnishings"/>
    <s v="Howard Miller Distant Time Traveler Alarm Clock"/>
    <n v="21.936"/>
    <n v="2"/>
    <n v="0.6"/>
    <n v="-10.419600000000001"/>
  </r>
  <r>
    <n v="1676"/>
    <s v="CA-2015-143077"/>
    <d v="2015-09-17T00:00:00"/>
    <d v="2015-09-21T00:00:00"/>
    <s v="Standard Class"/>
    <s v="SF-20965"/>
    <s v="Sylvia Foulston"/>
    <s v="Corporate"/>
    <s v="United States"/>
    <s v="Houston"/>
    <x v="5"/>
    <n v="77041"/>
    <s v="Central"/>
    <s v="OFF-BI-10000088"/>
    <s v="Office Supplies"/>
    <s v="Binders"/>
    <s v="GBC Imprintable Covers"/>
    <n v="6.5880000000000001"/>
    <n v="3"/>
    <n v="0.8"/>
    <n v="-10.211399999999999"/>
  </r>
  <r>
    <n v="1677"/>
    <s v="CA-2016-122728"/>
    <d v="2016-05-18T00:00:00"/>
    <d v="2016-05-24T00:00:00"/>
    <s v="Standard Class"/>
    <s v="EB-13930"/>
    <s v="Eric Barreto"/>
    <s v="Consumer"/>
    <s v="United States"/>
    <s v="San Francisco"/>
    <x v="1"/>
    <n v="94110"/>
    <s v="West"/>
    <s v="OFF-ST-10000604"/>
    <s v="Office Supplies"/>
    <s v="Storage"/>
    <s v="Home/Office Personal File Carts"/>
    <n v="104.28"/>
    <n v="3"/>
    <n v="0"/>
    <n v="26.07"/>
  </r>
  <r>
    <n v="1678"/>
    <s v="CA-2016-122728"/>
    <d v="2016-05-18T00:00:00"/>
    <d v="2016-05-24T00:00:00"/>
    <s v="Standard Class"/>
    <s v="EB-13930"/>
    <s v="Eric Barreto"/>
    <s v="Consumer"/>
    <s v="United States"/>
    <s v="San Francisco"/>
    <x v="1"/>
    <n v="94110"/>
    <s v="West"/>
    <s v="OFF-PA-10004040"/>
    <s v="Office Supplies"/>
    <s v="Paper"/>
    <s v="Universal Premium White Copier/Laser Paper (20Lb. and 87 Bright)"/>
    <n v="17.940000000000001"/>
    <n v="3"/>
    <n v="0"/>
    <n v="8.7905999999999995"/>
  </r>
  <r>
    <n v="1679"/>
    <s v="CA-2014-122882"/>
    <d v="2014-09-07T00:00:00"/>
    <d v="2014-09-13T00:00:00"/>
    <s v="Standard Class"/>
    <s v="SB-20290"/>
    <s v="Sean Braxton"/>
    <s v="Corporate"/>
    <s v="United States"/>
    <s v="Philadelphia"/>
    <x v="9"/>
    <n v="19134"/>
    <s v="East"/>
    <s v="OFF-ST-10002344"/>
    <s v="Office Supplies"/>
    <s v="Storage"/>
    <s v="Carina 42&quot;Hx23 3/4&quot;W Media Storage Unit"/>
    <n v="64.784000000000006"/>
    <n v="1"/>
    <n v="0.2"/>
    <n v="-14.5764"/>
  </r>
  <r>
    <n v="1680"/>
    <s v="CA-2014-122882"/>
    <d v="2014-09-07T00:00:00"/>
    <d v="2014-09-13T00:00:00"/>
    <s v="Standard Class"/>
    <s v="SB-20290"/>
    <s v="Sean Braxton"/>
    <s v="Corporate"/>
    <s v="United States"/>
    <s v="Philadelphia"/>
    <x v="9"/>
    <n v="19134"/>
    <s v="East"/>
    <s v="TEC-PH-10003589"/>
    <s v="Technology"/>
    <s v="Phones"/>
    <s v="invisibleSHIELD by ZAGG Smudge-Free Screen Protector"/>
    <n v="32.381999999999998"/>
    <n v="3"/>
    <n v="0.4"/>
    <n v="4.3175999999999997"/>
  </r>
  <r>
    <n v="1681"/>
    <s v="CA-2014-122882"/>
    <d v="2014-09-07T00:00:00"/>
    <d v="2014-09-13T00:00:00"/>
    <s v="Standard Class"/>
    <s v="SB-20290"/>
    <s v="Sean Braxton"/>
    <s v="Corporate"/>
    <s v="United States"/>
    <s v="Philadelphia"/>
    <x v="9"/>
    <n v="19134"/>
    <s v="East"/>
    <s v="FUR-FU-10000758"/>
    <s v="Furniture"/>
    <s v="Furnishings"/>
    <s v="DAX Natural Wood-Tone Poster Frame"/>
    <n v="42.368000000000002"/>
    <n v="2"/>
    <n v="0.2"/>
    <n v="8.4735999999999994"/>
  </r>
  <r>
    <n v="1682"/>
    <s v="CA-2014-122882"/>
    <d v="2014-09-07T00:00:00"/>
    <d v="2014-09-13T00:00:00"/>
    <s v="Standard Class"/>
    <s v="SB-20290"/>
    <s v="Sean Braxton"/>
    <s v="Corporate"/>
    <s v="United States"/>
    <s v="Philadelphia"/>
    <x v="9"/>
    <n v="19134"/>
    <s v="East"/>
    <s v="TEC-MA-10004679"/>
    <s v="Technology"/>
    <s v="Machines"/>
    <s v="StarTech.com 10/100 VDSL2 Ethernet Extender Kit"/>
    <n v="399.54"/>
    <n v="4"/>
    <n v="0.7"/>
    <n v="-559.35599999999999"/>
  </r>
  <r>
    <n v="1683"/>
    <s v="US-2016-101497"/>
    <d v="2016-09-29T00:00:00"/>
    <d v="2016-10-01T00:00:00"/>
    <s v="Second Class"/>
    <s v="PS-18760"/>
    <s v="Pamela Stobb"/>
    <s v="Consumer"/>
    <s v="United States"/>
    <s v="Los Angeles"/>
    <x v="1"/>
    <n v="90008"/>
    <s v="West"/>
    <s v="OFF-PA-10000176"/>
    <s v="Office Supplies"/>
    <s v="Paper"/>
    <s v="Xerox 1887"/>
    <n v="18.97"/>
    <n v="1"/>
    <n v="0"/>
    <n v="9.1056000000000008"/>
  </r>
  <r>
    <n v="1684"/>
    <s v="CA-2016-147585"/>
    <d v="2016-11-07T00:00:00"/>
    <d v="2016-11-12T00:00:00"/>
    <s v="Standard Class"/>
    <s v="CB-12535"/>
    <s v="Claudia Bergmann"/>
    <s v="Corporate"/>
    <s v="United States"/>
    <s v="San Francisco"/>
    <x v="1"/>
    <n v="94110"/>
    <s v="West"/>
    <s v="FUR-FU-10002597"/>
    <s v="Furniture"/>
    <s v="Furnishings"/>
    <s v="C-Line Magnetic Cubicle Keepers, Clear Polypropylene"/>
    <n v="14.82"/>
    <n v="3"/>
    <n v="0"/>
    <n v="6.2244000000000002"/>
  </r>
  <r>
    <n v="1685"/>
    <s v="CA-2017-149489"/>
    <d v="2017-04-24T00:00:00"/>
    <d v="2017-04-27T00:00:00"/>
    <s v="First Class"/>
    <s v="DK-12835"/>
    <s v="Damala Kotsonis"/>
    <s v="Corporate"/>
    <s v="United States"/>
    <s v="Philadelphia"/>
    <x v="9"/>
    <n v="19143"/>
    <s v="East"/>
    <s v="OFF-AP-10002495"/>
    <s v="Office Supplies"/>
    <s v="Appliances"/>
    <s v="Acco Smartsocket Table Surge Protector, 6 Color-Coded Adapter Outlets"/>
    <n v="99.28"/>
    <n v="2"/>
    <n v="0.2"/>
    <n v="12.41"/>
  </r>
  <r>
    <n v="1686"/>
    <s v="CA-2017-149489"/>
    <d v="2017-04-24T00:00:00"/>
    <d v="2017-04-27T00:00:00"/>
    <s v="First Class"/>
    <s v="DK-12835"/>
    <s v="Damala Kotsonis"/>
    <s v="Corporate"/>
    <s v="United States"/>
    <s v="Philadelphia"/>
    <x v="9"/>
    <n v="19143"/>
    <s v="East"/>
    <s v="OFF-BI-10002813"/>
    <s v="Office Supplies"/>
    <s v="Binders"/>
    <s v="Avery Reinforcements for Hole-Punch Pages"/>
    <n v="1.1879999999999999"/>
    <n v="2"/>
    <n v="0.7"/>
    <n v="-0.99"/>
  </r>
  <r>
    <n v="1687"/>
    <s v="CA-2017-149489"/>
    <d v="2017-04-24T00:00:00"/>
    <d v="2017-04-27T00:00:00"/>
    <s v="First Class"/>
    <s v="DK-12835"/>
    <s v="Damala Kotsonis"/>
    <s v="Corporate"/>
    <s v="United States"/>
    <s v="Philadelphia"/>
    <x v="9"/>
    <n v="19143"/>
    <s v="East"/>
    <s v="OFF-BI-10002414"/>
    <s v="Office Supplies"/>
    <s v="Binders"/>
    <s v="GBC ProClick Spines for 32-Hole Punch"/>
    <n v="7.5179999999999998"/>
    <n v="2"/>
    <n v="0.7"/>
    <n v="-5.7637999999999998"/>
  </r>
  <r>
    <n v="1688"/>
    <s v="CA-2017-143798"/>
    <d v="2017-12-10T00:00:00"/>
    <d v="2017-12-12T00:00:00"/>
    <s v="First Class"/>
    <s v="AW-10840"/>
    <s v="Anthony Witt"/>
    <s v="Consumer"/>
    <s v="United States"/>
    <s v="Philadelphia"/>
    <x v="9"/>
    <n v="19140"/>
    <s v="East"/>
    <s v="OFF-PA-10000788"/>
    <s v="Office Supplies"/>
    <s v="Paper"/>
    <s v="Xerox 210"/>
    <n v="10.368"/>
    <n v="2"/>
    <n v="0.2"/>
    <n v="3.6288"/>
  </r>
  <r>
    <n v="1689"/>
    <s v="CA-2017-143798"/>
    <d v="2017-12-10T00:00:00"/>
    <d v="2017-12-12T00:00:00"/>
    <s v="First Class"/>
    <s v="AW-10840"/>
    <s v="Anthony Witt"/>
    <s v="Consumer"/>
    <s v="United States"/>
    <s v="Philadelphia"/>
    <x v="9"/>
    <n v="19140"/>
    <s v="East"/>
    <s v="FUR-FU-10004306"/>
    <s v="Furniture"/>
    <s v="Furnishings"/>
    <s v="Electrix Halogen Magnifier Lamp"/>
    <n v="310.88"/>
    <n v="2"/>
    <n v="0.2"/>
    <n v="23.315999999999999"/>
  </r>
  <r>
    <n v="1690"/>
    <s v="CA-2014-142839"/>
    <d v="2014-08-16T00:00:00"/>
    <d v="2014-08-20T00:00:00"/>
    <s v="Standard Class"/>
    <s v="TS-21610"/>
    <s v="Troy Staebel"/>
    <s v="Consumer"/>
    <s v="United States"/>
    <s v="Philadelphia"/>
    <x v="9"/>
    <n v="19143"/>
    <s v="East"/>
    <s v="FUR-TA-10001539"/>
    <s v="Furniture"/>
    <s v="Tables"/>
    <s v="Chromcraft Rectangular Conference Tables"/>
    <n v="853.09199999999998"/>
    <n v="6"/>
    <n v="0.4"/>
    <n v="-227.49119999999999"/>
  </r>
  <r>
    <n v="1691"/>
    <s v="CA-2017-129833"/>
    <d v="2017-12-09T00:00:00"/>
    <d v="2017-12-15T00:00:00"/>
    <s v="Standard Class"/>
    <s v="HF-14995"/>
    <s v="Herbert Flentye"/>
    <s v="Consumer"/>
    <s v="United States"/>
    <s v="Indianapolis"/>
    <x v="14"/>
    <n v="46203"/>
    <s v="Central"/>
    <s v="OFF-PA-10000575"/>
    <s v="Office Supplies"/>
    <s v="Paper"/>
    <s v="Wirebound Message Books, Four 2 3/4 x 5 White Forms per Page"/>
    <n v="33.450000000000003"/>
    <n v="5"/>
    <n v="0"/>
    <n v="15.387"/>
  </r>
  <r>
    <n v="1692"/>
    <s v="CA-2017-129833"/>
    <d v="2017-12-09T00:00:00"/>
    <d v="2017-12-15T00:00:00"/>
    <s v="Standard Class"/>
    <s v="HF-14995"/>
    <s v="Herbert Flentye"/>
    <s v="Consumer"/>
    <s v="United States"/>
    <s v="Indianapolis"/>
    <x v="14"/>
    <n v="46203"/>
    <s v="Central"/>
    <s v="OFF-BI-10004182"/>
    <s v="Office Supplies"/>
    <s v="Binders"/>
    <s v="Economy Binders"/>
    <n v="10.4"/>
    <n v="5"/>
    <n v="0"/>
    <n v="5.0960000000000001"/>
  </r>
  <r>
    <n v="1693"/>
    <s v="US-2016-154361"/>
    <d v="2016-03-14T00:00:00"/>
    <d v="2016-03-19T00:00:00"/>
    <s v="Standard Class"/>
    <s v="HZ-14950"/>
    <s v="Henia Zydlo"/>
    <s v="Consumer"/>
    <s v="United States"/>
    <s v="Columbus"/>
    <x v="24"/>
    <n v="43229"/>
    <s v="East"/>
    <s v="FUR-FU-10004020"/>
    <s v="Furniture"/>
    <s v="Furnishings"/>
    <s v="Advantus Panel Wall Acrylic Frame"/>
    <n v="21.88"/>
    <n v="5"/>
    <n v="0.2"/>
    <n v="6.2904999999999998"/>
  </r>
  <r>
    <n v="1694"/>
    <s v="US-2016-158708"/>
    <d v="2016-06-26T00:00:00"/>
    <d v="2016-06-29T00:00:00"/>
    <s v="Second Class"/>
    <s v="AB-10255"/>
    <s v="Alejandro Ballentine"/>
    <s v="Home Office"/>
    <s v="United States"/>
    <s v="Plano"/>
    <x v="5"/>
    <n v="75023"/>
    <s v="Central"/>
    <s v="TEC-AC-10003133"/>
    <s v="Technology"/>
    <s v="Accessories"/>
    <s v="Memorex Mini Travel Drive 4 GB USB 2.0 Flash Drive"/>
    <n v="13.616"/>
    <n v="2"/>
    <n v="0.2"/>
    <n v="3.5741999999999998"/>
  </r>
  <r>
    <n v="1695"/>
    <s v="CA-2015-156335"/>
    <d v="2015-09-25T00:00:00"/>
    <d v="2015-09-28T00:00:00"/>
    <s v="Second Class"/>
    <s v="PO-19195"/>
    <s v="Phillina Ober"/>
    <s v="Home Office"/>
    <s v="United States"/>
    <s v="Bayonne"/>
    <x v="30"/>
    <n v="7002"/>
    <s v="East"/>
    <s v="TEC-AC-10002006"/>
    <s v="Technology"/>
    <s v="Accessories"/>
    <s v="Memorex Micro Travel Drive 16 GB"/>
    <n v="63.96"/>
    <n v="4"/>
    <n v="0"/>
    <n v="19.8276"/>
  </r>
  <r>
    <n v="1696"/>
    <s v="CA-2015-156335"/>
    <d v="2015-09-25T00:00:00"/>
    <d v="2015-09-28T00:00:00"/>
    <s v="Second Class"/>
    <s v="PO-19195"/>
    <s v="Phillina Ober"/>
    <s v="Home Office"/>
    <s v="United States"/>
    <s v="Bayonne"/>
    <x v="30"/>
    <n v="7002"/>
    <s v="East"/>
    <s v="OFF-BI-10003314"/>
    <s v="Office Supplies"/>
    <s v="Binders"/>
    <s v="Tuff Stuff Recycled Round Ring Binders"/>
    <n v="14.46"/>
    <n v="3"/>
    <n v="0"/>
    <n v="7.0853999999999999"/>
  </r>
  <r>
    <n v="1697"/>
    <s v="CA-2015-156335"/>
    <d v="2015-09-25T00:00:00"/>
    <d v="2015-09-28T00:00:00"/>
    <s v="Second Class"/>
    <s v="PO-19195"/>
    <s v="Phillina Ober"/>
    <s v="Home Office"/>
    <s v="United States"/>
    <s v="Bayonne"/>
    <x v="30"/>
    <n v="7002"/>
    <s v="East"/>
    <s v="TEC-PH-10002726"/>
    <s v="Technology"/>
    <s v="Phones"/>
    <s v="netTALK DUO VoIP Telephone Service"/>
    <n v="104.98"/>
    <n v="2"/>
    <n v="0"/>
    <n v="52.49"/>
  </r>
  <r>
    <n v="1698"/>
    <s v="CA-2015-148376"/>
    <d v="2015-12-27T00:00:00"/>
    <d v="2015-12-31T00:00:00"/>
    <s v="Standard Class"/>
    <s v="AG-10900"/>
    <s v="Arthur Gainer"/>
    <s v="Consumer"/>
    <s v="United States"/>
    <s v="Los Angeles"/>
    <x v="1"/>
    <n v="90008"/>
    <s v="West"/>
    <s v="OFF-AP-10000240"/>
    <s v="Office Supplies"/>
    <s v="Appliances"/>
    <s v="Belkin F9G930V10-GRY 9 Outlet Surge"/>
    <n v="106.96"/>
    <n v="2"/>
    <n v="0"/>
    <n v="31.0184"/>
  </r>
  <r>
    <n v="1699"/>
    <s v="CA-2015-148376"/>
    <d v="2015-12-27T00:00:00"/>
    <d v="2015-12-31T00:00:00"/>
    <s v="Standard Class"/>
    <s v="AG-10900"/>
    <s v="Arthur Gainer"/>
    <s v="Consumer"/>
    <s v="United States"/>
    <s v="Los Angeles"/>
    <x v="1"/>
    <n v="90008"/>
    <s v="West"/>
    <s v="OFF-LA-10002381"/>
    <s v="Office Supplies"/>
    <s v="Labels"/>
    <s v="Avery 497"/>
    <n v="21.56"/>
    <n v="7"/>
    <n v="0"/>
    <n v="10.348800000000001"/>
  </r>
  <r>
    <n v="1700"/>
    <s v="CA-2014-135657"/>
    <d v="2014-06-03T00:00:00"/>
    <d v="2014-06-07T00:00:00"/>
    <s v="Second Class"/>
    <s v="SC-20725"/>
    <s v="Steven Cartwright"/>
    <s v="Consumer"/>
    <s v="United States"/>
    <s v="Seattle"/>
    <x v="4"/>
    <n v="98115"/>
    <s v="West"/>
    <s v="FUR-TA-10004086"/>
    <s v="Furniture"/>
    <s v="Tables"/>
    <s v="KI Adjustable-Height Table"/>
    <n v="515.88"/>
    <n v="6"/>
    <n v="0"/>
    <n v="113.4936"/>
  </r>
  <r>
    <n v="1701"/>
    <s v="CA-2015-114069"/>
    <d v="2015-07-13T00:00:00"/>
    <d v="2015-07-15T00:00:00"/>
    <s v="Second Class"/>
    <s v="ND-18370"/>
    <s v="Natalie DeCherney"/>
    <s v="Consumer"/>
    <s v="United States"/>
    <s v="New York City"/>
    <x v="15"/>
    <n v="10035"/>
    <s v="East"/>
    <s v="OFF-BI-10000320"/>
    <s v="Office Supplies"/>
    <s v="Binders"/>
    <s v="GBC Plastic Binding Combs"/>
    <n v="11.808"/>
    <n v="2"/>
    <n v="0.2"/>
    <n v="4.2804000000000002"/>
  </r>
  <r>
    <n v="1702"/>
    <s v="CA-2015-114069"/>
    <d v="2015-07-13T00:00:00"/>
    <d v="2015-07-15T00:00:00"/>
    <s v="Second Class"/>
    <s v="ND-18370"/>
    <s v="Natalie DeCherney"/>
    <s v="Consumer"/>
    <s v="United States"/>
    <s v="New York City"/>
    <x v="15"/>
    <n v="10035"/>
    <s v="East"/>
    <s v="FUR-CH-10000595"/>
    <s v="Furniture"/>
    <s v="Chairs"/>
    <s v="Safco Contoured Stacking Chairs"/>
    <n v="1931.04"/>
    <n v="9"/>
    <n v="0.1"/>
    <n v="321.83999999999997"/>
  </r>
  <r>
    <n v="1703"/>
    <s v="CA-2015-114069"/>
    <d v="2015-07-13T00:00:00"/>
    <d v="2015-07-15T00:00:00"/>
    <s v="Second Class"/>
    <s v="ND-18370"/>
    <s v="Natalie DeCherney"/>
    <s v="Consumer"/>
    <s v="United States"/>
    <s v="New York City"/>
    <x v="15"/>
    <n v="10035"/>
    <s v="East"/>
    <s v="OFF-PA-10000349"/>
    <s v="Office Supplies"/>
    <s v="Paper"/>
    <s v="Easy-staple paper"/>
    <n v="9.9600000000000009"/>
    <n v="2"/>
    <n v="0"/>
    <n v="4.6811999999999996"/>
  </r>
  <r>
    <n v="1704"/>
    <s v="CA-2014-139857"/>
    <d v="2014-02-02T00:00:00"/>
    <d v="2014-02-06T00:00:00"/>
    <s v="Standard Class"/>
    <s v="CD-12790"/>
    <s v="Cynthia Delaney"/>
    <s v="Home Office"/>
    <s v="United States"/>
    <s v="San Diego"/>
    <x v="1"/>
    <n v="92037"/>
    <s v="West"/>
    <s v="OFF-FA-10001843"/>
    <s v="Office Supplies"/>
    <s v="Fasteners"/>
    <s v="Staples"/>
    <n v="12.35"/>
    <n v="5"/>
    <n v="0"/>
    <n v="5.8045"/>
  </r>
  <r>
    <n v="1705"/>
    <s v="CA-2016-106306"/>
    <d v="2016-03-08T00:00:00"/>
    <d v="2016-03-08T00:00:00"/>
    <s v="Same Day"/>
    <s v="PG-18820"/>
    <s v="Patrick Gardner"/>
    <s v="Consumer"/>
    <s v="United States"/>
    <s v="Glendale"/>
    <x v="16"/>
    <n v="85301"/>
    <s v="West"/>
    <s v="OFF-BI-10003676"/>
    <s v="Office Supplies"/>
    <s v="Binders"/>
    <s v="GBC Standard Recycled Report Covers, Clear Plastic Sheets"/>
    <n v="9.702"/>
    <n v="3"/>
    <n v="0.7"/>
    <n v="-7.1147999999999998"/>
  </r>
  <r>
    <n v="1706"/>
    <s v="CA-2015-100545"/>
    <d v="2015-11-22T00:00:00"/>
    <d v="2015-11-26T00:00:00"/>
    <s v="Standard Class"/>
    <s v="IM-15070"/>
    <s v="Irene Maddox"/>
    <s v="Consumer"/>
    <s v="United States"/>
    <s v="Philadelphia"/>
    <x v="9"/>
    <n v="19120"/>
    <s v="East"/>
    <s v="OFF-BI-10003638"/>
    <s v="Office Supplies"/>
    <s v="Binders"/>
    <s v="GBC Durable Plastic Covers"/>
    <n v="11.61"/>
    <n v="2"/>
    <n v="0.7"/>
    <n v="-9.2880000000000003"/>
  </r>
  <r>
    <n v="1707"/>
    <s v="CA-2017-123491"/>
    <d v="2017-10-30T00:00:00"/>
    <d v="2017-11-05T00:00:00"/>
    <s v="Standard Class"/>
    <s v="JK-15205"/>
    <s v="Jamie Kunitz"/>
    <s v="Consumer"/>
    <s v="United States"/>
    <s v="San Francisco"/>
    <x v="1"/>
    <n v="94122"/>
    <s v="West"/>
    <s v="OFF-LA-10003077"/>
    <s v="Office Supplies"/>
    <s v="Labels"/>
    <s v="Avery 500"/>
    <n v="43.86"/>
    <n v="6"/>
    <n v="0"/>
    <n v="20.6142"/>
  </r>
  <r>
    <n v="1708"/>
    <s v="CA-2017-123491"/>
    <d v="2017-10-30T00:00:00"/>
    <d v="2017-11-05T00:00:00"/>
    <s v="Standard Class"/>
    <s v="JK-15205"/>
    <s v="Jamie Kunitz"/>
    <s v="Consumer"/>
    <s v="United States"/>
    <s v="San Francisco"/>
    <x v="1"/>
    <n v="94122"/>
    <s v="West"/>
    <s v="TEC-PH-10003505"/>
    <s v="Technology"/>
    <s v="Phones"/>
    <s v="Geemarc AmpliPOWER60"/>
    <n v="148.47999999999999"/>
    <n v="2"/>
    <n v="0.2"/>
    <n v="16.704000000000001"/>
  </r>
  <r>
    <n v="1709"/>
    <s v="CA-2017-123491"/>
    <d v="2017-10-30T00:00:00"/>
    <d v="2017-11-05T00:00:00"/>
    <s v="Standard Class"/>
    <s v="JK-15205"/>
    <s v="Jamie Kunitz"/>
    <s v="Consumer"/>
    <s v="United States"/>
    <s v="San Francisco"/>
    <x v="1"/>
    <n v="94122"/>
    <s v="West"/>
    <s v="OFF-PA-10003424"/>
    <s v="Office Supplies"/>
    <s v="Paper"/>
    <s v="&quot;While you Were Out&quot; Message Book, One Form per Page"/>
    <n v="7.42"/>
    <n v="2"/>
    <n v="0"/>
    <n v="3.71"/>
  </r>
  <r>
    <n v="1710"/>
    <s v="CA-2017-123491"/>
    <d v="2017-10-30T00:00:00"/>
    <d v="2017-11-05T00:00:00"/>
    <s v="Standard Class"/>
    <s v="JK-15205"/>
    <s v="Jamie Kunitz"/>
    <s v="Consumer"/>
    <s v="United States"/>
    <s v="San Francisco"/>
    <x v="1"/>
    <n v="94122"/>
    <s v="West"/>
    <s v="FUR-CH-10003061"/>
    <s v="Furniture"/>
    <s v="Chairs"/>
    <s v="Global Leather Task Chair, Black"/>
    <n v="71.992000000000004"/>
    <n v="1"/>
    <n v="0.2"/>
    <n v="-0.89990000000001302"/>
  </r>
  <r>
    <n v="1711"/>
    <s v="CA-2017-123491"/>
    <d v="2017-10-30T00:00:00"/>
    <d v="2017-11-05T00:00:00"/>
    <s v="Standard Class"/>
    <s v="JK-15205"/>
    <s v="Jamie Kunitz"/>
    <s v="Consumer"/>
    <s v="United States"/>
    <s v="San Francisco"/>
    <x v="1"/>
    <n v="94122"/>
    <s v="West"/>
    <s v="OFF-AR-10003514"/>
    <s v="Office Supplies"/>
    <s v="Art"/>
    <s v="4009 Highlighters by Sanford"/>
    <n v="19.899999999999999"/>
    <n v="5"/>
    <n v="0"/>
    <n v="6.5670000000000002"/>
  </r>
  <r>
    <n v="1712"/>
    <s v="CA-2017-123491"/>
    <d v="2017-10-30T00:00:00"/>
    <d v="2017-11-05T00:00:00"/>
    <s v="Standard Class"/>
    <s v="JK-15205"/>
    <s v="Jamie Kunitz"/>
    <s v="Consumer"/>
    <s v="United States"/>
    <s v="San Francisco"/>
    <x v="1"/>
    <n v="94122"/>
    <s v="West"/>
    <s v="OFF-AP-10002684"/>
    <s v="Office Supplies"/>
    <s v="Appliances"/>
    <s v="Acco 7-Outlet Masterpiece Power Center, Wihtout Fax/Phone Line Protection"/>
    <n v="1702.12"/>
    <n v="14"/>
    <n v="0"/>
    <n v="510.63600000000002"/>
  </r>
  <r>
    <n v="1713"/>
    <s v="CA-2015-145401"/>
    <d v="2015-01-30T00:00:00"/>
    <d v="2015-02-04T00:00:00"/>
    <s v="Standard Class"/>
    <s v="JP-15520"/>
    <s v="Jeremy Pistek"/>
    <s v="Consumer"/>
    <s v="United States"/>
    <s v="Houston"/>
    <x v="5"/>
    <n v="77070"/>
    <s v="Central"/>
    <s v="OFF-PA-10004405"/>
    <s v="Office Supplies"/>
    <s v="Paper"/>
    <s v="Rediform Voice Mail Log Books"/>
    <n v="14.304"/>
    <n v="6"/>
    <n v="0.2"/>
    <n v="5.0064000000000002"/>
  </r>
  <r>
    <n v="1714"/>
    <s v="US-2017-124968"/>
    <d v="2017-09-08T00:00:00"/>
    <d v="2017-09-13T00:00:00"/>
    <s v="Second Class"/>
    <s v="MM-18055"/>
    <s v="Michelle Moray"/>
    <s v="Consumer"/>
    <s v="United States"/>
    <s v="Chicago"/>
    <x v="10"/>
    <n v="60610"/>
    <s v="Central"/>
    <s v="FUR-TA-10004289"/>
    <s v="Furniture"/>
    <s v="Tables"/>
    <s v="BoxOffice By Design Rectangular and Half-Moon Meeting Room Tables"/>
    <n v="765.625"/>
    <n v="7"/>
    <n v="0.5"/>
    <n v="-566.5625"/>
  </r>
  <r>
    <n v="1715"/>
    <s v="CA-2017-104003"/>
    <d v="2017-10-07T00:00:00"/>
    <d v="2017-10-13T00:00:00"/>
    <s v="Standard Class"/>
    <s v="DC-13285"/>
    <s v="Debra Catini"/>
    <s v="Consumer"/>
    <s v="United States"/>
    <s v="San Francisco"/>
    <x v="1"/>
    <n v="94110"/>
    <s v="West"/>
    <s v="FUR-BO-10003965"/>
    <s v="Furniture"/>
    <s v="Bookcases"/>
    <s v="O'Sullivan Manor Hill 2-Door Library in Brianna Oak"/>
    <n v="307.666"/>
    <n v="2"/>
    <n v="0.15"/>
    <n v="-14.478400000000001"/>
  </r>
  <r>
    <n v="1716"/>
    <s v="CA-2016-154788"/>
    <d v="2016-04-30T00:00:00"/>
    <d v="2016-05-04T00:00:00"/>
    <s v="Standard Class"/>
    <s v="JL-15835"/>
    <s v="John Lee"/>
    <s v="Consumer"/>
    <s v="United States"/>
    <s v="New York City"/>
    <x v="15"/>
    <n v="10011"/>
    <s v="East"/>
    <s v="OFF-BI-10003314"/>
    <s v="Office Supplies"/>
    <s v="Binders"/>
    <s v="Tuff Stuff Recycled Round Ring Binders"/>
    <n v="7.7119999999999997"/>
    <n v="2"/>
    <n v="0.2"/>
    <n v="2.7955999999999999"/>
  </r>
  <r>
    <n v="1717"/>
    <s v="CA-2016-169943"/>
    <d v="2016-05-19T00:00:00"/>
    <d v="2016-05-24T00:00:00"/>
    <s v="Standard Class"/>
    <s v="BN-11515"/>
    <s v="Bradley Nguyen"/>
    <s v="Consumer"/>
    <s v="United States"/>
    <s v="New York City"/>
    <x v="15"/>
    <n v="10011"/>
    <s v="East"/>
    <s v="OFF-AP-10001563"/>
    <s v="Office Supplies"/>
    <s v="Appliances"/>
    <s v="Belkin Premiere Surge Master II 8-outlet surge protector"/>
    <n v="242.9"/>
    <n v="5"/>
    <n v="0"/>
    <n v="70.441000000000003"/>
  </r>
  <r>
    <n v="1718"/>
    <s v="CA-2016-169943"/>
    <d v="2016-05-19T00:00:00"/>
    <d v="2016-05-24T00:00:00"/>
    <s v="Standard Class"/>
    <s v="BN-11515"/>
    <s v="Bradley Nguyen"/>
    <s v="Consumer"/>
    <s v="United States"/>
    <s v="New York City"/>
    <x v="15"/>
    <n v="10011"/>
    <s v="East"/>
    <s v="OFF-ST-10004123"/>
    <s v="Office Supplies"/>
    <s v="Storage"/>
    <s v="Safco Industrial Wire Shelving System"/>
    <n v="454.9"/>
    <n v="5"/>
    <n v="0"/>
    <n v="0"/>
  </r>
  <r>
    <n v="1719"/>
    <s v="CA-2016-169943"/>
    <d v="2016-05-19T00:00:00"/>
    <d v="2016-05-24T00:00:00"/>
    <s v="Standard Class"/>
    <s v="BN-11515"/>
    <s v="Bradley Nguyen"/>
    <s v="Consumer"/>
    <s v="United States"/>
    <s v="New York City"/>
    <x v="15"/>
    <n v="10011"/>
    <s v="East"/>
    <s v="FUR-FU-10002088"/>
    <s v="Furniture"/>
    <s v="Furnishings"/>
    <s v="Nu-Dell Float Frame 11 x 14 1/2"/>
    <n v="35.92"/>
    <n v="4"/>
    <n v="0"/>
    <n v="15.086399999999999"/>
  </r>
  <r>
    <n v="1720"/>
    <s v="CA-2016-169943"/>
    <d v="2016-05-19T00:00:00"/>
    <d v="2016-05-24T00:00:00"/>
    <s v="Standard Class"/>
    <s v="BN-11515"/>
    <s v="Bradley Nguyen"/>
    <s v="Consumer"/>
    <s v="United States"/>
    <s v="New York City"/>
    <x v="15"/>
    <n v="10011"/>
    <s v="East"/>
    <s v="FUR-FU-10000010"/>
    <s v="Furniture"/>
    <s v="Furnishings"/>
    <s v="DAX Value U-Channel Document Frames, Easel Back"/>
    <n v="39.76"/>
    <n v="8"/>
    <n v="0"/>
    <n v="12.3256"/>
  </r>
  <r>
    <n v="1721"/>
    <s v="CA-2016-169943"/>
    <d v="2016-05-19T00:00:00"/>
    <d v="2016-05-24T00:00:00"/>
    <s v="Standard Class"/>
    <s v="BN-11515"/>
    <s v="Bradley Nguyen"/>
    <s v="Consumer"/>
    <s v="United States"/>
    <s v="New York City"/>
    <x v="15"/>
    <n v="10011"/>
    <s v="East"/>
    <s v="OFF-BI-10002824"/>
    <s v="Office Supplies"/>
    <s v="Binders"/>
    <s v="Recycled Easel Ring Binders"/>
    <n v="47.744"/>
    <n v="4"/>
    <n v="0.2"/>
    <n v="14.92"/>
  </r>
  <r>
    <n v="1722"/>
    <s v="US-2015-123218"/>
    <d v="2015-12-20T00:00:00"/>
    <d v="2015-12-25T00:00:00"/>
    <s v="Standard Class"/>
    <s v="KD-16345"/>
    <s v="Katherine Ducich"/>
    <s v="Consumer"/>
    <s v="United States"/>
    <s v="Chicago"/>
    <x v="10"/>
    <n v="60623"/>
    <s v="Central"/>
    <s v="TEC-PH-10001061"/>
    <s v="Technology"/>
    <s v="Phones"/>
    <s v="Apple iPhone 5C"/>
    <n v="159.98400000000001"/>
    <n v="2"/>
    <n v="0.2"/>
    <n v="11.998799999999999"/>
  </r>
  <r>
    <n v="1723"/>
    <s v="US-2015-123218"/>
    <d v="2015-12-20T00:00:00"/>
    <d v="2015-12-25T00:00:00"/>
    <s v="Standard Class"/>
    <s v="KD-16345"/>
    <s v="Katherine Ducich"/>
    <s v="Consumer"/>
    <s v="United States"/>
    <s v="Chicago"/>
    <x v="10"/>
    <n v="60623"/>
    <s v="Central"/>
    <s v="TEC-AC-10000736"/>
    <s v="Technology"/>
    <s v="Accessories"/>
    <s v="Logitech G600 MMO Gaming Mouse"/>
    <n v="255.96799999999999"/>
    <n v="4"/>
    <n v="0.2"/>
    <n v="51.193600000000004"/>
  </r>
  <r>
    <n v="1724"/>
    <s v="US-2015-123218"/>
    <d v="2015-12-20T00:00:00"/>
    <d v="2015-12-25T00:00:00"/>
    <s v="Standard Class"/>
    <s v="KD-16345"/>
    <s v="Katherine Ducich"/>
    <s v="Consumer"/>
    <s v="United States"/>
    <s v="Chicago"/>
    <x v="10"/>
    <n v="60623"/>
    <s v="Central"/>
    <s v="FUR-BO-10003966"/>
    <s v="Furniture"/>
    <s v="Bookcases"/>
    <s v="Sauder Facets Collection Library, Sky Alder Finish"/>
    <n v="359.05799999999999"/>
    <n v="3"/>
    <n v="0.3"/>
    <n v="-71.811599999999999"/>
  </r>
  <r>
    <n v="1725"/>
    <s v="CA-2015-127453"/>
    <d v="2015-12-19T00:00:00"/>
    <d v="2015-12-20T00:00:00"/>
    <s v="First Class"/>
    <s v="JK-15370"/>
    <s v="Jay Kimmel"/>
    <s v="Consumer"/>
    <s v="United States"/>
    <s v="Philadelphia"/>
    <x v="9"/>
    <n v="19143"/>
    <s v="East"/>
    <s v="OFF-AP-10000828"/>
    <s v="Office Supplies"/>
    <s v="Appliances"/>
    <s v="Avanti 4.4 Cu. Ft. Refrigerator"/>
    <n v="434.35199999999998"/>
    <n v="3"/>
    <n v="0.2"/>
    <n v="43.435200000000002"/>
  </r>
  <r>
    <n v="1726"/>
    <s v="CA-2015-127453"/>
    <d v="2015-12-19T00:00:00"/>
    <d v="2015-12-20T00:00:00"/>
    <s v="First Class"/>
    <s v="JK-15370"/>
    <s v="Jay Kimmel"/>
    <s v="Consumer"/>
    <s v="United States"/>
    <s v="Philadelphia"/>
    <x v="9"/>
    <n v="19143"/>
    <s v="East"/>
    <s v="OFF-AP-10002906"/>
    <s v="Office Supplies"/>
    <s v="Appliances"/>
    <s v="Hoover Replacement Belt for Commercial Guardsman Heavy-Duty Upright Vacuum"/>
    <n v="3.552"/>
    <n v="2"/>
    <n v="0.2"/>
    <n v="0.44400000000000001"/>
  </r>
  <r>
    <n v="1727"/>
    <s v="CA-2015-127453"/>
    <d v="2015-12-19T00:00:00"/>
    <d v="2015-12-20T00:00:00"/>
    <s v="First Class"/>
    <s v="JK-15370"/>
    <s v="Jay Kimmel"/>
    <s v="Consumer"/>
    <s v="United States"/>
    <s v="Philadelphia"/>
    <x v="9"/>
    <n v="19143"/>
    <s v="East"/>
    <s v="OFF-AP-10003860"/>
    <s v="Office Supplies"/>
    <s v="Appliances"/>
    <s v="Fellowes Advanced 8 Outlet Surge Suppressor with Phone/Fax Protection"/>
    <n v="88.831999999999994"/>
    <n v="4"/>
    <n v="0.2"/>
    <n v="7.7728000000000002"/>
  </r>
  <r>
    <n v="1728"/>
    <s v="US-2017-164056"/>
    <d v="2017-04-29T00:00:00"/>
    <d v="2017-05-04T00:00:00"/>
    <s v="Second Class"/>
    <s v="FM-14215"/>
    <s v="Filia McAdams"/>
    <s v="Corporate"/>
    <s v="United States"/>
    <s v="Dublin"/>
    <x v="24"/>
    <n v="43017"/>
    <s v="East"/>
    <s v="FUR-TA-10001307"/>
    <s v="Furniture"/>
    <s v="Tables"/>
    <s v="SAFCO PlanMaster Heigh-Adjustable Drafting Table Base, 43w x 30d x 30-37h, Black"/>
    <n v="1048.3499999999999"/>
    <n v="5"/>
    <n v="0.4"/>
    <n v="-69.89"/>
  </r>
  <r>
    <n v="1729"/>
    <s v="CA-2016-106894"/>
    <d v="2016-02-07T00:00:00"/>
    <d v="2016-02-07T00:00:00"/>
    <s v="Same Day"/>
    <s v="CA-12265"/>
    <s v="Christina Anderson"/>
    <s v="Consumer"/>
    <s v="United States"/>
    <s v="Springfield"/>
    <x v="17"/>
    <n v="22153"/>
    <s v="South"/>
    <s v="TEC-AC-10003063"/>
    <s v="Technology"/>
    <s v="Accessories"/>
    <s v="Micro Innovations USB RF Wireless Keyboard with Mouse"/>
    <n v="100"/>
    <n v="4"/>
    <n v="0"/>
    <n v="21"/>
  </r>
  <r>
    <n v="1730"/>
    <s v="CA-2016-106894"/>
    <d v="2016-02-07T00:00:00"/>
    <d v="2016-02-07T00:00:00"/>
    <s v="Same Day"/>
    <s v="CA-12265"/>
    <s v="Christina Anderson"/>
    <s v="Consumer"/>
    <s v="United States"/>
    <s v="Springfield"/>
    <x v="17"/>
    <n v="22153"/>
    <s v="South"/>
    <s v="OFF-LA-10001045"/>
    <s v="Office Supplies"/>
    <s v="Labels"/>
    <s v="Permanent Self-Adhesive File Folder Labels for Typewriters by Universal"/>
    <n v="7.83"/>
    <n v="3"/>
    <n v="0"/>
    <n v="3.6017999999999999"/>
  </r>
  <r>
    <n v="1731"/>
    <s v="CA-2014-125136"/>
    <d v="2014-09-28T00:00:00"/>
    <d v="2014-10-03T00:00:00"/>
    <s v="Standard Class"/>
    <s v="KD-16495"/>
    <s v="Keith Dawkins"/>
    <s v="Corporate"/>
    <s v="United States"/>
    <s v="Fayetteville"/>
    <x v="3"/>
    <n v="28314"/>
    <s v="South"/>
    <s v="OFF-PA-10001457"/>
    <s v="Office Supplies"/>
    <s v="Paper"/>
    <s v="White GlueTop Scratch Pads"/>
    <n v="96.256"/>
    <n v="8"/>
    <n v="0.2"/>
    <n v="31.283200000000001"/>
  </r>
  <r>
    <n v="1732"/>
    <s v="CA-2014-125136"/>
    <d v="2014-09-28T00:00:00"/>
    <d v="2014-10-03T00:00:00"/>
    <s v="Standard Class"/>
    <s v="KD-16495"/>
    <s v="Keith Dawkins"/>
    <s v="Corporate"/>
    <s v="United States"/>
    <s v="Fayetteville"/>
    <x v="3"/>
    <n v="28314"/>
    <s v="South"/>
    <s v="OFF-PA-10001804"/>
    <s v="Office Supplies"/>
    <s v="Paper"/>
    <s v="Xerox 195"/>
    <n v="10.688000000000001"/>
    <n v="2"/>
    <n v="0.2"/>
    <n v="3.7408000000000001"/>
  </r>
  <r>
    <n v="1733"/>
    <s v="US-2016-131149"/>
    <d v="2016-07-10T00:00:00"/>
    <d v="2016-07-14T00:00:00"/>
    <s v="Standard Class"/>
    <s v="LH-17155"/>
    <s v="Logan Haushalter"/>
    <s v="Consumer"/>
    <s v="United States"/>
    <s v="Dallas"/>
    <x v="5"/>
    <n v="75081"/>
    <s v="Central"/>
    <s v="OFF-ST-10000689"/>
    <s v="Office Supplies"/>
    <s v="Storage"/>
    <s v="Fellowes Strictly Business Drawer File, Letter/Legal Size"/>
    <n v="338.04"/>
    <n v="3"/>
    <n v="0.2"/>
    <n v="-33.804000000000002"/>
  </r>
  <r>
    <n v="1734"/>
    <s v="US-2016-131149"/>
    <d v="2016-07-10T00:00:00"/>
    <d v="2016-07-14T00:00:00"/>
    <s v="Standard Class"/>
    <s v="LH-17155"/>
    <s v="Logan Haushalter"/>
    <s v="Consumer"/>
    <s v="United States"/>
    <s v="Dallas"/>
    <x v="5"/>
    <n v="75081"/>
    <s v="Central"/>
    <s v="OFF-AR-10002135"/>
    <s v="Office Supplies"/>
    <s v="Art"/>
    <s v="Boston Heavy-Duty Trimline Electric Pencil Sharpeners"/>
    <n v="154.24"/>
    <n v="4"/>
    <n v="0.2"/>
    <n v="17.352"/>
  </r>
  <r>
    <n v="1735"/>
    <s v="CA-2017-101483"/>
    <d v="2017-07-29T00:00:00"/>
    <d v="2017-08-01T00:00:00"/>
    <s v="Second Class"/>
    <s v="AG-10675"/>
    <s v="Anna Gayman"/>
    <s v="Consumer"/>
    <s v="United States"/>
    <s v="Jacksonville"/>
    <x v="3"/>
    <n v="28540"/>
    <s v="South"/>
    <s v="OFF-AP-10002082"/>
    <s v="Office Supplies"/>
    <s v="Appliances"/>
    <s v="Holmes HEPA Air Purifier"/>
    <n v="34.847999999999999"/>
    <n v="2"/>
    <n v="0.2"/>
    <n v="6.5339999999999998"/>
  </r>
  <r>
    <n v="1736"/>
    <s v="CA-2017-101483"/>
    <d v="2017-07-29T00:00:00"/>
    <d v="2017-08-01T00:00:00"/>
    <s v="Second Class"/>
    <s v="AG-10675"/>
    <s v="Anna Gayman"/>
    <s v="Consumer"/>
    <s v="United States"/>
    <s v="Jacksonville"/>
    <x v="3"/>
    <n v="28540"/>
    <s v="South"/>
    <s v="TEC-PH-10003442"/>
    <s v="Technology"/>
    <s v="Phones"/>
    <s v="Samsung Replacement EH64AVFWE Premium Headset"/>
    <n v="22"/>
    <n v="5"/>
    <n v="0.2"/>
    <n v="1.375"/>
  </r>
  <r>
    <n v="1737"/>
    <s v="CA-2017-101483"/>
    <d v="2017-07-29T00:00:00"/>
    <d v="2017-08-01T00:00:00"/>
    <s v="Second Class"/>
    <s v="AG-10675"/>
    <s v="Anna Gayman"/>
    <s v="Consumer"/>
    <s v="United States"/>
    <s v="Jacksonville"/>
    <x v="3"/>
    <n v="28540"/>
    <s v="South"/>
    <s v="OFF-AR-10002833"/>
    <s v="Office Supplies"/>
    <s v="Art"/>
    <s v="Newell 322"/>
    <n v="4.3680000000000003"/>
    <n v="3"/>
    <n v="0.2"/>
    <n v="0.38219999999999998"/>
  </r>
  <r>
    <n v="1738"/>
    <s v="CA-2015-130204"/>
    <d v="2015-09-03T00:00:00"/>
    <d v="2015-09-09T00:00:00"/>
    <s v="Standard Class"/>
    <s v="DB-13120"/>
    <s v="David Bremer"/>
    <s v="Corporate"/>
    <s v="United States"/>
    <s v="San Francisco"/>
    <x v="1"/>
    <n v="94122"/>
    <s v="West"/>
    <s v="OFF-ST-10001325"/>
    <s v="Office Supplies"/>
    <s v="Storage"/>
    <s v="Sterilite Officeware Hinged File Box"/>
    <n v="31.44"/>
    <n v="3"/>
    <n v="0"/>
    <n v="8.4887999999999995"/>
  </r>
  <r>
    <n v="1739"/>
    <s v="CA-2015-130204"/>
    <d v="2015-09-03T00:00:00"/>
    <d v="2015-09-09T00:00:00"/>
    <s v="Standard Class"/>
    <s v="DB-13120"/>
    <s v="David Bremer"/>
    <s v="Corporate"/>
    <s v="United States"/>
    <s v="San Francisco"/>
    <x v="1"/>
    <n v="94122"/>
    <s v="West"/>
    <s v="TEC-AC-10003038"/>
    <s v="Technology"/>
    <s v="Accessories"/>
    <s v="Kingston Digital DataTraveler 16GB USB 2.0"/>
    <n v="17.899999999999999"/>
    <n v="2"/>
    <n v="0"/>
    <n v="3.4009999999999998"/>
  </r>
  <r>
    <n v="1740"/>
    <s v="CA-2015-130204"/>
    <d v="2015-09-03T00:00:00"/>
    <d v="2015-09-09T00:00:00"/>
    <s v="Standard Class"/>
    <s v="DB-13120"/>
    <s v="David Bremer"/>
    <s v="Corporate"/>
    <s v="United States"/>
    <s v="San Francisco"/>
    <x v="1"/>
    <n v="94122"/>
    <s v="West"/>
    <s v="TEC-AC-10003590"/>
    <s v="Technology"/>
    <s v="Accessories"/>
    <s v="TRENDnet 56K USB 2.0 Phone, Internet and Fax Modem"/>
    <n v="129.44999999999999"/>
    <n v="5"/>
    <n v="0"/>
    <n v="46.601999999999997"/>
  </r>
  <r>
    <n v="1741"/>
    <s v="CA-2014-110527"/>
    <d v="2014-08-09T00:00:00"/>
    <d v="2014-08-16T00:00:00"/>
    <s v="Standard Class"/>
    <s v="ED-13885"/>
    <s v="Emily Ducich"/>
    <s v="Home Office"/>
    <s v="United States"/>
    <s v="San Diego"/>
    <x v="1"/>
    <n v="92037"/>
    <s v="West"/>
    <s v="OFF-LA-10000262"/>
    <s v="Office Supplies"/>
    <s v="Labels"/>
    <s v="Avery 494"/>
    <n v="20.88"/>
    <n v="8"/>
    <n v="0"/>
    <n v="9.6047999999999991"/>
  </r>
  <r>
    <n v="1742"/>
    <s v="CA-2017-152807"/>
    <d v="2017-10-30T00:00:00"/>
    <d v="2017-11-03T00:00:00"/>
    <s v="Standard Class"/>
    <s v="MC-18100"/>
    <s v="Mick Crebagga"/>
    <s v="Consumer"/>
    <s v="United States"/>
    <s v="Philadelphia"/>
    <x v="9"/>
    <n v="19140"/>
    <s v="East"/>
    <s v="OFF-PA-10004355"/>
    <s v="Office Supplies"/>
    <s v="Paper"/>
    <s v="Xerox 231"/>
    <n v="20.736000000000001"/>
    <n v="4"/>
    <n v="0.2"/>
    <n v="7.2576000000000001"/>
  </r>
  <r>
    <n v="1743"/>
    <s v="CA-2017-152807"/>
    <d v="2017-10-30T00:00:00"/>
    <d v="2017-11-03T00:00:00"/>
    <s v="Standard Class"/>
    <s v="MC-18100"/>
    <s v="Mick Crebagga"/>
    <s v="Consumer"/>
    <s v="United States"/>
    <s v="Philadelphia"/>
    <x v="9"/>
    <n v="19140"/>
    <s v="East"/>
    <s v="FUR-FU-10004415"/>
    <s v="Furniture"/>
    <s v="Furnishings"/>
    <s v="Stacking Tray, Side-Loading, Legal, Smoke"/>
    <n v="7.1680000000000001"/>
    <n v="2"/>
    <n v="0.2"/>
    <n v="0.98559999999999903"/>
  </r>
  <r>
    <n v="1744"/>
    <s v="CA-2017-152807"/>
    <d v="2017-10-30T00:00:00"/>
    <d v="2017-11-03T00:00:00"/>
    <s v="Standard Class"/>
    <s v="MC-18100"/>
    <s v="Mick Crebagga"/>
    <s v="Consumer"/>
    <s v="United States"/>
    <s v="Philadelphia"/>
    <x v="9"/>
    <n v="19140"/>
    <s v="East"/>
    <s v="OFF-ST-10002486"/>
    <s v="Office Supplies"/>
    <s v="Storage"/>
    <s v="Eldon Shelf Savers Cubes and Bins"/>
    <n v="11.167999999999999"/>
    <n v="2"/>
    <n v="0.2"/>
    <n v="-2.5127999999999999"/>
  </r>
  <r>
    <n v="1745"/>
    <s v="CA-2017-152807"/>
    <d v="2017-10-30T00:00:00"/>
    <d v="2017-11-03T00:00:00"/>
    <s v="Standard Class"/>
    <s v="MC-18100"/>
    <s v="Mick Crebagga"/>
    <s v="Consumer"/>
    <s v="United States"/>
    <s v="Philadelphia"/>
    <x v="9"/>
    <n v="19140"/>
    <s v="East"/>
    <s v="TEC-AC-10001142"/>
    <s v="Technology"/>
    <s v="Accessories"/>
    <s v="First Data FD10 PIN Pad"/>
    <n v="442.4"/>
    <n v="7"/>
    <n v="0.2"/>
    <n v="-55.300000000000097"/>
  </r>
  <r>
    <n v="1746"/>
    <s v="CA-2014-133270"/>
    <d v="2014-06-06T00:00:00"/>
    <d v="2014-06-09T00:00:00"/>
    <s v="First Class"/>
    <s v="BM-11785"/>
    <s v="Bryan Mills"/>
    <s v="Consumer"/>
    <s v="United States"/>
    <s v="Rochester"/>
    <x v="15"/>
    <n v="14609"/>
    <s v="East"/>
    <s v="OFF-AR-10002656"/>
    <s v="Office Supplies"/>
    <s v="Art"/>
    <s v="Sanford Liquid Accent Highlighters"/>
    <n v="13.36"/>
    <n v="2"/>
    <n v="0"/>
    <n v="4.9432"/>
  </r>
  <r>
    <n v="1747"/>
    <s v="CA-2016-155670"/>
    <d v="2016-08-13T00:00:00"/>
    <d v="2016-08-17T00:00:00"/>
    <s v="Second Class"/>
    <s v="EM-14065"/>
    <s v="Erin Mull"/>
    <s v="Consumer"/>
    <s v="United States"/>
    <s v="Jacksonville"/>
    <x v="3"/>
    <n v="28540"/>
    <s v="South"/>
    <s v="OFF-BI-10000138"/>
    <s v="Office Supplies"/>
    <s v="Binders"/>
    <s v="Acco Translucent Poly Ring Binders"/>
    <n v="11.231999999999999"/>
    <n v="8"/>
    <n v="0.7"/>
    <n v="-8.2368000000000006"/>
  </r>
  <r>
    <n v="1748"/>
    <s v="CA-2016-155670"/>
    <d v="2016-08-13T00:00:00"/>
    <d v="2016-08-17T00:00:00"/>
    <s v="Second Class"/>
    <s v="EM-14065"/>
    <s v="Erin Mull"/>
    <s v="Consumer"/>
    <s v="United States"/>
    <s v="Jacksonville"/>
    <x v="3"/>
    <n v="28540"/>
    <s v="South"/>
    <s v="OFF-PA-10004947"/>
    <s v="Office Supplies"/>
    <s v="Paper"/>
    <s v="Easy-staple paper"/>
    <n v="10.272"/>
    <n v="3"/>
    <n v="0.2"/>
    <n v="3.21"/>
  </r>
  <r>
    <n v="1749"/>
    <s v="US-2014-157406"/>
    <d v="2014-04-25T00:00:00"/>
    <d v="2014-04-29T00:00:00"/>
    <s v="Standard Class"/>
    <s v="DA-13450"/>
    <s v="Dianna Arnett"/>
    <s v="Home Office"/>
    <s v="United States"/>
    <s v="Houston"/>
    <x v="5"/>
    <n v="77095"/>
    <s v="Central"/>
    <s v="OFF-PA-10003543"/>
    <s v="Office Supplies"/>
    <s v="Paper"/>
    <s v="Xerox 1985"/>
    <n v="10.368"/>
    <n v="2"/>
    <n v="0.2"/>
    <n v="3.6288"/>
  </r>
  <r>
    <n v="1750"/>
    <s v="US-2014-157406"/>
    <d v="2014-04-25T00:00:00"/>
    <d v="2014-04-29T00:00:00"/>
    <s v="Standard Class"/>
    <s v="DA-13450"/>
    <s v="Dianna Arnett"/>
    <s v="Home Office"/>
    <s v="United States"/>
    <s v="Houston"/>
    <x v="5"/>
    <n v="77095"/>
    <s v="Central"/>
    <s v="OFF-AR-10002221"/>
    <s v="Office Supplies"/>
    <s v="Art"/>
    <s v="12 Colored Short Pencils"/>
    <n v="6.24"/>
    <n v="3"/>
    <n v="0.2"/>
    <n v="0.54600000000000104"/>
  </r>
  <r>
    <n v="1751"/>
    <s v="CA-2015-139094"/>
    <d v="2015-11-22T00:00:00"/>
    <d v="2015-11-27T00:00:00"/>
    <s v="Standard Class"/>
    <s v="MO-17800"/>
    <s v="Meg O'Connel"/>
    <s v="Home Office"/>
    <s v="United States"/>
    <s v="San Antonio"/>
    <x v="5"/>
    <n v="78207"/>
    <s v="Central"/>
    <s v="FUR-TA-10004607"/>
    <s v="Furniture"/>
    <s v="Tables"/>
    <s v="Hon 2111 Invitation Series Straight Table"/>
    <n v="206.96199999999999"/>
    <n v="2"/>
    <n v="0.3"/>
    <n v="-32.522599999999997"/>
  </r>
  <r>
    <n v="1752"/>
    <s v="CA-2017-168837"/>
    <d v="2017-10-14T00:00:00"/>
    <d v="2017-10-17T00:00:00"/>
    <s v="First Class"/>
    <s v="JW-15955"/>
    <s v="Joni Wasserman"/>
    <s v="Consumer"/>
    <s v="United States"/>
    <s v="Oakland"/>
    <x v="1"/>
    <n v="94601"/>
    <s v="West"/>
    <s v="FUR-FU-10001918"/>
    <s v="Furniture"/>
    <s v="Furnishings"/>
    <s v="C-Line Cubicle Keepers Polyproplyene Holder With Velcro Backings"/>
    <n v="9.4600000000000009"/>
    <n v="2"/>
    <n v="0"/>
    <n v="3.6894"/>
  </r>
  <r>
    <n v="1753"/>
    <s v="CA-2017-116715"/>
    <d v="2017-12-02T00:00:00"/>
    <d v="2017-12-05T00:00:00"/>
    <s v="First Class"/>
    <s v="VW-21775"/>
    <s v="Victoria Wilson"/>
    <s v="Corporate"/>
    <s v="United States"/>
    <s v="San Francisco"/>
    <x v="1"/>
    <n v="94122"/>
    <s v="West"/>
    <s v="OFF-ST-10004340"/>
    <s v="Office Supplies"/>
    <s v="Storage"/>
    <s v="Fellowes Mobile File Cart, Black"/>
    <n v="559.62"/>
    <n v="9"/>
    <n v="0"/>
    <n v="151.09739999999999"/>
  </r>
  <r>
    <n v="1754"/>
    <s v="CA-2017-116715"/>
    <d v="2017-12-02T00:00:00"/>
    <d v="2017-12-05T00:00:00"/>
    <s v="First Class"/>
    <s v="VW-21775"/>
    <s v="Victoria Wilson"/>
    <s v="Corporate"/>
    <s v="United States"/>
    <s v="San Francisco"/>
    <x v="1"/>
    <n v="94122"/>
    <s v="West"/>
    <s v="OFF-PA-10004475"/>
    <s v="Office Supplies"/>
    <s v="Paper"/>
    <s v="Xerox 1940"/>
    <n v="109.92"/>
    <n v="2"/>
    <n v="0"/>
    <n v="53.860799999999998"/>
  </r>
  <r>
    <n v="1755"/>
    <s v="CA-2017-116715"/>
    <d v="2017-12-02T00:00:00"/>
    <d v="2017-12-05T00:00:00"/>
    <s v="First Class"/>
    <s v="VW-21775"/>
    <s v="Victoria Wilson"/>
    <s v="Corporate"/>
    <s v="United States"/>
    <s v="San Francisco"/>
    <x v="1"/>
    <n v="94122"/>
    <s v="West"/>
    <s v="OFF-PA-10003893"/>
    <s v="Office Supplies"/>
    <s v="Paper"/>
    <s v="Xerox 1962"/>
    <n v="8.56"/>
    <n v="2"/>
    <n v="0"/>
    <n v="3.8519999999999999"/>
  </r>
  <r>
    <n v="1756"/>
    <s v="CA-2015-135622"/>
    <d v="2015-12-08T00:00:00"/>
    <d v="2015-12-11T00:00:00"/>
    <s v="Second Class"/>
    <s v="TT-21460"/>
    <s v="Tonja Turnell"/>
    <s v="Home Office"/>
    <s v="United States"/>
    <s v="Fort Worth"/>
    <x v="5"/>
    <n v="76106"/>
    <s v="Central"/>
    <s v="OFF-PA-10000100"/>
    <s v="Office Supplies"/>
    <s v="Paper"/>
    <s v="Xerox 1945"/>
    <n v="360.71199999999999"/>
    <n v="11"/>
    <n v="0.2"/>
    <n v="130.75810000000001"/>
  </r>
  <r>
    <n v="1757"/>
    <s v="CA-2015-135622"/>
    <d v="2015-12-08T00:00:00"/>
    <d v="2015-12-11T00:00:00"/>
    <s v="Second Class"/>
    <s v="TT-21460"/>
    <s v="Tonja Turnell"/>
    <s v="Home Office"/>
    <s v="United States"/>
    <s v="Fort Worth"/>
    <x v="5"/>
    <n v="76106"/>
    <s v="Central"/>
    <s v="TEC-PH-10001817"/>
    <s v="Technology"/>
    <s v="Phones"/>
    <s v="Wilson Electronics DB Pro Signal Booster"/>
    <n v="1718.4"/>
    <n v="6"/>
    <n v="0.2"/>
    <n v="150.36000000000001"/>
  </r>
  <r>
    <n v="1758"/>
    <s v="US-2015-107349"/>
    <d v="2015-07-13T00:00:00"/>
    <d v="2015-07-15T00:00:00"/>
    <s v="First Class"/>
    <s v="SL-20155"/>
    <s v="Sara Luxemburg"/>
    <s v="Home Office"/>
    <s v="United States"/>
    <s v="Houston"/>
    <x v="5"/>
    <n v="77095"/>
    <s v="Central"/>
    <s v="OFF-BI-10001765"/>
    <s v="Office Supplies"/>
    <s v="Binders"/>
    <s v="Wilson Jones Heavy-Duty Casebound Ring Binders with Metal Hinges"/>
    <n v="41.567999999999998"/>
    <n v="6"/>
    <n v="0.8"/>
    <n v="-66.508799999999994"/>
  </r>
  <r>
    <n v="1759"/>
    <s v="CA-2014-139017"/>
    <d v="2014-05-11T00:00:00"/>
    <d v="2014-05-17T00:00:00"/>
    <s v="Standard Class"/>
    <s v="RM-19375"/>
    <s v="Raymond Messe"/>
    <s v="Consumer"/>
    <s v="United States"/>
    <s v="Houston"/>
    <x v="5"/>
    <n v="77095"/>
    <s v="Central"/>
    <s v="TEC-AC-10001013"/>
    <s v="Technology"/>
    <s v="Accessories"/>
    <s v="Logitech ClearChat Comfort/USB Headset H390"/>
    <n v="46.863999999999997"/>
    <n v="2"/>
    <n v="0.2"/>
    <n v="7.6153999999999904"/>
  </r>
  <r>
    <n v="1760"/>
    <s v="CA-2014-141817"/>
    <d v="2014-01-05T00:00:00"/>
    <d v="2014-01-12T00:00:00"/>
    <s v="Standard Class"/>
    <s v="MB-18085"/>
    <s v="Mick Brown"/>
    <s v="Consumer"/>
    <s v="United States"/>
    <s v="Philadelphia"/>
    <x v="9"/>
    <n v="19143"/>
    <s v="East"/>
    <s v="OFF-AR-10003478"/>
    <s v="Office Supplies"/>
    <s v="Art"/>
    <s v="Avery Hi-Liter EverBold Pen Style Fluorescent Highlighters, 4/Pack"/>
    <n v="19.536000000000001"/>
    <n v="3"/>
    <n v="0.2"/>
    <n v="4.8840000000000003"/>
  </r>
  <r>
    <n v="1761"/>
    <s v="CA-2015-130785"/>
    <d v="2015-09-05T00:00:00"/>
    <d v="2015-09-09T00:00:00"/>
    <s v="Standard Class"/>
    <s v="AG-10900"/>
    <s v="Arthur Gainer"/>
    <s v="Consumer"/>
    <s v="United States"/>
    <s v="San Diego"/>
    <x v="1"/>
    <n v="92105"/>
    <s v="West"/>
    <s v="FUR-BO-10000330"/>
    <s v="Furniture"/>
    <s v="Bookcases"/>
    <s v="Sauder Camden County Barrister Bookcase, Planked Cherry Finish"/>
    <n v="411.33199999999999"/>
    <n v="4"/>
    <n v="0.15"/>
    <n v="-4.8391999999999804"/>
  </r>
  <r>
    <n v="1762"/>
    <s v="CA-2015-130785"/>
    <d v="2015-09-05T00:00:00"/>
    <d v="2015-09-09T00:00:00"/>
    <s v="Standard Class"/>
    <s v="AG-10900"/>
    <s v="Arthur Gainer"/>
    <s v="Consumer"/>
    <s v="United States"/>
    <s v="San Diego"/>
    <x v="1"/>
    <n v="92105"/>
    <s v="West"/>
    <s v="OFF-BI-10001900"/>
    <s v="Office Supplies"/>
    <s v="Binders"/>
    <s v="DXL Angle-View Binders with Locking Rings, Black"/>
    <n v="28.751999999999999"/>
    <n v="6"/>
    <n v="0.2"/>
    <n v="9.7037999999999993"/>
  </r>
  <r>
    <n v="1763"/>
    <s v="CA-2015-130785"/>
    <d v="2015-09-05T00:00:00"/>
    <d v="2015-09-09T00:00:00"/>
    <s v="Standard Class"/>
    <s v="AG-10900"/>
    <s v="Arthur Gainer"/>
    <s v="Consumer"/>
    <s v="United States"/>
    <s v="San Diego"/>
    <x v="1"/>
    <n v="92105"/>
    <s v="West"/>
    <s v="FUR-BO-10003159"/>
    <s v="Furniture"/>
    <s v="Bookcases"/>
    <s v="Sauder Camden County Collection Libraries, Planked Cherry Finish"/>
    <n v="293.19900000000001"/>
    <n v="3"/>
    <n v="0.15"/>
    <n v="-20.696400000000001"/>
  </r>
  <r>
    <n v="1764"/>
    <s v="CA-2016-110254"/>
    <d v="2016-08-04T00:00:00"/>
    <d v="2016-08-08T00:00:00"/>
    <s v="Standard Class"/>
    <s v="ML-17755"/>
    <s v="Max Ludwig"/>
    <s v="Home Office"/>
    <s v="United States"/>
    <s v="Suffolk"/>
    <x v="17"/>
    <n v="23434"/>
    <s v="South"/>
    <s v="OFF-SU-10002573"/>
    <s v="Office Supplies"/>
    <s v="Supplies"/>
    <s v="Acme 10&quot; Easy Grip Assistive Scissors"/>
    <n v="35.06"/>
    <n v="2"/>
    <n v="0"/>
    <n v="10.518000000000001"/>
  </r>
  <r>
    <n v="1765"/>
    <s v="CA-2016-110254"/>
    <d v="2016-08-04T00:00:00"/>
    <d v="2016-08-08T00:00:00"/>
    <s v="Standard Class"/>
    <s v="ML-17755"/>
    <s v="Max Ludwig"/>
    <s v="Home Office"/>
    <s v="United States"/>
    <s v="Suffolk"/>
    <x v="17"/>
    <n v="23434"/>
    <s v="South"/>
    <s v="OFF-LA-10004484"/>
    <s v="Office Supplies"/>
    <s v="Labels"/>
    <s v="Avery 476"/>
    <n v="4.13"/>
    <n v="1"/>
    <n v="0"/>
    <n v="1.8997999999999999"/>
  </r>
  <r>
    <n v="1766"/>
    <s v="CA-2016-110254"/>
    <d v="2016-08-04T00:00:00"/>
    <d v="2016-08-08T00:00:00"/>
    <s v="Standard Class"/>
    <s v="ML-17755"/>
    <s v="Max Ludwig"/>
    <s v="Home Office"/>
    <s v="United States"/>
    <s v="Suffolk"/>
    <x v="17"/>
    <n v="23434"/>
    <s v="South"/>
    <s v="FUR-FU-10001591"/>
    <s v="Furniture"/>
    <s v="Furnishings"/>
    <s v="Advantus Panel Wall Certificate Holder - 8.5x11"/>
    <n v="109.8"/>
    <n v="9"/>
    <n v="0"/>
    <n v="46.116"/>
  </r>
  <r>
    <n v="1767"/>
    <s v="CA-2016-110254"/>
    <d v="2016-08-04T00:00:00"/>
    <d v="2016-08-08T00:00:00"/>
    <s v="Standard Class"/>
    <s v="ML-17755"/>
    <s v="Max Ludwig"/>
    <s v="Home Office"/>
    <s v="United States"/>
    <s v="Suffolk"/>
    <x v="17"/>
    <n v="23434"/>
    <s v="South"/>
    <s v="OFF-LA-10002034"/>
    <s v="Office Supplies"/>
    <s v="Labels"/>
    <s v="Avery 478"/>
    <n v="9.82"/>
    <n v="2"/>
    <n v="0"/>
    <n v="4.8117999999999999"/>
  </r>
  <r>
    <n v="1768"/>
    <s v="US-2014-158057"/>
    <d v="2014-03-22T00:00:00"/>
    <d v="2014-03-26T00:00:00"/>
    <s v="Standard Class"/>
    <s v="CC-12685"/>
    <s v="Craig Carroll"/>
    <s v="Consumer"/>
    <s v="United States"/>
    <s v="Greensboro"/>
    <x v="3"/>
    <n v="27405"/>
    <s v="South"/>
    <s v="OFF-BI-10004410"/>
    <s v="Office Supplies"/>
    <s v="Binders"/>
    <s v="C-Line Peel &amp; Stick Add-On Filing Pockets, 8-3/4 x 5-1/8, 10/Pack"/>
    <n v="7.6440000000000001"/>
    <n v="4"/>
    <n v="0.7"/>
    <n v="-5.8604000000000003"/>
  </r>
  <r>
    <n v="1769"/>
    <s v="US-2014-158057"/>
    <d v="2014-03-22T00:00:00"/>
    <d v="2014-03-26T00:00:00"/>
    <s v="Standard Class"/>
    <s v="CC-12685"/>
    <s v="Craig Carroll"/>
    <s v="Consumer"/>
    <s v="United States"/>
    <s v="Greensboro"/>
    <x v="3"/>
    <n v="27405"/>
    <s v="South"/>
    <s v="OFF-BI-10002735"/>
    <s v="Office Supplies"/>
    <s v="Binders"/>
    <s v="GBC Prestige Therm-A-Bind Covers"/>
    <n v="51.465000000000003"/>
    <n v="5"/>
    <n v="0.7"/>
    <n v="-39.456499999999998"/>
  </r>
  <r>
    <n v="1770"/>
    <s v="CA-2017-146024"/>
    <d v="2017-03-02T00:00:00"/>
    <d v="2017-03-08T00:00:00"/>
    <s v="Standard Class"/>
    <s v="SC-20770"/>
    <s v="Stewart Carmichael"/>
    <s v="Corporate"/>
    <s v="United States"/>
    <s v="Dallas"/>
    <x v="5"/>
    <n v="75081"/>
    <s v="Central"/>
    <s v="OFF-SU-10001935"/>
    <s v="Office Supplies"/>
    <s v="Supplies"/>
    <s v="Staple remover"/>
    <n v="6.976"/>
    <n v="4"/>
    <n v="0.2"/>
    <n v="-1.3952"/>
  </r>
  <r>
    <n v="1771"/>
    <s v="CA-2017-146024"/>
    <d v="2017-03-02T00:00:00"/>
    <d v="2017-03-08T00:00:00"/>
    <s v="Standard Class"/>
    <s v="SC-20770"/>
    <s v="Stewart Carmichael"/>
    <s v="Corporate"/>
    <s v="United States"/>
    <s v="Dallas"/>
    <x v="5"/>
    <n v="75081"/>
    <s v="Central"/>
    <s v="OFF-BI-10003291"/>
    <s v="Office Supplies"/>
    <s v="Binders"/>
    <s v="Wilson Jones Leather-Like Binders with DublLock Round Rings"/>
    <n v="12.222"/>
    <n v="7"/>
    <n v="0.8"/>
    <n v="-20.1663"/>
  </r>
  <r>
    <n v="1772"/>
    <s v="CA-2016-129686"/>
    <d v="2016-11-27T00:00:00"/>
    <d v="2016-11-29T00:00:00"/>
    <s v="Second Class"/>
    <s v="GG-14650"/>
    <s v="Greg Guthrie"/>
    <s v="Corporate"/>
    <s v="United States"/>
    <s v="Chicago"/>
    <x v="10"/>
    <n v="60623"/>
    <s v="Central"/>
    <s v="OFF-ST-10004337"/>
    <s v="Office Supplies"/>
    <s v="Storage"/>
    <s v="SAFCO Commercial Wire Shelving, 72h"/>
    <n v="97.983999999999995"/>
    <n v="2"/>
    <n v="0.2"/>
    <n v="-24.495999999999999"/>
  </r>
  <r>
    <n v="1773"/>
    <s v="CA-2016-129686"/>
    <d v="2016-11-27T00:00:00"/>
    <d v="2016-11-29T00:00:00"/>
    <s v="Second Class"/>
    <s v="GG-14650"/>
    <s v="Greg Guthrie"/>
    <s v="Corporate"/>
    <s v="United States"/>
    <s v="Chicago"/>
    <x v="10"/>
    <n v="60623"/>
    <s v="Central"/>
    <s v="TEC-AC-10001266"/>
    <s v="Technology"/>
    <s v="Accessories"/>
    <s v="Memorex Micro Travel Drive 8 GB"/>
    <n v="62.4"/>
    <n v="6"/>
    <n v="0.2"/>
    <n v="19.5"/>
  </r>
  <r>
    <n v="1774"/>
    <s v="CA-2014-118976"/>
    <d v="2014-04-28T00:00:00"/>
    <d v="2014-05-03T00:00:00"/>
    <s v="Standard Class"/>
    <s v="MY-18295"/>
    <s v="Muhammed Yedwab"/>
    <s v="Corporate"/>
    <s v="United States"/>
    <s v="Baltimore"/>
    <x v="39"/>
    <n v="21215"/>
    <s v="East"/>
    <s v="OFF-BI-10001628"/>
    <s v="Office Supplies"/>
    <s v="Binders"/>
    <s v="Acco Data Flex Cable Posts For Top &amp; Bottom Load Binders, 6&quot; Capacity"/>
    <n v="20.86"/>
    <n v="2"/>
    <n v="0"/>
    <n v="9.3870000000000005"/>
  </r>
  <r>
    <n v="1775"/>
    <s v="CA-2014-118976"/>
    <d v="2014-04-28T00:00:00"/>
    <d v="2014-05-03T00:00:00"/>
    <s v="Standard Class"/>
    <s v="MY-18295"/>
    <s v="Muhammed Yedwab"/>
    <s v="Corporate"/>
    <s v="United States"/>
    <s v="Baltimore"/>
    <x v="39"/>
    <n v="21215"/>
    <s v="East"/>
    <s v="OFF-ST-10000877"/>
    <s v="Office Supplies"/>
    <s v="Storage"/>
    <s v="Recycled Steel Personal File for Standard File Folders"/>
    <n v="497.61"/>
    <n v="9"/>
    <n v="0"/>
    <n v="129.37860000000001"/>
  </r>
  <r>
    <n v="1776"/>
    <s v="CA-2014-118976"/>
    <d v="2014-04-28T00:00:00"/>
    <d v="2014-05-03T00:00:00"/>
    <s v="Standard Class"/>
    <s v="MY-18295"/>
    <s v="Muhammed Yedwab"/>
    <s v="Corporate"/>
    <s v="United States"/>
    <s v="Baltimore"/>
    <x v="39"/>
    <n v="21215"/>
    <s v="East"/>
    <s v="OFF-AR-10004752"/>
    <s v="Office Supplies"/>
    <s v="Art"/>
    <s v="Blackstonian Pencils"/>
    <n v="5.34"/>
    <n v="2"/>
    <n v="0"/>
    <n v="1.4952000000000001"/>
  </r>
  <r>
    <n v="1777"/>
    <s v="CA-2014-118976"/>
    <d v="2014-04-28T00:00:00"/>
    <d v="2014-05-03T00:00:00"/>
    <s v="Standard Class"/>
    <s v="MY-18295"/>
    <s v="Muhammed Yedwab"/>
    <s v="Corporate"/>
    <s v="United States"/>
    <s v="Baltimore"/>
    <x v="39"/>
    <n v="21215"/>
    <s v="East"/>
    <s v="OFF-LA-10000452"/>
    <s v="Office Supplies"/>
    <s v="Labels"/>
    <s v="Avery 488"/>
    <n v="3.15"/>
    <n v="1"/>
    <n v="0"/>
    <n v="1.512"/>
  </r>
  <r>
    <n v="1778"/>
    <s v="CA-2015-105347"/>
    <d v="2015-11-24T00:00:00"/>
    <d v="2015-11-28T00:00:00"/>
    <s v="Standard Class"/>
    <s v="DP-13000"/>
    <s v="Darren Powers"/>
    <s v="Consumer"/>
    <s v="United States"/>
    <s v="Los Angeles"/>
    <x v="1"/>
    <n v="90004"/>
    <s v="West"/>
    <s v="OFF-PA-10000675"/>
    <s v="Office Supplies"/>
    <s v="Paper"/>
    <s v="Xerox 1919"/>
    <n v="368.91"/>
    <n v="9"/>
    <n v="0"/>
    <n v="180.76589999999999"/>
  </r>
  <r>
    <n v="1779"/>
    <s v="CA-2015-105347"/>
    <d v="2015-11-24T00:00:00"/>
    <d v="2015-11-28T00:00:00"/>
    <s v="Standard Class"/>
    <s v="DP-13000"/>
    <s v="Darren Powers"/>
    <s v="Consumer"/>
    <s v="United States"/>
    <s v="Los Angeles"/>
    <x v="1"/>
    <n v="90004"/>
    <s v="West"/>
    <s v="OFF-AR-10003045"/>
    <s v="Office Supplies"/>
    <s v="Art"/>
    <s v="Prang Colored Pencils"/>
    <n v="14.7"/>
    <n v="5"/>
    <n v="0"/>
    <n v="6.6150000000000002"/>
  </r>
  <r>
    <n v="1780"/>
    <s v="CA-2016-124667"/>
    <d v="2016-11-11T00:00:00"/>
    <d v="2016-11-16T00:00:00"/>
    <s v="Standard Class"/>
    <s v="BD-11770"/>
    <s v="Bryan Davis"/>
    <s v="Consumer"/>
    <s v="United States"/>
    <s v="New York City"/>
    <x v="15"/>
    <n v="10011"/>
    <s v="East"/>
    <s v="TEC-AC-10003447"/>
    <s v="Technology"/>
    <s v="Accessories"/>
    <s v="Micropad Numeric Keypads"/>
    <n v="59.97"/>
    <n v="3"/>
    <n v="0"/>
    <n v="14.9925"/>
  </r>
  <r>
    <n v="1781"/>
    <s v="CA-2016-124667"/>
    <d v="2016-11-11T00:00:00"/>
    <d v="2016-11-16T00:00:00"/>
    <s v="Standard Class"/>
    <s v="BD-11770"/>
    <s v="Bryan Davis"/>
    <s v="Consumer"/>
    <s v="United States"/>
    <s v="New York City"/>
    <x v="15"/>
    <n v="10011"/>
    <s v="East"/>
    <s v="OFF-ST-10002276"/>
    <s v="Office Supplies"/>
    <s v="Storage"/>
    <s v="Safco Steel Mobile File Cart"/>
    <n v="83.36"/>
    <n v="1"/>
    <n v="0"/>
    <n v="20.84"/>
  </r>
  <r>
    <n v="1782"/>
    <s v="CA-2015-111094"/>
    <d v="2015-07-09T00:00:00"/>
    <d v="2015-07-13T00:00:00"/>
    <s v="Standard Class"/>
    <s v="CB-12535"/>
    <s v="Claudia Bergmann"/>
    <s v="Corporate"/>
    <s v="United States"/>
    <s v="Franklin"/>
    <x v="31"/>
    <n v="2038"/>
    <s v="East"/>
    <s v="OFF-PA-10001609"/>
    <s v="Office Supplies"/>
    <s v="Paper"/>
    <s v="Tops Wirebound Message Log Books"/>
    <n v="6.58"/>
    <n v="2"/>
    <n v="0"/>
    <n v="3.0268000000000002"/>
  </r>
  <r>
    <n v="1783"/>
    <s v="CA-2015-111094"/>
    <d v="2015-07-09T00:00:00"/>
    <d v="2015-07-13T00:00:00"/>
    <s v="Standard Class"/>
    <s v="CB-12535"/>
    <s v="Claudia Bergmann"/>
    <s v="Corporate"/>
    <s v="United States"/>
    <s v="Franklin"/>
    <x v="31"/>
    <n v="2038"/>
    <s v="East"/>
    <s v="OFF-BI-10001597"/>
    <s v="Office Supplies"/>
    <s v="Binders"/>
    <s v="Wilson Jones Ledger-Size, Piano-Hinge Binder, 2&quot;, Blue"/>
    <n v="122.94"/>
    <n v="3"/>
    <n v="0"/>
    <n v="59.011200000000002"/>
  </r>
  <r>
    <n v="1784"/>
    <s v="CA-2017-166317"/>
    <d v="2017-09-22T00:00:00"/>
    <d v="2017-09-26T00:00:00"/>
    <s v="Standard Class"/>
    <s v="JE-15610"/>
    <s v="Jim Epp"/>
    <s v="Corporate"/>
    <s v="United States"/>
    <s v="Milwaukee"/>
    <x v="6"/>
    <n v="53209"/>
    <s v="Central"/>
    <s v="OFF-PA-10004475"/>
    <s v="Office Supplies"/>
    <s v="Paper"/>
    <s v="Xerox 1940"/>
    <n v="219.84"/>
    <n v="4"/>
    <n v="0"/>
    <n v="107.7216"/>
  </r>
  <r>
    <n v="1785"/>
    <s v="CA-2017-166317"/>
    <d v="2017-09-22T00:00:00"/>
    <d v="2017-09-26T00:00:00"/>
    <s v="Standard Class"/>
    <s v="JE-15610"/>
    <s v="Jim Epp"/>
    <s v="Corporate"/>
    <s v="United States"/>
    <s v="Milwaukee"/>
    <x v="6"/>
    <n v="53209"/>
    <s v="Central"/>
    <s v="TEC-AC-10004510"/>
    <s v="Technology"/>
    <s v="Accessories"/>
    <s v="Logitech Desktop MK120 Mouse and keyboard Combo"/>
    <n v="98.16"/>
    <n v="6"/>
    <n v="0"/>
    <n v="9.8160000000000007"/>
  </r>
  <r>
    <n v="1786"/>
    <s v="CA-2017-166317"/>
    <d v="2017-09-22T00:00:00"/>
    <d v="2017-09-26T00:00:00"/>
    <s v="Standard Class"/>
    <s v="JE-15610"/>
    <s v="Jim Epp"/>
    <s v="Corporate"/>
    <s v="United States"/>
    <s v="Milwaukee"/>
    <x v="6"/>
    <n v="53209"/>
    <s v="Central"/>
    <s v="OFF-BI-10002976"/>
    <s v="Office Supplies"/>
    <s v="Binders"/>
    <s v="ACCOHIDE Binder by Acco"/>
    <n v="33.04"/>
    <n v="8"/>
    <n v="0"/>
    <n v="15.5288"/>
  </r>
  <r>
    <n v="1787"/>
    <s v="CA-2017-166317"/>
    <d v="2017-09-22T00:00:00"/>
    <d v="2017-09-26T00:00:00"/>
    <s v="Standard Class"/>
    <s v="JE-15610"/>
    <s v="Jim Epp"/>
    <s v="Corporate"/>
    <s v="United States"/>
    <s v="Milwaukee"/>
    <x v="6"/>
    <n v="53209"/>
    <s v="Central"/>
    <s v="TEC-PH-10001615"/>
    <s v="Technology"/>
    <s v="Phones"/>
    <s v="AT&amp;T CL82213"/>
    <n v="86.97"/>
    <n v="3"/>
    <n v="0"/>
    <n v="25.221299999999999"/>
  </r>
  <r>
    <n v="1788"/>
    <s v="CA-2015-154326"/>
    <d v="2015-02-15T00:00:00"/>
    <d v="2015-02-19T00:00:00"/>
    <s v="Standard Class"/>
    <s v="RP-19855"/>
    <s v="Roy Phan"/>
    <s v="Corporate"/>
    <s v="United States"/>
    <s v="Kenosha"/>
    <x v="6"/>
    <n v="53142"/>
    <s v="Central"/>
    <s v="TEC-PH-10001819"/>
    <s v="Technology"/>
    <s v="Phones"/>
    <s v="Innergie mMini Combo Duo USB Travel Charging Kit"/>
    <n v="134.97"/>
    <n v="3"/>
    <n v="0"/>
    <n v="64.785600000000002"/>
  </r>
  <r>
    <n v="1789"/>
    <s v="CA-2015-154326"/>
    <d v="2015-02-15T00:00:00"/>
    <d v="2015-02-19T00:00:00"/>
    <s v="Standard Class"/>
    <s v="RP-19855"/>
    <s v="Roy Phan"/>
    <s v="Corporate"/>
    <s v="United States"/>
    <s v="Kenosha"/>
    <x v="6"/>
    <n v="53142"/>
    <s v="Central"/>
    <s v="TEC-PH-10000560"/>
    <s v="Technology"/>
    <s v="Phones"/>
    <s v="Samsung Galaxy S III - 16GB - pebble blue (T-Mobile)"/>
    <n v="699.98"/>
    <n v="2"/>
    <n v="0"/>
    <n v="195.99440000000001"/>
  </r>
  <r>
    <n v="1790"/>
    <s v="CA-2015-154326"/>
    <d v="2015-02-15T00:00:00"/>
    <d v="2015-02-19T00:00:00"/>
    <s v="Standard Class"/>
    <s v="RP-19855"/>
    <s v="Roy Phan"/>
    <s v="Corporate"/>
    <s v="United States"/>
    <s v="Kenosha"/>
    <x v="6"/>
    <n v="53142"/>
    <s v="Central"/>
    <s v="TEC-AC-10004568"/>
    <s v="Technology"/>
    <s v="Accessories"/>
    <s v="Maxell LTO Ultrium - 800 GB"/>
    <n v="139.94999999999999"/>
    <n v="5"/>
    <n v="0"/>
    <n v="26.590499999999999"/>
  </r>
  <r>
    <n v="1791"/>
    <s v="CA-2014-102008"/>
    <d v="2014-09-30T00:00:00"/>
    <d v="2014-10-04T00:00:00"/>
    <s v="Standard Class"/>
    <s v="RA-19915"/>
    <s v="Russell Applegate"/>
    <s v="Consumer"/>
    <s v="United States"/>
    <s v="New York City"/>
    <x v="15"/>
    <n v="10011"/>
    <s v="East"/>
    <s v="OFF-PA-10004092"/>
    <s v="Office Supplies"/>
    <s v="Paper"/>
    <s v="Tops Green Bar Computer Printout Paper"/>
    <n v="48.94"/>
    <n v="1"/>
    <n v="0"/>
    <n v="24.47"/>
  </r>
  <r>
    <n v="1792"/>
    <s v="CA-2014-120474"/>
    <d v="2014-12-01T00:00:00"/>
    <d v="2014-12-03T00:00:00"/>
    <s v="First Class"/>
    <s v="RP-19390"/>
    <s v="Resi Pölking"/>
    <s v="Consumer"/>
    <s v="United States"/>
    <s v="Madison"/>
    <x v="6"/>
    <n v="53711"/>
    <s v="Central"/>
    <s v="FUR-CH-10001854"/>
    <s v="Furniture"/>
    <s v="Chairs"/>
    <s v="Office Star - Professional Matrix Back Chair with 2-to-1 Synchro Tilt and Mesh Fabric Seat"/>
    <n v="2807.84"/>
    <n v="8"/>
    <n v="0"/>
    <n v="673.88160000000005"/>
  </r>
  <r>
    <n v="1793"/>
    <s v="CA-2014-120474"/>
    <d v="2014-12-01T00:00:00"/>
    <d v="2014-12-03T00:00:00"/>
    <s v="First Class"/>
    <s v="RP-19390"/>
    <s v="Resi Pölking"/>
    <s v="Consumer"/>
    <s v="United States"/>
    <s v="Madison"/>
    <x v="6"/>
    <n v="53711"/>
    <s v="Central"/>
    <s v="OFF-AR-10000475"/>
    <s v="Office Supplies"/>
    <s v="Art"/>
    <s v="Hunt BOSTON Vista Battery-Operated Pencil Sharpener, Black"/>
    <n v="46.64"/>
    <n v="4"/>
    <n v="0"/>
    <n v="12.5928"/>
  </r>
  <r>
    <n v="1794"/>
    <s v="CA-2014-104773"/>
    <d v="2014-12-08T00:00:00"/>
    <d v="2014-12-13T00:00:00"/>
    <s v="Standard Class"/>
    <s v="TB-21175"/>
    <s v="Thomas Boland"/>
    <s v="Corporate"/>
    <s v="United States"/>
    <s v="Houston"/>
    <x v="5"/>
    <n v="77041"/>
    <s v="Central"/>
    <s v="OFF-ST-10000777"/>
    <s v="Office Supplies"/>
    <s v="Storage"/>
    <s v="Companion Letter/Legal File, Black"/>
    <n v="60.415999999999997"/>
    <n v="2"/>
    <n v="0.2"/>
    <n v="6.0415999999999999"/>
  </r>
  <r>
    <n v="1795"/>
    <s v="CA-2016-140774"/>
    <d v="2016-09-05T00:00:00"/>
    <d v="2016-09-10T00:00:00"/>
    <s v="Standard Class"/>
    <s v="BE-11455"/>
    <s v="Brad Eason"/>
    <s v="Home Office"/>
    <s v="United States"/>
    <s v="Olathe"/>
    <x v="41"/>
    <n v="66062"/>
    <s v="Central"/>
    <s v="OFF-AR-10004022"/>
    <s v="Office Supplies"/>
    <s v="Art"/>
    <s v="Panasonic KP-380BK Classic Electric Pencil Sharpener"/>
    <n v="107.94"/>
    <n v="3"/>
    <n v="0"/>
    <n v="26.984999999999999"/>
  </r>
  <r>
    <n v="1796"/>
    <s v="US-2017-139465"/>
    <d v="2017-08-27T00:00:00"/>
    <d v="2017-08-30T00:00:00"/>
    <s v="First Class"/>
    <s v="MR-17545"/>
    <s v="Mathew Reese"/>
    <s v="Home Office"/>
    <s v="United States"/>
    <s v="New York City"/>
    <x v="15"/>
    <n v="10024"/>
    <s v="East"/>
    <s v="OFF-ST-10002352"/>
    <s v="Office Supplies"/>
    <s v="Storage"/>
    <s v="Iris Project Case"/>
    <n v="63.84"/>
    <n v="8"/>
    <n v="0"/>
    <n v="16.598400000000002"/>
  </r>
  <r>
    <n v="1797"/>
    <s v="US-2017-139465"/>
    <d v="2017-08-27T00:00:00"/>
    <d v="2017-08-30T00:00:00"/>
    <s v="First Class"/>
    <s v="MR-17545"/>
    <s v="Mathew Reese"/>
    <s v="Home Office"/>
    <s v="United States"/>
    <s v="New York City"/>
    <x v="15"/>
    <n v="10024"/>
    <s v="East"/>
    <s v="TEC-PH-10000455"/>
    <s v="Technology"/>
    <s v="Phones"/>
    <s v="GE 30522EE2"/>
    <n v="347.97"/>
    <n v="3"/>
    <n v="0"/>
    <n v="100.9113"/>
  </r>
  <r>
    <n v="1798"/>
    <s v="US-2017-139465"/>
    <d v="2017-08-27T00:00:00"/>
    <d v="2017-08-30T00:00:00"/>
    <s v="First Class"/>
    <s v="MR-17545"/>
    <s v="Mathew Reese"/>
    <s v="Home Office"/>
    <s v="United States"/>
    <s v="New York City"/>
    <x v="15"/>
    <n v="10024"/>
    <s v="East"/>
    <s v="OFF-BI-10003910"/>
    <s v="Office Supplies"/>
    <s v="Binders"/>
    <s v="DXL Angle-View Binders with Locking Rings by Samsill"/>
    <n v="37.008000000000003"/>
    <n v="6"/>
    <n v="0.2"/>
    <n v="11.565"/>
  </r>
  <r>
    <n v="1799"/>
    <s v="CA-2016-100965"/>
    <d v="2016-07-07T00:00:00"/>
    <d v="2016-07-11T00:00:00"/>
    <s v="Standard Class"/>
    <s v="RM-19375"/>
    <s v="Raymond Messe"/>
    <s v="Consumer"/>
    <s v="United States"/>
    <s v="San Jose"/>
    <x v="1"/>
    <n v="95123"/>
    <s v="West"/>
    <s v="FUR-FU-10003039"/>
    <s v="Furniture"/>
    <s v="Furnishings"/>
    <s v="Howard Miller 11-1/2&quot; Diameter Grantwood Wall Clock"/>
    <n v="215.65"/>
    <n v="5"/>
    <n v="0"/>
    <n v="73.320999999999998"/>
  </r>
  <r>
    <n v="1800"/>
    <s v="CA-2016-121034"/>
    <d v="2016-08-08T00:00:00"/>
    <d v="2016-08-10T00:00:00"/>
    <s v="Second Class"/>
    <s v="JF-15565"/>
    <s v="Jill Fjeld"/>
    <s v="Consumer"/>
    <s v="United States"/>
    <s v="Dallas"/>
    <x v="5"/>
    <n v="75081"/>
    <s v="Central"/>
    <s v="OFF-FA-10000585"/>
    <s v="Office Supplies"/>
    <s v="Fasteners"/>
    <s v="OIC Bulk Pack Metal Binder Clips"/>
    <n v="11.167999999999999"/>
    <n v="4"/>
    <n v="0.2"/>
    <n v="3.6295999999999999"/>
  </r>
  <r>
    <n v="1801"/>
    <s v="CA-2016-121034"/>
    <d v="2016-08-08T00:00:00"/>
    <d v="2016-08-10T00:00:00"/>
    <s v="Second Class"/>
    <s v="JF-15565"/>
    <s v="Jill Fjeld"/>
    <s v="Consumer"/>
    <s v="United States"/>
    <s v="Dallas"/>
    <x v="5"/>
    <n v="75081"/>
    <s v="Central"/>
    <s v="OFF-PA-10001994"/>
    <s v="Office Supplies"/>
    <s v="Paper"/>
    <s v="Ink Jet Note and Greeting Cards, 8-1/2&quot; x 5-1/2&quot; Card Size"/>
    <n v="53.951999999999998"/>
    <n v="3"/>
    <n v="0.2"/>
    <n v="17.534400000000002"/>
  </r>
  <r>
    <n v="1802"/>
    <s v="CA-2016-149461"/>
    <d v="2016-11-13T00:00:00"/>
    <d v="2016-11-19T00:00:00"/>
    <s v="Standard Class"/>
    <s v="AS-10135"/>
    <s v="Adrian Shami"/>
    <s v="Home Office"/>
    <s v="United States"/>
    <s v="Auburn"/>
    <x v="4"/>
    <n v="98002"/>
    <s v="West"/>
    <s v="FUR-FU-10004270"/>
    <s v="Furniture"/>
    <s v="Furnishings"/>
    <s v="Eldon Image Series Desk Accessories, Burgundy"/>
    <n v="4.18"/>
    <n v="1"/>
    <n v="0"/>
    <n v="1.5047999999999999"/>
  </r>
  <r>
    <n v="1803"/>
    <s v="CA-2017-158379"/>
    <d v="2017-09-22T00:00:00"/>
    <d v="2017-09-26T00:00:00"/>
    <s v="Second Class"/>
    <s v="JA-15970"/>
    <s v="Joseph Airdo"/>
    <s v="Consumer"/>
    <s v="United States"/>
    <s v="Philadelphia"/>
    <x v="9"/>
    <n v="19134"/>
    <s v="East"/>
    <s v="OFF-BI-10002498"/>
    <s v="Office Supplies"/>
    <s v="Binders"/>
    <s v="Clear Mylar Reinforcing Strips"/>
    <n v="5.6070000000000002"/>
    <n v="1"/>
    <n v="0.7"/>
    <n v="-4.2987000000000002"/>
  </r>
  <r>
    <n v="1804"/>
    <s v="CA-2017-158379"/>
    <d v="2017-09-22T00:00:00"/>
    <d v="2017-09-26T00:00:00"/>
    <s v="Second Class"/>
    <s v="JA-15970"/>
    <s v="Joseph Airdo"/>
    <s v="Consumer"/>
    <s v="United States"/>
    <s v="Philadelphia"/>
    <x v="9"/>
    <n v="19134"/>
    <s v="East"/>
    <s v="OFF-SU-10002881"/>
    <s v="Office Supplies"/>
    <s v="Supplies"/>
    <s v="Martin Yale Chadless Opener Electric Letter Opener"/>
    <n v="4663.7359999999999"/>
    <n v="7"/>
    <n v="0.2"/>
    <n v="-1049.3406"/>
  </r>
  <r>
    <n v="1805"/>
    <s v="CA-2017-158379"/>
    <d v="2017-09-22T00:00:00"/>
    <d v="2017-09-26T00:00:00"/>
    <s v="Second Class"/>
    <s v="JA-15970"/>
    <s v="Joseph Airdo"/>
    <s v="Consumer"/>
    <s v="United States"/>
    <s v="Philadelphia"/>
    <x v="9"/>
    <n v="19134"/>
    <s v="East"/>
    <s v="TEC-AC-10002926"/>
    <s v="Technology"/>
    <s v="Accessories"/>
    <s v="Logitech Wireless Marathon Mouse M705"/>
    <n v="79.983999999999995"/>
    <n v="2"/>
    <n v="0.2"/>
    <n v="22.9954"/>
  </r>
  <r>
    <n v="1806"/>
    <s v="US-2016-116729"/>
    <d v="2016-12-25T00:00:00"/>
    <d v="2016-12-28T00:00:00"/>
    <s v="First Class"/>
    <s v="GK-14620"/>
    <s v="Grace Kelly"/>
    <s v="Corporate"/>
    <s v="United States"/>
    <s v="Los Angeles"/>
    <x v="1"/>
    <n v="90049"/>
    <s v="West"/>
    <s v="TEC-PH-10002200"/>
    <s v="Technology"/>
    <s v="Phones"/>
    <s v="Samsung Galaxy Note 2"/>
    <n v="2575.944"/>
    <n v="7"/>
    <n v="0.2"/>
    <n v="257.59440000000001"/>
  </r>
  <r>
    <n v="1807"/>
    <s v="US-2016-116729"/>
    <d v="2016-12-25T00:00:00"/>
    <d v="2016-12-28T00:00:00"/>
    <s v="First Class"/>
    <s v="GK-14620"/>
    <s v="Grace Kelly"/>
    <s v="Corporate"/>
    <s v="United States"/>
    <s v="Los Angeles"/>
    <x v="1"/>
    <n v="90049"/>
    <s v="West"/>
    <s v="OFF-PA-10002005"/>
    <s v="Office Supplies"/>
    <s v="Paper"/>
    <s v="Xerox 225"/>
    <n v="45.36"/>
    <n v="7"/>
    <n v="0"/>
    <n v="21.7728"/>
  </r>
  <r>
    <n v="1808"/>
    <s v="US-2016-116729"/>
    <d v="2016-12-25T00:00:00"/>
    <d v="2016-12-28T00:00:00"/>
    <s v="First Class"/>
    <s v="GK-14620"/>
    <s v="Grace Kelly"/>
    <s v="Corporate"/>
    <s v="United States"/>
    <s v="Los Angeles"/>
    <x v="1"/>
    <n v="90049"/>
    <s v="West"/>
    <s v="TEC-AC-10001465"/>
    <s v="Technology"/>
    <s v="Accessories"/>
    <s v="SanDisk Cruzer 64 GB USB Flash Drive"/>
    <n v="254.24"/>
    <n v="7"/>
    <n v="0"/>
    <n v="76.272000000000006"/>
  </r>
  <r>
    <n v="1809"/>
    <s v="CA-2016-164938"/>
    <d v="2016-02-11T00:00:00"/>
    <d v="2016-02-13T00:00:00"/>
    <s v="First Class"/>
    <s v="PB-19210"/>
    <s v="Phillip Breyer"/>
    <s v="Corporate"/>
    <s v="United States"/>
    <s v="Tulsa"/>
    <x v="26"/>
    <n v="74133"/>
    <s v="Central"/>
    <s v="TEC-PH-10004897"/>
    <s v="Technology"/>
    <s v="Phones"/>
    <s v="Mediabridge Sport Armband iPhone 5s"/>
    <n v="69.930000000000007"/>
    <n v="7"/>
    <n v="0"/>
    <n v="0.69929999999999903"/>
  </r>
  <r>
    <n v="1810"/>
    <s v="CA-2016-165484"/>
    <d v="2016-10-23T00:00:00"/>
    <d v="2016-10-29T00:00:00"/>
    <s v="Standard Class"/>
    <s v="HK-14890"/>
    <s v="Heather Kirkland"/>
    <s v="Corporate"/>
    <s v="United States"/>
    <s v="Chicago"/>
    <x v="10"/>
    <n v="60610"/>
    <s v="Central"/>
    <s v="FUR-FU-10001196"/>
    <s v="Furniture"/>
    <s v="Furnishings"/>
    <s v="DAX Cubicle Frames - 8x10"/>
    <n v="16.155999999999999"/>
    <n v="7"/>
    <n v="0.6"/>
    <n v="-12.117000000000001"/>
  </r>
  <r>
    <n v="1811"/>
    <s v="CA-2016-165484"/>
    <d v="2016-10-23T00:00:00"/>
    <d v="2016-10-29T00:00:00"/>
    <s v="Standard Class"/>
    <s v="HK-14890"/>
    <s v="Heather Kirkland"/>
    <s v="Corporate"/>
    <s v="United States"/>
    <s v="Chicago"/>
    <x v="10"/>
    <n v="60610"/>
    <s v="Central"/>
    <s v="OFF-PA-10000595"/>
    <s v="Office Supplies"/>
    <s v="Paper"/>
    <s v="Xerox 1929"/>
    <n v="54.816000000000003"/>
    <n v="3"/>
    <n v="0.2"/>
    <n v="17.815200000000001"/>
  </r>
  <r>
    <n v="1812"/>
    <s v="CA-2014-132612"/>
    <d v="2014-06-09T00:00:00"/>
    <d v="2014-06-11T00:00:00"/>
    <s v="Second Class"/>
    <s v="FO-14305"/>
    <s v="Frank Olsen"/>
    <s v="Consumer"/>
    <s v="United States"/>
    <s v="Harrisonburg"/>
    <x v="17"/>
    <n v="22801"/>
    <s v="South"/>
    <s v="FUR-TA-10004534"/>
    <s v="Furniture"/>
    <s v="Tables"/>
    <s v="Bevis 44 x 96 Conference Tables"/>
    <n v="1441.3"/>
    <n v="7"/>
    <n v="0"/>
    <n v="245.02099999999999"/>
  </r>
  <r>
    <n v="1813"/>
    <s v="US-2017-161193"/>
    <d v="2017-11-20T00:00:00"/>
    <d v="2017-11-26T00:00:00"/>
    <s v="Standard Class"/>
    <s v="BT-11680"/>
    <s v="Brian Thompson"/>
    <s v="Consumer"/>
    <s v="United States"/>
    <s v="Newark"/>
    <x v="24"/>
    <n v="43055"/>
    <s v="East"/>
    <s v="FUR-FU-10001861"/>
    <s v="Furniture"/>
    <s v="Furnishings"/>
    <s v="Floodlight Indoor Halogen Bulbs, 1 Bulb per Pack, 60 Watts"/>
    <n v="77.599999999999994"/>
    <n v="5"/>
    <n v="0.2"/>
    <n v="28.13"/>
  </r>
  <r>
    <n v="1814"/>
    <s v="US-2017-161193"/>
    <d v="2017-11-20T00:00:00"/>
    <d v="2017-11-26T00:00:00"/>
    <s v="Standard Class"/>
    <s v="BT-11680"/>
    <s v="Brian Thompson"/>
    <s v="Consumer"/>
    <s v="United States"/>
    <s v="Newark"/>
    <x v="24"/>
    <n v="43055"/>
    <s v="East"/>
    <s v="FUR-FU-10000206"/>
    <s v="Furniture"/>
    <s v="Furnishings"/>
    <s v="GE General Purpose, Extra Long Life, Showcase &amp; Floodlight Incandescent Bulbs"/>
    <n v="4.6559999999999997"/>
    <n v="2"/>
    <n v="0.2"/>
    <n v="1.5713999999999999"/>
  </r>
  <r>
    <n v="1815"/>
    <s v="CA-2015-131597"/>
    <d v="2015-09-14T00:00:00"/>
    <d v="2015-09-18T00:00:00"/>
    <s v="Standard Class"/>
    <s v="SP-20620"/>
    <s v="Stefania Perrino"/>
    <s v="Corporate"/>
    <s v="United States"/>
    <s v="Los Angeles"/>
    <x v="1"/>
    <n v="90045"/>
    <s v="West"/>
    <s v="FUR-TA-10002607"/>
    <s v="Furniture"/>
    <s v="Tables"/>
    <s v="KI Conference Tables"/>
    <n v="170.136"/>
    <n v="3"/>
    <n v="0.2"/>
    <n v="-8.5067999999999895"/>
  </r>
  <r>
    <n v="1816"/>
    <s v="CA-2015-164833"/>
    <d v="2015-06-04T00:00:00"/>
    <d v="2015-06-04T00:00:00"/>
    <s v="Same Day"/>
    <s v="LL-16840"/>
    <s v="Lauren Leatherbury"/>
    <s v="Consumer"/>
    <s v="United States"/>
    <s v="Seattle"/>
    <x v="4"/>
    <n v="98105"/>
    <s v="West"/>
    <s v="OFF-LA-10000443"/>
    <s v="Office Supplies"/>
    <s v="Labels"/>
    <s v="Avery 501"/>
    <n v="7.38"/>
    <n v="2"/>
    <n v="0"/>
    <n v="3.4685999999999999"/>
  </r>
  <r>
    <n v="1817"/>
    <s v="CA-2015-164833"/>
    <d v="2015-06-04T00:00:00"/>
    <d v="2015-06-04T00:00:00"/>
    <s v="Same Day"/>
    <s v="LL-16840"/>
    <s v="Lauren Leatherbury"/>
    <s v="Consumer"/>
    <s v="United States"/>
    <s v="Seattle"/>
    <x v="4"/>
    <n v="98105"/>
    <s v="West"/>
    <s v="OFF-AR-10004685"/>
    <s v="Office Supplies"/>
    <s v="Art"/>
    <s v="Binney &amp; Smith Crayola Metallic Colored Pencils, 8-Color Set"/>
    <n v="9.26"/>
    <n v="2"/>
    <n v="0"/>
    <n v="3.0558000000000001"/>
  </r>
  <r>
    <n v="1818"/>
    <s v="CA-2015-125423"/>
    <d v="2015-12-13T00:00:00"/>
    <d v="2015-12-15T00:00:00"/>
    <s v="Second Class"/>
    <s v="MC-17575"/>
    <s v="Matt Collins"/>
    <s v="Consumer"/>
    <s v="United States"/>
    <s v="Los Angeles"/>
    <x v="1"/>
    <n v="90036"/>
    <s v="West"/>
    <s v="OFF-LA-10001771"/>
    <s v="Office Supplies"/>
    <s v="Labels"/>
    <s v="Avery 513"/>
    <n v="9.9600000000000009"/>
    <n v="2"/>
    <n v="0"/>
    <n v="4.5815999999999999"/>
  </r>
  <r>
    <n v="1819"/>
    <s v="US-2014-130379"/>
    <d v="2014-05-25T00:00:00"/>
    <d v="2014-05-29T00:00:00"/>
    <s v="Standard Class"/>
    <s v="JL-15235"/>
    <s v="Janet Lee"/>
    <s v="Consumer"/>
    <s v="United States"/>
    <s v="Chicago"/>
    <x v="10"/>
    <n v="60623"/>
    <s v="Central"/>
    <s v="OFF-AP-10001394"/>
    <s v="Office Supplies"/>
    <s v="Appliances"/>
    <s v="Harmony Air Purifier"/>
    <n v="75.599999999999994"/>
    <n v="2"/>
    <n v="0.8"/>
    <n v="-166.32"/>
  </r>
  <r>
    <n v="1820"/>
    <s v="US-2014-130379"/>
    <d v="2014-05-25T00:00:00"/>
    <d v="2014-05-29T00:00:00"/>
    <s v="Standard Class"/>
    <s v="JL-15235"/>
    <s v="Janet Lee"/>
    <s v="Consumer"/>
    <s v="United States"/>
    <s v="Chicago"/>
    <x v="10"/>
    <n v="60623"/>
    <s v="Central"/>
    <s v="FUR-FU-10002553"/>
    <s v="Furniture"/>
    <s v="Furnishings"/>
    <s v="Electrix Incandescent Magnifying Lamp, Black"/>
    <n v="29.32"/>
    <n v="2"/>
    <n v="0.6"/>
    <n v="-24.189"/>
  </r>
  <r>
    <n v="1821"/>
    <s v="CA-2016-168956"/>
    <d v="2016-02-16T00:00:00"/>
    <d v="2016-02-20T00:00:00"/>
    <s v="Standard Class"/>
    <s v="EA-14035"/>
    <s v="Erin Ashbrook"/>
    <s v="Corporate"/>
    <s v="United States"/>
    <s v="Chicago"/>
    <x v="10"/>
    <n v="60623"/>
    <s v="Central"/>
    <s v="OFF-AP-10004233"/>
    <s v="Office Supplies"/>
    <s v="Appliances"/>
    <s v="Honeywell Enviracaire Portable Air Cleaner for up to 8 x 10 Room"/>
    <n v="92.063999999999993"/>
    <n v="6"/>
    <n v="0.8"/>
    <n v="-225.55680000000001"/>
  </r>
  <r>
    <n v="1822"/>
    <s v="CA-2016-168956"/>
    <d v="2016-02-16T00:00:00"/>
    <d v="2016-02-20T00:00:00"/>
    <s v="Standard Class"/>
    <s v="EA-14035"/>
    <s v="Erin Ashbrook"/>
    <s v="Corporate"/>
    <s v="United States"/>
    <s v="Chicago"/>
    <x v="10"/>
    <n v="60623"/>
    <s v="Central"/>
    <s v="OFF-FA-10000304"/>
    <s v="Office Supplies"/>
    <s v="Fasteners"/>
    <s v="Advantus Push Pins"/>
    <n v="6.976"/>
    <n v="4"/>
    <n v="0.2"/>
    <n v="1.8311999999999999"/>
  </r>
  <r>
    <n v="1823"/>
    <s v="CA-2016-168956"/>
    <d v="2016-02-16T00:00:00"/>
    <d v="2016-02-20T00:00:00"/>
    <s v="Standard Class"/>
    <s v="EA-14035"/>
    <s v="Erin Ashbrook"/>
    <s v="Corporate"/>
    <s v="United States"/>
    <s v="Chicago"/>
    <x v="10"/>
    <n v="60623"/>
    <s v="Central"/>
    <s v="FUR-CH-10004754"/>
    <s v="Furniture"/>
    <s v="Chairs"/>
    <s v="Global Stack Chair with Arms, Black"/>
    <n v="62.957999999999998"/>
    <n v="3"/>
    <n v="0.3"/>
    <n v="-2.6981999999999999"/>
  </r>
  <r>
    <n v="1824"/>
    <s v="CA-2016-168956"/>
    <d v="2016-02-16T00:00:00"/>
    <d v="2016-02-20T00:00:00"/>
    <s v="Standard Class"/>
    <s v="EA-14035"/>
    <s v="Erin Ashbrook"/>
    <s v="Corporate"/>
    <s v="United States"/>
    <s v="Chicago"/>
    <x v="10"/>
    <n v="60623"/>
    <s v="Central"/>
    <s v="OFF-PA-10000809"/>
    <s v="Office Supplies"/>
    <s v="Paper"/>
    <s v="Xerox 206"/>
    <n v="5.1840000000000002"/>
    <n v="1"/>
    <n v="0.2"/>
    <n v="1.8144"/>
  </r>
  <r>
    <n v="1825"/>
    <s v="CA-2016-167507"/>
    <d v="2016-12-22T00:00:00"/>
    <d v="2016-12-28T00:00:00"/>
    <s v="Standard Class"/>
    <s v="SA-20830"/>
    <s v="Sue Ann Reed"/>
    <s v="Consumer"/>
    <s v="United States"/>
    <s v="Redmond"/>
    <x v="21"/>
    <n v="97756"/>
    <s v="West"/>
    <s v="OFF-BI-10003694"/>
    <s v="Office Supplies"/>
    <s v="Binders"/>
    <s v="Avery 3 1/2&quot; Diskette Storage Pages, 10/Pack"/>
    <n v="31.32"/>
    <n v="10"/>
    <n v="0.7"/>
    <n v="-25.056000000000001"/>
  </r>
  <r>
    <n v="1826"/>
    <s v="CA-2016-167507"/>
    <d v="2016-12-22T00:00:00"/>
    <d v="2016-12-28T00:00:00"/>
    <s v="Standard Class"/>
    <s v="SA-20830"/>
    <s v="Sue Ann Reed"/>
    <s v="Consumer"/>
    <s v="United States"/>
    <s v="Redmond"/>
    <x v="21"/>
    <n v="97756"/>
    <s v="West"/>
    <s v="FUR-FU-10001935"/>
    <s v="Furniture"/>
    <s v="Furnishings"/>
    <s v="3M Hangers With Command Adhesive"/>
    <n v="11.84"/>
    <n v="4"/>
    <n v="0.2"/>
    <n v="3.1080000000000001"/>
  </r>
  <r>
    <n v="1827"/>
    <s v="CA-2016-167507"/>
    <d v="2016-12-22T00:00:00"/>
    <d v="2016-12-28T00:00:00"/>
    <s v="Standard Class"/>
    <s v="SA-20830"/>
    <s v="Sue Ann Reed"/>
    <s v="Consumer"/>
    <s v="United States"/>
    <s v="Redmond"/>
    <x v="21"/>
    <n v="97756"/>
    <s v="West"/>
    <s v="FUR-FU-10002878"/>
    <s v="Furniture"/>
    <s v="Furnishings"/>
    <s v="Seth Thomas 14&quot; Day/Date Wall Clock"/>
    <n v="22.783999999999999"/>
    <n v="1"/>
    <n v="0.2"/>
    <n v="4.8415999999999997"/>
  </r>
  <r>
    <n v="1828"/>
    <s v="CA-2016-109344"/>
    <d v="2016-02-08T00:00:00"/>
    <d v="2016-02-11T00:00:00"/>
    <s v="Second Class"/>
    <s v="CH-12070"/>
    <s v="Cathy Hwang"/>
    <s v="Home Office"/>
    <s v="United States"/>
    <s v="Raleigh"/>
    <x v="3"/>
    <n v="27604"/>
    <s v="South"/>
    <s v="TEC-PH-10002624"/>
    <s v="Technology"/>
    <s v="Phones"/>
    <s v="Samsung Galaxy S4 Mini"/>
    <n v="1127.9760000000001"/>
    <n v="3"/>
    <n v="0.2"/>
    <n v="126.8973"/>
  </r>
  <r>
    <n v="1829"/>
    <s v="US-2015-140851"/>
    <d v="2015-07-13T00:00:00"/>
    <d v="2015-07-15T00:00:00"/>
    <s v="Second Class"/>
    <s v="ND-18460"/>
    <s v="Neil Ducich"/>
    <s v="Corporate"/>
    <s v="United States"/>
    <s v="Macon"/>
    <x v="32"/>
    <n v="31204"/>
    <s v="South"/>
    <s v="OFF-PA-10000019"/>
    <s v="Office Supplies"/>
    <s v="Paper"/>
    <s v="Xerox 1931"/>
    <n v="38.880000000000003"/>
    <n v="6"/>
    <n v="0"/>
    <n v="18.662400000000002"/>
  </r>
  <r>
    <n v="1830"/>
    <s v="CA-2014-103373"/>
    <d v="2014-05-18T00:00:00"/>
    <d v="2014-05-24T00:00:00"/>
    <s v="Standard Class"/>
    <s v="BS-11755"/>
    <s v="Bruce Stewart"/>
    <s v="Consumer"/>
    <s v="United States"/>
    <s v="Cleveland"/>
    <x v="24"/>
    <n v="44105"/>
    <s v="East"/>
    <s v="TEC-PH-10002885"/>
    <s v="Technology"/>
    <s v="Phones"/>
    <s v="Apple iPhone 5"/>
    <n v="779.79600000000005"/>
    <n v="2"/>
    <n v="0.4"/>
    <n v="-168.95580000000001"/>
  </r>
  <r>
    <n v="1831"/>
    <s v="CA-2017-145884"/>
    <d v="2017-10-21T00:00:00"/>
    <d v="2017-10-21T00:00:00"/>
    <s v="Same Day"/>
    <s v="SL-20155"/>
    <s v="Sara Luxemburg"/>
    <s v="Home Office"/>
    <s v="United States"/>
    <s v="Muskogee"/>
    <x v="26"/>
    <n v="74403"/>
    <s v="Central"/>
    <s v="TEC-PH-10000895"/>
    <s v="Technology"/>
    <s v="Phones"/>
    <s v="Polycom VVX 310 VoIP phone"/>
    <n v="1439.92"/>
    <n v="8"/>
    <n v="0"/>
    <n v="374.37920000000003"/>
  </r>
  <r>
    <n v="1832"/>
    <s v="CA-2017-145884"/>
    <d v="2017-10-21T00:00:00"/>
    <d v="2017-10-21T00:00:00"/>
    <s v="Same Day"/>
    <s v="SL-20155"/>
    <s v="Sara Luxemburg"/>
    <s v="Home Office"/>
    <s v="United States"/>
    <s v="Muskogee"/>
    <x v="26"/>
    <n v="74403"/>
    <s v="Central"/>
    <s v="FUR-TA-10002356"/>
    <s v="Furniture"/>
    <s v="Tables"/>
    <s v="Bevis Boat-Shaped Conference Table"/>
    <n v="262.11"/>
    <n v="1"/>
    <n v="0"/>
    <n v="62.906399999999998"/>
  </r>
  <r>
    <n v="1833"/>
    <s v="CA-2015-131422"/>
    <d v="2015-11-05T00:00:00"/>
    <d v="2015-11-09T00:00:00"/>
    <s v="Standard Class"/>
    <s v="GB-14530"/>
    <s v="George Bell"/>
    <s v="Corporate"/>
    <s v="United States"/>
    <s v="Monroe"/>
    <x v="3"/>
    <n v="28110"/>
    <s v="South"/>
    <s v="FUR-CH-10001270"/>
    <s v="Furniture"/>
    <s v="Chairs"/>
    <s v="Harbour Creations Steel Folding Chair"/>
    <n v="207"/>
    <n v="3"/>
    <n v="0.2"/>
    <n v="25.875"/>
  </r>
  <r>
    <n v="1834"/>
    <s v="CA-2017-162691"/>
    <d v="2017-08-01T00:00:00"/>
    <d v="2017-08-07T00:00:00"/>
    <s v="Standard Class"/>
    <s v="AS-10045"/>
    <s v="Aaron Smayling"/>
    <s v="Corporate"/>
    <s v="United States"/>
    <s v="Austin"/>
    <x v="5"/>
    <n v="78745"/>
    <s v="Central"/>
    <s v="TEC-MA-10000488"/>
    <s v="Technology"/>
    <s v="Machines"/>
    <s v="Bady BDG101FRU Card Printer"/>
    <n v="1439.982"/>
    <n v="3"/>
    <n v="0.4"/>
    <n v="-263.99669999999998"/>
  </r>
  <r>
    <n v="1835"/>
    <s v="CA-2017-162691"/>
    <d v="2017-08-01T00:00:00"/>
    <d v="2017-08-07T00:00:00"/>
    <s v="Standard Class"/>
    <s v="AS-10045"/>
    <s v="Aaron Smayling"/>
    <s v="Corporate"/>
    <s v="United States"/>
    <s v="Austin"/>
    <x v="5"/>
    <n v="78745"/>
    <s v="Central"/>
    <s v="OFF-PA-10003729"/>
    <s v="Office Supplies"/>
    <s v="Paper"/>
    <s v="Xerox 1998"/>
    <n v="36.287999999999997"/>
    <n v="7"/>
    <n v="0.2"/>
    <n v="12.700799999999999"/>
  </r>
  <r>
    <n v="1836"/>
    <s v="CA-2014-141278"/>
    <d v="2014-06-21T00:00:00"/>
    <d v="2014-06-24T00:00:00"/>
    <s v="First Class"/>
    <s v="RM-19375"/>
    <s v="Raymond Messe"/>
    <s v="Consumer"/>
    <s v="United States"/>
    <s v="Meriden"/>
    <x v="29"/>
    <n v="6450"/>
    <s v="East"/>
    <s v="OFF-AR-10003056"/>
    <s v="Office Supplies"/>
    <s v="Art"/>
    <s v="Newell 341"/>
    <n v="21.4"/>
    <n v="5"/>
    <n v="0"/>
    <n v="6.2060000000000004"/>
  </r>
  <r>
    <n v="1837"/>
    <s v="CA-2017-122693"/>
    <d v="2017-02-19T00:00:00"/>
    <d v="2017-02-21T00:00:00"/>
    <s v="Second Class"/>
    <s v="NH-18610"/>
    <s v="Nicole Hansen"/>
    <s v="Corporate"/>
    <s v="United States"/>
    <s v="Roswell"/>
    <x v="32"/>
    <n v="30076"/>
    <s v="South"/>
    <s v="OFF-AP-10002518"/>
    <s v="Office Supplies"/>
    <s v="Appliances"/>
    <s v="Kensington 7 Outlet MasterPiece Power Center"/>
    <n v="1245.8599999999999"/>
    <n v="7"/>
    <n v="0"/>
    <n v="361.29939999999999"/>
  </r>
  <r>
    <n v="1838"/>
    <s v="CA-2014-117345"/>
    <d v="2014-08-01T00:00:00"/>
    <d v="2014-08-05T00:00:00"/>
    <s v="Standard Class"/>
    <s v="BF-10975"/>
    <s v="Barbara Fisher"/>
    <s v="Corporate"/>
    <s v="United States"/>
    <s v="Charlotte"/>
    <x v="3"/>
    <n v="28205"/>
    <s v="South"/>
    <s v="OFF-LA-10000240"/>
    <s v="Office Supplies"/>
    <s v="Labels"/>
    <s v="Self-Adhesive Address Labels for Typewriters by Universal"/>
    <n v="17.544"/>
    <n v="3"/>
    <n v="0.2"/>
    <n v="5.9211"/>
  </r>
  <r>
    <n v="1839"/>
    <s v="CA-2014-117345"/>
    <d v="2014-08-01T00:00:00"/>
    <d v="2014-08-05T00:00:00"/>
    <s v="Standard Class"/>
    <s v="BF-10975"/>
    <s v="Barbara Fisher"/>
    <s v="Corporate"/>
    <s v="United States"/>
    <s v="Charlotte"/>
    <x v="3"/>
    <n v="28205"/>
    <s v="South"/>
    <s v="FUR-FU-10000629"/>
    <s v="Furniture"/>
    <s v="Furnishings"/>
    <s v="9-3/4 Diameter Round Wall Clock"/>
    <n v="44.128"/>
    <n v="4"/>
    <n v="0.2"/>
    <n v="12.135199999999999"/>
  </r>
  <r>
    <n v="1840"/>
    <s v="CA-2014-117345"/>
    <d v="2014-08-01T00:00:00"/>
    <d v="2014-08-05T00:00:00"/>
    <s v="Standard Class"/>
    <s v="BF-10975"/>
    <s v="Barbara Fisher"/>
    <s v="Corporate"/>
    <s v="United States"/>
    <s v="Charlotte"/>
    <x v="3"/>
    <n v="28205"/>
    <s v="South"/>
    <s v="OFF-AP-10001005"/>
    <s v="Office Supplies"/>
    <s v="Appliances"/>
    <s v="Honeywell Quietcare HEPA Air Cleaner"/>
    <n v="62.92"/>
    <n v="1"/>
    <n v="0.2"/>
    <n v="10.224500000000001"/>
  </r>
  <r>
    <n v="1841"/>
    <s v="CA-2014-117345"/>
    <d v="2014-08-01T00:00:00"/>
    <d v="2014-08-05T00:00:00"/>
    <s v="Standard Class"/>
    <s v="BF-10975"/>
    <s v="Barbara Fisher"/>
    <s v="Corporate"/>
    <s v="United States"/>
    <s v="Charlotte"/>
    <x v="3"/>
    <n v="28205"/>
    <s v="South"/>
    <s v="OFF-PA-10002377"/>
    <s v="Office Supplies"/>
    <s v="Paper"/>
    <s v="Xerox 1916"/>
    <n v="78.304000000000002"/>
    <n v="2"/>
    <n v="0.2"/>
    <n v="29.364000000000001"/>
  </r>
  <r>
    <n v="1842"/>
    <s v="CA-2016-157763"/>
    <d v="2016-07-18T00:00:00"/>
    <d v="2016-07-23T00:00:00"/>
    <s v="Standard Class"/>
    <s v="KH-16330"/>
    <s v="Katharine Harms"/>
    <s v="Corporate"/>
    <s v="United States"/>
    <s v="Bowling Green"/>
    <x v="0"/>
    <n v="42104"/>
    <s v="South"/>
    <s v="FUR-CH-10000988"/>
    <s v="Furniture"/>
    <s v="Chairs"/>
    <s v="Hon Olson Stacker Stools"/>
    <n v="140.81"/>
    <n v="1"/>
    <n v="0"/>
    <n v="39.4268"/>
  </r>
  <r>
    <n v="1843"/>
    <s v="CA-2015-135391"/>
    <d v="2015-02-09T00:00:00"/>
    <d v="2015-02-11T00:00:00"/>
    <s v="Second Class"/>
    <s v="FA-14230"/>
    <s v="Frank Atkinson"/>
    <s v="Corporate"/>
    <s v="United States"/>
    <s v="San Antonio"/>
    <x v="5"/>
    <n v="78207"/>
    <s v="Central"/>
    <s v="OFF-LA-10001074"/>
    <s v="Office Supplies"/>
    <s v="Labels"/>
    <s v="Round Specialty Laser Printer Labels"/>
    <n v="40.095999999999997"/>
    <n v="4"/>
    <n v="0.2"/>
    <n v="13.532400000000001"/>
  </r>
  <r>
    <n v="1844"/>
    <s v="CA-2015-135391"/>
    <d v="2015-02-09T00:00:00"/>
    <d v="2015-02-11T00:00:00"/>
    <s v="Second Class"/>
    <s v="FA-14230"/>
    <s v="Frank Atkinson"/>
    <s v="Corporate"/>
    <s v="United States"/>
    <s v="San Antonio"/>
    <x v="5"/>
    <n v="78207"/>
    <s v="Central"/>
    <s v="FUR-FU-10001986"/>
    <s v="Furniture"/>
    <s v="Furnishings"/>
    <s v="Dana Fluorescent Magnifying Lamp, White, 36&quot;"/>
    <n v="40.783999999999999"/>
    <n v="2"/>
    <n v="0.6"/>
    <n v="-30.588000000000001"/>
  </r>
  <r>
    <n v="1845"/>
    <s v="US-2017-113852"/>
    <d v="2017-07-29T00:00:00"/>
    <d v="2017-08-02T00:00:00"/>
    <s v="Standard Class"/>
    <s v="GW-14605"/>
    <s v="Giulietta Weimer"/>
    <s v="Consumer"/>
    <s v="United States"/>
    <s v="Seattle"/>
    <x v="4"/>
    <n v="98115"/>
    <s v="West"/>
    <s v="TEC-AC-10003027"/>
    <s v="Technology"/>
    <s v="Accessories"/>
    <s v="Imation 8GB Mini TravelDrive USB 2.0 Flash Drive"/>
    <n v="90.57"/>
    <n v="3"/>
    <n v="0"/>
    <n v="11.774100000000001"/>
  </r>
  <r>
    <n v="1846"/>
    <s v="US-2017-158512"/>
    <d v="2017-01-12T00:00:00"/>
    <d v="2017-01-17T00:00:00"/>
    <s v="Second Class"/>
    <s v="DA-13450"/>
    <s v="Dianna Arnett"/>
    <s v="Home Office"/>
    <s v="United States"/>
    <s v="Washington"/>
    <x v="40"/>
    <n v="20016"/>
    <s v="East"/>
    <s v="OFF-PA-10001804"/>
    <s v="Office Supplies"/>
    <s v="Paper"/>
    <s v="Xerox 195"/>
    <n v="40.08"/>
    <n v="6"/>
    <n v="0"/>
    <n v="19.238399999999999"/>
  </r>
  <r>
    <n v="1847"/>
    <s v="US-2017-158512"/>
    <d v="2017-01-12T00:00:00"/>
    <d v="2017-01-17T00:00:00"/>
    <s v="Second Class"/>
    <s v="DA-13450"/>
    <s v="Dianna Arnett"/>
    <s v="Home Office"/>
    <s v="United States"/>
    <s v="Washington"/>
    <x v="40"/>
    <n v="20016"/>
    <s v="East"/>
    <s v="FUR-FU-10004973"/>
    <s v="Furniture"/>
    <s v="Furnishings"/>
    <s v="Flat Face Poster Frame"/>
    <n v="37.68"/>
    <n v="2"/>
    <n v="0"/>
    <n v="15.8256"/>
  </r>
  <r>
    <n v="1848"/>
    <s v="CA-2017-128370"/>
    <d v="2017-09-10T00:00:00"/>
    <d v="2017-09-10T00:00:00"/>
    <s v="Same Day"/>
    <s v="FH-14275"/>
    <s v="Frank Hawley"/>
    <s v="Corporate"/>
    <s v="United States"/>
    <s v="Los Angeles"/>
    <x v="1"/>
    <n v="90004"/>
    <s v="West"/>
    <s v="FUR-CH-10002602"/>
    <s v="Furniture"/>
    <s v="Chairs"/>
    <s v="DMI Arturo Collection Mission-style Design Wood Chair"/>
    <n v="362.35199999999998"/>
    <n v="3"/>
    <n v="0.2"/>
    <n v="27.176400000000001"/>
  </r>
  <r>
    <n v="1849"/>
    <s v="CA-2017-128370"/>
    <d v="2017-09-10T00:00:00"/>
    <d v="2017-09-10T00:00:00"/>
    <s v="Same Day"/>
    <s v="FH-14275"/>
    <s v="Frank Hawley"/>
    <s v="Corporate"/>
    <s v="United States"/>
    <s v="Los Angeles"/>
    <x v="1"/>
    <n v="90004"/>
    <s v="West"/>
    <s v="OFF-BI-10004140"/>
    <s v="Office Supplies"/>
    <s v="Binders"/>
    <s v="Avery Non-Stick Binders"/>
    <n v="7.1840000000000002"/>
    <n v="2"/>
    <n v="0.2"/>
    <n v="2.2450000000000001"/>
  </r>
  <r>
    <n v="1850"/>
    <s v="CA-2015-160472"/>
    <d v="2015-07-20T00:00:00"/>
    <d v="2015-07-25T00:00:00"/>
    <s v="Second Class"/>
    <s v="RK-19300"/>
    <s v="Ralph Kennedy"/>
    <s v="Consumer"/>
    <s v="United States"/>
    <s v="South Bend"/>
    <x v="14"/>
    <n v="46614"/>
    <s v="Central"/>
    <s v="OFF-ST-10000464"/>
    <s v="Office Supplies"/>
    <s v="Storage"/>
    <s v="Multi-Use Personal File Cart and Caster Set, Three Stacking Bins"/>
    <n v="34.76"/>
    <n v="1"/>
    <n v="0"/>
    <n v="9.7327999999999992"/>
  </r>
  <r>
    <n v="1851"/>
    <s v="CA-2015-160472"/>
    <d v="2015-07-20T00:00:00"/>
    <d v="2015-07-25T00:00:00"/>
    <s v="Second Class"/>
    <s v="RK-19300"/>
    <s v="Ralph Kennedy"/>
    <s v="Consumer"/>
    <s v="United States"/>
    <s v="South Bend"/>
    <x v="14"/>
    <n v="46614"/>
    <s v="Central"/>
    <s v="TEC-AC-10002253"/>
    <s v="Technology"/>
    <s v="Accessories"/>
    <s v="Imation Bio 8GB USB Flash Drive Imation Corp"/>
    <n v="831.2"/>
    <n v="5"/>
    <n v="0"/>
    <n v="124.68"/>
  </r>
  <r>
    <n v="1852"/>
    <s v="CA-2015-160472"/>
    <d v="2015-07-20T00:00:00"/>
    <d v="2015-07-25T00:00:00"/>
    <s v="Second Class"/>
    <s v="RK-19300"/>
    <s v="Ralph Kennedy"/>
    <s v="Consumer"/>
    <s v="United States"/>
    <s v="South Bend"/>
    <x v="14"/>
    <n v="46614"/>
    <s v="Central"/>
    <s v="OFF-PA-10000528"/>
    <s v="Office Supplies"/>
    <s v="Paper"/>
    <s v="Xerox 1981"/>
    <n v="26.4"/>
    <n v="5"/>
    <n v="0"/>
    <n v="11.88"/>
  </r>
  <r>
    <n v="1853"/>
    <s v="CA-2015-160472"/>
    <d v="2015-07-20T00:00:00"/>
    <d v="2015-07-25T00:00:00"/>
    <s v="Second Class"/>
    <s v="RK-19300"/>
    <s v="Ralph Kennedy"/>
    <s v="Consumer"/>
    <s v="United States"/>
    <s v="South Bend"/>
    <x v="14"/>
    <n v="46614"/>
    <s v="Central"/>
    <s v="OFF-EN-10000483"/>
    <s v="Office Supplies"/>
    <s v="Envelopes"/>
    <s v="White Envelopes, White Envelopes with Clear Poly Window"/>
    <n v="106.75"/>
    <n v="7"/>
    <n v="0"/>
    <n v="49.104999999999997"/>
  </r>
  <r>
    <n v="1854"/>
    <s v="CA-2015-160472"/>
    <d v="2015-07-20T00:00:00"/>
    <d v="2015-07-25T00:00:00"/>
    <s v="Second Class"/>
    <s v="RK-19300"/>
    <s v="Ralph Kennedy"/>
    <s v="Consumer"/>
    <s v="United States"/>
    <s v="South Bend"/>
    <x v="14"/>
    <n v="46614"/>
    <s v="Central"/>
    <s v="OFF-PA-10003129"/>
    <s v="Office Supplies"/>
    <s v="Paper"/>
    <s v="Tops White Computer Printout Paper"/>
    <n v="97.82"/>
    <n v="2"/>
    <n v="0"/>
    <n v="45.9754"/>
  </r>
  <r>
    <n v="1855"/>
    <s v="CA-2015-160472"/>
    <d v="2015-07-20T00:00:00"/>
    <d v="2015-07-25T00:00:00"/>
    <s v="Second Class"/>
    <s v="RK-19300"/>
    <s v="Ralph Kennedy"/>
    <s v="Consumer"/>
    <s v="United States"/>
    <s v="South Bend"/>
    <x v="14"/>
    <n v="46614"/>
    <s v="Central"/>
    <s v="OFF-ST-10003442"/>
    <s v="Office Supplies"/>
    <s v="Storage"/>
    <s v="Eldon Portable Mobile Manager"/>
    <n v="141.4"/>
    <n v="5"/>
    <n v="0"/>
    <n v="38.177999999999997"/>
  </r>
  <r>
    <n v="1856"/>
    <s v="CA-2014-114643"/>
    <d v="2014-06-13T00:00:00"/>
    <d v="2014-06-17T00:00:00"/>
    <s v="Standard Class"/>
    <s v="FM-14215"/>
    <s v="Filia McAdams"/>
    <s v="Corporate"/>
    <s v="United States"/>
    <s v="Los Angeles"/>
    <x v="1"/>
    <n v="90032"/>
    <s v="West"/>
    <s v="OFF-AR-10003631"/>
    <s v="Office Supplies"/>
    <s v="Art"/>
    <s v="Staples in misc. colors"/>
    <n v="14.52"/>
    <n v="3"/>
    <n v="0"/>
    <n v="4.7915999999999999"/>
  </r>
  <r>
    <n v="1857"/>
    <s v="US-2017-158218"/>
    <d v="2017-05-12T00:00:00"/>
    <d v="2017-05-15T00:00:00"/>
    <s v="Second Class"/>
    <s v="AC-10420"/>
    <s v="Alyssa Crouse"/>
    <s v="Corporate"/>
    <s v="United States"/>
    <s v="Houston"/>
    <x v="5"/>
    <n v="77041"/>
    <s v="Central"/>
    <s v="OFF-ST-10000563"/>
    <s v="Office Supplies"/>
    <s v="Storage"/>
    <s v="Fellowes Bankers Box Stor/Drawer Steel Plus"/>
    <n v="127.92"/>
    <n v="5"/>
    <n v="0.2"/>
    <n v="-15.99"/>
  </r>
  <r>
    <n v="1858"/>
    <s v="US-2017-158218"/>
    <d v="2017-05-12T00:00:00"/>
    <d v="2017-05-15T00:00:00"/>
    <s v="Second Class"/>
    <s v="AC-10420"/>
    <s v="Alyssa Crouse"/>
    <s v="Corporate"/>
    <s v="United States"/>
    <s v="Houston"/>
    <x v="5"/>
    <n v="77041"/>
    <s v="Central"/>
    <s v="OFF-BI-10002133"/>
    <s v="Office Supplies"/>
    <s v="Binders"/>
    <s v="Wilson Jones Elliptical Ring 3 1/2&quot; Capacity Binders, 800 sheets"/>
    <n v="34.24"/>
    <n v="4"/>
    <n v="0.8"/>
    <n v="-53.072000000000003"/>
  </r>
  <r>
    <n v="1859"/>
    <s v="CA-2015-121608"/>
    <d v="2015-09-03T00:00:00"/>
    <d v="2015-09-05T00:00:00"/>
    <s v="First Class"/>
    <s v="JB-15400"/>
    <s v="Jennifer Braxton"/>
    <s v="Corporate"/>
    <s v="United States"/>
    <s v="Bristol"/>
    <x v="29"/>
    <n v="6010"/>
    <s v="East"/>
    <s v="OFF-AP-10002311"/>
    <s v="Office Supplies"/>
    <s v="Appliances"/>
    <s v="Holmes Replacement Filter for HEPA Air Cleaner, Very Large Room, HEPA Filter"/>
    <n v="137.62"/>
    <n v="2"/>
    <n v="0"/>
    <n v="60.552799999999998"/>
  </r>
  <r>
    <n v="1860"/>
    <s v="CA-2015-121608"/>
    <d v="2015-09-03T00:00:00"/>
    <d v="2015-09-05T00:00:00"/>
    <s v="First Class"/>
    <s v="JB-15400"/>
    <s v="Jennifer Braxton"/>
    <s v="Corporate"/>
    <s v="United States"/>
    <s v="Bristol"/>
    <x v="29"/>
    <n v="6010"/>
    <s v="East"/>
    <s v="TEC-PH-10004959"/>
    <s v="Technology"/>
    <s v="Phones"/>
    <s v="Classic Ivory Antique Telephone ZL1810"/>
    <n v="100.49"/>
    <n v="1"/>
    <n v="0"/>
    <n v="25.122499999999999"/>
  </r>
  <r>
    <n v="1861"/>
    <s v="US-2017-121251"/>
    <d v="2017-03-26T00:00:00"/>
    <d v="2017-03-27T00:00:00"/>
    <s v="First Class"/>
    <s v="GM-14440"/>
    <s v="Gary McGarr"/>
    <s v="Consumer"/>
    <s v="United States"/>
    <s v="New York City"/>
    <x v="15"/>
    <n v="10009"/>
    <s v="East"/>
    <s v="FUR-BO-10001918"/>
    <s v="Furniture"/>
    <s v="Bookcases"/>
    <s v="Sauder Forest Hills Library with Doors, Woodland Oak Finish"/>
    <n v="257.56799999999998"/>
    <n v="2"/>
    <n v="0.2"/>
    <n v="-28.976400000000002"/>
  </r>
  <r>
    <n v="1862"/>
    <s v="US-2017-121251"/>
    <d v="2017-03-26T00:00:00"/>
    <d v="2017-03-27T00:00:00"/>
    <s v="First Class"/>
    <s v="GM-14440"/>
    <s v="Gary McGarr"/>
    <s v="Consumer"/>
    <s v="United States"/>
    <s v="New York City"/>
    <x v="15"/>
    <n v="10009"/>
    <s v="East"/>
    <s v="TEC-PH-10004896"/>
    <s v="Technology"/>
    <s v="Phones"/>
    <s v="Nokia Lumia 521 (T-Mobile)"/>
    <n v="119.96"/>
    <n v="4"/>
    <n v="0"/>
    <n v="33.588799999999999"/>
  </r>
  <r>
    <n v="1863"/>
    <s v="CA-2014-151078"/>
    <d v="2014-11-12T00:00:00"/>
    <d v="2014-11-12T00:00:00"/>
    <s v="Same Day"/>
    <s v="RF-19840"/>
    <s v="Roy Französisch"/>
    <s v="Consumer"/>
    <s v="United States"/>
    <s v="San Antonio"/>
    <x v="5"/>
    <n v="78207"/>
    <s v="Central"/>
    <s v="OFF-ST-10001328"/>
    <s v="Office Supplies"/>
    <s v="Storage"/>
    <s v="Personal Filing Tote with Lid, Black/Gray"/>
    <n v="49.631999999999998"/>
    <n v="4"/>
    <n v="0.2"/>
    <n v="4.9631999999999996"/>
  </r>
  <r>
    <n v="1864"/>
    <s v="US-2016-100839"/>
    <d v="2016-10-13T00:00:00"/>
    <d v="2016-10-17T00:00:00"/>
    <s v="Standard Class"/>
    <s v="NC-18625"/>
    <s v="Noah Childs"/>
    <s v="Corporate"/>
    <s v="United States"/>
    <s v="Aurora"/>
    <x v="22"/>
    <n v="80013"/>
    <s v="West"/>
    <s v="FUR-TA-10004575"/>
    <s v="Furniture"/>
    <s v="Tables"/>
    <s v="Hon 5100 Series Wood Tables"/>
    <n v="727.45"/>
    <n v="5"/>
    <n v="0.5"/>
    <n v="-465.56799999999998"/>
  </r>
  <r>
    <n v="1865"/>
    <s v="US-2016-100839"/>
    <d v="2016-10-13T00:00:00"/>
    <d v="2016-10-17T00:00:00"/>
    <s v="Standard Class"/>
    <s v="NC-18625"/>
    <s v="Noah Childs"/>
    <s v="Corporate"/>
    <s v="United States"/>
    <s v="Aurora"/>
    <x v="22"/>
    <n v="80013"/>
    <s v="West"/>
    <s v="FUR-FU-10001617"/>
    <s v="Furniture"/>
    <s v="Furnishings"/>
    <s v="Executive Impressions 8-1/2&quot; Career Panel/Partition Cubicle Clock"/>
    <n v="24.96"/>
    <n v="3"/>
    <n v="0.2"/>
    <n v="4.3680000000000003"/>
  </r>
  <r>
    <n v="1866"/>
    <s v="US-2017-116659"/>
    <d v="2017-11-12T00:00:00"/>
    <d v="2017-11-12T00:00:00"/>
    <s v="Same Day"/>
    <s v="NG-18355"/>
    <s v="Nat Gilpin"/>
    <s v="Corporate"/>
    <s v="United States"/>
    <s v="Newark"/>
    <x v="24"/>
    <n v="43055"/>
    <s v="East"/>
    <s v="TEC-PH-10002824"/>
    <s v="Technology"/>
    <s v="Phones"/>
    <s v="Jabra SPEAK 410 Multidevice Speakerphone"/>
    <n v="370.78199999999998"/>
    <n v="3"/>
    <n v="0.4"/>
    <n v="-92.695499999999996"/>
  </r>
  <r>
    <n v="1867"/>
    <s v="CA-2017-118857"/>
    <d v="2017-04-15T00:00:00"/>
    <d v="2017-04-18T00:00:00"/>
    <s v="First Class"/>
    <s v="AH-10075"/>
    <s v="Adam Hart"/>
    <s v="Corporate"/>
    <s v="United States"/>
    <s v="Henderson"/>
    <x v="33"/>
    <n v="89015"/>
    <s v="West"/>
    <s v="FUR-FU-10004460"/>
    <s v="Furniture"/>
    <s v="Furnishings"/>
    <s v="Howard Miller 12&quot; Round Wall Clock"/>
    <n v="196.45"/>
    <n v="5"/>
    <n v="0"/>
    <n v="70.721999999999994"/>
  </r>
  <r>
    <n v="1868"/>
    <s v="CA-2015-127110"/>
    <d v="2015-06-25T00:00:00"/>
    <d v="2015-07-01T00:00:00"/>
    <s v="Standard Class"/>
    <s v="CH-12070"/>
    <s v="Cathy Hwang"/>
    <s v="Home Office"/>
    <s v="United States"/>
    <s v="Philadelphia"/>
    <x v="9"/>
    <n v="19143"/>
    <s v="East"/>
    <s v="OFF-PA-10003309"/>
    <s v="Office Supplies"/>
    <s v="Paper"/>
    <s v="Xerox 211"/>
    <n v="31.103999999999999"/>
    <n v="6"/>
    <n v="0.2"/>
    <n v="10.8864"/>
  </r>
  <r>
    <n v="1869"/>
    <s v="CA-2015-127110"/>
    <d v="2015-06-25T00:00:00"/>
    <d v="2015-07-01T00:00:00"/>
    <s v="Standard Class"/>
    <s v="CH-12070"/>
    <s v="Cathy Hwang"/>
    <s v="Home Office"/>
    <s v="United States"/>
    <s v="Philadelphia"/>
    <x v="9"/>
    <n v="19143"/>
    <s v="East"/>
    <s v="OFF-ST-10002554"/>
    <s v="Office Supplies"/>
    <s v="Storage"/>
    <s v="Tennsco Industrial Shelving"/>
    <n v="78.256"/>
    <n v="2"/>
    <n v="0.2"/>
    <n v="-17.607600000000001"/>
  </r>
  <r>
    <n v="1870"/>
    <s v="CA-2016-148201"/>
    <d v="2016-08-26T00:00:00"/>
    <d v="2016-08-29T00:00:00"/>
    <s v="Second Class"/>
    <s v="CC-12145"/>
    <s v="Charles Crestani"/>
    <s v="Consumer"/>
    <s v="United States"/>
    <s v="Seattle"/>
    <x v="4"/>
    <n v="98103"/>
    <s v="West"/>
    <s v="OFF-PA-10000019"/>
    <s v="Office Supplies"/>
    <s v="Paper"/>
    <s v="Xerox 1931"/>
    <n v="6.48"/>
    <n v="1"/>
    <n v="0"/>
    <n v="3.1103999999999998"/>
  </r>
  <r>
    <n v="1871"/>
    <s v="CA-2014-116932"/>
    <d v="2014-07-21T00:00:00"/>
    <d v="2014-07-25T00:00:00"/>
    <s v="Standard Class"/>
    <s v="ME-18010"/>
    <s v="Michelle Ellison"/>
    <s v="Corporate"/>
    <s v="United States"/>
    <s v="San Francisco"/>
    <x v="1"/>
    <n v="94122"/>
    <s v="West"/>
    <s v="OFF-AR-10002067"/>
    <s v="Office Supplies"/>
    <s v="Art"/>
    <s v="Newell 334"/>
    <n v="99.2"/>
    <n v="5"/>
    <n v="0"/>
    <n v="25.792000000000002"/>
  </r>
  <r>
    <n v="1872"/>
    <s v="CA-2014-116932"/>
    <d v="2014-07-21T00:00:00"/>
    <d v="2014-07-25T00:00:00"/>
    <s v="Standard Class"/>
    <s v="ME-18010"/>
    <s v="Michelle Ellison"/>
    <s v="Corporate"/>
    <s v="United States"/>
    <s v="San Francisco"/>
    <x v="1"/>
    <n v="94122"/>
    <s v="West"/>
    <s v="FUR-CH-10001215"/>
    <s v="Furniture"/>
    <s v="Chairs"/>
    <s v="Global Troy Executive Leather Low-Back Tilter"/>
    <n v="801.56799999999998"/>
    <n v="2"/>
    <n v="0.2"/>
    <n v="50.097999999999999"/>
  </r>
  <r>
    <n v="1873"/>
    <s v="CA-2014-116932"/>
    <d v="2014-07-21T00:00:00"/>
    <d v="2014-07-25T00:00:00"/>
    <s v="Standard Class"/>
    <s v="ME-18010"/>
    <s v="Michelle Ellison"/>
    <s v="Corporate"/>
    <s v="United States"/>
    <s v="San Francisco"/>
    <x v="1"/>
    <n v="94122"/>
    <s v="West"/>
    <s v="FUR-TA-10004175"/>
    <s v="Furniture"/>
    <s v="Tables"/>
    <s v="Hon 30&quot; x 60&quot; Table with Locking Drawer"/>
    <n v="272.84800000000001"/>
    <n v="1"/>
    <n v="0.2"/>
    <n v="27.284800000000001"/>
  </r>
  <r>
    <n v="1874"/>
    <s v="CA-2017-142888"/>
    <d v="2017-11-21T00:00:00"/>
    <d v="2017-11-25T00:00:00"/>
    <s v="Standard Class"/>
    <s v="BP-11230"/>
    <s v="Benjamin Patterson"/>
    <s v="Consumer"/>
    <s v="United States"/>
    <s v="Spokane"/>
    <x v="4"/>
    <n v="99207"/>
    <s v="West"/>
    <s v="FUR-TA-10004767"/>
    <s v="Furniture"/>
    <s v="Tables"/>
    <s v="Safco Drafting Table"/>
    <n v="70.98"/>
    <n v="1"/>
    <n v="0"/>
    <n v="20.584199999999999"/>
  </r>
  <r>
    <n v="1875"/>
    <s v="CA-2014-147914"/>
    <d v="2014-06-04T00:00:00"/>
    <d v="2014-06-09T00:00:00"/>
    <s v="Standard Class"/>
    <s v="MP-17470"/>
    <s v="Mark Packer"/>
    <s v="Home Office"/>
    <s v="United States"/>
    <s v="Columbus"/>
    <x v="24"/>
    <n v="43229"/>
    <s v="East"/>
    <s v="OFF-PA-10001685"/>
    <s v="Office Supplies"/>
    <s v="Paper"/>
    <s v="Easy-staple paper"/>
    <n v="16.224"/>
    <n v="2"/>
    <n v="0.2"/>
    <n v="5.8811999999999998"/>
  </r>
  <r>
    <n v="1876"/>
    <s v="US-2016-112977"/>
    <d v="2016-03-10T00:00:00"/>
    <d v="2016-03-16T00:00:00"/>
    <s v="Standard Class"/>
    <s v="CJ-12010"/>
    <s v="Caroline Jumper"/>
    <s v="Consumer"/>
    <s v="United States"/>
    <s v="Long Beach"/>
    <x v="15"/>
    <n v="11561"/>
    <s v="East"/>
    <s v="FUR-BO-10003272"/>
    <s v="Furniture"/>
    <s v="Bookcases"/>
    <s v="O'Sullivan Living Dimensions 5-Shelf Bookcases"/>
    <n v="176.78399999999999"/>
    <n v="1"/>
    <n v="0.2"/>
    <n v="-22.097999999999999"/>
  </r>
  <r>
    <n v="1877"/>
    <s v="CA-2017-112039"/>
    <d v="2017-03-25T00:00:00"/>
    <d v="2017-03-29T00:00:00"/>
    <s v="Standard Class"/>
    <s v="JC-15775"/>
    <s v="John Castell"/>
    <s v="Consumer"/>
    <s v="United States"/>
    <s v="San Antonio"/>
    <x v="5"/>
    <n v="78207"/>
    <s v="Central"/>
    <s v="TEC-PH-10000984"/>
    <s v="Technology"/>
    <s v="Phones"/>
    <s v="Panasonic KX-TG9471B"/>
    <n v="470.37599999999998"/>
    <n v="3"/>
    <n v="0.2"/>
    <n v="47.037599999999998"/>
  </r>
  <r>
    <n v="1878"/>
    <s v="CA-2017-118885"/>
    <d v="2017-12-29T00:00:00"/>
    <d v="2018-01-02T00:00:00"/>
    <s v="Standard Class"/>
    <s v="JG-15160"/>
    <s v="James Galang"/>
    <s v="Consumer"/>
    <s v="United States"/>
    <s v="Los Angeles"/>
    <x v="1"/>
    <n v="90049"/>
    <s v="West"/>
    <s v="FUR-CH-10002880"/>
    <s v="Furniture"/>
    <s v="Chairs"/>
    <s v="Global High-Back Leather Tilter, Burgundy"/>
    <n v="393.56799999999998"/>
    <n v="4"/>
    <n v="0.2"/>
    <n v="-44.276400000000002"/>
  </r>
  <r>
    <n v="1879"/>
    <s v="CA-2017-118885"/>
    <d v="2017-12-29T00:00:00"/>
    <d v="2018-01-02T00:00:00"/>
    <s v="Standard Class"/>
    <s v="JG-15160"/>
    <s v="James Galang"/>
    <s v="Consumer"/>
    <s v="United States"/>
    <s v="Los Angeles"/>
    <x v="1"/>
    <n v="90049"/>
    <s v="West"/>
    <s v="TEC-PH-10002563"/>
    <s v="Technology"/>
    <s v="Phones"/>
    <s v="Adtran 1202752G1"/>
    <n v="302.37599999999998"/>
    <n v="3"/>
    <n v="0.2"/>
    <n v="22.6782"/>
  </r>
  <r>
    <n v="1880"/>
    <s v="US-2017-166611"/>
    <d v="2017-03-28T00:00:00"/>
    <d v="2017-04-02T00:00:00"/>
    <s v="Standard Class"/>
    <s v="CK-12760"/>
    <s v="Cyma Kinney"/>
    <s v="Corporate"/>
    <s v="United States"/>
    <s v="Jacksonville"/>
    <x v="2"/>
    <n v="32216"/>
    <s v="South"/>
    <s v="OFF-BI-10001191"/>
    <s v="Office Supplies"/>
    <s v="Binders"/>
    <s v="Canvas Sectional Post Binders"/>
    <n v="68.742000000000004"/>
    <n v="9"/>
    <n v="0.7"/>
    <n v="-48.119399999999999"/>
  </r>
  <r>
    <n v="1881"/>
    <s v="CA-2015-109512"/>
    <d v="2015-03-05T00:00:00"/>
    <d v="2015-03-05T00:00:00"/>
    <s v="Same Day"/>
    <s v="LF-17185"/>
    <s v="Luke Foster"/>
    <s v="Consumer"/>
    <s v="United States"/>
    <s v="New York City"/>
    <x v="15"/>
    <n v="10011"/>
    <s v="East"/>
    <s v="OFF-EN-10002621"/>
    <s v="Office Supplies"/>
    <s v="Envelopes"/>
    <s v="Staple envelope"/>
    <n v="29.34"/>
    <n v="3"/>
    <n v="0"/>
    <n v="14.67"/>
  </r>
  <r>
    <n v="1882"/>
    <s v="CA-2015-109512"/>
    <d v="2015-03-05T00:00:00"/>
    <d v="2015-03-05T00:00:00"/>
    <s v="Same Day"/>
    <s v="LF-17185"/>
    <s v="Luke Foster"/>
    <s v="Consumer"/>
    <s v="United States"/>
    <s v="New York City"/>
    <x v="15"/>
    <n v="10011"/>
    <s v="East"/>
    <s v="FUR-CH-10001146"/>
    <s v="Furniture"/>
    <s v="Chairs"/>
    <s v="Global Value Mid-Back Manager's Chair, Gray"/>
    <n v="383.60700000000003"/>
    <n v="7"/>
    <n v="0.1"/>
    <n v="63.9345"/>
  </r>
  <r>
    <n v="1883"/>
    <s v="CA-2015-109512"/>
    <d v="2015-03-05T00:00:00"/>
    <d v="2015-03-05T00:00:00"/>
    <s v="Same Day"/>
    <s v="LF-17185"/>
    <s v="Luke Foster"/>
    <s v="Consumer"/>
    <s v="United States"/>
    <s v="New York City"/>
    <x v="15"/>
    <n v="10011"/>
    <s v="East"/>
    <s v="OFF-ST-10000689"/>
    <s v="Office Supplies"/>
    <s v="Storage"/>
    <s v="Fellowes Strictly Business Drawer File, Letter/Legal Size"/>
    <n v="563.4"/>
    <n v="4"/>
    <n v="0"/>
    <n v="67.608000000000004"/>
  </r>
  <r>
    <n v="1884"/>
    <s v="CA-2016-118570"/>
    <d v="2016-11-13T00:00:00"/>
    <d v="2016-11-17T00:00:00"/>
    <s v="Standard Class"/>
    <s v="CC-12430"/>
    <s v="Chuck Clark"/>
    <s v="Home Office"/>
    <s v="United States"/>
    <s v="Philadelphia"/>
    <x v="9"/>
    <n v="19143"/>
    <s v="East"/>
    <s v="OFF-PA-10001289"/>
    <s v="Office Supplies"/>
    <s v="Paper"/>
    <s v="White Computer Printout Paper by Universal"/>
    <n v="217.05600000000001"/>
    <n v="7"/>
    <n v="0.2"/>
    <n v="78.6828"/>
  </r>
  <r>
    <n v="1885"/>
    <s v="CA-2017-154718"/>
    <d v="2017-01-19T00:00:00"/>
    <d v="2017-01-23T00:00:00"/>
    <s v="Second Class"/>
    <s v="DL-12865"/>
    <s v="Dan Lawera"/>
    <s v="Consumer"/>
    <s v="United States"/>
    <s v="Keller"/>
    <x v="5"/>
    <n v="76248"/>
    <s v="Central"/>
    <s v="OFF-LA-10003714"/>
    <s v="Office Supplies"/>
    <s v="Labels"/>
    <s v="Avery 510"/>
    <n v="6"/>
    <n v="2"/>
    <n v="0.2"/>
    <n v="2.1"/>
  </r>
  <r>
    <n v="1886"/>
    <s v="CA-2016-147578"/>
    <d v="2016-04-22T00:00:00"/>
    <d v="2016-04-26T00:00:00"/>
    <s v="Second Class"/>
    <s v="PG-18895"/>
    <s v="Paul Gonzalez"/>
    <s v="Consumer"/>
    <s v="United States"/>
    <s v="San Francisco"/>
    <x v="1"/>
    <n v="94122"/>
    <s v="West"/>
    <s v="FUR-FU-10001889"/>
    <s v="Furniture"/>
    <s v="Furnishings"/>
    <s v="Ultra Door Pull Handle"/>
    <n v="31.56"/>
    <n v="3"/>
    <n v="0"/>
    <n v="10.4148"/>
  </r>
  <r>
    <n v="1887"/>
    <s v="CA-2014-140165"/>
    <d v="2014-05-13T00:00:00"/>
    <d v="2014-05-15T00:00:00"/>
    <s v="First Class"/>
    <s v="EH-14005"/>
    <s v="Erica Hernandez"/>
    <s v="Home Office"/>
    <s v="United States"/>
    <s v="Hialeah"/>
    <x v="2"/>
    <n v="33012"/>
    <s v="South"/>
    <s v="OFF-FA-10002815"/>
    <s v="Office Supplies"/>
    <s v="Fasteners"/>
    <s v="Staples"/>
    <n v="7.1040000000000001"/>
    <n v="2"/>
    <n v="0.2"/>
    <n v="2.3976000000000002"/>
  </r>
  <r>
    <n v="1888"/>
    <s v="CA-2014-140165"/>
    <d v="2014-05-13T00:00:00"/>
    <d v="2014-05-15T00:00:00"/>
    <s v="First Class"/>
    <s v="EH-14005"/>
    <s v="Erica Hernandez"/>
    <s v="Home Office"/>
    <s v="United States"/>
    <s v="Hialeah"/>
    <x v="2"/>
    <n v="33012"/>
    <s v="South"/>
    <s v="OFF-BI-10004519"/>
    <s v="Office Supplies"/>
    <s v="Binders"/>
    <s v="GBC DocuBind P100 Manual Binding Machine"/>
    <n v="398.35199999999998"/>
    <n v="8"/>
    <n v="0.7"/>
    <n v="-331.96"/>
  </r>
  <r>
    <n v="1889"/>
    <s v="CA-2014-142587"/>
    <d v="2014-10-21T00:00:00"/>
    <d v="2014-10-22T00:00:00"/>
    <s v="First Class"/>
    <s v="TB-21520"/>
    <s v="Tracy Blumstein"/>
    <s v="Consumer"/>
    <s v="United States"/>
    <s v="Fairfield"/>
    <x v="24"/>
    <n v="45014"/>
    <s v="East"/>
    <s v="OFF-AP-10004708"/>
    <s v="Office Supplies"/>
    <s v="Appliances"/>
    <s v="Fellowes Superior 10 Outlet Split Surge Protector"/>
    <n v="121.792"/>
    <n v="4"/>
    <n v="0.2"/>
    <n v="13.701599999999999"/>
  </r>
  <r>
    <n v="1890"/>
    <s v="CA-2014-142587"/>
    <d v="2014-10-21T00:00:00"/>
    <d v="2014-10-22T00:00:00"/>
    <s v="First Class"/>
    <s v="TB-21520"/>
    <s v="Tracy Blumstein"/>
    <s v="Consumer"/>
    <s v="United States"/>
    <s v="Fairfield"/>
    <x v="24"/>
    <n v="45014"/>
    <s v="East"/>
    <s v="FUR-TA-10000617"/>
    <s v="Furniture"/>
    <s v="Tables"/>
    <s v="Hon Practical Foundations 30 x 60 Training Table, Light Gray/Charcoal"/>
    <n v="409.59"/>
    <n v="3"/>
    <n v="0.4"/>
    <n v="-122.877"/>
  </r>
  <r>
    <n v="1891"/>
    <s v="CA-2014-157623"/>
    <d v="2014-03-14T00:00:00"/>
    <d v="2014-03-18T00:00:00"/>
    <s v="Standard Class"/>
    <s v="DK-13225"/>
    <s v="Dean Katz"/>
    <s v="Corporate"/>
    <s v="United States"/>
    <s v="Huntington Beach"/>
    <x v="1"/>
    <n v="92646"/>
    <s v="West"/>
    <s v="OFF-PA-10001204"/>
    <s v="Office Supplies"/>
    <s v="Paper"/>
    <s v="Xerox 1972"/>
    <n v="10.56"/>
    <n v="2"/>
    <n v="0"/>
    <n v="4.7519999999999998"/>
  </r>
  <r>
    <n v="1892"/>
    <s v="CA-2014-157623"/>
    <d v="2014-03-14T00:00:00"/>
    <d v="2014-03-18T00:00:00"/>
    <s v="Standard Class"/>
    <s v="DK-13225"/>
    <s v="Dean Katz"/>
    <s v="Corporate"/>
    <s v="United States"/>
    <s v="Huntington Beach"/>
    <x v="1"/>
    <n v="92646"/>
    <s v="West"/>
    <s v="OFF-AR-10003723"/>
    <s v="Office Supplies"/>
    <s v="Art"/>
    <s v="Avery Hi-Liter Fluorescent Desk Style Markers"/>
    <n v="3.38"/>
    <n v="1"/>
    <n v="0"/>
    <n v="1.2505999999999999"/>
  </r>
  <r>
    <n v="1893"/>
    <s v="CA-2017-145310"/>
    <d v="2017-12-22T00:00:00"/>
    <d v="2017-12-24T00:00:00"/>
    <s v="Second Class"/>
    <s v="JP-15520"/>
    <s v="Jeremy Pistek"/>
    <s v="Consumer"/>
    <s v="United States"/>
    <s v="Port Orange"/>
    <x v="2"/>
    <n v="32127"/>
    <s v="South"/>
    <s v="OFF-EN-10002621"/>
    <s v="Office Supplies"/>
    <s v="Envelopes"/>
    <s v="Staple envelope"/>
    <n v="7.8239999999999998"/>
    <n v="1"/>
    <n v="0.2"/>
    <n v="2.9340000000000002"/>
  </r>
  <r>
    <n v="1894"/>
    <s v="CA-2016-100083"/>
    <d v="2016-11-24T00:00:00"/>
    <d v="2016-11-29T00:00:00"/>
    <s v="Standard Class"/>
    <s v="CD-11980"/>
    <s v="Carol Darley"/>
    <s v="Consumer"/>
    <s v="United States"/>
    <s v="Medford"/>
    <x v="21"/>
    <n v="97504"/>
    <s v="West"/>
    <s v="OFF-PA-10000241"/>
    <s v="Office Supplies"/>
    <s v="Paper"/>
    <s v="IBM Multi-Purpose Copy Paper, 8 1/2 x 11&quot;, Case"/>
    <n v="24.783999999999999"/>
    <n v="1"/>
    <n v="0.2"/>
    <n v="7.7450000000000001"/>
  </r>
  <r>
    <n v="1895"/>
    <s v="US-2017-108063"/>
    <d v="2017-12-02T00:00:00"/>
    <d v="2017-12-05T00:00:00"/>
    <s v="First Class"/>
    <s v="AS-10090"/>
    <s v="Adam Shillingsburg"/>
    <s v="Consumer"/>
    <s v="United States"/>
    <s v="Charlottesville"/>
    <x v="17"/>
    <n v="22901"/>
    <s v="South"/>
    <s v="OFF-AR-10001446"/>
    <s v="Office Supplies"/>
    <s v="Art"/>
    <s v="Newell 309"/>
    <n v="34.65"/>
    <n v="3"/>
    <n v="0"/>
    <n v="10.395"/>
  </r>
  <r>
    <n v="1896"/>
    <s v="CA-2015-109197"/>
    <d v="2015-12-31T00:00:00"/>
    <d v="2016-01-04T00:00:00"/>
    <s v="Standard Class"/>
    <s v="JO-15280"/>
    <s v="Jas O'Carroll"/>
    <s v="Consumer"/>
    <s v="United States"/>
    <s v="Missoula"/>
    <x v="37"/>
    <n v="59801"/>
    <s v="West"/>
    <s v="OFF-BI-10004632"/>
    <s v="Office Supplies"/>
    <s v="Binders"/>
    <s v="Ibico Hi-Tech Manual Binding System"/>
    <n v="487.98399999999998"/>
    <n v="2"/>
    <n v="0.2"/>
    <n v="152.495"/>
  </r>
  <r>
    <n v="1897"/>
    <s v="CA-2017-141789"/>
    <d v="2017-10-03T00:00:00"/>
    <d v="2017-10-06T00:00:00"/>
    <s v="First Class"/>
    <s v="AC-10450"/>
    <s v="Amy Cox"/>
    <s v="Consumer"/>
    <s v="United States"/>
    <s v="Minneapolis"/>
    <x v="11"/>
    <n v="55407"/>
    <s v="Central"/>
    <s v="OFF-BI-10001359"/>
    <s v="Office Supplies"/>
    <s v="Binders"/>
    <s v="GBC DocuBind TL300 Electric Binding System"/>
    <n v="1793.98"/>
    <n v="2"/>
    <n v="0"/>
    <n v="843.17060000000004"/>
  </r>
  <r>
    <n v="1898"/>
    <s v="CA-2014-169775"/>
    <d v="2014-08-29T00:00:00"/>
    <d v="2014-09-02T00:00:00"/>
    <s v="Second Class"/>
    <s v="RA-19945"/>
    <s v="Ryan Akin"/>
    <s v="Consumer"/>
    <s v="United States"/>
    <s v="Miami"/>
    <x v="2"/>
    <n v="33178"/>
    <s v="South"/>
    <s v="OFF-EN-10001749"/>
    <s v="Office Supplies"/>
    <s v="Envelopes"/>
    <s v="Jiffy Padded Mailers with Self-Seal Closure"/>
    <n v="29.808"/>
    <n v="2"/>
    <n v="0.2"/>
    <n v="10.805400000000001"/>
  </r>
  <r>
    <n v="1899"/>
    <s v="CA-2014-169775"/>
    <d v="2014-08-29T00:00:00"/>
    <d v="2014-09-02T00:00:00"/>
    <s v="Second Class"/>
    <s v="RA-19945"/>
    <s v="Ryan Akin"/>
    <s v="Consumer"/>
    <s v="United States"/>
    <s v="Miami"/>
    <x v="2"/>
    <n v="33178"/>
    <s v="South"/>
    <s v="OFF-BI-10004390"/>
    <s v="Office Supplies"/>
    <s v="Binders"/>
    <s v="GBC DocuBind 200 Manual Binding Machine"/>
    <n v="505.17599999999999"/>
    <n v="4"/>
    <n v="0.7"/>
    <n v="-336.78399999999999"/>
  </r>
  <r>
    <n v="1900"/>
    <s v="CA-2014-169775"/>
    <d v="2014-08-29T00:00:00"/>
    <d v="2014-09-02T00:00:00"/>
    <s v="Second Class"/>
    <s v="RA-19945"/>
    <s v="Ryan Akin"/>
    <s v="Consumer"/>
    <s v="United States"/>
    <s v="Miami"/>
    <x v="2"/>
    <n v="33178"/>
    <s v="South"/>
    <s v="FUR-TA-10001857"/>
    <s v="Furniture"/>
    <s v="Tables"/>
    <s v="Balt Solid Wood Rectangular Table"/>
    <n v="174.05850000000001"/>
    <n v="3"/>
    <n v="0.45"/>
    <n v="-110.7645"/>
  </r>
  <r>
    <n v="1901"/>
    <s v="CA-2016-140543"/>
    <d v="2016-06-29T00:00:00"/>
    <d v="2016-07-03T00:00:00"/>
    <s v="Second Class"/>
    <s v="Co-12640"/>
    <s v="Corey-Lock"/>
    <s v="Consumer"/>
    <s v="United States"/>
    <s v="Florence"/>
    <x v="20"/>
    <n v="29501"/>
    <s v="South"/>
    <s v="OFF-ST-10000563"/>
    <s v="Office Supplies"/>
    <s v="Storage"/>
    <s v="Fellowes Bankers Box Stor/Drawer Steel Plus"/>
    <n v="191.88"/>
    <n v="6"/>
    <n v="0"/>
    <n v="19.187999999999999"/>
  </r>
  <r>
    <n v="1902"/>
    <s v="CA-2016-151141"/>
    <d v="2016-08-20T00:00:00"/>
    <d v="2016-08-23T00:00:00"/>
    <s v="First Class"/>
    <s v="DW-13480"/>
    <s v="Dianna Wilson"/>
    <s v="Home Office"/>
    <s v="United States"/>
    <s v="Detroit"/>
    <x v="12"/>
    <n v="48205"/>
    <s v="Central"/>
    <s v="TEC-PH-10004924"/>
    <s v="Technology"/>
    <s v="Phones"/>
    <s v="SKILCRAFT Telephone Shoulder Rest, 2&quot; x 6.5&quot; x 2.5&quot;, Black"/>
    <n v="14.78"/>
    <n v="2"/>
    <n v="0"/>
    <n v="3.9906000000000001"/>
  </r>
  <r>
    <n v="1903"/>
    <s v="CA-2017-167094"/>
    <d v="2017-10-21T00:00:00"/>
    <d v="2017-10-22T00:00:00"/>
    <s v="First Class"/>
    <s v="DK-12835"/>
    <s v="Damala Kotsonis"/>
    <s v="Corporate"/>
    <s v="United States"/>
    <s v="Springfield"/>
    <x v="21"/>
    <n v="97477"/>
    <s v="West"/>
    <s v="OFF-PA-10003953"/>
    <s v="Office Supplies"/>
    <s v="Paper"/>
    <s v="Xerox 218"/>
    <n v="5.1840000000000002"/>
    <n v="1"/>
    <n v="0.2"/>
    <n v="1.8144"/>
  </r>
  <r>
    <n v="1904"/>
    <s v="CA-2017-167094"/>
    <d v="2017-10-21T00:00:00"/>
    <d v="2017-10-22T00:00:00"/>
    <s v="First Class"/>
    <s v="DK-12835"/>
    <s v="Damala Kotsonis"/>
    <s v="Corporate"/>
    <s v="United States"/>
    <s v="Springfield"/>
    <x v="21"/>
    <n v="97477"/>
    <s v="West"/>
    <s v="FUR-CH-10000155"/>
    <s v="Furniture"/>
    <s v="Chairs"/>
    <s v="Global Comet Stacking Armless Chair"/>
    <n v="478.48"/>
    <n v="2"/>
    <n v="0.2"/>
    <n v="47.847999999999999"/>
  </r>
  <r>
    <n v="1905"/>
    <s v="CA-2017-167094"/>
    <d v="2017-10-21T00:00:00"/>
    <d v="2017-10-22T00:00:00"/>
    <s v="First Class"/>
    <s v="DK-12835"/>
    <s v="Damala Kotsonis"/>
    <s v="Corporate"/>
    <s v="United States"/>
    <s v="Springfield"/>
    <x v="21"/>
    <n v="97477"/>
    <s v="West"/>
    <s v="TEC-AC-10003116"/>
    <s v="Technology"/>
    <s v="Accessories"/>
    <s v="Memorex Froggy Flash Drive 8 GB"/>
    <n v="28.4"/>
    <n v="2"/>
    <n v="0.2"/>
    <n v="6.7450000000000001"/>
  </r>
  <r>
    <n v="1906"/>
    <s v="CA-2017-154410"/>
    <d v="2017-10-21T00:00:00"/>
    <d v="2017-10-24T00:00:00"/>
    <s v="First Class"/>
    <s v="MD-17860"/>
    <s v="Michael Dominguez"/>
    <s v="Corporate"/>
    <s v="United States"/>
    <s v="Indianapolis"/>
    <x v="14"/>
    <n v="46203"/>
    <s v="Central"/>
    <s v="OFF-ST-10002743"/>
    <s v="Office Supplies"/>
    <s v="Storage"/>
    <s v="SAFCO Boltless Steel Shelving"/>
    <n v="909.12"/>
    <n v="8"/>
    <n v="0"/>
    <n v="9.0911999999999598"/>
  </r>
  <r>
    <n v="1907"/>
    <s v="US-2016-150567"/>
    <d v="2016-05-17T00:00:00"/>
    <d v="2016-05-21T00:00:00"/>
    <s v="Standard Class"/>
    <s v="RP-19855"/>
    <s v="Roy Phan"/>
    <s v="Corporate"/>
    <s v="United States"/>
    <s v="Apopka"/>
    <x v="2"/>
    <n v="32712"/>
    <s v="South"/>
    <s v="OFF-BI-10001757"/>
    <s v="Office Supplies"/>
    <s v="Binders"/>
    <s v="Pressboard Hanging Data Binders for Unburst Sheets"/>
    <n v="2.952"/>
    <n v="2"/>
    <n v="0.7"/>
    <n v="-2.1648000000000001"/>
  </r>
  <r>
    <n v="1908"/>
    <s v="US-2016-150567"/>
    <d v="2016-05-17T00:00:00"/>
    <d v="2016-05-21T00:00:00"/>
    <s v="Standard Class"/>
    <s v="RP-19855"/>
    <s v="Roy Phan"/>
    <s v="Corporate"/>
    <s v="United States"/>
    <s v="Apopka"/>
    <x v="2"/>
    <n v="32712"/>
    <s v="South"/>
    <s v="OFF-BI-10000069"/>
    <s v="Office Supplies"/>
    <s v="Binders"/>
    <s v="GBC Prepunched Paper, 19-Hole, for Binding Systems, 24-lb"/>
    <n v="27.018000000000001"/>
    <n v="6"/>
    <n v="0.7"/>
    <n v="-21.6144"/>
  </r>
  <r>
    <n v="1909"/>
    <s v="CA-2015-157959"/>
    <d v="2015-02-03T00:00:00"/>
    <d v="2015-02-04T00:00:00"/>
    <s v="First Class"/>
    <s v="RW-19540"/>
    <s v="Rick Wilson"/>
    <s v="Corporate"/>
    <s v="United States"/>
    <s v="Los Angeles"/>
    <x v="1"/>
    <n v="90008"/>
    <s v="West"/>
    <s v="FUR-FU-10004093"/>
    <s v="Furniture"/>
    <s v="Furnishings"/>
    <s v="Hand-Finished Solid Wood Document Frame"/>
    <n v="136.91999999999999"/>
    <n v="4"/>
    <n v="0"/>
    <n v="41.076000000000001"/>
  </r>
  <r>
    <n v="1910"/>
    <s v="CA-2017-105886"/>
    <d v="2017-12-18T00:00:00"/>
    <d v="2017-12-23T00:00:00"/>
    <s v="Standard Class"/>
    <s v="DB-13660"/>
    <s v="Duane Benoit"/>
    <s v="Consumer"/>
    <s v="United States"/>
    <s v="Oceanside"/>
    <x v="15"/>
    <n v="11572"/>
    <s v="East"/>
    <s v="FUR-FU-10001037"/>
    <s v="Furniture"/>
    <s v="Furnishings"/>
    <s v="DAX Charcoal/Nickel-Tone Document Frame, 5 x 7"/>
    <n v="18.96"/>
    <n v="2"/>
    <n v="0"/>
    <n v="8.532"/>
  </r>
  <r>
    <n v="1911"/>
    <s v="CA-2016-105963"/>
    <d v="2016-11-15T00:00:00"/>
    <d v="2016-11-22T00:00:00"/>
    <s v="Standard Class"/>
    <s v="SC-20770"/>
    <s v="Stewart Carmichael"/>
    <s v="Corporate"/>
    <s v="United States"/>
    <s v="Los Angeles"/>
    <x v="1"/>
    <n v="90008"/>
    <s v="West"/>
    <s v="TEC-AC-10003832"/>
    <s v="Technology"/>
    <s v="Accessories"/>
    <s v="Imation 16GB Mini TravelDrive USB 2.0 Flash Drive"/>
    <n v="99.39"/>
    <n v="3"/>
    <n v="0"/>
    <n v="40.749899999999997"/>
  </r>
  <r>
    <n v="1912"/>
    <s v="CA-2017-121503"/>
    <d v="2017-07-03T00:00:00"/>
    <d v="2017-07-06T00:00:00"/>
    <s v="Second Class"/>
    <s v="FH-14275"/>
    <s v="Frank Hawley"/>
    <s v="Corporate"/>
    <s v="United States"/>
    <s v="Houston"/>
    <x v="5"/>
    <n v="77041"/>
    <s v="Central"/>
    <s v="OFF-PA-10001878"/>
    <s v="Office Supplies"/>
    <s v="Paper"/>
    <s v="Xerox 1891"/>
    <n v="273.89600000000002"/>
    <n v="7"/>
    <n v="0.2"/>
    <n v="92.439899999999994"/>
  </r>
  <r>
    <n v="1913"/>
    <s v="CA-2017-121503"/>
    <d v="2017-07-03T00:00:00"/>
    <d v="2017-07-06T00:00:00"/>
    <s v="Second Class"/>
    <s v="FH-14275"/>
    <s v="Frank Hawley"/>
    <s v="Corporate"/>
    <s v="United States"/>
    <s v="Houston"/>
    <x v="5"/>
    <n v="77041"/>
    <s v="Central"/>
    <s v="TEC-MA-10003674"/>
    <s v="Technology"/>
    <s v="Machines"/>
    <s v="Hewlett-Packard Deskjet 5550 Printer"/>
    <n v="597.13199999999995"/>
    <n v="3"/>
    <n v="0.4"/>
    <n v="49.761000000000003"/>
  </r>
  <r>
    <n v="1914"/>
    <s v="CA-2014-103366"/>
    <d v="2014-01-15T00:00:00"/>
    <d v="2014-01-17T00:00:00"/>
    <s v="First Class"/>
    <s v="EH-13990"/>
    <s v="Erica Hackney"/>
    <s v="Consumer"/>
    <s v="United States"/>
    <s v="Roswell"/>
    <x v="32"/>
    <n v="30076"/>
    <s v="South"/>
    <s v="TEC-AC-10003628"/>
    <s v="Technology"/>
    <s v="Accessories"/>
    <s v="Logitech 910-002974 M325 Wireless Mouse for Web Scrolling"/>
    <n v="149.94999999999999"/>
    <n v="5"/>
    <n v="0"/>
    <n v="65.977999999999994"/>
  </r>
  <r>
    <n v="1915"/>
    <s v="CA-2017-124597"/>
    <d v="2017-04-30T00:00:00"/>
    <d v="2017-05-05T00:00:00"/>
    <s v="Standard Class"/>
    <s v="AS-10630"/>
    <s v="Ann Steele"/>
    <s v="Home Office"/>
    <s v="United States"/>
    <s v="Boynton Beach"/>
    <x v="2"/>
    <n v="33437"/>
    <s v="South"/>
    <s v="OFF-LA-10003190"/>
    <s v="Office Supplies"/>
    <s v="Labels"/>
    <s v="Avery 474"/>
    <n v="4.6079999999999997"/>
    <n v="2"/>
    <n v="0.2"/>
    <n v="1.6704000000000001"/>
  </r>
  <r>
    <n v="1916"/>
    <s v="CA-2017-124597"/>
    <d v="2017-04-30T00:00:00"/>
    <d v="2017-05-05T00:00:00"/>
    <s v="Standard Class"/>
    <s v="AS-10630"/>
    <s v="Ann Steele"/>
    <s v="Home Office"/>
    <s v="United States"/>
    <s v="Boynton Beach"/>
    <x v="2"/>
    <n v="33437"/>
    <s v="South"/>
    <s v="OFF-AR-10002280"/>
    <s v="Office Supplies"/>
    <s v="Art"/>
    <s v="Staples in misc. colors"/>
    <n v="15.528"/>
    <n v="3"/>
    <n v="0.2"/>
    <n v="4.8525"/>
  </r>
  <r>
    <n v="1917"/>
    <s v="CA-2017-124597"/>
    <d v="2017-04-30T00:00:00"/>
    <d v="2017-05-05T00:00:00"/>
    <s v="Standard Class"/>
    <s v="AS-10630"/>
    <s v="Ann Steele"/>
    <s v="Home Office"/>
    <s v="United States"/>
    <s v="Boynton Beach"/>
    <x v="2"/>
    <n v="33437"/>
    <s v="South"/>
    <s v="OFF-LA-10001569"/>
    <s v="Office Supplies"/>
    <s v="Labels"/>
    <s v="Avery 499"/>
    <n v="11.952"/>
    <n v="3"/>
    <n v="0.2"/>
    <n v="3.8843999999999999"/>
  </r>
  <r>
    <n v="1918"/>
    <s v="CA-2015-105634"/>
    <d v="2015-11-08T00:00:00"/>
    <d v="2015-11-14T00:00:00"/>
    <s v="Standard Class"/>
    <s v="HA-14905"/>
    <s v="Helen Abelman"/>
    <s v="Consumer"/>
    <s v="United States"/>
    <s v="Franklin"/>
    <x v="31"/>
    <n v="2038"/>
    <s v="East"/>
    <s v="OFF-AR-10001573"/>
    <s v="Office Supplies"/>
    <s v="Art"/>
    <s v="American Pencil"/>
    <n v="11.65"/>
    <n v="5"/>
    <n v="0"/>
    <n v="3.3784999999999998"/>
  </r>
  <r>
    <n v="1919"/>
    <s v="CA-2015-123673"/>
    <d v="2015-10-30T00:00:00"/>
    <d v="2015-11-01T00:00:00"/>
    <s v="Second Class"/>
    <s v="CH-12070"/>
    <s v="Cathy Hwang"/>
    <s v="Home Office"/>
    <s v="United States"/>
    <s v="Detroit"/>
    <x v="12"/>
    <n v="48227"/>
    <s v="Central"/>
    <s v="TEC-PH-10001809"/>
    <s v="Technology"/>
    <s v="Phones"/>
    <s v="Panasonic KX T7736-B Digital phone"/>
    <n v="299.89999999999998"/>
    <n v="2"/>
    <n v="0"/>
    <n v="74.974999999999994"/>
  </r>
  <r>
    <n v="1920"/>
    <s v="US-2017-111423"/>
    <d v="2017-08-17T00:00:00"/>
    <d v="2017-08-19T00:00:00"/>
    <s v="First Class"/>
    <s v="EH-13765"/>
    <s v="Edward Hooks"/>
    <s v="Corporate"/>
    <s v="United States"/>
    <s v="Watertown"/>
    <x v="15"/>
    <n v="13601"/>
    <s v="East"/>
    <s v="OFF-BI-10003091"/>
    <s v="Office Supplies"/>
    <s v="Binders"/>
    <s v="GBC DocuBind TL200 Manual Binding Machine"/>
    <n v="895.92"/>
    <n v="5"/>
    <n v="0.2"/>
    <n v="302.37299999999999"/>
  </r>
  <r>
    <n v="1921"/>
    <s v="US-2017-111423"/>
    <d v="2017-08-17T00:00:00"/>
    <d v="2017-08-19T00:00:00"/>
    <s v="First Class"/>
    <s v="EH-13765"/>
    <s v="Edward Hooks"/>
    <s v="Corporate"/>
    <s v="United States"/>
    <s v="Watertown"/>
    <x v="15"/>
    <n v="13601"/>
    <s v="East"/>
    <s v="FUR-CH-10003981"/>
    <s v="Furniture"/>
    <s v="Chairs"/>
    <s v="Global Commerce Series Low-Back Swivel/Tilt Chairs"/>
    <n v="462.56400000000002"/>
    <n v="2"/>
    <n v="0.1"/>
    <n v="97.652399999999901"/>
  </r>
  <r>
    <n v="1922"/>
    <s v="CA-2015-125178"/>
    <d v="2015-10-03T00:00:00"/>
    <d v="2015-10-09T00:00:00"/>
    <s v="Standard Class"/>
    <s v="MZ-17515"/>
    <s v="Mary Zewe"/>
    <s v="Corporate"/>
    <s v="United States"/>
    <s v="Reading"/>
    <x v="9"/>
    <n v="19601"/>
    <s v="East"/>
    <s v="OFF-ST-10002562"/>
    <s v="Office Supplies"/>
    <s v="Storage"/>
    <s v="Staple magnet"/>
    <n v="15.007999999999999"/>
    <n v="2"/>
    <n v="0.2"/>
    <n v="1.5007999999999999"/>
  </r>
  <r>
    <n v="1923"/>
    <s v="CA-2016-156685"/>
    <d v="2016-07-08T00:00:00"/>
    <d v="2016-07-10T00:00:00"/>
    <s v="Second Class"/>
    <s v="SC-20230"/>
    <s v="Scot Coram"/>
    <s v="Corporate"/>
    <s v="United States"/>
    <s v="Arlington"/>
    <x v="5"/>
    <n v="76017"/>
    <s v="Central"/>
    <s v="TEC-PH-10004345"/>
    <s v="Technology"/>
    <s v="Phones"/>
    <s v="Cisco SPA 502G IP Phone"/>
    <n v="863.64"/>
    <n v="9"/>
    <n v="0.2"/>
    <n v="107.955"/>
  </r>
  <r>
    <n v="1924"/>
    <s v="CA-2016-156685"/>
    <d v="2016-07-08T00:00:00"/>
    <d v="2016-07-10T00:00:00"/>
    <s v="Second Class"/>
    <s v="SC-20230"/>
    <s v="Scot Coram"/>
    <s v="Corporate"/>
    <s v="United States"/>
    <s v="Arlington"/>
    <x v="5"/>
    <n v="76017"/>
    <s v="Central"/>
    <s v="OFF-AR-10000588"/>
    <s v="Office Supplies"/>
    <s v="Art"/>
    <s v="Newell 345"/>
    <n v="47.616"/>
    <n v="3"/>
    <n v="0.2"/>
    <n v="3.5712000000000002"/>
  </r>
  <r>
    <n v="1925"/>
    <s v="CA-2017-126865"/>
    <d v="2017-12-05T00:00:00"/>
    <d v="2017-12-07T00:00:00"/>
    <s v="Second Class"/>
    <s v="NP-18325"/>
    <s v="Naresj Patel"/>
    <s v="Consumer"/>
    <s v="United States"/>
    <s v="San Diego"/>
    <x v="1"/>
    <n v="92024"/>
    <s v="West"/>
    <s v="OFF-PA-10003039"/>
    <s v="Office Supplies"/>
    <s v="Paper"/>
    <s v="Xerox 1960"/>
    <n v="92.94"/>
    <n v="3"/>
    <n v="0"/>
    <n v="41.823"/>
  </r>
  <r>
    <n v="1926"/>
    <s v="CA-2017-102834"/>
    <d v="2017-03-09T00:00:00"/>
    <d v="2017-03-13T00:00:00"/>
    <s v="Standard Class"/>
    <s v="LW-16990"/>
    <s v="Lindsay Williams"/>
    <s v="Corporate"/>
    <s v="United States"/>
    <s v="San Francisco"/>
    <x v="1"/>
    <n v="94110"/>
    <s v="West"/>
    <s v="TEC-AC-10001908"/>
    <s v="Technology"/>
    <s v="Accessories"/>
    <s v="Logitech Wireless Headset h800"/>
    <n v="199.98"/>
    <n v="2"/>
    <n v="0"/>
    <n v="69.992999999999995"/>
  </r>
  <r>
    <n v="1927"/>
    <s v="US-2016-139710"/>
    <d v="2016-06-09T00:00:00"/>
    <d v="2016-06-15T00:00:00"/>
    <s v="Standard Class"/>
    <s v="GM-14680"/>
    <s v="Greg Matthias"/>
    <s v="Consumer"/>
    <s v="United States"/>
    <s v="Los Angeles"/>
    <x v="1"/>
    <n v="90045"/>
    <s v="West"/>
    <s v="TEC-PH-10001198"/>
    <s v="Technology"/>
    <s v="Phones"/>
    <s v="Avaya 4621SW VoIP phone"/>
    <n v="177.48"/>
    <n v="3"/>
    <n v="0.2"/>
    <n v="19.9665"/>
  </r>
  <r>
    <n v="1928"/>
    <s v="CA-2017-121538"/>
    <d v="2017-11-28T00:00:00"/>
    <d v="2017-12-01T00:00:00"/>
    <s v="First Class"/>
    <s v="RH-19495"/>
    <s v="Rick Hansen"/>
    <s v="Consumer"/>
    <s v="United States"/>
    <s v="Denver"/>
    <x v="22"/>
    <n v="80219"/>
    <s v="West"/>
    <s v="OFF-PA-10004071"/>
    <s v="Office Supplies"/>
    <s v="Paper"/>
    <s v="Eaton Premium Continuous-Feed Paper, 25% Cotton, Letter Size, White, 1000 Shts/Box"/>
    <n v="88.768000000000001"/>
    <n v="2"/>
    <n v="0.2"/>
    <n v="31.0688"/>
  </r>
  <r>
    <n v="1929"/>
    <s v="US-2017-101539"/>
    <d v="2017-03-16T00:00:00"/>
    <d v="2017-03-18T00:00:00"/>
    <s v="Second Class"/>
    <s v="VM-21685"/>
    <s v="Valerie Mitchum"/>
    <s v="Home Office"/>
    <s v="United States"/>
    <s v="Seattle"/>
    <x v="4"/>
    <n v="98105"/>
    <s v="West"/>
    <s v="OFF-PA-10001972"/>
    <s v="Office Supplies"/>
    <s v="Paper"/>
    <s v="Xerox 214"/>
    <n v="6.48"/>
    <n v="1"/>
    <n v="0"/>
    <n v="3.1103999999999998"/>
  </r>
  <r>
    <n v="1930"/>
    <s v="US-2017-101539"/>
    <d v="2017-03-16T00:00:00"/>
    <d v="2017-03-18T00:00:00"/>
    <s v="Second Class"/>
    <s v="VM-21685"/>
    <s v="Valerie Mitchum"/>
    <s v="Home Office"/>
    <s v="United States"/>
    <s v="Seattle"/>
    <x v="4"/>
    <n v="98105"/>
    <s v="West"/>
    <s v="OFF-ST-10004180"/>
    <s v="Office Supplies"/>
    <s v="Storage"/>
    <s v="Safco Commercial Shelving"/>
    <n v="46.51"/>
    <n v="1"/>
    <n v="0"/>
    <n v="1.8604000000000001"/>
  </r>
  <r>
    <n v="1931"/>
    <s v="US-2017-101539"/>
    <d v="2017-03-16T00:00:00"/>
    <d v="2017-03-18T00:00:00"/>
    <s v="Second Class"/>
    <s v="VM-21685"/>
    <s v="Valerie Mitchum"/>
    <s v="Home Office"/>
    <s v="United States"/>
    <s v="Seattle"/>
    <x v="4"/>
    <n v="98105"/>
    <s v="West"/>
    <s v="TEC-PH-10004165"/>
    <s v="Technology"/>
    <s v="Phones"/>
    <s v="Mitel MiVoice 5330e IP Phone"/>
    <n v="659.976"/>
    <n v="3"/>
    <n v="0.2"/>
    <n v="49.498199999999997"/>
  </r>
  <r>
    <n v="1932"/>
    <s v="CA-2016-152121"/>
    <d v="2016-11-27T00:00:00"/>
    <d v="2016-11-29T00:00:00"/>
    <s v="Second Class"/>
    <s v="CC-12670"/>
    <s v="Craig Carreira"/>
    <s v="Consumer"/>
    <s v="United States"/>
    <s v="Scottsdale"/>
    <x v="16"/>
    <n v="85254"/>
    <s v="West"/>
    <s v="TEC-PH-10002483"/>
    <s v="Technology"/>
    <s v="Phones"/>
    <s v="Motorola Moto X"/>
    <n v="271.99200000000002"/>
    <n v="1"/>
    <n v="0.2"/>
    <n v="23.799299999999999"/>
  </r>
  <r>
    <n v="1933"/>
    <s v="CA-2017-161200"/>
    <d v="2017-08-06T00:00:00"/>
    <d v="2017-08-10T00:00:00"/>
    <s v="Second Class"/>
    <s v="SV-20365"/>
    <s v="Seth Vernon"/>
    <s v="Consumer"/>
    <s v="United States"/>
    <s v="Lafayette"/>
    <x v="28"/>
    <n v="70506"/>
    <s v="South"/>
    <s v="FUR-BO-10000468"/>
    <s v="Furniture"/>
    <s v="Bookcases"/>
    <s v="O'Sullivan 2-Shelf Heavy-Duty Bookcases"/>
    <n v="145.74"/>
    <n v="3"/>
    <n v="0"/>
    <n v="23.3184"/>
  </r>
  <r>
    <n v="1934"/>
    <s v="CA-2017-161200"/>
    <d v="2017-08-06T00:00:00"/>
    <d v="2017-08-10T00:00:00"/>
    <s v="Second Class"/>
    <s v="SV-20365"/>
    <s v="Seth Vernon"/>
    <s v="Consumer"/>
    <s v="United States"/>
    <s v="Lafayette"/>
    <x v="28"/>
    <n v="70506"/>
    <s v="South"/>
    <s v="FUR-FU-10001706"/>
    <s v="Furniture"/>
    <s v="Furnishings"/>
    <s v="Longer-Life Soft White Bulbs"/>
    <n v="15.4"/>
    <n v="5"/>
    <n v="0"/>
    <n v="7.3920000000000003"/>
  </r>
  <r>
    <n v="1935"/>
    <s v="CA-2017-101245"/>
    <d v="2017-11-27T00:00:00"/>
    <d v="2017-12-03T00:00:00"/>
    <s v="Standard Class"/>
    <s v="LW-16990"/>
    <s v="Lindsay Williams"/>
    <s v="Corporate"/>
    <s v="United States"/>
    <s v="San Francisco"/>
    <x v="1"/>
    <n v="94109"/>
    <s v="West"/>
    <s v="OFF-PA-10003129"/>
    <s v="Office Supplies"/>
    <s v="Paper"/>
    <s v="Tops White Computer Printout Paper"/>
    <n v="244.55"/>
    <n v="5"/>
    <n v="0"/>
    <n v="114.9385"/>
  </r>
  <r>
    <n v="1936"/>
    <s v="CA-2017-101245"/>
    <d v="2017-11-27T00:00:00"/>
    <d v="2017-12-03T00:00:00"/>
    <s v="Standard Class"/>
    <s v="LW-16990"/>
    <s v="Lindsay Williams"/>
    <s v="Corporate"/>
    <s v="United States"/>
    <s v="San Francisco"/>
    <x v="1"/>
    <n v="94109"/>
    <s v="West"/>
    <s v="TEC-AC-10001284"/>
    <s v="Technology"/>
    <s v="Accessories"/>
    <s v="Enermax Briskie RF Wireless Keyboard and Mouse Combo"/>
    <n v="166.16"/>
    <n v="8"/>
    <n v="0"/>
    <n v="59.817599999999999"/>
  </r>
  <r>
    <n v="1937"/>
    <s v="CA-2015-141768"/>
    <d v="2015-05-25T00:00:00"/>
    <d v="2015-05-27T00:00:00"/>
    <s v="Second Class"/>
    <s v="NP-18685"/>
    <s v="Nora Pelletier"/>
    <s v="Home Office"/>
    <s v="United States"/>
    <s v="San Francisco"/>
    <x v="1"/>
    <n v="94109"/>
    <s v="West"/>
    <s v="FUR-FU-10002268"/>
    <s v="Furniture"/>
    <s v="Furnishings"/>
    <s v="Ultra Door Push Plate"/>
    <n v="14.73"/>
    <n v="3"/>
    <n v="0"/>
    <n v="4.8609"/>
  </r>
  <r>
    <n v="1938"/>
    <s v="CA-2016-112109"/>
    <d v="2016-07-08T00:00:00"/>
    <d v="2016-07-12T00:00:00"/>
    <s v="Standard Class"/>
    <s v="JE-15715"/>
    <s v="Joe Elijah"/>
    <s v="Consumer"/>
    <s v="United States"/>
    <s v="Broomfield"/>
    <x v="22"/>
    <n v="80020"/>
    <s v="West"/>
    <s v="OFF-BI-10002082"/>
    <s v="Office Supplies"/>
    <s v="Binders"/>
    <s v="GBC Twin Loop Wire Binding Elements"/>
    <n v="19.968"/>
    <n v="2"/>
    <n v="0.7"/>
    <n v="-13.311999999999999"/>
  </r>
  <r>
    <n v="1939"/>
    <s v="CA-2016-112109"/>
    <d v="2016-07-08T00:00:00"/>
    <d v="2016-07-12T00:00:00"/>
    <s v="Standard Class"/>
    <s v="JE-15715"/>
    <s v="Joe Elijah"/>
    <s v="Consumer"/>
    <s v="United States"/>
    <s v="Broomfield"/>
    <x v="22"/>
    <n v="80020"/>
    <s v="West"/>
    <s v="OFF-ST-10001505"/>
    <s v="Office Supplies"/>
    <s v="Storage"/>
    <s v="Perma STOR-ALL Hanging File Box, 13 1/8&quot;W x 12 1/4&quot;D x 10 1/2&quot;H"/>
    <n v="33.488"/>
    <n v="7"/>
    <n v="0.2"/>
    <n v="-1.25580000000001"/>
  </r>
  <r>
    <n v="1940"/>
    <s v="CA-2016-112109"/>
    <d v="2016-07-08T00:00:00"/>
    <d v="2016-07-12T00:00:00"/>
    <s v="Standard Class"/>
    <s v="JE-15715"/>
    <s v="Joe Elijah"/>
    <s v="Consumer"/>
    <s v="United States"/>
    <s v="Broomfield"/>
    <x v="22"/>
    <n v="80020"/>
    <s v="West"/>
    <s v="OFF-BI-10001634"/>
    <s v="Office Supplies"/>
    <s v="Binders"/>
    <s v="Wilson Jones Active Use Binders"/>
    <n v="8.7360000000000007"/>
    <n v="4"/>
    <n v="0.7"/>
    <n v="-6.1151999999999997"/>
  </r>
  <r>
    <n v="1941"/>
    <s v="CA-2016-112109"/>
    <d v="2016-07-08T00:00:00"/>
    <d v="2016-07-12T00:00:00"/>
    <s v="Standard Class"/>
    <s v="JE-15715"/>
    <s v="Joe Elijah"/>
    <s v="Consumer"/>
    <s v="United States"/>
    <s v="Broomfield"/>
    <x v="22"/>
    <n v="80020"/>
    <s v="West"/>
    <s v="FUR-CH-10004287"/>
    <s v="Furniture"/>
    <s v="Chairs"/>
    <s v="SAFCO Arco Folding Chair"/>
    <n v="662.88"/>
    <n v="3"/>
    <n v="0.2"/>
    <n v="74.573999999999998"/>
  </r>
  <r>
    <n v="1942"/>
    <s v="CA-2017-144064"/>
    <d v="2017-08-29T00:00:00"/>
    <d v="2017-09-01T00:00:00"/>
    <s v="First Class"/>
    <s v="CP-12085"/>
    <s v="Cathy Prescott"/>
    <s v="Corporate"/>
    <s v="United States"/>
    <s v="Quincy"/>
    <x v="10"/>
    <n v="62301"/>
    <s v="Central"/>
    <s v="OFF-LA-10004544"/>
    <s v="Office Supplies"/>
    <s v="Labels"/>
    <s v="Avery 505"/>
    <n v="47.36"/>
    <n v="4"/>
    <n v="0.2"/>
    <n v="17.760000000000002"/>
  </r>
  <r>
    <n v="1943"/>
    <s v="CA-2017-144064"/>
    <d v="2017-08-29T00:00:00"/>
    <d v="2017-09-01T00:00:00"/>
    <s v="First Class"/>
    <s v="CP-12085"/>
    <s v="Cathy Prescott"/>
    <s v="Corporate"/>
    <s v="United States"/>
    <s v="Quincy"/>
    <x v="10"/>
    <n v="62301"/>
    <s v="Central"/>
    <s v="OFF-ST-10004507"/>
    <s v="Office Supplies"/>
    <s v="Storage"/>
    <s v="Advantus Rolling Storage Box"/>
    <n v="27.44"/>
    <n v="2"/>
    <n v="0.2"/>
    <n v="2.4009999999999998"/>
  </r>
  <r>
    <n v="1944"/>
    <s v="CA-2017-144064"/>
    <d v="2017-08-29T00:00:00"/>
    <d v="2017-09-01T00:00:00"/>
    <s v="First Class"/>
    <s v="CP-12085"/>
    <s v="Cathy Prescott"/>
    <s v="Corporate"/>
    <s v="United States"/>
    <s v="Quincy"/>
    <x v="10"/>
    <n v="62301"/>
    <s v="Central"/>
    <s v="OFF-BI-10002012"/>
    <s v="Office Supplies"/>
    <s v="Binders"/>
    <s v="Wilson Jones Easy Flow II Sheet Lifters"/>
    <n v="3.24"/>
    <n v="9"/>
    <n v="0.8"/>
    <n v="-5.1840000000000002"/>
  </r>
  <r>
    <n v="1945"/>
    <s v="CA-2016-108581"/>
    <d v="2016-06-20T00:00:00"/>
    <d v="2016-06-26T00:00:00"/>
    <s v="Standard Class"/>
    <s v="EA-14035"/>
    <s v="Erin Ashbrook"/>
    <s v="Corporate"/>
    <s v="United States"/>
    <s v="Carrollton"/>
    <x v="5"/>
    <n v="75007"/>
    <s v="Central"/>
    <s v="TEC-AC-10001109"/>
    <s v="Technology"/>
    <s v="Accessories"/>
    <s v="Logitech Trackman Marble Mouse"/>
    <n v="95.968000000000004"/>
    <n v="4"/>
    <n v="0.2"/>
    <n v="26.391200000000001"/>
  </r>
  <r>
    <n v="1946"/>
    <s v="CA-2016-108581"/>
    <d v="2016-06-20T00:00:00"/>
    <d v="2016-06-26T00:00:00"/>
    <s v="Standard Class"/>
    <s v="EA-14035"/>
    <s v="Erin Ashbrook"/>
    <s v="Corporate"/>
    <s v="United States"/>
    <s v="Carrollton"/>
    <x v="5"/>
    <n v="75007"/>
    <s v="Central"/>
    <s v="OFF-PA-10000809"/>
    <s v="Office Supplies"/>
    <s v="Paper"/>
    <s v="Xerox 206"/>
    <n v="10.368"/>
    <n v="2"/>
    <n v="0.2"/>
    <n v="3.6288"/>
  </r>
  <r>
    <n v="1947"/>
    <s v="CA-2017-157987"/>
    <d v="2017-09-02T00:00:00"/>
    <d v="2017-09-06T00:00:00"/>
    <s v="Standard Class"/>
    <s v="AC-10615"/>
    <s v="Ann Chong"/>
    <s v="Corporate"/>
    <s v="United States"/>
    <s v="New York City"/>
    <x v="15"/>
    <n v="10009"/>
    <s v="East"/>
    <s v="OFF-AR-10000658"/>
    <s v="Office Supplies"/>
    <s v="Art"/>
    <s v="Newell 324"/>
    <n v="23.1"/>
    <n v="2"/>
    <n v="0"/>
    <n v="6.468"/>
  </r>
  <r>
    <n v="1948"/>
    <s v="CA-2017-157987"/>
    <d v="2017-09-02T00:00:00"/>
    <d v="2017-09-06T00:00:00"/>
    <s v="Standard Class"/>
    <s v="AC-10615"/>
    <s v="Ann Chong"/>
    <s v="Corporate"/>
    <s v="United States"/>
    <s v="New York City"/>
    <x v="15"/>
    <n v="10009"/>
    <s v="East"/>
    <s v="FUR-FU-10001196"/>
    <s v="Furniture"/>
    <s v="Furnishings"/>
    <s v="DAX Cubicle Frames - 8x10"/>
    <n v="11.54"/>
    <n v="2"/>
    <n v="0"/>
    <n v="3.4620000000000002"/>
  </r>
  <r>
    <n v="1949"/>
    <s v="CA-2017-157987"/>
    <d v="2017-09-02T00:00:00"/>
    <d v="2017-09-06T00:00:00"/>
    <s v="Standard Class"/>
    <s v="AC-10615"/>
    <s v="Ann Chong"/>
    <s v="Corporate"/>
    <s v="United States"/>
    <s v="New York City"/>
    <x v="15"/>
    <n v="10009"/>
    <s v="East"/>
    <s v="FUR-TA-10001889"/>
    <s v="Furniture"/>
    <s v="Tables"/>
    <s v="Bush Advantage Collection Racetrack Conference Table"/>
    <n v="254.52600000000001"/>
    <n v="1"/>
    <n v="0.4"/>
    <n v="-93.3262"/>
  </r>
  <r>
    <n v="1950"/>
    <s v="CA-2017-157987"/>
    <d v="2017-09-02T00:00:00"/>
    <d v="2017-09-06T00:00:00"/>
    <s v="Standard Class"/>
    <s v="AC-10615"/>
    <s v="Ann Chong"/>
    <s v="Corporate"/>
    <s v="United States"/>
    <s v="New York City"/>
    <x v="15"/>
    <n v="10009"/>
    <s v="East"/>
    <s v="OFF-AP-10000358"/>
    <s v="Office Supplies"/>
    <s v="Appliances"/>
    <s v="Fellowes Basic Home/Office Series Surge Protectors"/>
    <n v="12.98"/>
    <n v="1"/>
    <n v="0"/>
    <n v="3.7642000000000002"/>
  </r>
  <r>
    <n v="1951"/>
    <s v="CA-2017-157987"/>
    <d v="2017-09-02T00:00:00"/>
    <d v="2017-09-06T00:00:00"/>
    <s v="Standard Class"/>
    <s v="AC-10615"/>
    <s v="Ann Chong"/>
    <s v="Corporate"/>
    <s v="United States"/>
    <s v="New York City"/>
    <x v="15"/>
    <n v="10009"/>
    <s v="East"/>
    <s v="OFF-BI-10004970"/>
    <s v="Office Supplies"/>
    <s v="Binders"/>
    <s v="ACCOHIDE 3-Ring Binder, Blue, 1&quot;"/>
    <n v="26.431999999999999"/>
    <n v="8"/>
    <n v="0.2"/>
    <n v="8.9207999999999998"/>
  </r>
  <r>
    <n v="1952"/>
    <s v="CA-2017-157987"/>
    <d v="2017-09-02T00:00:00"/>
    <d v="2017-09-06T00:00:00"/>
    <s v="Standard Class"/>
    <s v="AC-10615"/>
    <s v="Ann Chong"/>
    <s v="Corporate"/>
    <s v="United States"/>
    <s v="New York City"/>
    <x v="15"/>
    <n v="10009"/>
    <s v="East"/>
    <s v="TEC-PH-10003885"/>
    <s v="Technology"/>
    <s v="Phones"/>
    <s v="Cisco SPA508G"/>
    <n v="197.97"/>
    <n v="3"/>
    <n v="0"/>
    <n v="57.411299999999997"/>
  </r>
  <r>
    <n v="1953"/>
    <s v="CA-2017-157987"/>
    <d v="2017-09-02T00:00:00"/>
    <d v="2017-09-06T00:00:00"/>
    <s v="Standard Class"/>
    <s v="AC-10615"/>
    <s v="Ann Chong"/>
    <s v="Corporate"/>
    <s v="United States"/>
    <s v="New York City"/>
    <x v="15"/>
    <n v="10009"/>
    <s v="East"/>
    <s v="OFF-LA-10001641"/>
    <s v="Office Supplies"/>
    <s v="Labels"/>
    <s v="Avery 518"/>
    <n v="18.899999999999999"/>
    <n v="6"/>
    <n v="0"/>
    <n v="9.0719999999999992"/>
  </r>
  <r>
    <n v="1954"/>
    <s v="CA-2017-157987"/>
    <d v="2017-09-02T00:00:00"/>
    <d v="2017-09-06T00:00:00"/>
    <s v="Standard Class"/>
    <s v="AC-10615"/>
    <s v="Ann Chong"/>
    <s v="Corporate"/>
    <s v="United States"/>
    <s v="New York City"/>
    <x v="15"/>
    <n v="10009"/>
    <s v="East"/>
    <s v="FUR-CH-10003379"/>
    <s v="Furniture"/>
    <s v="Chairs"/>
    <s v="Global Commerce Series High-Back Swivel/Tilt Chairs"/>
    <n v="1282.4100000000001"/>
    <n v="5"/>
    <n v="0.1"/>
    <n v="213.73500000000001"/>
  </r>
  <r>
    <n v="1955"/>
    <s v="CA-2017-157987"/>
    <d v="2017-09-02T00:00:00"/>
    <d v="2017-09-06T00:00:00"/>
    <s v="Standard Class"/>
    <s v="AC-10615"/>
    <s v="Ann Chong"/>
    <s v="Corporate"/>
    <s v="United States"/>
    <s v="New York City"/>
    <x v="15"/>
    <n v="10009"/>
    <s v="East"/>
    <s v="OFF-AR-10004582"/>
    <s v="Office Supplies"/>
    <s v="Art"/>
    <s v="BIC Brite Liner Grip Highlighters"/>
    <n v="4.92"/>
    <n v="3"/>
    <n v="0"/>
    <n v="2.214"/>
  </r>
  <r>
    <n v="1956"/>
    <s v="CA-2017-157987"/>
    <d v="2017-09-02T00:00:00"/>
    <d v="2017-09-06T00:00:00"/>
    <s v="Standard Class"/>
    <s v="AC-10615"/>
    <s v="Ann Chong"/>
    <s v="Corporate"/>
    <s v="United States"/>
    <s v="New York City"/>
    <x v="15"/>
    <n v="10009"/>
    <s v="East"/>
    <s v="TEC-AC-10002842"/>
    <s v="Technology"/>
    <s v="Accessories"/>
    <s v="WD My Passport Ultra 2TB Portable External Hard Drive"/>
    <n v="238"/>
    <n v="2"/>
    <n v="0"/>
    <n v="38.08"/>
  </r>
  <r>
    <n v="1957"/>
    <s v="CA-2017-157987"/>
    <d v="2017-09-02T00:00:00"/>
    <d v="2017-09-06T00:00:00"/>
    <s v="Standard Class"/>
    <s v="AC-10615"/>
    <s v="Ann Chong"/>
    <s v="Corporate"/>
    <s v="United States"/>
    <s v="New York City"/>
    <x v="15"/>
    <n v="10009"/>
    <s v="East"/>
    <s v="TEC-AC-10000109"/>
    <s v="Technology"/>
    <s v="Accessories"/>
    <s v="Sony Micro Vault Click 16 GB USB 2.0 Flash Drive"/>
    <n v="167.97"/>
    <n v="3"/>
    <n v="0"/>
    <n v="40.312800000000003"/>
  </r>
  <r>
    <n v="1958"/>
    <s v="CA-2017-157987"/>
    <d v="2017-09-02T00:00:00"/>
    <d v="2017-09-06T00:00:00"/>
    <s v="Standard Class"/>
    <s v="AC-10615"/>
    <s v="Ann Chong"/>
    <s v="Corporate"/>
    <s v="United States"/>
    <s v="New York City"/>
    <x v="15"/>
    <n v="10009"/>
    <s v="East"/>
    <s v="OFF-PA-10003893"/>
    <s v="Office Supplies"/>
    <s v="Paper"/>
    <s v="Xerox 1962"/>
    <n v="17.12"/>
    <n v="4"/>
    <n v="0"/>
    <n v="7.7039999999999997"/>
  </r>
  <r>
    <n v="1959"/>
    <s v="CA-2017-110905"/>
    <d v="2017-09-10T00:00:00"/>
    <d v="2017-09-15T00:00:00"/>
    <s v="Second Class"/>
    <s v="RW-19690"/>
    <s v="Robert Waldorf"/>
    <s v="Consumer"/>
    <s v="United States"/>
    <s v="Springfield"/>
    <x v="25"/>
    <n v="65807"/>
    <s v="Central"/>
    <s v="OFF-BI-10003669"/>
    <s v="Office Supplies"/>
    <s v="Binders"/>
    <s v="3M Organizer Strips"/>
    <n v="16.2"/>
    <n v="3"/>
    <n v="0"/>
    <n v="7.7759999999999998"/>
  </r>
  <r>
    <n v="1960"/>
    <s v="CA-2017-110905"/>
    <d v="2017-09-10T00:00:00"/>
    <d v="2017-09-15T00:00:00"/>
    <s v="Second Class"/>
    <s v="RW-19690"/>
    <s v="Robert Waldorf"/>
    <s v="Consumer"/>
    <s v="United States"/>
    <s v="Springfield"/>
    <x v="25"/>
    <n v="65807"/>
    <s v="Central"/>
    <s v="OFF-AP-10004785"/>
    <s v="Office Supplies"/>
    <s v="Appliances"/>
    <s v="Holmes Replacement Filter for HEPA Air Cleaner, Medium Room"/>
    <n v="33.99"/>
    <n v="3"/>
    <n v="0"/>
    <n v="14.6157"/>
  </r>
  <r>
    <n v="1961"/>
    <s v="CA-2017-110905"/>
    <d v="2017-09-10T00:00:00"/>
    <d v="2017-09-15T00:00:00"/>
    <s v="Second Class"/>
    <s v="RW-19690"/>
    <s v="Robert Waldorf"/>
    <s v="Consumer"/>
    <s v="United States"/>
    <s v="Springfield"/>
    <x v="25"/>
    <n v="65807"/>
    <s v="Central"/>
    <s v="TEC-AC-10003023"/>
    <s v="Technology"/>
    <s v="Accessories"/>
    <s v="Logitech G105 Gaming Keyboard"/>
    <n v="296.85000000000002"/>
    <n v="5"/>
    <n v="0"/>
    <n v="53.433"/>
  </r>
  <r>
    <n v="1962"/>
    <s v="CA-2017-110905"/>
    <d v="2017-09-10T00:00:00"/>
    <d v="2017-09-15T00:00:00"/>
    <s v="Second Class"/>
    <s v="RW-19690"/>
    <s v="Robert Waldorf"/>
    <s v="Consumer"/>
    <s v="United States"/>
    <s v="Springfield"/>
    <x v="25"/>
    <n v="65807"/>
    <s v="Central"/>
    <s v="TEC-AC-10002217"/>
    <s v="Technology"/>
    <s v="Accessories"/>
    <s v="Imation Clip USB flash drive - 8 GB"/>
    <n v="112.8"/>
    <n v="6"/>
    <n v="0"/>
    <n v="6.7679999999999998"/>
  </r>
  <r>
    <n v="1963"/>
    <s v="CA-2017-110905"/>
    <d v="2017-09-10T00:00:00"/>
    <d v="2017-09-15T00:00:00"/>
    <s v="Second Class"/>
    <s v="RW-19690"/>
    <s v="Robert Waldorf"/>
    <s v="Consumer"/>
    <s v="United States"/>
    <s v="Springfield"/>
    <x v="25"/>
    <n v="65807"/>
    <s v="Central"/>
    <s v="OFF-BI-10002954"/>
    <s v="Office Supplies"/>
    <s v="Binders"/>
    <s v="Newell 3-Hole Punched Plastic Slotted Magazine Holders for Binders"/>
    <n v="13.71"/>
    <n v="3"/>
    <n v="0"/>
    <n v="6.5808"/>
  </r>
  <r>
    <n v="1964"/>
    <s v="CA-2017-110905"/>
    <d v="2017-09-10T00:00:00"/>
    <d v="2017-09-15T00:00:00"/>
    <s v="Second Class"/>
    <s v="RW-19690"/>
    <s v="Robert Waldorf"/>
    <s v="Consumer"/>
    <s v="United States"/>
    <s v="Springfield"/>
    <x v="25"/>
    <n v="65807"/>
    <s v="Central"/>
    <s v="OFF-PA-10002586"/>
    <s v="Office Supplies"/>
    <s v="Paper"/>
    <s v="Xerox 1970"/>
    <n v="24.9"/>
    <n v="5"/>
    <n v="0"/>
    <n v="11.702999999999999"/>
  </r>
  <r>
    <n v="1965"/>
    <s v="CA-2017-110905"/>
    <d v="2017-09-10T00:00:00"/>
    <d v="2017-09-15T00:00:00"/>
    <s v="Second Class"/>
    <s v="RW-19690"/>
    <s v="Robert Waldorf"/>
    <s v="Consumer"/>
    <s v="United States"/>
    <s v="Springfield"/>
    <x v="25"/>
    <n v="65807"/>
    <s v="Central"/>
    <s v="OFF-ST-10000025"/>
    <s v="Office Supplies"/>
    <s v="Storage"/>
    <s v="Fellowes Stor/Drawer Steel Plus Storage Drawers"/>
    <n v="286.29000000000002"/>
    <n v="3"/>
    <n v="0"/>
    <n v="17.177399999999999"/>
  </r>
  <r>
    <n v="1966"/>
    <s v="CA-2017-110905"/>
    <d v="2017-09-10T00:00:00"/>
    <d v="2017-09-15T00:00:00"/>
    <s v="Second Class"/>
    <s v="RW-19690"/>
    <s v="Robert Waldorf"/>
    <s v="Consumer"/>
    <s v="United States"/>
    <s v="Springfield"/>
    <x v="25"/>
    <n v="65807"/>
    <s v="Central"/>
    <s v="OFF-AP-10003281"/>
    <s v="Office Supplies"/>
    <s v="Appliances"/>
    <s v="Acco 6 Outlet Guardian Standard Surge Suppressor"/>
    <n v="24.18"/>
    <n v="2"/>
    <n v="0"/>
    <n v="7.2539999999999996"/>
  </r>
  <r>
    <n v="1967"/>
    <s v="CA-2017-165841"/>
    <d v="2017-12-21T00:00:00"/>
    <d v="2017-12-28T00:00:00"/>
    <s v="Standard Class"/>
    <s v="DB-13210"/>
    <s v="Dean Braden"/>
    <s v="Consumer"/>
    <s v="United States"/>
    <s v="Paterson"/>
    <x v="30"/>
    <n v="7501"/>
    <s v="East"/>
    <s v="TEC-PH-10002103"/>
    <s v="Technology"/>
    <s v="Phones"/>
    <s v="Jabra SPEAK 410"/>
    <n v="281.97000000000003"/>
    <n v="3"/>
    <n v="0"/>
    <n v="78.951599999999999"/>
  </r>
  <r>
    <n v="1968"/>
    <s v="CA-2017-165841"/>
    <d v="2017-12-21T00:00:00"/>
    <d v="2017-12-28T00:00:00"/>
    <s v="Standard Class"/>
    <s v="DB-13210"/>
    <s v="Dean Braden"/>
    <s v="Consumer"/>
    <s v="United States"/>
    <s v="Paterson"/>
    <x v="30"/>
    <n v="7501"/>
    <s v="East"/>
    <s v="OFF-SU-10000898"/>
    <s v="Office Supplies"/>
    <s v="Supplies"/>
    <s v="Acme Hot Forged Carbon Steel Scissors with Nickel-Plated Handles, 3 7/8&quot; Cut, 8&quot;L"/>
    <n v="69.5"/>
    <n v="5"/>
    <n v="0"/>
    <n v="20.155000000000001"/>
  </r>
  <r>
    <n v="1969"/>
    <s v="CA-2017-165841"/>
    <d v="2017-12-21T00:00:00"/>
    <d v="2017-12-28T00:00:00"/>
    <s v="Standard Class"/>
    <s v="DB-13210"/>
    <s v="Dean Braden"/>
    <s v="Consumer"/>
    <s v="United States"/>
    <s v="Paterson"/>
    <x v="30"/>
    <n v="7501"/>
    <s v="East"/>
    <s v="OFF-PA-10001144"/>
    <s v="Office Supplies"/>
    <s v="Paper"/>
    <s v="Xerox 1913"/>
    <n v="166.44"/>
    <n v="3"/>
    <n v="0"/>
    <n v="79.891199999999998"/>
  </r>
  <r>
    <n v="1970"/>
    <s v="CA-2017-117485"/>
    <d v="2017-09-23T00:00:00"/>
    <d v="2017-09-29T00:00:00"/>
    <s v="Standard Class"/>
    <s v="BD-11320"/>
    <s v="Bill Donatelli"/>
    <s v="Consumer"/>
    <s v="United States"/>
    <s v="Tulsa"/>
    <x v="26"/>
    <n v="74133"/>
    <s v="Central"/>
    <s v="TEC-AC-10004659"/>
    <s v="Technology"/>
    <s v="Accessories"/>
    <s v="Imation Secure+ Hardware Encrypted USB 2.0 Flash Drive; 16GB"/>
    <n v="291.95999999999998"/>
    <n v="4"/>
    <n v="0"/>
    <n v="102.18600000000001"/>
  </r>
  <r>
    <n v="1971"/>
    <s v="CA-2017-140242"/>
    <d v="2017-05-06T00:00:00"/>
    <d v="2017-05-11T00:00:00"/>
    <s v="Standard Class"/>
    <s v="ML-17755"/>
    <s v="Max Ludwig"/>
    <s v="Home Office"/>
    <s v="United States"/>
    <s v="Chicago"/>
    <x v="10"/>
    <n v="60623"/>
    <s v="Central"/>
    <s v="OFF-AR-10004752"/>
    <s v="Office Supplies"/>
    <s v="Art"/>
    <s v="Blackstonian Pencils"/>
    <n v="6.4080000000000004"/>
    <n v="3"/>
    <n v="0.2"/>
    <n v="0.64080000000000004"/>
  </r>
  <r>
    <n v="1972"/>
    <s v="CA-2017-140242"/>
    <d v="2017-05-06T00:00:00"/>
    <d v="2017-05-11T00:00:00"/>
    <s v="Standard Class"/>
    <s v="ML-17755"/>
    <s v="Max Ludwig"/>
    <s v="Home Office"/>
    <s v="United States"/>
    <s v="Chicago"/>
    <x v="10"/>
    <n v="60623"/>
    <s v="Central"/>
    <s v="TEC-AC-10004659"/>
    <s v="Technology"/>
    <s v="Accessories"/>
    <s v="Imation Secure+ Hardware Encrypted USB 2.0 Flash Drive; 16GB"/>
    <n v="408.74400000000003"/>
    <n v="7"/>
    <n v="0.2"/>
    <n v="76.639499999999998"/>
  </r>
  <r>
    <n v="1973"/>
    <s v="CA-2014-148950"/>
    <d v="2014-12-14T00:00:00"/>
    <d v="2014-12-19T00:00:00"/>
    <s v="Standard Class"/>
    <s v="JD-16015"/>
    <s v="Joy Daniels"/>
    <s v="Consumer"/>
    <s v="United States"/>
    <s v="Chicago"/>
    <x v="10"/>
    <n v="60610"/>
    <s v="Central"/>
    <s v="OFF-BI-10001249"/>
    <s v="Office Supplies"/>
    <s v="Binders"/>
    <s v="Avery Heavy-Duty EZD View Binder with Locking Rings"/>
    <n v="5.1040000000000001"/>
    <n v="4"/>
    <n v="0.8"/>
    <n v="-8.6768000000000001"/>
  </r>
  <r>
    <n v="1974"/>
    <s v="CA-2014-148950"/>
    <d v="2014-12-14T00:00:00"/>
    <d v="2014-12-19T00:00:00"/>
    <s v="Standard Class"/>
    <s v="JD-16015"/>
    <s v="Joy Daniels"/>
    <s v="Consumer"/>
    <s v="United States"/>
    <s v="Chicago"/>
    <x v="10"/>
    <n v="60610"/>
    <s v="Central"/>
    <s v="OFF-FA-10003059"/>
    <s v="Office Supplies"/>
    <s v="Fasteners"/>
    <s v="Assorted Color Push Pins"/>
    <n v="2.8959999999999999"/>
    <n v="2"/>
    <n v="0.2"/>
    <n v="0.47060000000000002"/>
  </r>
  <r>
    <n v="1975"/>
    <s v="CA-2014-148950"/>
    <d v="2014-12-14T00:00:00"/>
    <d v="2014-12-19T00:00:00"/>
    <s v="Standard Class"/>
    <s v="JD-16015"/>
    <s v="Joy Daniels"/>
    <s v="Consumer"/>
    <s v="United States"/>
    <s v="Chicago"/>
    <x v="10"/>
    <n v="60610"/>
    <s v="Central"/>
    <s v="TEC-AC-10002718"/>
    <s v="Technology"/>
    <s v="Accessories"/>
    <s v="Belkin Standard 104 key USB Keyboard"/>
    <n v="35.015999999999998"/>
    <n v="3"/>
    <n v="0.2"/>
    <n v="-2.1884999999999999"/>
  </r>
  <r>
    <n v="1976"/>
    <s v="CA-2014-110408"/>
    <d v="2014-10-18T00:00:00"/>
    <d v="2014-10-20T00:00:00"/>
    <s v="Second Class"/>
    <s v="AS-10225"/>
    <s v="Alan Schoenberger"/>
    <s v="Corporate"/>
    <s v="United States"/>
    <s v="Montgomery"/>
    <x v="19"/>
    <n v="36116"/>
    <s v="South"/>
    <s v="OFF-ST-10001522"/>
    <s v="Office Supplies"/>
    <s v="Storage"/>
    <s v="Gould Plastics 18-Pocket Panel Bin, 34w x 5-1/4d x 20-1/2h"/>
    <n v="275.97000000000003"/>
    <n v="3"/>
    <n v="0"/>
    <n v="11.0388"/>
  </r>
  <r>
    <n v="1977"/>
    <s v="CA-2014-110408"/>
    <d v="2014-10-18T00:00:00"/>
    <d v="2014-10-20T00:00:00"/>
    <s v="Second Class"/>
    <s v="AS-10225"/>
    <s v="Alan Schoenberger"/>
    <s v="Corporate"/>
    <s v="United States"/>
    <s v="Montgomery"/>
    <x v="19"/>
    <n v="36116"/>
    <s v="South"/>
    <s v="TEC-PH-10002352"/>
    <s v="Technology"/>
    <s v="Phones"/>
    <s v="Avaya IP Phone 1140E VoIP phone"/>
    <n v="1394.95"/>
    <n v="5"/>
    <n v="0"/>
    <n v="362.68700000000001"/>
  </r>
  <r>
    <n v="1978"/>
    <s v="CA-2014-110408"/>
    <d v="2014-10-18T00:00:00"/>
    <d v="2014-10-20T00:00:00"/>
    <s v="Second Class"/>
    <s v="AS-10225"/>
    <s v="Alan Schoenberger"/>
    <s v="Corporate"/>
    <s v="United States"/>
    <s v="Montgomery"/>
    <x v="19"/>
    <n v="36116"/>
    <s v="South"/>
    <s v="FUR-CH-10003774"/>
    <s v="Furniture"/>
    <s v="Chairs"/>
    <s v="Global Wood Trimmed Manager's Task Chair, Khaki"/>
    <n v="545.88"/>
    <n v="6"/>
    <n v="0"/>
    <n v="70.964399999999998"/>
  </r>
  <r>
    <n v="1979"/>
    <s v="CA-2015-109939"/>
    <d v="2015-05-08T00:00:00"/>
    <d v="2015-05-12T00:00:00"/>
    <s v="Standard Class"/>
    <s v="AA-10375"/>
    <s v="Allen Armold"/>
    <s v="Consumer"/>
    <s v="United States"/>
    <s v="Salem"/>
    <x v="21"/>
    <n v="97301"/>
    <s v="West"/>
    <s v="OFF-AR-10000127"/>
    <s v="Office Supplies"/>
    <s v="Art"/>
    <s v="Newell 321"/>
    <n v="5.2480000000000002"/>
    <n v="2"/>
    <n v="0.2"/>
    <n v="0.59039999999999904"/>
  </r>
  <r>
    <n v="1980"/>
    <s v="CA-2016-112669"/>
    <d v="2016-04-14T00:00:00"/>
    <d v="2016-04-14T00:00:00"/>
    <s v="Same Day"/>
    <s v="KT-16465"/>
    <s v="Kean Takahito"/>
    <s v="Consumer"/>
    <s v="United States"/>
    <s v="Glendale"/>
    <x v="16"/>
    <n v="85301"/>
    <s v="West"/>
    <s v="FUR-CH-10004086"/>
    <s v="Furniture"/>
    <s v="Chairs"/>
    <s v="Hon 4070 Series Pagoda Armless Upholstered Stacking Chairs"/>
    <n v="933.53599999999994"/>
    <n v="4"/>
    <n v="0.2"/>
    <n v="105.0228"/>
  </r>
  <r>
    <n v="1981"/>
    <s v="CA-2016-112669"/>
    <d v="2016-04-14T00:00:00"/>
    <d v="2016-04-14T00:00:00"/>
    <s v="Same Day"/>
    <s v="KT-16465"/>
    <s v="Kean Takahito"/>
    <s v="Consumer"/>
    <s v="United States"/>
    <s v="Glendale"/>
    <x v="16"/>
    <n v="85301"/>
    <s v="West"/>
    <s v="OFF-ST-10001228"/>
    <s v="Office Supplies"/>
    <s v="Storage"/>
    <s v="Fellowes Personal Hanging Folder Files, Navy"/>
    <n v="42.975999999999999"/>
    <n v="4"/>
    <n v="0.2"/>
    <n v="4.2976000000000001"/>
  </r>
  <r>
    <n v="1982"/>
    <s v="CA-2015-119592"/>
    <d v="2015-12-14T00:00:00"/>
    <d v="2015-12-16T00:00:00"/>
    <s v="Second Class"/>
    <s v="MM-18280"/>
    <s v="Muhammed MacIntyre"/>
    <s v="Corporate"/>
    <s v="United States"/>
    <s v="Columbus"/>
    <x v="32"/>
    <n v="31907"/>
    <s v="South"/>
    <s v="OFF-BI-10004187"/>
    <s v="Office Supplies"/>
    <s v="Binders"/>
    <s v="3-ring staple pack"/>
    <n v="3.76"/>
    <n v="2"/>
    <n v="0"/>
    <n v="1.8048"/>
  </r>
  <r>
    <n v="1983"/>
    <s v="CA-2014-122749"/>
    <d v="2014-12-03T00:00:00"/>
    <d v="2014-12-09T00:00:00"/>
    <s v="Standard Class"/>
    <s v="NG-18430"/>
    <s v="Nathan Gelder"/>
    <s v="Consumer"/>
    <s v="United States"/>
    <s v="Oklahoma City"/>
    <x v="26"/>
    <n v="73120"/>
    <s v="Central"/>
    <s v="TEC-PH-10003811"/>
    <s v="Technology"/>
    <s v="Phones"/>
    <s v="Jabra Supreme Plus Driver Edition Headset"/>
    <n v="479.96"/>
    <n v="4"/>
    <n v="0"/>
    <n v="134.3888"/>
  </r>
  <r>
    <n v="1984"/>
    <s v="CA-2014-164721"/>
    <d v="2014-11-25T00:00:00"/>
    <d v="2014-11-27T00:00:00"/>
    <s v="Second Class"/>
    <s v="LW-16825"/>
    <s v="Laurel Workman"/>
    <s v="Corporate"/>
    <s v="United States"/>
    <s v="Brentwood"/>
    <x v="1"/>
    <n v="94513"/>
    <s v="West"/>
    <s v="OFF-AP-10000240"/>
    <s v="Office Supplies"/>
    <s v="Appliances"/>
    <s v="Belkin F9G930V10-GRY 9 Outlet Surge"/>
    <n v="320.88"/>
    <n v="6"/>
    <n v="0"/>
    <n v="93.055199999999999"/>
  </r>
  <r>
    <n v="1985"/>
    <s v="CA-2014-164721"/>
    <d v="2014-11-25T00:00:00"/>
    <d v="2014-11-27T00:00:00"/>
    <s v="Second Class"/>
    <s v="LW-16825"/>
    <s v="Laurel Workman"/>
    <s v="Corporate"/>
    <s v="United States"/>
    <s v="Brentwood"/>
    <x v="1"/>
    <n v="94513"/>
    <s v="West"/>
    <s v="FUR-FU-10001940"/>
    <s v="Furniture"/>
    <s v="Furnishings"/>
    <s v="Staple-based wall hangings"/>
    <n v="23.88"/>
    <n v="3"/>
    <n v="0"/>
    <n v="10.507199999999999"/>
  </r>
  <r>
    <n v="1986"/>
    <s v="CA-2014-164721"/>
    <d v="2014-11-25T00:00:00"/>
    <d v="2014-11-27T00:00:00"/>
    <s v="Second Class"/>
    <s v="LW-16825"/>
    <s v="Laurel Workman"/>
    <s v="Corporate"/>
    <s v="United States"/>
    <s v="Brentwood"/>
    <x v="1"/>
    <n v="94513"/>
    <s v="West"/>
    <s v="OFF-PA-10000575"/>
    <s v="Office Supplies"/>
    <s v="Paper"/>
    <s v="Wirebound Message Books, Four 2 3/4 x 5 White Forms per Page"/>
    <n v="26.76"/>
    <n v="4"/>
    <n v="0"/>
    <n v="12.3096"/>
  </r>
  <r>
    <n v="1987"/>
    <s v="CA-2016-147417"/>
    <d v="2016-07-25T00:00:00"/>
    <d v="2016-07-27T00:00:00"/>
    <s v="First Class"/>
    <s v="CB-12415"/>
    <s v="Christy Brittain"/>
    <s v="Consumer"/>
    <s v="United States"/>
    <s v="Columbus"/>
    <x v="24"/>
    <n v="43229"/>
    <s v="East"/>
    <s v="TEC-CO-10001449"/>
    <s v="Technology"/>
    <s v="Copiers"/>
    <s v="Hewlett Packard LaserJet 3310 Copier"/>
    <n v="1439.9760000000001"/>
    <n v="4"/>
    <n v="0.4"/>
    <n v="191.99680000000001"/>
  </r>
  <r>
    <n v="1988"/>
    <s v="CA-2015-127509"/>
    <d v="2015-11-09T00:00:00"/>
    <d v="2015-11-13T00:00:00"/>
    <s v="Standard Class"/>
    <s v="AS-10090"/>
    <s v="Adam Shillingsburg"/>
    <s v="Consumer"/>
    <s v="United States"/>
    <s v="Springfield"/>
    <x v="25"/>
    <n v="65807"/>
    <s v="Central"/>
    <s v="OFF-BI-10002393"/>
    <s v="Office Supplies"/>
    <s v="Binders"/>
    <s v="Binder Posts"/>
    <n v="17.22"/>
    <n v="3"/>
    <n v="0"/>
    <n v="7.9211999999999998"/>
  </r>
  <r>
    <n v="1989"/>
    <s v="CA-2015-127509"/>
    <d v="2015-11-09T00:00:00"/>
    <d v="2015-11-13T00:00:00"/>
    <s v="Standard Class"/>
    <s v="AS-10090"/>
    <s v="Adam Shillingsburg"/>
    <s v="Consumer"/>
    <s v="United States"/>
    <s v="Springfield"/>
    <x v="25"/>
    <n v="65807"/>
    <s v="Central"/>
    <s v="FUR-TA-10002855"/>
    <s v="Furniture"/>
    <s v="Tables"/>
    <s v="Bevis Round Conference Table Top &amp; Single Column Base"/>
    <n v="1024.3800000000001"/>
    <n v="7"/>
    <n v="0"/>
    <n v="215.1198"/>
  </r>
  <r>
    <n v="1990"/>
    <s v="CA-2015-127509"/>
    <d v="2015-11-09T00:00:00"/>
    <d v="2015-11-13T00:00:00"/>
    <s v="Standard Class"/>
    <s v="AS-10090"/>
    <s v="Adam Shillingsburg"/>
    <s v="Consumer"/>
    <s v="United States"/>
    <s v="Springfield"/>
    <x v="25"/>
    <n v="65807"/>
    <s v="Central"/>
    <s v="OFF-EN-10000781"/>
    <s v="Office Supplies"/>
    <s v="Envelopes"/>
    <s v="#10- 4 1/8&quot; x 9 1/2&quot; Recycled Envelopes"/>
    <n v="26.22"/>
    <n v="3"/>
    <n v="0"/>
    <n v="12.323399999999999"/>
  </r>
  <r>
    <n v="1991"/>
    <s v="CA-2015-127509"/>
    <d v="2015-11-09T00:00:00"/>
    <d v="2015-11-13T00:00:00"/>
    <s v="Standard Class"/>
    <s v="AS-10090"/>
    <s v="Adam Shillingsburg"/>
    <s v="Consumer"/>
    <s v="United States"/>
    <s v="Springfield"/>
    <x v="25"/>
    <n v="65807"/>
    <s v="Central"/>
    <s v="OFF-PA-10002160"/>
    <s v="Office Supplies"/>
    <s v="Paper"/>
    <s v="Xerox 1978"/>
    <n v="17.34"/>
    <n v="3"/>
    <n v="0"/>
    <n v="8.4966000000000008"/>
  </r>
  <r>
    <n v="1992"/>
    <s v="CA-2017-111374"/>
    <d v="2017-02-24T00:00:00"/>
    <d v="2017-02-28T00:00:00"/>
    <s v="Standard Class"/>
    <s v="CB-12415"/>
    <s v="Christy Brittain"/>
    <s v="Consumer"/>
    <s v="United States"/>
    <s v="Philadelphia"/>
    <x v="9"/>
    <n v="19134"/>
    <s v="East"/>
    <s v="OFF-BI-10004970"/>
    <s v="Office Supplies"/>
    <s v="Binders"/>
    <s v="ACCOHIDE 3-Ring Binder, Blue, 1&quot;"/>
    <n v="4.9560000000000004"/>
    <n v="4"/>
    <n v="0.7"/>
    <n v="-3.7995999999999999"/>
  </r>
  <r>
    <n v="1993"/>
    <s v="CA-2017-133648"/>
    <d v="2017-06-25T00:00:00"/>
    <d v="2017-07-02T00:00:00"/>
    <s v="Standard Class"/>
    <s v="ML-17755"/>
    <s v="Max Ludwig"/>
    <s v="Home Office"/>
    <s v="United States"/>
    <s v="Springfield"/>
    <x v="21"/>
    <n v="97477"/>
    <s v="West"/>
    <s v="OFF-LA-10003923"/>
    <s v="Office Supplies"/>
    <s v="Labels"/>
    <s v="Alphabetical Labels for Top Tab Filing"/>
    <n v="71.040000000000006"/>
    <n v="6"/>
    <n v="0.2"/>
    <n v="26.64"/>
  </r>
  <r>
    <n v="1994"/>
    <s v="CA-2017-133648"/>
    <d v="2017-06-25T00:00:00"/>
    <d v="2017-07-02T00:00:00"/>
    <s v="Standard Class"/>
    <s v="ML-17755"/>
    <s v="Max Ludwig"/>
    <s v="Home Office"/>
    <s v="United States"/>
    <s v="Springfield"/>
    <x v="21"/>
    <n v="97477"/>
    <s v="West"/>
    <s v="OFF-AR-10002257"/>
    <s v="Office Supplies"/>
    <s v="Art"/>
    <s v="Eldon Spacemaker Box, Quick-Snap Lid, Clear"/>
    <n v="5.3440000000000003"/>
    <n v="2"/>
    <n v="0.2"/>
    <n v="0.73479999999999901"/>
  </r>
  <r>
    <n v="1995"/>
    <s v="CA-2017-133648"/>
    <d v="2017-06-25T00:00:00"/>
    <d v="2017-07-02T00:00:00"/>
    <s v="Standard Class"/>
    <s v="ML-17755"/>
    <s v="Max Ludwig"/>
    <s v="Home Office"/>
    <s v="United States"/>
    <s v="Springfield"/>
    <x v="21"/>
    <n v="97477"/>
    <s v="West"/>
    <s v="OFF-FA-10004395"/>
    <s v="Office Supplies"/>
    <s v="Fasteners"/>
    <s v="Plymouth Boxed Rubber Bands by Plymouth"/>
    <n v="11.304"/>
    <n v="3"/>
    <n v="0.2"/>
    <n v="-2.1194999999999999"/>
  </r>
  <r>
    <n v="1996"/>
    <s v="US-2017-147221"/>
    <d v="2017-12-02T00:00:00"/>
    <d v="2017-12-04T00:00:00"/>
    <s v="Second Class"/>
    <s v="JS-16030"/>
    <s v="Joy Smith"/>
    <s v="Consumer"/>
    <s v="United States"/>
    <s v="Houston"/>
    <x v="5"/>
    <n v="77036"/>
    <s v="Central"/>
    <s v="OFF-AP-10002534"/>
    <s v="Office Supplies"/>
    <s v="Appliances"/>
    <s v="3.6 Cubic Foot Counter Height Office Refrigerator"/>
    <n v="294.62"/>
    <n v="5"/>
    <n v="0.8"/>
    <n v="-766.01199999999994"/>
  </r>
  <r>
    <n v="1997"/>
    <s v="US-2017-147221"/>
    <d v="2017-12-02T00:00:00"/>
    <d v="2017-12-04T00:00:00"/>
    <s v="Second Class"/>
    <s v="JS-16030"/>
    <s v="Joy Smith"/>
    <s v="Consumer"/>
    <s v="United States"/>
    <s v="Houston"/>
    <x v="5"/>
    <n v="77036"/>
    <s v="Central"/>
    <s v="FUR-FU-10004020"/>
    <s v="Furniture"/>
    <s v="Furnishings"/>
    <s v="Advantus Panel Wall Acrylic Frame"/>
    <n v="8.7520000000000007"/>
    <n v="4"/>
    <n v="0.6"/>
    <n v="-3.7195999999999998"/>
  </r>
  <r>
    <n v="1998"/>
    <s v="CA-2014-131905"/>
    <d v="2014-02-06T00:00:00"/>
    <d v="2014-02-09T00:00:00"/>
    <s v="First Class"/>
    <s v="ND-18460"/>
    <s v="Neil Ducich"/>
    <s v="Corporate"/>
    <s v="United States"/>
    <s v="Chesapeake"/>
    <x v="17"/>
    <n v="23320"/>
    <s v="South"/>
    <s v="OFF-LA-10002787"/>
    <s v="Office Supplies"/>
    <s v="Labels"/>
    <s v="Avery 480"/>
    <n v="15"/>
    <n v="4"/>
    <n v="0"/>
    <n v="7.2"/>
  </r>
  <r>
    <n v="1999"/>
    <s v="CA-2014-131905"/>
    <d v="2014-02-06T00:00:00"/>
    <d v="2014-02-09T00:00:00"/>
    <s v="First Class"/>
    <s v="ND-18460"/>
    <s v="Neil Ducich"/>
    <s v="Corporate"/>
    <s v="United States"/>
    <s v="Chesapeake"/>
    <x v="17"/>
    <n v="23320"/>
    <s v="South"/>
    <s v="TEC-PH-10003645"/>
    <s v="Technology"/>
    <s v="Phones"/>
    <s v="Aastra 57i VoIP phone"/>
    <n v="161.61000000000001"/>
    <n v="1"/>
    <n v="0"/>
    <n v="42.018599999999999"/>
  </r>
  <r>
    <n v="2000"/>
    <s v="CA-2014-131905"/>
    <d v="2014-02-06T00:00:00"/>
    <d v="2014-02-09T00:00:00"/>
    <s v="First Class"/>
    <s v="ND-18460"/>
    <s v="Neil Ducich"/>
    <s v="Corporate"/>
    <s v="United States"/>
    <s v="Chesapeake"/>
    <x v="17"/>
    <n v="23320"/>
    <s v="South"/>
    <s v="TEC-PH-10001615"/>
    <s v="Technology"/>
    <s v="Phones"/>
    <s v="AT&amp;T CL82213"/>
    <n v="144.94999999999999"/>
    <n v="5"/>
    <n v="0"/>
    <n v="42.035499999999999"/>
  </r>
  <r>
    <n v="2001"/>
    <s v="CA-2017-166128"/>
    <d v="2017-04-11T00:00:00"/>
    <d v="2017-04-18T00:00:00"/>
    <s v="Standard Class"/>
    <s v="LW-17215"/>
    <s v="Luke Weiss"/>
    <s v="Consumer"/>
    <s v="United States"/>
    <s v="Pasadena"/>
    <x v="1"/>
    <n v="91104"/>
    <s v="West"/>
    <s v="TEC-AC-10001767"/>
    <s v="Technology"/>
    <s v="Accessories"/>
    <s v="SanDisk Ultra 64 GB MicroSDHC Class 10 Memory Card"/>
    <n v="199.95"/>
    <n v="5"/>
    <n v="0"/>
    <n v="21.994499999999999"/>
  </r>
  <r>
    <n v="2002"/>
    <s v="CA-2017-166128"/>
    <d v="2017-04-11T00:00:00"/>
    <d v="2017-04-18T00:00:00"/>
    <s v="Standard Class"/>
    <s v="LW-17215"/>
    <s v="Luke Weiss"/>
    <s v="Consumer"/>
    <s v="United States"/>
    <s v="Pasadena"/>
    <x v="1"/>
    <n v="91104"/>
    <s v="West"/>
    <s v="OFF-AR-10001221"/>
    <s v="Office Supplies"/>
    <s v="Art"/>
    <s v="Dixon Ticonderoga Erasable Colored Pencil Set, 12-Color"/>
    <n v="41.86"/>
    <n v="7"/>
    <n v="0"/>
    <n v="14.2324"/>
  </r>
  <r>
    <n v="2003"/>
    <s v="CA-2017-163510"/>
    <d v="2017-12-25T00:00:00"/>
    <d v="2017-12-28T00:00:00"/>
    <s v="Second Class"/>
    <s v="JW-15955"/>
    <s v="Joni Wasserman"/>
    <s v="Consumer"/>
    <s v="United States"/>
    <s v="Louisville"/>
    <x v="0"/>
    <n v="40214"/>
    <s v="South"/>
    <s v="OFF-ST-10000563"/>
    <s v="Office Supplies"/>
    <s v="Storage"/>
    <s v="Fellowes Bankers Box Stor/Drawer Steel Plus"/>
    <n v="95.94"/>
    <n v="3"/>
    <n v="0"/>
    <n v="9.5939999999999994"/>
  </r>
  <r>
    <n v="2004"/>
    <s v="CA-2017-163510"/>
    <d v="2017-12-25T00:00:00"/>
    <d v="2017-12-28T00:00:00"/>
    <s v="Second Class"/>
    <s v="JW-15955"/>
    <s v="Joni Wasserman"/>
    <s v="Consumer"/>
    <s v="United States"/>
    <s v="Louisville"/>
    <x v="0"/>
    <n v="40214"/>
    <s v="South"/>
    <s v="FUR-CH-10001146"/>
    <s v="Furniture"/>
    <s v="Chairs"/>
    <s v="Global Value Mid-Back Manager's Chair, Gray"/>
    <n v="304.45"/>
    <n v="5"/>
    <n v="0"/>
    <n v="76.112499999999997"/>
  </r>
  <r>
    <n v="2005"/>
    <s v="US-2017-143028"/>
    <d v="2017-04-11T00:00:00"/>
    <d v="2017-04-18T00:00:00"/>
    <s v="Standard Class"/>
    <s v="SC-20050"/>
    <s v="Sample Company A"/>
    <s v="Home Office"/>
    <s v="United States"/>
    <s v="Lubbock"/>
    <x v="5"/>
    <n v="79424"/>
    <s v="Central"/>
    <s v="OFF-BI-10004738"/>
    <s v="Office Supplies"/>
    <s v="Binders"/>
    <s v="Flexible Leather- Look Classic Collection Ring Binder"/>
    <n v="11.364000000000001"/>
    <n v="3"/>
    <n v="0.8"/>
    <n v="-17.045999999999999"/>
  </r>
  <r>
    <n v="2006"/>
    <s v="CA-2014-111150"/>
    <d v="2014-12-31T00:00:00"/>
    <d v="2015-01-04T00:00:00"/>
    <s v="Standard Class"/>
    <s v="RW-19630"/>
    <s v="Rob Williams"/>
    <s v="Corporate"/>
    <s v="United States"/>
    <s v="Columbia"/>
    <x v="25"/>
    <n v="65203"/>
    <s v="Central"/>
    <s v="OFF-AR-10000034"/>
    <s v="Office Supplies"/>
    <s v="Art"/>
    <s v="BIC Brite Liner Grip Highlighters, Assorted, 5/Pack"/>
    <n v="29.68"/>
    <n v="7"/>
    <n v="0"/>
    <n v="11.575200000000001"/>
  </r>
  <r>
    <n v="2007"/>
    <s v="CA-2014-111150"/>
    <d v="2014-12-31T00:00:00"/>
    <d v="2015-01-04T00:00:00"/>
    <s v="Standard Class"/>
    <s v="RW-19630"/>
    <s v="Rob Williams"/>
    <s v="Corporate"/>
    <s v="United States"/>
    <s v="Columbia"/>
    <x v="25"/>
    <n v="65203"/>
    <s v="Central"/>
    <s v="TEC-AC-10000290"/>
    <s v="Technology"/>
    <s v="Accessories"/>
    <s v="Sabrent 4-Port USB 2.0 Hub"/>
    <n v="47.53"/>
    <n v="7"/>
    <n v="0"/>
    <n v="16.1602"/>
  </r>
  <r>
    <n v="2008"/>
    <s v="CA-2017-165386"/>
    <d v="2017-08-03T00:00:00"/>
    <d v="2017-08-04T00:00:00"/>
    <s v="First Class"/>
    <s v="CM-12190"/>
    <s v="Charlotte Melton"/>
    <s v="Consumer"/>
    <s v="United States"/>
    <s v="Chicago"/>
    <x v="10"/>
    <n v="60623"/>
    <s v="Central"/>
    <s v="FUR-BO-10003034"/>
    <s v="Furniture"/>
    <s v="Bookcases"/>
    <s v="O'Sullivan Elevations Bookcase, Cherry Finish"/>
    <n v="183.37200000000001"/>
    <n v="2"/>
    <n v="0.3"/>
    <n v="-36.674399999999999"/>
  </r>
  <r>
    <n v="2009"/>
    <s v="CA-2014-116407"/>
    <d v="2014-11-15T00:00:00"/>
    <d v="2014-11-21T00:00:00"/>
    <s v="Standard Class"/>
    <s v="JF-15190"/>
    <s v="Jamie Frazer"/>
    <s v="Consumer"/>
    <s v="United States"/>
    <s v="Johnson City"/>
    <x v="18"/>
    <n v="37604"/>
    <s v="South"/>
    <s v="OFF-AR-10001315"/>
    <s v="Office Supplies"/>
    <s v="Art"/>
    <s v="Newell 310"/>
    <n v="4.2240000000000002"/>
    <n v="3"/>
    <n v="0.2"/>
    <n v="0.47520000000000001"/>
  </r>
  <r>
    <n v="2010"/>
    <s v="CA-2014-116407"/>
    <d v="2014-11-15T00:00:00"/>
    <d v="2014-11-21T00:00:00"/>
    <s v="Standard Class"/>
    <s v="JF-15190"/>
    <s v="Jamie Frazer"/>
    <s v="Consumer"/>
    <s v="United States"/>
    <s v="Johnson City"/>
    <x v="18"/>
    <n v="37604"/>
    <s v="South"/>
    <s v="OFF-AP-10002118"/>
    <s v="Office Supplies"/>
    <s v="Appliances"/>
    <s v="1.7 Cubic Foot Compact &quot;Cube&quot; Office Refrigerators"/>
    <n v="333.05599999999998"/>
    <n v="2"/>
    <n v="0.2"/>
    <n v="29.142399999999999"/>
  </r>
  <r>
    <n v="2011"/>
    <s v="CA-2014-116407"/>
    <d v="2014-11-15T00:00:00"/>
    <d v="2014-11-21T00:00:00"/>
    <s v="Standard Class"/>
    <s v="JF-15190"/>
    <s v="Jamie Frazer"/>
    <s v="Consumer"/>
    <s v="United States"/>
    <s v="Johnson City"/>
    <x v="18"/>
    <n v="37604"/>
    <s v="South"/>
    <s v="OFF-PA-10002137"/>
    <s v="Office Supplies"/>
    <s v="Paper"/>
    <s v="Southworth 100% Résumé Paper, 24lb."/>
    <n v="24.896000000000001"/>
    <n v="4"/>
    <n v="0.2"/>
    <n v="7.78"/>
  </r>
  <r>
    <n v="2012"/>
    <s v="CA-2015-155761"/>
    <d v="2015-12-11T00:00:00"/>
    <d v="2015-12-11T00:00:00"/>
    <s v="Same Day"/>
    <s v="SC-20800"/>
    <s v="Stuart Calhoun"/>
    <s v="Consumer"/>
    <s v="United States"/>
    <s v="Houston"/>
    <x v="5"/>
    <n v="77041"/>
    <s v="Central"/>
    <s v="TEC-AC-10001606"/>
    <s v="Technology"/>
    <s v="Accessories"/>
    <s v="Logitech Wireless Performance Mouse MX for PC and Mac"/>
    <n v="159.98400000000001"/>
    <n v="2"/>
    <n v="0.2"/>
    <n v="35.996400000000001"/>
  </r>
  <r>
    <n v="2013"/>
    <s v="CA-2015-155761"/>
    <d v="2015-12-11T00:00:00"/>
    <d v="2015-12-11T00:00:00"/>
    <s v="Same Day"/>
    <s v="SC-20800"/>
    <s v="Stuart Calhoun"/>
    <s v="Consumer"/>
    <s v="United States"/>
    <s v="Houston"/>
    <x v="5"/>
    <n v="77041"/>
    <s v="Central"/>
    <s v="OFF-ST-10000943"/>
    <s v="Office Supplies"/>
    <s v="Storage"/>
    <s v="Eldon ProFile File 'N Store Portable File Tub Letter/Legal Size Black"/>
    <n v="46.344000000000001"/>
    <n v="3"/>
    <n v="0.2"/>
    <n v="4.6344000000000003"/>
  </r>
  <r>
    <n v="2014"/>
    <s v="CA-2016-145905"/>
    <d v="2016-09-18T00:00:00"/>
    <d v="2016-09-23T00:00:00"/>
    <s v="Standard Class"/>
    <s v="AM-10705"/>
    <s v="Anne McFarland"/>
    <s v="Consumer"/>
    <s v="United States"/>
    <s v="Auburn"/>
    <x v="19"/>
    <n v="36830"/>
    <s v="South"/>
    <s v="FUR-CH-10001854"/>
    <s v="Furniture"/>
    <s v="Chairs"/>
    <s v="Office Star - Professional Matrix Back Chair with 2-to-1 Synchro Tilt and Mesh Fabric Seat"/>
    <n v="350.98"/>
    <n v="1"/>
    <n v="0"/>
    <n v="84.235200000000006"/>
  </r>
  <r>
    <n v="2015"/>
    <s v="CA-2016-145905"/>
    <d v="2016-09-18T00:00:00"/>
    <d v="2016-09-23T00:00:00"/>
    <s v="Standard Class"/>
    <s v="AM-10705"/>
    <s v="Anne McFarland"/>
    <s v="Consumer"/>
    <s v="United States"/>
    <s v="Auburn"/>
    <x v="19"/>
    <n v="36830"/>
    <s v="South"/>
    <s v="OFF-PA-10000533"/>
    <s v="Office Supplies"/>
    <s v="Paper"/>
    <s v="Southworth Parchment Paper &amp; Envelopes"/>
    <n v="13.08"/>
    <n v="2"/>
    <n v="0"/>
    <n v="6.0167999999999999"/>
  </r>
  <r>
    <n v="2016"/>
    <s v="CA-2016-145905"/>
    <d v="2016-09-18T00:00:00"/>
    <d v="2016-09-23T00:00:00"/>
    <s v="Standard Class"/>
    <s v="AM-10705"/>
    <s v="Anne McFarland"/>
    <s v="Consumer"/>
    <s v="United States"/>
    <s v="Auburn"/>
    <x v="19"/>
    <n v="36830"/>
    <s v="South"/>
    <s v="OFF-ST-10003716"/>
    <s v="Office Supplies"/>
    <s v="Storage"/>
    <s v="Tennsco Double-Tier Lockers"/>
    <n v="900.08"/>
    <n v="4"/>
    <n v="0"/>
    <n v="117.0104"/>
  </r>
  <r>
    <n v="2017"/>
    <s v="CA-2015-113110"/>
    <d v="2015-03-19T00:00:00"/>
    <d v="2015-03-23T00:00:00"/>
    <s v="Standard Class"/>
    <s v="BK-11260"/>
    <s v="Berenike Kampe"/>
    <s v="Consumer"/>
    <s v="United States"/>
    <s v="San Bernardino"/>
    <x v="1"/>
    <n v="92404"/>
    <s v="West"/>
    <s v="OFF-BI-10000088"/>
    <s v="Office Supplies"/>
    <s v="Binders"/>
    <s v="GBC Imprintable Covers"/>
    <n v="17.568000000000001"/>
    <n v="2"/>
    <n v="0.2"/>
    <n v="6.3684000000000003"/>
  </r>
  <r>
    <n v="2018"/>
    <s v="CA-2015-113110"/>
    <d v="2015-03-19T00:00:00"/>
    <d v="2015-03-23T00:00:00"/>
    <s v="Standard Class"/>
    <s v="BK-11260"/>
    <s v="Berenike Kampe"/>
    <s v="Consumer"/>
    <s v="United States"/>
    <s v="San Bernardino"/>
    <x v="1"/>
    <n v="92404"/>
    <s v="West"/>
    <s v="OFF-LA-10000240"/>
    <s v="Office Supplies"/>
    <s v="Labels"/>
    <s v="Self-Adhesive Address Labels for Typewriters by Universal"/>
    <n v="14.62"/>
    <n v="2"/>
    <n v="0"/>
    <n v="6.8714000000000004"/>
  </r>
  <r>
    <n v="2019"/>
    <s v="CA-2015-113110"/>
    <d v="2015-03-19T00:00:00"/>
    <d v="2015-03-23T00:00:00"/>
    <s v="Standard Class"/>
    <s v="BK-11260"/>
    <s v="Berenike Kampe"/>
    <s v="Consumer"/>
    <s v="United States"/>
    <s v="San Bernardino"/>
    <x v="1"/>
    <n v="92404"/>
    <s v="West"/>
    <s v="OFF-SU-10001165"/>
    <s v="Office Supplies"/>
    <s v="Supplies"/>
    <s v="Acme Elite Stainless Steel Scissors"/>
    <n v="33.36"/>
    <n v="4"/>
    <n v="0"/>
    <n v="8.6736000000000004"/>
  </r>
  <r>
    <n v="2020"/>
    <s v="CA-2015-113110"/>
    <d v="2015-03-19T00:00:00"/>
    <d v="2015-03-23T00:00:00"/>
    <s v="Standard Class"/>
    <s v="BK-11260"/>
    <s v="Berenike Kampe"/>
    <s v="Consumer"/>
    <s v="United States"/>
    <s v="San Bernardino"/>
    <x v="1"/>
    <n v="92404"/>
    <s v="West"/>
    <s v="OFF-PA-10002749"/>
    <s v="Office Supplies"/>
    <s v="Paper"/>
    <s v="Wirebound Message Books, 5-1/2 x 4 Forms, 2 or 4 Forms per Page"/>
    <n v="40.14"/>
    <n v="6"/>
    <n v="0"/>
    <n v="19.668600000000001"/>
  </r>
  <r>
    <n v="2021"/>
    <s v="CA-2016-168354"/>
    <d v="2016-09-19T00:00:00"/>
    <d v="2016-09-21T00:00:00"/>
    <s v="First Class"/>
    <s v="RH-19510"/>
    <s v="Rick Huthwaite"/>
    <s v="Home Office"/>
    <s v="United States"/>
    <s v="Providence"/>
    <x v="34"/>
    <n v="2908"/>
    <s v="East"/>
    <s v="OFF-ST-10001490"/>
    <s v="Office Supplies"/>
    <s v="Storage"/>
    <s v="Hot File 7-Pocket, Floor Stand"/>
    <n v="1606.23"/>
    <n v="9"/>
    <n v="0"/>
    <n v="481.86900000000003"/>
  </r>
  <r>
    <n v="2022"/>
    <s v="CA-2016-168354"/>
    <d v="2016-09-19T00:00:00"/>
    <d v="2016-09-21T00:00:00"/>
    <s v="First Class"/>
    <s v="RH-19510"/>
    <s v="Rick Huthwaite"/>
    <s v="Home Office"/>
    <s v="United States"/>
    <s v="Providence"/>
    <x v="34"/>
    <n v="2908"/>
    <s v="East"/>
    <s v="OFF-PA-10002377"/>
    <s v="Office Supplies"/>
    <s v="Paper"/>
    <s v="Adams Telephone Message Book W/Dividers/Space For Phone Numbers, 5 1/4&quot;X8 1/2&quot;, 200/Messages"/>
    <n v="17.04"/>
    <n v="3"/>
    <n v="0"/>
    <n v="7.6680000000000001"/>
  </r>
  <r>
    <n v="2023"/>
    <s v="CA-2016-168354"/>
    <d v="2016-09-19T00:00:00"/>
    <d v="2016-09-21T00:00:00"/>
    <s v="First Class"/>
    <s v="RH-19510"/>
    <s v="Rick Huthwaite"/>
    <s v="Home Office"/>
    <s v="United States"/>
    <s v="Providence"/>
    <x v="34"/>
    <n v="2908"/>
    <s v="East"/>
    <s v="OFF-BI-10004826"/>
    <s v="Office Supplies"/>
    <s v="Binders"/>
    <s v="JM Magazine Binder"/>
    <n v="49.53"/>
    <n v="3"/>
    <n v="0"/>
    <n v="23.7744"/>
  </r>
  <r>
    <n v="2024"/>
    <s v="CA-2016-168354"/>
    <d v="2016-09-19T00:00:00"/>
    <d v="2016-09-21T00:00:00"/>
    <s v="First Class"/>
    <s v="RH-19510"/>
    <s v="Rick Huthwaite"/>
    <s v="Home Office"/>
    <s v="United States"/>
    <s v="Providence"/>
    <x v="34"/>
    <n v="2908"/>
    <s v="East"/>
    <s v="FUR-CH-10004675"/>
    <s v="Furniture"/>
    <s v="Chairs"/>
    <s v="Lifetime Advantage Folding Chairs, 4/Carton"/>
    <n v="872.32"/>
    <n v="4"/>
    <n v="0"/>
    <n v="244.24959999999999"/>
  </r>
  <r>
    <n v="2025"/>
    <s v="US-2017-111241"/>
    <d v="2017-08-20T00:00:00"/>
    <d v="2017-08-22T00:00:00"/>
    <s v="Second Class"/>
    <s v="GM-14500"/>
    <s v="Gene McClure"/>
    <s v="Consumer"/>
    <s v="United States"/>
    <s v="Fresno"/>
    <x v="1"/>
    <n v="93727"/>
    <s v="West"/>
    <s v="OFF-BI-10002867"/>
    <s v="Office Supplies"/>
    <s v="Binders"/>
    <s v="GBC Recycled Regency Composition Covers"/>
    <n v="239.12"/>
    <n v="5"/>
    <n v="0.2"/>
    <n v="77.713999999999999"/>
  </r>
  <r>
    <n v="2026"/>
    <s v="CA-2015-114237"/>
    <d v="2015-03-13T00:00:00"/>
    <d v="2015-03-15T00:00:00"/>
    <s v="First Class"/>
    <s v="MC-17275"/>
    <s v="Marc Crier"/>
    <s v="Consumer"/>
    <s v="United States"/>
    <s v="Seattle"/>
    <x v="4"/>
    <n v="98103"/>
    <s v="West"/>
    <s v="FUR-BO-10004409"/>
    <s v="Furniture"/>
    <s v="Bookcases"/>
    <s v="Safco Value Mate Series Steel Bookcases, Baked Enamel Finish on Steel, Gray"/>
    <n v="141.96"/>
    <n v="2"/>
    <n v="0"/>
    <n v="39.748800000000003"/>
  </r>
  <r>
    <n v="2027"/>
    <s v="CA-2016-113516"/>
    <d v="2016-09-08T00:00:00"/>
    <d v="2016-09-10T00:00:00"/>
    <s v="Second Class"/>
    <s v="VM-21685"/>
    <s v="Valerie Mitchum"/>
    <s v="Home Office"/>
    <s v="United States"/>
    <s v="Lancaster"/>
    <x v="1"/>
    <n v="93534"/>
    <s v="West"/>
    <s v="OFF-BI-10002225"/>
    <s v="Office Supplies"/>
    <s v="Binders"/>
    <s v="Square Ring Data Binders, Rigid 75 Pt. Covers, 11&quot; x 14-7/8&quot;"/>
    <n v="33.024000000000001"/>
    <n v="2"/>
    <n v="0.2"/>
    <n v="11.558400000000001"/>
  </r>
  <r>
    <n v="2028"/>
    <s v="CA-2016-113516"/>
    <d v="2016-09-08T00:00:00"/>
    <d v="2016-09-10T00:00:00"/>
    <s v="Second Class"/>
    <s v="VM-21685"/>
    <s v="Valerie Mitchum"/>
    <s v="Home Office"/>
    <s v="United States"/>
    <s v="Lancaster"/>
    <x v="1"/>
    <n v="93534"/>
    <s v="West"/>
    <s v="OFF-BI-10001989"/>
    <s v="Office Supplies"/>
    <s v="Binders"/>
    <s v="Premium Transparent Presentation Covers by GBC"/>
    <n v="67.135999999999996"/>
    <n v="4"/>
    <n v="0.2"/>
    <n v="23.497599999999998"/>
  </r>
  <r>
    <n v="2029"/>
    <s v="CA-2015-117961"/>
    <d v="2015-11-26T00:00:00"/>
    <d v="2015-11-30T00:00:00"/>
    <s v="Standard Class"/>
    <s v="GP-14740"/>
    <s v="Guy Phonely"/>
    <s v="Corporate"/>
    <s v="United States"/>
    <s v="Leominster"/>
    <x v="31"/>
    <n v="1453"/>
    <s v="East"/>
    <s v="OFF-BI-10000343"/>
    <s v="Office Supplies"/>
    <s v="Binders"/>
    <s v="Pressboard Covers with Storage Hooks, 9 1/2&quot; x 11&quot;, Light Blue"/>
    <n v="14.73"/>
    <n v="3"/>
    <n v="0"/>
    <n v="6.9230999999999998"/>
  </r>
  <r>
    <n v="2030"/>
    <s v="CA-2015-117961"/>
    <d v="2015-11-26T00:00:00"/>
    <d v="2015-11-30T00:00:00"/>
    <s v="Standard Class"/>
    <s v="GP-14740"/>
    <s v="Guy Phonely"/>
    <s v="Corporate"/>
    <s v="United States"/>
    <s v="Leominster"/>
    <x v="31"/>
    <n v="1453"/>
    <s v="East"/>
    <s v="OFF-ST-10001172"/>
    <s v="Office Supplies"/>
    <s v="Storage"/>
    <s v="Tennsco Lockers, Sand"/>
    <n v="104.9"/>
    <n v="5"/>
    <n v="0"/>
    <n v="25.175999999999998"/>
  </r>
  <r>
    <n v="2031"/>
    <s v="CA-2015-117961"/>
    <d v="2015-11-26T00:00:00"/>
    <d v="2015-11-30T00:00:00"/>
    <s v="Standard Class"/>
    <s v="GP-14740"/>
    <s v="Guy Phonely"/>
    <s v="Corporate"/>
    <s v="United States"/>
    <s v="Leominster"/>
    <x v="31"/>
    <n v="1453"/>
    <s v="East"/>
    <s v="OFF-BI-10003707"/>
    <s v="Office Supplies"/>
    <s v="Binders"/>
    <s v="Aluminum Screw Posts"/>
    <n v="61.04"/>
    <n v="4"/>
    <n v="0"/>
    <n v="30.52"/>
  </r>
  <r>
    <n v="2032"/>
    <s v="CA-2015-117961"/>
    <d v="2015-11-26T00:00:00"/>
    <d v="2015-11-30T00:00:00"/>
    <s v="Standard Class"/>
    <s v="GP-14740"/>
    <s v="Guy Phonely"/>
    <s v="Corporate"/>
    <s v="United States"/>
    <s v="Leominster"/>
    <x v="31"/>
    <n v="1453"/>
    <s v="East"/>
    <s v="OFF-PA-10001274"/>
    <s v="Office Supplies"/>
    <s v="Paper"/>
    <s v="Loose Memo Sheets"/>
    <n v="10.95"/>
    <n v="3"/>
    <n v="0"/>
    <n v="5.1464999999999996"/>
  </r>
  <r>
    <n v="2033"/>
    <s v="CA-2016-128923"/>
    <d v="2016-12-09T00:00:00"/>
    <d v="2016-12-13T00:00:00"/>
    <s v="Standard Class"/>
    <s v="GB-14530"/>
    <s v="George Bell"/>
    <s v="Corporate"/>
    <s v="United States"/>
    <s v="Fort Worth"/>
    <x v="5"/>
    <n v="76106"/>
    <s v="Central"/>
    <s v="OFF-PA-10002250"/>
    <s v="Office Supplies"/>
    <s v="Paper"/>
    <s v="Things To Do Today Pad"/>
    <n v="9.3919999999999995"/>
    <n v="2"/>
    <n v="0.2"/>
    <n v="3.2871999999999999"/>
  </r>
  <r>
    <n v="2034"/>
    <s v="CA-2016-128923"/>
    <d v="2016-12-09T00:00:00"/>
    <d v="2016-12-13T00:00:00"/>
    <s v="Standard Class"/>
    <s v="GB-14530"/>
    <s v="George Bell"/>
    <s v="Corporate"/>
    <s v="United States"/>
    <s v="Fort Worth"/>
    <x v="5"/>
    <n v="76106"/>
    <s v="Central"/>
    <s v="OFF-AR-10000475"/>
    <s v="Office Supplies"/>
    <s v="Art"/>
    <s v="Hunt BOSTON Vista Battery-Operated Pencil Sharpener, Black"/>
    <n v="9.3279999999999994"/>
    <n v="1"/>
    <n v="0.2"/>
    <n v="0.81620000000000104"/>
  </r>
  <r>
    <n v="2035"/>
    <s v="CA-2017-162481"/>
    <d v="2017-09-25T00:00:00"/>
    <d v="2017-09-29T00:00:00"/>
    <s v="Standard Class"/>
    <s v="CT-11995"/>
    <s v="Carol Triggs"/>
    <s v="Consumer"/>
    <s v="United States"/>
    <s v="Rochester"/>
    <x v="11"/>
    <n v="55901"/>
    <s v="Central"/>
    <s v="OFF-BI-10002976"/>
    <s v="Office Supplies"/>
    <s v="Binders"/>
    <s v="ACCOHIDE Binder by Acco"/>
    <n v="8.26"/>
    <n v="2"/>
    <n v="0"/>
    <n v="3.8822000000000001"/>
  </r>
  <r>
    <n v="2036"/>
    <s v="CA-2017-162481"/>
    <d v="2017-09-25T00:00:00"/>
    <d v="2017-09-29T00:00:00"/>
    <s v="Standard Class"/>
    <s v="CT-11995"/>
    <s v="Carol Triggs"/>
    <s v="Consumer"/>
    <s v="United States"/>
    <s v="Rochester"/>
    <x v="11"/>
    <n v="55901"/>
    <s v="Central"/>
    <s v="FUR-CH-10003061"/>
    <s v="Furniture"/>
    <s v="Chairs"/>
    <s v="Global Leather Task Chair, Black"/>
    <n v="269.97000000000003"/>
    <n v="3"/>
    <n v="0"/>
    <n v="51.2943"/>
  </r>
  <r>
    <n v="2037"/>
    <s v="CA-2015-119214"/>
    <d v="2015-01-23T00:00:00"/>
    <d v="2015-01-27T00:00:00"/>
    <s v="Standard Class"/>
    <s v="CW-11905"/>
    <s v="Carl Weiss"/>
    <s v="Home Office"/>
    <s v="United States"/>
    <s v="Bozeman"/>
    <x v="37"/>
    <n v="59715"/>
    <s v="West"/>
    <s v="OFF-PA-10002893"/>
    <s v="Office Supplies"/>
    <s v="Paper"/>
    <s v="Wirebound Service Call Books, 5 1/2&quot; x 4&quot;"/>
    <n v="29.04"/>
    <n v="3"/>
    <n v="0"/>
    <n v="13.9392"/>
  </r>
  <r>
    <n v="2038"/>
    <s v="CA-2015-119214"/>
    <d v="2015-01-23T00:00:00"/>
    <d v="2015-01-27T00:00:00"/>
    <s v="Standard Class"/>
    <s v="CW-11905"/>
    <s v="Carl Weiss"/>
    <s v="Home Office"/>
    <s v="United States"/>
    <s v="Bozeman"/>
    <x v="37"/>
    <n v="59715"/>
    <s v="West"/>
    <s v="OFF-LA-10003077"/>
    <s v="Office Supplies"/>
    <s v="Labels"/>
    <s v="Avery 500"/>
    <n v="14.62"/>
    <n v="2"/>
    <n v="0"/>
    <n v="6.8714000000000004"/>
  </r>
  <r>
    <n v="2039"/>
    <s v="CA-2015-122287"/>
    <d v="2015-06-18T00:00:00"/>
    <d v="2015-06-23T00:00:00"/>
    <s v="Standard Class"/>
    <s v="SN-20560"/>
    <s v="Skye Norling"/>
    <s v="Home Office"/>
    <s v="United States"/>
    <s v="Peoria"/>
    <x v="16"/>
    <n v="85345"/>
    <s v="West"/>
    <s v="OFF-PA-10001661"/>
    <s v="Office Supplies"/>
    <s v="Paper"/>
    <s v="Xerox 1922"/>
    <n v="11.952"/>
    <n v="3"/>
    <n v="0.2"/>
    <n v="4.3326000000000002"/>
  </r>
  <r>
    <n v="2040"/>
    <s v="CA-2015-122287"/>
    <d v="2015-06-18T00:00:00"/>
    <d v="2015-06-23T00:00:00"/>
    <s v="Standard Class"/>
    <s v="SN-20560"/>
    <s v="Skye Norling"/>
    <s v="Home Office"/>
    <s v="United States"/>
    <s v="Peoria"/>
    <x v="16"/>
    <n v="85345"/>
    <s v="West"/>
    <s v="OFF-BI-10004656"/>
    <s v="Office Supplies"/>
    <s v="Binders"/>
    <s v="Peel &amp; Stick Add-On Corner Pockets"/>
    <n v="4.5359999999999996"/>
    <n v="7"/>
    <n v="0.7"/>
    <n v="-3.3264"/>
  </r>
  <r>
    <n v="2041"/>
    <s v="CA-2015-122287"/>
    <d v="2015-06-18T00:00:00"/>
    <d v="2015-06-23T00:00:00"/>
    <s v="Standard Class"/>
    <s v="SN-20560"/>
    <s v="Skye Norling"/>
    <s v="Home Office"/>
    <s v="United States"/>
    <s v="Peoria"/>
    <x v="16"/>
    <n v="85345"/>
    <s v="West"/>
    <s v="OFF-BI-10003707"/>
    <s v="Office Supplies"/>
    <s v="Binders"/>
    <s v="Aluminum Screw Posts"/>
    <n v="9.1560000000000006"/>
    <n v="2"/>
    <n v="0.7"/>
    <n v="-6.1040000000000001"/>
  </r>
  <r>
    <n v="2042"/>
    <s v="CA-2015-122287"/>
    <d v="2015-06-18T00:00:00"/>
    <d v="2015-06-23T00:00:00"/>
    <s v="Standard Class"/>
    <s v="SN-20560"/>
    <s v="Skye Norling"/>
    <s v="Home Office"/>
    <s v="United States"/>
    <s v="Peoria"/>
    <x v="16"/>
    <n v="85345"/>
    <s v="West"/>
    <s v="FUR-FU-10004973"/>
    <s v="Furniture"/>
    <s v="Furnishings"/>
    <s v="Flat Face Poster Frame"/>
    <n v="75.36"/>
    <n v="5"/>
    <n v="0.2"/>
    <n v="20.724"/>
  </r>
  <r>
    <n v="2043"/>
    <s v="CA-2015-104493"/>
    <d v="2015-10-02T00:00:00"/>
    <d v="2015-10-08T00:00:00"/>
    <s v="Standard Class"/>
    <s v="EB-13705"/>
    <s v="Ed Braxton"/>
    <s v="Corporate"/>
    <s v="United States"/>
    <s v="San Diego"/>
    <x v="1"/>
    <n v="92105"/>
    <s v="West"/>
    <s v="OFF-BI-10004817"/>
    <s v="Office Supplies"/>
    <s v="Binders"/>
    <s v="GBC Personal VeloBind Strips"/>
    <n v="57.503999999999998"/>
    <n v="6"/>
    <n v="0.2"/>
    <n v="20.1264"/>
  </r>
  <r>
    <n v="2044"/>
    <s v="US-2017-158946"/>
    <d v="2017-11-18T00:00:00"/>
    <d v="2017-11-23T00:00:00"/>
    <s v="Standard Class"/>
    <s v="JW-15220"/>
    <s v="Jane Waco"/>
    <s v="Corporate"/>
    <s v="United States"/>
    <s v="Lakewood"/>
    <x v="24"/>
    <n v="44107"/>
    <s v="East"/>
    <s v="OFF-AR-10001860"/>
    <s v="Office Supplies"/>
    <s v="Art"/>
    <s v="BIC Liqua Brite Liner"/>
    <n v="38.863999999999997"/>
    <n v="7"/>
    <n v="0.2"/>
    <n v="7.7728000000000002"/>
  </r>
  <r>
    <n v="2045"/>
    <s v="CA-2014-129168"/>
    <d v="2014-08-17T00:00:00"/>
    <d v="2014-08-23T00:00:00"/>
    <s v="Standard Class"/>
    <s v="KB-16585"/>
    <s v="Ken Black"/>
    <s v="Corporate"/>
    <s v="United States"/>
    <s v="Houston"/>
    <x v="5"/>
    <n v="77095"/>
    <s v="Central"/>
    <s v="OFF-PA-10001639"/>
    <s v="Office Supplies"/>
    <s v="Paper"/>
    <s v="Xerox 203"/>
    <n v="15.552"/>
    <n v="3"/>
    <n v="0.2"/>
    <n v="5.4432"/>
  </r>
  <r>
    <n v="2046"/>
    <s v="CA-2016-131835"/>
    <d v="2016-07-17T00:00:00"/>
    <d v="2016-07-21T00:00:00"/>
    <s v="Standard Class"/>
    <s v="MC-17590"/>
    <s v="Matt Collister"/>
    <s v="Corporate"/>
    <s v="United States"/>
    <s v="Perth Amboy"/>
    <x v="30"/>
    <n v="8861"/>
    <s v="East"/>
    <s v="OFF-AP-10004487"/>
    <s v="Office Supplies"/>
    <s v="Appliances"/>
    <s v="Kensington 4 Outlet MasterPiece Compact Power Control Center"/>
    <n v="162.63999999999999"/>
    <n v="2"/>
    <n v="0"/>
    <n v="45.539200000000001"/>
  </r>
  <r>
    <n v="2047"/>
    <s v="CA-2016-131835"/>
    <d v="2016-07-17T00:00:00"/>
    <d v="2016-07-21T00:00:00"/>
    <s v="Standard Class"/>
    <s v="MC-17590"/>
    <s v="Matt Collister"/>
    <s v="Corporate"/>
    <s v="United States"/>
    <s v="Perth Amboy"/>
    <x v="30"/>
    <n v="8861"/>
    <s v="East"/>
    <s v="TEC-PH-10001760"/>
    <s v="Technology"/>
    <s v="Phones"/>
    <s v="Bose SoundLink Bluetooth Speaker"/>
    <n v="597"/>
    <n v="3"/>
    <n v="0"/>
    <n v="280.58999999999997"/>
  </r>
  <r>
    <n v="2048"/>
    <s v="CA-2016-131835"/>
    <d v="2016-07-17T00:00:00"/>
    <d v="2016-07-21T00:00:00"/>
    <s v="Standard Class"/>
    <s v="MC-17590"/>
    <s v="Matt Collister"/>
    <s v="Corporate"/>
    <s v="United States"/>
    <s v="Perth Amboy"/>
    <x v="30"/>
    <n v="8861"/>
    <s v="East"/>
    <s v="OFF-PA-10004071"/>
    <s v="Office Supplies"/>
    <s v="Paper"/>
    <s v="Eaton Premium Continuous-Feed Paper, 25% Cotton, Letter Size, White, 1000 Shts/Box"/>
    <n v="55.48"/>
    <n v="1"/>
    <n v="0"/>
    <n v="26.630400000000002"/>
  </r>
  <r>
    <n v="2049"/>
    <s v="CA-2015-142237"/>
    <d v="2015-07-11T00:00:00"/>
    <d v="2015-07-13T00:00:00"/>
    <s v="First Class"/>
    <s v="CK-12595"/>
    <s v="Clytie Kelty"/>
    <s v="Consumer"/>
    <s v="United States"/>
    <s v="Philadelphia"/>
    <x v="9"/>
    <n v="19134"/>
    <s v="East"/>
    <s v="FUR-FU-10004848"/>
    <s v="Furniture"/>
    <s v="Furnishings"/>
    <s v="Howard Miller 13-3/4&quot; Diameter Brushed Chrome Round Wall Clock"/>
    <n v="289.8"/>
    <n v="7"/>
    <n v="0.2"/>
    <n v="36.225000000000001"/>
  </r>
  <r>
    <n v="2050"/>
    <s v="CA-2015-142237"/>
    <d v="2015-07-11T00:00:00"/>
    <d v="2015-07-13T00:00:00"/>
    <s v="First Class"/>
    <s v="CK-12595"/>
    <s v="Clytie Kelty"/>
    <s v="Consumer"/>
    <s v="United States"/>
    <s v="Philadelphia"/>
    <x v="9"/>
    <n v="19134"/>
    <s v="East"/>
    <s v="OFF-BI-10004022"/>
    <s v="Office Supplies"/>
    <s v="Binders"/>
    <s v="Acco Suede Grain Vinyl Round Ring Binder"/>
    <n v="2.5019999999999998"/>
    <n v="3"/>
    <n v="0.7"/>
    <n v="-2.0015999999999998"/>
  </r>
  <r>
    <n v="2051"/>
    <s v="CA-2015-142237"/>
    <d v="2015-07-11T00:00:00"/>
    <d v="2015-07-13T00:00:00"/>
    <s v="First Class"/>
    <s v="CK-12595"/>
    <s v="Clytie Kelty"/>
    <s v="Consumer"/>
    <s v="United States"/>
    <s v="Philadelphia"/>
    <x v="9"/>
    <n v="19134"/>
    <s v="East"/>
    <s v="OFF-BI-10003669"/>
    <s v="Office Supplies"/>
    <s v="Binders"/>
    <s v="3M Organizer Strips"/>
    <n v="6.48"/>
    <n v="4"/>
    <n v="0.7"/>
    <n v="-4.7519999999999998"/>
  </r>
  <r>
    <n v="2052"/>
    <s v="CA-2015-142237"/>
    <d v="2015-07-11T00:00:00"/>
    <d v="2015-07-13T00:00:00"/>
    <s v="First Class"/>
    <s v="CK-12595"/>
    <s v="Clytie Kelty"/>
    <s v="Consumer"/>
    <s v="United States"/>
    <s v="Philadelphia"/>
    <x v="9"/>
    <n v="19134"/>
    <s v="East"/>
    <s v="FUR-CH-10003833"/>
    <s v="Furniture"/>
    <s v="Chairs"/>
    <s v="Novimex Fabric Task Chair"/>
    <n v="341.488"/>
    <n v="8"/>
    <n v="0.3"/>
    <n v="-73.176000000000002"/>
  </r>
  <r>
    <n v="2053"/>
    <s v="CA-2015-142237"/>
    <d v="2015-07-11T00:00:00"/>
    <d v="2015-07-13T00:00:00"/>
    <s v="First Class"/>
    <s v="CK-12595"/>
    <s v="Clytie Kelty"/>
    <s v="Consumer"/>
    <s v="United States"/>
    <s v="Philadelphia"/>
    <x v="9"/>
    <n v="19134"/>
    <s v="East"/>
    <s v="OFF-AR-10003732"/>
    <s v="Office Supplies"/>
    <s v="Art"/>
    <s v="Newell 333"/>
    <n v="11.12"/>
    <n v="5"/>
    <n v="0.2"/>
    <n v="0.83399999999999996"/>
  </r>
  <r>
    <n v="2054"/>
    <s v="CA-2015-142237"/>
    <d v="2015-07-11T00:00:00"/>
    <d v="2015-07-13T00:00:00"/>
    <s v="First Class"/>
    <s v="CK-12595"/>
    <s v="Clytie Kelty"/>
    <s v="Consumer"/>
    <s v="United States"/>
    <s v="Philadelphia"/>
    <x v="9"/>
    <n v="19134"/>
    <s v="East"/>
    <s v="FUR-FU-10003142"/>
    <s v="Furniture"/>
    <s v="Furnishings"/>
    <s v="Master Big Foot Doorstop, Beige"/>
    <n v="25.344000000000001"/>
    <n v="6"/>
    <n v="0.2"/>
    <n v="3.4847999999999999"/>
  </r>
  <r>
    <n v="2055"/>
    <s v="CA-2016-136434"/>
    <d v="2016-12-01T00:00:00"/>
    <d v="2016-12-07T00:00:00"/>
    <s v="Standard Class"/>
    <s v="RD-19480"/>
    <s v="Rick Duston"/>
    <s v="Consumer"/>
    <s v="United States"/>
    <s v="Richmond"/>
    <x v="14"/>
    <n v="47374"/>
    <s v="Central"/>
    <s v="FUR-FU-10001196"/>
    <s v="Furniture"/>
    <s v="Furnishings"/>
    <s v="DAX Cubicle Frames - 8x10"/>
    <n v="17.309999999999999"/>
    <n v="3"/>
    <n v="0"/>
    <n v="5.1929999999999996"/>
  </r>
  <r>
    <n v="2056"/>
    <s v="CA-2017-120376"/>
    <d v="2017-12-22T00:00:00"/>
    <d v="2017-12-25T00:00:00"/>
    <s v="First Class"/>
    <s v="TP-21130"/>
    <s v="Theone Pippenger"/>
    <s v="Consumer"/>
    <s v="United States"/>
    <s v="Detroit"/>
    <x v="12"/>
    <n v="48227"/>
    <s v="Central"/>
    <s v="TEC-AC-10001114"/>
    <s v="Technology"/>
    <s v="Accessories"/>
    <s v="Microsoft Wireless Mobile Mouse 4000"/>
    <n v="199.95"/>
    <n v="5"/>
    <n v="0"/>
    <n v="63.984000000000002"/>
  </r>
  <r>
    <n v="2057"/>
    <s v="CA-2017-120376"/>
    <d v="2017-12-22T00:00:00"/>
    <d v="2017-12-25T00:00:00"/>
    <s v="First Class"/>
    <s v="TP-21130"/>
    <s v="Theone Pippenger"/>
    <s v="Consumer"/>
    <s v="United States"/>
    <s v="Detroit"/>
    <x v="12"/>
    <n v="48227"/>
    <s v="Central"/>
    <s v="FUR-CH-10002335"/>
    <s v="Furniture"/>
    <s v="Chairs"/>
    <s v="Hon GuestStacker Chair"/>
    <n v="1586.69"/>
    <n v="7"/>
    <n v="0"/>
    <n v="412.5394"/>
  </r>
  <r>
    <n v="2058"/>
    <s v="CA-2017-120376"/>
    <d v="2017-12-22T00:00:00"/>
    <d v="2017-12-25T00:00:00"/>
    <s v="First Class"/>
    <s v="TP-21130"/>
    <s v="Theone Pippenger"/>
    <s v="Consumer"/>
    <s v="United States"/>
    <s v="Detroit"/>
    <x v="12"/>
    <n v="48227"/>
    <s v="Central"/>
    <s v="TEC-AC-10000844"/>
    <s v="Technology"/>
    <s v="Accessories"/>
    <s v="Logitech Gaming G510s - Keyboard"/>
    <n v="84.99"/>
    <n v="1"/>
    <n v="0"/>
    <n v="30.596399999999999"/>
  </r>
  <r>
    <n v="2059"/>
    <s v="CA-2017-120376"/>
    <d v="2017-12-22T00:00:00"/>
    <d v="2017-12-25T00:00:00"/>
    <s v="First Class"/>
    <s v="TP-21130"/>
    <s v="Theone Pippenger"/>
    <s v="Consumer"/>
    <s v="United States"/>
    <s v="Detroit"/>
    <x v="12"/>
    <n v="48227"/>
    <s v="Central"/>
    <s v="FUR-TA-10004534"/>
    <s v="Furniture"/>
    <s v="Tables"/>
    <s v="Bevis 44 x 96 Conference Tables"/>
    <n v="411.8"/>
    <n v="2"/>
    <n v="0"/>
    <n v="70.006"/>
  </r>
  <r>
    <n v="2060"/>
    <s v="CA-2014-106439"/>
    <d v="2014-10-31T00:00:00"/>
    <d v="2014-11-04T00:00:00"/>
    <s v="Standard Class"/>
    <s v="GG-14650"/>
    <s v="Greg Guthrie"/>
    <s v="Corporate"/>
    <s v="United States"/>
    <s v="Los Angeles"/>
    <x v="1"/>
    <n v="90049"/>
    <s v="West"/>
    <s v="OFF-FA-10002975"/>
    <s v="Office Supplies"/>
    <s v="Fasteners"/>
    <s v="Staples"/>
    <n v="11.34"/>
    <n v="3"/>
    <n v="0"/>
    <n v="5.2164000000000001"/>
  </r>
  <r>
    <n v="2061"/>
    <s v="CA-2014-106439"/>
    <d v="2014-10-31T00:00:00"/>
    <d v="2014-11-04T00:00:00"/>
    <s v="Standard Class"/>
    <s v="GG-14650"/>
    <s v="Greg Guthrie"/>
    <s v="Corporate"/>
    <s v="United States"/>
    <s v="Los Angeles"/>
    <x v="1"/>
    <n v="90049"/>
    <s v="West"/>
    <s v="OFF-ST-10003996"/>
    <s v="Office Supplies"/>
    <s v="Storage"/>
    <s v="Letter/Legal File Tote with Clear Snap-On Lid, Black Granite"/>
    <n v="80.3"/>
    <n v="5"/>
    <n v="0"/>
    <n v="20.878"/>
  </r>
  <r>
    <n v="2062"/>
    <s v="CA-2014-106439"/>
    <d v="2014-10-31T00:00:00"/>
    <d v="2014-11-04T00:00:00"/>
    <s v="Standard Class"/>
    <s v="GG-14650"/>
    <s v="Greg Guthrie"/>
    <s v="Corporate"/>
    <s v="United States"/>
    <s v="Los Angeles"/>
    <x v="1"/>
    <n v="90049"/>
    <s v="West"/>
    <s v="OFF-BI-10002571"/>
    <s v="Office Supplies"/>
    <s v="Binders"/>
    <s v="Avery Framed View Binder, EZD Ring (Locking), Navy, 1 1/2&quot;"/>
    <n v="15.968"/>
    <n v="2"/>
    <n v="0.2"/>
    <n v="5.3891999999999998"/>
  </r>
  <r>
    <n v="2063"/>
    <s v="CA-2014-106439"/>
    <d v="2014-10-31T00:00:00"/>
    <d v="2014-11-04T00:00:00"/>
    <s v="Standard Class"/>
    <s v="GG-14650"/>
    <s v="Greg Guthrie"/>
    <s v="Corporate"/>
    <s v="United States"/>
    <s v="Los Angeles"/>
    <x v="1"/>
    <n v="90049"/>
    <s v="West"/>
    <s v="OFF-PA-10000477"/>
    <s v="Office Supplies"/>
    <s v="Paper"/>
    <s v="Xerox 1952"/>
    <n v="64.739999999999995"/>
    <n v="13"/>
    <n v="0"/>
    <n v="30.427800000000001"/>
  </r>
  <r>
    <n v="2064"/>
    <s v="CA-2014-106439"/>
    <d v="2014-10-31T00:00:00"/>
    <d v="2014-11-04T00:00:00"/>
    <s v="Standard Class"/>
    <s v="GG-14650"/>
    <s v="Greg Guthrie"/>
    <s v="Corporate"/>
    <s v="United States"/>
    <s v="Los Angeles"/>
    <x v="1"/>
    <n v="90049"/>
    <s v="West"/>
    <s v="OFF-BI-10004209"/>
    <s v="Office Supplies"/>
    <s v="Binders"/>
    <s v="Fellowes Twister Kit, Gray/Clear, 3/pkg"/>
    <n v="19.295999999999999"/>
    <n v="3"/>
    <n v="0.2"/>
    <n v="6.03"/>
  </r>
  <r>
    <n v="2065"/>
    <s v="CA-2014-106439"/>
    <d v="2014-10-31T00:00:00"/>
    <d v="2014-11-04T00:00:00"/>
    <s v="Standard Class"/>
    <s v="GG-14650"/>
    <s v="Greg Guthrie"/>
    <s v="Corporate"/>
    <s v="United States"/>
    <s v="Los Angeles"/>
    <x v="1"/>
    <n v="90049"/>
    <s v="West"/>
    <s v="OFF-ST-10001963"/>
    <s v="Office Supplies"/>
    <s v="Storage"/>
    <s v="Tennsco Regal Shelving Units"/>
    <n v="405.64"/>
    <n v="4"/>
    <n v="0"/>
    <n v="12.1692"/>
  </r>
  <r>
    <n v="2066"/>
    <s v="CA-2014-106439"/>
    <d v="2014-10-31T00:00:00"/>
    <d v="2014-11-04T00:00:00"/>
    <s v="Standard Class"/>
    <s v="GG-14650"/>
    <s v="Greg Guthrie"/>
    <s v="Corporate"/>
    <s v="United States"/>
    <s v="Los Angeles"/>
    <x v="1"/>
    <n v="90049"/>
    <s v="West"/>
    <s v="FUR-CH-10003833"/>
    <s v="Furniture"/>
    <s v="Chairs"/>
    <s v="Novimex Fabric Task Chair"/>
    <n v="146.352"/>
    <n v="3"/>
    <n v="0.2"/>
    <n v="-9.1470000000000091"/>
  </r>
  <r>
    <n v="2067"/>
    <s v="CA-2014-106439"/>
    <d v="2014-10-31T00:00:00"/>
    <d v="2014-11-04T00:00:00"/>
    <s v="Standard Class"/>
    <s v="GG-14650"/>
    <s v="Greg Guthrie"/>
    <s v="Corporate"/>
    <s v="United States"/>
    <s v="Los Angeles"/>
    <x v="1"/>
    <n v="90049"/>
    <s v="West"/>
    <s v="TEC-AC-10004568"/>
    <s v="Technology"/>
    <s v="Accessories"/>
    <s v="Maxell LTO Ultrium - 800 GB"/>
    <n v="251.91"/>
    <n v="9"/>
    <n v="0"/>
    <n v="47.862900000000003"/>
  </r>
  <r>
    <n v="2068"/>
    <s v="CA-2014-106439"/>
    <d v="2014-10-31T00:00:00"/>
    <d v="2014-11-04T00:00:00"/>
    <s v="Standard Class"/>
    <s v="GG-14650"/>
    <s v="Greg Guthrie"/>
    <s v="Corporate"/>
    <s v="United States"/>
    <s v="Los Angeles"/>
    <x v="1"/>
    <n v="90049"/>
    <s v="West"/>
    <s v="OFF-AR-10001419"/>
    <s v="Office Supplies"/>
    <s v="Art"/>
    <s v="Newell 325"/>
    <n v="12.39"/>
    <n v="3"/>
    <n v="0"/>
    <n v="3.7170000000000001"/>
  </r>
  <r>
    <n v="2069"/>
    <s v="CA-2015-133452"/>
    <d v="2015-04-13T00:00:00"/>
    <d v="2015-04-19T00:00:00"/>
    <s v="Standard Class"/>
    <s v="ZC-21910"/>
    <s v="Zuschuss Carroll"/>
    <s v="Consumer"/>
    <s v="United States"/>
    <s v="Pomona"/>
    <x v="1"/>
    <n v="91767"/>
    <s v="West"/>
    <s v="TEC-AC-10002800"/>
    <s v="Technology"/>
    <s v="Accessories"/>
    <s v="Plantronics Audio 478 Stereo USB Headset"/>
    <n v="199.96"/>
    <n v="4"/>
    <n v="0"/>
    <n v="69.986000000000004"/>
  </r>
  <r>
    <n v="2070"/>
    <s v="CA-2015-133452"/>
    <d v="2015-04-13T00:00:00"/>
    <d v="2015-04-19T00:00:00"/>
    <s v="Standard Class"/>
    <s v="ZC-21910"/>
    <s v="Zuschuss Carroll"/>
    <s v="Consumer"/>
    <s v="United States"/>
    <s v="Pomona"/>
    <x v="1"/>
    <n v="91767"/>
    <s v="West"/>
    <s v="FUR-TA-10003954"/>
    <s v="Furniture"/>
    <s v="Tables"/>
    <s v="Hon 94000 Series Round Tables"/>
    <n v="710.83199999999999"/>
    <n v="3"/>
    <n v="0.2"/>
    <n v="-97.739400000000003"/>
  </r>
  <r>
    <n v="2071"/>
    <s v="CA-2016-146521"/>
    <d v="2016-07-21T00:00:00"/>
    <d v="2016-07-23T00:00:00"/>
    <s v="Second Class"/>
    <s v="CC-12610"/>
    <s v="Corey Catlett"/>
    <s v="Corporate"/>
    <s v="United States"/>
    <s v="Philadelphia"/>
    <x v="9"/>
    <n v="19134"/>
    <s v="East"/>
    <s v="OFF-BI-10000301"/>
    <s v="Office Supplies"/>
    <s v="Binders"/>
    <s v="GBC Instant Report Kit"/>
    <n v="1.9410000000000001"/>
    <n v="1"/>
    <n v="0.7"/>
    <n v="-1.294"/>
  </r>
  <r>
    <n v="2072"/>
    <s v="US-2017-110996"/>
    <d v="2017-11-20T00:00:00"/>
    <d v="2017-11-25T00:00:00"/>
    <s v="Standard Class"/>
    <s v="KA-16525"/>
    <s v="Kelly Andreada"/>
    <s v="Consumer"/>
    <s v="United States"/>
    <s v="Ontario"/>
    <x v="1"/>
    <n v="91761"/>
    <s v="West"/>
    <s v="FUR-CH-10003956"/>
    <s v="Furniture"/>
    <s v="Chairs"/>
    <s v="Novimex High-Tech Fabric Mesh Task Chair"/>
    <n v="283.92"/>
    <n v="5"/>
    <n v="0.2"/>
    <n v="-46.137"/>
  </r>
  <r>
    <n v="2073"/>
    <s v="CA-2016-129693"/>
    <d v="2016-11-26T00:00:00"/>
    <d v="2016-12-02T00:00:00"/>
    <s v="Standard Class"/>
    <s v="TC-20980"/>
    <s v="Tamara Chand"/>
    <s v="Corporate"/>
    <s v="United States"/>
    <s v="Seattle"/>
    <x v="4"/>
    <n v="98105"/>
    <s v="West"/>
    <s v="OFF-BI-10002954"/>
    <s v="Office Supplies"/>
    <s v="Binders"/>
    <s v="Newell 3-Hole Punched Plastic Slotted Magazine Holders for Binders"/>
    <n v="7.3120000000000003"/>
    <n v="2"/>
    <n v="0.2"/>
    <n v="2.5592000000000001"/>
  </r>
  <r>
    <n v="2074"/>
    <s v="CA-2017-122504"/>
    <d v="2017-11-07T00:00:00"/>
    <d v="2017-11-12T00:00:00"/>
    <s v="Second Class"/>
    <s v="DB-13270"/>
    <s v="Deborah Brumfield"/>
    <s v="Home Office"/>
    <s v="United States"/>
    <s v="Brentwood"/>
    <x v="1"/>
    <n v="94513"/>
    <s v="West"/>
    <s v="TEC-AC-10003289"/>
    <s v="Technology"/>
    <s v="Accessories"/>
    <s v="Anker Ultra-Slim Mini Bluetooth 3.0 Wireless Keyboard"/>
    <n v="59.97"/>
    <n v="3"/>
    <n v="0"/>
    <n v="13.793100000000001"/>
  </r>
  <r>
    <n v="2075"/>
    <s v="CA-2017-122504"/>
    <d v="2017-11-07T00:00:00"/>
    <d v="2017-11-12T00:00:00"/>
    <s v="Second Class"/>
    <s v="DB-13270"/>
    <s v="Deborah Brumfield"/>
    <s v="Home Office"/>
    <s v="United States"/>
    <s v="Brentwood"/>
    <x v="1"/>
    <n v="94513"/>
    <s v="West"/>
    <s v="TEC-PH-10002468"/>
    <s v="Technology"/>
    <s v="Phones"/>
    <s v="Plantronics CS 50-USB - headset - Convertible, Monaural"/>
    <n v="761.54399999999998"/>
    <n v="7"/>
    <n v="0.2"/>
    <n v="66.635099999999994"/>
  </r>
  <r>
    <n v="2076"/>
    <s v="CA-2014-131051"/>
    <d v="2014-12-01T00:00:00"/>
    <d v="2014-12-05T00:00:00"/>
    <s v="Standard Class"/>
    <s v="TR-21325"/>
    <s v="Toby Ritter"/>
    <s v="Consumer"/>
    <s v="United States"/>
    <s v="San Francisco"/>
    <x v="1"/>
    <n v="94122"/>
    <s v="West"/>
    <s v="FUR-FU-10001861"/>
    <s v="Furniture"/>
    <s v="Furnishings"/>
    <s v="Floodlight Indoor Halogen Bulbs, 1 Bulb per Pack, 60 Watts"/>
    <n v="58.2"/>
    <n v="3"/>
    <n v="0"/>
    <n v="28.518000000000001"/>
  </r>
  <r>
    <n v="2077"/>
    <s v="CA-2017-140676"/>
    <d v="2017-09-12T00:00:00"/>
    <d v="2017-09-15T00:00:00"/>
    <s v="First Class"/>
    <s v="BF-11080"/>
    <s v="Bart Folk"/>
    <s v="Consumer"/>
    <s v="United States"/>
    <s v="Baltimore"/>
    <x v="39"/>
    <n v="21215"/>
    <s v="East"/>
    <s v="OFF-PA-10004082"/>
    <s v="Office Supplies"/>
    <s v="Paper"/>
    <s v="Adams Telephone Message Book w/Frequently-Called Numbers Space, 400 Messages per Book"/>
    <n v="39.9"/>
    <n v="5"/>
    <n v="0"/>
    <n v="19.95"/>
  </r>
  <r>
    <n v="2078"/>
    <s v="CA-2017-140676"/>
    <d v="2017-09-12T00:00:00"/>
    <d v="2017-09-15T00:00:00"/>
    <s v="First Class"/>
    <s v="BF-11080"/>
    <s v="Bart Folk"/>
    <s v="Consumer"/>
    <s v="United States"/>
    <s v="Baltimore"/>
    <x v="39"/>
    <n v="21215"/>
    <s v="East"/>
    <s v="OFF-AP-10000358"/>
    <s v="Office Supplies"/>
    <s v="Appliances"/>
    <s v="Fellowes Basic Home/Office Series Surge Protectors"/>
    <n v="90.86"/>
    <n v="7"/>
    <n v="0"/>
    <n v="26.349399999999999"/>
  </r>
  <r>
    <n v="2079"/>
    <s v="CA-2017-140676"/>
    <d v="2017-09-12T00:00:00"/>
    <d v="2017-09-15T00:00:00"/>
    <s v="First Class"/>
    <s v="BF-11080"/>
    <s v="Bart Folk"/>
    <s v="Consumer"/>
    <s v="United States"/>
    <s v="Baltimore"/>
    <x v="39"/>
    <n v="21215"/>
    <s v="East"/>
    <s v="OFF-PA-10004243"/>
    <s v="Office Supplies"/>
    <s v="Paper"/>
    <s v="Xerox 1939"/>
    <n v="94.85"/>
    <n v="5"/>
    <n v="0"/>
    <n v="45.527999999999999"/>
  </r>
  <r>
    <n v="2080"/>
    <s v="CA-2015-120103"/>
    <d v="2015-12-24T00:00:00"/>
    <d v="2015-12-29T00:00:00"/>
    <s v="Standard Class"/>
    <s v="MS-17365"/>
    <s v="Maribeth Schnelling"/>
    <s v="Consumer"/>
    <s v="United States"/>
    <s v="Phoenix"/>
    <x v="16"/>
    <n v="85023"/>
    <s v="West"/>
    <s v="OFF-PA-10001295"/>
    <s v="Office Supplies"/>
    <s v="Paper"/>
    <s v="Computer Printout Paper with Letter-Trim Perforations"/>
    <n v="106.232"/>
    <n v="7"/>
    <n v="0.2"/>
    <n v="37.181199999999997"/>
  </r>
  <r>
    <n v="2081"/>
    <s v="CA-2015-120103"/>
    <d v="2015-12-24T00:00:00"/>
    <d v="2015-12-29T00:00:00"/>
    <s v="Standard Class"/>
    <s v="MS-17365"/>
    <s v="Maribeth Schnelling"/>
    <s v="Consumer"/>
    <s v="United States"/>
    <s v="Phoenix"/>
    <x v="16"/>
    <n v="85023"/>
    <s v="West"/>
    <s v="TEC-PH-10002170"/>
    <s v="Technology"/>
    <s v="Phones"/>
    <s v="ClearSounds CSC500 Amplified Spirit Phone Corded phone"/>
    <n v="111.98399999999999"/>
    <n v="2"/>
    <n v="0.2"/>
    <n v="11.198399999999999"/>
  </r>
  <r>
    <n v="2082"/>
    <s v="CA-2015-120103"/>
    <d v="2015-12-24T00:00:00"/>
    <d v="2015-12-29T00:00:00"/>
    <s v="Standard Class"/>
    <s v="MS-17365"/>
    <s v="Maribeth Schnelling"/>
    <s v="Consumer"/>
    <s v="United States"/>
    <s v="Phoenix"/>
    <x v="16"/>
    <n v="85023"/>
    <s v="West"/>
    <s v="FUR-FU-10002885"/>
    <s v="Furniture"/>
    <s v="Furnishings"/>
    <s v="Magna Visual Magnetic Picture Hangers"/>
    <n v="7.7119999999999997"/>
    <n v="2"/>
    <n v="0.2"/>
    <n v="1.7352000000000001"/>
  </r>
  <r>
    <n v="2083"/>
    <s v="CA-2017-104647"/>
    <d v="2017-02-23T00:00:00"/>
    <d v="2017-03-01T00:00:00"/>
    <s v="Standard Class"/>
    <s v="CK-12595"/>
    <s v="Clytie Kelty"/>
    <s v="Consumer"/>
    <s v="United States"/>
    <s v="Los Angeles"/>
    <x v="1"/>
    <n v="90008"/>
    <s v="West"/>
    <s v="OFF-PA-10002870"/>
    <s v="Office Supplies"/>
    <s v="Paper"/>
    <s v="Ampad Phone Message Book, Recycled, 400 Message Capacity, 5 ¾” x 11”"/>
    <n v="37.44"/>
    <n v="6"/>
    <n v="0"/>
    <n v="16.847999999999999"/>
  </r>
  <r>
    <n v="2084"/>
    <s v="CA-2014-110352"/>
    <d v="2014-11-23T00:00:00"/>
    <d v="2014-11-29T00:00:00"/>
    <s v="Standard Class"/>
    <s v="ED-13885"/>
    <s v="Emily Ducich"/>
    <s v="Home Office"/>
    <s v="United States"/>
    <s v="Houston"/>
    <x v="5"/>
    <n v="77036"/>
    <s v="Central"/>
    <s v="OFF-LA-10003923"/>
    <s v="Office Supplies"/>
    <s v="Labels"/>
    <s v="Alphabetical Labels for Top Tab Filing"/>
    <n v="23.68"/>
    <n v="2"/>
    <n v="0.2"/>
    <n v="8.8800000000000008"/>
  </r>
  <r>
    <n v="2085"/>
    <s v="CA-2016-140501"/>
    <d v="2016-06-23T00:00:00"/>
    <d v="2016-06-28T00:00:00"/>
    <s v="Standard Class"/>
    <s v="IM-15070"/>
    <s v="Irene Maddox"/>
    <s v="Consumer"/>
    <s v="United States"/>
    <s v="New York City"/>
    <x v="15"/>
    <n v="10009"/>
    <s v="East"/>
    <s v="OFF-LA-10003510"/>
    <s v="Office Supplies"/>
    <s v="Labels"/>
    <s v="Avery 4027 File Folder Labels for Dot Matrix Printers, 5000 Labels per Box, White"/>
    <n v="122.12"/>
    <n v="4"/>
    <n v="0"/>
    <n v="56.175199999999997"/>
  </r>
  <r>
    <n v="2086"/>
    <s v="CA-2016-140501"/>
    <d v="2016-06-23T00:00:00"/>
    <d v="2016-06-28T00:00:00"/>
    <s v="Standard Class"/>
    <s v="IM-15070"/>
    <s v="Irene Maddox"/>
    <s v="Consumer"/>
    <s v="United States"/>
    <s v="New York City"/>
    <x v="15"/>
    <n v="10009"/>
    <s v="East"/>
    <s v="OFF-LA-10000248"/>
    <s v="Office Supplies"/>
    <s v="Labels"/>
    <s v="Avery 52"/>
    <n v="18.45"/>
    <n v="5"/>
    <n v="0"/>
    <n v="8.6715"/>
  </r>
  <r>
    <n v="2087"/>
    <s v="CA-2016-140501"/>
    <d v="2016-06-23T00:00:00"/>
    <d v="2016-06-28T00:00:00"/>
    <s v="Standard Class"/>
    <s v="IM-15070"/>
    <s v="Irene Maddox"/>
    <s v="Consumer"/>
    <s v="United States"/>
    <s v="New York City"/>
    <x v="15"/>
    <n v="10009"/>
    <s v="East"/>
    <s v="OFF-ST-10000060"/>
    <s v="Office Supplies"/>
    <s v="Storage"/>
    <s v="Fellowes Bankers Box Staxonsteel Drawer File/Stacking System"/>
    <n v="324.89999999999998"/>
    <n v="5"/>
    <n v="0"/>
    <n v="38.988"/>
  </r>
  <r>
    <n v="2088"/>
    <s v="CA-2016-140501"/>
    <d v="2016-06-23T00:00:00"/>
    <d v="2016-06-28T00:00:00"/>
    <s v="Standard Class"/>
    <s v="IM-15070"/>
    <s v="Irene Maddox"/>
    <s v="Consumer"/>
    <s v="United States"/>
    <s v="New York City"/>
    <x v="15"/>
    <n v="10009"/>
    <s v="East"/>
    <s v="OFF-PA-10003129"/>
    <s v="Office Supplies"/>
    <s v="Paper"/>
    <s v="Tops White Computer Printout Paper"/>
    <n v="146.72999999999999"/>
    <n v="3"/>
    <n v="0"/>
    <n v="68.963099999999997"/>
  </r>
  <r>
    <n v="2089"/>
    <s v="CA-2016-140501"/>
    <d v="2016-06-23T00:00:00"/>
    <d v="2016-06-28T00:00:00"/>
    <s v="Standard Class"/>
    <s v="IM-15070"/>
    <s v="Irene Maddox"/>
    <s v="Consumer"/>
    <s v="United States"/>
    <s v="New York City"/>
    <x v="15"/>
    <n v="10009"/>
    <s v="East"/>
    <s v="OFF-FA-10004076"/>
    <s v="Office Supplies"/>
    <s v="Fasteners"/>
    <s v="Translucent Push Pins by OIC"/>
    <n v="3.96"/>
    <n v="2"/>
    <n v="0"/>
    <n v="1.4652000000000001"/>
  </r>
  <r>
    <n v="2090"/>
    <s v="CA-2015-139290"/>
    <d v="2015-10-26T00:00:00"/>
    <d v="2015-10-30T00:00:00"/>
    <s v="Standard Class"/>
    <s v="MY-17380"/>
    <s v="Maribeth Yedwab"/>
    <s v="Corporate"/>
    <s v="United States"/>
    <s v="Rancho Cucamonga"/>
    <x v="1"/>
    <n v="91730"/>
    <s v="West"/>
    <s v="OFF-LA-10004008"/>
    <s v="Office Supplies"/>
    <s v="Labels"/>
    <s v="Avery 507"/>
    <n v="5.76"/>
    <n v="2"/>
    <n v="0"/>
    <n v="2.6496"/>
  </r>
  <r>
    <n v="2091"/>
    <s v="CA-2017-166142"/>
    <d v="2017-07-15T00:00:00"/>
    <d v="2017-07-19T00:00:00"/>
    <s v="Standard Class"/>
    <s v="MM-17260"/>
    <s v="Magdelene Morse"/>
    <s v="Consumer"/>
    <s v="United States"/>
    <s v="Wilmington"/>
    <x v="13"/>
    <n v="19805"/>
    <s v="East"/>
    <s v="OFF-BI-10004094"/>
    <s v="Office Supplies"/>
    <s v="Binders"/>
    <s v="GBC Standard Plastic Binding Systems Combs"/>
    <n v="26.55"/>
    <n v="3"/>
    <n v="0"/>
    <n v="13.009499999999999"/>
  </r>
  <r>
    <n v="2092"/>
    <s v="CA-2017-166142"/>
    <d v="2017-07-15T00:00:00"/>
    <d v="2017-07-19T00:00:00"/>
    <s v="Standard Class"/>
    <s v="MM-17260"/>
    <s v="Magdelene Morse"/>
    <s v="Consumer"/>
    <s v="United States"/>
    <s v="Wilmington"/>
    <x v="13"/>
    <n v="19805"/>
    <s v="East"/>
    <s v="FUR-TA-10004607"/>
    <s v="Furniture"/>
    <s v="Tables"/>
    <s v="Hon 2111 Invitation Series Straight Table"/>
    <n v="310.44299999999998"/>
    <n v="3"/>
    <n v="0.3"/>
    <n v="-48.783900000000003"/>
  </r>
  <r>
    <n v="2093"/>
    <s v="CA-2014-145926"/>
    <d v="2014-11-17T00:00:00"/>
    <d v="2014-11-21T00:00:00"/>
    <s v="Standard Class"/>
    <s v="MP-17470"/>
    <s v="Mark Packer"/>
    <s v="Home Office"/>
    <s v="United States"/>
    <s v="Moorhead"/>
    <x v="11"/>
    <n v="56560"/>
    <s v="Central"/>
    <s v="FUR-CH-10004289"/>
    <s v="Furniture"/>
    <s v="Chairs"/>
    <s v="Global Super Steno Chair"/>
    <n v="479.9"/>
    <n v="5"/>
    <n v="0"/>
    <n v="81.582999999999998"/>
  </r>
  <r>
    <n v="2094"/>
    <s v="CA-2015-149678"/>
    <d v="2015-04-13T00:00:00"/>
    <d v="2015-04-15T00:00:00"/>
    <s v="Second Class"/>
    <s v="AW-10840"/>
    <s v="Anthony Witt"/>
    <s v="Consumer"/>
    <s v="United States"/>
    <s v="Farmington"/>
    <x v="27"/>
    <n v="87401"/>
    <s v="West"/>
    <s v="OFF-SU-10004498"/>
    <s v="Office Supplies"/>
    <s v="Supplies"/>
    <s v="Martin-Yale Premier Letter Opener"/>
    <n v="12.88"/>
    <n v="1"/>
    <n v="0"/>
    <n v="0.38640000000000002"/>
  </r>
  <r>
    <n v="2095"/>
    <s v="US-2015-164357"/>
    <d v="2015-11-25T00:00:00"/>
    <d v="2015-11-29T00:00:00"/>
    <s v="Standard Class"/>
    <s v="SF-20065"/>
    <s v="Sandra Flanagan"/>
    <s v="Consumer"/>
    <s v="United States"/>
    <s v="Wilmington"/>
    <x v="3"/>
    <n v="28403"/>
    <s v="South"/>
    <s v="OFF-AR-10001177"/>
    <s v="Office Supplies"/>
    <s v="Art"/>
    <s v="Newell 349"/>
    <n v="13.12"/>
    <n v="5"/>
    <n v="0.2"/>
    <n v="1.476"/>
  </r>
  <r>
    <n v="2096"/>
    <s v="US-2016-146570"/>
    <d v="2016-05-15T00:00:00"/>
    <d v="2016-05-20T00:00:00"/>
    <s v="Standard Class"/>
    <s v="SN-20710"/>
    <s v="Steve Nguyen"/>
    <s v="Home Office"/>
    <s v="United States"/>
    <s v="Jackson"/>
    <x v="35"/>
    <n v="39212"/>
    <s v="South"/>
    <s v="OFF-BI-10001718"/>
    <s v="Office Supplies"/>
    <s v="Binders"/>
    <s v="GBC DocuBind P50 Personal Binding Machine"/>
    <n v="511.84"/>
    <n v="8"/>
    <n v="0"/>
    <n v="240.56479999999999"/>
  </r>
  <r>
    <n v="2097"/>
    <s v="US-2016-146570"/>
    <d v="2016-05-15T00:00:00"/>
    <d v="2016-05-20T00:00:00"/>
    <s v="Standard Class"/>
    <s v="SN-20710"/>
    <s v="Steve Nguyen"/>
    <s v="Home Office"/>
    <s v="United States"/>
    <s v="Jackson"/>
    <x v="35"/>
    <n v="39212"/>
    <s v="South"/>
    <s v="OFF-AR-10004602"/>
    <s v="Office Supplies"/>
    <s v="Art"/>
    <s v="Boston KS Multi-Size Manual Pencil Sharpener"/>
    <n v="91.96"/>
    <n v="4"/>
    <n v="0"/>
    <n v="25.748799999999999"/>
  </r>
  <r>
    <n v="2098"/>
    <s v="US-2016-146570"/>
    <d v="2016-05-15T00:00:00"/>
    <d v="2016-05-20T00:00:00"/>
    <s v="Standard Class"/>
    <s v="SN-20710"/>
    <s v="Steve Nguyen"/>
    <s v="Home Office"/>
    <s v="United States"/>
    <s v="Jackson"/>
    <x v="35"/>
    <n v="39212"/>
    <s v="South"/>
    <s v="OFF-AR-10003856"/>
    <s v="Office Supplies"/>
    <s v="Art"/>
    <s v="Newell 344"/>
    <n v="8.34"/>
    <n v="3"/>
    <n v="0"/>
    <n v="2.1684000000000001"/>
  </r>
  <r>
    <n v="2099"/>
    <s v="CA-2017-124401"/>
    <d v="2017-09-07T00:00:00"/>
    <d v="2017-09-12T00:00:00"/>
    <s v="Standard Class"/>
    <s v="RD-19900"/>
    <s v="Ruben Dartt"/>
    <s v="Consumer"/>
    <s v="United States"/>
    <s v="Portland"/>
    <x v="21"/>
    <n v="97206"/>
    <s v="West"/>
    <s v="OFF-ST-10000649"/>
    <s v="Office Supplies"/>
    <s v="Storage"/>
    <s v="Hanging Personal Folder File"/>
    <n v="37.68"/>
    <n v="3"/>
    <n v="0.2"/>
    <n v="2.355"/>
  </r>
  <r>
    <n v="2100"/>
    <s v="CA-2017-124401"/>
    <d v="2017-09-07T00:00:00"/>
    <d v="2017-09-12T00:00:00"/>
    <s v="Standard Class"/>
    <s v="RD-19900"/>
    <s v="Ruben Dartt"/>
    <s v="Consumer"/>
    <s v="United States"/>
    <s v="Portland"/>
    <x v="21"/>
    <n v="97206"/>
    <s v="West"/>
    <s v="TEC-AC-10002926"/>
    <s v="Technology"/>
    <s v="Accessories"/>
    <s v="Logitech Wireless Marathon Mouse M705"/>
    <n v="279.94400000000002"/>
    <n v="7"/>
    <n v="0.2"/>
    <n v="80.483900000000006"/>
  </r>
  <r>
    <n v="2101"/>
    <s v="US-2014-140116"/>
    <d v="2014-03-10T00:00:00"/>
    <d v="2014-03-17T00:00:00"/>
    <s v="Standard Class"/>
    <s v="KT-16480"/>
    <s v="Kean Thornton"/>
    <s v="Consumer"/>
    <s v="United States"/>
    <s v="Denver"/>
    <x v="22"/>
    <n v="80219"/>
    <s v="West"/>
    <s v="OFF-ST-10000078"/>
    <s v="Office Supplies"/>
    <s v="Storage"/>
    <s v="Tennsco 6- and 18-Compartment Lockers"/>
    <n v="636.40800000000002"/>
    <n v="3"/>
    <n v="0.2"/>
    <n v="-15.910200000000099"/>
  </r>
  <r>
    <n v="2102"/>
    <s v="US-2014-140116"/>
    <d v="2014-03-10T00:00:00"/>
    <d v="2014-03-17T00:00:00"/>
    <s v="Standard Class"/>
    <s v="KT-16480"/>
    <s v="Kean Thornton"/>
    <s v="Consumer"/>
    <s v="United States"/>
    <s v="Denver"/>
    <x v="22"/>
    <n v="80219"/>
    <s v="West"/>
    <s v="OFF-AR-10001044"/>
    <s v="Office Supplies"/>
    <s v="Art"/>
    <s v="BOSTON Ranger #55 Pencil Sharpener, Black"/>
    <n v="83.168000000000006"/>
    <n v="4"/>
    <n v="0.2"/>
    <n v="9.3563999999999901"/>
  </r>
  <r>
    <n v="2103"/>
    <s v="CA-2014-123295"/>
    <d v="2014-07-18T00:00:00"/>
    <d v="2014-07-18T00:00:00"/>
    <s v="Same Day"/>
    <s v="AH-10120"/>
    <s v="Adrian Hane"/>
    <s v="Home Office"/>
    <s v="United States"/>
    <s v="Tucson"/>
    <x v="16"/>
    <n v="85705"/>
    <s v="West"/>
    <s v="FUR-CH-10002372"/>
    <s v="Furniture"/>
    <s v="Chairs"/>
    <s v="Office Star - Ergonomically Designed Knee Chair"/>
    <n v="259.13600000000002"/>
    <n v="4"/>
    <n v="0.2"/>
    <n v="-25.913599999999999"/>
  </r>
  <r>
    <n v="2104"/>
    <s v="CA-2017-167101"/>
    <d v="2017-03-24T00:00:00"/>
    <d v="2017-03-28T00:00:00"/>
    <s v="Second Class"/>
    <s v="BM-11650"/>
    <s v="Brian Moss"/>
    <s v="Corporate"/>
    <s v="United States"/>
    <s v="New York City"/>
    <x v="15"/>
    <n v="10009"/>
    <s v="East"/>
    <s v="OFF-PA-10000357"/>
    <s v="Office Supplies"/>
    <s v="Paper"/>
    <s v="Xerox 1888"/>
    <n v="221.92"/>
    <n v="4"/>
    <n v="0"/>
    <n v="106.52160000000001"/>
  </r>
  <r>
    <n v="2105"/>
    <s v="CA-2017-167101"/>
    <d v="2017-03-24T00:00:00"/>
    <d v="2017-03-28T00:00:00"/>
    <s v="Second Class"/>
    <s v="BM-11650"/>
    <s v="Brian Moss"/>
    <s v="Corporate"/>
    <s v="United States"/>
    <s v="New York City"/>
    <x v="15"/>
    <n v="10009"/>
    <s v="East"/>
    <s v="TEC-AC-10001266"/>
    <s v="Technology"/>
    <s v="Accessories"/>
    <s v="Memorex Micro Travel Drive 8 GB"/>
    <n v="26"/>
    <n v="2"/>
    <n v="0"/>
    <n v="11.7"/>
  </r>
  <r>
    <n v="2106"/>
    <s v="US-2014-167633"/>
    <d v="2014-09-30T00:00:00"/>
    <d v="2014-10-05T00:00:00"/>
    <s v="Standard Class"/>
    <s v="BW-11200"/>
    <s v="Ben Wallace"/>
    <s v="Consumer"/>
    <s v="United States"/>
    <s v="Boynton Beach"/>
    <x v="2"/>
    <n v="33437"/>
    <s v="South"/>
    <s v="OFF-PA-10004888"/>
    <s v="Office Supplies"/>
    <s v="Paper"/>
    <s v="Xerox 217"/>
    <n v="15.552"/>
    <n v="3"/>
    <n v="0.2"/>
    <n v="5.4432"/>
  </r>
  <r>
    <n v="2107"/>
    <s v="US-2014-152723"/>
    <d v="2014-09-26T00:00:00"/>
    <d v="2014-09-26T00:00:00"/>
    <s v="Same Day"/>
    <s v="HG-14965"/>
    <s v="Henry Goldwyn"/>
    <s v="Corporate"/>
    <s v="United States"/>
    <s v="Mesquite"/>
    <x v="5"/>
    <n v="75150"/>
    <s v="Central"/>
    <s v="OFF-BI-10003460"/>
    <s v="Office Supplies"/>
    <s v="Binders"/>
    <s v="Acco 3-Hole Punch"/>
    <n v="0.876"/>
    <n v="1"/>
    <n v="0.8"/>
    <n v="-1.4016"/>
  </r>
  <r>
    <n v="2108"/>
    <s v="CA-2015-164882"/>
    <d v="2015-10-31T00:00:00"/>
    <d v="2015-10-31T00:00:00"/>
    <s v="Same Day"/>
    <s v="SG-20080"/>
    <s v="Sandra Glassco"/>
    <s v="Consumer"/>
    <s v="United States"/>
    <s v="Redlands"/>
    <x v="1"/>
    <n v="92374"/>
    <s v="West"/>
    <s v="OFF-PA-10000157"/>
    <s v="Office Supplies"/>
    <s v="Paper"/>
    <s v="Xerox 191"/>
    <n v="19.98"/>
    <n v="1"/>
    <n v="0"/>
    <n v="9.3905999999999992"/>
  </r>
  <r>
    <n v="2109"/>
    <s v="CA-2015-164882"/>
    <d v="2015-10-31T00:00:00"/>
    <d v="2015-10-31T00:00:00"/>
    <s v="Same Day"/>
    <s v="SG-20080"/>
    <s v="Sandra Glassco"/>
    <s v="Consumer"/>
    <s v="United States"/>
    <s v="Redlands"/>
    <x v="1"/>
    <n v="92374"/>
    <s v="West"/>
    <s v="OFF-BI-10004519"/>
    <s v="Office Supplies"/>
    <s v="Binders"/>
    <s v="GBC DocuBind P100 Manual Binding Machine"/>
    <n v="398.35199999999998"/>
    <n v="3"/>
    <n v="0.2"/>
    <n v="124.485"/>
  </r>
  <r>
    <n v="2110"/>
    <s v="CA-2015-164882"/>
    <d v="2015-10-31T00:00:00"/>
    <d v="2015-10-31T00:00:00"/>
    <s v="Same Day"/>
    <s v="SG-20080"/>
    <s v="Sandra Glassco"/>
    <s v="Consumer"/>
    <s v="United States"/>
    <s v="Redlands"/>
    <x v="1"/>
    <n v="92374"/>
    <s v="West"/>
    <s v="OFF-AR-10004272"/>
    <s v="Office Supplies"/>
    <s v="Art"/>
    <s v="Newell 308"/>
    <n v="5.04"/>
    <n v="3"/>
    <n v="0"/>
    <n v="1.26"/>
  </r>
  <r>
    <n v="2111"/>
    <s v="CA-2015-164882"/>
    <d v="2015-10-31T00:00:00"/>
    <d v="2015-10-31T00:00:00"/>
    <s v="Same Day"/>
    <s v="SG-20080"/>
    <s v="Sandra Glassco"/>
    <s v="Consumer"/>
    <s v="United States"/>
    <s v="Redlands"/>
    <x v="1"/>
    <n v="92374"/>
    <s v="West"/>
    <s v="OFF-FA-10000585"/>
    <s v="Office Supplies"/>
    <s v="Fasteners"/>
    <s v="OIC Bulk Pack Metal Binder Clips"/>
    <n v="17.45"/>
    <n v="5"/>
    <n v="0"/>
    <n v="8.0269999999999992"/>
  </r>
  <r>
    <n v="2112"/>
    <s v="CA-2015-164882"/>
    <d v="2015-10-31T00:00:00"/>
    <d v="2015-10-31T00:00:00"/>
    <s v="Same Day"/>
    <s v="SG-20080"/>
    <s v="Sandra Glassco"/>
    <s v="Consumer"/>
    <s v="United States"/>
    <s v="Redlands"/>
    <x v="1"/>
    <n v="92374"/>
    <s v="West"/>
    <s v="FUR-CH-10004218"/>
    <s v="Furniture"/>
    <s v="Chairs"/>
    <s v="Global Fabric Manager's Chair, Dark Gray"/>
    <n v="323.13600000000002"/>
    <n v="4"/>
    <n v="0.2"/>
    <n v="20.196000000000002"/>
  </r>
  <r>
    <n v="2113"/>
    <s v="CA-2015-164882"/>
    <d v="2015-10-31T00:00:00"/>
    <d v="2015-10-31T00:00:00"/>
    <s v="Same Day"/>
    <s v="SG-20080"/>
    <s v="Sandra Glassco"/>
    <s v="Consumer"/>
    <s v="United States"/>
    <s v="Redlands"/>
    <x v="1"/>
    <n v="92374"/>
    <s v="West"/>
    <s v="OFF-SU-10004231"/>
    <s v="Office Supplies"/>
    <s v="Supplies"/>
    <s v="Acme Tagit Stainless Steel Antibacterial Scissors"/>
    <n v="29.7"/>
    <n v="3"/>
    <n v="0"/>
    <n v="8.0190000000000001"/>
  </r>
  <r>
    <n v="2114"/>
    <s v="CA-2015-164882"/>
    <d v="2015-10-31T00:00:00"/>
    <d v="2015-10-31T00:00:00"/>
    <s v="Same Day"/>
    <s v="SG-20080"/>
    <s v="Sandra Glassco"/>
    <s v="Consumer"/>
    <s v="United States"/>
    <s v="Redlands"/>
    <x v="1"/>
    <n v="92374"/>
    <s v="West"/>
    <s v="TEC-PH-10001578"/>
    <s v="Technology"/>
    <s v="Phones"/>
    <s v="Polycom SoundStation2 EX Conference phone"/>
    <n v="1295.8399999999999"/>
    <n v="4"/>
    <n v="0.2"/>
    <n v="145.78200000000001"/>
  </r>
  <r>
    <n v="2115"/>
    <s v="CA-2015-164882"/>
    <d v="2015-10-31T00:00:00"/>
    <d v="2015-10-31T00:00:00"/>
    <s v="Same Day"/>
    <s v="SG-20080"/>
    <s v="Sandra Glassco"/>
    <s v="Consumer"/>
    <s v="United States"/>
    <s v="Redlands"/>
    <x v="1"/>
    <n v="92374"/>
    <s v="West"/>
    <s v="OFF-ST-10003638"/>
    <s v="Office Supplies"/>
    <s v="Storage"/>
    <s v="Mobile Personal File Cube"/>
    <n v="46.84"/>
    <n v="2"/>
    <n v="0"/>
    <n v="12.646800000000001"/>
  </r>
  <r>
    <n v="2116"/>
    <s v="CA-2015-164882"/>
    <d v="2015-10-31T00:00:00"/>
    <d v="2015-10-31T00:00:00"/>
    <s v="Same Day"/>
    <s v="SG-20080"/>
    <s v="Sandra Glassco"/>
    <s v="Consumer"/>
    <s v="United States"/>
    <s v="Redlands"/>
    <x v="1"/>
    <n v="92374"/>
    <s v="West"/>
    <s v="FUR-BO-10002213"/>
    <s v="Furniture"/>
    <s v="Bookcases"/>
    <s v="DMI Eclipse Executive Suite Bookcases"/>
    <n v="425.83300000000003"/>
    <n v="1"/>
    <n v="0.15"/>
    <n v="20.039200000000001"/>
  </r>
  <r>
    <n v="2117"/>
    <s v="CA-2015-159786"/>
    <d v="2015-10-12T00:00:00"/>
    <d v="2015-10-17T00:00:00"/>
    <s v="Second Class"/>
    <s v="RK-19300"/>
    <s v="Ralph Kennedy"/>
    <s v="Consumer"/>
    <s v="United States"/>
    <s v="Rochester"/>
    <x v="15"/>
    <n v="14609"/>
    <s v="East"/>
    <s v="FUR-TA-10001307"/>
    <s v="Furniture"/>
    <s v="Tables"/>
    <s v="SAFCO PlanMaster Heigh-Adjustable Drafting Table Base, 43w x 30d x 30-37h, Black"/>
    <n v="209.67"/>
    <n v="1"/>
    <n v="0.4"/>
    <n v="-13.978"/>
  </r>
  <r>
    <n v="2118"/>
    <s v="CA-2016-130267"/>
    <d v="2016-09-19T00:00:00"/>
    <d v="2016-09-23T00:00:00"/>
    <s v="Standard Class"/>
    <s v="SW-20245"/>
    <s v="Scot Wooten"/>
    <s v="Consumer"/>
    <s v="United States"/>
    <s v="Stockton"/>
    <x v="1"/>
    <n v="95207"/>
    <s v="West"/>
    <s v="OFF-PA-10002222"/>
    <s v="Office Supplies"/>
    <s v="Paper"/>
    <s v="Xerox Color Copier Paper, 11&quot; x 17&quot;, Ream"/>
    <n v="159.88"/>
    <n v="7"/>
    <n v="0"/>
    <n v="73.544799999999995"/>
  </r>
  <r>
    <n v="2119"/>
    <s v="CA-2017-155460"/>
    <d v="2017-04-13T00:00:00"/>
    <d v="2017-04-15T00:00:00"/>
    <s v="First Class"/>
    <s v="RW-19630"/>
    <s v="Rob Williams"/>
    <s v="Corporate"/>
    <s v="United States"/>
    <s v="Seattle"/>
    <x v="4"/>
    <n v="98105"/>
    <s v="West"/>
    <s v="OFF-PA-10002479"/>
    <s v="Office Supplies"/>
    <s v="Paper"/>
    <s v="Xerox 4200 Series MultiUse Premium Copy Paper (20Lb. and 84 Bright)"/>
    <n v="5.28"/>
    <n v="1"/>
    <n v="0"/>
    <n v="2.3759999999999999"/>
  </r>
  <r>
    <n v="2120"/>
    <s v="CA-2017-155460"/>
    <d v="2017-04-13T00:00:00"/>
    <d v="2017-04-15T00:00:00"/>
    <s v="First Class"/>
    <s v="RW-19630"/>
    <s v="Rob Williams"/>
    <s v="Corporate"/>
    <s v="United States"/>
    <s v="Seattle"/>
    <x v="4"/>
    <n v="98105"/>
    <s v="West"/>
    <s v="OFF-BI-10003091"/>
    <s v="Office Supplies"/>
    <s v="Binders"/>
    <s v="GBC DocuBind TL200 Manual Binding Machine"/>
    <n v="895.92"/>
    <n v="5"/>
    <n v="0.2"/>
    <n v="302.37299999999999"/>
  </r>
  <r>
    <n v="2121"/>
    <s v="US-2017-168690"/>
    <d v="2017-01-07T00:00:00"/>
    <d v="2017-01-13T00:00:00"/>
    <s v="Standard Class"/>
    <s v="TS-21085"/>
    <s v="Thais Sissman"/>
    <s v="Consumer"/>
    <s v="United States"/>
    <s v="Ormond Beach"/>
    <x v="2"/>
    <n v="32174"/>
    <s v="South"/>
    <s v="OFF-BI-10000145"/>
    <s v="Office Supplies"/>
    <s v="Binders"/>
    <s v="Zipper Ring Binder Pockets"/>
    <n v="2.8079999999999998"/>
    <n v="3"/>
    <n v="0.7"/>
    <n v="-1.9656"/>
  </r>
  <r>
    <n v="2122"/>
    <s v="CA-2017-158246"/>
    <d v="2017-11-09T00:00:00"/>
    <d v="2017-11-11T00:00:00"/>
    <s v="First Class"/>
    <s v="JB-15400"/>
    <s v="Jennifer Braxton"/>
    <s v="Corporate"/>
    <s v="United States"/>
    <s v="Sunnyvale"/>
    <x v="1"/>
    <n v="94086"/>
    <s v="West"/>
    <s v="FUR-CH-10003061"/>
    <s v="Furniture"/>
    <s v="Chairs"/>
    <s v="Global Leather Task Chair, Black"/>
    <n v="215.976"/>
    <n v="3"/>
    <n v="0.2"/>
    <n v="-2.69970000000004"/>
  </r>
  <r>
    <n v="2123"/>
    <s v="CA-2017-167381"/>
    <d v="2017-09-22T00:00:00"/>
    <d v="2017-09-24T00:00:00"/>
    <s v="Second Class"/>
    <s v="EH-14005"/>
    <s v="Erica Hernandez"/>
    <s v="Home Office"/>
    <s v="United States"/>
    <s v="Lansing"/>
    <x v="12"/>
    <n v="48911"/>
    <s v="Central"/>
    <s v="FUR-BO-10001972"/>
    <s v="Furniture"/>
    <s v="Bookcases"/>
    <s v="O'Sullivan 4-Shelf Bookcase in Odessa Pine"/>
    <n v="241.96"/>
    <n v="2"/>
    <n v="0"/>
    <n v="41.133200000000002"/>
  </r>
  <r>
    <n v="2124"/>
    <s v="CA-2017-167381"/>
    <d v="2017-09-22T00:00:00"/>
    <d v="2017-09-24T00:00:00"/>
    <s v="Second Class"/>
    <s v="EH-14005"/>
    <s v="Erica Hernandez"/>
    <s v="Home Office"/>
    <s v="United States"/>
    <s v="Lansing"/>
    <x v="12"/>
    <n v="48911"/>
    <s v="Central"/>
    <s v="OFF-LA-10000134"/>
    <s v="Office Supplies"/>
    <s v="Labels"/>
    <s v="Avery 511"/>
    <n v="27.72"/>
    <n v="9"/>
    <n v="0"/>
    <n v="13.3056"/>
  </r>
  <r>
    <n v="2125"/>
    <s v="CA-2017-144862"/>
    <d v="2017-12-01T00:00:00"/>
    <d v="2017-12-05T00:00:00"/>
    <s v="Standard Class"/>
    <s v="EH-14005"/>
    <s v="Erica Hernandez"/>
    <s v="Home Office"/>
    <s v="United States"/>
    <s v="Philadelphia"/>
    <x v="9"/>
    <n v="19143"/>
    <s v="East"/>
    <s v="OFF-EN-10003040"/>
    <s v="Office Supplies"/>
    <s v="Envelopes"/>
    <s v="Quality Park Security Envelopes"/>
    <n v="104.68"/>
    <n v="5"/>
    <n v="0.2"/>
    <n v="35.329500000000003"/>
  </r>
  <r>
    <n v="2126"/>
    <s v="CA-2017-144862"/>
    <d v="2017-12-01T00:00:00"/>
    <d v="2017-12-05T00:00:00"/>
    <s v="Standard Class"/>
    <s v="EH-14005"/>
    <s v="Erica Hernandez"/>
    <s v="Home Office"/>
    <s v="United States"/>
    <s v="Philadelphia"/>
    <x v="9"/>
    <n v="19143"/>
    <s v="East"/>
    <s v="TEC-PH-10000923"/>
    <s v="Technology"/>
    <s v="Phones"/>
    <s v="Belkin SportFit Armband For iPhone 5s/5c, Fuchsia"/>
    <n v="62.957999999999998"/>
    <n v="7"/>
    <n v="0.4"/>
    <n v="9.4436999999999998"/>
  </r>
  <r>
    <n v="2127"/>
    <s v="CA-2014-126032"/>
    <d v="2014-06-23T00:00:00"/>
    <d v="2014-06-28T00:00:00"/>
    <s v="Standard Class"/>
    <s v="BS-11665"/>
    <s v="Brian Stugart"/>
    <s v="Consumer"/>
    <s v="United States"/>
    <s v="Philadelphia"/>
    <x v="9"/>
    <n v="19143"/>
    <s v="East"/>
    <s v="TEC-AC-10000158"/>
    <s v="Technology"/>
    <s v="Accessories"/>
    <s v="Sony 64GB Class 10 Micro SDHC R40 Memory Card"/>
    <n v="86.376000000000005"/>
    <n v="3"/>
    <n v="0.2"/>
    <n v="1.0797000000000001"/>
  </r>
  <r>
    <n v="2128"/>
    <s v="CA-2015-134859"/>
    <d v="2015-10-04T00:00:00"/>
    <d v="2015-10-09T00:00:00"/>
    <s v="Standard Class"/>
    <s v="JK-16120"/>
    <s v="Julie Kriz"/>
    <s v="Home Office"/>
    <s v="United States"/>
    <s v="Philadelphia"/>
    <x v="9"/>
    <n v="19134"/>
    <s v="East"/>
    <s v="FUR-FU-10003623"/>
    <s v="Furniture"/>
    <s v="Furnishings"/>
    <s v="DataProducts Ampli Magnifier Task Lamp, Black,"/>
    <n v="64.944000000000003"/>
    <n v="3"/>
    <n v="0.2"/>
    <n v="6.4943999999999997"/>
  </r>
  <r>
    <n v="2129"/>
    <s v="CA-2015-134859"/>
    <d v="2015-10-04T00:00:00"/>
    <d v="2015-10-09T00:00:00"/>
    <s v="Standard Class"/>
    <s v="JK-16120"/>
    <s v="Julie Kriz"/>
    <s v="Home Office"/>
    <s v="United States"/>
    <s v="Philadelphia"/>
    <x v="9"/>
    <n v="19134"/>
    <s v="East"/>
    <s v="OFF-PA-10001293"/>
    <s v="Office Supplies"/>
    <s v="Paper"/>
    <s v="Xerox 1946"/>
    <n v="20.736000000000001"/>
    <n v="4"/>
    <n v="0.2"/>
    <n v="7.2576000000000001"/>
  </r>
  <r>
    <n v="2130"/>
    <s v="US-2014-114188"/>
    <d v="2014-05-20T00:00:00"/>
    <d v="2014-05-22T00:00:00"/>
    <s v="Second Class"/>
    <s v="RF-19345"/>
    <s v="Randy Ferguson"/>
    <s v="Corporate"/>
    <s v="United States"/>
    <s v="Dover"/>
    <x v="38"/>
    <n v="3820"/>
    <s v="East"/>
    <s v="OFF-AP-10000124"/>
    <s v="Office Supplies"/>
    <s v="Appliances"/>
    <s v="Acco 6 Outlet Guardian Basic Surge Suppressor"/>
    <n v="33.28"/>
    <n v="4"/>
    <n v="0"/>
    <n v="9.3184000000000005"/>
  </r>
  <r>
    <n v="2131"/>
    <s v="US-2014-114188"/>
    <d v="2014-05-20T00:00:00"/>
    <d v="2014-05-22T00:00:00"/>
    <s v="Second Class"/>
    <s v="RF-19345"/>
    <s v="Randy Ferguson"/>
    <s v="Corporate"/>
    <s v="United States"/>
    <s v="Dover"/>
    <x v="38"/>
    <n v="3820"/>
    <s v="East"/>
    <s v="OFF-AR-10004511"/>
    <s v="Office Supplies"/>
    <s v="Art"/>
    <s v="Sanford Colorific Scented Colored Pencils, 12/Pack"/>
    <n v="38.520000000000003"/>
    <n v="9"/>
    <n v="0"/>
    <n v="11.9412"/>
  </r>
  <r>
    <n v="2132"/>
    <s v="US-2014-114188"/>
    <d v="2014-05-20T00:00:00"/>
    <d v="2014-05-22T00:00:00"/>
    <s v="Second Class"/>
    <s v="RF-19345"/>
    <s v="Randy Ferguson"/>
    <s v="Corporate"/>
    <s v="United States"/>
    <s v="Dover"/>
    <x v="38"/>
    <n v="3820"/>
    <s v="East"/>
    <s v="FUR-FU-10000076"/>
    <s v="Furniture"/>
    <s v="Furnishings"/>
    <s v="24-Hour Round Wall Clock"/>
    <n v="139.86000000000001"/>
    <n v="7"/>
    <n v="0"/>
    <n v="60.139800000000001"/>
  </r>
  <r>
    <n v="2133"/>
    <s v="CA-2015-156524"/>
    <d v="2015-11-20T00:00:00"/>
    <d v="2015-11-26T00:00:00"/>
    <s v="Standard Class"/>
    <s v="DL-12865"/>
    <s v="Dan Lawera"/>
    <s v="Consumer"/>
    <s v="United States"/>
    <s v="New York City"/>
    <x v="15"/>
    <n v="10011"/>
    <s v="East"/>
    <s v="OFF-PA-10003883"/>
    <s v="Office Supplies"/>
    <s v="Paper"/>
    <s v="Message Book, Phone, Wirebound Standard Line Memo, 2 3/4&quot; X 5&quot;"/>
    <n v="19.649999999999999"/>
    <n v="3"/>
    <n v="0"/>
    <n v="9.0389999999999997"/>
  </r>
  <r>
    <n v="2134"/>
    <s v="CA-2015-122210"/>
    <d v="2015-11-30T00:00:00"/>
    <d v="2015-12-04T00:00:00"/>
    <s v="Standard Class"/>
    <s v="WB-21850"/>
    <s v="William Brown"/>
    <s v="Consumer"/>
    <s v="United States"/>
    <s v="Philadelphia"/>
    <x v="9"/>
    <n v="19134"/>
    <s v="East"/>
    <s v="OFF-BI-10003656"/>
    <s v="Office Supplies"/>
    <s v="Binders"/>
    <s v="Fellowes PB200 Plastic Comb Binding Machine"/>
    <n v="152.99100000000001"/>
    <n v="3"/>
    <n v="0.7"/>
    <n v="-122.39279999999999"/>
  </r>
  <r>
    <n v="2135"/>
    <s v="CA-2015-122210"/>
    <d v="2015-11-30T00:00:00"/>
    <d v="2015-12-04T00:00:00"/>
    <s v="Standard Class"/>
    <s v="WB-21850"/>
    <s v="William Brown"/>
    <s v="Consumer"/>
    <s v="United States"/>
    <s v="Philadelphia"/>
    <x v="9"/>
    <n v="19134"/>
    <s v="East"/>
    <s v="OFF-FA-10000053"/>
    <s v="Office Supplies"/>
    <s v="Fasteners"/>
    <s v="Revere Boxed Rubber Bands by Revere"/>
    <n v="10.584"/>
    <n v="7"/>
    <n v="0.2"/>
    <n v="-2.3814000000000002"/>
  </r>
  <r>
    <n v="2136"/>
    <s v="CA-2015-122210"/>
    <d v="2015-11-30T00:00:00"/>
    <d v="2015-12-04T00:00:00"/>
    <s v="Standard Class"/>
    <s v="WB-21850"/>
    <s v="William Brown"/>
    <s v="Consumer"/>
    <s v="United States"/>
    <s v="Philadelphia"/>
    <x v="9"/>
    <n v="19134"/>
    <s v="East"/>
    <s v="TEC-PH-10002807"/>
    <s v="Technology"/>
    <s v="Phones"/>
    <s v="Motorla HX550 Universal Bluetooth Headset"/>
    <n v="94.92"/>
    <n v="4"/>
    <n v="0.4"/>
    <n v="15.82"/>
  </r>
  <r>
    <n v="2137"/>
    <s v="CA-2015-156377"/>
    <d v="2015-12-31T00:00:00"/>
    <d v="2016-01-05T00:00:00"/>
    <s v="Standard Class"/>
    <s v="TB-21625"/>
    <s v="Trudy Brown"/>
    <s v="Consumer"/>
    <s v="United States"/>
    <s v="Grand Prairie"/>
    <x v="5"/>
    <n v="75051"/>
    <s v="Central"/>
    <s v="FUR-FU-10002364"/>
    <s v="Furniture"/>
    <s v="Furnishings"/>
    <s v="Eldon Expressions Wood Desk Accessories, Oak"/>
    <n v="14.76"/>
    <n v="5"/>
    <n v="0.6"/>
    <n v="-11.439"/>
  </r>
  <r>
    <n v="2138"/>
    <s v="CA-2015-156377"/>
    <d v="2015-12-31T00:00:00"/>
    <d v="2016-01-05T00:00:00"/>
    <s v="Standard Class"/>
    <s v="TB-21625"/>
    <s v="Trudy Brown"/>
    <s v="Consumer"/>
    <s v="United States"/>
    <s v="Grand Prairie"/>
    <x v="5"/>
    <n v="75051"/>
    <s v="Central"/>
    <s v="OFF-BI-10002954"/>
    <s v="Office Supplies"/>
    <s v="Binders"/>
    <s v="Newell 3-Hole Punched Plastic Slotted Magazine Holders for Binders"/>
    <n v="3.6560000000000001"/>
    <n v="4"/>
    <n v="0.8"/>
    <n v="-5.8495999999999997"/>
  </r>
  <r>
    <n v="2139"/>
    <s v="US-2017-157896"/>
    <d v="2017-11-16T00:00:00"/>
    <d v="2017-11-16T00:00:00"/>
    <s v="Same Day"/>
    <s v="CB-12415"/>
    <s v="Christy Brittain"/>
    <s v="Consumer"/>
    <s v="United States"/>
    <s v="New York City"/>
    <x v="15"/>
    <n v="10009"/>
    <s v="East"/>
    <s v="OFF-PA-10004092"/>
    <s v="Office Supplies"/>
    <s v="Paper"/>
    <s v="Tops Green Bar Computer Printout Paper"/>
    <n v="146.82"/>
    <n v="3"/>
    <n v="0"/>
    <n v="73.41"/>
  </r>
  <r>
    <n v="2140"/>
    <s v="CA-2014-159520"/>
    <d v="2014-06-06T00:00:00"/>
    <d v="2014-06-11T00:00:00"/>
    <s v="Standard Class"/>
    <s v="GT-14635"/>
    <s v="Grant Thornton"/>
    <s v="Corporate"/>
    <s v="United States"/>
    <s v="Long Beach"/>
    <x v="15"/>
    <n v="11561"/>
    <s v="East"/>
    <s v="OFF-BI-10003982"/>
    <s v="Office Supplies"/>
    <s v="Binders"/>
    <s v="Wilson Jones Century Plastic Molded Ring Binders"/>
    <n v="149.54400000000001"/>
    <n v="9"/>
    <n v="0.2"/>
    <n v="50.4711"/>
  </r>
  <r>
    <n v="2141"/>
    <s v="CA-2014-159520"/>
    <d v="2014-06-06T00:00:00"/>
    <d v="2014-06-11T00:00:00"/>
    <s v="Standard Class"/>
    <s v="GT-14635"/>
    <s v="Grant Thornton"/>
    <s v="Corporate"/>
    <s v="United States"/>
    <s v="Long Beach"/>
    <x v="15"/>
    <n v="11561"/>
    <s v="East"/>
    <s v="OFF-SU-10001664"/>
    <s v="Office Supplies"/>
    <s v="Supplies"/>
    <s v="Acme Office Executive Series Stainless Steel Trimmers"/>
    <n v="17.14"/>
    <n v="2"/>
    <n v="0"/>
    <n v="4.4564000000000004"/>
  </r>
  <r>
    <n v="2142"/>
    <s v="CA-2014-159520"/>
    <d v="2014-06-06T00:00:00"/>
    <d v="2014-06-11T00:00:00"/>
    <s v="Standard Class"/>
    <s v="GT-14635"/>
    <s v="Grant Thornton"/>
    <s v="Corporate"/>
    <s v="United States"/>
    <s v="Long Beach"/>
    <x v="15"/>
    <n v="11561"/>
    <s v="East"/>
    <s v="FUR-TA-10003238"/>
    <s v="Furniture"/>
    <s v="Tables"/>
    <s v="Chromcraft Bull-Nose Wood 48&quot; x 96&quot; Rectangular Conference Tables"/>
    <n v="991.76400000000001"/>
    <n v="3"/>
    <n v="0.4"/>
    <n v="-347.11739999999998"/>
  </r>
  <r>
    <n v="2143"/>
    <s v="CA-2016-155481"/>
    <d v="2016-09-01T00:00:00"/>
    <d v="2016-09-05T00:00:00"/>
    <s v="Standard Class"/>
    <s v="DK-13225"/>
    <s v="Dean Katz"/>
    <s v="Corporate"/>
    <s v="United States"/>
    <s v="Philadelphia"/>
    <x v="9"/>
    <n v="19140"/>
    <s v="East"/>
    <s v="OFF-PA-10004675"/>
    <s v="Office Supplies"/>
    <s v="Paper"/>
    <s v="Telephone Message Books with Fax/Mobile Section, 5 1/2&quot; x 3 3/16&quot;"/>
    <n v="30.48"/>
    <n v="6"/>
    <n v="0.2"/>
    <n v="9.9060000000000006"/>
  </r>
  <r>
    <n v="2144"/>
    <s v="CA-2016-155481"/>
    <d v="2016-09-01T00:00:00"/>
    <d v="2016-09-05T00:00:00"/>
    <s v="Standard Class"/>
    <s v="DK-13225"/>
    <s v="Dean Katz"/>
    <s v="Corporate"/>
    <s v="United States"/>
    <s v="Philadelphia"/>
    <x v="9"/>
    <n v="19140"/>
    <s v="East"/>
    <s v="TEC-PH-10002293"/>
    <s v="Technology"/>
    <s v="Phones"/>
    <s v="Anker 36W 4-Port USB Wall Charger Travel Power Adapter for iPhone 5s 5c 5"/>
    <n v="23.988"/>
    <n v="2"/>
    <n v="0.4"/>
    <n v="-4.7976000000000001"/>
  </r>
  <r>
    <n v="2145"/>
    <s v="CA-2016-155481"/>
    <d v="2016-09-01T00:00:00"/>
    <d v="2016-09-05T00:00:00"/>
    <s v="Standard Class"/>
    <s v="DK-13225"/>
    <s v="Dean Katz"/>
    <s v="Corporate"/>
    <s v="United States"/>
    <s v="Philadelphia"/>
    <x v="9"/>
    <n v="19140"/>
    <s v="East"/>
    <s v="OFF-FA-10002780"/>
    <s v="Office Supplies"/>
    <s v="Fasteners"/>
    <s v="Staples"/>
    <n v="16.687999999999999"/>
    <n v="7"/>
    <n v="0.2"/>
    <n v="5.4236000000000004"/>
  </r>
  <r>
    <n v="2146"/>
    <s v="US-2016-152051"/>
    <d v="2016-06-25T00:00:00"/>
    <d v="2016-06-29T00:00:00"/>
    <s v="Standard Class"/>
    <s v="TS-21160"/>
    <s v="Theresa Swint"/>
    <s v="Corporate"/>
    <s v="United States"/>
    <s v="York"/>
    <x v="9"/>
    <n v="17403"/>
    <s v="East"/>
    <s v="FUR-CH-10002965"/>
    <s v="Furniture"/>
    <s v="Chairs"/>
    <s v="Global Leather Highback Executive Chair with Pneumatic Height Adjustment, Black"/>
    <n v="422.05799999999999"/>
    <n v="3"/>
    <n v="0.3"/>
    <n v="-18.088200000000001"/>
  </r>
  <r>
    <n v="2147"/>
    <s v="US-2016-152051"/>
    <d v="2016-06-25T00:00:00"/>
    <d v="2016-06-29T00:00:00"/>
    <s v="Standard Class"/>
    <s v="TS-21160"/>
    <s v="Theresa Swint"/>
    <s v="Corporate"/>
    <s v="United States"/>
    <s v="York"/>
    <x v="9"/>
    <n v="17403"/>
    <s v="East"/>
    <s v="OFF-BI-10004781"/>
    <s v="Office Supplies"/>
    <s v="Binders"/>
    <s v="GBC Wire Binding Strips"/>
    <n v="38.088000000000001"/>
    <n v="4"/>
    <n v="0.7"/>
    <n v="-27.9312"/>
  </r>
  <r>
    <n v="2148"/>
    <s v="US-2016-152051"/>
    <d v="2016-06-25T00:00:00"/>
    <d v="2016-06-29T00:00:00"/>
    <s v="Standard Class"/>
    <s v="TS-21160"/>
    <s v="Theresa Swint"/>
    <s v="Corporate"/>
    <s v="United States"/>
    <s v="York"/>
    <x v="9"/>
    <n v="17403"/>
    <s v="East"/>
    <s v="OFF-ST-10001713"/>
    <s v="Office Supplies"/>
    <s v="Storage"/>
    <s v="Gould Plastics 9-Pocket Panel Bin, 18-3/8w x 5-1/4d x 20-1/2h, Black"/>
    <n v="254.352"/>
    <n v="6"/>
    <n v="0.2"/>
    <n v="-50.870399999999997"/>
  </r>
  <r>
    <n v="2149"/>
    <s v="CA-2014-141607"/>
    <d v="2014-12-12T00:00:00"/>
    <d v="2014-12-17T00:00:00"/>
    <s v="Standard Class"/>
    <s v="WB-21850"/>
    <s v="William Brown"/>
    <s v="Consumer"/>
    <s v="United States"/>
    <s v="Concord"/>
    <x v="1"/>
    <n v="94521"/>
    <s v="West"/>
    <s v="FUR-FU-10003975"/>
    <s v="Furniture"/>
    <s v="Furnishings"/>
    <s v="Eldon Advantage Chair Mats for Low to Medium Pile Carpets"/>
    <n v="43.31"/>
    <n v="1"/>
    <n v="0"/>
    <n v="4.3310000000000004"/>
  </r>
  <r>
    <n v="2150"/>
    <s v="CA-2017-102771"/>
    <d v="2017-03-31T00:00:00"/>
    <d v="2017-04-05T00:00:00"/>
    <s v="Standard Class"/>
    <s v="DO-13435"/>
    <s v="Denny Ordway"/>
    <s v="Consumer"/>
    <s v="United States"/>
    <s v="New York City"/>
    <x v="15"/>
    <n v="10035"/>
    <s v="East"/>
    <s v="TEC-PH-10001536"/>
    <s v="Technology"/>
    <s v="Phones"/>
    <s v="Spigen Samsung Galaxy S5 Case Wallet"/>
    <n v="84.95"/>
    <n v="5"/>
    <n v="0"/>
    <n v="22.087"/>
  </r>
  <r>
    <n v="2151"/>
    <s v="US-2017-139969"/>
    <d v="2017-11-19T00:00:00"/>
    <d v="2017-11-26T00:00:00"/>
    <s v="Standard Class"/>
    <s v="AF-10870"/>
    <s v="Art Ferguson"/>
    <s v="Consumer"/>
    <s v="United States"/>
    <s v="College Station"/>
    <x v="5"/>
    <n v="77840"/>
    <s v="Central"/>
    <s v="FUR-CH-10001973"/>
    <s v="Furniture"/>
    <s v="Chairs"/>
    <s v="Office Star Flex Back Scooter Chair with White Frame"/>
    <n v="233.05799999999999"/>
    <n v="3"/>
    <n v="0.3"/>
    <n v="-53.270400000000002"/>
  </r>
  <r>
    <n v="2152"/>
    <s v="CA-2014-167360"/>
    <d v="2014-11-24T00:00:00"/>
    <d v="2014-11-29T00:00:00"/>
    <s v="Second Class"/>
    <s v="RB-19435"/>
    <s v="Richard Bierner"/>
    <s v="Consumer"/>
    <s v="United States"/>
    <s v="Saint Louis"/>
    <x v="25"/>
    <n v="63116"/>
    <s v="Central"/>
    <s v="TEC-AC-10001772"/>
    <s v="Technology"/>
    <s v="Accessories"/>
    <s v="Memorex Mini Travel Drive 16 GB USB 2.0 Flash Drive"/>
    <n v="111.79"/>
    <n v="7"/>
    <n v="0"/>
    <n v="43.598100000000002"/>
  </r>
  <r>
    <n v="2153"/>
    <s v="CA-2015-123505"/>
    <d v="2015-11-22T00:00:00"/>
    <d v="2015-11-26T00:00:00"/>
    <s v="Standard Class"/>
    <s v="AR-10540"/>
    <s v="Andy Reiter"/>
    <s v="Consumer"/>
    <s v="United States"/>
    <s v="Quincy"/>
    <x v="31"/>
    <n v="2169"/>
    <s v="East"/>
    <s v="OFF-PA-10002586"/>
    <s v="Office Supplies"/>
    <s v="Paper"/>
    <s v="Xerox 1970"/>
    <n v="14.94"/>
    <n v="3"/>
    <n v="0"/>
    <n v="7.0217999999999998"/>
  </r>
  <r>
    <n v="2154"/>
    <s v="CA-2016-117282"/>
    <d v="2016-07-14T00:00:00"/>
    <d v="2016-07-18T00:00:00"/>
    <s v="Standard Class"/>
    <s v="DR-12880"/>
    <s v="Dan Reichenbach"/>
    <s v="Corporate"/>
    <s v="United States"/>
    <s v="New York City"/>
    <x v="15"/>
    <n v="10009"/>
    <s v="East"/>
    <s v="OFF-BI-10004094"/>
    <s v="Office Supplies"/>
    <s v="Binders"/>
    <s v="GBC Standard Plastic Binding Systems Combs"/>
    <n v="14.16"/>
    <n v="2"/>
    <n v="0.2"/>
    <n v="5.133"/>
  </r>
  <r>
    <n v="2155"/>
    <s v="US-2016-120460"/>
    <d v="2016-04-30T00:00:00"/>
    <d v="2016-05-05T00:00:00"/>
    <s v="Standard Class"/>
    <s v="BF-11170"/>
    <s v="Ben Ferrer"/>
    <s v="Home Office"/>
    <s v="United States"/>
    <s v="Dallas"/>
    <x v="5"/>
    <n v="75081"/>
    <s v="Central"/>
    <s v="FUR-FU-10004973"/>
    <s v="Furniture"/>
    <s v="Furnishings"/>
    <s v="Flat Face Poster Frame"/>
    <n v="22.608000000000001"/>
    <n v="3"/>
    <n v="0.6"/>
    <n v="-10.1736"/>
  </r>
  <r>
    <n v="2156"/>
    <s v="CA-2016-111115"/>
    <d v="2016-07-25T00:00:00"/>
    <d v="2016-07-27T00:00:00"/>
    <s v="Second Class"/>
    <s v="LB-16735"/>
    <s v="Larry Blacks"/>
    <s v="Consumer"/>
    <s v="United States"/>
    <s v="Los Angeles"/>
    <x v="1"/>
    <n v="90032"/>
    <s v="West"/>
    <s v="OFF-FA-10000624"/>
    <s v="Office Supplies"/>
    <s v="Fasteners"/>
    <s v="OIC Binder Clips"/>
    <n v="21.48"/>
    <n v="6"/>
    <n v="0"/>
    <n v="10.74"/>
  </r>
  <r>
    <n v="2157"/>
    <s v="CA-2014-124646"/>
    <d v="2014-06-22T00:00:00"/>
    <d v="2014-06-24T00:00:00"/>
    <s v="First Class"/>
    <s v="DV-13465"/>
    <s v="Dianna Vittorini"/>
    <s v="Consumer"/>
    <s v="United States"/>
    <s v="Minneapolis"/>
    <x v="11"/>
    <n v="55407"/>
    <s v="Central"/>
    <s v="OFF-ST-10001097"/>
    <s v="Office Supplies"/>
    <s v="Storage"/>
    <s v="Office Impressions Heavy Duty Welded Shelving &amp; Multimedia Storage Drawers"/>
    <n v="501.81"/>
    <n v="3"/>
    <n v="0"/>
    <n v="0"/>
  </r>
  <r>
    <n v="2158"/>
    <s v="CA-2014-124646"/>
    <d v="2014-06-22T00:00:00"/>
    <d v="2014-06-24T00:00:00"/>
    <s v="First Class"/>
    <s v="DV-13465"/>
    <s v="Dianna Vittorini"/>
    <s v="Consumer"/>
    <s v="United States"/>
    <s v="Minneapolis"/>
    <x v="11"/>
    <n v="55407"/>
    <s v="Central"/>
    <s v="OFF-ST-10001469"/>
    <s v="Office Supplies"/>
    <s v="Storage"/>
    <s v="Fellowes Bankers Box Recycled Super Stor/Drawer"/>
    <n v="161.94"/>
    <n v="3"/>
    <n v="0"/>
    <n v="9.7163999999999895"/>
  </r>
  <r>
    <n v="2159"/>
    <s v="CA-2017-148166"/>
    <d v="2017-10-21T00:00:00"/>
    <d v="2017-10-26T00:00:00"/>
    <s v="Standard Class"/>
    <s v="NK-18490"/>
    <s v="Neil Knudson"/>
    <s v="Home Office"/>
    <s v="United States"/>
    <s v="Deltona"/>
    <x v="2"/>
    <n v="32725"/>
    <s v="South"/>
    <s v="OFF-AR-10004956"/>
    <s v="Office Supplies"/>
    <s v="Art"/>
    <s v="Newell 33"/>
    <n v="17.856000000000002"/>
    <n v="4"/>
    <n v="0.2"/>
    <n v="2.0087999999999999"/>
  </r>
  <r>
    <n v="2160"/>
    <s v="CA-2016-159737"/>
    <d v="2016-09-03T00:00:00"/>
    <d v="2016-09-09T00:00:00"/>
    <s v="Standard Class"/>
    <s v="CS-11950"/>
    <s v="Carlos Soltero"/>
    <s v="Consumer"/>
    <s v="United States"/>
    <s v="Chicago"/>
    <x v="10"/>
    <n v="60610"/>
    <s v="Central"/>
    <s v="OFF-BI-10004236"/>
    <s v="Office Supplies"/>
    <s v="Binders"/>
    <s v="XtraLife ClearVue Slant-D Ring Binder, White, 3&quot;"/>
    <n v="8.8079999999999998"/>
    <n v="3"/>
    <n v="0.8"/>
    <n v="-14.973599999999999"/>
  </r>
  <r>
    <n v="2161"/>
    <s v="CA-2016-141019"/>
    <d v="2016-05-14T00:00:00"/>
    <d v="2016-05-14T00:00:00"/>
    <s v="Same Day"/>
    <s v="LH-17155"/>
    <s v="Logan Haushalter"/>
    <s v="Consumer"/>
    <s v="United States"/>
    <s v="Cincinnati"/>
    <x v="24"/>
    <n v="45231"/>
    <s v="East"/>
    <s v="FUR-FU-10002937"/>
    <s v="Furniture"/>
    <s v="Furnishings"/>
    <s v="GE 48&quot; Fluorescent Tube, Cool White Energy Saver, 34 Watts, 30/Box"/>
    <n v="79.384"/>
    <n v="1"/>
    <n v="0.2"/>
    <n v="29.768999999999998"/>
  </r>
  <r>
    <n v="2162"/>
    <s v="CA-2016-101938"/>
    <d v="2016-01-07T00:00:00"/>
    <d v="2016-01-12T00:00:00"/>
    <s v="Standard Class"/>
    <s v="DW-13480"/>
    <s v="Dianna Wilson"/>
    <s v="Home Office"/>
    <s v="United States"/>
    <s v="Oakland"/>
    <x v="1"/>
    <n v="94601"/>
    <s v="West"/>
    <s v="OFF-AR-10003696"/>
    <s v="Office Supplies"/>
    <s v="Art"/>
    <s v="Panasonic KP-350BK Electric Pencil Sharpener with Auto Stop"/>
    <n v="34.58"/>
    <n v="1"/>
    <n v="0"/>
    <n v="10.0282"/>
  </r>
  <r>
    <n v="2163"/>
    <s v="CA-2017-166296"/>
    <d v="2017-03-13T00:00:00"/>
    <d v="2017-03-19T00:00:00"/>
    <s v="Standard Class"/>
    <s v="KF-16285"/>
    <s v="Karen Ferguson"/>
    <s v="Home Office"/>
    <s v="United States"/>
    <s v="Manteca"/>
    <x v="1"/>
    <n v="95336"/>
    <s v="West"/>
    <s v="OFF-PA-10004359"/>
    <s v="Office Supplies"/>
    <s v="Paper"/>
    <s v="Multicolor Computer Printout Paper"/>
    <n v="314.55"/>
    <n v="3"/>
    <n v="0"/>
    <n v="150.98400000000001"/>
  </r>
  <r>
    <n v="2164"/>
    <s v="CA-2016-154018"/>
    <d v="2016-10-13T00:00:00"/>
    <d v="2016-10-19T00:00:00"/>
    <s v="Standard Class"/>
    <s v="HA-14920"/>
    <s v="Helen Andreada"/>
    <s v="Consumer"/>
    <s v="United States"/>
    <s v="Laredo"/>
    <x v="5"/>
    <n v="78041"/>
    <s v="Central"/>
    <s v="TEC-AC-10002402"/>
    <s v="Technology"/>
    <s v="Accessories"/>
    <s v="Razer Kraken PRO Over Ear PC and Music Headset"/>
    <n v="191.976"/>
    <n v="3"/>
    <n v="0.2"/>
    <n v="23.997"/>
  </r>
  <r>
    <n v="2165"/>
    <s v="CA-2016-154018"/>
    <d v="2016-10-13T00:00:00"/>
    <d v="2016-10-19T00:00:00"/>
    <s v="Standard Class"/>
    <s v="HA-14920"/>
    <s v="Helen Andreada"/>
    <s v="Consumer"/>
    <s v="United States"/>
    <s v="Laredo"/>
    <x v="5"/>
    <n v="78041"/>
    <s v="Central"/>
    <s v="OFF-PA-10000551"/>
    <s v="Office Supplies"/>
    <s v="Paper"/>
    <s v="Array Memo Cubes"/>
    <n v="8.2880000000000003"/>
    <n v="2"/>
    <n v="0.2"/>
    <n v="3.0044"/>
  </r>
  <r>
    <n v="2166"/>
    <s v="CA-2016-154018"/>
    <d v="2016-10-13T00:00:00"/>
    <d v="2016-10-19T00:00:00"/>
    <s v="Standard Class"/>
    <s v="HA-14920"/>
    <s v="Helen Andreada"/>
    <s v="Consumer"/>
    <s v="United States"/>
    <s v="Laredo"/>
    <x v="5"/>
    <n v="78041"/>
    <s v="Central"/>
    <s v="FUR-FU-10003394"/>
    <s v="Furniture"/>
    <s v="Furnishings"/>
    <s v="Tenex &quot;The Solids&quot; Textured Chair Mats"/>
    <n v="139.91999999999999"/>
    <n v="5"/>
    <n v="0.6"/>
    <n v="-150.41399999999999"/>
  </r>
  <r>
    <n v="2167"/>
    <s v="CA-2016-154018"/>
    <d v="2016-10-13T00:00:00"/>
    <d v="2016-10-19T00:00:00"/>
    <s v="Standard Class"/>
    <s v="HA-14920"/>
    <s v="Helen Andreada"/>
    <s v="Consumer"/>
    <s v="United States"/>
    <s v="Laredo"/>
    <x v="5"/>
    <n v="78041"/>
    <s v="Central"/>
    <s v="OFF-AR-10002067"/>
    <s v="Office Supplies"/>
    <s v="Art"/>
    <s v="Newell 334"/>
    <n v="15.872"/>
    <n v="1"/>
    <n v="0.2"/>
    <n v="1.1903999999999999"/>
  </r>
  <r>
    <n v="2168"/>
    <s v="CA-2016-154018"/>
    <d v="2016-10-13T00:00:00"/>
    <d v="2016-10-19T00:00:00"/>
    <s v="Standard Class"/>
    <s v="HA-14920"/>
    <s v="Helen Andreada"/>
    <s v="Consumer"/>
    <s v="United States"/>
    <s v="Laredo"/>
    <x v="5"/>
    <n v="78041"/>
    <s v="Central"/>
    <s v="OFF-BI-10004140"/>
    <s v="Office Supplies"/>
    <s v="Binders"/>
    <s v="Avery Non-Stick Binders"/>
    <n v="6.2859999999999996"/>
    <n v="7"/>
    <n v="0.8"/>
    <n v="-11.000500000000001"/>
  </r>
  <r>
    <n v="2169"/>
    <s v="CA-2017-117870"/>
    <d v="2017-01-27T00:00:00"/>
    <d v="2017-01-30T00:00:00"/>
    <s v="Second Class"/>
    <s v="JH-15820"/>
    <s v="John Huston"/>
    <s v="Consumer"/>
    <s v="United States"/>
    <s v="Kent"/>
    <x v="24"/>
    <n v="44240"/>
    <s v="East"/>
    <s v="OFF-AR-10004078"/>
    <s v="Office Supplies"/>
    <s v="Art"/>
    <s v="Newell 312"/>
    <n v="14.016"/>
    <n v="3"/>
    <n v="0.2"/>
    <n v="1.752"/>
  </r>
  <r>
    <n v="2170"/>
    <s v="CA-2017-117870"/>
    <d v="2017-01-27T00:00:00"/>
    <d v="2017-01-30T00:00:00"/>
    <s v="Second Class"/>
    <s v="JH-15820"/>
    <s v="John Huston"/>
    <s v="Consumer"/>
    <s v="United States"/>
    <s v="Kent"/>
    <x v="24"/>
    <n v="44240"/>
    <s v="East"/>
    <s v="TEC-AC-10000927"/>
    <s v="Technology"/>
    <s v="Accessories"/>
    <s v="Anker Ultrathin Bluetooth Wireless Keyboard Aluminum Cover with Stand "/>
    <n v="71.975999999999999"/>
    <n v="3"/>
    <n v="0.2"/>
    <n v="-8.9969999999999999"/>
  </r>
  <r>
    <n v="2171"/>
    <s v="CA-2017-117870"/>
    <d v="2017-01-27T00:00:00"/>
    <d v="2017-01-30T00:00:00"/>
    <s v="Second Class"/>
    <s v="JH-15820"/>
    <s v="John Huston"/>
    <s v="Consumer"/>
    <s v="United States"/>
    <s v="Kent"/>
    <x v="24"/>
    <n v="44240"/>
    <s v="East"/>
    <s v="TEC-PH-10003931"/>
    <s v="Technology"/>
    <s v="Phones"/>
    <s v="JBL Micro Wireless Portable Bluetooth Speaker"/>
    <n v="107.982"/>
    <n v="3"/>
    <n v="0.4"/>
    <n v="-26.9955"/>
  </r>
  <r>
    <n v="2172"/>
    <s v="US-2017-137491"/>
    <d v="2017-11-19T00:00:00"/>
    <d v="2017-11-25T00:00:00"/>
    <s v="Standard Class"/>
    <s v="LC-16930"/>
    <s v="Linda Cazamias"/>
    <s v="Corporate"/>
    <s v="United States"/>
    <s v="San Angelo"/>
    <x v="5"/>
    <n v="76903"/>
    <s v="Central"/>
    <s v="FUR-CH-10004675"/>
    <s v="Furniture"/>
    <s v="Chairs"/>
    <s v="Lifetime Advantage Folding Chairs, 4/Carton"/>
    <n v="305.31200000000001"/>
    <n v="2"/>
    <n v="0.3"/>
    <n v="-8.7232000000000198"/>
  </r>
  <r>
    <n v="2173"/>
    <s v="CA-2014-152296"/>
    <d v="2014-08-01T00:00:00"/>
    <d v="2014-08-03T00:00:00"/>
    <s v="First Class"/>
    <s v="IL-15100"/>
    <s v="Ivan Liston"/>
    <s v="Consumer"/>
    <s v="United States"/>
    <s v="San Francisco"/>
    <x v="1"/>
    <n v="94122"/>
    <s v="West"/>
    <s v="OFF-BI-10004506"/>
    <s v="Office Supplies"/>
    <s v="Binders"/>
    <s v="Wilson Jones data.warehouse D-Ring Binders with DublLock"/>
    <n v="19.751999999999999"/>
    <n v="3"/>
    <n v="0.2"/>
    <n v="6.9131999999999998"/>
  </r>
  <r>
    <n v="2174"/>
    <s v="CA-2016-112025"/>
    <d v="2016-07-30T00:00:00"/>
    <d v="2016-08-04T00:00:00"/>
    <s v="Standard Class"/>
    <s v="LS-16975"/>
    <s v="Lindsay Shagiari"/>
    <s v="Home Office"/>
    <s v="United States"/>
    <s v="Houston"/>
    <x v="5"/>
    <n v="77070"/>
    <s v="Central"/>
    <s v="OFF-BI-10002353"/>
    <s v="Office Supplies"/>
    <s v="Binders"/>
    <s v="GBC VeloBind Cover Sets"/>
    <n v="9.2639999999999993"/>
    <n v="3"/>
    <n v="0.8"/>
    <n v="-13.896000000000001"/>
  </r>
  <r>
    <n v="2175"/>
    <s v="CA-2015-132507"/>
    <d v="2015-07-30T00:00:00"/>
    <d v="2015-08-03T00:00:00"/>
    <s v="Second Class"/>
    <s v="CC-12610"/>
    <s v="Corey Catlett"/>
    <s v="Corporate"/>
    <s v="United States"/>
    <s v="Houston"/>
    <x v="5"/>
    <n v="77041"/>
    <s v="Central"/>
    <s v="OFF-ST-10000943"/>
    <s v="Office Supplies"/>
    <s v="Storage"/>
    <s v="Eldon ProFile File 'N Store Portable File Tub Letter/Legal Size Black"/>
    <n v="61.792000000000002"/>
    <n v="4"/>
    <n v="0.2"/>
    <n v="6.1791999999999998"/>
  </r>
  <r>
    <n v="2176"/>
    <s v="CA-2016-125738"/>
    <d v="2016-10-15T00:00:00"/>
    <d v="2016-10-21T00:00:00"/>
    <s v="Standard Class"/>
    <s v="PB-18805"/>
    <s v="Patrick Bzostek"/>
    <s v="Home Office"/>
    <s v="United States"/>
    <s v="Salt Lake City"/>
    <x v="7"/>
    <n v="84106"/>
    <s v="West"/>
    <s v="OFF-PA-10000740"/>
    <s v="Office Supplies"/>
    <s v="Paper"/>
    <s v="Xerox 1982"/>
    <n v="45.68"/>
    <n v="2"/>
    <n v="0"/>
    <n v="21.012799999999999"/>
  </r>
  <r>
    <n v="2177"/>
    <s v="CA-2016-125738"/>
    <d v="2016-10-15T00:00:00"/>
    <d v="2016-10-21T00:00:00"/>
    <s v="Standard Class"/>
    <s v="PB-18805"/>
    <s v="Patrick Bzostek"/>
    <s v="Home Office"/>
    <s v="United States"/>
    <s v="Salt Lake City"/>
    <x v="7"/>
    <n v="84106"/>
    <s v="West"/>
    <s v="OFF-PA-10003001"/>
    <s v="Office Supplies"/>
    <s v="Paper"/>
    <s v="Xerox 1986"/>
    <n v="60.12"/>
    <n v="9"/>
    <n v="0"/>
    <n v="28.857600000000001"/>
  </r>
  <r>
    <n v="2178"/>
    <s v="CA-2016-125738"/>
    <d v="2016-10-15T00:00:00"/>
    <d v="2016-10-21T00:00:00"/>
    <s v="Standard Class"/>
    <s v="PB-18805"/>
    <s v="Patrick Bzostek"/>
    <s v="Home Office"/>
    <s v="United States"/>
    <s v="Salt Lake City"/>
    <x v="7"/>
    <n v="84106"/>
    <s v="West"/>
    <s v="OFF-BI-10001628"/>
    <s v="Office Supplies"/>
    <s v="Binders"/>
    <s v="Acco Data Flex Cable Posts For Top &amp; Bottom Load Binders, 6&quot; Capacity"/>
    <n v="41.72"/>
    <n v="5"/>
    <n v="0.2"/>
    <n v="13.0375"/>
  </r>
  <r>
    <n v="2179"/>
    <s v="CA-2016-125738"/>
    <d v="2016-10-15T00:00:00"/>
    <d v="2016-10-21T00:00:00"/>
    <s v="Standard Class"/>
    <s v="PB-18805"/>
    <s v="Patrick Bzostek"/>
    <s v="Home Office"/>
    <s v="United States"/>
    <s v="Salt Lake City"/>
    <x v="7"/>
    <n v="84106"/>
    <s v="West"/>
    <s v="OFF-PA-10001509"/>
    <s v="Office Supplies"/>
    <s v="Paper"/>
    <s v="Recycled Desk Saver Line &quot;While You Were Out&quot; Book, 5 1/2&quot; X 4&quot;"/>
    <n v="71.599999999999994"/>
    <n v="8"/>
    <n v="0"/>
    <n v="32.936"/>
  </r>
  <r>
    <n v="2180"/>
    <s v="CA-2016-128818"/>
    <d v="2016-05-07T00:00:00"/>
    <d v="2016-05-11T00:00:00"/>
    <s v="Standard Class"/>
    <s v="CJ-12010"/>
    <s v="Caroline Jumper"/>
    <s v="Consumer"/>
    <s v="United States"/>
    <s v="New York City"/>
    <x v="15"/>
    <n v="10009"/>
    <s v="East"/>
    <s v="OFF-BI-10000309"/>
    <s v="Office Supplies"/>
    <s v="Binders"/>
    <s v="GBC Twin Loop Wire Binding Elements, 9/16&quot; Spine, Black"/>
    <n v="85.231999999999999"/>
    <n v="7"/>
    <n v="0.2"/>
    <n v="30.896599999999999"/>
  </r>
  <r>
    <n v="2181"/>
    <s v="CA-2016-128818"/>
    <d v="2016-05-07T00:00:00"/>
    <d v="2016-05-11T00:00:00"/>
    <s v="Standard Class"/>
    <s v="CJ-12010"/>
    <s v="Caroline Jumper"/>
    <s v="Consumer"/>
    <s v="United States"/>
    <s v="New York City"/>
    <x v="15"/>
    <n v="10009"/>
    <s v="East"/>
    <s v="OFF-LA-10003923"/>
    <s v="Office Supplies"/>
    <s v="Labels"/>
    <s v="Alphabetical Labels for Top Tab Filing"/>
    <n v="44.4"/>
    <n v="3"/>
    <n v="0"/>
    <n v="22.2"/>
  </r>
  <r>
    <n v="2182"/>
    <s v="CA-2016-128818"/>
    <d v="2016-05-07T00:00:00"/>
    <d v="2016-05-11T00:00:00"/>
    <s v="Standard Class"/>
    <s v="CJ-12010"/>
    <s v="Caroline Jumper"/>
    <s v="Consumer"/>
    <s v="United States"/>
    <s v="New York City"/>
    <x v="15"/>
    <n v="10009"/>
    <s v="East"/>
    <s v="FUR-CH-10002084"/>
    <s v="Furniture"/>
    <s v="Chairs"/>
    <s v="Hon Mobius Operator's Chair"/>
    <n v="442.76400000000001"/>
    <n v="4"/>
    <n v="0.1"/>
    <n v="59.035200000000003"/>
  </r>
  <r>
    <n v="2183"/>
    <s v="CA-2016-128818"/>
    <d v="2016-05-07T00:00:00"/>
    <d v="2016-05-11T00:00:00"/>
    <s v="Standard Class"/>
    <s v="CJ-12010"/>
    <s v="Caroline Jumper"/>
    <s v="Consumer"/>
    <s v="United States"/>
    <s v="New York City"/>
    <x v="15"/>
    <n v="10009"/>
    <s v="East"/>
    <s v="TEC-MA-10000488"/>
    <s v="Technology"/>
    <s v="Machines"/>
    <s v="Bady BDG101FRU Card Printer"/>
    <n v="3999.95"/>
    <n v="5"/>
    <n v="0"/>
    <n v="1159.9855"/>
  </r>
  <r>
    <n v="2184"/>
    <s v="CA-2016-128818"/>
    <d v="2016-05-07T00:00:00"/>
    <d v="2016-05-11T00:00:00"/>
    <s v="Standard Class"/>
    <s v="CJ-12010"/>
    <s v="Caroline Jumper"/>
    <s v="Consumer"/>
    <s v="United States"/>
    <s v="New York City"/>
    <x v="15"/>
    <n v="10009"/>
    <s v="East"/>
    <s v="TEC-AC-10001767"/>
    <s v="Technology"/>
    <s v="Accessories"/>
    <s v="SanDisk Ultra 64 GB MicroSDHC Class 10 Memory Card"/>
    <n v="199.95"/>
    <n v="5"/>
    <n v="0"/>
    <n v="21.994499999999999"/>
  </r>
  <r>
    <n v="2185"/>
    <s v="CA-2016-128818"/>
    <d v="2016-05-07T00:00:00"/>
    <d v="2016-05-11T00:00:00"/>
    <s v="Standard Class"/>
    <s v="CJ-12010"/>
    <s v="Caroline Jumper"/>
    <s v="Consumer"/>
    <s v="United States"/>
    <s v="New York City"/>
    <x v="15"/>
    <n v="10009"/>
    <s v="East"/>
    <s v="FUR-FU-10001940"/>
    <s v="Furniture"/>
    <s v="Furnishings"/>
    <s v="Staple-based wall hangings"/>
    <n v="63.68"/>
    <n v="8"/>
    <n v="0"/>
    <n v="28.019200000000001"/>
  </r>
  <r>
    <n v="2186"/>
    <s v="CA-2017-124576"/>
    <d v="2017-08-01T00:00:00"/>
    <d v="2017-08-04T00:00:00"/>
    <s v="Second Class"/>
    <s v="HK-14890"/>
    <s v="Heather Kirkland"/>
    <s v="Corporate"/>
    <s v="United States"/>
    <s v="Salinas"/>
    <x v="1"/>
    <n v="93905"/>
    <s v="West"/>
    <s v="OFF-BI-10002735"/>
    <s v="Office Supplies"/>
    <s v="Binders"/>
    <s v="GBC Prestige Therm-A-Bind Covers"/>
    <n v="54.896000000000001"/>
    <n v="2"/>
    <n v="0.2"/>
    <n v="18.5274"/>
  </r>
  <r>
    <n v="2187"/>
    <s v="CA-2016-101378"/>
    <d v="2016-07-14T00:00:00"/>
    <d v="2016-07-14T00:00:00"/>
    <s v="Same Day"/>
    <s v="RH-19600"/>
    <s v="Rob Haberlin"/>
    <s v="Consumer"/>
    <s v="United States"/>
    <s v="Huntsville"/>
    <x v="19"/>
    <n v="35810"/>
    <s v="South"/>
    <s v="TEC-AC-10002345"/>
    <s v="Technology"/>
    <s v="Accessories"/>
    <s v="HP Standard 104 key PS/2 Keyboard"/>
    <n v="29"/>
    <n v="2"/>
    <n v="0"/>
    <n v="7.25"/>
  </r>
  <r>
    <n v="2188"/>
    <s v="CA-2017-143063"/>
    <d v="2017-08-10T00:00:00"/>
    <d v="2017-08-15T00:00:00"/>
    <s v="Standard Class"/>
    <s v="IL-15100"/>
    <s v="Ivan Liston"/>
    <s v="Consumer"/>
    <s v="United States"/>
    <s v="Columbus"/>
    <x v="14"/>
    <n v="47201"/>
    <s v="Central"/>
    <s v="OFF-EN-10003134"/>
    <s v="Office Supplies"/>
    <s v="Envelopes"/>
    <s v="Staple envelope"/>
    <n v="70.08"/>
    <n v="6"/>
    <n v="0"/>
    <n v="35.04"/>
  </r>
  <r>
    <n v="2189"/>
    <s v="CA-2017-143063"/>
    <d v="2017-08-10T00:00:00"/>
    <d v="2017-08-15T00:00:00"/>
    <s v="Standard Class"/>
    <s v="IL-15100"/>
    <s v="Ivan Liston"/>
    <s v="Consumer"/>
    <s v="United States"/>
    <s v="Columbus"/>
    <x v="14"/>
    <n v="47201"/>
    <s v="Central"/>
    <s v="FUR-FU-10003708"/>
    <s v="Furniture"/>
    <s v="Furnishings"/>
    <s v="Tenex Traditional Chairmats for Medium Pile Carpet, Standard Lip, 36&quot; x 48&quot;"/>
    <n v="121.3"/>
    <n v="2"/>
    <n v="0"/>
    <n v="25.472999999999999"/>
  </r>
  <r>
    <n v="2190"/>
    <s v="CA-2017-143063"/>
    <d v="2017-08-10T00:00:00"/>
    <d v="2017-08-15T00:00:00"/>
    <s v="Standard Class"/>
    <s v="IL-15100"/>
    <s v="Ivan Liston"/>
    <s v="Consumer"/>
    <s v="United States"/>
    <s v="Columbus"/>
    <x v="14"/>
    <n v="47201"/>
    <s v="Central"/>
    <s v="TEC-PH-10003645"/>
    <s v="Technology"/>
    <s v="Phones"/>
    <s v="Aastra 57i VoIP phone"/>
    <n v="1454.49"/>
    <n v="9"/>
    <n v="0"/>
    <n v="378.16739999999999"/>
  </r>
  <r>
    <n v="2191"/>
    <s v="CA-2016-118913"/>
    <d v="2016-06-25T00:00:00"/>
    <d v="2016-06-29T00:00:00"/>
    <s v="Standard Class"/>
    <s v="AS-10240"/>
    <s v="Alan Shonely"/>
    <s v="Consumer"/>
    <s v="United States"/>
    <s v="Los Angeles"/>
    <x v="1"/>
    <n v="90049"/>
    <s v="West"/>
    <s v="OFF-AP-10000692"/>
    <s v="Office Supplies"/>
    <s v="Appliances"/>
    <s v="Fellowes Mighty 8 Compact Surge Protector"/>
    <n v="60.81"/>
    <n v="3"/>
    <n v="0"/>
    <n v="17.026800000000001"/>
  </r>
  <r>
    <n v="2192"/>
    <s v="CA-2016-128412"/>
    <d v="2016-12-10T00:00:00"/>
    <d v="2016-12-17T00:00:00"/>
    <s v="Standard Class"/>
    <s v="AP-10915"/>
    <s v="Arthur Prichep"/>
    <s v="Consumer"/>
    <s v="United States"/>
    <s v="Seattle"/>
    <x v="4"/>
    <n v="98105"/>
    <s v="West"/>
    <s v="OFF-BI-10001718"/>
    <s v="Office Supplies"/>
    <s v="Binders"/>
    <s v="GBC DocuBind P50 Personal Binding Machine"/>
    <n v="153.55199999999999"/>
    <n v="3"/>
    <n v="0.2"/>
    <n v="51.823799999999999"/>
  </r>
  <r>
    <n v="2193"/>
    <s v="CA-2016-128412"/>
    <d v="2016-12-10T00:00:00"/>
    <d v="2016-12-17T00:00:00"/>
    <s v="Standard Class"/>
    <s v="AP-10915"/>
    <s v="Arthur Prichep"/>
    <s v="Consumer"/>
    <s v="United States"/>
    <s v="Seattle"/>
    <x v="4"/>
    <n v="98105"/>
    <s v="West"/>
    <s v="OFF-AP-10002082"/>
    <s v="Office Supplies"/>
    <s v="Appliances"/>
    <s v="Holmes HEPA Air Purifier"/>
    <n v="65.34"/>
    <n v="3"/>
    <n v="0"/>
    <n v="22.869"/>
  </r>
  <r>
    <n v="2194"/>
    <s v="CA-2016-128412"/>
    <d v="2016-12-10T00:00:00"/>
    <d v="2016-12-17T00:00:00"/>
    <s v="Standard Class"/>
    <s v="AP-10915"/>
    <s v="Arthur Prichep"/>
    <s v="Consumer"/>
    <s v="United States"/>
    <s v="Seattle"/>
    <x v="4"/>
    <n v="98105"/>
    <s v="West"/>
    <s v="OFF-PA-10001125"/>
    <s v="Office Supplies"/>
    <s v="Paper"/>
    <s v="Xerox 1988"/>
    <n v="123.92"/>
    <n v="4"/>
    <n v="0"/>
    <n v="55.764000000000003"/>
  </r>
  <r>
    <n v="2195"/>
    <s v="CA-2016-128412"/>
    <d v="2016-12-10T00:00:00"/>
    <d v="2016-12-17T00:00:00"/>
    <s v="Standard Class"/>
    <s v="AP-10915"/>
    <s v="Arthur Prichep"/>
    <s v="Consumer"/>
    <s v="United States"/>
    <s v="Seattle"/>
    <x v="4"/>
    <n v="98105"/>
    <s v="West"/>
    <s v="OFF-AP-10000252"/>
    <s v="Office Supplies"/>
    <s v="Appliances"/>
    <s v="Harmony HEPA Quiet Air Purifiers"/>
    <n v="35.1"/>
    <n v="3"/>
    <n v="0"/>
    <n v="12.285"/>
  </r>
  <r>
    <n v="2196"/>
    <s v="CA-2016-128412"/>
    <d v="2016-12-10T00:00:00"/>
    <d v="2016-12-17T00:00:00"/>
    <s v="Standard Class"/>
    <s v="AP-10915"/>
    <s v="Arthur Prichep"/>
    <s v="Consumer"/>
    <s v="United States"/>
    <s v="Seattle"/>
    <x v="4"/>
    <n v="98105"/>
    <s v="West"/>
    <s v="TEC-AC-10003038"/>
    <s v="Technology"/>
    <s v="Accessories"/>
    <s v="Kingston Digital DataTraveler 16GB USB 2.0"/>
    <n v="44.75"/>
    <n v="5"/>
    <n v="0"/>
    <n v="8.5024999999999906"/>
  </r>
  <r>
    <n v="2197"/>
    <s v="CA-2016-136483"/>
    <d v="2016-12-01T00:00:00"/>
    <d v="2016-12-06T00:00:00"/>
    <s v="Standard Class"/>
    <s v="AG-10390"/>
    <s v="Allen Goldenen"/>
    <s v="Consumer"/>
    <s v="United States"/>
    <s v="Knoxville"/>
    <x v="18"/>
    <n v="37918"/>
    <s v="South"/>
    <s v="OFF-AR-10000940"/>
    <s v="Office Supplies"/>
    <s v="Art"/>
    <s v="Newell 343"/>
    <n v="4.7039999999999997"/>
    <n v="2"/>
    <n v="0.2"/>
    <n v="0.41160000000000002"/>
  </r>
  <r>
    <n v="2198"/>
    <s v="CA-2014-163013"/>
    <d v="2014-11-28T00:00:00"/>
    <d v="2014-12-04T00:00:00"/>
    <s v="Standard Class"/>
    <s v="BF-11080"/>
    <s v="Bart Folk"/>
    <s v="Consumer"/>
    <s v="United States"/>
    <s v="Montgomery"/>
    <x v="19"/>
    <n v="36116"/>
    <s v="South"/>
    <s v="OFF-AR-10001954"/>
    <s v="Office Supplies"/>
    <s v="Art"/>
    <s v="Newell 331"/>
    <n v="14.67"/>
    <n v="3"/>
    <n v="0"/>
    <n v="3.9609000000000001"/>
  </r>
  <r>
    <n v="2199"/>
    <s v="CA-2015-135363"/>
    <d v="2015-03-28T00:00:00"/>
    <d v="2015-04-02T00:00:00"/>
    <s v="Standard Class"/>
    <s v="CK-12205"/>
    <s v="Chloris Kastensmidt"/>
    <s v="Consumer"/>
    <s v="United States"/>
    <s v="Philadelphia"/>
    <x v="9"/>
    <n v="19120"/>
    <s v="East"/>
    <s v="OFF-PA-10003177"/>
    <s v="Office Supplies"/>
    <s v="Paper"/>
    <s v="Xerox 1999"/>
    <n v="15.552"/>
    <n v="3"/>
    <n v="0.2"/>
    <n v="5.4432"/>
  </r>
  <r>
    <n v="2200"/>
    <s v="CA-2015-135363"/>
    <d v="2015-03-28T00:00:00"/>
    <d v="2015-04-02T00:00:00"/>
    <s v="Standard Class"/>
    <s v="CK-12205"/>
    <s v="Chloris Kastensmidt"/>
    <s v="Consumer"/>
    <s v="United States"/>
    <s v="Philadelphia"/>
    <x v="9"/>
    <n v="19120"/>
    <s v="East"/>
    <s v="OFF-PA-10000533"/>
    <s v="Office Supplies"/>
    <s v="Paper"/>
    <s v="Southworth Parchment Paper &amp; Envelopes"/>
    <n v="5.2320000000000002"/>
    <n v="1"/>
    <n v="0.2"/>
    <n v="1.7003999999999999"/>
  </r>
  <r>
    <n v="2201"/>
    <s v="US-2014-165659"/>
    <d v="2014-06-01T00:00:00"/>
    <d v="2014-06-06T00:00:00"/>
    <s v="Standard Class"/>
    <s v="LT-17110"/>
    <s v="Liz Thompson"/>
    <s v="Consumer"/>
    <s v="United States"/>
    <s v="Little Rock"/>
    <x v="36"/>
    <n v="72209"/>
    <s v="South"/>
    <s v="FUR-FU-10001935"/>
    <s v="Furniture"/>
    <s v="Furnishings"/>
    <s v="3M Hangers With Command Adhesive"/>
    <n v="22.2"/>
    <n v="6"/>
    <n v="0"/>
    <n v="9.1020000000000003"/>
  </r>
  <r>
    <n v="2202"/>
    <s v="US-2014-165659"/>
    <d v="2014-06-01T00:00:00"/>
    <d v="2014-06-06T00:00:00"/>
    <s v="Standard Class"/>
    <s v="LT-17110"/>
    <s v="Liz Thompson"/>
    <s v="Consumer"/>
    <s v="United States"/>
    <s v="Little Rock"/>
    <x v="36"/>
    <n v="72209"/>
    <s v="South"/>
    <s v="TEC-PH-10002563"/>
    <s v="Technology"/>
    <s v="Phones"/>
    <s v="Adtran 1202752G1"/>
    <n v="881.93"/>
    <n v="7"/>
    <n v="0"/>
    <n v="229.30179999999999"/>
  </r>
  <r>
    <n v="2203"/>
    <s v="CA-2015-138002"/>
    <d v="2015-09-06T00:00:00"/>
    <d v="2015-09-12T00:00:00"/>
    <s v="Standard Class"/>
    <s v="BT-11305"/>
    <s v="Beth Thompson"/>
    <s v="Home Office"/>
    <s v="United States"/>
    <s v="Seattle"/>
    <x v="4"/>
    <n v="98103"/>
    <s v="West"/>
    <s v="OFF-BI-10002160"/>
    <s v="Office Supplies"/>
    <s v="Binders"/>
    <s v="Acco Hanging Data Binders"/>
    <n v="6.0960000000000001"/>
    <n v="2"/>
    <n v="0.2"/>
    <n v="2.1335999999999999"/>
  </r>
  <r>
    <n v="2204"/>
    <s v="CA-2015-138002"/>
    <d v="2015-09-06T00:00:00"/>
    <d v="2015-09-12T00:00:00"/>
    <s v="Standard Class"/>
    <s v="BT-11305"/>
    <s v="Beth Thompson"/>
    <s v="Home Office"/>
    <s v="United States"/>
    <s v="Seattle"/>
    <x v="4"/>
    <n v="98103"/>
    <s v="West"/>
    <s v="FUR-FU-10004748"/>
    <s v="Furniture"/>
    <s v="Furnishings"/>
    <s v="Howard Miller 16&quot; Diameter Gallery Wall Clock"/>
    <n v="191.82"/>
    <n v="3"/>
    <n v="0"/>
    <n v="74.809799999999996"/>
  </r>
  <r>
    <n v="2205"/>
    <s v="CA-2015-128860"/>
    <d v="2015-06-29T00:00:00"/>
    <d v="2015-07-05T00:00:00"/>
    <s v="Standard Class"/>
    <s v="SC-20725"/>
    <s v="Steven Cartwright"/>
    <s v="Consumer"/>
    <s v="United States"/>
    <s v="Lancaster"/>
    <x v="9"/>
    <n v="17602"/>
    <s v="East"/>
    <s v="FUR-FU-10001473"/>
    <s v="Furniture"/>
    <s v="Furnishings"/>
    <s v="Eldon Executive Woodline II Desk Accessories, Mahogany"/>
    <n v="20.103999999999999"/>
    <n v="1"/>
    <n v="0.2"/>
    <n v="1.7591000000000001"/>
  </r>
  <r>
    <n v="2206"/>
    <s v="CA-2016-164350"/>
    <d v="2016-09-10T00:00:00"/>
    <d v="2016-09-12T00:00:00"/>
    <s v="Second Class"/>
    <s v="CG-12040"/>
    <s v="Catherine Glotzbach"/>
    <s v="Home Office"/>
    <s v="United States"/>
    <s v="Bristol"/>
    <x v="18"/>
    <n v="37620"/>
    <s v="South"/>
    <s v="OFF-AR-10000538"/>
    <s v="Office Supplies"/>
    <s v="Art"/>
    <s v="Boston Model 1800 Electric Pencil Sharpener, Gray"/>
    <n v="67.56"/>
    <n v="3"/>
    <n v="0.2"/>
    <n v="8.4449999999999896"/>
  </r>
  <r>
    <n v="2207"/>
    <s v="US-2014-103905"/>
    <d v="2014-07-14T00:00:00"/>
    <d v="2014-07-20T00:00:00"/>
    <s v="Standard Class"/>
    <s v="AW-10930"/>
    <s v="Arthur Wiediger"/>
    <s v="Home Office"/>
    <s v="United States"/>
    <s v="Aurora"/>
    <x v="10"/>
    <n v="60505"/>
    <s v="Central"/>
    <s v="OFF-BI-10001098"/>
    <s v="Office Supplies"/>
    <s v="Binders"/>
    <s v="Acco D-Ring Binder w/DublLock"/>
    <n v="29.931999999999999"/>
    <n v="7"/>
    <n v="0.8"/>
    <n v="-46.394599999999997"/>
  </r>
  <r>
    <n v="2208"/>
    <s v="US-2014-103905"/>
    <d v="2014-07-14T00:00:00"/>
    <d v="2014-07-20T00:00:00"/>
    <s v="Standard Class"/>
    <s v="AW-10930"/>
    <s v="Arthur Wiediger"/>
    <s v="Home Office"/>
    <s v="United States"/>
    <s v="Aurora"/>
    <x v="10"/>
    <n v="60505"/>
    <s v="Central"/>
    <s v="TEC-PH-10001552"/>
    <s v="Technology"/>
    <s v="Phones"/>
    <s v="I Need's 3d Hello Kitty Hybrid Silicone Case Cover for HTC One X 4g with 3d Hello Kitty Stylus Pen Green/pink"/>
    <n v="38.271999999999998"/>
    <n v="4"/>
    <n v="0.2"/>
    <n v="3.8271999999999999"/>
  </r>
  <r>
    <n v="2209"/>
    <s v="CA-2015-129854"/>
    <d v="2015-08-22T00:00:00"/>
    <d v="2015-08-26T00:00:00"/>
    <s v="Standard Class"/>
    <s v="RB-19705"/>
    <s v="Roger Barcio"/>
    <s v="Home Office"/>
    <s v="United States"/>
    <s v="New York City"/>
    <x v="15"/>
    <n v="10009"/>
    <s v="East"/>
    <s v="OFF-AR-10000390"/>
    <s v="Office Supplies"/>
    <s v="Art"/>
    <s v="Newell Chalk Holder"/>
    <n v="16.52"/>
    <n v="4"/>
    <n v="0"/>
    <n v="7.5991999999999997"/>
  </r>
  <r>
    <n v="2210"/>
    <s v="CA-2014-125556"/>
    <d v="2014-11-14T00:00:00"/>
    <d v="2014-11-16T00:00:00"/>
    <s v="Second Class"/>
    <s v="ML-17410"/>
    <s v="Maris LaWare"/>
    <s v="Consumer"/>
    <s v="United States"/>
    <s v="Fairfield"/>
    <x v="29"/>
    <n v="6824"/>
    <s v="East"/>
    <s v="TEC-PH-10001079"/>
    <s v="Technology"/>
    <s v="Phones"/>
    <s v="Polycom SoundPoint Pro SE-225 Corded phone"/>
    <n v="832.93"/>
    <n v="7"/>
    <n v="0"/>
    <n v="233.22040000000001"/>
  </r>
  <r>
    <n v="2211"/>
    <s v="CA-2014-125556"/>
    <d v="2014-11-14T00:00:00"/>
    <d v="2014-11-16T00:00:00"/>
    <s v="Second Class"/>
    <s v="ML-17410"/>
    <s v="Maris LaWare"/>
    <s v="Consumer"/>
    <s v="United States"/>
    <s v="Fairfield"/>
    <x v="29"/>
    <n v="6824"/>
    <s v="East"/>
    <s v="OFF-BI-10003460"/>
    <s v="Office Supplies"/>
    <s v="Binders"/>
    <s v="Acco 3-Hole Punch"/>
    <n v="43.8"/>
    <n v="10"/>
    <n v="0"/>
    <n v="21.024000000000001"/>
  </r>
  <r>
    <n v="2212"/>
    <s v="CA-2016-162313"/>
    <d v="2016-11-27T00:00:00"/>
    <d v="2016-11-30T00:00:00"/>
    <s v="First Class"/>
    <s v="VB-21745"/>
    <s v="Victoria Brennan"/>
    <s v="Corporate"/>
    <s v="United States"/>
    <s v="Lincoln Park"/>
    <x v="12"/>
    <n v="48146"/>
    <s v="Central"/>
    <s v="OFF-AP-10003842"/>
    <s v="Office Supplies"/>
    <s v="Appliances"/>
    <s v="Euro-Pro Shark Turbo Vacuum"/>
    <n v="167.292"/>
    <n v="6"/>
    <n v="0.1"/>
    <n v="29.7408"/>
  </r>
  <r>
    <n v="2213"/>
    <s v="CA-2017-107874"/>
    <d v="2017-11-21T00:00:00"/>
    <d v="2017-11-25T00:00:00"/>
    <s v="Standard Class"/>
    <s v="SW-20275"/>
    <s v="Scott Williamson"/>
    <s v="Consumer"/>
    <s v="United States"/>
    <s v="New York City"/>
    <x v="15"/>
    <n v="10035"/>
    <s v="East"/>
    <s v="FUR-FU-10003535"/>
    <s v="Furniture"/>
    <s v="Furnishings"/>
    <s v="Howard Miller Distant Time Traveler Alarm Clock"/>
    <n v="27.42"/>
    <n v="1"/>
    <n v="0"/>
    <n v="11.2422"/>
  </r>
  <r>
    <n v="2214"/>
    <s v="CA-2017-129378"/>
    <d v="2017-10-01T00:00:00"/>
    <d v="2017-10-02T00:00:00"/>
    <s v="First Class"/>
    <s v="NS-18505"/>
    <s v="Neola Schneider"/>
    <s v="Consumer"/>
    <s v="United States"/>
    <s v="San Jose"/>
    <x v="1"/>
    <n v="95123"/>
    <s v="West"/>
    <s v="OFF-BI-10002012"/>
    <s v="Office Supplies"/>
    <s v="Binders"/>
    <s v="Wilson Jones Easy Flow II Sheet Lifters"/>
    <n v="1.44"/>
    <n v="1"/>
    <n v="0.2"/>
    <n v="0.504"/>
  </r>
  <r>
    <n v="2215"/>
    <s v="CA-2017-129378"/>
    <d v="2017-10-01T00:00:00"/>
    <d v="2017-10-02T00:00:00"/>
    <s v="First Class"/>
    <s v="NS-18505"/>
    <s v="Neola Schneider"/>
    <s v="Consumer"/>
    <s v="United States"/>
    <s v="San Jose"/>
    <x v="1"/>
    <n v="95123"/>
    <s v="West"/>
    <s v="OFF-BI-10001922"/>
    <s v="Office Supplies"/>
    <s v="Binders"/>
    <s v="Storex Dura Pro Binders"/>
    <n v="61.776000000000003"/>
    <n v="13"/>
    <n v="0.2"/>
    <n v="20.849399999999999"/>
  </r>
  <r>
    <n v="2216"/>
    <s v="CA-2017-129378"/>
    <d v="2017-10-01T00:00:00"/>
    <d v="2017-10-02T00:00:00"/>
    <s v="First Class"/>
    <s v="NS-18505"/>
    <s v="Neola Schneider"/>
    <s v="Consumer"/>
    <s v="United States"/>
    <s v="San Jose"/>
    <x v="1"/>
    <n v="95123"/>
    <s v="West"/>
    <s v="OFF-AP-10000576"/>
    <s v="Office Supplies"/>
    <s v="Appliances"/>
    <s v="Belkin 325VA UPS Surge Protector, 6'"/>
    <n v="241.96"/>
    <n v="2"/>
    <n v="0"/>
    <n v="60.49"/>
  </r>
  <r>
    <n v="2217"/>
    <s v="CA-2017-129378"/>
    <d v="2017-10-01T00:00:00"/>
    <d v="2017-10-02T00:00:00"/>
    <s v="First Class"/>
    <s v="NS-18505"/>
    <s v="Neola Schneider"/>
    <s v="Consumer"/>
    <s v="United States"/>
    <s v="San Jose"/>
    <x v="1"/>
    <n v="95123"/>
    <s v="West"/>
    <s v="FUR-CH-10000553"/>
    <s v="Furniture"/>
    <s v="Chairs"/>
    <s v="Metal Folding Chairs, Beige, 4/Carton"/>
    <n v="108.608"/>
    <n v="4"/>
    <n v="0.2"/>
    <n v="9.5031999999999908"/>
  </r>
  <r>
    <n v="2218"/>
    <s v="CA-2014-151953"/>
    <d v="2014-09-20T00:00:00"/>
    <d v="2014-09-25T00:00:00"/>
    <s v="Standard Class"/>
    <s v="DB-13555"/>
    <s v="Dorothy Badders"/>
    <s v="Corporate"/>
    <s v="United States"/>
    <s v="Jacksonville"/>
    <x v="2"/>
    <n v="32216"/>
    <s v="South"/>
    <s v="OFF-AR-10003469"/>
    <s v="Office Supplies"/>
    <s v="Art"/>
    <s v="Nontoxic Chalk"/>
    <n v="2.8159999999999998"/>
    <n v="2"/>
    <n v="0.2"/>
    <n v="0.98560000000000003"/>
  </r>
  <r>
    <n v="2219"/>
    <s v="CA-2017-130841"/>
    <d v="2017-07-28T00:00:00"/>
    <d v="2017-08-01T00:00:00"/>
    <s v="Standard Class"/>
    <s v="MH-17620"/>
    <s v="Matt Hagelstein"/>
    <s v="Corporate"/>
    <s v="United States"/>
    <s v="San Francisco"/>
    <x v="1"/>
    <n v="94110"/>
    <s v="West"/>
    <s v="OFF-BI-10000145"/>
    <s v="Office Supplies"/>
    <s v="Binders"/>
    <s v="Zipper Ring Binder Pockets"/>
    <n v="9.984"/>
    <n v="4"/>
    <n v="0.2"/>
    <n v="3.6192000000000002"/>
  </r>
  <r>
    <n v="2220"/>
    <s v="CA-2017-130841"/>
    <d v="2017-07-28T00:00:00"/>
    <d v="2017-08-01T00:00:00"/>
    <s v="Standard Class"/>
    <s v="MH-17620"/>
    <s v="Matt Hagelstein"/>
    <s v="Corporate"/>
    <s v="United States"/>
    <s v="San Francisco"/>
    <x v="1"/>
    <n v="94110"/>
    <s v="West"/>
    <s v="OFF-ST-10001580"/>
    <s v="Office Supplies"/>
    <s v="Storage"/>
    <s v="Super Decoflex Portable Personal File"/>
    <n v="14.98"/>
    <n v="1"/>
    <n v="0"/>
    <n v="4.1943999999999999"/>
  </r>
  <r>
    <n v="2221"/>
    <s v="CA-2017-130841"/>
    <d v="2017-07-28T00:00:00"/>
    <d v="2017-08-01T00:00:00"/>
    <s v="Standard Class"/>
    <s v="MH-17620"/>
    <s v="Matt Hagelstein"/>
    <s v="Corporate"/>
    <s v="United States"/>
    <s v="San Francisco"/>
    <x v="1"/>
    <n v="94110"/>
    <s v="West"/>
    <s v="TEC-PH-10001817"/>
    <s v="Technology"/>
    <s v="Phones"/>
    <s v="Wilson Electronics DB Pro Signal Booster"/>
    <n v="1145.5999999999999"/>
    <n v="4"/>
    <n v="0.2"/>
    <n v="100.24"/>
  </r>
  <r>
    <n v="2222"/>
    <s v="CA-2015-131884"/>
    <d v="2015-12-06T00:00:00"/>
    <d v="2015-12-06T00:00:00"/>
    <s v="Same Day"/>
    <s v="DK-13375"/>
    <s v="Dennis Kane"/>
    <s v="Consumer"/>
    <s v="United States"/>
    <s v="Marion"/>
    <x v="24"/>
    <n v="43302"/>
    <s v="East"/>
    <s v="TEC-PH-10001578"/>
    <s v="Technology"/>
    <s v="Phones"/>
    <s v="Polycom SoundStation2 EX Conference phone"/>
    <n v="485.94"/>
    <n v="2"/>
    <n v="0.4"/>
    <n v="-89.089000000000098"/>
  </r>
  <r>
    <n v="2223"/>
    <s v="CA-2015-131884"/>
    <d v="2015-12-06T00:00:00"/>
    <d v="2015-12-06T00:00:00"/>
    <s v="Same Day"/>
    <s v="DK-13375"/>
    <s v="Dennis Kane"/>
    <s v="Consumer"/>
    <s v="United States"/>
    <s v="Marion"/>
    <x v="24"/>
    <n v="43302"/>
    <s v="East"/>
    <s v="OFF-AR-10004078"/>
    <s v="Office Supplies"/>
    <s v="Art"/>
    <s v="Newell 312"/>
    <n v="37.375999999999998"/>
    <n v="8"/>
    <n v="0.2"/>
    <n v="4.6719999999999997"/>
  </r>
  <r>
    <n v="2224"/>
    <s v="CA-2015-131884"/>
    <d v="2015-12-06T00:00:00"/>
    <d v="2015-12-06T00:00:00"/>
    <s v="Same Day"/>
    <s v="DK-13375"/>
    <s v="Dennis Kane"/>
    <s v="Consumer"/>
    <s v="United States"/>
    <s v="Marion"/>
    <x v="24"/>
    <n v="43302"/>
    <s v="East"/>
    <s v="FUR-CH-10004860"/>
    <s v="Furniture"/>
    <s v="Chairs"/>
    <s v="Global Low Back Tilter Chair"/>
    <n v="70.686000000000007"/>
    <n v="1"/>
    <n v="0.3"/>
    <n v="-24.235199999999999"/>
  </r>
  <r>
    <n v="2225"/>
    <s v="CA-2017-121909"/>
    <d v="2017-07-31T00:00:00"/>
    <d v="2017-08-05T00:00:00"/>
    <s v="Standard Class"/>
    <s v="EA-14035"/>
    <s v="Erin Ashbrook"/>
    <s v="Corporate"/>
    <s v="United States"/>
    <s v="Philadelphia"/>
    <x v="9"/>
    <n v="19134"/>
    <s v="East"/>
    <s v="OFF-PA-10003790"/>
    <s v="Office Supplies"/>
    <s v="Paper"/>
    <s v="Xerox 1991"/>
    <n v="54.816000000000003"/>
    <n v="3"/>
    <n v="0.2"/>
    <n v="17.815200000000001"/>
  </r>
  <r>
    <n v="2226"/>
    <s v="CA-2016-106383"/>
    <d v="2016-03-19T00:00:00"/>
    <d v="2016-03-21T00:00:00"/>
    <s v="Second Class"/>
    <s v="BT-11440"/>
    <s v="Bobby Trafton"/>
    <s v="Consumer"/>
    <s v="United States"/>
    <s v="Littleton"/>
    <x v="22"/>
    <n v="80122"/>
    <s v="West"/>
    <s v="FUR-BO-10002202"/>
    <s v="Furniture"/>
    <s v="Bookcases"/>
    <s v="Atlantic Metals Mobile 2-Shelf Bookcases, Custom Colors"/>
    <n v="72.293999999999997"/>
    <n v="1"/>
    <n v="0.7"/>
    <n v="-98.8018"/>
  </r>
  <r>
    <n v="2227"/>
    <s v="CA-2017-130771"/>
    <d v="2017-07-29T00:00:00"/>
    <d v="2017-08-03T00:00:00"/>
    <s v="Standard Class"/>
    <s v="LA-16780"/>
    <s v="Laura Armstrong"/>
    <s v="Corporate"/>
    <s v="United States"/>
    <s v="Austin"/>
    <x v="5"/>
    <n v="78745"/>
    <s v="Central"/>
    <s v="OFF-FA-10003059"/>
    <s v="Office Supplies"/>
    <s v="Fasteners"/>
    <s v="Assorted Color Push Pins"/>
    <n v="2.8959999999999999"/>
    <n v="2"/>
    <n v="0.2"/>
    <n v="0.47060000000000002"/>
  </r>
  <r>
    <n v="2228"/>
    <s v="CA-2017-130771"/>
    <d v="2017-07-29T00:00:00"/>
    <d v="2017-08-03T00:00:00"/>
    <s v="Standard Class"/>
    <s v="LA-16780"/>
    <s v="Laura Armstrong"/>
    <s v="Corporate"/>
    <s v="United States"/>
    <s v="Austin"/>
    <x v="5"/>
    <n v="78745"/>
    <s v="Central"/>
    <s v="TEC-PH-10002496"/>
    <s v="Technology"/>
    <s v="Phones"/>
    <s v="Cisco SPA301"/>
    <n v="124.792"/>
    <n v="1"/>
    <n v="0.2"/>
    <n v="15.599"/>
  </r>
  <r>
    <n v="2229"/>
    <s v="CA-2016-139157"/>
    <d v="2016-10-01T00:00:00"/>
    <d v="2016-10-05T00:00:00"/>
    <s v="Standard Class"/>
    <s v="GM-14680"/>
    <s v="Greg Matthias"/>
    <s v="Consumer"/>
    <s v="United States"/>
    <s v="New York City"/>
    <x v="15"/>
    <n v="10024"/>
    <s v="East"/>
    <s v="FUR-TA-10003238"/>
    <s v="Furniture"/>
    <s v="Tables"/>
    <s v="Chromcraft Bull-Nose Wood 48&quot; x 96&quot; Rectangular Conference Tables"/>
    <n v="330.58800000000002"/>
    <n v="1"/>
    <n v="0.4"/>
    <n v="-115.7058"/>
  </r>
  <r>
    <n v="2230"/>
    <s v="CA-2014-128055"/>
    <d v="2014-03-31T00:00:00"/>
    <d v="2014-04-05T00:00:00"/>
    <s v="Standard Class"/>
    <s v="AA-10315"/>
    <s v="Alex Avila"/>
    <s v="Consumer"/>
    <s v="United States"/>
    <s v="San Francisco"/>
    <x v="1"/>
    <n v="94122"/>
    <s v="West"/>
    <s v="OFF-BI-10004390"/>
    <s v="Office Supplies"/>
    <s v="Binders"/>
    <s v="GBC DocuBind 200 Manual Binding Machine"/>
    <n v="673.56799999999998"/>
    <n v="2"/>
    <n v="0.2"/>
    <n v="252.58799999999999"/>
  </r>
  <r>
    <n v="2231"/>
    <s v="CA-2014-128055"/>
    <d v="2014-03-31T00:00:00"/>
    <d v="2014-04-05T00:00:00"/>
    <s v="Standard Class"/>
    <s v="AA-10315"/>
    <s v="Alex Avila"/>
    <s v="Consumer"/>
    <s v="United States"/>
    <s v="San Francisco"/>
    <x v="1"/>
    <n v="94122"/>
    <s v="West"/>
    <s v="OFF-AP-10002765"/>
    <s v="Office Supplies"/>
    <s v="Appliances"/>
    <s v="Fellowes Advanced Computer Series Surge Protectors"/>
    <n v="52.98"/>
    <n v="2"/>
    <n v="0"/>
    <n v="14.8344"/>
  </r>
  <r>
    <n v="2232"/>
    <s v="CA-2017-157091"/>
    <d v="2017-06-26T00:00:00"/>
    <d v="2017-07-01T00:00:00"/>
    <s v="Standard Class"/>
    <s v="DB-13405"/>
    <s v="Denny Blanton"/>
    <s v="Consumer"/>
    <s v="United States"/>
    <s v="La Porte"/>
    <x v="14"/>
    <n v="46350"/>
    <s v="Central"/>
    <s v="FUR-FU-10000293"/>
    <s v="Furniture"/>
    <s v="Furnishings"/>
    <s v="Eldon Antistatic Chair Mats for Low to Medium Pile Carpets"/>
    <n v="526.45000000000005"/>
    <n v="5"/>
    <n v="0"/>
    <n v="31.587"/>
  </r>
  <r>
    <n v="2233"/>
    <s v="CA-2017-132122"/>
    <d v="2017-07-09T00:00:00"/>
    <d v="2017-07-14T00:00:00"/>
    <s v="Standard Class"/>
    <s v="JH-15820"/>
    <s v="John Huston"/>
    <s v="Consumer"/>
    <s v="United States"/>
    <s v="Chicago"/>
    <x v="10"/>
    <n v="60610"/>
    <s v="Central"/>
    <s v="OFF-ST-10003692"/>
    <s v="Office Supplies"/>
    <s v="Storage"/>
    <s v="Recycled Steel Personal File for Hanging File Folders"/>
    <n v="228.92"/>
    <n v="5"/>
    <n v="0.2"/>
    <n v="14.307499999999999"/>
  </r>
  <r>
    <n v="2234"/>
    <s v="CA-2015-123232"/>
    <d v="2015-12-14T00:00:00"/>
    <d v="2015-12-16T00:00:00"/>
    <s v="Second Class"/>
    <s v="DJ-13630"/>
    <s v="Doug Jacobs"/>
    <s v="Consumer"/>
    <s v="United States"/>
    <s v="Portland"/>
    <x v="21"/>
    <n v="97206"/>
    <s v="West"/>
    <s v="TEC-PH-10001051"/>
    <s v="Technology"/>
    <s v="Phones"/>
    <s v="HTC One"/>
    <n v="319.96800000000002"/>
    <n v="4"/>
    <n v="0.2"/>
    <n v="35.996400000000001"/>
  </r>
  <r>
    <n v="2235"/>
    <s v="CA-2017-104066"/>
    <d v="2017-12-05T00:00:00"/>
    <d v="2017-12-10T00:00:00"/>
    <s v="Standard Class"/>
    <s v="QJ-19255"/>
    <s v="Quincy Jones"/>
    <s v="Corporate"/>
    <s v="United States"/>
    <s v="Burlington"/>
    <x v="42"/>
    <s v="05408"/>
    <s v="East"/>
    <s v="TEC-AC-10001013"/>
    <s v="Technology"/>
    <s v="Accessories"/>
    <s v="Logitech ClearChat Comfort/USB Headset H390"/>
    <n v="205.03"/>
    <n v="7"/>
    <n v="0"/>
    <n v="67.659899999999993"/>
  </r>
  <r>
    <n v="2236"/>
    <s v="CA-2015-145849"/>
    <d v="2015-09-15T00:00:00"/>
    <d v="2015-09-17T00:00:00"/>
    <s v="Second Class"/>
    <s v="CT-11995"/>
    <s v="Carol Triggs"/>
    <s v="Consumer"/>
    <s v="United States"/>
    <s v="Indianapolis"/>
    <x v="14"/>
    <n v="46203"/>
    <s v="Central"/>
    <s v="OFF-ST-10000025"/>
    <s v="Office Supplies"/>
    <s v="Storage"/>
    <s v="Fellowes Stor/Drawer Steel Plus Storage Drawers"/>
    <n v="190.86"/>
    <n v="2"/>
    <n v="0"/>
    <n v="11.451599999999999"/>
  </r>
  <r>
    <n v="2237"/>
    <s v="CA-2015-145849"/>
    <d v="2015-09-15T00:00:00"/>
    <d v="2015-09-17T00:00:00"/>
    <s v="Second Class"/>
    <s v="CT-11995"/>
    <s v="Carol Triggs"/>
    <s v="Consumer"/>
    <s v="United States"/>
    <s v="Indianapolis"/>
    <x v="14"/>
    <n v="46203"/>
    <s v="Central"/>
    <s v="OFF-AR-10000817"/>
    <s v="Office Supplies"/>
    <s v="Art"/>
    <s v="Manco Dry-Lighter Erasable Highlighter"/>
    <n v="24.32"/>
    <n v="8"/>
    <n v="0"/>
    <n v="8.2688000000000006"/>
  </r>
  <r>
    <n v="2238"/>
    <s v="CA-2016-122322"/>
    <d v="2016-07-15T00:00:00"/>
    <d v="2016-07-21T00:00:00"/>
    <s v="Standard Class"/>
    <s v="RH-19510"/>
    <s v="Rick Huthwaite"/>
    <s v="Home Office"/>
    <s v="United States"/>
    <s v="Provo"/>
    <x v="7"/>
    <n v="84604"/>
    <s v="West"/>
    <s v="OFF-SU-10000952"/>
    <s v="Office Supplies"/>
    <s v="Supplies"/>
    <s v="Fiskars Home &amp; Office Scissors"/>
    <n v="44.4"/>
    <n v="5"/>
    <n v="0"/>
    <n v="12.432"/>
  </r>
  <r>
    <n v="2239"/>
    <s v="CA-2017-166849"/>
    <d v="2017-04-20T00:00:00"/>
    <d v="2017-04-26T00:00:00"/>
    <s v="Standard Class"/>
    <s v="SJ-20125"/>
    <s v="Sanjit Jacobs"/>
    <s v="Home Office"/>
    <s v="United States"/>
    <s v="Chicago"/>
    <x v="10"/>
    <n v="60610"/>
    <s v="Central"/>
    <s v="FUR-FU-10004597"/>
    <s v="Furniture"/>
    <s v="Furnishings"/>
    <s v="Eldon Cleatmat Chair Mats for Medium Pile Carpets"/>
    <n v="44.4"/>
    <n v="2"/>
    <n v="0.6"/>
    <n v="-52.17"/>
  </r>
  <r>
    <n v="2240"/>
    <s v="CA-2016-146633"/>
    <d v="2016-11-15T00:00:00"/>
    <d v="2016-11-17T00:00:00"/>
    <s v="Second Class"/>
    <s v="TG-21310"/>
    <s v="Toby Gnade"/>
    <s v="Consumer"/>
    <s v="United States"/>
    <s v="Los Angeles"/>
    <x v="1"/>
    <n v="90049"/>
    <s v="West"/>
    <s v="OFF-BI-10003527"/>
    <s v="Office Supplies"/>
    <s v="Binders"/>
    <s v="Fellowes PB500 Electric Punch Plastic Comb Binding Machine with Manual Bind"/>
    <n v="1016.792"/>
    <n v="1"/>
    <n v="0.2"/>
    <n v="381.29700000000003"/>
  </r>
  <r>
    <n v="2241"/>
    <s v="CA-2016-146633"/>
    <d v="2016-11-15T00:00:00"/>
    <d v="2016-11-17T00:00:00"/>
    <s v="Second Class"/>
    <s v="TG-21310"/>
    <s v="Toby Gnade"/>
    <s v="Consumer"/>
    <s v="United States"/>
    <s v="Los Angeles"/>
    <x v="1"/>
    <n v="90049"/>
    <s v="West"/>
    <s v="OFF-BI-10002982"/>
    <s v="Office Supplies"/>
    <s v="Binders"/>
    <s v="Avery Self-Adhesive Photo Pockets for Polaroid Photos"/>
    <n v="38.136000000000003"/>
    <n v="7"/>
    <n v="0.2"/>
    <n v="13.3476"/>
  </r>
  <r>
    <n v="2242"/>
    <s v="US-2016-126893"/>
    <d v="2016-11-26T00:00:00"/>
    <d v="2016-12-01T00:00:00"/>
    <s v="Standard Class"/>
    <s v="CT-11995"/>
    <s v="Carol Triggs"/>
    <s v="Consumer"/>
    <s v="United States"/>
    <s v="Philadelphia"/>
    <x v="9"/>
    <n v="19134"/>
    <s v="East"/>
    <s v="TEC-PH-10004165"/>
    <s v="Technology"/>
    <s v="Phones"/>
    <s v="Mitel MiVoice 5330e IP Phone"/>
    <n v="494.98200000000003"/>
    <n v="3"/>
    <n v="0.4"/>
    <n v="-115.4958"/>
  </r>
  <r>
    <n v="2243"/>
    <s v="CA-2017-103380"/>
    <d v="2017-11-21T00:00:00"/>
    <d v="2017-11-25T00:00:00"/>
    <s v="Standard Class"/>
    <s v="BF-11005"/>
    <s v="Barry Franz"/>
    <s v="Home Office"/>
    <s v="United States"/>
    <s v="Pasadena"/>
    <x v="1"/>
    <n v="91104"/>
    <s v="West"/>
    <s v="OFF-ST-10003442"/>
    <s v="Office Supplies"/>
    <s v="Storage"/>
    <s v="Eldon Portable Mobile Manager"/>
    <n v="56.56"/>
    <n v="2"/>
    <n v="0"/>
    <n v="15.2712"/>
  </r>
  <r>
    <n v="2244"/>
    <s v="CA-2017-103380"/>
    <d v="2017-11-21T00:00:00"/>
    <d v="2017-11-25T00:00:00"/>
    <s v="Standard Class"/>
    <s v="BF-11005"/>
    <s v="Barry Franz"/>
    <s v="Home Office"/>
    <s v="United States"/>
    <s v="Pasadena"/>
    <x v="1"/>
    <n v="91104"/>
    <s v="West"/>
    <s v="OFF-AR-10003856"/>
    <s v="Office Supplies"/>
    <s v="Art"/>
    <s v="Newell 344"/>
    <n v="5.56"/>
    <n v="2"/>
    <n v="0"/>
    <n v="1.4456"/>
  </r>
  <r>
    <n v="2245"/>
    <s v="CA-2017-103380"/>
    <d v="2017-11-21T00:00:00"/>
    <d v="2017-11-25T00:00:00"/>
    <s v="Standard Class"/>
    <s v="BF-11005"/>
    <s v="Barry Franz"/>
    <s v="Home Office"/>
    <s v="United States"/>
    <s v="Pasadena"/>
    <x v="1"/>
    <n v="91104"/>
    <s v="West"/>
    <s v="OFF-FA-10004248"/>
    <s v="Office Supplies"/>
    <s v="Fasteners"/>
    <s v="Advantus T-Pin Paper Clips"/>
    <n v="9.02"/>
    <n v="2"/>
    <n v="0"/>
    <n v="3.5177999999999998"/>
  </r>
  <r>
    <n v="2246"/>
    <s v="CA-2017-103380"/>
    <d v="2017-11-21T00:00:00"/>
    <d v="2017-11-25T00:00:00"/>
    <s v="Standard Class"/>
    <s v="BF-11005"/>
    <s v="Barry Franz"/>
    <s v="Home Office"/>
    <s v="United States"/>
    <s v="Pasadena"/>
    <x v="1"/>
    <n v="91104"/>
    <s v="West"/>
    <s v="OFF-AP-10001492"/>
    <s v="Office Supplies"/>
    <s v="Appliances"/>
    <s v="Acco Six-Outlet Power Strip, 4' Cord Length"/>
    <n v="8.6199999999999992"/>
    <n v="1"/>
    <n v="0"/>
    <n v="2.2412000000000001"/>
  </r>
  <r>
    <n v="2247"/>
    <s v="CA-2017-103380"/>
    <d v="2017-11-21T00:00:00"/>
    <d v="2017-11-25T00:00:00"/>
    <s v="Standard Class"/>
    <s v="BF-11005"/>
    <s v="Barry Franz"/>
    <s v="Home Office"/>
    <s v="United States"/>
    <s v="Pasadena"/>
    <x v="1"/>
    <n v="91104"/>
    <s v="West"/>
    <s v="TEC-PH-10004165"/>
    <s v="Technology"/>
    <s v="Phones"/>
    <s v="Mitel MiVoice 5330e IP Phone"/>
    <n v="659.976"/>
    <n v="3"/>
    <n v="0.2"/>
    <n v="49.498199999999997"/>
  </r>
  <r>
    <n v="2248"/>
    <s v="CA-2015-116092"/>
    <d v="2015-02-15T00:00:00"/>
    <d v="2015-02-18T00:00:00"/>
    <s v="Second Class"/>
    <s v="JM-16195"/>
    <s v="Justin MacKendrick"/>
    <s v="Consumer"/>
    <s v="United States"/>
    <s v="Los Angeles"/>
    <x v="1"/>
    <n v="90004"/>
    <s v="West"/>
    <s v="OFF-PA-10004285"/>
    <s v="Office Supplies"/>
    <s v="Paper"/>
    <s v="Xerox 1959"/>
    <n v="13.36"/>
    <n v="2"/>
    <n v="0"/>
    <n v="6.4127999999999998"/>
  </r>
  <r>
    <n v="2249"/>
    <s v="CA-2015-116092"/>
    <d v="2015-02-15T00:00:00"/>
    <d v="2015-02-18T00:00:00"/>
    <s v="Second Class"/>
    <s v="JM-16195"/>
    <s v="Justin MacKendrick"/>
    <s v="Consumer"/>
    <s v="United States"/>
    <s v="Los Angeles"/>
    <x v="1"/>
    <n v="90004"/>
    <s v="West"/>
    <s v="OFF-BI-10001628"/>
    <s v="Office Supplies"/>
    <s v="Binders"/>
    <s v="Acco Data Flex Cable Posts For Top &amp; Bottom Load Binders, 6&quot; Capacity"/>
    <n v="41.72"/>
    <n v="5"/>
    <n v="0.2"/>
    <n v="13.0375"/>
  </r>
  <r>
    <n v="2250"/>
    <s v="CA-2015-116092"/>
    <d v="2015-02-15T00:00:00"/>
    <d v="2015-02-18T00:00:00"/>
    <s v="Second Class"/>
    <s v="JM-16195"/>
    <s v="Justin MacKendrick"/>
    <s v="Consumer"/>
    <s v="United States"/>
    <s v="Los Angeles"/>
    <x v="1"/>
    <n v="90004"/>
    <s v="West"/>
    <s v="OFF-BI-10000546"/>
    <s v="Office Supplies"/>
    <s v="Binders"/>
    <s v="Avery Durable Binders"/>
    <n v="11.52"/>
    <n v="5"/>
    <n v="0.2"/>
    <n v="4.1760000000000002"/>
  </r>
  <r>
    <n v="2251"/>
    <s v="CA-2015-116092"/>
    <d v="2015-02-15T00:00:00"/>
    <d v="2015-02-18T00:00:00"/>
    <s v="Second Class"/>
    <s v="JM-16195"/>
    <s v="Justin MacKendrick"/>
    <s v="Consumer"/>
    <s v="United States"/>
    <s v="Los Angeles"/>
    <x v="1"/>
    <n v="90004"/>
    <s v="West"/>
    <s v="OFF-AP-10001391"/>
    <s v="Office Supplies"/>
    <s v="Appliances"/>
    <s v="Kensington 6 Outlet MasterPiece HOMEOFFICE Power Control Center"/>
    <n v="541.44000000000005"/>
    <n v="6"/>
    <n v="0"/>
    <n v="157.01759999999999"/>
  </r>
  <r>
    <n v="2252"/>
    <s v="CA-2015-116092"/>
    <d v="2015-02-15T00:00:00"/>
    <d v="2015-02-18T00:00:00"/>
    <s v="Second Class"/>
    <s v="JM-16195"/>
    <s v="Justin MacKendrick"/>
    <s v="Consumer"/>
    <s v="United States"/>
    <s v="Los Angeles"/>
    <x v="1"/>
    <n v="90004"/>
    <s v="West"/>
    <s v="OFF-PA-10000477"/>
    <s v="Office Supplies"/>
    <s v="Paper"/>
    <s v="Xerox 22"/>
    <n v="19.440000000000001"/>
    <n v="3"/>
    <n v="0"/>
    <n v="9.3312000000000008"/>
  </r>
  <r>
    <n v="2253"/>
    <s v="CA-2016-117849"/>
    <d v="2016-04-15T00:00:00"/>
    <d v="2016-04-17T00:00:00"/>
    <s v="Second Class"/>
    <s v="JK-16120"/>
    <s v="Julie Kriz"/>
    <s v="Home Office"/>
    <s v="United States"/>
    <s v="San Diego"/>
    <x v="1"/>
    <n v="92105"/>
    <s v="West"/>
    <s v="OFF-PA-10004327"/>
    <s v="Office Supplies"/>
    <s v="Paper"/>
    <s v="Xerox 1911"/>
    <n v="143.69999999999999"/>
    <n v="3"/>
    <n v="0"/>
    <n v="68.975999999999999"/>
  </r>
  <r>
    <n v="2254"/>
    <s v="CA-2015-169201"/>
    <d v="2015-09-28T00:00:00"/>
    <d v="2015-10-01T00:00:00"/>
    <s v="First Class"/>
    <s v="HG-14965"/>
    <s v="Henry Goldwyn"/>
    <s v="Corporate"/>
    <s v="United States"/>
    <s v="San Francisco"/>
    <x v="1"/>
    <n v="94110"/>
    <s v="West"/>
    <s v="OFF-AP-10000696"/>
    <s v="Office Supplies"/>
    <s v="Appliances"/>
    <s v="Holmes Odor Grabber"/>
    <n v="43.26"/>
    <n v="3"/>
    <n v="0"/>
    <n v="14.2758"/>
  </r>
  <r>
    <n v="2255"/>
    <s v="CA-2015-169201"/>
    <d v="2015-09-28T00:00:00"/>
    <d v="2015-10-01T00:00:00"/>
    <s v="First Class"/>
    <s v="HG-14965"/>
    <s v="Henry Goldwyn"/>
    <s v="Corporate"/>
    <s v="United States"/>
    <s v="San Francisco"/>
    <x v="1"/>
    <n v="94110"/>
    <s v="West"/>
    <s v="OFF-AP-10002082"/>
    <s v="Office Supplies"/>
    <s v="Appliances"/>
    <s v="Holmes HEPA Air Purifier"/>
    <n v="43.56"/>
    <n v="2"/>
    <n v="0"/>
    <n v="15.246"/>
  </r>
  <r>
    <n v="2256"/>
    <s v="CA-2016-164091"/>
    <d v="2016-09-17T00:00:00"/>
    <d v="2016-09-22T00:00:00"/>
    <s v="Standard Class"/>
    <s v="LA-16780"/>
    <s v="Laura Armstrong"/>
    <s v="Corporate"/>
    <s v="United States"/>
    <s v="Bangor"/>
    <x v="43"/>
    <n v="4401"/>
    <s v="East"/>
    <s v="TEC-PH-10001944"/>
    <s v="Technology"/>
    <s v="Phones"/>
    <s v="Wi-Ex zBoost YX540 Cellular Phone Signal Booster"/>
    <n v="437.85"/>
    <n v="3"/>
    <n v="0"/>
    <n v="131.35499999999999"/>
  </r>
  <r>
    <n v="2257"/>
    <s v="CA-2016-164091"/>
    <d v="2016-09-17T00:00:00"/>
    <d v="2016-09-22T00:00:00"/>
    <s v="Standard Class"/>
    <s v="LA-16780"/>
    <s v="Laura Armstrong"/>
    <s v="Corporate"/>
    <s v="United States"/>
    <s v="Bangor"/>
    <x v="43"/>
    <n v="4401"/>
    <s v="East"/>
    <s v="FUR-FU-10004952"/>
    <s v="Furniture"/>
    <s v="Furnishings"/>
    <s v="C-Line Cubicle Keepers Polyproplyene Holder w/Velcro Back, 8-1/2x11, 25/Bx"/>
    <n v="109.48"/>
    <n v="2"/>
    <n v="0"/>
    <n v="33.938800000000001"/>
  </r>
  <r>
    <n v="2258"/>
    <s v="CA-2017-105214"/>
    <d v="2017-06-16T00:00:00"/>
    <d v="2017-06-19T00:00:00"/>
    <s v="First Class"/>
    <s v="TS-21610"/>
    <s v="Troy Staebel"/>
    <s v="Consumer"/>
    <s v="United States"/>
    <s v="San Francisco"/>
    <x v="1"/>
    <n v="94122"/>
    <s v="West"/>
    <s v="FUR-CH-10000015"/>
    <s v="Furniture"/>
    <s v="Chairs"/>
    <s v="Hon Multipurpose Stacking Arm Chairs"/>
    <n v="1212.96"/>
    <n v="7"/>
    <n v="0.2"/>
    <n v="90.971999999999994"/>
  </r>
  <r>
    <n v="2259"/>
    <s v="CA-2017-105214"/>
    <d v="2017-06-16T00:00:00"/>
    <d v="2017-06-19T00:00:00"/>
    <s v="First Class"/>
    <s v="TS-21610"/>
    <s v="Troy Staebel"/>
    <s v="Consumer"/>
    <s v="United States"/>
    <s v="San Francisco"/>
    <x v="1"/>
    <n v="94122"/>
    <s v="West"/>
    <s v="OFF-PA-10001776"/>
    <s v="Office Supplies"/>
    <s v="Paper"/>
    <s v="Wirebound Message Books, Four 2 3/4&quot; x 5&quot; Forms per Page, 600 Sets per Book"/>
    <n v="18.54"/>
    <n v="2"/>
    <n v="0"/>
    <n v="8.7138000000000009"/>
  </r>
  <r>
    <n v="2260"/>
    <s v="CA-2015-117611"/>
    <d v="2015-11-08T00:00:00"/>
    <d v="2015-11-10T00:00:00"/>
    <s v="Second Class"/>
    <s v="MZ-17335"/>
    <s v="Maria Zettner"/>
    <s v="Home Office"/>
    <s v="United States"/>
    <s v="San Diego"/>
    <x v="1"/>
    <n v="92024"/>
    <s v="West"/>
    <s v="OFF-FA-10002280"/>
    <s v="Office Supplies"/>
    <s v="Fasteners"/>
    <s v="Advantus Plastic Paper Clips"/>
    <n v="5"/>
    <n v="1"/>
    <n v="0"/>
    <n v="2.4"/>
  </r>
  <r>
    <n v="2261"/>
    <s v="CA-2015-117611"/>
    <d v="2015-11-08T00:00:00"/>
    <d v="2015-11-10T00:00:00"/>
    <s v="Second Class"/>
    <s v="MZ-17335"/>
    <s v="Maria Zettner"/>
    <s v="Home Office"/>
    <s v="United States"/>
    <s v="San Diego"/>
    <x v="1"/>
    <n v="92024"/>
    <s v="West"/>
    <s v="TEC-AC-10002049"/>
    <s v="Technology"/>
    <s v="Accessories"/>
    <s v="Logitech G19 Programmable Gaming Keyboard"/>
    <n v="371.97"/>
    <n v="3"/>
    <n v="0"/>
    <n v="66.954599999999999"/>
  </r>
  <r>
    <n v="2262"/>
    <s v="US-2015-137960"/>
    <d v="2015-12-18T00:00:00"/>
    <d v="2015-12-18T00:00:00"/>
    <s v="Same Day"/>
    <s v="MW-18220"/>
    <s v="Mitch Webber"/>
    <s v="Consumer"/>
    <s v="United States"/>
    <s v="New York City"/>
    <x v="15"/>
    <n v="10035"/>
    <s v="East"/>
    <s v="TEC-AC-10002253"/>
    <s v="Technology"/>
    <s v="Accessories"/>
    <s v="Imation Bio 8GB USB Flash Drive Imation Corp"/>
    <n v="166.24"/>
    <n v="1"/>
    <n v="0"/>
    <n v="24.936"/>
  </r>
  <r>
    <n v="2263"/>
    <s v="CA-2017-122994"/>
    <d v="2017-02-06T00:00:00"/>
    <d v="2017-02-09T00:00:00"/>
    <s v="First Class"/>
    <s v="MV-17485"/>
    <s v="Mark Van Huff"/>
    <s v="Consumer"/>
    <s v="United States"/>
    <s v="Arlington"/>
    <x v="17"/>
    <n v="22204"/>
    <s v="South"/>
    <s v="FUR-BO-10004015"/>
    <s v="Furniture"/>
    <s v="Bookcases"/>
    <s v="Bush Andora Bookcase, Maple/Graphite Gray Finish"/>
    <n v="359.97"/>
    <n v="3"/>
    <n v="0"/>
    <n v="79.193399999999997"/>
  </r>
  <r>
    <n v="2264"/>
    <s v="CA-2016-131065"/>
    <d v="2016-11-14T00:00:00"/>
    <d v="2016-11-16T00:00:00"/>
    <s v="Second Class"/>
    <s v="AA-10375"/>
    <s v="Allen Armold"/>
    <s v="Consumer"/>
    <s v="United States"/>
    <s v="Atlanta"/>
    <x v="32"/>
    <n v="30318"/>
    <s v="South"/>
    <s v="TEC-AC-10004145"/>
    <s v="Technology"/>
    <s v="Accessories"/>
    <s v="Logitech diNovo Edge Keyboard"/>
    <n v="499.98"/>
    <n v="2"/>
    <n v="0"/>
    <n v="114.9954"/>
  </r>
  <r>
    <n v="2265"/>
    <s v="CA-2016-131065"/>
    <d v="2016-11-14T00:00:00"/>
    <d v="2016-11-16T00:00:00"/>
    <s v="Second Class"/>
    <s v="AA-10375"/>
    <s v="Allen Armold"/>
    <s v="Consumer"/>
    <s v="United States"/>
    <s v="Atlanta"/>
    <x v="32"/>
    <n v="30318"/>
    <s v="South"/>
    <s v="OFF-PA-10002479"/>
    <s v="Office Supplies"/>
    <s v="Paper"/>
    <s v="Xerox 4200 Series MultiUse Premium Copy Paper (20Lb. and 84 Bright)"/>
    <n v="5.28"/>
    <n v="1"/>
    <n v="0"/>
    <n v="2.3759999999999999"/>
  </r>
  <r>
    <n v="2266"/>
    <s v="CA-2016-131065"/>
    <d v="2016-11-14T00:00:00"/>
    <d v="2016-11-16T00:00:00"/>
    <s v="Second Class"/>
    <s v="AA-10375"/>
    <s v="Allen Armold"/>
    <s v="Consumer"/>
    <s v="United States"/>
    <s v="Atlanta"/>
    <x v="32"/>
    <n v="30318"/>
    <s v="South"/>
    <s v="OFF-BI-10004970"/>
    <s v="Office Supplies"/>
    <s v="Binders"/>
    <s v="ACCOHIDE 3-Ring Binder, Blue, 1&quot;"/>
    <n v="8.26"/>
    <n v="2"/>
    <n v="0"/>
    <n v="3.8822000000000001"/>
  </r>
  <r>
    <n v="2267"/>
    <s v="CA-2017-149146"/>
    <d v="2017-10-12T00:00:00"/>
    <d v="2017-10-12T00:00:00"/>
    <s v="Same Day"/>
    <s v="SM-20320"/>
    <s v="Sean Miller"/>
    <s v="Home Office"/>
    <s v="United States"/>
    <s v="Monroe"/>
    <x v="3"/>
    <n v="28110"/>
    <s v="South"/>
    <s v="OFF-PA-10003919"/>
    <s v="Office Supplies"/>
    <s v="Paper"/>
    <s v="Xerox 1989"/>
    <n v="7.968"/>
    <n v="2"/>
    <n v="0.2"/>
    <n v="2.6892"/>
  </r>
  <r>
    <n v="2268"/>
    <s v="CA-2017-137470"/>
    <d v="2017-09-17T00:00:00"/>
    <d v="2017-09-17T00:00:00"/>
    <s v="Same Day"/>
    <s v="TP-21415"/>
    <s v="Tom Prescott"/>
    <s v="Consumer"/>
    <s v="United States"/>
    <s v="Seattle"/>
    <x v="4"/>
    <n v="98115"/>
    <s v="West"/>
    <s v="OFF-PA-10002001"/>
    <s v="Office Supplies"/>
    <s v="Paper"/>
    <s v="Xerox 1984"/>
    <n v="12.96"/>
    <n v="2"/>
    <n v="0"/>
    <n v="6.3503999999999996"/>
  </r>
  <r>
    <n v="2269"/>
    <s v="CA-2017-105480"/>
    <d v="2017-12-20T00:00:00"/>
    <d v="2017-12-26T00:00:00"/>
    <s v="Standard Class"/>
    <s v="DK-13225"/>
    <s v="Dean Katz"/>
    <s v="Corporate"/>
    <s v="United States"/>
    <s v="Rochester"/>
    <x v="15"/>
    <n v="14609"/>
    <s v="East"/>
    <s v="OFF-PA-10002787"/>
    <s v="Office Supplies"/>
    <s v="Paper"/>
    <s v="Xerox 227"/>
    <n v="6.48"/>
    <n v="1"/>
    <n v="0"/>
    <n v="3.1103999999999998"/>
  </r>
  <r>
    <n v="2270"/>
    <s v="CA-2017-105480"/>
    <d v="2017-12-20T00:00:00"/>
    <d v="2017-12-26T00:00:00"/>
    <s v="Standard Class"/>
    <s v="DK-13225"/>
    <s v="Dean Katz"/>
    <s v="Corporate"/>
    <s v="United States"/>
    <s v="Rochester"/>
    <x v="15"/>
    <n v="14609"/>
    <s v="East"/>
    <s v="OFF-BI-10003291"/>
    <s v="Office Supplies"/>
    <s v="Binders"/>
    <s v="Wilson Jones Leather-Like Binders with DublLock Round Rings"/>
    <n v="6.984"/>
    <n v="1"/>
    <n v="0.2"/>
    <n v="2.3571"/>
  </r>
  <r>
    <n v="2271"/>
    <s v="CA-2017-164917"/>
    <d v="2017-12-02T00:00:00"/>
    <d v="2017-12-07T00:00:00"/>
    <s v="Standard Class"/>
    <s v="MK-17905"/>
    <s v="Michael Kennedy"/>
    <s v="Corporate"/>
    <s v="United States"/>
    <s v="Miami"/>
    <x v="2"/>
    <n v="33180"/>
    <s v="South"/>
    <s v="OFF-AR-10004344"/>
    <s v="Office Supplies"/>
    <s v="Art"/>
    <s v="Bulldog Vacuum Base Pencil Sharpener"/>
    <n v="47.96"/>
    <n v="5"/>
    <n v="0.2"/>
    <n v="4.1965000000000003"/>
  </r>
  <r>
    <n v="2272"/>
    <s v="CA-2015-102036"/>
    <d v="2015-09-21T00:00:00"/>
    <d v="2015-09-27T00:00:00"/>
    <s v="Standard Class"/>
    <s v="CS-12130"/>
    <s v="Chad Sievert"/>
    <s v="Consumer"/>
    <s v="United States"/>
    <s v="Seattle"/>
    <x v="4"/>
    <n v="98105"/>
    <s v="West"/>
    <s v="OFF-ST-10003123"/>
    <s v="Office Supplies"/>
    <s v="Storage"/>
    <s v="Fellowes Bases and Tops For Staxonsteel/High-Stak Systems"/>
    <n v="199.74"/>
    <n v="6"/>
    <n v="0"/>
    <n v="47.937600000000003"/>
  </r>
  <r>
    <n v="2273"/>
    <s v="CA-2015-142944"/>
    <d v="2015-03-06T00:00:00"/>
    <d v="2015-03-11T00:00:00"/>
    <s v="Standard Class"/>
    <s v="JL-15850"/>
    <s v="John Lucas"/>
    <s v="Consumer"/>
    <s v="United States"/>
    <s v="San Francisco"/>
    <x v="1"/>
    <n v="94122"/>
    <s v="West"/>
    <s v="FUR-FU-10000308"/>
    <s v="Furniture"/>
    <s v="Furnishings"/>
    <s v="Deflect-o Glass Clear Studded Chair Mats"/>
    <n v="435.26"/>
    <n v="7"/>
    <n v="0"/>
    <n v="95.757199999999997"/>
  </r>
  <r>
    <n v="2274"/>
    <s v="CA-2015-142944"/>
    <d v="2015-03-06T00:00:00"/>
    <d v="2015-03-11T00:00:00"/>
    <s v="Standard Class"/>
    <s v="JL-15850"/>
    <s v="John Lucas"/>
    <s v="Consumer"/>
    <s v="United States"/>
    <s v="San Francisco"/>
    <x v="1"/>
    <n v="94122"/>
    <s v="West"/>
    <s v="TEC-CO-10003763"/>
    <s v="Technology"/>
    <s v="Copiers"/>
    <s v="Canon PC1060 Personal Laser Copier"/>
    <n v="1119.9839999999999"/>
    <n v="2"/>
    <n v="0.2"/>
    <n v="377.99459999999999"/>
  </r>
  <r>
    <n v="2275"/>
    <s v="CA-2014-157882"/>
    <d v="2014-10-03T00:00:00"/>
    <d v="2014-10-08T00:00:00"/>
    <s v="Second Class"/>
    <s v="AR-10405"/>
    <s v="Allen Rosenblatt"/>
    <s v="Corporate"/>
    <s v="United States"/>
    <s v="Los Angeles"/>
    <x v="1"/>
    <n v="90036"/>
    <s v="West"/>
    <s v="FUR-TA-10001866"/>
    <s v="Furniture"/>
    <s v="Tables"/>
    <s v="Bevis Round Conference Room Tables and Bases"/>
    <n v="143.43199999999999"/>
    <n v="1"/>
    <n v="0.2"/>
    <n v="3.5857999999999799"/>
  </r>
  <r>
    <n v="2276"/>
    <s v="CA-2014-157882"/>
    <d v="2014-10-03T00:00:00"/>
    <d v="2014-10-08T00:00:00"/>
    <s v="Second Class"/>
    <s v="AR-10405"/>
    <s v="Allen Rosenblatt"/>
    <s v="Corporate"/>
    <s v="United States"/>
    <s v="Los Angeles"/>
    <x v="1"/>
    <n v="90036"/>
    <s v="West"/>
    <s v="FUR-CH-10002774"/>
    <s v="Furniture"/>
    <s v="Chairs"/>
    <s v="Global Deluxe Stacking Chair, Gray"/>
    <n v="122.352"/>
    <n v="3"/>
    <n v="0.2"/>
    <n v="13.7646"/>
  </r>
  <r>
    <n v="2277"/>
    <s v="CA-2014-104283"/>
    <d v="2014-06-27T00:00:00"/>
    <d v="2014-07-01T00:00:00"/>
    <s v="Standard Class"/>
    <s v="LM-17065"/>
    <s v="Liz MacKendrick"/>
    <s v="Consumer"/>
    <s v="United States"/>
    <s v="Southaven"/>
    <x v="35"/>
    <n v="38671"/>
    <s v="South"/>
    <s v="OFF-ST-10004337"/>
    <s v="Office Supplies"/>
    <s v="Storage"/>
    <s v="SAFCO Commercial Wire Shelving, 72h"/>
    <n v="306.2"/>
    <n v="5"/>
    <n v="0"/>
    <n v="0"/>
  </r>
  <r>
    <n v="2278"/>
    <s v="CA-2014-104283"/>
    <d v="2014-06-27T00:00:00"/>
    <d v="2014-07-01T00:00:00"/>
    <s v="Standard Class"/>
    <s v="LM-17065"/>
    <s v="Liz MacKendrick"/>
    <s v="Consumer"/>
    <s v="United States"/>
    <s v="Southaven"/>
    <x v="35"/>
    <n v="38671"/>
    <s v="South"/>
    <s v="FUR-TA-10001039"/>
    <s v="Furniture"/>
    <s v="Tables"/>
    <s v="KI Adjustable-Height Table"/>
    <n v="85.98"/>
    <n v="1"/>
    <n v="0"/>
    <n v="22.354800000000001"/>
  </r>
  <r>
    <n v="2279"/>
    <s v="CA-2014-104283"/>
    <d v="2014-06-27T00:00:00"/>
    <d v="2014-07-01T00:00:00"/>
    <s v="Standard Class"/>
    <s v="LM-17065"/>
    <s v="Liz MacKendrick"/>
    <s v="Consumer"/>
    <s v="United States"/>
    <s v="Southaven"/>
    <x v="35"/>
    <n v="38671"/>
    <s v="South"/>
    <s v="TEC-AC-10000109"/>
    <s v="Technology"/>
    <s v="Accessories"/>
    <s v="Sony Micro Vault Click 16 GB USB 2.0 Flash Drive"/>
    <n v="223.96"/>
    <n v="4"/>
    <n v="0"/>
    <n v="53.750399999999999"/>
  </r>
  <r>
    <n v="2280"/>
    <s v="CA-2017-142622"/>
    <d v="2017-10-30T00:00:00"/>
    <d v="2017-11-02T00:00:00"/>
    <s v="First Class"/>
    <s v="JK-15625"/>
    <s v="Jim Karlsson"/>
    <s v="Consumer"/>
    <s v="United States"/>
    <s v="Seattle"/>
    <x v="4"/>
    <n v="98115"/>
    <s v="West"/>
    <s v="FUR-CH-10003833"/>
    <s v="Furniture"/>
    <s v="Chairs"/>
    <s v="Novimex Fabric Task Chair"/>
    <n v="97.567999999999998"/>
    <n v="2"/>
    <n v="0.2"/>
    <n v="-6.0979999999999999"/>
  </r>
  <r>
    <n v="2281"/>
    <s v="CA-2017-142622"/>
    <d v="2017-10-30T00:00:00"/>
    <d v="2017-11-02T00:00:00"/>
    <s v="First Class"/>
    <s v="JK-15625"/>
    <s v="Jim Karlsson"/>
    <s v="Consumer"/>
    <s v="United States"/>
    <s v="Seattle"/>
    <x v="4"/>
    <n v="98115"/>
    <s v="West"/>
    <s v="FUR-CH-10004289"/>
    <s v="Furniture"/>
    <s v="Chairs"/>
    <s v="Global Super Steno Chair"/>
    <n v="614.27200000000005"/>
    <n v="8"/>
    <n v="0.2"/>
    <n v="-23.035200000000099"/>
  </r>
  <r>
    <n v="2282"/>
    <s v="CA-2017-142622"/>
    <d v="2017-10-30T00:00:00"/>
    <d v="2017-11-02T00:00:00"/>
    <s v="First Class"/>
    <s v="JK-15625"/>
    <s v="Jim Karlsson"/>
    <s v="Consumer"/>
    <s v="United States"/>
    <s v="Seattle"/>
    <x v="4"/>
    <n v="98115"/>
    <s v="West"/>
    <s v="FUR-BO-10004467"/>
    <s v="Furniture"/>
    <s v="Bookcases"/>
    <s v="Bestar Classic Bookcase"/>
    <n v="199.98"/>
    <n v="2"/>
    <n v="0"/>
    <n v="37.996200000000002"/>
  </r>
  <r>
    <n v="2283"/>
    <s v="CA-2016-132143"/>
    <d v="2016-09-03T00:00:00"/>
    <d v="2016-09-05T00:00:00"/>
    <s v="First Class"/>
    <s v="FM-14215"/>
    <s v="Filia McAdams"/>
    <s v="Corporate"/>
    <s v="United States"/>
    <s v="Middletown"/>
    <x v="29"/>
    <n v="6457"/>
    <s v="East"/>
    <s v="OFF-PA-10002713"/>
    <s v="Office Supplies"/>
    <s v="Paper"/>
    <s v="Adams Phone Message Book, 200 Message Capacity, 8 1/16” x 11”"/>
    <n v="48.16"/>
    <n v="7"/>
    <n v="0"/>
    <n v="22.153600000000001"/>
  </r>
  <r>
    <n v="2284"/>
    <s v="CA-2015-153108"/>
    <d v="2015-03-05T00:00:00"/>
    <d v="2015-03-09T00:00:00"/>
    <s v="Standard Class"/>
    <s v="SF-20200"/>
    <s v="Sarah Foster"/>
    <s v="Consumer"/>
    <s v="United States"/>
    <s v="New Castle"/>
    <x v="14"/>
    <n v="47362"/>
    <s v="Central"/>
    <s v="TEC-PH-10001552"/>
    <s v="Technology"/>
    <s v="Phones"/>
    <s v="I Need's 3d Hello Kitty Hybrid Silicone Case Cover for HTC One X 4g with 3d Hello Kitty Stylus Pen Green/pink"/>
    <n v="23.92"/>
    <n v="2"/>
    <n v="0"/>
    <n v="6.6976000000000004"/>
  </r>
  <r>
    <n v="2285"/>
    <s v="CA-2015-153108"/>
    <d v="2015-03-05T00:00:00"/>
    <d v="2015-03-09T00:00:00"/>
    <s v="Standard Class"/>
    <s v="SF-20200"/>
    <s v="Sarah Foster"/>
    <s v="Consumer"/>
    <s v="United States"/>
    <s v="New Castle"/>
    <x v="14"/>
    <n v="47362"/>
    <s v="Central"/>
    <s v="OFF-AP-10002222"/>
    <s v="Office Supplies"/>
    <s v="Appliances"/>
    <s v="Staple holder"/>
    <n v="60.69"/>
    <n v="7"/>
    <n v="0"/>
    <n v="16.386299999999999"/>
  </r>
  <r>
    <n v="2286"/>
    <s v="CA-2016-112676"/>
    <d v="2016-05-05T00:00:00"/>
    <d v="2016-05-08T00:00:00"/>
    <s v="First Class"/>
    <s v="PJ-18835"/>
    <s v="Patrick Jones"/>
    <s v="Corporate"/>
    <s v="United States"/>
    <s v="Murfreesboro"/>
    <x v="18"/>
    <n v="37130"/>
    <s v="South"/>
    <s v="OFF-PA-10003971"/>
    <s v="Office Supplies"/>
    <s v="Paper"/>
    <s v="Xerox 1965"/>
    <n v="14.352"/>
    <n v="3"/>
    <n v="0.2"/>
    <n v="5.2026000000000003"/>
  </r>
  <r>
    <n v="2287"/>
    <s v="CA-2017-165687"/>
    <d v="2017-11-17T00:00:00"/>
    <d v="2017-11-23T00:00:00"/>
    <s v="Standard Class"/>
    <s v="CS-12355"/>
    <s v="Christine Sundaresam"/>
    <s v="Consumer"/>
    <s v="United States"/>
    <s v="Salem"/>
    <x v="17"/>
    <n v="24153"/>
    <s v="South"/>
    <s v="OFF-AP-10004036"/>
    <s v="Office Supplies"/>
    <s v="Appliances"/>
    <s v="Bionaire 99.97% HEPA Air Cleaner"/>
    <n v="35.04"/>
    <n v="2"/>
    <n v="0"/>
    <n v="12.263999999999999"/>
  </r>
  <r>
    <n v="2288"/>
    <s v="US-2017-112928"/>
    <d v="2017-06-01T00:00:00"/>
    <d v="2017-06-05T00:00:00"/>
    <s v="Second Class"/>
    <s v="BB-10990"/>
    <s v="Barry Blumstein"/>
    <s v="Corporate"/>
    <s v="United States"/>
    <s v="Toledo"/>
    <x v="24"/>
    <n v="43615"/>
    <s v="East"/>
    <s v="OFF-AP-10002287"/>
    <s v="Office Supplies"/>
    <s v="Appliances"/>
    <s v="Eureka Sanitaire  Multi-Pro Heavy-Duty Upright, Disposable Bags"/>
    <n v="17.48"/>
    <n v="5"/>
    <n v="0.2"/>
    <n v="1.3109999999999999"/>
  </r>
  <r>
    <n v="2289"/>
    <s v="CA-2017-143343"/>
    <d v="2017-06-10T00:00:00"/>
    <d v="2017-06-13T00:00:00"/>
    <s v="First Class"/>
    <s v="BW-11200"/>
    <s v="Ben Wallace"/>
    <s v="Consumer"/>
    <s v="United States"/>
    <s v="Los Angeles"/>
    <x v="1"/>
    <n v="90032"/>
    <s v="West"/>
    <s v="OFF-AR-10002375"/>
    <s v="Office Supplies"/>
    <s v="Art"/>
    <s v="Newell 351"/>
    <n v="16.399999999999999"/>
    <n v="5"/>
    <n v="0"/>
    <n v="4.7560000000000002"/>
  </r>
  <r>
    <n v="2290"/>
    <s v="CA-2017-115154"/>
    <d v="2017-01-08T00:00:00"/>
    <d v="2017-01-11T00:00:00"/>
    <s v="First Class"/>
    <s v="RS-19420"/>
    <s v="Ricardo Sperren"/>
    <s v="Corporate"/>
    <s v="United States"/>
    <s v="Seattle"/>
    <x v="4"/>
    <n v="98115"/>
    <s v="West"/>
    <s v="FUR-TA-10001950"/>
    <s v="Furniture"/>
    <s v="Tables"/>
    <s v="Balt Solid Wood Round Tables"/>
    <n v="892.98"/>
    <n v="2"/>
    <n v="0"/>
    <n v="80.368200000000002"/>
  </r>
  <r>
    <n v="2291"/>
    <s v="CA-2015-149342"/>
    <d v="2015-04-20T00:00:00"/>
    <d v="2015-04-25T00:00:00"/>
    <s v="Standard Class"/>
    <s v="TS-21160"/>
    <s v="Theresa Swint"/>
    <s v="Corporate"/>
    <s v="United States"/>
    <s v="Columbus"/>
    <x v="32"/>
    <n v="31907"/>
    <s v="South"/>
    <s v="TEC-PH-10001557"/>
    <s v="Technology"/>
    <s v="Phones"/>
    <s v="Pyle PMP37LED"/>
    <n v="287.97000000000003"/>
    <n v="3"/>
    <n v="0"/>
    <n v="77.751900000000006"/>
  </r>
  <r>
    <n v="2292"/>
    <s v="CA-2015-149342"/>
    <d v="2015-04-20T00:00:00"/>
    <d v="2015-04-25T00:00:00"/>
    <s v="Standard Class"/>
    <s v="TS-21160"/>
    <s v="Theresa Swint"/>
    <s v="Corporate"/>
    <s v="United States"/>
    <s v="Columbus"/>
    <x v="32"/>
    <n v="31907"/>
    <s v="South"/>
    <s v="FUR-FU-10002937"/>
    <s v="Furniture"/>
    <s v="Furnishings"/>
    <s v="GE 48&quot; Fluorescent Tube, Cool White Energy Saver, 34 Watts, 30/Box"/>
    <n v="595.38"/>
    <n v="6"/>
    <n v="0"/>
    <n v="297.69"/>
  </r>
  <r>
    <n v="2293"/>
    <s v="CA-2015-149342"/>
    <d v="2015-04-20T00:00:00"/>
    <d v="2015-04-25T00:00:00"/>
    <s v="Standard Class"/>
    <s v="TS-21160"/>
    <s v="Theresa Swint"/>
    <s v="Corporate"/>
    <s v="United States"/>
    <s v="Columbus"/>
    <x v="32"/>
    <n v="31907"/>
    <s v="South"/>
    <s v="OFF-PA-10001166"/>
    <s v="Office Supplies"/>
    <s v="Paper"/>
    <s v="Xerox 2"/>
    <n v="12.96"/>
    <n v="2"/>
    <n v="0"/>
    <n v="6.2207999999999997"/>
  </r>
  <r>
    <n v="2294"/>
    <s v="CA-2015-130995"/>
    <d v="2015-11-01T00:00:00"/>
    <d v="2015-11-06T00:00:00"/>
    <s v="Standard Class"/>
    <s v="QJ-19255"/>
    <s v="Quincy Jones"/>
    <s v="Corporate"/>
    <s v="United States"/>
    <s v="New York City"/>
    <x v="15"/>
    <n v="10009"/>
    <s v="East"/>
    <s v="TEC-PH-10000347"/>
    <s v="Technology"/>
    <s v="Phones"/>
    <s v="Cush Cases Heavy Duty Rugged Cover Case for Samsung Galaxy S5 - Purple"/>
    <n v="4.95"/>
    <n v="1"/>
    <n v="0"/>
    <n v="1.3365"/>
  </r>
  <r>
    <n v="2295"/>
    <s v="CA-2017-127929"/>
    <d v="2017-12-23T00:00:00"/>
    <d v="2017-12-27T00:00:00"/>
    <s v="Standard Class"/>
    <s v="FM-14215"/>
    <s v="Filia McAdams"/>
    <s v="Corporate"/>
    <s v="United States"/>
    <s v="Middletown"/>
    <x v="29"/>
    <n v="6457"/>
    <s v="East"/>
    <s v="FUR-FU-10003708"/>
    <s v="Furniture"/>
    <s v="Furnishings"/>
    <s v="Tenex Traditional Chairmats for Medium Pile Carpet, Standard Lip, 36&quot; x 48&quot;"/>
    <n v="181.95"/>
    <n v="3"/>
    <n v="0"/>
    <n v="38.209499999999998"/>
  </r>
  <r>
    <n v="2296"/>
    <s v="CA-2015-113145"/>
    <d v="2015-11-01T00:00:00"/>
    <d v="2015-11-05T00:00:00"/>
    <s v="Standard Class"/>
    <s v="VD-21670"/>
    <s v="Valerie Dominguez"/>
    <s v="Consumer"/>
    <s v="United States"/>
    <s v="New York City"/>
    <x v="15"/>
    <n v="10011"/>
    <s v="East"/>
    <s v="OFF-PA-10002659"/>
    <s v="Office Supplies"/>
    <s v="Paper"/>
    <s v="Avoid Verbal Orders Carbonless Minifold Book"/>
    <n v="13.52"/>
    <n v="4"/>
    <n v="0"/>
    <n v="6.2191999999999998"/>
  </r>
  <r>
    <n v="2297"/>
    <s v="CA-2015-113145"/>
    <d v="2015-11-01T00:00:00"/>
    <d v="2015-11-05T00:00:00"/>
    <s v="Standard Class"/>
    <s v="VD-21670"/>
    <s v="Valerie Dominguez"/>
    <s v="Consumer"/>
    <s v="United States"/>
    <s v="New York City"/>
    <x v="15"/>
    <n v="10011"/>
    <s v="East"/>
    <s v="FUR-FU-10000965"/>
    <s v="Furniture"/>
    <s v="Furnishings"/>
    <s v="Howard Miller 11-1/2&quot; Diameter Ridgewood Wall Clock"/>
    <n v="259.7"/>
    <n v="5"/>
    <n v="0"/>
    <n v="106.477"/>
  </r>
  <r>
    <n v="2298"/>
    <s v="CA-2015-113145"/>
    <d v="2015-11-01T00:00:00"/>
    <d v="2015-11-05T00:00:00"/>
    <s v="Standard Class"/>
    <s v="VD-21670"/>
    <s v="Valerie Dominguez"/>
    <s v="Consumer"/>
    <s v="United States"/>
    <s v="New York City"/>
    <x v="15"/>
    <n v="10011"/>
    <s v="East"/>
    <s v="TEC-PH-10001527"/>
    <s v="Technology"/>
    <s v="Phones"/>
    <s v="Plantronics MX500i Earset"/>
    <n v="42.95"/>
    <n v="1"/>
    <n v="0"/>
    <n v="1.2885"/>
  </r>
  <r>
    <n v="2299"/>
    <s v="CA-2015-113145"/>
    <d v="2015-11-01T00:00:00"/>
    <d v="2015-11-05T00:00:00"/>
    <s v="Standard Class"/>
    <s v="VD-21670"/>
    <s v="Valerie Dominguez"/>
    <s v="Consumer"/>
    <s v="United States"/>
    <s v="New York City"/>
    <x v="15"/>
    <n v="10011"/>
    <s v="East"/>
    <s v="TEC-AC-10001838"/>
    <s v="Technology"/>
    <s v="Accessories"/>
    <s v="Razer Tiamat Over Ear 7.1 Surround Sound PC Gaming Headset"/>
    <n v="1399.93"/>
    <n v="7"/>
    <n v="0"/>
    <n v="601.96990000000005"/>
  </r>
  <r>
    <n v="2300"/>
    <s v="CA-2015-113145"/>
    <d v="2015-11-01T00:00:00"/>
    <d v="2015-11-05T00:00:00"/>
    <s v="Standard Class"/>
    <s v="VD-21670"/>
    <s v="Valerie Dominguez"/>
    <s v="Consumer"/>
    <s v="United States"/>
    <s v="New York City"/>
    <x v="15"/>
    <n v="10011"/>
    <s v="East"/>
    <s v="TEC-PH-10002597"/>
    <s v="Technology"/>
    <s v="Phones"/>
    <s v="Xblue XB-1670-86 X16 Small Office Telephone - Titanium"/>
    <n v="503.96"/>
    <n v="4"/>
    <n v="0"/>
    <n v="125.99"/>
  </r>
  <r>
    <n v="2301"/>
    <s v="CA-2014-162362"/>
    <d v="2014-11-14T00:00:00"/>
    <d v="2014-11-18T00:00:00"/>
    <s v="Standard Class"/>
    <s v="JL-15505"/>
    <s v="Jeremy Lonsdale"/>
    <s v="Consumer"/>
    <s v="United States"/>
    <s v="Midland"/>
    <x v="12"/>
    <n v="48640"/>
    <s v="Central"/>
    <s v="OFF-BI-10000756"/>
    <s v="Office Supplies"/>
    <s v="Binders"/>
    <s v="Storex DuraTech Recycled Plastic Frosted Binders"/>
    <n v="12.72"/>
    <n v="3"/>
    <n v="0"/>
    <n v="6.36"/>
  </r>
  <r>
    <n v="2302"/>
    <s v="CA-2014-162362"/>
    <d v="2014-11-14T00:00:00"/>
    <d v="2014-11-18T00:00:00"/>
    <s v="Standard Class"/>
    <s v="JL-15505"/>
    <s v="Jeremy Lonsdale"/>
    <s v="Consumer"/>
    <s v="United States"/>
    <s v="Midland"/>
    <x v="12"/>
    <n v="48640"/>
    <s v="Central"/>
    <s v="OFF-BI-10000546"/>
    <s v="Office Supplies"/>
    <s v="Binders"/>
    <s v="Avery Durable Binders"/>
    <n v="11.52"/>
    <n v="4"/>
    <n v="0"/>
    <n v="5.6448"/>
  </r>
  <r>
    <n v="2303"/>
    <s v="CA-2016-106558"/>
    <d v="2016-01-17T00:00:00"/>
    <d v="2016-01-21T00:00:00"/>
    <s v="Standard Class"/>
    <s v="DL-13495"/>
    <s v="Dionis Lloyd"/>
    <s v="Corporate"/>
    <s v="United States"/>
    <s v="Columbus"/>
    <x v="32"/>
    <n v="31907"/>
    <s v="South"/>
    <s v="TEC-AC-10001142"/>
    <s v="Technology"/>
    <s v="Accessories"/>
    <s v="First Data FD10 PIN Pad"/>
    <n v="316"/>
    <n v="4"/>
    <n v="0"/>
    <n v="31.6"/>
  </r>
  <r>
    <n v="2304"/>
    <s v="CA-2017-157931"/>
    <d v="2017-09-17T00:00:00"/>
    <d v="2017-09-22T00:00:00"/>
    <s v="Second Class"/>
    <s v="MO-17800"/>
    <s v="Meg O'Connel"/>
    <s v="Home Office"/>
    <s v="United States"/>
    <s v="Roswell"/>
    <x v="32"/>
    <n v="30076"/>
    <s v="South"/>
    <s v="FUR-CH-10000785"/>
    <s v="Furniture"/>
    <s v="Chairs"/>
    <s v="Global Ergonomic Managers Chair"/>
    <n v="723.92"/>
    <n v="4"/>
    <n v="0"/>
    <n v="188.2192"/>
  </r>
  <r>
    <n v="2305"/>
    <s v="CA-2017-157931"/>
    <d v="2017-09-17T00:00:00"/>
    <d v="2017-09-22T00:00:00"/>
    <s v="Second Class"/>
    <s v="MO-17800"/>
    <s v="Meg O'Connel"/>
    <s v="Home Office"/>
    <s v="United States"/>
    <s v="Roswell"/>
    <x v="32"/>
    <n v="30076"/>
    <s v="South"/>
    <s v="OFF-PA-10000474"/>
    <s v="Office Supplies"/>
    <s v="Paper"/>
    <s v="Easy-staple paper"/>
    <n v="106.32"/>
    <n v="3"/>
    <n v="0"/>
    <n v="49.970399999999998"/>
  </r>
  <r>
    <n v="2306"/>
    <s v="CA-2016-115574"/>
    <d v="2016-12-23T00:00:00"/>
    <d v="2016-12-24T00:00:00"/>
    <s v="First Class"/>
    <s v="BP-11185"/>
    <s v="Ben Peterman"/>
    <s v="Corporate"/>
    <s v="United States"/>
    <s v="Chicago"/>
    <x v="10"/>
    <n v="60623"/>
    <s v="Central"/>
    <s v="FUR-BO-10003441"/>
    <s v="Furniture"/>
    <s v="Bookcases"/>
    <s v="Bush Westfield Collection Bookcases, Fully Assembled"/>
    <n v="141.37200000000001"/>
    <n v="2"/>
    <n v="0.3"/>
    <n v="-14.1372"/>
  </r>
  <r>
    <n v="2307"/>
    <s v="CA-2015-160794"/>
    <d v="2015-08-06T00:00:00"/>
    <d v="2015-08-08T00:00:00"/>
    <s v="First Class"/>
    <s v="MS-17980"/>
    <s v="Michael Stewart"/>
    <s v="Corporate"/>
    <s v="United States"/>
    <s v="Houston"/>
    <x v="5"/>
    <n v="77041"/>
    <s v="Central"/>
    <s v="OFF-PA-10004156"/>
    <s v="Office Supplies"/>
    <s v="Paper"/>
    <s v="Xerox 188"/>
    <n v="27.216000000000001"/>
    <n v="3"/>
    <n v="0.2"/>
    <n v="9.8658000000000001"/>
  </r>
  <r>
    <n v="2308"/>
    <s v="CA-2017-116225"/>
    <d v="2017-11-05T00:00:00"/>
    <d v="2017-11-09T00:00:00"/>
    <s v="Standard Class"/>
    <s v="SV-20935"/>
    <s v="Susan Vittorini"/>
    <s v="Consumer"/>
    <s v="United States"/>
    <s v="New York City"/>
    <x v="15"/>
    <n v="10009"/>
    <s v="East"/>
    <s v="TEC-AC-10001432"/>
    <s v="Technology"/>
    <s v="Accessories"/>
    <s v="Enermax Aurora Lite Keyboard"/>
    <n v="390.75"/>
    <n v="5"/>
    <n v="0"/>
    <n v="171.93"/>
  </r>
  <r>
    <n v="2309"/>
    <s v="US-2017-120418"/>
    <d v="2017-06-11T00:00:00"/>
    <d v="2017-06-12T00:00:00"/>
    <s v="First Class"/>
    <s v="BC-11125"/>
    <s v="Becky Castell"/>
    <s v="Home Office"/>
    <s v="United States"/>
    <s v="Peoria"/>
    <x v="16"/>
    <n v="85345"/>
    <s v="West"/>
    <s v="FUR-CH-10001394"/>
    <s v="Furniture"/>
    <s v="Chairs"/>
    <s v="Global Leather Executive Chair"/>
    <n v="280.79199999999997"/>
    <n v="1"/>
    <n v="0.2"/>
    <n v="35.098999999999997"/>
  </r>
  <r>
    <n v="2310"/>
    <s v="US-2017-120418"/>
    <d v="2017-06-11T00:00:00"/>
    <d v="2017-06-12T00:00:00"/>
    <s v="First Class"/>
    <s v="BC-11125"/>
    <s v="Becky Castell"/>
    <s v="Home Office"/>
    <s v="United States"/>
    <s v="Peoria"/>
    <x v="16"/>
    <n v="85345"/>
    <s v="West"/>
    <s v="OFF-ST-10002370"/>
    <s v="Office Supplies"/>
    <s v="Storage"/>
    <s v="Sortfiler Multipurpose Personal File Organizer, Black"/>
    <n v="68.447999999999993"/>
    <n v="4"/>
    <n v="0.2"/>
    <n v="7.7003999999999904"/>
  </r>
  <r>
    <n v="2311"/>
    <s v="US-2017-120418"/>
    <d v="2017-06-11T00:00:00"/>
    <d v="2017-06-12T00:00:00"/>
    <s v="First Class"/>
    <s v="BC-11125"/>
    <s v="Becky Castell"/>
    <s v="Home Office"/>
    <s v="United States"/>
    <s v="Peoria"/>
    <x v="16"/>
    <n v="85345"/>
    <s v="West"/>
    <s v="OFF-AR-10002956"/>
    <s v="Office Supplies"/>
    <s v="Art"/>
    <s v="Boston 16801 Nautilus Battery Pencil Sharpener"/>
    <n v="88.04"/>
    <n v="5"/>
    <n v="0.2"/>
    <n v="6.6029999999999998"/>
  </r>
  <r>
    <n v="2312"/>
    <s v="US-2017-120418"/>
    <d v="2017-06-11T00:00:00"/>
    <d v="2017-06-12T00:00:00"/>
    <s v="First Class"/>
    <s v="BC-11125"/>
    <s v="Becky Castell"/>
    <s v="Home Office"/>
    <s v="United States"/>
    <s v="Peoria"/>
    <x v="16"/>
    <n v="85345"/>
    <s v="West"/>
    <s v="OFF-AR-10001955"/>
    <s v="Office Supplies"/>
    <s v="Art"/>
    <s v="Newell 319"/>
    <n v="15.872"/>
    <n v="1"/>
    <n v="0.2"/>
    <n v="1.984"/>
  </r>
  <r>
    <n v="2313"/>
    <s v="US-2017-120418"/>
    <d v="2017-06-11T00:00:00"/>
    <d v="2017-06-12T00:00:00"/>
    <s v="First Class"/>
    <s v="BC-11125"/>
    <s v="Becky Castell"/>
    <s v="Home Office"/>
    <s v="United States"/>
    <s v="Peoria"/>
    <x v="16"/>
    <n v="85345"/>
    <s v="West"/>
    <s v="OFF-ST-10001809"/>
    <s v="Office Supplies"/>
    <s v="Storage"/>
    <s v="Fellowes Officeware Wire Shelving"/>
    <n v="215.59200000000001"/>
    <n v="3"/>
    <n v="0.2"/>
    <n v="-48.508200000000002"/>
  </r>
  <r>
    <n v="2314"/>
    <s v="CA-2017-122035"/>
    <d v="2017-07-20T00:00:00"/>
    <d v="2017-07-25T00:00:00"/>
    <s v="Standard Class"/>
    <s v="EM-13825"/>
    <s v="Elizabeth Moffitt"/>
    <s v="Corporate"/>
    <s v="United States"/>
    <s v="Sioux Falls"/>
    <x v="44"/>
    <n v="57103"/>
    <s v="Central"/>
    <s v="OFF-LA-10004093"/>
    <s v="Office Supplies"/>
    <s v="Labels"/>
    <s v="Avery 486"/>
    <n v="14.62"/>
    <n v="2"/>
    <n v="0"/>
    <n v="6.8714000000000004"/>
  </r>
  <r>
    <n v="2315"/>
    <s v="CA-2017-122035"/>
    <d v="2017-07-20T00:00:00"/>
    <d v="2017-07-25T00:00:00"/>
    <s v="Standard Class"/>
    <s v="EM-13825"/>
    <s v="Elizabeth Moffitt"/>
    <s v="Corporate"/>
    <s v="United States"/>
    <s v="Sioux Falls"/>
    <x v="44"/>
    <n v="57103"/>
    <s v="Central"/>
    <s v="OFF-AP-10002118"/>
    <s v="Office Supplies"/>
    <s v="Appliances"/>
    <s v="1.7 Cubic Foot Compact &quot;Cube&quot; Office Refrigerators"/>
    <n v="416.32"/>
    <n v="2"/>
    <n v="0"/>
    <n v="112.4064"/>
  </r>
  <r>
    <n v="2316"/>
    <s v="CA-2017-122035"/>
    <d v="2017-07-20T00:00:00"/>
    <d v="2017-07-25T00:00:00"/>
    <s v="Standard Class"/>
    <s v="EM-13825"/>
    <s v="Elizabeth Moffitt"/>
    <s v="Corporate"/>
    <s v="United States"/>
    <s v="Sioux Falls"/>
    <x v="44"/>
    <n v="57103"/>
    <s v="Central"/>
    <s v="OFF-BI-10000404"/>
    <s v="Office Supplies"/>
    <s v="Binders"/>
    <s v="Avery Printable Repositionable Plastic Tabs"/>
    <n v="43"/>
    <n v="5"/>
    <n v="0"/>
    <n v="20.21"/>
  </r>
  <r>
    <n v="2317"/>
    <s v="CA-2017-122035"/>
    <d v="2017-07-20T00:00:00"/>
    <d v="2017-07-25T00:00:00"/>
    <s v="Standard Class"/>
    <s v="EM-13825"/>
    <s v="Elizabeth Moffitt"/>
    <s v="Corporate"/>
    <s v="United States"/>
    <s v="Sioux Falls"/>
    <x v="44"/>
    <n v="57103"/>
    <s v="Central"/>
    <s v="FUR-CH-10003833"/>
    <s v="Furniture"/>
    <s v="Chairs"/>
    <s v="Novimex Fabric Task Chair"/>
    <n v="182.94"/>
    <n v="3"/>
    <n v="0"/>
    <n v="27.440999999999999"/>
  </r>
  <r>
    <n v="2318"/>
    <s v="CA-2017-122035"/>
    <d v="2017-07-20T00:00:00"/>
    <d v="2017-07-25T00:00:00"/>
    <s v="Standard Class"/>
    <s v="EM-13825"/>
    <s v="Elizabeth Moffitt"/>
    <s v="Corporate"/>
    <s v="United States"/>
    <s v="Sioux Falls"/>
    <x v="44"/>
    <n v="57103"/>
    <s v="Central"/>
    <s v="OFF-BI-10002072"/>
    <s v="Office Supplies"/>
    <s v="Binders"/>
    <s v="Cardinal Slant-D Ring Binders"/>
    <n v="60.83"/>
    <n v="7"/>
    <n v="0"/>
    <n v="30.414999999999999"/>
  </r>
  <r>
    <n v="2319"/>
    <s v="CA-2017-122035"/>
    <d v="2017-07-20T00:00:00"/>
    <d v="2017-07-25T00:00:00"/>
    <s v="Standard Class"/>
    <s v="EM-13825"/>
    <s v="Elizabeth Moffitt"/>
    <s v="Corporate"/>
    <s v="United States"/>
    <s v="Sioux Falls"/>
    <x v="44"/>
    <n v="57103"/>
    <s v="Central"/>
    <s v="TEC-AC-10003095"/>
    <s v="Technology"/>
    <s v="Accessories"/>
    <s v="Logitech G35 7.1-Channel Surround Sound Headset"/>
    <n v="389.97"/>
    <n v="3"/>
    <n v="0"/>
    <n v="132.5898"/>
  </r>
  <r>
    <n v="2320"/>
    <s v="CA-2015-117828"/>
    <d v="2015-12-23T00:00:00"/>
    <d v="2015-12-26T00:00:00"/>
    <s v="First Class"/>
    <s v="BD-11500"/>
    <s v="Bradley Drucker"/>
    <s v="Consumer"/>
    <s v="United States"/>
    <s v="Richmond"/>
    <x v="17"/>
    <n v="23223"/>
    <s v="South"/>
    <s v="OFF-AP-10001563"/>
    <s v="Office Supplies"/>
    <s v="Appliances"/>
    <s v="Belkin Premiere Surge Master II 8-outlet surge protector"/>
    <n v="194.32"/>
    <n v="4"/>
    <n v="0"/>
    <n v="56.352800000000002"/>
  </r>
  <r>
    <n v="2321"/>
    <s v="CA-2017-165491"/>
    <d v="2017-03-20T00:00:00"/>
    <d v="2017-03-24T00:00:00"/>
    <s v="Standard Class"/>
    <s v="HW-14935"/>
    <s v="Helen Wasserman"/>
    <s v="Corporate"/>
    <s v="United States"/>
    <s v="Seattle"/>
    <x v="4"/>
    <n v="98115"/>
    <s v="West"/>
    <s v="TEC-AC-10000358"/>
    <s v="Technology"/>
    <s v="Accessories"/>
    <s v="Imation Secure Drive + Hardware Encrypted USB flash drive - 16 GB"/>
    <n v="265.93"/>
    <n v="7"/>
    <n v="0"/>
    <n v="63.8232"/>
  </r>
  <r>
    <n v="2322"/>
    <s v="CA-2015-109470"/>
    <d v="2015-12-31T00:00:00"/>
    <d v="2016-01-03T00:00:00"/>
    <s v="Second Class"/>
    <s v="KC-16255"/>
    <s v="Karen Carlisle"/>
    <s v="Corporate"/>
    <s v="United States"/>
    <s v="Henderson"/>
    <x v="0"/>
    <n v="42420"/>
    <s v="South"/>
    <s v="OFF-BI-10004492"/>
    <s v="Office Supplies"/>
    <s v="Binders"/>
    <s v="Tuf-Vin Binders"/>
    <n v="94.74"/>
    <n v="3"/>
    <n v="0"/>
    <n v="44.527799999999999"/>
  </r>
  <r>
    <n v="2323"/>
    <s v="CA-2015-109470"/>
    <d v="2015-12-31T00:00:00"/>
    <d v="2016-01-03T00:00:00"/>
    <s v="Second Class"/>
    <s v="KC-16255"/>
    <s v="Karen Carlisle"/>
    <s v="Corporate"/>
    <s v="United States"/>
    <s v="Henderson"/>
    <x v="0"/>
    <n v="42420"/>
    <s v="South"/>
    <s v="OFF-BI-10001072"/>
    <s v="Office Supplies"/>
    <s v="Binders"/>
    <s v="GBC Clear Cover, 8-1/2 x 11, unpunched, 25 covers per pack"/>
    <n v="60.64"/>
    <n v="4"/>
    <n v="0"/>
    <n v="27.894400000000001"/>
  </r>
  <r>
    <n v="2324"/>
    <s v="CA-2015-109470"/>
    <d v="2015-12-31T00:00:00"/>
    <d v="2016-01-03T00:00:00"/>
    <s v="Second Class"/>
    <s v="KC-16255"/>
    <s v="Karen Carlisle"/>
    <s v="Corporate"/>
    <s v="United States"/>
    <s v="Henderson"/>
    <x v="0"/>
    <n v="42420"/>
    <s v="South"/>
    <s v="OFF-BI-10003707"/>
    <s v="Office Supplies"/>
    <s v="Binders"/>
    <s v="Aluminum Screw Posts"/>
    <n v="76.3"/>
    <n v="5"/>
    <n v="0"/>
    <n v="38.15"/>
  </r>
  <r>
    <n v="2325"/>
    <s v="CA-2015-109470"/>
    <d v="2015-12-31T00:00:00"/>
    <d v="2016-01-03T00:00:00"/>
    <s v="Second Class"/>
    <s v="KC-16255"/>
    <s v="Karen Carlisle"/>
    <s v="Corporate"/>
    <s v="United States"/>
    <s v="Henderson"/>
    <x v="0"/>
    <n v="42420"/>
    <s v="South"/>
    <s v="OFF-BI-10000977"/>
    <s v="Office Supplies"/>
    <s v="Binders"/>
    <s v="Ibico Plastic Spiral Binding Combs"/>
    <n v="364.8"/>
    <n v="12"/>
    <n v="0"/>
    <n v="167.80799999999999"/>
  </r>
  <r>
    <n v="2326"/>
    <s v="CA-2015-105102"/>
    <d v="2015-09-15T00:00:00"/>
    <d v="2015-09-19T00:00:00"/>
    <s v="Second Class"/>
    <s v="BM-11575"/>
    <s v="Brendan Murry"/>
    <s v="Corporate"/>
    <s v="United States"/>
    <s v="New York City"/>
    <x v="15"/>
    <n v="10035"/>
    <s v="East"/>
    <s v="OFF-BI-10002082"/>
    <s v="Office Supplies"/>
    <s v="Binders"/>
    <s v="GBC Twin Loop Wire Binding Elements"/>
    <n v="79.872"/>
    <n v="3"/>
    <n v="0.2"/>
    <n v="29.952000000000002"/>
  </r>
  <r>
    <n v="2327"/>
    <s v="CA-2015-105102"/>
    <d v="2015-09-15T00:00:00"/>
    <d v="2015-09-19T00:00:00"/>
    <s v="Second Class"/>
    <s v="BM-11575"/>
    <s v="Brendan Murry"/>
    <s v="Corporate"/>
    <s v="United States"/>
    <s v="New York City"/>
    <x v="15"/>
    <n v="10035"/>
    <s v="East"/>
    <s v="FUR-BO-10004709"/>
    <s v="Furniture"/>
    <s v="Bookcases"/>
    <s v="Bush Westfield Collection Bookcases, Medium Cherry Finish"/>
    <n v="46.384"/>
    <n v="1"/>
    <n v="0.2"/>
    <n v="1.1596"/>
  </r>
  <r>
    <n v="2328"/>
    <s v="CA-2015-105102"/>
    <d v="2015-09-15T00:00:00"/>
    <d v="2015-09-19T00:00:00"/>
    <s v="Second Class"/>
    <s v="BM-11575"/>
    <s v="Brendan Murry"/>
    <s v="Corporate"/>
    <s v="United States"/>
    <s v="New York City"/>
    <x v="15"/>
    <n v="10035"/>
    <s v="East"/>
    <s v="OFF-PA-10002365"/>
    <s v="Office Supplies"/>
    <s v="Paper"/>
    <s v="Xerox 1967"/>
    <n v="12.96"/>
    <n v="2"/>
    <n v="0"/>
    <n v="6.2207999999999997"/>
  </r>
  <r>
    <n v="2329"/>
    <s v="CA-2017-138422"/>
    <d v="2017-09-23T00:00:00"/>
    <d v="2017-09-26T00:00:00"/>
    <s v="First Class"/>
    <s v="KN-16705"/>
    <s v="Kristina Nunn"/>
    <s v="Home Office"/>
    <s v="United States"/>
    <s v="Fort Collins"/>
    <x v="22"/>
    <n v="80525"/>
    <s v="West"/>
    <s v="OFF-EN-10004147"/>
    <s v="Office Supplies"/>
    <s v="Envelopes"/>
    <s v="Wausau Papers Astrobrights Colored Envelopes"/>
    <n v="14.352"/>
    <n v="3"/>
    <n v="0.2"/>
    <n v="5.2026000000000003"/>
  </r>
  <r>
    <n v="2330"/>
    <s v="US-2015-147739"/>
    <d v="2015-12-25T00:00:00"/>
    <d v="2015-12-29T00:00:00"/>
    <s v="Standard Class"/>
    <s v="JD-16150"/>
    <s v="Justin Deggeller"/>
    <s v="Corporate"/>
    <s v="United States"/>
    <s v="Philadelphia"/>
    <x v="9"/>
    <n v="19140"/>
    <s v="East"/>
    <s v="FUR-FU-10001468"/>
    <s v="Furniture"/>
    <s v="Furnishings"/>
    <s v="Tenex Antistatic Computer Chair Mats"/>
    <n v="547.13599999999997"/>
    <n v="4"/>
    <n v="0.2"/>
    <n v="-68.392000000000095"/>
  </r>
  <r>
    <n v="2331"/>
    <s v="CA-2016-155187"/>
    <d v="2016-09-24T00:00:00"/>
    <d v="2016-09-26T00:00:00"/>
    <s v="Second Class"/>
    <s v="LA-16780"/>
    <s v="Laura Armstrong"/>
    <s v="Corporate"/>
    <s v="United States"/>
    <s v="Los Angeles"/>
    <x v="1"/>
    <n v="90004"/>
    <s v="West"/>
    <s v="OFF-ST-10000642"/>
    <s v="Office Supplies"/>
    <s v="Storage"/>
    <s v="Tennsco Lockers, Gray"/>
    <n v="41.96"/>
    <n v="2"/>
    <n v="0"/>
    <n v="2.9371999999999998"/>
  </r>
  <r>
    <n v="2332"/>
    <s v="CA-2016-155187"/>
    <d v="2016-09-24T00:00:00"/>
    <d v="2016-09-26T00:00:00"/>
    <s v="Second Class"/>
    <s v="LA-16780"/>
    <s v="Laura Armstrong"/>
    <s v="Corporate"/>
    <s v="United States"/>
    <s v="Los Angeles"/>
    <x v="1"/>
    <n v="90004"/>
    <s v="West"/>
    <s v="OFF-PA-10000380"/>
    <s v="Office Supplies"/>
    <s v="Paper"/>
    <s v="REDIFORM Incoming/Outgoing Call Register, 11&quot; X 8 1/2&quot;, 100 Messages"/>
    <n v="41.7"/>
    <n v="5"/>
    <n v="0"/>
    <n v="20.85"/>
  </r>
  <r>
    <n v="2333"/>
    <s v="CA-2017-169285"/>
    <d v="2017-03-21T00:00:00"/>
    <d v="2017-03-25T00:00:00"/>
    <s v="Standard Class"/>
    <s v="RW-19690"/>
    <s v="Robert Waldorf"/>
    <s v="Consumer"/>
    <s v="United States"/>
    <s v="Lafayette"/>
    <x v="14"/>
    <n v="47905"/>
    <s v="Central"/>
    <s v="OFF-PA-10004071"/>
    <s v="Office Supplies"/>
    <s v="Paper"/>
    <s v="Eaton Premium Continuous-Feed Paper, 25% Cotton, Letter Size, White, 1000 Shts/Box"/>
    <n v="277.39999999999998"/>
    <n v="5"/>
    <n v="0"/>
    <n v="133.15199999999999"/>
  </r>
  <r>
    <n v="2334"/>
    <s v="CA-2017-169285"/>
    <d v="2017-03-21T00:00:00"/>
    <d v="2017-03-25T00:00:00"/>
    <s v="Standard Class"/>
    <s v="RW-19690"/>
    <s v="Robert Waldorf"/>
    <s v="Consumer"/>
    <s v="United States"/>
    <s v="Lafayette"/>
    <x v="14"/>
    <n v="47905"/>
    <s v="Central"/>
    <s v="OFF-PA-10004971"/>
    <s v="Office Supplies"/>
    <s v="Paper"/>
    <s v="Xerox 196"/>
    <n v="5.78"/>
    <n v="1"/>
    <n v="0"/>
    <n v="2.8321999999999998"/>
  </r>
  <r>
    <n v="2335"/>
    <s v="CA-2014-140886"/>
    <d v="2014-09-30T00:00:00"/>
    <d v="2014-10-04T00:00:00"/>
    <s v="Standard Class"/>
    <s v="KW-16570"/>
    <s v="Kelly Williams"/>
    <s v="Consumer"/>
    <s v="United States"/>
    <s v="Clarksville"/>
    <x v="18"/>
    <n v="37042"/>
    <s v="South"/>
    <s v="OFF-AP-10000696"/>
    <s v="Office Supplies"/>
    <s v="Appliances"/>
    <s v="Holmes Odor Grabber"/>
    <n v="69.215999999999994"/>
    <n v="6"/>
    <n v="0.2"/>
    <n v="11.2476"/>
  </r>
  <r>
    <n v="2336"/>
    <s v="CA-2017-152695"/>
    <d v="2017-12-10T00:00:00"/>
    <d v="2017-12-10T00:00:00"/>
    <s v="Same Day"/>
    <s v="CC-12220"/>
    <s v="Chris Cortes"/>
    <s v="Consumer"/>
    <s v="United States"/>
    <s v="Fairfield"/>
    <x v="29"/>
    <n v="6824"/>
    <s v="East"/>
    <s v="OFF-EN-10004030"/>
    <s v="Office Supplies"/>
    <s v="Envelopes"/>
    <s v="Convenience Packs of Business Envelopes"/>
    <n v="10.86"/>
    <n v="3"/>
    <n v="0"/>
    <n v="5.1041999999999996"/>
  </r>
  <r>
    <n v="2337"/>
    <s v="CA-2017-152695"/>
    <d v="2017-12-10T00:00:00"/>
    <d v="2017-12-10T00:00:00"/>
    <s v="Same Day"/>
    <s v="CC-12220"/>
    <s v="Chris Cortes"/>
    <s v="Consumer"/>
    <s v="United States"/>
    <s v="Fairfield"/>
    <x v="29"/>
    <n v="6824"/>
    <s v="East"/>
    <s v="OFF-AP-10000026"/>
    <s v="Office Supplies"/>
    <s v="Appliances"/>
    <s v="Tripp Lite Isotel 6 Outlet Surge Protector with Fax/Modem Protection"/>
    <n v="426.79"/>
    <n v="7"/>
    <n v="0"/>
    <n v="123.76909999999999"/>
  </r>
  <r>
    <n v="2338"/>
    <s v="CA-2014-110639"/>
    <d v="2014-08-23T00:00:00"/>
    <d v="2014-08-23T00:00:00"/>
    <s v="Same Day"/>
    <s v="RH-19495"/>
    <s v="Rick Hansen"/>
    <s v="Consumer"/>
    <s v="United States"/>
    <s v="New York City"/>
    <x v="15"/>
    <n v="10009"/>
    <s v="East"/>
    <s v="OFF-PA-10003936"/>
    <s v="Office Supplies"/>
    <s v="Paper"/>
    <s v="Xerox 1994"/>
    <n v="25.92"/>
    <n v="4"/>
    <n v="0"/>
    <n v="12.441599999999999"/>
  </r>
  <r>
    <n v="2339"/>
    <s v="CA-2014-110639"/>
    <d v="2014-08-23T00:00:00"/>
    <d v="2014-08-23T00:00:00"/>
    <s v="Same Day"/>
    <s v="RH-19495"/>
    <s v="Rick Hansen"/>
    <s v="Consumer"/>
    <s v="United States"/>
    <s v="New York City"/>
    <x v="15"/>
    <n v="10009"/>
    <s v="East"/>
    <s v="OFF-PA-10004530"/>
    <s v="Office Supplies"/>
    <s v="Paper"/>
    <s v="Personal Creations Ink Jet Cards and Labels"/>
    <n v="45.92"/>
    <n v="4"/>
    <n v="0"/>
    <n v="22.500800000000002"/>
  </r>
  <r>
    <n v="2340"/>
    <s v="CA-2014-121727"/>
    <d v="2014-08-19T00:00:00"/>
    <d v="2014-08-24T00:00:00"/>
    <s v="Standard Class"/>
    <s v="JK-15625"/>
    <s v="Jim Karlsson"/>
    <s v="Consumer"/>
    <s v="United States"/>
    <s v="Columbus"/>
    <x v="24"/>
    <n v="43229"/>
    <s v="East"/>
    <s v="OFF-AR-10004930"/>
    <s v="Office Supplies"/>
    <s v="Art"/>
    <s v="Turquoise Lead Holder with Pocket Clip"/>
    <n v="10.72"/>
    <n v="2"/>
    <n v="0.2"/>
    <n v="1.742"/>
  </r>
  <r>
    <n v="2341"/>
    <s v="CA-2016-137736"/>
    <d v="2016-11-10T00:00:00"/>
    <d v="2016-11-15T00:00:00"/>
    <s v="Standard Class"/>
    <s v="DC-13285"/>
    <s v="Debra Catini"/>
    <s v="Consumer"/>
    <s v="United States"/>
    <s v="Warner Robins"/>
    <x v="32"/>
    <n v="31088"/>
    <s v="South"/>
    <s v="OFF-AR-10004999"/>
    <s v="Office Supplies"/>
    <s v="Art"/>
    <s v="Newell 315"/>
    <n v="41.86"/>
    <n v="7"/>
    <n v="0"/>
    <n v="10.465"/>
  </r>
  <r>
    <n v="2342"/>
    <s v="US-2014-143231"/>
    <d v="2014-12-31T00:00:00"/>
    <d v="2015-01-03T00:00:00"/>
    <s v="First Class"/>
    <s v="GM-14455"/>
    <s v="Gary Mitchum"/>
    <s v="Home Office"/>
    <s v="United States"/>
    <s v="Franklin"/>
    <x v="31"/>
    <n v="2038"/>
    <s v="East"/>
    <s v="FUR-FU-10002501"/>
    <s v="Furniture"/>
    <s v="Furnishings"/>
    <s v="Nu-Dell Executive Frame"/>
    <n v="63.2"/>
    <n v="5"/>
    <n v="0"/>
    <n v="23.384"/>
  </r>
  <r>
    <n v="2343"/>
    <s v="US-2014-143231"/>
    <d v="2014-12-31T00:00:00"/>
    <d v="2015-01-03T00:00:00"/>
    <s v="First Class"/>
    <s v="GM-14455"/>
    <s v="Gary Mitchum"/>
    <s v="Home Office"/>
    <s v="United States"/>
    <s v="Franklin"/>
    <x v="31"/>
    <n v="2038"/>
    <s v="East"/>
    <s v="TEC-AC-10000358"/>
    <s v="Technology"/>
    <s v="Accessories"/>
    <s v="Imation Secure Drive + Hardware Encrypted USB flash drive - 16 GB"/>
    <n v="113.97"/>
    <n v="3"/>
    <n v="0"/>
    <n v="27.352799999999998"/>
  </r>
  <r>
    <n v="2344"/>
    <s v="US-2014-155894"/>
    <d v="2014-07-26T00:00:00"/>
    <d v="2014-07-30T00:00:00"/>
    <s v="Second Class"/>
    <s v="CL-11890"/>
    <s v="Carl Ludwig"/>
    <s v="Consumer"/>
    <s v="United States"/>
    <s v="Chicago"/>
    <x v="10"/>
    <n v="60623"/>
    <s v="Central"/>
    <s v="OFF-ST-10004804"/>
    <s v="Office Supplies"/>
    <s v="Storage"/>
    <s v="Belkin 19&quot; Vented Equipment Shelf, Black"/>
    <n v="123.55200000000001"/>
    <n v="3"/>
    <n v="0.2"/>
    <n v="-29.343599999999999"/>
  </r>
  <r>
    <n v="2345"/>
    <s v="CA-2016-119025"/>
    <d v="2016-02-22T00:00:00"/>
    <d v="2016-02-28T00:00:00"/>
    <s v="Standard Class"/>
    <s v="PV-18985"/>
    <s v="Paul Van Hugh"/>
    <s v="Home Office"/>
    <s v="United States"/>
    <s v="Milwaukee"/>
    <x v="6"/>
    <n v="53209"/>
    <s v="Central"/>
    <s v="OFF-AP-10001205"/>
    <s v="Office Supplies"/>
    <s v="Appliances"/>
    <s v="Belkin 5 Outlet SurgeMaster Power Centers"/>
    <n v="490.32"/>
    <n v="9"/>
    <n v="0"/>
    <n v="137.28960000000001"/>
  </r>
  <r>
    <n v="2346"/>
    <s v="CA-2016-159373"/>
    <d v="2016-03-13T00:00:00"/>
    <d v="2016-03-18T00:00:00"/>
    <s v="Standard Class"/>
    <s v="LT-17110"/>
    <s v="Liz Thompson"/>
    <s v="Consumer"/>
    <s v="United States"/>
    <s v="San Antonio"/>
    <x v="5"/>
    <n v="78207"/>
    <s v="Central"/>
    <s v="OFF-PA-10000659"/>
    <s v="Office Supplies"/>
    <s v="Paper"/>
    <s v="TOPS Carbonless Receipt Book, Four 2-3/4 x 7-1/4 Money Receipts per Page"/>
    <n v="70.08"/>
    <n v="5"/>
    <n v="0.2"/>
    <n v="24.527999999999999"/>
  </r>
  <r>
    <n v="2347"/>
    <s v="CA-2016-159373"/>
    <d v="2016-03-13T00:00:00"/>
    <d v="2016-03-18T00:00:00"/>
    <s v="Standard Class"/>
    <s v="LT-17110"/>
    <s v="Liz Thompson"/>
    <s v="Consumer"/>
    <s v="United States"/>
    <s v="San Antonio"/>
    <x v="5"/>
    <n v="78207"/>
    <s v="Central"/>
    <s v="OFF-BI-10004141"/>
    <s v="Office Supplies"/>
    <s v="Binders"/>
    <s v="Insertable Tab Indexes For Data Binders"/>
    <n v="1.272"/>
    <n v="2"/>
    <n v="0.8"/>
    <n v="-2.1623999999999999"/>
  </r>
  <r>
    <n v="2348"/>
    <s v="CA-2016-159373"/>
    <d v="2016-03-13T00:00:00"/>
    <d v="2016-03-18T00:00:00"/>
    <s v="Standard Class"/>
    <s v="LT-17110"/>
    <s v="Liz Thompson"/>
    <s v="Consumer"/>
    <s v="United States"/>
    <s v="San Antonio"/>
    <x v="5"/>
    <n v="78207"/>
    <s v="Central"/>
    <s v="FUR-TA-10004619"/>
    <s v="Furniture"/>
    <s v="Tables"/>
    <s v="Hon Non-Folding Utility Tables"/>
    <n v="557.58500000000004"/>
    <n v="5"/>
    <n v="0.3"/>
    <n v="0"/>
  </r>
  <r>
    <n v="2349"/>
    <s v="CA-2017-109701"/>
    <d v="2017-12-02T00:00:00"/>
    <d v="2017-12-03T00:00:00"/>
    <s v="Same Day"/>
    <s v="AM-10360"/>
    <s v="Alice McCarthy"/>
    <s v="Corporate"/>
    <s v="United States"/>
    <s v="Los Angeles"/>
    <x v="1"/>
    <n v="90032"/>
    <s v="West"/>
    <s v="OFF-BI-10004187"/>
    <s v="Office Supplies"/>
    <s v="Binders"/>
    <s v="3-ring staple pack"/>
    <n v="9.0239999999999991"/>
    <n v="6"/>
    <n v="0.2"/>
    <n v="3.1583999999999999"/>
  </r>
  <r>
    <n v="2350"/>
    <s v="CA-2017-109701"/>
    <d v="2017-12-02T00:00:00"/>
    <d v="2017-12-03T00:00:00"/>
    <s v="Same Day"/>
    <s v="AM-10360"/>
    <s v="Alice McCarthy"/>
    <s v="Corporate"/>
    <s v="United States"/>
    <s v="Los Angeles"/>
    <x v="1"/>
    <n v="90032"/>
    <s v="West"/>
    <s v="OFF-BI-10000632"/>
    <s v="Office Supplies"/>
    <s v="Binders"/>
    <s v="Satellite Sectional Post Binders"/>
    <n v="69.456000000000003"/>
    <n v="2"/>
    <n v="0.2"/>
    <n v="22.5732"/>
  </r>
  <r>
    <n v="2351"/>
    <s v="CA-2017-109701"/>
    <d v="2017-12-02T00:00:00"/>
    <d v="2017-12-03T00:00:00"/>
    <s v="Same Day"/>
    <s v="AM-10360"/>
    <s v="Alice McCarthy"/>
    <s v="Corporate"/>
    <s v="United States"/>
    <s v="Los Angeles"/>
    <x v="1"/>
    <n v="90032"/>
    <s v="West"/>
    <s v="OFF-PA-10003724"/>
    <s v="Office Supplies"/>
    <s v="Paper"/>
    <s v="Wirebound Message Book, 4 per Page"/>
    <n v="10.86"/>
    <n v="2"/>
    <n v="0"/>
    <n v="5.3213999999999997"/>
  </r>
  <r>
    <n v="2352"/>
    <s v="CA-2017-109701"/>
    <d v="2017-12-02T00:00:00"/>
    <d v="2017-12-03T00:00:00"/>
    <s v="Same Day"/>
    <s v="AM-10360"/>
    <s v="Alice McCarthy"/>
    <s v="Corporate"/>
    <s v="United States"/>
    <s v="Los Angeles"/>
    <x v="1"/>
    <n v="90032"/>
    <s v="West"/>
    <s v="OFF-AP-10002765"/>
    <s v="Office Supplies"/>
    <s v="Appliances"/>
    <s v="Fellowes Advanced Computer Series Surge Protectors"/>
    <n v="79.47"/>
    <n v="3"/>
    <n v="0"/>
    <n v="22.2516"/>
  </r>
  <r>
    <n v="2353"/>
    <s v="CA-2017-109701"/>
    <d v="2017-12-02T00:00:00"/>
    <d v="2017-12-03T00:00:00"/>
    <s v="Same Day"/>
    <s v="AM-10360"/>
    <s v="Alice McCarthy"/>
    <s v="Corporate"/>
    <s v="United States"/>
    <s v="Los Angeles"/>
    <x v="1"/>
    <n v="90032"/>
    <s v="West"/>
    <s v="OFF-AR-10001868"/>
    <s v="Office Supplies"/>
    <s v="Art"/>
    <s v="Prang Dustless Chalk Sticks"/>
    <n v="10.08"/>
    <n v="6"/>
    <n v="0"/>
    <n v="5.04"/>
  </r>
  <r>
    <n v="2354"/>
    <s v="CA-2015-111514"/>
    <d v="2015-08-31T00:00:00"/>
    <d v="2015-09-02T00:00:00"/>
    <s v="First Class"/>
    <s v="SC-20260"/>
    <s v="Scott Cohen"/>
    <s v="Corporate"/>
    <s v="United States"/>
    <s v="San Francisco"/>
    <x v="1"/>
    <n v="94122"/>
    <s v="West"/>
    <s v="FUR-BO-10002545"/>
    <s v="Furniture"/>
    <s v="Bookcases"/>
    <s v="Atlantic Metals Mobile 3-Shelf Bookcases, Custom Colors"/>
    <n v="1552.8309999999999"/>
    <n v="7"/>
    <n v="0.15"/>
    <n v="200.9546"/>
  </r>
  <r>
    <n v="2355"/>
    <s v="CA-2015-111514"/>
    <d v="2015-08-31T00:00:00"/>
    <d v="2015-09-02T00:00:00"/>
    <s v="First Class"/>
    <s v="SC-20260"/>
    <s v="Scott Cohen"/>
    <s v="Corporate"/>
    <s v="United States"/>
    <s v="San Francisco"/>
    <x v="1"/>
    <n v="94122"/>
    <s v="West"/>
    <s v="OFF-BI-10002735"/>
    <s v="Office Supplies"/>
    <s v="Binders"/>
    <s v="GBC Prestige Therm-A-Bind Covers"/>
    <n v="137.24"/>
    <n v="5"/>
    <n v="0.2"/>
    <n v="46.3185"/>
  </r>
  <r>
    <n v="2356"/>
    <s v="CA-2015-111514"/>
    <d v="2015-08-31T00:00:00"/>
    <d v="2015-09-02T00:00:00"/>
    <s v="First Class"/>
    <s v="SC-20260"/>
    <s v="Scott Cohen"/>
    <s v="Corporate"/>
    <s v="United States"/>
    <s v="San Francisco"/>
    <x v="1"/>
    <n v="94122"/>
    <s v="West"/>
    <s v="TEC-AC-10004864"/>
    <s v="Technology"/>
    <s v="Accessories"/>
    <s v="Memorex Micro Travel Drive 32 GB"/>
    <n v="36.51"/>
    <n v="1"/>
    <n v="0"/>
    <n v="15.699299999999999"/>
  </r>
  <r>
    <n v="2357"/>
    <s v="CA-2015-111514"/>
    <d v="2015-08-31T00:00:00"/>
    <d v="2015-09-02T00:00:00"/>
    <s v="First Class"/>
    <s v="SC-20260"/>
    <s v="Scott Cohen"/>
    <s v="Corporate"/>
    <s v="United States"/>
    <s v="San Francisco"/>
    <x v="1"/>
    <n v="94122"/>
    <s v="West"/>
    <s v="TEC-MA-10000597"/>
    <s v="Technology"/>
    <s v="Machines"/>
    <s v="Lexmark S315 Color Inkjet Printer"/>
    <n v="239.976"/>
    <n v="3"/>
    <n v="0.2"/>
    <n v="80.991900000000001"/>
  </r>
  <r>
    <n v="2358"/>
    <s v="US-2014-148838"/>
    <d v="2014-03-17T00:00:00"/>
    <d v="2014-03-21T00:00:00"/>
    <s v="Standard Class"/>
    <s v="CP-12340"/>
    <s v="Christine Phan"/>
    <s v="Corporate"/>
    <s v="United States"/>
    <s v="New York City"/>
    <x v="15"/>
    <n v="10024"/>
    <s v="East"/>
    <s v="FUR-TA-10003473"/>
    <s v="Furniture"/>
    <s v="Tables"/>
    <s v="Bretford Rectangular Conference Table Tops"/>
    <n v="1579.7460000000001"/>
    <n v="7"/>
    <n v="0.4"/>
    <n v="-447.59469999999999"/>
  </r>
  <r>
    <n v="2359"/>
    <s v="US-2014-148838"/>
    <d v="2014-03-17T00:00:00"/>
    <d v="2014-03-21T00:00:00"/>
    <s v="Standard Class"/>
    <s v="CP-12340"/>
    <s v="Christine Phan"/>
    <s v="Corporate"/>
    <s v="United States"/>
    <s v="New York City"/>
    <x v="15"/>
    <n v="10024"/>
    <s v="East"/>
    <s v="FUR-TA-10001950"/>
    <s v="Furniture"/>
    <s v="Tables"/>
    <s v="Balt Solid Wood Round Tables"/>
    <n v="1071.576"/>
    <n v="4"/>
    <n v="0.4"/>
    <n v="-553.64760000000001"/>
  </r>
  <r>
    <n v="2360"/>
    <s v="US-2014-148838"/>
    <d v="2014-03-17T00:00:00"/>
    <d v="2014-03-21T00:00:00"/>
    <s v="Standard Class"/>
    <s v="CP-12340"/>
    <s v="Christine Phan"/>
    <s v="Corporate"/>
    <s v="United States"/>
    <s v="New York City"/>
    <x v="15"/>
    <n v="10024"/>
    <s v="East"/>
    <s v="FUR-TA-10004175"/>
    <s v="Furniture"/>
    <s v="Tables"/>
    <s v="Hon 30&quot; x 60&quot; Table with Locking Drawer"/>
    <n v="613.90800000000002"/>
    <n v="3"/>
    <n v="0.4"/>
    <n v="-122.7816"/>
  </r>
  <r>
    <n v="2361"/>
    <s v="US-2014-148838"/>
    <d v="2014-03-17T00:00:00"/>
    <d v="2014-03-21T00:00:00"/>
    <s v="Standard Class"/>
    <s v="CP-12340"/>
    <s v="Christine Phan"/>
    <s v="Corporate"/>
    <s v="United States"/>
    <s v="New York City"/>
    <x v="15"/>
    <n v="10024"/>
    <s v="East"/>
    <s v="OFF-PA-10002960"/>
    <s v="Office Supplies"/>
    <s v="Paper"/>
    <s v="Xerox 1926"/>
    <n v="34.86"/>
    <n v="7"/>
    <n v="0"/>
    <n v="16.3842"/>
  </r>
  <r>
    <n v="2362"/>
    <s v="US-2014-148838"/>
    <d v="2014-03-17T00:00:00"/>
    <d v="2014-03-21T00:00:00"/>
    <s v="Standard Class"/>
    <s v="CP-12340"/>
    <s v="Christine Phan"/>
    <s v="Corporate"/>
    <s v="United States"/>
    <s v="New York City"/>
    <x v="15"/>
    <n v="10024"/>
    <s v="East"/>
    <s v="OFF-PA-10000919"/>
    <s v="Office Supplies"/>
    <s v="Paper"/>
    <s v="Xerox 1918"/>
    <n v="155.04"/>
    <n v="4"/>
    <n v="0"/>
    <n v="75.9696"/>
  </r>
  <r>
    <n v="2363"/>
    <s v="CA-2017-136497"/>
    <d v="2017-04-16T00:00:00"/>
    <d v="2017-04-20T00:00:00"/>
    <s v="Standard Class"/>
    <s v="RF-19840"/>
    <s v="Roy Französisch"/>
    <s v="Consumer"/>
    <s v="United States"/>
    <s v="Columbus"/>
    <x v="24"/>
    <n v="43229"/>
    <s v="East"/>
    <s v="OFF-BI-10001553"/>
    <s v="Office Supplies"/>
    <s v="Binders"/>
    <s v="SpineVue Locking Slant-D Ring Binders by Cardinal"/>
    <n v="13.71"/>
    <n v="5"/>
    <n v="0.7"/>
    <n v="-10.054"/>
  </r>
  <r>
    <n v="2364"/>
    <s v="US-2016-108637"/>
    <d v="2016-03-13T00:00:00"/>
    <d v="2016-03-18T00:00:00"/>
    <s v="Standard Class"/>
    <s v="AB-10060"/>
    <s v="Adam Bellavance"/>
    <s v="Home Office"/>
    <s v="United States"/>
    <s v="Waynesboro"/>
    <x v="17"/>
    <n v="22980"/>
    <s v="South"/>
    <s v="FUR-FU-10004864"/>
    <s v="Furniture"/>
    <s v="Furnishings"/>
    <s v="Howard Miller 14-1/2&quot; Diameter Chrome Round Wall Clock"/>
    <n v="127.88"/>
    <n v="2"/>
    <n v="0"/>
    <n v="40.921599999999998"/>
  </r>
  <r>
    <n v="2365"/>
    <s v="US-2016-108637"/>
    <d v="2016-03-13T00:00:00"/>
    <d v="2016-03-18T00:00:00"/>
    <s v="Standard Class"/>
    <s v="AB-10060"/>
    <s v="Adam Bellavance"/>
    <s v="Home Office"/>
    <s v="United States"/>
    <s v="Waynesboro"/>
    <x v="17"/>
    <n v="22980"/>
    <s v="South"/>
    <s v="OFF-AP-10004540"/>
    <s v="Office Supplies"/>
    <s v="Appliances"/>
    <s v="Eureka The Boss Lite 10-Amp Upright Vacuum, Blue"/>
    <n v="160.32"/>
    <n v="2"/>
    <n v="0"/>
    <n v="44.889600000000002"/>
  </r>
  <r>
    <n v="2366"/>
    <s v="US-2016-108637"/>
    <d v="2016-03-13T00:00:00"/>
    <d v="2016-03-18T00:00:00"/>
    <s v="Standard Class"/>
    <s v="AB-10060"/>
    <s v="Adam Bellavance"/>
    <s v="Home Office"/>
    <s v="United States"/>
    <s v="Waynesboro"/>
    <x v="17"/>
    <n v="22980"/>
    <s v="South"/>
    <s v="OFF-BI-10004965"/>
    <s v="Office Supplies"/>
    <s v="Binders"/>
    <s v="Ibico Covers for Plastic or Wire Binding Elements"/>
    <n v="46"/>
    <n v="4"/>
    <n v="0"/>
    <n v="20.7"/>
  </r>
  <r>
    <n v="2367"/>
    <s v="CA-2014-102295"/>
    <d v="2014-11-24T00:00:00"/>
    <d v="2014-11-26T00:00:00"/>
    <s v="Second Class"/>
    <s v="EH-13990"/>
    <s v="Erica Hackney"/>
    <s v="Consumer"/>
    <s v="United States"/>
    <s v="Sacramento"/>
    <x v="1"/>
    <n v="95823"/>
    <s v="West"/>
    <s v="FUR-CH-10001714"/>
    <s v="Furniture"/>
    <s v="Chairs"/>
    <s v="Global Leather &amp; Oak Executive Chair, Burgundy"/>
    <n v="120.712"/>
    <n v="1"/>
    <n v="0.2"/>
    <n v="-18.1068"/>
  </r>
  <r>
    <n v="2368"/>
    <s v="CA-2017-123659"/>
    <d v="2017-02-10T00:00:00"/>
    <d v="2017-02-13T00:00:00"/>
    <s v="First Class"/>
    <s v="MN-17935"/>
    <s v="Michael Nguyen"/>
    <s v="Consumer"/>
    <s v="United States"/>
    <s v="Clinton"/>
    <x v="39"/>
    <n v="20735"/>
    <s v="East"/>
    <s v="OFF-PA-10002464"/>
    <s v="Office Supplies"/>
    <s v="Paper"/>
    <s v="HP Office Recycled Paper (20Lb. and 87 Bright)"/>
    <n v="23.12"/>
    <n v="4"/>
    <n v="0"/>
    <n v="11.328799999999999"/>
  </r>
  <r>
    <n v="2369"/>
    <s v="US-2016-129469"/>
    <d v="2016-09-23T00:00:00"/>
    <d v="2016-09-27T00:00:00"/>
    <s v="Standard Class"/>
    <s v="KL-16555"/>
    <s v="Kelly Lampkin"/>
    <s v="Corporate"/>
    <s v="United States"/>
    <s v="Fairfield"/>
    <x v="24"/>
    <n v="45014"/>
    <s v="East"/>
    <s v="FUR-FU-10002298"/>
    <s v="Furniture"/>
    <s v="Furnishings"/>
    <s v="Rubbermaid ClusterMat Chairmats, Mat Size- 66&quot; x 60&quot;, Lip 20&quot; x 11&quot; -90 Degree Angle"/>
    <n v="532.70399999999995"/>
    <n v="6"/>
    <n v="0.2"/>
    <n v="-26.635200000000001"/>
  </r>
  <r>
    <n v="2370"/>
    <s v="US-2016-129469"/>
    <d v="2016-09-23T00:00:00"/>
    <d v="2016-09-27T00:00:00"/>
    <s v="Standard Class"/>
    <s v="KL-16555"/>
    <s v="Kelly Lampkin"/>
    <s v="Corporate"/>
    <s v="United States"/>
    <s v="Fairfield"/>
    <x v="24"/>
    <n v="45014"/>
    <s v="East"/>
    <s v="OFF-AR-10000315"/>
    <s v="Office Supplies"/>
    <s v="Art"/>
    <s v="Dixon Ticonderoga Maple Cedar Pencil, #2"/>
    <n v="4.9119999999999999"/>
    <n v="2"/>
    <n v="0.2"/>
    <n v="0.307"/>
  </r>
  <r>
    <n v="2371"/>
    <s v="CA-2017-155152"/>
    <d v="2017-07-07T00:00:00"/>
    <d v="2017-07-09T00:00:00"/>
    <s v="Second Class"/>
    <s v="MP-17965"/>
    <s v="Michael Paige"/>
    <s v="Corporate"/>
    <s v="United States"/>
    <s v="Warwick"/>
    <x v="34"/>
    <n v="2886"/>
    <s v="East"/>
    <s v="TEC-AC-10004353"/>
    <s v="Technology"/>
    <s v="Accessories"/>
    <s v="Hypercom P1300 Pinpad"/>
    <n v="252"/>
    <n v="4"/>
    <n v="0"/>
    <n v="93.24"/>
  </r>
  <r>
    <n v="2372"/>
    <s v="CA-2016-159940"/>
    <d v="2016-07-07T00:00:00"/>
    <d v="2016-07-11T00:00:00"/>
    <s v="Second Class"/>
    <s v="BF-11020"/>
    <s v="Barry Französisch"/>
    <s v="Corporate"/>
    <s v="United States"/>
    <s v="Aurora"/>
    <x v="10"/>
    <n v="60505"/>
    <s v="Central"/>
    <s v="FUR-FU-10004973"/>
    <s v="Furniture"/>
    <s v="Furnishings"/>
    <s v="Flat Face Poster Frame"/>
    <n v="60.287999999999997"/>
    <n v="8"/>
    <n v="0.6"/>
    <n v="-27.1296"/>
  </r>
  <r>
    <n v="2373"/>
    <s v="CA-2016-159940"/>
    <d v="2016-07-07T00:00:00"/>
    <d v="2016-07-11T00:00:00"/>
    <s v="Second Class"/>
    <s v="BF-11020"/>
    <s v="Barry Französisch"/>
    <s v="Corporate"/>
    <s v="United States"/>
    <s v="Aurora"/>
    <x v="10"/>
    <n v="60505"/>
    <s v="Central"/>
    <s v="OFF-FA-10000936"/>
    <s v="Office Supplies"/>
    <s v="Fasteners"/>
    <s v="Acco Hot Clips Clips to Go"/>
    <n v="2.6320000000000001"/>
    <n v="1"/>
    <n v="0.2"/>
    <n v="0.82250000000000001"/>
  </r>
  <r>
    <n v="2374"/>
    <s v="CA-2016-159940"/>
    <d v="2016-07-07T00:00:00"/>
    <d v="2016-07-11T00:00:00"/>
    <s v="Second Class"/>
    <s v="BF-11020"/>
    <s v="Barry Französisch"/>
    <s v="Corporate"/>
    <s v="United States"/>
    <s v="Aurora"/>
    <x v="10"/>
    <n v="60505"/>
    <s v="Central"/>
    <s v="OFF-PA-10001609"/>
    <s v="Office Supplies"/>
    <s v="Paper"/>
    <s v="Tops Wirebound Message Log Books"/>
    <n v="23.687999999999999"/>
    <n v="9"/>
    <n v="0.2"/>
    <n v="7.6985999999999999"/>
  </r>
  <r>
    <n v="2375"/>
    <s v="CA-2016-159940"/>
    <d v="2016-07-07T00:00:00"/>
    <d v="2016-07-11T00:00:00"/>
    <s v="Second Class"/>
    <s v="BF-11020"/>
    <s v="Barry Französisch"/>
    <s v="Corporate"/>
    <s v="United States"/>
    <s v="Aurora"/>
    <x v="10"/>
    <n v="60505"/>
    <s v="Central"/>
    <s v="FUR-CH-10000785"/>
    <s v="Furniture"/>
    <s v="Chairs"/>
    <s v="Global Ergonomic Managers Chair"/>
    <n v="253.37200000000001"/>
    <n v="2"/>
    <n v="0.3"/>
    <n v="-14.478400000000001"/>
  </r>
  <r>
    <n v="2376"/>
    <s v="CA-2017-119669"/>
    <d v="2017-01-24T00:00:00"/>
    <d v="2017-01-30T00:00:00"/>
    <s v="Standard Class"/>
    <s v="TP-21130"/>
    <s v="Theone Pippenger"/>
    <s v="Consumer"/>
    <s v="United States"/>
    <s v="Smyrna"/>
    <x v="32"/>
    <n v="30080"/>
    <s v="South"/>
    <s v="OFF-FA-10000053"/>
    <s v="Office Supplies"/>
    <s v="Fasteners"/>
    <s v="Revere Boxed Rubber Bands by Revere"/>
    <n v="5.67"/>
    <n v="3"/>
    <n v="0"/>
    <n v="0.1134"/>
  </r>
  <r>
    <n v="2377"/>
    <s v="US-2014-164616"/>
    <d v="2014-08-19T00:00:00"/>
    <d v="2014-08-21T00:00:00"/>
    <s v="Second Class"/>
    <s v="MS-17770"/>
    <s v="Maxwell Schwartz"/>
    <s v="Consumer"/>
    <s v="United States"/>
    <s v="Columbus"/>
    <x v="24"/>
    <n v="43229"/>
    <s v="East"/>
    <s v="OFF-BI-10001718"/>
    <s v="Office Supplies"/>
    <s v="Binders"/>
    <s v="GBC DocuBind P50 Personal Binding Machine"/>
    <n v="76.775999999999996"/>
    <n v="4"/>
    <n v="0.7"/>
    <n v="-58.861600000000003"/>
  </r>
  <r>
    <n v="2378"/>
    <s v="US-2014-164616"/>
    <d v="2014-08-19T00:00:00"/>
    <d v="2014-08-21T00:00:00"/>
    <s v="Second Class"/>
    <s v="MS-17770"/>
    <s v="Maxwell Schwartz"/>
    <s v="Consumer"/>
    <s v="United States"/>
    <s v="Columbus"/>
    <x v="24"/>
    <n v="43229"/>
    <s v="East"/>
    <s v="OFF-SU-10004768"/>
    <s v="Office Supplies"/>
    <s v="Supplies"/>
    <s v="Acme Kleencut Forged Steel Scissors"/>
    <n v="9.1839999999999993"/>
    <n v="2"/>
    <n v="0.2"/>
    <n v="1.1479999999999999"/>
  </r>
  <r>
    <n v="2379"/>
    <s v="CA-2015-148628"/>
    <d v="2015-12-06T00:00:00"/>
    <d v="2015-12-11T00:00:00"/>
    <s v="Standard Class"/>
    <s v="KM-16375"/>
    <s v="Katherine Murray"/>
    <s v="Home Office"/>
    <s v="United States"/>
    <s v="Thousand Oaks"/>
    <x v="1"/>
    <n v="91360"/>
    <s v="West"/>
    <s v="OFF-PA-10003883"/>
    <s v="Office Supplies"/>
    <s v="Paper"/>
    <s v="Message Book, Phone, Wirebound Standard Line Memo, 2 3/4&quot; X 5&quot;"/>
    <n v="32.75"/>
    <n v="5"/>
    <n v="0"/>
    <n v="15.065"/>
  </r>
  <r>
    <n v="2380"/>
    <s v="CA-2016-118052"/>
    <d v="2016-05-06T00:00:00"/>
    <d v="2016-05-10T00:00:00"/>
    <s v="Standard Class"/>
    <s v="BE-11455"/>
    <s v="Brad Eason"/>
    <s v="Home Office"/>
    <s v="United States"/>
    <s v="Lorain"/>
    <x v="24"/>
    <n v="44052"/>
    <s v="East"/>
    <s v="OFF-FA-10004248"/>
    <s v="Office Supplies"/>
    <s v="Fasteners"/>
    <s v="Advantus T-Pin Paper Clips"/>
    <n v="7.2160000000000002"/>
    <n v="2"/>
    <n v="0.2"/>
    <n v="1.7138"/>
  </r>
  <r>
    <n v="2381"/>
    <s v="CA-2016-118052"/>
    <d v="2016-05-06T00:00:00"/>
    <d v="2016-05-10T00:00:00"/>
    <s v="Standard Class"/>
    <s v="BE-11455"/>
    <s v="Brad Eason"/>
    <s v="Home Office"/>
    <s v="United States"/>
    <s v="Lorain"/>
    <x v="24"/>
    <n v="44052"/>
    <s v="East"/>
    <s v="OFF-PA-10002581"/>
    <s v="Office Supplies"/>
    <s v="Paper"/>
    <s v="Xerox 1951"/>
    <n v="49.567999999999998"/>
    <n v="2"/>
    <n v="0.2"/>
    <n v="15.49"/>
  </r>
  <r>
    <n v="2382"/>
    <s v="CA-2016-118052"/>
    <d v="2016-05-06T00:00:00"/>
    <d v="2016-05-10T00:00:00"/>
    <s v="Standard Class"/>
    <s v="BE-11455"/>
    <s v="Brad Eason"/>
    <s v="Home Office"/>
    <s v="United States"/>
    <s v="Lorain"/>
    <x v="24"/>
    <n v="44052"/>
    <s v="East"/>
    <s v="FUR-FU-10004848"/>
    <s v="Furniture"/>
    <s v="Furnishings"/>
    <s v="DAX Solid Wood Frames"/>
    <n v="54.712000000000003"/>
    <n v="7"/>
    <n v="0.2"/>
    <n v="11.626300000000001"/>
  </r>
  <r>
    <n v="2383"/>
    <s v="US-2017-117534"/>
    <d v="2017-03-25T00:00:00"/>
    <d v="2017-03-26T00:00:00"/>
    <s v="First Class"/>
    <s v="CV-12295"/>
    <s v="Christina VanderZanden"/>
    <s v="Consumer"/>
    <s v="United States"/>
    <s v="Fresno"/>
    <x v="1"/>
    <n v="93727"/>
    <s v="West"/>
    <s v="OFF-AP-10002403"/>
    <s v="Office Supplies"/>
    <s v="Appliances"/>
    <s v="Acco Smartsocket Color-Coded Six-Outlet AC Adapter Model Surge Protectors"/>
    <n v="176.04"/>
    <n v="4"/>
    <n v="0"/>
    <n v="45.770400000000002"/>
  </r>
  <r>
    <n v="2384"/>
    <s v="US-2017-117534"/>
    <d v="2017-03-25T00:00:00"/>
    <d v="2017-03-26T00:00:00"/>
    <s v="First Class"/>
    <s v="CV-12295"/>
    <s v="Christina VanderZanden"/>
    <s v="Consumer"/>
    <s v="United States"/>
    <s v="Fresno"/>
    <x v="1"/>
    <n v="93727"/>
    <s v="West"/>
    <s v="OFF-AR-10003087"/>
    <s v="Office Supplies"/>
    <s v="Art"/>
    <s v="Staples in misc. colors"/>
    <n v="16.02"/>
    <n v="9"/>
    <n v="0"/>
    <n v="4.4855999999999998"/>
  </r>
  <r>
    <n v="2385"/>
    <s v="US-2017-117534"/>
    <d v="2017-03-25T00:00:00"/>
    <d v="2017-03-26T00:00:00"/>
    <s v="First Class"/>
    <s v="CV-12295"/>
    <s v="Christina VanderZanden"/>
    <s v="Consumer"/>
    <s v="United States"/>
    <s v="Fresno"/>
    <x v="1"/>
    <n v="93727"/>
    <s v="West"/>
    <s v="OFF-BI-10002026"/>
    <s v="Office Supplies"/>
    <s v="Binders"/>
    <s v="Avery Arch Ring Binders"/>
    <n v="185.92"/>
    <n v="4"/>
    <n v="0.2"/>
    <n v="62.747999999999998"/>
  </r>
  <r>
    <n v="2386"/>
    <s v="US-2017-117534"/>
    <d v="2017-03-25T00:00:00"/>
    <d v="2017-03-26T00:00:00"/>
    <s v="First Class"/>
    <s v="CV-12295"/>
    <s v="Christina VanderZanden"/>
    <s v="Consumer"/>
    <s v="United States"/>
    <s v="Fresno"/>
    <x v="1"/>
    <n v="93727"/>
    <s v="West"/>
    <s v="TEC-PH-10000141"/>
    <s v="Technology"/>
    <s v="Phones"/>
    <s v="Clearsounds A400"/>
    <n v="211.16800000000001"/>
    <n v="4"/>
    <n v="0.2"/>
    <n v="15.8376"/>
  </r>
  <r>
    <n v="2387"/>
    <s v="US-2017-117534"/>
    <d v="2017-03-25T00:00:00"/>
    <d v="2017-03-26T00:00:00"/>
    <s v="First Class"/>
    <s v="CV-12295"/>
    <s v="Christina VanderZanden"/>
    <s v="Consumer"/>
    <s v="United States"/>
    <s v="Fresno"/>
    <x v="1"/>
    <n v="93727"/>
    <s v="West"/>
    <s v="TEC-CO-10000971"/>
    <s v="Technology"/>
    <s v="Copiers"/>
    <s v="Hewlett Packard 310 Color Digital Copier"/>
    <n v="479.98399999999998"/>
    <n v="2"/>
    <n v="0.2"/>
    <n v="59.997999999999998"/>
  </r>
  <r>
    <n v="2388"/>
    <s v="CA-2015-145065"/>
    <d v="2015-12-12T00:00:00"/>
    <d v="2015-12-15T00:00:00"/>
    <s v="First Class"/>
    <s v="DK-13375"/>
    <s v="Dennis Kane"/>
    <s v="Consumer"/>
    <s v="United States"/>
    <s v="San Diego"/>
    <x v="1"/>
    <n v="92105"/>
    <s v="West"/>
    <s v="OFF-FA-10001229"/>
    <s v="Office Supplies"/>
    <s v="Fasteners"/>
    <s v="Staples"/>
    <n v="7.86"/>
    <n v="2"/>
    <n v="0"/>
    <n v="3.6156000000000001"/>
  </r>
  <r>
    <n v="2389"/>
    <s v="CA-2015-145065"/>
    <d v="2015-12-12T00:00:00"/>
    <d v="2015-12-15T00:00:00"/>
    <s v="First Class"/>
    <s v="DK-13375"/>
    <s v="Dennis Kane"/>
    <s v="Consumer"/>
    <s v="United States"/>
    <s v="San Diego"/>
    <x v="1"/>
    <n v="92105"/>
    <s v="West"/>
    <s v="OFF-BI-10002437"/>
    <s v="Office Supplies"/>
    <s v="Binders"/>
    <s v="Recycled Premium Regency Composition Covers"/>
    <n v="24.448"/>
    <n v="2"/>
    <n v="0.2"/>
    <n v="8.8623999999999992"/>
  </r>
  <r>
    <n v="2390"/>
    <s v="US-2015-127040"/>
    <d v="2015-12-06T00:00:00"/>
    <d v="2015-12-10T00:00:00"/>
    <s v="Standard Class"/>
    <s v="SG-20605"/>
    <s v="Speros Goranitis"/>
    <s v="Consumer"/>
    <s v="United States"/>
    <s v="New York City"/>
    <x v="15"/>
    <n v="10009"/>
    <s v="East"/>
    <s v="OFF-PA-10004255"/>
    <s v="Office Supplies"/>
    <s v="Paper"/>
    <s v="Xerox 219"/>
    <n v="6.48"/>
    <n v="1"/>
    <n v="0"/>
    <n v="3.1103999999999998"/>
  </r>
  <r>
    <n v="2391"/>
    <s v="US-2015-127040"/>
    <d v="2015-12-06T00:00:00"/>
    <d v="2015-12-10T00:00:00"/>
    <s v="Standard Class"/>
    <s v="SG-20605"/>
    <s v="Speros Goranitis"/>
    <s v="Consumer"/>
    <s v="United States"/>
    <s v="New York City"/>
    <x v="15"/>
    <n v="10009"/>
    <s v="East"/>
    <s v="OFF-PA-10001184"/>
    <s v="Office Supplies"/>
    <s v="Paper"/>
    <s v="Xerox 1903"/>
    <n v="41.86"/>
    <n v="7"/>
    <n v="0"/>
    <n v="20.511399999999998"/>
  </r>
  <r>
    <n v="2392"/>
    <s v="US-2015-127040"/>
    <d v="2015-12-06T00:00:00"/>
    <d v="2015-12-10T00:00:00"/>
    <s v="Standard Class"/>
    <s v="SG-20605"/>
    <s v="Speros Goranitis"/>
    <s v="Consumer"/>
    <s v="United States"/>
    <s v="New York City"/>
    <x v="15"/>
    <n v="10009"/>
    <s v="East"/>
    <s v="TEC-AC-10002637"/>
    <s v="Technology"/>
    <s v="Accessories"/>
    <s v="Logitech VX Revolution Cordless Laser Mouse for Notebooks (Black)"/>
    <n v="1619.91"/>
    <n v="9"/>
    <n v="0"/>
    <n v="97.194599999999895"/>
  </r>
  <r>
    <n v="2393"/>
    <s v="US-2015-127040"/>
    <d v="2015-12-06T00:00:00"/>
    <d v="2015-12-10T00:00:00"/>
    <s v="Standard Class"/>
    <s v="SG-20605"/>
    <s v="Speros Goranitis"/>
    <s v="Consumer"/>
    <s v="United States"/>
    <s v="New York City"/>
    <x v="15"/>
    <n v="10009"/>
    <s v="East"/>
    <s v="FUR-FU-10002878"/>
    <s v="Furniture"/>
    <s v="Furnishings"/>
    <s v="Seth Thomas 14&quot; Day/Date Wall Clock"/>
    <n v="113.92"/>
    <n v="4"/>
    <n v="0"/>
    <n v="42.150399999999998"/>
  </r>
  <r>
    <n v="2394"/>
    <s v="CA-2016-128111"/>
    <d v="2016-03-17T00:00:00"/>
    <d v="2016-03-23T00:00:00"/>
    <s v="Standard Class"/>
    <s v="CS-12355"/>
    <s v="Christine Sundaresam"/>
    <s v="Consumer"/>
    <s v="United States"/>
    <s v="Malden"/>
    <x v="31"/>
    <n v="2148"/>
    <s v="East"/>
    <s v="OFF-AR-10000588"/>
    <s v="Office Supplies"/>
    <s v="Art"/>
    <s v="Newell 345"/>
    <n v="39.68"/>
    <n v="2"/>
    <n v="0"/>
    <n v="10.316800000000001"/>
  </r>
  <r>
    <n v="2395"/>
    <s v="CA-2015-137897"/>
    <d v="2015-11-14T00:00:00"/>
    <d v="2015-11-19T00:00:00"/>
    <s v="Standard Class"/>
    <s v="PJ-18835"/>
    <s v="Patrick Jones"/>
    <s v="Corporate"/>
    <s v="United States"/>
    <s v="New York City"/>
    <x v="15"/>
    <n v="10035"/>
    <s v="East"/>
    <s v="TEC-AC-10002217"/>
    <s v="Technology"/>
    <s v="Accessories"/>
    <s v="Imation Clip USB flash drive - 8 GB"/>
    <n v="37.6"/>
    <n v="2"/>
    <n v="0"/>
    <n v="2.2559999999999998"/>
  </r>
  <r>
    <n v="2396"/>
    <s v="CA-2015-137897"/>
    <d v="2015-11-14T00:00:00"/>
    <d v="2015-11-19T00:00:00"/>
    <s v="Standard Class"/>
    <s v="PJ-18835"/>
    <s v="Patrick Jones"/>
    <s v="Corporate"/>
    <s v="United States"/>
    <s v="New York City"/>
    <x v="15"/>
    <n v="10035"/>
    <s v="East"/>
    <s v="TEC-AC-10001267"/>
    <s v="Technology"/>
    <s v="Accessories"/>
    <s v="Imation 32GB Pocket Pro USB 3.0 Flash Drive - 32 GB - Black - 1 P ..."/>
    <n v="59.9"/>
    <n v="2"/>
    <n v="0"/>
    <n v="23.96"/>
  </r>
  <r>
    <n v="2397"/>
    <s v="CA-2015-137897"/>
    <d v="2015-11-14T00:00:00"/>
    <d v="2015-11-19T00:00:00"/>
    <s v="Standard Class"/>
    <s v="PJ-18835"/>
    <s v="Patrick Jones"/>
    <s v="Corporate"/>
    <s v="United States"/>
    <s v="New York City"/>
    <x v="15"/>
    <n v="10035"/>
    <s v="East"/>
    <s v="OFF-PA-10004041"/>
    <s v="Office Supplies"/>
    <s v="Paper"/>
    <s v="It's Hot Message Books with Stickers, 2 3/4&quot; x 5&quot;"/>
    <n v="37"/>
    <n v="5"/>
    <n v="0"/>
    <n v="16.649999999999999"/>
  </r>
  <r>
    <n v="2398"/>
    <s v="CA-2017-169264"/>
    <d v="2017-08-14T00:00:00"/>
    <d v="2017-08-16T00:00:00"/>
    <s v="Second Class"/>
    <s v="NP-18700"/>
    <s v="Nora Preis"/>
    <s v="Consumer"/>
    <s v="United States"/>
    <s v="San Francisco"/>
    <x v="1"/>
    <n v="94109"/>
    <s v="West"/>
    <s v="OFF-LA-10001613"/>
    <s v="Office Supplies"/>
    <s v="Labels"/>
    <s v="Avery File Folder Labels"/>
    <n v="5.76"/>
    <n v="2"/>
    <n v="0"/>
    <n v="2.8224"/>
  </r>
  <r>
    <n v="2399"/>
    <s v="CA-2017-169264"/>
    <d v="2017-08-14T00:00:00"/>
    <d v="2017-08-16T00:00:00"/>
    <s v="Second Class"/>
    <s v="NP-18700"/>
    <s v="Nora Preis"/>
    <s v="Consumer"/>
    <s v="United States"/>
    <s v="San Francisco"/>
    <x v="1"/>
    <n v="94109"/>
    <s v="West"/>
    <s v="OFF-AR-10000246"/>
    <s v="Office Supplies"/>
    <s v="Art"/>
    <s v="Newell 318"/>
    <n v="16.68"/>
    <n v="6"/>
    <n v="0"/>
    <n v="4.3368000000000002"/>
  </r>
  <r>
    <n v="2400"/>
    <s v="CA-2017-147361"/>
    <d v="2017-09-09T00:00:00"/>
    <d v="2017-09-15T00:00:00"/>
    <s v="Standard Class"/>
    <s v="SB-20290"/>
    <s v="Sean Braxton"/>
    <s v="Corporate"/>
    <s v="United States"/>
    <s v="Florence"/>
    <x v="20"/>
    <n v="29501"/>
    <s v="South"/>
    <s v="OFF-ST-10001809"/>
    <s v="Office Supplies"/>
    <s v="Storage"/>
    <s v="Fellowes Officeware Wire Shelving"/>
    <n v="628.80999999999995"/>
    <n v="7"/>
    <n v="0"/>
    <n v="12.5762"/>
  </r>
  <r>
    <n v="2401"/>
    <s v="CA-2017-147361"/>
    <d v="2017-09-09T00:00:00"/>
    <d v="2017-09-15T00:00:00"/>
    <s v="Standard Class"/>
    <s v="SB-20290"/>
    <s v="Sean Braxton"/>
    <s v="Corporate"/>
    <s v="United States"/>
    <s v="Florence"/>
    <x v="20"/>
    <n v="29501"/>
    <s v="South"/>
    <s v="OFF-ST-10002214"/>
    <s v="Office Supplies"/>
    <s v="Storage"/>
    <s v="X-Rack File for Hanging Folders"/>
    <n v="56.45"/>
    <n v="5"/>
    <n v="0"/>
    <n v="14.677"/>
  </r>
  <r>
    <n v="2402"/>
    <s v="CA-2017-145877"/>
    <d v="2017-04-01T00:00:00"/>
    <d v="2017-04-04T00:00:00"/>
    <s v="Second Class"/>
    <s v="AS-10090"/>
    <s v="Adam Shillingsburg"/>
    <s v="Consumer"/>
    <s v="United States"/>
    <s v="Springfield"/>
    <x v="25"/>
    <n v="65807"/>
    <s v="Central"/>
    <s v="OFF-ST-10000649"/>
    <s v="Office Supplies"/>
    <s v="Storage"/>
    <s v="Hanging Personal Folder File"/>
    <n v="94.2"/>
    <n v="6"/>
    <n v="0"/>
    <n v="23.55"/>
  </r>
  <r>
    <n v="2403"/>
    <s v="CA-2017-145877"/>
    <d v="2017-04-01T00:00:00"/>
    <d v="2017-04-04T00:00:00"/>
    <s v="Second Class"/>
    <s v="AS-10090"/>
    <s v="Adam Shillingsburg"/>
    <s v="Consumer"/>
    <s v="United States"/>
    <s v="Springfield"/>
    <x v="25"/>
    <n v="65807"/>
    <s v="Central"/>
    <s v="OFF-EN-10001990"/>
    <s v="Office Supplies"/>
    <s v="Envelopes"/>
    <s v="Staple envelope"/>
    <n v="28.4"/>
    <n v="5"/>
    <n v="0"/>
    <n v="13.348000000000001"/>
  </r>
  <r>
    <n v="2404"/>
    <s v="US-2016-110170"/>
    <d v="2016-09-27T00:00:00"/>
    <d v="2016-10-03T00:00:00"/>
    <s v="Standard Class"/>
    <s v="HM-14860"/>
    <s v="Harry Marie"/>
    <s v="Corporate"/>
    <s v="United States"/>
    <s v="Huntsville"/>
    <x v="5"/>
    <n v="77340"/>
    <s v="Central"/>
    <s v="FUR-BO-10000780"/>
    <s v="Furniture"/>
    <s v="Bookcases"/>
    <s v="O'Sullivan Plantations 2-Door Library in Landvery Oak"/>
    <n v="956.66480000000001"/>
    <n v="7"/>
    <n v="0.32"/>
    <n v="-225.0976"/>
  </r>
  <r>
    <n v="2405"/>
    <s v="CA-2017-108574"/>
    <d v="2017-10-07T00:00:00"/>
    <d v="2017-10-11T00:00:00"/>
    <s v="Standard Class"/>
    <s v="MG-18145"/>
    <s v="Mike Gockenbach"/>
    <s v="Consumer"/>
    <s v="United States"/>
    <s v="Los Angeles"/>
    <x v="1"/>
    <n v="90045"/>
    <s v="West"/>
    <s v="TEC-AC-10002049"/>
    <s v="Technology"/>
    <s v="Accessories"/>
    <s v="Logitech G19 Programmable Gaming Keyboard"/>
    <n v="1115.9100000000001"/>
    <n v="9"/>
    <n v="0"/>
    <n v="200.8638"/>
  </r>
  <r>
    <n v="2406"/>
    <s v="CA-2017-108574"/>
    <d v="2017-10-07T00:00:00"/>
    <d v="2017-10-11T00:00:00"/>
    <s v="Standard Class"/>
    <s v="MG-18145"/>
    <s v="Mike Gockenbach"/>
    <s v="Consumer"/>
    <s v="United States"/>
    <s v="Los Angeles"/>
    <x v="1"/>
    <n v="90045"/>
    <s v="West"/>
    <s v="TEC-PH-10003555"/>
    <s v="Technology"/>
    <s v="Phones"/>
    <s v="Motorola HK250 Universal Bluetooth Headset"/>
    <n v="128.744"/>
    <n v="7"/>
    <n v="0.2"/>
    <n v="-28.967400000000001"/>
  </r>
  <r>
    <n v="2407"/>
    <s v="CA-2017-108574"/>
    <d v="2017-10-07T00:00:00"/>
    <d v="2017-10-11T00:00:00"/>
    <s v="Standard Class"/>
    <s v="MG-18145"/>
    <s v="Mike Gockenbach"/>
    <s v="Consumer"/>
    <s v="United States"/>
    <s v="Los Angeles"/>
    <x v="1"/>
    <n v="90045"/>
    <s v="West"/>
    <s v="TEC-PH-10000702"/>
    <s v="Technology"/>
    <s v="Phones"/>
    <s v="Square Credit Card Reader, 4 1/2&quot; x 4 1/2&quot; x 1&quot;, White"/>
    <n v="79.92"/>
    <n v="10"/>
    <n v="0.2"/>
    <n v="26.972999999999999"/>
  </r>
  <r>
    <n v="2408"/>
    <s v="CA-2017-144589"/>
    <d v="2017-01-20T00:00:00"/>
    <d v="2017-01-25T00:00:00"/>
    <s v="Standard Class"/>
    <s v="TM-21010"/>
    <s v="Tamara Manning"/>
    <s v="Consumer"/>
    <s v="United States"/>
    <s v="San Francisco"/>
    <x v="1"/>
    <n v="94122"/>
    <s v="West"/>
    <s v="OFF-AR-10003631"/>
    <s v="Office Supplies"/>
    <s v="Art"/>
    <s v="Staples in misc. colors"/>
    <n v="24.2"/>
    <n v="5"/>
    <n v="0"/>
    <n v="7.9859999999999998"/>
  </r>
  <r>
    <n v="2409"/>
    <s v="CA-2017-144589"/>
    <d v="2017-01-20T00:00:00"/>
    <d v="2017-01-25T00:00:00"/>
    <s v="Standard Class"/>
    <s v="TM-21010"/>
    <s v="Tamara Manning"/>
    <s v="Consumer"/>
    <s v="United States"/>
    <s v="San Francisco"/>
    <x v="1"/>
    <n v="94122"/>
    <s v="West"/>
    <s v="TEC-PH-10003072"/>
    <s v="Technology"/>
    <s v="Phones"/>
    <s v="Panasonic KX-TG9541B DECT 6.0 Digital 2-Line Expandable Cordless Phone With Digital Answering System"/>
    <n v="359.976"/>
    <n v="3"/>
    <n v="0.2"/>
    <n v="130.4913"/>
  </r>
  <r>
    <n v="2410"/>
    <s v="CA-2017-155985"/>
    <d v="2017-03-23T00:00:00"/>
    <d v="2017-03-25T00:00:00"/>
    <s v="First Class"/>
    <s v="BE-11335"/>
    <s v="Bill Eplett"/>
    <s v="Home Office"/>
    <s v="United States"/>
    <s v="San Francisco"/>
    <x v="1"/>
    <n v="94122"/>
    <s v="West"/>
    <s v="FUR-FU-10000758"/>
    <s v="Furniture"/>
    <s v="Furnishings"/>
    <s v="DAX Natural Wood-Tone Poster Frame"/>
    <n v="211.84"/>
    <n v="8"/>
    <n v="0"/>
    <n v="76.2624"/>
  </r>
  <r>
    <n v="2411"/>
    <s v="CA-2014-162684"/>
    <d v="2014-08-01T00:00:00"/>
    <d v="2014-08-06T00:00:00"/>
    <s v="Standard Class"/>
    <s v="AS-10630"/>
    <s v="Ann Steele"/>
    <s v="Home Office"/>
    <s v="United States"/>
    <s v="Philadelphia"/>
    <x v="9"/>
    <n v="19120"/>
    <s v="East"/>
    <s v="OFF-FA-10000992"/>
    <s v="Office Supplies"/>
    <s v="Fasteners"/>
    <s v="Acco Clips to Go Binder Clips, 24 Clips in Two Sizes"/>
    <n v="5.68"/>
    <n v="2"/>
    <n v="0.2"/>
    <n v="1.917"/>
  </r>
  <r>
    <n v="2412"/>
    <s v="CA-2015-142041"/>
    <d v="2015-06-07T00:00:00"/>
    <d v="2015-06-09T00:00:00"/>
    <s v="Second Class"/>
    <s v="EM-13810"/>
    <s v="Eleni McCrary"/>
    <s v="Corporate"/>
    <s v="United States"/>
    <s v="Los Angeles"/>
    <x v="1"/>
    <n v="90036"/>
    <s v="West"/>
    <s v="OFF-BI-10004187"/>
    <s v="Office Supplies"/>
    <s v="Binders"/>
    <s v="3-ring staple pack"/>
    <n v="7.52"/>
    <n v="5"/>
    <n v="0.2"/>
    <n v="2.6320000000000001"/>
  </r>
  <r>
    <n v="2413"/>
    <s v="CA-2014-151295"/>
    <d v="2014-11-12T00:00:00"/>
    <d v="2014-11-16T00:00:00"/>
    <s v="Standard Class"/>
    <s v="JA-15970"/>
    <s v="Joseph Airdo"/>
    <s v="Consumer"/>
    <s v="United States"/>
    <s v="Los Angeles"/>
    <x v="1"/>
    <n v="90045"/>
    <s v="West"/>
    <s v="OFF-PA-10001947"/>
    <s v="Office Supplies"/>
    <s v="Paper"/>
    <s v="Xerox 1974"/>
    <n v="11.96"/>
    <n v="2"/>
    <n v="0"/>
    <n v="5.8604000000000003"/>
  </r>
  <r>
    <n v="2414"/>
    <s v="CA-2014-151295"/>
    <d v="2014-11-12T00:00:00"/>
    <d v="2014-11-16T00:00:00"/>
    <s v="Standard Class"/>
    <s v="JA-15970"/>
    <s v="Joseph Airdo"/>
    <s v="Consumer"/>
    <s v="United States"/>
    <s v="Los Angeles"/>
    <x v="1"/>
    <n v="90045"/>
    <s v="West"/>
    <s v="FUR-TA-10002356"/>
    <s v="Furniture"/>
    <s v="Tables"/>
    <s v="Bevis Boat-Shaped Conference Table"/>
    <n v="629.06399999999996"/>
    <n v="3"/>
    <n v="0.2"/>
    <n v="31.453199999999999"/>
  </r>
  <r>
    <n v="2415"/>
    <s v="CA-2016-156300"/>
    <d v="2016-12-29T00:00:00"/>
    <d v="2017-01-02T00:00:00"/>
    <s v="Standard Class"/>
    <s v="TB-21595"/>
    <s v="Troy Blackwell"/>
    <s v="Consumer"/>
    <s v="United States"/>
    <s v="Milwaukee"/>
    <x v="6"/>
    <n v="53209"/>
    <s v="Central"/>
    <s v="FUR-CH-10001714"/>
    <s v="Furniture"/>
    <s v="Chairs"/>
    <s v="Global Leather &amp; Oak Executive Chair, Burgundy"/>
    <n v="754.45"/>
    <n v="5"/>
    <n v="0"/>
    <n v="60.356000000000002"/>
  </r>
  <r>
    <n v="2416"/>
    <s v="CA-2015-146087"/>
    <d v="2015-07-06T00:00:00"/>
    <d v="2015-07-11T00:00:00"/>
    <s v="Standard Class"/>
    <s v="PP-18955"/>
    <s v="Paul Prost"/>
    <s v="Home Office"/>
    <s v="United States"/>
    <s v="Holyoke"/>
    <x v="31"/>
    <n v="1040"/>
    <s v="East"/>
    <s v="FUR-BO-10002824"/>
    <s v="Furniture"/>
    <s v="Bookcases"/>
    <s v="Bush Mission Pointe Library"/>
    <n v="301.95999999999998"/>
    <n v="2"/>
    <n v="0"/>
    <n v="60.392000000000003"/>
  </r>
  <r>
    <n v="2417"/>
    <s v="CA-2017-168655"/>
    <d v="2017-10-12T00:00:00"/>
    <d v="2017-10-18T00:00:00"/>
    <s v="Standard Class"/>
    <s v="ML-18040"/>
    <s v="Michelle Lonsdale"/>
    <s v="Corporate"/>
    <s v="United States"/>
    <s v="Albuquerque"/>
    <x v="27"/>
    <n v="87105"/>
    <s v="West"/>
    <s v="TEC-AC-10002842"/>
    <s v="Technology"/>
    <s v="Accessories"/>
    <s v="WD My Passport Ultra 2TB Portable External Hard Drive"/>
    <n v="595"/>
    <n v="5"/>
    <n v="0"/>
    <n v="95.2"/>
  </r>
  <r>
    <n v="2418"/>
    <s v="CA-2017-168655"/>
    <d v="2017-10-12T00:00:00"/>
    <d v="2017-10-18T00:00:00"/>
    <s v="Standard Class"/>
    <s v="ML-18040"/>
    <s v="Michelle Lonsdale"/>
    <s v="Corporate"/>
    <s v="United States"/>
    <s v="Albuquerque"/>
    <x v="27"/>
    <n v="87105"/>
    <s v="West"/>
    <s v="OFF-BI-10002082"/>
    <s v="Office Supplies"/>
    <s v="Binders"/>
    <s v="GBC Twin Loop Wire Binding Elements"/>
    <n v="79.872"/>
    <n v="3"/>
    <n v="0.2"/>
    <n v="29.952000000000002"/>
  </r>
  <r>
    <n v="2419"/>
    <s v="CA-2016-107202"/>
    <d v="2016-05-21T00:00:00"/>
    <d v="2016-05-28T00:00:00"/>
    <s v="Standard Class"/>
    <s v="LC-16930"/>
    <s v="Linda Cazamias"/>
    <s v="Corporate"/>
    <s v="United States"/>
    <s v="Sparks"/>
    <x v="33"/>
    <n v="89431"/>
    <s v="West"/>
    <s v="TEC-MA-10000112"/>
    <s v="Technology"/>
    <s v="Machines"/>
    <s v="Panasonic KX MB2061 Multifunction Printer"/>
    <n v="2396.4"/>
    <n v="10"/>
    <n v="0.2"/>
    <n v="179.73"/>
  </r>
  <r>
    <n v="2420"/>
    <s v="CA-2017-159597"/>
    <d v="2017-11-09T00:00:00"/>
    <d v="2017-11-14T00:00:00"/>
    <s v="Standard Class"/>
    <s v="MC-17590"/>
    <s v="Matt Collister"/>
    <s v="Corporate"/>
    <s v="United States"/>
    <s v="Coachella"/>
    <x v="1"/>
    <n v="92236"/>
    <s v="West"/>
    <s v="OFF-ST-10002289"/>
    <s v="Office Supplies"/>
    <s v="Storage"/>
    <s v="Safco Wire Cube Shelving System, For Use as 4 or 5 14&quot; Cubes, Black"/>
    <n v="63.56"/>
    <n v="2"/>
    <n v="0"/>
    <n v="3.1779999999999999"/>
  </r>
  <r>
    <n v="2421"/>
    <s v="CA-2017-159597"/>
    <d v="2017-11-09T00:00:00"/>
    <d v="2017-11-14T00:00:00"/>
    <s v="Standard Class"/>
    <s v="MC-17590"/>
    <s v="Matt Collister"/>
    <s v="Corporate"/>
    <s v="United States"/>
    <s v="Coachella"/>
    <x v="1"/>
    <n v="92236"/>
    <s v="West"/>
    <s v="TEC-AC-10004171"/>
    <s v="Technology"/>
    <s v="Accessories"/>
    <s v="Razer Kraken 7.1 Surround Sound Over Ear USB Gaming Headset"/>
    <n v="99.99"/>
    <n v="1"/>
    <n v="0"/>
    <n v="43.995600000000003"/>
  </r>
  <r>
    <n v="2422"/>
    <s v="CA-2016-155551"/>
    <d v="2016-04-18T00:00:00"/>
    <d v="2016-04-23T00:00:00"/>
    <s v="Standard Class"/>
    <s v="CR-12580"/>
    <s v="Clay Rozendal"/>
    <s v="Home Office"/>
    <s v="United States"/>
    <s v="Elmhurst"/>
    <x v="10"/>
    <n v="60126"/>
    <s v="Central"/>
    <s v="OFF-ST-10003656"/>
    <s v="Office Supplies"/>
    <s v="Storage"/>
    <s v="Safco Industrial Wire Shelving"/>
    <n v="230.376"/>
    <n v="3"/>
    <n v="0.2"/>
    <n v="-48.954900000000002"/>
  </r>
  <r>
    <n v="2423"/>
    <s v="CA-2016-155551"/>
    <d v="2016-04-18T00:00:00"/>
    <d v="2016-04-23T00:00:00"/>
    <s v="Standard Class"/>
    <s v="CR-12580"/>
    <s v="Clay Rozendal"/>
    <s v="Home Office"/>
    <s v="United States"/>
    <s v="Elmhurst"/>
    <x v="10"/>
    <n v="60126"/>
    <s v="Central"/>
    <s v="OFF-PA-10001560"/>
    <s v="Office Supplies"/>
    <s v="Paper"/>
    <s v="Adams Telephone Message Books, 5 1/4” x 11”"/>
    <n v="9.6639999999999997"/>
    <n v="2"/>
    <n v="0.2"/>
    <n v="3.2616000000000001"/>
  </r>
  <r>
    <n v="2424"/>
    <s v="US-2017-147669"/>
    <d v="2017-12-25T00:00:00"/>
    <d v="2017-12-30T00:00:00"/>
    <s v="Standard Class"/>
    <s v="SV-20935"/>
    <s v="Susan Vittorini"/>
    <s v="Consumer"/>
    <s v="United States"/>
    <s v="Fairfield"/>
    <x v="24"/>
    <n v="45014"/>
    <s v="East"/>
    <s v="TEC-AC-10002473"/>
    <s v="Technology"/>
    <s v="Accessories"/>
    <s v="Maxell 4.7GB DVD-R"/>
    <n v="158.928"/>
    <n v="7"/>
    <n v="0.2"/>
    <n v="41.718600000000002"/>
  </r>
  <r>
    <n v="2425"/>
    <s v="US-2017-147669"/>
    <d v="2017-12-25T00:00:00"/>
    <d v="2017-12-30T00:00:00"/>
    <s v="Standard Class"/>
    <s v="SV-20935"/>
    <s v="Susan Vittorini"/>
    <s v="Consumer"/>
    <s v="United States"/>
    <s v="Fairfield"/>
    <x v="24"/>
    <n v="45014"/>
    <s v="East"/>
    <s v="OFF-BI-10000632"/>
    <s v="Office Supplies"/>
    <s v="Binders"/>
    <s v="Satellite Sectional Post Binders"/>
    <n v="13.023"/>
    <n v="1"/>
    <n v="0.7"/>
    <n v="-10.4184"/>
  </r>
  <r>
    <n v="2426"/>
    <s v="US-2017-147669"/>
    <d v="2017-12-25T00:00:00"/>
    <d v="2017-12-30T00:00:00"/>
    <s v="Standard Class"/>
    <s v="SV-20935"/>
    <s v="Susan Vittorini"/>
    <s v="Consumer"/>
    <s v="United States"/>
    <s v="Fairfield"/>
    <x v="24"/>
    <n v="45014"/>
    <s v="East"/>
    <s v="FUR-TA-10002645"/>
    <s v="Furniture"/>
    <s v="Tables"/>
    <s v="Hon Rectangular Conference Tables"/>
    <n v="273.06"/>
    <n v="2"/>
    <n v="0.4"/>
    <n v="-104.673"/>
  </r>
  <r>
    <n v="2427"/>
    <s v="US-2017-147669"/>
    <d v="2017-12-25T00:00:00"/>
    <d v="2017-12-30T00:00:00"/>
    <s v="Standard Class"/>
    <s v="SV-20935"/>
    <s v="Susan Vittorini"/>
    <s v="Consumer"/>
    <s v="United States"/>
    <s v="Fairfield"/>
    <x v="24"/>
    <n v="45014"/>
    <s v="East"/>
    <s v="OFF-FA-10002975"/>
    <s v="Office Supplies"/>
    <s v="Fasteners"/>
    <s v="Staples"/>
    <n v="39.311999999999998"/>
    <n v="13"/>
    <n v="0.2"/>
    <n v="12.776400000000001"/>
  </r>
  <r>
    <n v="2428"/>
    <s v="CA-2016-169922"/>
    <d v="2016-06-11T00:00:00"/>
    <d v="2016-06-17T00:00:00"/>
    <s v="Standard Class"/>
    <s v="MZ-17515"/>
    <s v="Mary Zewe"/>
    <s v="Corporate"/>
    <s v="United States"/>
    <s v="Arlington"/>
    <x v="5"/>
    <n v="76017"/>
    <s v="Central"/>
    <s v="OFF-BI-10003784"/>
    <s v="Office Supplies"/>
    <s v="Binders"/>
    <s v="Computer Printout Index Tabs"/>
    <n v="1.3440000000000001"/>
    <n v="4"/>
    <n v="0.8"/>
    <n v="-2.1503999999999999"/>
  </r>
  <r>
    <n v="2429"/>
    <s v="CA-2016-169922"/>
    <d v="2016-06-11T00:00:00"/>
    <d v="2016-06-17T00:00:00"/>
    <s v="Standard Class"/>
    <s v="MZ-17515"/>
    <s v="Mary Zewe"/>
    <s v="Corporate"/>
    <s v="United States"/>
    <s v="Arlington"/>
    <x v="5"/>
    <n v="76017"/>
    <s v="Central"/>
    <s v="OFF-BI-10001617"/>
    <s v="Office Supplies"/>
    <s v="Binders"/>
    <s v="GBC Wire Binding Combs"/>
    <n v="8.2720000000000002"/>
    <n v="4"/>
    <n v="0.8"/>
    <n v="-13.6488"/>
  </r>
  <r>
    <n v="2430"/>
    <s v="CA-2016-169922"/>
    <d v="2016-06-11T00:00:00"/>
    <d v="2016-06-17T00:00:00"/>
    <s v="Standard Class"/>
    <s v="MZ-17515"/>
    <s v="Mary Zewe"/>
    <s v="Corporate"/>
    <s v="United States"/>
    <s v="Arlington"/>
    <x v="5"/>
    <n v="76017"/>
    <s v="Central"/>
    <s v="FUR-FU-10004415"/>
    <s v="Furniture"/>
    <s v="Furnishings"/>
    <s v="Stacking Tray, Side-Loading, Legal, Smoke"/>
    <n v="12.544"/>
    <n v="7"/>
    <n v="0.6"/>
    <n v="-9.0944000000000003"/>
  </r>
  <r>
    <n v="2431"/>
    <s v="CA-2017-100748"/>
    <d v="2017-05-13T00:00:00"/>
    <d v="2017-05-20T00:00:00"/>
    <s v="Standard Class"/>
    <s v="RB-19795"/>
    <s v="Ross Baird"/>
    <s v="Home Office"/>
    <s v="United States"/>
    <s v="San Francisco"/>
    <x v="1"/>
    <n v="94110"/>
    <s v="West"/>
    <s v="OFF-LA-10000240"/>
    <s v="Office Supplies"/>
    <s v="Labels"/>
    <s v="Self-Adhesive Address Labels for Typewriters by Universal"/>
    <n v="58.48"/>
    <n v="8"/>
    <n v="0"/>
    <n v="27.485600000000002"/>
  </r>
  <r>
    <n v="2432"/>
    <s v="CA-2017-129805"/>
    <d v="2017-12-28T00:00:00"/>
    <d v="2018-01-02T00:00:00"/>
    <s v="Standard Class"/>
    <s v="HM-14860"/>
    <s v="Harry Marie"/>
    <s v="Corporate"/>
    <s v="United States"/>
    <s v="Seattle"/>
    <x v="4"/>
    <n v="98103"/>
    <s v="West"/>
    <s v="FUR-FU-10001935"/>
    <s v="Furniture"/>
    <s v="Furnishings"/>
    <s v="3M Hangers With Command Adhesive"/>
    <n v="7.4"/>
    <n v="2"/>
    <n v="0"/>
    <n v="3.0339999999999998"/>
  </r>
  <r>
    <n v="2433"/>
    <s v="CA-2014-148586"/>
    <d v="2014-03-25T00:00:00"/>
    <d v="2014-04-01T00:00:00"/>
    <s v="Standard Class"/>
    <s v="AZ-10750"/>
    <s v="Annie Zypern"/>
    <s v="Consumer"/>
    <s v="United States"/>
    <s v="New York City"/>
    <x v="15"/>
    <n v="10009"/>
    <s v="East"/>
    <s v="FUR-CH-10002439"/>
    <s v="Furniture"/>
    <s v="Chairs"/>
    <s v="Iceberg Nesting Folding Chair, 19w x 6d x 43h"/>
    <n v="366.786"/>
    <n v="7"/>
    <n v="0.1"/>
    <n v="65.206400000000002"/>
  </r>
  <r>
    <n v="2434"/>
    <s v="US-2017-112613"/>
    <d v="2017-05-28T00:00:00"/>
    <d v="2017-06-01T00:00:00"/>
    <s v="Standard Class"/>
    <s v="JH-15910"/>
    <s v="Jonathan Howell"/>
    <s v="Consumer"/>
    <s v="United States"/>
    <s v="Houston"/>
    <x v="5"/>
    <n v="77070"/>
    <s v="Central"/>
    <s v="TEC-PH-10001536"/>
    <s v="Technology"/>
    <s v="Phones"/>
    <s v="Spigen Samsung Galaxy S5 Case Wallet"/>
    <n v="54.368000000000002"/>
    <n v="4"/>
    <n v="0.2"/>
    <n v="4.0776000000000003"/>
  </r>
  <r>
    <n v="2435"/>
    <s v="CA-2015-154746"/>
    <d v="2015-11-14T00:00:00"/>
    <d v="2015-11-17T00:00:00"/>
    <s v="First Class"/>
    <s v="PJ-18835"/>
    <s v="Patrick Jones"/>
    <s v="Corporate"/>
    <s v="United States"/>
    <s v="Springfield"/>
    <x v="17"/>
    <n v="22153"/>
    <s v="South"/>
    <s v="OFF-EN-10001532"/>
    <s v="Office Supplies"/>
    <s v="Envelopes"/>
    <s v="Brown Kraft Recycled Envelopes"/>
    <n v="33.96"/>
    <n v="2"/>
    <n v="0"/>
    <n v="16.98"/>
  </r>
  <r>
    <n v="2436"/>
    <s v="CA-2015-154746"/>
    <d v="2015-11-14T00:00:00"/>
    <d v="2015-11-17T00:00:00"/>
    <s v="First Class"/>
    <s v="PJ-18835"/>
    <s v="Patrick Jones"/>
    <s v="Corporate"/>
    <s v="United States"/>
    <s v="Springfield"/>
    <x v="17"/>
    <n v="22153"/>
    <s v="South"/>
    <s v="OFF-AP-10003057"/>
    <s v="Office Supplies"/>
    <s v="Appliances"/>
    <s v="Honeywell Enviracaire Portable HEPA Air Cleaner for 16' x 20' Room"/>
    <n v="826.11"/>
    <n v="3"/>
    <n v="0"/>
    <n v="322.18290000000002"/>
  </r>
  <r>
    <n v="2437"/>
    <s v="CA-2017-140053"/>
    <d v="2017-07-03T00:00:00"/>
    <d v="2017-07-10T00:00:00"/>
    <s v="Standard Class"/>
    <s v="CA-12265"/>
    <s v="Christina Anderson"/>
    <s v="Consumer"/>
    <s v="United States"/>
    <s v="Farmington"/>
    <x v="27"/>
    <n v="87401"/>
    <s v="West"/>
    <s v="FUR-FU-10003708"/>
    <s v="Furniture"/>
    <s v="Furnishings"/>
    <s v="Tenex Traditional Chairmats for Medium Pile Carpet, Standard Lip, 36&quot; x 48&quot;"/>
    <n v="545.85"/>
    <n v="9"/>
    <n v="0"/>
    <n v="114.6285"/>
  </r>
  <r>
    <n v="2438"/>
    <s v="CA-2014-164210"/>
    <d v="2014-11-18T00:00:00"/>
    <d v="2014-11-20T00:00:00"/>
    <s v="Second Class"/>
    <s v="PW-19240"/>
    <s v="Pierre Wener"/>
    <s v="Consumer"/>
    <s v="United States"/>
    <s v="Louisville"/>
    <x v="22"/>
    <n v="80027"/>
    <s v="West"/>
    <s v="FUR-TA-10000849"/>
    <s v="Furniture"/>
    <s v="Tables"/>
    <s v="Bevis Rectangular Conference Tables"/>
    <n v="145.97999999999999"/>
    <n v="2"/>
    <n v="0.5"/>
    <n v="-99.266400000000004"/>
  </r>
  <r>
    <n v="2439"/>
    <s v="CA-2014-164210"/>
    <d v="2014-11-18T00:00:00"/>
    <d v="2014-11-20T00:00:00"/>
    <s v="Second Class"/>
    <s v="PW-19240"/>
    <s v="Pierre Wener"/>
    <s v="Consumer"/>
    <s v="United States"/>
    <s v="Louisville"/>
    <x v="22"/>
    <n v="80027"/>
    <s v="West"/>
    <s v="OFF-PA-10002259"/>
    <s v="Office Supplies"/>
    <s v="Paper"/>
    <s v="Geographics Note Cards, Blank, White, 8 1/2&quot; x 11&quot;"/>
    <n v="35.808"/>
    <n v="4"/>
    <n v="0.2"/>
    <n v="12.5328"/>
  </r>
  <r>
    <n v="2440"/>
    <s v="CA-2017-139948"/>
    <d v="2017-07-17T00:00:00"/>
    <d v="2017-07-22T00:00:00"/>
    <s v="Standard Class"/>
    <s v="SW-20455"/>
    <s v="Shaun Weien"/>
    <s v="Consumer"/>
    <s v="United States"/>
    <s v="Tampa"/>
    <x v="2"/>
    <n v="33614"/>
    <s v="South"/>
    <s v="FUR-FU-10002597"/>
    <s v="Furniture"/>
    <s v="Furnishings"/>
    <s v="C-Line Magnetic Cubicle Keepers, Clear Polypropylene"/>
    <n v="7.9039999999999999"/>
    <n v="2"/>
    <n v="0.2"/>
    <n v="2.1736"/>
  </r>
  <r>
    <n v="2441"/>
    <s v="CA-2016-146934"/>
    <d v="2016-05-22T00:00:00"/>
    <d v="2016-05-27T00:00:00"/>
    <s v="Standard Class"/>
    <s v="AF-10870"/>
    <s v="Art Ferguson"/>
    <s v="Consumer"/>
    <s v="United States"/>
    <s v="Passaic"/>
    <x v="30"/>
    <n v="7055"/>
    <s v="East"/>
    <s v="TEC-PH-10004614"/>
    <s v="Technology"/>
    <s v="Phones"/>
    <s v="AT&amp;T 841000 Phone"/>
    <n v="345"/>
    <n v="5"/>
    <n v="0"/>
    <n v="86.25"/>
  </r>
  <r>
    <n v="2442"/>
    <s v="CA-2016-146934"/>
    <d v="2016-05-22T00:00:00"/>
    <d v="2016-05-27T00:00:00"/>
    <s v="Standard Class"/>
    <s v="AF-10870"/>
    <s v="Art Ferguson"/>
    <s v="Consumer"/>
    <s v="United States"/>
    <s v="Passaic"/>
    <x v="30"/>
    <n v="7055"/>
    <s v="East"/>
    <s v="FUR-TA-10003748"/>
    <s v="Furniture"/>
    <s v="Tables"/>
    <s v="Bevis 36 x 72 Conference Tables"/>
    <n v="174.286"/>
    <n v="2"/>
    <n v="0.3"/>
    <n v="-19.918399999999998"/>
  </r>
  <r>
    <n v="2443"/>
    <s v="CA-2016-146934"/>
    <d v="2016-05-22T00:00:00"/>
    <d v="2016-05-27T00:00:00"/>
    <s v="Standard Class"/>
    <s v="AF-10870"/>
    <s v="Art Ferguson"/>
    <s v="Consumer"/>
    <s v="United States"/>
    <s v="Passaic"/>
    <x v="30"/>
    <n v="7055"/>
    <s v="East"/>
    <s v="OFF-AP-10003217"/>
    <s v="Office Supplies"/>
    <s v="Appliances"/>
    <s v="Eureka Sanitaire  Commercial Upright"/>
    <n v="662.84"/>
    <n v="4"/>
    <n v="0"/>
    <n v="172.33840000000001"/>
  </r>
  <r>
    <n v="2444"/>
    <s v="CA-2016-146934"/>
    <d v="2016-05-22T00:00:00"/>
    <d v="2016-05-27T00:00:00"/>
    <s v="Standard Class"/>
    <s v="AF-10870"/>
    <s v="Art Ferguson"/>
    <s v="Consumer"/>
    <s v="United States"/>
    <s v="Passaic"/>
    <x v="30"/>
    <n v="7055"/>
    <s v="East"/>
    <s v="TEC-AC-10002399"/>
    <s v="Technology"/>
    <s v="Accessories"/>
    <s v="SanDisk Cruzer 32 GB USB Flash Drive"/>
    <n v="95.1"/>
    <n v="5"/>
    <n v="0"/>
    <n v="30.431999999999999"/>
  </r>
  <r>
    <n v="2445"/>
    <s v="CA-2016-146934"/>
    <d v="2016-05-22T00:00:00"/>
    <d v="2016-05-27T00:00:00"/>
    <s v="Standard Class"/>
    <s v="AF-10870"/>
    <s v="Art Ferguson"/>
    <s v="Consumer"/>
    <s v="United States"/>
    <s v="Passaic"/>
    <x v="30"/>
    <n v="7055"/>
    <s v="East"/>
    <s v="OFF-EN-10002973"/>
    <s v="Office Supplies"/>
    <s v="Envelopes"/>
    <s v="Ampad #10 Peel &amp; Seel Holiday Envelopes"/>
    <n v="26.88"/>
    <n v="6"/>
    <n v="0"/>
    <n v="12.9024"/>
  </r>
  <r>
    <n v="2446"/>
    <s v="CA-2016-146934"/>
    <d v="2016-05-22T00:00:00"/>
    <d v="2016-05-27T00:00:00"/>
    <s v="Standard Class"/>
    <s v="AF-10870"/>
    <s v="Art Ferguson"/>
    <s v="Consumer"/>
    <s v="United States"/>
    <s v="Passaic"/>
    <x v="30"/>
    <n v="7055"/>
    <s v="East"/>
    <s v="TEC-PH-10001336"/>
    <s v="Technology"/>
    <s v="Phones"/>
    <s v="Digium D40 VoIP phone"/>
    <n v="257.98"/>
    <n v="2"/>
    <n v="0"/>
    <n v="74.8142"/>
  </r>
  <r>
    <n v="2447"/>
    <s v="CA-2015-100573"/>
    <d v="2015-09-25T00:00:00"/>
    <d v="2015-10-01T00:00:00"/>
    <s v="Standard Class"/>
    <s v="AM-10705"/>
    <s v="Anne McFarland"/>
    <s v="Consumer"/>
    <s v="United States"/>
    <s v="Los Angeles"/>
    <x v="1"/>
    <n v="90004"/>
    <s v="West"/>
    <s v="OFF-EN-10000461"/>
    <s v="Office Supplies"/>
    <s v="Envelopes"/>
    <s v="#10- 4 1/8&quot; x 9 1/2&quot; Recycled Envelopes"/>
    <n v="17.48"/>
    <n v="2"/>
    <n v="0"/>
    <n v="8.2156000000000002"/>
  </r>
  <r>
    <n v="2448"/>
    <s v="CA-2016-119165"/>
    <d v="2016-10-31T00:00:00"/>
    <d v="2016-11-06T00:00:00"/>
    <s v="Standard Class"/>
    <s v="BD-11320"/>
    <s v="Bill Donatelli"/>
    <s v="Consumer"/>
    <s v="United States"/>
    <s v="Philadelphia"/>
    <x v="9"/>
    <n v="19143"/>
    <s v="East"/>
    <s v="FUR-CH-10000988"/>
    <s v="Furniture"/>
    <s v="Chairs"/>
    <s v="Hon Olson Stacker Stools"/>
    <n v="492.83499999999998"/>
    <n v="5"/>
    <n v="0.3"/>
    <n v="-14.081"/>
  </r>
  <r>
    <n v="2449"/>
    <s v="CA-2015-128027"/>
    <d v="2015-09-14T00:00:00"/>
    <d v="2015-09-17T00:00:00"/>
    <s v="Second Class"/>
    <s v="CM-12385"/>
    <s v="Christopher Martinez"/>
    <s v="Consumer"/>
    <s v="United States"/>
    <s v="North Charleston"/>
    <x v="20"/>
    <n v="29406"/>
    <s v="South"/>
    <s v="OFF-ST-10001809"/>
    <s v="Office Supplies"/>
    <s v="Storage"/>
    <s v="Fellowes Officeware Wire Shelving"/>
    <n v="269.49"/>
    <n v="3"/>
    <n v="0"/>
    <n v="5.3897999999999904"/>
  </r>
  <r>
    <n v="2450"/>
    <s v="CA-2016-140207"/>
    <d v="2016-11-05T00:00:00"/>
    <d v="2016-11-10T00:00:00"/>
    <s v="Standard Class"/>
    <s v="CS-12400"/>
    <s v="Christopher Schild"/>
    <s v="Home Office"/>
    <s v="United States"/>
    <s v="San Jose"/>
    <x v="1"/>
    <n v="95123"/>
    <s v="West"/>
    <s v="OFF-BI-10003963"/>
    <s v="Office Supplies"/>
    <s v="Binders"/>
    <s v="Cardinal Holdit Data Disk Pockets"/>
    <n v="29.12"/>
    <n v="5"/>
    <n v="0.2"/>
    <n v="9.8279999999999994"/>
  </r>
  <r>
    <n v="2451"/>
    <s v="CA-2017-140949"/>
    <d v="2017-03-17T00:00:00"/>
    <d v="2017-03-22T00:00:00"/>
    <s v="Second Class"/>
    <s v="DB-13405"/>
    <s v="Denny Blanton"/>
    <s v="Consumer"/>
    <s v="United States"/>
    <s v="New York City"/>
    <x v="15"/>
    <n v="10011"/>
    <s v="East"/>
    <s v="OFF-LA-10000081"/>
    <s v="Office Supplies"/>
    <s v="Labels"/>
    <s v="Avery 496"/>
    <n v="18.75"/>
    <n v="5"/>
    <n v="0"/>
    <n v="9"/>
  </r>
  <r>
    <n v="2452"/>
    <s v="CA-2017-140949"/>
    <d v="2017-03-17T00:00:00"/>
    <d v="2017-03-22T00:00:00"/>
    <s v="Second Class"/>
    <s v="DB-13405"/>
    <s v="Denny Blanton"/>
    <s v="Consumer"/>
    <s v="United States"/>
    <s v="New York City"/>
    <x v="15"/>
    <n v="10011"/>
    <s v="East"/>
    <s v="TEC-PH-10000149"/>
    <s v="Technology"/>
    <s v="Phones"/>
    <s v="Cisco SPA525G2 IP Phone - Wireless"/>
    <n v="119.7"/>
    <n v="6"/>
    <n v="0"/>
    <n v="31.122"/>
  </r>
  <r>
    <n v="2453"/>
    <s v="CA-2017-140949"/>
    <d v="2017-03-17T00:00:00"/>
    <d v="2017-03-22T00:00:00"/>
    <s v="Second Class"/>
    <s v="DB-13405"/>
    <s v="Denny Blanton"/>
    <s v="Consumer"/>
    <s v="United States"/>
    <s v="New York City"/>
    <x v="15"/>
    <n v="10011"/>
    <s v="East"/>
    <s v="OFF-BI-10000605"/>
    <s v="Office Supplies"/>
    <s v="Binders"/>
    <s v="Acco Pressboard Covers with Storage Hooks, 9 1/2&quot; x 11&quot;, Executive Red"/>
    <n v="9.1440000000000001"/>
    <n v="3"/>
    <n v="0.2"/>
    <n v="3.0861000000000001"/>
  </r>
  <r>
    <n v="2454"/>
    <s v="CA-2017-140949"/>
    <d v="2017-03-17T00:00:00"/>
    <d v="2017-03-22T00:00:00"/>
    <s v="Second Class"/>
    <s v="DB-13405"/>
    <s v="Denny Blanton"/>
    <s v="Consumer"/>
    <s v="United States"/>
    <s v="New York City"/>
    <x v="15"/>
    <n v="10011"/>
    <s v="East"/>
    <s v="TEC-AC-10002399"/>
    <s v="Technology"/>
    <s v="Accessories"/>
    <s v="SanDisk Cruzer 32 GB USB Flash Drive"/>
    <n v="57.06"/>
    <n v="3"/>
    <n v="0"/>
    <n v="18.2592"/>
  </r>
  <r>
    <n v="2455"/>
    <s v="CA-2017-140949"/>
    <d v="2017-03-17T00:00:00"/>
    <d v="2017-03-22T00:00:00"/>
    <s v="Second Class"/>
    <s v="DB-13405"/>
    <s v="Denny Blanton"/>
    <s v="Consumer"/>
    <s v="United States"/>
    <s v="New York City"/>
    <x v="15"/>
    <n v="10011"/>
    <s v="East"/>
    <s v="TEC-AC-10003038"/>
    <s v="Technology"/>
    <s v="Accessories"/>
    <s v="Kingston Digital DataTraveler 16GB USB 2.0"/>
    <n v="71.599999999999994"/>
    <n v="8"/>
    <n v="0"/>
    <n v="13.603999999999999"/>
  </r>
  <r>
    <n v="2456"/>
    <s v="CA-2017-140949"/>
    <d v="2017-03-17T00:00:00"/>
    <d v="2017-03-22T00:00:00"/>
    <s v="Second Class"/>
    <s v="DB-13405"/>
    <s v="Denny Blanton"/>
    <s v="Consumer"/>
    <s v="United States"/>
    <s v="New York City"/>
    <x v="15"/>
    <n v="10011"/>
    <s v="East"/>
    <s v="OFF-ST-10000344"/>
    <s v="Office Supplies"/>
    <s v="Storage"/>
    <s v="Neat Ideas Personal Hanging Folder Files, Black"/>
    <n v="107.44"/>
    <n v="8"/>
    <n v="0"/>
    <n v="27.9344"/>
  </r>
  <r>
    <n v="2457"/>
    <s v="CA-2017-140949"/>
    <d v="2017-03-17T00:00:00"/>
    <d v="2017-03-22T00:00:00"/>
    <s v="Second Class"/>
    <s v="DB-13405"/>
    <s v="Denny Blanton"/>
    <s v="Consumer"/>
    <s v="United States"/>
    <s v="New York City"/>
    <x v="15"/>
    <n v="10011"/>
    <s v="East"/>
    <s v="OFF-LA-10004093"/>
    <s v="Office Supplies"/>
    <s v="Labels"/>
    <s v="Avery 486"/>
    <n v="7.31"/>
    <n v="1"/>
    <n v="0"/>
    <n v="3.4357000000000002"/>
  </r>
  <r>
    <n v="2458"/>
    <s v="CA-2017-140949"/>
    <d v="2017-03-17T00:00:00"/>
    <d v="2017-03-22T00:00:00"/>
    <s v="Second Class"/>
    <s v="DB-13405"/>
    <s v="Denny Blanton"/>
    <s v="Consumer"/>
    <s v="United States"/>
    <s v="New York City"/>
    <x v="15"/>
    <n v="10011"/>
    <s v="East"/>
    <s v="OFF-AR-10001683"/>
    <s v="Office Supplies"/>
    <s v="Art"/>
    <s v="Lumber Crayons"/>
    <n v="59.1"/>
    <n v="6"/>
    <n v="0"/>
    <n v="22.457999999999998"/>
  </r>
  <r>
    <n v="2459"/>
    <s v="CA-2017-140949"/>
    <d v="2017-03-17T00:00:00"/>
    <d v="2017-03-22T00:00:00"/>
    <s v="Second Class"/>
    <s v="DB-13405"/>
    <s v="Denny Blanton"/>
    <s v="Consumer"/>
    <s v="United States"/>
    <s v="New York City"/>
    <x v="15"/>
    <n v="10011"/>
    <s v="East"/>
    <s v="OFF-ST-10003455"/>
    <s v="Office Supplies"/>
    <s v="Storage"/>
    <s v="Tenex File Box, Personal Filing Tote with Lid, Black"/>
    <n v="46.53"/>
    <n v="3"/>
    <n v="0"/>
    <n v="12.097799999999999"/>
  </r>
  <r>
    <n v="2460"/>
    <s v="CA-2017-138548"/>
    <d v="2017-08-15T00:00:00"/>
    <d v="2017-08-21T00:00:00"/>
    <s v="Standard Class"/>
    <s v="JG-15160"/>
    <s v="James Galang"/>
    <s v="Consumer"/>
    <s v="United States"/>
    <s v="Plainfield"/>
    <x v="30"/>
    <n v="7060"/>
    <s v="East"/>
    <s v="OFF-AP-10002578"/>
    <s v="Office Supplies"/>
    <s v="Appliances"/>
    <s v="Fellowes Premier Superior Surge Suppressor, 10-Outlet, With Phone and Remote"/>
    <n v="97.84"/>
    <n v="2"/>
    <n v="0"/>
    <n v="25.438400000000001"/>
  </r>
  <r>
    <n v="2461"/>
    <s v="CA-2015-142419"/>
    <d v="2015-07-11T00:00:00"/>
    <d v="2015-07-13T00:00:00"/>
    <s v="Second Class"/>
    <s v="SC-20380"/>
    <s v="Shahid Collister"/>
    <s v="Consumer"/>
    <s v="United States"/>
    <s v="Seattle"/>
    <x v="4"/>
    <n v="98115"/>
    <s v="West"/>
    <s v="OFF-PA-10001763"/>
    <s v="Office Supplies"/>
    <s v="Paper"/>
    <s v="Xerox 1896"/>
    <n v="29.97"/>
    <n v="3"/>
    <n v="0"/>
    <n v="13.486499999999999"/>
  </r>
  <r>
    <n v="2462"/>
    <s v="CA-2015-142419"/>
    <d v="2015-07-11T00:00:00"/>
    <d v="2015-07-13T00:00:00"/>
    <s v="Second Class"/>
    <s v="SC-20380"/>
    <s v="Shahid Collister"/>
    <s v="Consumer"/>
    <s v="United States"/>
    <s v="Seattle"/>
    <x v="4"/>
    <n v="98115"/>
    <s v="West"/>
    <s v="OFF-BI-10001597"/>
    <s v="Office Supplies"/>
    <s v="Binders"/>
    <s v="Wilson Jones Ledger-Size, Piano-Hinge Binder, 2&quot;, Blue"/>
    <n v="98.352000000000004"/>
    <n v="3"/>
    <n v="0.2"/>
    <n v="34.423200000000001"/>
  </r>
  <r>
    <n v="2463"/>
    <s v="CA-2017-148691"/>
    <d v="2017-12-03T00:00:00"/>
    <d v="2017-12-09T00:00:00"/>
    <s v="Standard Class"/>
    <s v="CS-12460"/>
    <s v="Chuck Sachs"/>
    <s v="Consumer"/>
    <s v="United States"/>
    <s v="New York City"/>
    <x v="15"/>
    <n v="10009"/>
    <s v="East"/>
    <s v="OFF-BI-10001524"/>
    <s v="Office Supplies"/>
    <s v="Binders"/>
    <s v="GBC Premium Transparent Covers with Diagonal Lined Pattern"/>
    <n v="83.92"/>
    <n v="5"/>
    <n v="0.2"/>
    <n v="29.372"/>
  </r>
  <r>
    <n v="2464"/>
    <s v="CA-2017-148691"/>
    <d v="2017-12-03T00:00:00"/>
    <d v="2017-12-09T00:00:00"/>
    <s v="Standard Class"/>
    <s v="CS-12460"/>
    <s v="Chuck Sachs"/>
    <s v="Consumer"/>
    <s v="United States"/>
    <s v="New York City"/>
    <x v="15"/>
    <n v="10009"/>
    <s v="East"/>
    <s v="OFF-BI-10001553"/>
    <s v="Office Supplies"/>
    <s v="Binders"/>
    <s v="SpineVue Locking Slant-D Ring Binders by Cardinal"/>
    <n v="14.624000000000001"/>
    <n v="2"/>
    <n v="0.2"/>
    <n v="5.1184000000000003"/>
  </r>
  <r>
    <n v="2465"/>
    <s v="CA-2017-148691"/>
    <d v="2017-12-03T00:00:00"/>
    <d v="2017-12-09T00:00:00"/>
    <s v="Standard Class"/>
    <s v="CS-12460"/>
    <s v="Chuck Sachs"/>
    <s v="Consumer"/>
    <s v="United States"/>
    <s v="New York City"/>
    <x v="15"/>
    <n v="10009"/>
    <s v="East"/>
    <s v="TEC-PH-10000576"/>
    <s v="Technology"/>
    <s v="Phones"/>
    <s v="AT&amp;T 1080 Corded phone"/>
    <n v="136.99"/>
    <n v="1"/>
    <n v="0"/>
    <n v="36.987299999999998"/>
  </r>
  <r>
    <n v="2466"/>
    <s v="CA-2017-148691"/>
    <d v="2017-12-03T00:00:00"/>
    <d v="2017-12-09T00:00:00"/>
    <s v="Standard Class"/>
    <s v="CS-12460"/>
    <s v="Chuck Sachs"/>
    <s v="Consumer"/>
    <s v="United States"/>
    <s v="New York City"/>
    <x v="15"/>
    <n v="10009"/>
    <s v="East"/>
    <s v="OFF-LA-10001317"/>
    <s v="Office Supplies"/>
    <s v="Labels"/>
    <s v="Avery 520"/>
    <n v="3.15"/>
    <n v="1"/>
    <n v="0"/>
    <n v="1.512"/>
  </r>
  <r>
    <n v="2467"/>
    <s v="CA-2017-128755"/>
    <d v="2017-05-04T00:00:00"/>
    <d v="2017-05-08T00:00:00"/>
    <s v="Standard Class"/>
    <s v="MK-18160"/>
    <s v="Mike Kennedy"/>
    <s v="Consumer"/>
    <s v="United States"/>
    <s v="Newport News"/>
    <x v="17"/>
    <n v="23602"/>
    <s v="South"/>
    <s v="OFF-PA-10000726"/>
    <s v="Office Supplies"/>
    <s v="Paper"/>
    <s v="Black Print Carbonless Snap-Off Rapid Letter, 8 1/2&quot; x 7&quot;"/>
    <n v="9.11"/>
    <n v="1"/>
    <n v="0"/>
    <n v="4.0994999999999999"/>
  </r>
  <r>
    <n v="2468"/>
    <s v="CA-2017-128755"/>
    <d v="2017-05-04T00:00:00"/>
    <d v="2017-05-08T00:00:00"/>
    <s v="Standard Class"/>
    <s v="MK-18160"/>
    <s v="Mike Kennedy"/>
    <s v="Consumer"/>
    <s v="United States"/>
    <s v="Newport News"/>
    <x v="17"/>
    <n v="23602"/>
    <s v="South"/>
    <s v="OFF-ST-10003306"/>
    <s v="Office Supplies"/>
    <s v="Storage"/>
    <s v="Letter Size Cart"/>
    <n v="571.44000000000005"/>
    <n v="4"/>
    <n v="0"/>
    <n v="165.7176"/>
  </r>
  <r>
    <n v="2469"/>
    <s v="CA-2017-128755"/>
    <d v="2017-05-04T00:00:00"/>
    <d v="2017-05-08T00:00:00"/>
    <s v="Standard Class"/>
    <s v="MK-18160"/>
    <s v="Mike Kennedy"/>
    <s v="Consumer"/>
    <s v="United States"/>
    <s v="Newport News"/>
    <x v="17"/>
    <n v="23602"/>
    <s v="South"/>
    <s v="OFF-PA-10004983"/>
    <s v="Office Supplies"/>
    <s v="Paper"/>
    <s v="Xerox 23"/>
    <n v="32.4"/>
    <n v="5"/>
    <n v="0"/>
    <n v="15.552"/>
  </r>
  <r>
    <n v="2470"/>
    <s v="CA-2017-128755"/>
    <d v="2017-05-04T00:00:00"/>
    <d v="2017-05-08T00:00:00"/>
    <s v="Standard Class"/>
    <s v="MK-18160"/>
    <s v="Mike Kennedy"/>
    <s v="Consumer"/>
    <s v="United States"/>
    <s v="Newport News"/>
    <x v="17"/>
    <n v="23602"/>
    <s v="South"/>
    <s v="OFF-ST-10001291"/>
    <s v="Office Supplies"/>
    <s v="Storage"/>
    <s v="Tenex Personal Self-Stacking Standard File Box, Black/Gray"/>
    <n v="16.91"/>
    <n v="1"/>
    <n v="0"/>
    <n v="4.5656999999999996"/>
  </r>
  <r>
    <n v="2471"/>
    <s v="US-2016-135923"/>
    <d v="2016-01-22T00:00:00"/>
    <d v="2016-01-28T00:00:00"/>
    <s v="Standard Class"/>
    <s v="CM-11935"/>
    <s v="Carlos Meador"/>
    <s v="Consumer"/>
    <s v="United States"/>
    <s v="Fayetteville"/>
    <x v="3"/>
    <n v="28314"/>
    <s v="South"/>
    <s v="FUR-FU-10002107"/>
    <s v="Furniture"/>
    <s v="Furnishings"/>
    <s v="Eldon Pizzaz Desk Accessories"/>
    <n v="14.272"/>
    <n v="8"/>
    <n v="0.2"/>
    <n v="4.2816000000000001"/>
  </r>
  <r>
    <n v="2472"/>
    <s v="US-2016-135923"/>
    <d v="2016-01-22T00:00:00"/>
    <d v="2016-01-28T00:00:00"/>
    <s v="Standard Class"/>
    <s v="CM-11935"/>
    <s v="Carlos Meador"/>
    <s v="Consumer"/>
    <s v="United States"/>
    <s v="Fayetteville"/>
    <x v="3"/>
    <n v="28314"/>
    <s v="South"/>
    <s v="FUR-BO-10002213"/>
    <s v="Furniture"/>
    <s v="Bookcases"/>
    <s v="Sauder Forest Hills Library, Woodland Oak Finish"/>
    <n v="451.13600000000002"/>
    <n v="4"/>
    <n v="0.2"/>
    <n v="-67.670400000000001"/>
  </r>
  <r>
    <n v="2473"/>
    <s v="US-2016-135923"/>
    <d v="2016-01-22T00:00:00"/>
    <d v="2016-01-28T00:00:00"/>
    <s v="Standard Class"/>
    <s v="CM-11935"/>
    <s v="Carlos Meador"/>
    <s v="Consumer"/>
    <s v="United States"/>
    <s v="Fayetteville"/>
    <x v="3"/>
    <n v="28314"/>
    <s v="South"/>
    <s v="OFF-AP-10000692"/>
    <s v="Office Supplies"/>
    <s v="Appliances"/>
    <s v="Fellowes Mighty 8 Compact Surge Protector"/>
    <n v="64.864000000000004"/>
    <n v="4"/>
    <n v="0.2"/>
    <n v="6.4863999999999997"/>
  </r>
  <r>
    <n v="2474"/>
    <s v="CA-2016-114972"/>
    <d v="2016-11-03T00:00:00"/>
    <d v="2016-11-06T00:00:00"/>
    <s v="First Class"/>
    <s v="PF-19225"/>
    <s v="Phillip Flathmann"/>
    <s v="Consumer"/>
    <s v="United States"/>
    <s v="Los Angeles"/>
    <x v="1"/>
    <n v="90032"/>
    <s v="West"/>
    <s v="FUR-CH-10001190"/>
    <s v="Furniture"/>
    <s v="Chairs"/>
    <s v="Global Deluxe High-Back Office Chair in Storm"/>
    <n v="217.584"/>
    <n v="2"/>
    <n v="0.2"/>
    <n v="-29.9178"/>
  </r>
  <r>
    <n v="2475"/>
    <s v="CA-2016-114972"/>
    <d v="2016-11-03T00:00:00"/>
    <d v="2016-11-06T00:00:00"/>
    <s v="First Class"/>
    <s v="PF-19225"/>
    <s v="Phillip Flathmann"/>
    <s v="Consumer"/>
    <s v="United States"/>
    <s v="Los Angeles"/>
    <x v="1"/>
    <n v="90032"/>
    <s v="West"/>
    <s v="TEC-AC-10000682"/>
    <s v="Technology"/>
    <s v="Accessories"/>
    <s v="Kensington K72356US Mouse-in-a-Box USB Desktop Mouse"/>
    <n v="82.95"/>
    <n v="5"/>
    <n v="0"/>
    <n v="29.032499999999999"/>
  </r>
  <r>
    <n v="2476"/>
    <s v="CA-2016-114972"/>
    <d v="2016-11-03T00:00:00"/>
    <d v="2016-11-06T00:00:00"/>
    <s v="First Class"/>
    <s v="PF-19225"/>
    <s v="Phillip Flathmann"/>
    <s v="Consumer"/>
    <s v="United States"/>
    <s v="Los Angeles"/>
    <x v="1"/>
    <n v="90032"/>
    <s v="West"/>
    <s v="OFF-LA-10004545"/>
    <s v="Office Supplies"/>
    <s v="Labels"/>
    <s v="Avery 50"/>
    <n v="87.71"/>
    <n v="7"/>
    <n v="0"/>
    <n v="41.223700000000001"/>
  </r>
  <r>
    <n v="2477"/>
    <s v="CA-2016-114972"/>
    <d v="2016-11-03T00:00:00"/>
    <d v="2016-11-06T00:00:00"/>
    <s v="First Class"/>
    <s v="PF-19225"/>
    <s v="Phillip Flathmann"/>
    <s v="Consumer"/>
    <s v="United States"/>
    <s v="Los Angeles"/>
    <x v="1"/>
    <n v="90032"/>
    <s v="West"/>
    <s v="OFF-AP-10003057"/>
    <s v="Office Supplies"/>
    <s v="Appliances"/>
    <s v="Honeywell Enviracaire Portable HEPA Air Cleaner for 16' x 20' Room"/>
    <n v="1101.48"/>
    <n v="4"/>
    <n v="0"/>
    <n v="429.5772"/>
  </r>
  <r>
    <n v="2478"/>
    <s v="CA-2017-102750"/>
    <d v="2017-09-04T00:00:00"/>
    <d v="2017-09-08T00:00:00"/>
    <s v="Second Class"/>
    <s v="GM-14695"/>
    <s v="Greg Maxwell"/>
    <s v="Corporate"/>
    <s v="United States"/>
    <s v="Los Angeles"/>
    <x v="1"/>
    <n v="90036"/>
    <s v="West"/>
    <s v="FUR-TA-10000198"/>
    <s v="Furniture"/>
    <s v="Tables"/>
    <s v="Chromcraft Bull-Nose Wood Oval Conference Tables &amp; Bases"/>
    <n v="1322.3520000000001"/>
    <n v="3"/>
    <n v="0.2"/>
    <n v="-99.176400000000001"/>
  </r>
  <r>
    <n v="2479"/>
    <s v="CA-2014-145212"/>
    <d v="2014-09-13T00:00:00"/>
    <d v="2014-09-19T00:00:00"/>
    <s v="Standard Class"/>
    <s v="DC-12850"/>
    <s v="Dan Campbell"/>
    <s v="Consumer"/>
    <s v="United States"/>
    <s v="New York City"/>
    <x v="15"/>
    <n v="10011"/>
    <s v="East"/>
    <s v="OFF-AR-10002833"/>
    <s v="Office Supplies"/>
    <s v="Art"/>
    <s v="Newell 322"/>
    <n v="5.46"/>
    <n v="3"/>
    <n v="0"/>
    <n v="1.4742"/>
  </r>
  <r>
    <n v="2480"/>
    <s v="CA-2017-141992"/>
    <d v="2017-06-19T00:00:00"/>
    <d v="2017-06-25T00:00:00"/>
    <s v="Standard Class"/>
    <s v="FO-14305"/>
    <s v="Frank Olsen"/>
    <s v="Consumer"/>
    <s v="United States"/>
    <s v="Dallas"/>
    <x v="5"/>
    <n v="75220"/>
    <s v="Central"/>
    <s v="OFF-SU-10002557"/>
    <s v="Office Supplies"/>
    <s v="Supplies"/>
    <s v="Fiskars Spring-Action Scissors"/>
    <n v="11.183999999999999"/>
    <n v="1"/>
    <n v="0.2"/>
    <n v="0.83879999999999999"/>
  </r>
  <r>
    <n v="2481"/>
    <s v="CA-2017-141992"/>
    <d v="2017-06-19T00:00:00"/>
    <d v="2017-06-25T00:00:00"/>
    <s v="Standard Class"/>
    <s v="FO-14305"/>
    <s v="Frank Olsen"/>
    <s v="Consumer"/>
    <s v="United States"/>
    <s v="Dallas"/>
    <x v="5"/>
    <n v="75220"/>
    <s v="Central"/>
    <s v="OFF-ST-10003656"/>
    <s v="Office Supplies"/>
    <s v="Storage"/>
    <s v="Safco Industrial Wire Shelving"/>
    <n v="153.584"/>
    <n v="2"/>
    <n v="0.2"/>
    <n v="-32.636600000000001"/>
  </r>
  <r>
    <n v="2482"/>
    <s v="CA-2017-147956"/>
    <d v="2017-12-24T00:00:00"/>
    <d v="2017-12-31T00:00:00"/>
    <s v="Standard Class"/>
    <s v="AH-10210"/>
    <s v="Alan Hwang"/>
    <s v="Consumer"/>
    <s v="United States"/>
    <s v="Seattle"/>
    <x v="4"/>
    <n v="98105"/>
    <s v="West"/>
    <s v="OFF-ST-10001097"/>
    <s v="Office Supplies"/>
    <s v="Storage"/>
    <s v="Office Impressions Heavy Duty Welded Shelving &amp; Multimedia Storage Drawers"/>
    <n v="1003.62"/>
    <n v="6"/>
    <n v="0"/>
    <n v="0"/>
  </r>
  <r>
    <n v="2483"/>
    <s v="CA-2017-126067"/>
    <d v="2017-08-28T00:00:00"/>
    <d v="2017-09-03T00:00:00"/>
    <s v="Standard Class"/>
    <s v="KN-16705"/>
    <s v="Kristina Nunn"/>
    <s v="Home Office"/>
    <s v="United States"/>
    <s v="Seattle"/>
    <x v="4"/>
    <n v="98105"/>
    <s v="West"/>
    <s v="TEC-PH-10000912"/>
    <s v="Technology"/>
    <s v="Phones"/>
    <s v="Anker 24W Portable Micro USB Car Charger"/>
    <n v="35.167999999999999"/>
    <n v="4"/>
    <n v="0.2"/>
    <n v="11.429600000000001"/>
  </r>
  <r>
    <n v="2484"/>
    <s v="CA-2017-126067"/>
    <d v="2017-08-28T00:00:00"/>
    <d v="2017-09-03T00:00:00"/>
    <s v="Standard Class"/>
    <s v="KN-16705"/>
    <s v="Kristina Nunn"/>
    <s v="Home Office"/>
    <s v="United States"/>
    <s v="Seattle"/>
    <x v="4"/>
    <n v="98105"/>
    <s v="West"/>
    <s v="FUR-TA-10000617"/>
    <s v="Furniture"/>
    <s v="Tables"/>
    <s v="Hon Practical Foundations 30 x 60 Training Table, Light Gray/Charcoal"/>
    <n v="1137.75"/>
    <n v="5"/>
    <n v="0"/>
    <n v="250.30500000000001"/>
  </r>
  <r>
    <n v="2485"/>
    <s v="CA-2017-126067"/>
    <d v="2017-08-28T00:00:00"/>
    <d v="2017-09-03T00:00:00"/>
    <s v="Standard Class"/>
    <s v="KN-16705"/>
    <s v="Kristina Nunn"/>
    <s v="Home Office"/>
    <s v="United States"/>
    <s v="Seattle"/>
    <x v="4"/>
    <n v="98105"/>
    <s v="West"/>
    <s v="OFF-BI-10001658"/>
    <s v="Office Supplies"/>
    <s v="Binders"/>
    <s v="GBC Standard Therm-A-Bind Covers"/>
    <n v="99.68"/>
    <n v="5"/>
    <n v="0.2"/>
    <n v="32.396000000000001"/>
  </r>
  <r>
    <n v="2486"/>
    <s v="CA-2017-126067"/>
    <d v="2017-08-28T00:00:00"/>
    <d v="2017-09-03T00:00:00"/>
    <s v="Standard Class"/>
    <s v="KN-16705"/>
    <s v="Kristina Nunn"/>
    <s v="Home Office"/>
    <s v="United States"/>
    <s v="Seattle"/>
    <x v="4"/>
    <n v="98105"/>
    <s v="West"/>
    <s v="OFF-AR-10003856"/>
    <s v="Office Supplies"/>
    <s v="Art"/>
    <s v="Newell 344"/>
    <n v="5.56"/>
    <n v="2"/>
    <n v="0"/>
    <n v="1.4456"/>
  </r>
  <r>
    <n v="2487"/>
    <s v="CA-2015-104514"/>
    <d v="2015-01-02T00:00:00"/>
    <d v="2015-01-04T00:00:00"/>
    <s v="Second Class"/>
    <s v="CB-12535"/>
    <s v="Claudia Bergmann"/>
    <s v="Corporate"/>
    <s v="United States"/>
    <s v="Newark"/>
    <x v="13"/>
    <n v="19711"/>
    <s v="East"/>
    <s v="OFF-ST-10001837"/>
    <s v="Office Supplies"/>
    <s v="Storage"/>
    <s v="SAFCO Mobile Desk Side File, Wire Frame"/>
    <n v="85.52"/>
    <n v="2"/>
    <n v="0"/>
    <n v="22.235199999999999"/>
  </r>
  <r>
    <n v="2488"/>
    <s v="CA-2015-104514"/>
    <d v="2015-01-02T00:00:00"/>
    <d v="2015-01-04T00:00:00"/>
    <s v="Second Class"/>
    <s v="CB-12535"/>
    <s v="Claudia Bergmann"/>
    <s v="Corporate"/>
    <s v="United States"/>
    <s v="Newark"/>
    <x v="13"/>
    <n v="19711"/>
    <s v="East"/>
    <s v="OFF-AR-10001473"/>
    <s v="Office Supplies"/>
    <s v="Art"/>
    <s v="Newell 313"/>
    <n v="9.84"/>
    <n v="3"/>
    <n v="0"/>
    <n v="2.6568000000000001"/>
  </r>
  <r>
    <n v="2489"/>
    <s v="CA-2015-104514"/>
    <d v="2015-01-02T00:00:00"/>
    <d v="2015-01-04T00:00:00"/>
    <s v="Second Class"/>
    <s v="CB-12535"/>
    <s v="Claudia Bergmann"/>
    <s v="Corporate"/>
    <s v="United States"/>
    <s v="Newark"/>
    <x v="13"/>
    <n v="19711"/>
    <s v="East"/>
    <s v="OFF-PA-10004285"/>
    <s v="Office Supplies"/>
    <s v="Paper"/>
    <s v="Xerox 1959"/>
    <n v="20.04"/>
    <n v="3"/>
    <n v="0"/>
    <n v="9.6191999999999993"/>
  </r>
  <r>
    <n v="2490"/>
    <s v="CA-2015-141040"/>
    <d v="2015-10-09T00:00:00"/>
    <d v="2015-10-13T00:00:00"/>
    <s v="Second Class"/>
    <s v="TB-21250"/>
    <s v="Tim Brockman"/>
    <s v="Consumer"/>
    <s v="United States"/>
    <s v="New York City"/>
    <x v="15"/>
    <n v="10024"/>
    <s v="East"/>
    <s v="TEC-PH-10001835"/>
    <s v="Technology"/>
    <s v="Phones"/>
    <s v="Jawbone JAMBOX Wireless Bluetooth Speaker"/>
    <n v="631.96"/>
    <n v="4"/>
    <n v="0"/>
    <n v="303.3408"/>
  </r>
  <r>
    <n v="2491"/>
    <s v="CA-2015-141040"/>
    <d v="2015-10-09T00:00:00"/>
    <d v="2015-10-13T00:00:00"/>
    <s v="Second Class"/>
    <s v="TB-21250"/>
    <s v="Tim Brockman"/>
    <s v="Consumer"/>
    <s v="United States"/>
    <s v="New York City"/>
    <x v="15"/>
    <n v="10024"/>
    <s v="East"/>
    <s v="OFF-PA-10002245"/>
    <s v="Office Supplies"/>
    <s v="Paper"/>
    <s v="Xerox 1895"/>
    <n v="23.92"/>
    <n v="4"/>
    <n v="0"/>
    <n v="10.763999999999999"/>
  </r>
  <r>
    <n v="2492"/>
    <s v="CA-2014-113579"/>
    <d v="2014-12-13T00:00:00"/>
    <d v="2014-12-15T00:00:00"/>
    <s v="Second Class"/>
    <s v="KD-16345"/>
    <s v="Katherine Ducich"/>
    <s v="Consumer"/>
    <s v="United States"/>
    <s v="Los Angeles"/>
    <x v="1"/>
    <n v="90049"/>
    <s v="West"/>
    <s v="OFF-PA-10001457"/>
    <s v="Office Supplies"/>
    <s v="Paper"/>
    <s v="White GlueTop Scratch Pads"/>
    <n v="90.24"/>
    <n v="6"/>
    <n v="0"/>
    <n v="41.510399999999997"/>
  </r>
  <r>
    <n v="2493"/>
    <s v="CA-2014-144624"/>
    <d v="2014-11-19T00:00:00"/>
    <d v="2014-11-23T00:00:00"/>
    <s v="Standard Class"/>
    <s v="JM-15865"/>
    <s v="John Murray"/>
    <s v="Consumer"/>
    <s v="United States"/>
    <s v="Jamestown"/>
    <x v="15"/>
    <n v="14701"/>
    <s v="East"/>
    <s v="TEC-PH-10002885"/>
    <s v="Technology"/>
    <s v="Phones"/>
    <s v="Apple iPhone 5"/>
    <n v="4548.8100000000004"/>
    <n v="7"/>
    <n v="0"/>
    <n v="1228.1786999999999"/>
  </r>
  <r>
    <n v="2494"/>
    <s v="CA-2016-146206"/>
    <d v="2016-09-10T00:00:00"/>
    <d v="2016-09-14T00:00:00"/>
    <s v="Second Class"/>
    <s v="KT-16480"/>
    <s v="Kean Thornton"/>
    <s v="Consumer"/>
    <s v="United States"/>
    <s v="Houston"/>
    <x v="5"/>
    <n v="77095"/>
    <s v="Central"/>
    <s v="FUR-TA-10004086"/>
    <s v="Furniture"/>
    <s v="Tables"/>
    <s v="KI Adjustable-Height Table"/>
    <n v="300.93"/>
    <n v="5"/>
    <n v="0.3"/>
    <n v="-34.392000000000003"/>
  </r>
  <r>
    <n v="2495"/>
    <s v="CA-2016-146206"/>
    <d v="2016-09-10T00:00:00"/>
    <d v="2016-09-14T00:00:00"/>
    <s v="Second Class"/>
    <s v="KT-16480"/>
    <s v="Kean Thornton"/>
    <s v="Consumer"/>
    <s v="United States"/>
    <s v="Houston"/>
    <x v="5"/>
    <n v="77095"/>
    <s v="Central"/>
    <s v="TEC-PH-10000895"/>
    <s v="Technology"/>
    <s v="Phones"/>
    <s v="Polycom VVX 310 VoIP phone"/>
    <n v="719.96"/>
    <n v="5"/>
    <n v="0.2"/>
    <n v="53.997"/>
  </r>
  <r>
    <n v="2496"/>
    <s v="CA-2014-136644"/>
    <d v="2014-06-16T00:00:00"/>
    <d v="2014-06-22T00:00:00"/>
    <s v="Standard Class"/>
    <s v="SC-20575"/>
    <s v="Sonia Cooley"/>
    <s v="Consumer"/>
    <s v="United States"/>
    <s v="Mishawaka"/>
    <x v="14"/>
    <n v="46544"/>
    <s v="Central"/>
    <s v="FUR-CH-10000225"/>
    <s v="Furniture"/>
    <s v="Chairs"/>
    <s v="Global Geo Office Task Chair, Gray"/>
    <n v="647.84"/>
    <n v="8"/>
    <n v="0"/>
    <n v="32.391999999999904"/>
  </r>
  <r>
    <n v="2497"/>
    <s v="CA-2015-122371"/>
    <d v="2015-09-26T00:00:00"/>
    <d v="2015-10-01T00:00:00"/>
    <s v="Standard Class"/>
    <s v="BS-11800"/>
    <s v="Bryan Spruell"/>
    <s v="Home Office"/>
    <s v="United States"/>
    <s v="San Diego"/>
    <x v="1"/>
    <n v="92037"/>
    <s v="West"/>
    <s v="OFF-ST-10002370"/>
    <s v="Office Supplies"/>
    <s v="Storage"/>
    <s v="Sortfiler Multipurpose Personal File Organizer, Black"/>
    <n v="64.17"/>
    <n v="3"/>
    <n v="0"/>
    <n v="18.609300000000001"/>
  </r>
  <r>
    <n v="2498"/>
    <s v="CA-2015-122371"/>
    <d v="2015-09-26T00:00:00"/>
    <d v="2015-10-01T00:00:00"/>
    <s v="Standard Class"/>
    <s v="BS-11800"/>
    <s v="Bryan Spruell"/>
    <s v="Home Office"/>
    <s v="United States"/>
    <s v="San Diego"/>
    <x v="1"/>
    <n v="92037"/>
    <s v="West"/>
    <s v="OFF-EN-10000056"/>
    <s v="Office Supplies"/>
    <s v="Envelopes"/>
    <s v="Cameo Buff Policy Envelopes"/>
    <n v="124.46"/>
    <n v="2"/>
    <n v="0"/>
    <n v="58.496200000000002"/>
  </r>
  <r>
    <n v="2499"/>
    <s v="CA-2016-126935"/>
    <d v="2016-05-19T00:00:00"/>
    <d v="2016-05-24T00:00:00"/>
    <s v="Standard Class"/>
    <s v="BT-11395"/>
    <s v="Bill Tyler"/>
    <s v="Corporate"/>
    <s v="United States"/>
    <s v="San Francisco"/>
    <x v="1"/>
    <n v="94109"/>
    <s v="West"/>
    <s v="OFF-BI-10004817"/>
    <s v="Office Supplies"/>
    <s v="Binders"/>
    <s v="GBC Personal VeloBind Strips"/>
    <n v="9.5839999999999996"/>
    <n v="1"/>
    <n v="0.2"/>
    <n v="3.3544"/>
  </r>
  <r>
    <n v="2500"/>
    <s v="US-2017-133781"/>
    <d v="2017-06-22T00:00:00"/>
    <d v="2017-06-23T00:00:00"/>
    <s v="First Class"/>
    <s v="DC-12850"/>
    <s v="Dan Campbell"/>
    <s v="Consumer"/>
    <s v="United States"/>
    <s v="Miami"/>
    <x v="2"/>
    <n v="33178"/>
    <s v="South"/>
    <s v="OFF-EN-10004483"/>
    <s v="Office Supplies"/>
    <s v="Envelopes"/>
    <s v="#10 White Business Envelopes,4 1/8 x 9 1/2"/>
    <n v="37.607999999999997"/>
    <n v="3"/>
    <n v="0.2"/>
    <n v="12.6927"/>
  </r>
  <r>
    <n v="2501"/>
    <s v="CA-2017-131618"/>
    <d v="2017-06-17T00:00:00"/>
    <d v="2017-06-20T00:00:00"/>
    <s v="First Class"/>
    <s v="LS-17200"/>
    <s v="Luke Schmidt"/>
    <s v="Corporate"/>
    <s v="United States"/>
    <s v="Skokie"/>
    <x v="10"/>
    <n v="60076"/>
    <s v="Central"/>
    <s v="OFF-PA-10001892"/>
    <s v="Office Supplies"/>
    <s v="Paper"/>
    <s v="Rediform Wirebound &quot;Phone Memo&quot; Message Book, 11 x 5-3/4"/>
    <n v="12.224"/>
    <n v="2"/>
    <n v="0.2"/>
    <n v="4.4311999999999996"/>
  </r>
  <r>
    <n v="2502"/>
    <s v="CA-2017-131618"/>
    <d v="2017-06-17T00:00:00"/>
    <d v="2017-06-20T00:00:00"/>
    <s v="First Class"/>
    <s v="LS-17200"/>
    <s v="Luke Schmidt"/>
    <s v="Corporate"/>
    <s v="United States"/>
    <s v="Skokie"/>
    <x v="10"/>
    <n v="60076"/>
    <s v="Central"/>
    <s v="OFF-BI-10000546"/>
    <s v="Office Supplies"/>
    <s v="Binders"/>
    <s v="Avery Durable Binders"/>
    <n v="2.3039999999999998"/>
    <n v="4"/>
    <n v="0.8"/>
    <n v="-3.5712000000000002"/>
  </r>
  <r>
    <n v="2503"/>
    <s v="CA-2017-131618"/>
    <d v="2017-06-17T00:00:00"/>
    <d v="2017-06-20T00:00:00"/>
    <s v="First Class"/>
    <s v="LS-17200"/>
    <s v="Luke Schmidt"/>
    <s v="Corporate"/>
    <s v="United States"/>
    <s v="Skokie"/>
    <x v="10"/>
    <n v="60076"/>
    <s v="Central"/>
    <s v="OFF-BI-10001294"/>
    <s v="Office Supplies"/>
    <s v="Binders"/>
    <s v="Fellowes Binding Cases"/>
    <n v="9.36"/>
    <n v="4"/>
    <n v="0.8"/>
    <n v="-16.38"/>
  </r>
  <r>
    <n v="2504"/>
    <s v="CA-2016-149482"/>
    <d v="2016-11-14T00:00:00"/>
    <d v="2016-11-19T00:00:00"/>
    <s v="Standard Class"/>
    <s v="RR-19315"/>
    <s v="Ralph Ritter"/>
    <s v="Consumer"/>
    <s v="United States"/>
    <s v="San Francisco"/>
    <x v="1"/>
    <n v="94110"/>
    <s v="West"/>
    <s v="OFF-LA-10000248"/>
    <s v="Office Supplies"/>
    <s v="Labels"/>
    <s v="Avery 52"/>
    <n v="7.38"/>
    <n v="2"/>
    <n v="0"/>
    <n v="3.4685999999999999"/>
  </r>
  <r>
    <n v="2505"/>
    <s v="CA-2014-143917"/>
    <d v="2014-07-25T00:00:00"/>
    <d v="2014-07-27T00:00:00"/>
    <s v="Second Class"/>
    <s v="KL-16645"/>
    <s v="Ken Lonsdale"/>
    <s v="Consumer"/>
    <s v="United States"/>
    <s v="San Francisco"/>
    <x v="1"/>
    <n v="94122"/>
    <s v="West"/>
    <s v="OFF-ST-10001228"/>
    <s v="Office Supplies"/>
    <s v="Storage"/>
    <s v="Fellowes Personal Hanging Folder Files, Navy"/>
    <n v="53.72"/>
    <n v="4"/>
    <n v="0"/>
    <n v="15.041600000000001"/>
  </r>
  <r>
    <n v="2506"/>
    <s v="CA-2014-143917"/>
    <d v="2014-07-25T00:00:00"/>
    <d v="2014-07-27T00:00:00"/>
    <s v="Second Class"/>
    <s v="KL-16645"/>
    <s v="Ken Lonsdale"/>
    <s v="Consumer"/>
    <s v="United States"/>
    <s v="San Francisco"/>
    <x v="1"/>
    <n v="94122"/>
    <s v="West"/>
    <s v="OFF-SU-10000151"/>
    <s v="Office Supplies"/>
    <s v="Supplies"/>
    <s v="High Speed Automatic Electric Letter Opener"/>
    <n v="8187.65"/>
    <n v="5"/>
    <n v="0"/>
    <n v="327.50599999999997"/>
  </r>
  <r>
    <n v="2507"/>
    <s v="CA-2014-143917"/>
    <d v="2014-07-25T00:00:00"/>
    <d v="2014-07-27T00:00:00"/>
    <s v="Second Class"/>
    <s v="KL-16645"/>
    <s v="Ken Lonsdale"/>
    <s v="Consumer"/>
    <s v="United States"/>
    <s v="San Francisco"/>
    <x v="1"/>
    <n v="94122"/>
    <s v="West"/>
    <s v="FUR-FU-10004351"/>
    <s v="Furniture"/>
    <s v="Furnishings"/>
    <s v="Staple-based wall hangings"/>
    <n v="77.92"/>
    <n v="8"/>
    <n v="0"/>
    <n v="34.284799999999997"/>
  </r>
  <r>
    <n v="2508"/>
    <s v="CA-2015-120397"/>
    <d v="2015-07-02T00:00:00"/>
    <d v="2015-07-02T00:00:00"/>
    <s v="Same Day"/>
    <s v="RB-19435"/>
    <s v="Richard Bierner"/>
    <s v="Consumer"/>
    <s v="United States"/>
    <s v="Houston"/>
    <x v="5"/>
    <n v="77070"/>
    <s v="Central"/>
    <s v="OFF-AP-10001293"/>
    <s v="Office Supplies"/>
    <s v="Appliances"/>
    <s v="Belkin 8 Outlet Surge Protector"/>
    <n v="32.783999999999999"/>
    <n v="4"/>
    <n v="0.8"/>
    <n v="-85.238399999999999"/>
  </r>
  <r>
    <n v="2509"/>
    <s v="CA-2017-163902"/>
    <d v="2017-03-02T00:00:00"/>
    <d v="2017-03-08T00:00:00"/>
    <s v="Standard Class"/>
    <s v="MY-17380"/>
    <s v="Maribeth Yedwab"/>
    <s v="Corporate"/>
    <s v="United States"/>
    <s v="Los Angeles"/>
    <x v="1"/>
    <n v="90045"/>
    <s v="West"/>
    <s v="TEC-PH-10000675"/>
    <s v="Technology"/>
    <s v="Phones"/>
    <s v="Panasonic KX TS3282B Corded phone"/>
    <n v="196.77600000000001"/>
    <n v="3"/>
    <n v="0.2"/>
    <n v="14.7582"/>
  </r>
  <r>
    <n v="2510"/>
    <s v="CA-2017-163902"/>
    <d v="2017-03-02T00:00:00"/>
    <d v="2017-03-08T00:00:00"/>
    <s v="Standard Class"/>
    <s v="MY-17380"/>
    <s v="Maribeth Yedwab"/>
    <s v="Corporate"/>
    <s v="United States"/>
    <s v="Los Angeles"/>
    <x v="1"/>
    <n v="90045"/>
    <s v="West"/>
    <s v="TEC-AC-10000580"/>
    <s v="Technology"/>
    <s v="Accessories"/>
    <s v="Logitech G13 Programmable Gameboard with LCD Display"/>
    <n v="479.94"/>
    <n v="6"/>
    <n v="0"/>
    <n v="52.793399999999998"/>
  </r>
  <r>
    <n v="2511"/>
    <s v="CA-2016-136812"/>
    <d v="2016-11-18T00:00:00"/>
    <d v="2016-11-23T00:00:00"/>
    <s v="Standard Class"/>
    <s v="AW-10930"/>
    <s v="Arthur Wiediger"/>
    <s v="Home Office"/>
    <s v="United States"/>
    <s v="Oklahoma City"/>
    <x v="26"/>
    <n v="73120"/>
    <s v="Central"/>
    <s v="OFF-ST-10003470"/>
    <s v="Office Supplies"/>
    <s v="Storage"/>
    <s v="Tennsco Snap-Together Open Shelving Units, Starter Sets and Add-On Units"/>
    <n v="1117.92"/>
    <n v="4"/>
    <n v="0"/>
    <n v="55.896000000000001"/>
  </r>
  <r>
    <n v="2512"/>
    <s v="CA-2015-102722"/>
    <d v="2015-04-18T00:00:00"/>
    <d v="2015-04-19T00:00:00"/>
    <s v="First Class"/>
    <s v="KW-16570"/>
    <s v="Kelly Williams"/>
    <s v="Consumer"/>
    <s v="United States"/>
    <s v="Monroe"/>
    <x v="28"/>
    <n v="71203"/>
    <s v="South"/>
    <s v="TEC-AC-10003116"/>
    <s v="Technology"/>
    <s v="Accessories"/>
    <s v="Memorex Froggy Flash Drive 8 GB"/>
    <n v="106.5"/>
    <n v="6"/>
    <n v="0"/>
    <n v="41.534999999999997"/>
  </r>
  <r>
    <n v="2513"/>
    <s v="CA-2017-155089"/>
    <d v="2017-12-02T00:00:00"/>
    <d v="2017-12-06T00:00:00"/>
    <s v="Standard Class"/>
    <s v="DB-12910"/>
    <s v="Daniel Byrd"/>
    <s v="Home Office"/>
    <s v="United States"/>
    <s v="Tampa"/>
    <x v="2"/>
    <n v="33614"/>
    <s v="South"/>
    <s v="OFF-BI-10002429"/>
    <s v="Office Supplies"/>
    <s v="Binders"/>
    <s v="Premier Elliptical Ring Binder, Black"/>
    <n v="45.66"/>
    <n v="5"/>
    <n v="0.7"/>
    <n v="-33.484000000000002"/>
  </r>
  <r>
    <n v="2514"/>
    <s v="CA-2016-124506"/>
    <d v="2016-11-11T00:00:00"/>
    <d v="2016-11-17T00:00:00"/>
    <s v="Standard Class"/>
    <s v="BB-11545"/>
    <s v="Brenda Bowman"/>
    <s v="Corporate"/>
    <s v="United States"/>
    <s v="Chicago"/>
    <x v="10"/>
    <n v="60623"/>
    <s v="Central"/>
    <s v="TEC-AC-10003280"/>
    <s v="Technology"/>
    <s v="Accessories"/>
    <s v="Belkin F8E887 USB Wired Ergonomic Keyboard"/>
    <n v="95.968000000000004"/>
    <n v="4"/>
    <n v="0.2"/>
    <n v="1.19959999999999"/>
  </r>
  <r>
    <n v="2515"/>
    <s v="CA-2016-124506"/>
    <d v="2016-11-11T00:00:00"/>
    <d v="2016-11-17T00:00:00"/>
    <s v="Standard Class"/>
    <s v="BB-11545"/>
    <s v="Brenda Bowman"/>
    <s v="Corporate"/>
    <s v="United States"/>
    <s v="Chicago"/>
    <x v="10"/>
    <n v="60623"/>
    <s v="Central"/>
    <s v="FUR-CH-10004540"/>
    <s v="Furniture"/>
    <s v="Chairs"/>
    <s v="Global Chrome Stack Chair"/>
    <n v="47.991999999999997"/>
    <n v="2"/>
    <n v="0.3"/>
    <n v="-2.0568"/>
  </r>
  <r>
    <n v="2516"/>
    <s v="CA-2014-106572"/>
    <d v="2014-09-05T00:00:00"/>
    <d v="2014-09-10T00:00:00"/>
    <s v="Standard Class"/>
    <s v="NP-18700"/>
    <s v="Nora Preis"/>
    <s v="Consumer"/>
    <s v="United States"/>
    <s v="Bowling Green"/>
    <x v="24"/>
    <n v="43402"/>
    <s v="East"/>
    <s v="OFF-ST-10000585"/>
    <s v="Office Supplies"/>
    <s v="Storage"/>
    <s v="Economy Rollaway Files"/>
    <n v="264.32"/>
    <n v="2"/>
    <n v="0.2"/>
    <n v="19.824000000000002"/>
  </r>
  <r>
    <n v="2517"/>
    <s v="CA-2014-128888"/>
    <d v="2014-11-15T00:00:00"/>
    <d v="2014-11-22T00:00:00"/>
    <s v="Standard Class"/>
    <s v="PB-19105"/>
    <s v="Peter Bühler"/>
    <s v="Consumer"/>
    <s v="United States"/>
    <s v="Houston"/>
    <x v="5"/>
    <n v="77095"/>
    <s v="Central"/>
    <s v="OFF-EN-10003001"/>
    <s v="Office Supplies"/>
    <s v="Envelopes"/>
    <s v="Ames Color-File Green Diamond Border X-ray Mailers"/>
    <n v="604.65599999999995"/>
    <n v="9"/>
    <n v="0.2"/>
    <n v="204.07140000000001"/>
  </r>
  <r>
    <n v="2518"/>
    <s v="CA-2017-123134"/>
    <d v="2017-05-02T00:00:00"/>
    <d v="2017-05-07T00:00:00"/>
    <s v="Standard Class"/>
    <s v="DW-13585"/>
    <s v="Dorothy Wardle"/>
    <s v="Corporate"/>
    <s v="United States"/>
    <s v="Westfield"/>
    <x v="30"/>
    <n v="7090"/>
    <s v="East"/>
    <s v="FUR-FU-10003975"/>
    <s v="Furniture"/>
    <s v="Furnishings"/>
    <s v="Eldon Advantage Chair Mats for Low to Medium Pile Carpets"/>
    <n v="129.93"/>
    <n v="3"/>
    <n v="0"/>
    <n v="12.993"/>
  </r>
  <r>
    <n v="2519"/>
    <s v="CA-2016-124352"/>
    <d v="2016-10-15T00:00:00"/>
    <d v="2016-10-21T00:00:00"/>
    <s v="Standard Class"/>
    <s v="CD-12790"/>
    <s v="Cynthia Delaney"/>
    <s v="Home Office"/>
    <s v="United States"/>
    <s v="Oklahoma City"/>
    <x v="26"/>
    <n v="73120"/>
    <s v="Central"/>
    <s v="OFF-LA-10004559"/>
    <s v="Office Supplies"/>
    <s v="Labels"/>
    <s v="Avery 49"/>
    <n v="20.16"/>
    <n v="7"/>
    <n v="0"/>
    <n v="9.8783999999999992"/>
  </r>
  <r>
    <n v="2520"/>
    <s v="CA-2016-124352"/>
    <d v="2016-10-15T00:00:00"/>
    <d v="2016-10-21T00:00:00"/>
    <s v="Standard Class"/>
    <s v="CD-12790"/>
    <s v="Cynthia Delaney"/>
    <s v="Home Office"/>
    <s v="United States"/>
    <s v="Oklahoma City"/>
    <x v="26"/>
    <n v="73120"/>
    <s v="Central"/>
    <s v="OFF-LA-10003223"/>
    <s v="Office Supplies"/>
    <s v="Labels"/>
    <s v="Avery 508"/>
    <n v="29.46"/>
    <n v="6"/>
    <n v="0"/>
    <n v="14.4354"/>
  </r>
  <r>
    <n v="2521"/>
    <s v="CA-2016-124352"/>
    <d v="2016-10-15T00:00:00"/>
    <d v="2016-10-21T00:00:00"/>
    <s v="Standard Class"/>
    <s v="CD-12790"/>
    <s v="Cynthia Delaney"/>
    <s v="Home Office"/>
    <s v="United States"/>
    <s v="Oklahoma City"/>
    <x v="26"/>
    <n v="73120"/>
    <s v="Central"/>
    <s v="OFF-AP-10002651"/>
    <s v="Office Supplies"/>
    <s v="Appliances"/>
    <s v="Hoover Upright Vacuum With Dirt Cup"/>
    <n v="868.59"/>
    <n v="3"/>
    <n v="0"/>
    <n v="251.89109999999999"/>
  </r>
  <r>
    <n v="2522"/>
    <s v="CA-2016-124352"/>
    <d v="2016-10-15T00:00:00"/>
    <d v="2016-10-21T00:00:00"/>
    <s v="Standard Class"/>
    <s v="CD-12790"/>
    <s v="Cynthia Delaney"/>
    <s v="Home Office"/>
    <s v="United States"/>
    <s v="Oklahoma City"/>
    <x v="26"/>
    <n v="73120"/>
    <s v="Central"/>
    <s v="OFF-PA-10003177"/>
    <s v="Office Supplies"/>
    <s v="Paper"/>
    <s v="Xerox 1999"/>
    <n v="12.96"/>
    <n v="2"/>
    <n v="0"/>
    <n v="6.2207999999999997"/>
  </r>
  <r>
    <n v="2523"/>
    <s v="CA-2016-124352"/>
    <d v="2016-10-15T00:00:00"/>
    <d v="2016-10-21T00:00:00"/>
    <s v="Standard Class"/>
    <s v="CD-12790"/>
    <s v="Cynthia Delaney"/>
    <s v="Home Office"/>
    <s v="United States"/>
    <s v="Oklahoma City"/>
    <x v="26"/>
    <n v="73120"/>
    <s v="Central"/>
    <s v="TEC-PH-10003442"/>
    <s v="Technology"/>
    <s v="Phones"/>
    <s v="Samsung Replacement EH64AVFWE Premium Headset"/>
    <n v="5.5"/>
    <n v="1"/>
    <n v="0"/>
    <n v="1.375"/>
  </r>
  <r>
    <n v="2524"/>
    <s v="CA-2016-124352"/>
    <d v="2016-10-15T00:00:00"/>
    <d v="2016-10-21T00:00:00"/>
    <s v="Standard Class"/>
    <s v="CD-12790"/>
    <s v="Cynthia Delaney"/>
    <s v="Home Office"/>
    <s v="United States"/>
    <s v="Oklahoma City"/>
    <x v="26"/>
    <n v="73120"/>
    <s v="Central"/>
    <s v="OFF-BI-10000977"/>
    <s v="Office Supplies"/>
    <s v="Binders"/>
    <s v="Ibico Plastic Spiral Binding Combs"/>
    <n v="121.6"/>
    <n v="4"/>
    <n v="0"/>
    <n v="55.936"/>
  </r>
  <r>
    <n v="2525"/>
    <s v="CA-2015-124541"/>
    <d v="2015-04-06T00:00:00"/>
    <d v="2015-04-10T00:00:00"/>
    <s v="Standard Class"/>
    <s v="TT-21220"/>
    <s v="Thomas Thornton"/>
    <s v="Consumer"/>
    <s v="United States"/>
    <s v="Houston"/>
    <x v="5"/>
    <n v="77041"/>
    <s v="Central"/>
    <s v="OFF-AR-10004078"/>
    <s v="Office Supplies"/>
    <s v="Art"/>
    <s v="Newell 312"/>
    <n v="42.048000000000002"/>
    <n v="9"/>
    <n v="0.2"/>
    <n v="5.2560000000000002"/>
  </r>
  <r>
    <n v="2526"/>
    <s v="CA-2015-124541"/>
    <d v="2015-04-06T00:00:00"/>
    <d v="2015-04-10T00:00:00"/>
    <s v="Standard Class"/>
    <s v="TT-21220"/>
    <s v="Thomas Thornton"/>
    <s v="Consumer"/>
    <s v="United States"/>
    <s v="Houston"/>
    <x v="5"/>
    <n v="77041"/>
    <s v="Central"/>
    <s v="TEC-AC-10002550"/>
    <s v="Technology"/>
    <s v="Accessories"/>
    <s v="Maxell 4.7GB DVD-RW 3/Pack"/>
    <n v="25.488"/>
    <n v="2"/>
    <n v="0.2"/>
    <n v="4.4603999999999999"/>
  </r>
  <r>
    <n v="2527"/>
    <s v="CA-2015-124541"/>
    <d v="2015-04-06T00:00:00"/>
    <d v="2015-04-10T00:00:00"/>
    <s v="Standard Class"/>
    <s v="TT-21220"/>
    <s v="Thomas Thornton"/>
    <s v="Consumer"/>
    <s v="United States"/>
    <s v="Houston"/>
    <x v="5"/>
    <n v="77041"/>
    <s v="Central"/>
    <s v="OFF-BI-10004965"/>
    <s v="Office Supplies"/>
    <s v="Binders"/>
    <s v="Ibico Covers for Plastic or Wire Binding Elements"/>
    <n v="6.9"/>
    <n v="3"/>
    <n v="0.8"/>
    <n v="-12.074999999999999"/>
  </r>
  <r>
    <n v="2528"/>
    <s v="CA-2015-124541"/>
    <d v="2015-04-06T00:00:00"/>
    <d v="2015-04-10T00:00:00"/>
    <s v="Standard Class"/>
    <s v="TT-21220"/>
    <s v="Thomas Thornton"/>
    <s v="Consumer"/>
    <s v="United States"/>
    <s v="Houston"/>
    <x v="5"/>
    <n v="77041"/>
    <s v="Central"/>
    <s v="OFF-BI-10004209"/>
    <s v="Office Supplies"/>
    <s v="Binders"/>
    <s v="Fellowes Twister Kit, Gray/Clear, 3/pkg"/>
    <n v="9.6479999999999997"/>
    <n v="6"/>
    <n v="0.8"/>
    <n v="-16.884"/>
  </r>
  <r>
    <n v="2529"/>
    <s v="CA-2015-124541"/>
    <d v="2015-04-06T00:00:00"/>
    <d v="2015-04-10T00:00:00"/>
    <s v="Standard Class"/>
    <s v="TT-21220"/>
    <s v="Thomas Thornton"/>
    <s v="Consumer"/>
    <s v="United States"/>
    <s v="Houston"/>
    <x v="5"/>
    <n v="77041"/>
    <s v="Central"/>
    <s v="OFF-PA-10001526"/>
    <s v="Office Supplies"/>
    <s v="Paper"/>
    <s v="Xerox 1949"/>
    <n v="7.968"/>
    <n v="2"/>
    <n v="0.2"/>
    <n v="2.8883999999999999"/>
  </r>
  <r>
    <n v="2530"/>
    <s v="CA-2014-108707"/>
    <d v="2014-10-24T00:00:00"/>
    <d v="2014-10-29T00:00:00"/>
    <s v="Standard Class"/>
    <s v="DB-12910"/>
    <s v="Daniel Byrd"/>
    <s v="Home Office"/>
    <s v="United States"/>
    <s v="Fort Lauderdale"/>
    <x v="2"/>
    <n v="33311"/>
    <s v="South"/>
    <s v="OFF-PA-10000788"/>
    <s v="Office Supplies"/>
    <s v="Paper"/>
    <s v="Xerox 210"/>
    <n v="10.368"/>
    <n v="2"/>
    <n v="0.2"/>
    <n v="3.6288"/>
  </r>
  <r>
    <n v="2531"/>
    <s v="CA-2014-111500"/>
    <d v="2014-08-17T00:00:00"/>
    <d v="2014-08-21T00:00:00"/>
    <s v="Standard Class"/>
    <s v="DJ-13510"/>
    <s v="Don Jones"/>
    <s v="Corporate"/>
    <s v="United States"/>
    <s v="Little Rock"/>
    <x v="36"/>
    <n v="72209"/>
    <s v="South"/>
    <s v="OFF-PA-10000595"/>
    <s v="Office Supplies"/>
    <s v="Paper"/>
    <s v="Xerox 1929"/>
    <n v="114.2"/>
    <n v="5"/>
    <n v="0"/>
    <n v="52.531999999999996"/>
  </r>
  <r>
    <n v="2532"/>
    <s v="CA-2014-111500"/>
    <d v="2014-08-17T00:00:00"/>
    <d v="2014-08-21T00:00:00"/>
    <s v="Standard Class"/>
    <s v="DJ-13510"/>
    <s v="Don Jones"/>
    <s v="Corporate"/>
    <s v="United States"/>
    <s v="Little Rock"/>
    <x v="36"/>
    <n v="72209"/>
    <s v="South"/>
    <s v="OFF-BI-10000829"/>
    <s v="Office Supplies"/>
    <s v="Binders"/>
    <s v="Avery Non-Stick Binders"/>
    <n v="17.96"/>
    <n v="4"/>
    <n v="0"/>
    <n v="8.2615999999999996"/>
  </r>
  <r>
    <n v="2533"/>
    <s v="CA-2014-111500"/>
    <d v="2014-08-17T00:00:00"/>
    <d v="2014-08-21T00:00:00"/>
    <s v="Standard Class"/>
    <s v="DJ-13510"/>
    <s v="Don Jones"/>
    <s v="Corporate"/>
    <s v="United States"/>
    <s v="Little Rock"/>
    <x v="36"/>
    <n v="72209"/>
    <s v="South"/>
    <s v="OFF-FA-10002676"/>
    <s v="Office Supplies"/>
    <s v="Fasteners"/>
    <s v="Colored Push Pins"/>
    <n v="12.67"/>
    <n v="7"/>
    <n v="0"/>
    <n v="4.5612000000000004"/>
  </r>
  <r>
    <n v="2534"/>
    <s v="CA-2014-111500"/>
    <d v="2014-08-17T00:00:00"/>
    <d v="2014-08-21T00:00:00"/>
    <s v="Standard Class"/>
    <s v="DJ-13510"/>
    <s v="Don Jones"/>
    <s v="Corporate"/>
    <s v="United States"/>
    <s v="Little Rock"/>
    <x v="36"/>
    <n v="72209"/>
    <s v="South"/>
    <s v="TEC-AC-10000844"/>
    <s v="Technology"/>
    <s v="Accessories"/>
    <s v="Logitech Gaming G510s - Keyboard"/>
    <n v="339.96"/>
    <n v="4"/>
    <n v="0"/>
    <n v="122.3856"/>
  </r>
  <r>
    <n v="2535"/>
    <s v="US-2017-117723"/>
    <d v="2017-08-15T00:00:00"/>
    <d v="2017-08-18T00:00:00"/>
    <s v="Second Class"/>
    <s v="DL-13495"/>
    <s v="Dionis Lloyd"/>
    <s v="Corporate"/>
    <s v="United States"/>
    <s v="Philadelphia"/>
    <x v="9"/>
    <n v="19120"/>
    <s v="East"/>
    <s v="OFF-ST-10004459"/>
    <s v="Office Supplies"/>
    <s v="Storage"/>
    <s v="Tennsco Single-Tier Lockers"/>
    <n v="1801.6320000000001"/>
    <n v="6"/>
    <n v="0.2"/>
    <n v="-337.80599999999998"/>
  </r>
  <r>
    <n v="2536"/>
    <s v="CA-2015-143238"/>
    <d v="2015-09-06T00:00:00"/>
    <d v="2015-09-08T00:00:00"/>
    <s v="First Class"/>
    <s v="LO-17170"/>
    <s v="Lori Olson"/>
    <s v="Corporate"/>
    <s v="United States"/>
    <s v="La Quinta"/>
    <x v="1"/>
    <n v="92253"/>
    <s v="West"/>
    <s v="TEC-AC-10003499"/>
    <s v="Technology"/>
    <s v="Accessories"/>
    <s v="Memorex Mini Travel Drive 8 GB USB 2.0 Flash Drive"/>
    <n v="46.32"/>
    <n v="4"/>
    <n v="0"/>
    <n v="18.064800000000002"/>
  </r>
  <r>
    <n v="2537"/>
    <s v="CA-2015-168746"/>
    <d v="2015-01-27T00:00:00"/>
    <d v="2015-01-29T00:00:00"/>
    <s v="Second Class"/>
    <s v="SV-20365"/>
    <s v="Seth Vernon"/>
    <s v="Consumer"/>
    <s v="United States"/>
    <s v="Cleveland"/>
    <x v="24"/>
    <n v="44105"/>
    <s v="East"/>
    <s v="FUR-CH-10000513"/>
    <s v="Furniture"/>
    <s v="Chairs"/>
    <s v="High-Back Leather Manager's Chair"/>
    <n v="181.98599999999999"/>
    <n v="2"/>
    <n v="0.3"/>
    <n v="-54.595799999999997"/>
  </r>
  <r>
    <n v="2538"/>
    <s v="CA-2015-168746"/>
    <d v="2015-01-27T00:00:00"/>
    <d v="2015-01-29T00:00:00"/>
    <s v="Second Class"/>
    <s v="SV-20365"/>
    <s v="Seth Vernon"/>
    <s v="Consumer"/>
    <s v="United States"/>
    <s v="Cleveland"/>
    <x v="24"/>
    <n v="44105"/>
    <s v="East"/>
    <s v="TEC-PH-10000895"/>
    <s v="Technology"/>
    <s v="Phones"/>
    <s v="Polycom VVX 310 VoIP phone"/>
    <n v="431.976"/>
    <n v="4"/>
    <n v="0.4"/>
    <n v="-100.7944"/>
  </r>
  <r>
    <n v="2539"/>
    <s v="CA-2015-168746"/>
    <d v="2015-01-27T00:00:00"/>
    <d v="2015-01-29T00:00:00"/>
    <s v="Second Class"/>
    <s v="SV-20365"/>
    <s v="Seth Vernon"/>
    <s v="Consumer"/>
    <s v="United States"/>
    <s v="Cleveland"/>
    <x v="24"/>
    <n v="44105"/>
    <s v="East"/>
    <s v="TEC-PH-10002555"/>
    <s v="Technology"/>
    <s v="Phones"/>
    <s v="Nortel Meridian M5316 Digital phone"/>
    <n v="155.37"/>
    <n v="1"/>
    <n v="0.4"/>
    <n v="-36.253"/>
  </r>
  <r>
    <n v="2540"/>
    <s v="CA-2015-113404"/>
    <d v="2015-07-16T00:00:00"/>
    <d v="2015-07-16T00:00:00"/>
    <s v="Same Day"/>
    <s v="EM-13810"/>
    <s v="Eleni McCrary"/>
    <s v="Corporate"/>
    <s v="United States"/>
    <s v="San Francisco"/>
    <x v="1"/>
    <n v="94122"/>
    <s v="West"/>
    <s v="FUR-CH-10003312"/>
    <s v="Furniture"/>
    <s v="Chairs"/>
    <s v="Hon 2090 “Pillow Soft” Series Mid Back Swivel/Tilt Chairs"/>
    <n v="1348.704"/>
    <n v="6"/>
    <n v="0.2"/>
    <n v="-219.1644"/>
  </r>
  <r>
    <n v="2541"/>
    <s v="CA-2015-113404"/>
    <d v="2015-07-16T00:00:00"/>
    <d v="2015-07-16T00:00:00"/>
    <s v="Same Day"/>
    <s v="EM-13810"/>
    <s v="Eleni McCrary"/>
    <s v="Corporate"/>
    <s v="United States"/>
    <s v="San Francisco"/>
    <x v="1"/>
    <n v="94122"/>
    <s v="West"/>
    <s v="FUR-CH-10004086"/>
    <s v="Furniture"/>
    <s v="Chairs"/>
    <s v="Hon 4070 Series Pagoda Armless Upholstered Stacking Chairs"/>
    <n v="700.15200000000004"/>
    <n v="3"/>
    <n v="0.2"/>
    <n v="78.767099999999999"/>
  </r>
  <r>
    <n v="2542"/>
    <s v="CA-2016-144792"/>
    <d v="2016-04-30T00:00:00"/>
    <d v="2016-05-04T00:00:00"/>
    <s v="Standard Class"/>
    <s v="KD-16615"/>
    <s v="Ken Dana"/>
    <s v="Corporate"/>
    <s v="United States"/>
    <s v="Scottsdale"/>
    <x v="16"/>
    <n v="85254"/>
    <s v="West"/>
    <s v="FUR-FU-10002759"/>
    <s v="Furniture"/>
    <s v="Furnishings"/>
    <s v="12-1/2 Diameter Round Wall Clock"/>
    <n v="111.88800000000001"/>
    <n v="7"/>
    <n v="0.2"/>
    <n v="22.377600000000001"/>
  </r>
  <r>
    <n v="2543"/>
    <s v="CA-2014-164385"/>
    <d v="2014-09-26T00:00:00"/>
    <d v="2014-10-01T00:00:00"/>
    <s v="Second Class"/>
    <s v="NB-18580"/>
    <s v="Nicole Brennan"/>
    <s v="Corporate"/>
    <s v="United States"/>
    <s v="Philadelphia"/>
    <x v="9"/>
    <n v="19134"/>
    <s v="East"/>
    <s v="OFF-AP-10002191"/>
    <s v="Office Supplies"/>
    <s v="Appliances"/>
    <s v="Belkin 8 Outlet SurgeMaster II Gold Surge Protector"/>
    <n v="143.952"/>
    <n v="3"/>
    <n v="0.2"/>
    <n v="14.395200000000001"/>
  </r>
  <r>
    <n v="2544"/>
    <s v="US-2016-114174"/>
    <d v="2016-09-08T00:00:00"/>
    <d v="2016-09-14T00:00:00"/>
    <s v="Standard Class"/>
    <s v="AP-10720"/>
    <s v="Anne Pryor"/>
    <s v="Home Office"/>
    <s v="United States"/>
    <s v="Malden"/>
    <x v="31"/>
    <n v="2148"/>
    <s v="East"/>
    <s v="FUR-BO-10003450"/>
    <s v="Furniture"/>
    <s v="Bookcases"/>
    <s v="Bush Westfield Collection Bookcases, Dark Cherry Finish"/>
    <n v="173.94"/>
    <n v="3"/>
    <n v="0"/>
    <n v="13.9152"/>
  </r>
  <r>
    <n v="2545"/>
    <s v="US-2016-114174"/>
    <d v="2016-09-08T00:00:00"/>
    <d v="2016-09-14T00:00:00"/>
    <s v="Standard Class"/>
    <s v="AP-10720"/>
    <s v="Anne Pryor"/>
    <s v="Home Office"/>
    <s v="United States"/>
    <s v="Malden"/>
    <x v="31"/>
    <n v="2148"/>
    <s v="East"/>
    <s v="OFF-LA-10000248"/>
    <s v="Office Supplies"/>
    <s v="Labels"/>
    <s v="Avery 52"/>
    <n v="14.76"/>
    <n v="4"/>
    <n v="0"/>
    <n v="6.9371999999999998"/>
  </r>
  <r>
    <n v="2546"/>
    <s v="CA-2017-108070"/>
    <d v="2017-04-16T00:00:00"/>
    <d v="2017-04-20T00:00:00"/>
    <s v="Standard Class"/>
    <s v="JE-15745"/>
    <s v="Joel Eaton"/>
    <s v="Consumer"/>
    <s v="United States"/>
    <s v="San Jose"/>
    <x v="1"/>
    <n v="95123"/>
    <s v="West"/>
    <s v="OFF-ST-10004804"/>
    <s v="Office Supplies"/>
    <s v="Storage"/>
    <s v="Belkin 19&quot; Vented Equipment Shelf, Black"/>
    <n v="205.92"/>
    <n v="4"/>
    <n v="0"/>
    <n v="2.0592000000000001"/>
  </r>
  <r>
    <n v="2547"/>
    <s v="CA-2017-108070"/>
    <d v="2017-04-16T00:00:00"/>
    <d v="2017-04-20T00:00:00"/>
    <s v="Standard Class"/>
    <s v="JE-15745"/>
    <s v="Joel Eaton"/>
    <s v="Consumer"/>
    <s v="United States"/>
    <s v="San Jose"/>
    <x v="1"/>
    <n v="95123"/>
    <s v="West"/>
    <s v="FUR-BO-10001337"/>
    <s v="Furniture"/>
    <s v="Bookcases"/>
    <s v="O'Sullivan Living Dimensions 2-Shelf Bookcases"/>
    <n v="102.833"/>
    <n v="1"/>
    <n v="0.15"/>
    <n v="-6.0490000000000004"/>
  </r>
  <r>
    <n v="2548"/>
    <s v="US-2015-128090"/>
    <d v="2015-08-16T00:00:00"/>
    <d v="2015-08-22T00:00:00"/>
    <s v="Standard Class"/>
    <s v="JM-15865"/>
    <s v="John Murray"/>
    <s v="Consumer"/>
    <s v="United States"/>
    <s v="Phoenix"/>
    <x v="16"/>
    <n v="85023"/>
    <s v="West"/>
    <s v="OFF-AR-10002255"/>
    <s v="Office Supplies"/>
    <s v="Art"/>
    <s v="Newell 346"/>
    <n v="2.3039999999999998"/>
    <n v="1"/>
    <n v="0.2"/>
    <n v="0.25919999999999999"/>
  </r>
  <r>
    <n v="2549"/>
    <s v="US-2015-128090"/>
    <d v="2015-08-16T00:00:00"/>
    <d v="2015-08-22T00:00:00"/>
    <s v="Standard Class"/>
    <s v="JM-15865"/>
    <s v="John Murray"/>
    <s v="Consumer"/>
    <s v="United States"/>
    <s v="Phoenix"/>
    <x v="16"/>
    <n v="85023"/>
    <s v="West"/>
    <s v="TEC-PH-10002624"/>
    <s v="Technology"/>
    <s v="Phones"/>
    <s v="Samsung Galaxy S4 Mini"/>
    <n v="1879.96"/>
    <n v="5"/>
    <n v="0.2"/>
    <n v="211.49549999999999"/>
  </r>
  <r>
    <n v="2550"/>
    <s v="US-2015-128090"/>
    <d v="2015-08-16T00:00:00"/>
    <d v="2015-08-22T00:00:00"/>
    <s v="Standard Class"/>
    <s v="JM-15865"/>
    <s v="John Murray"/>
    <s v="Consumer"/>
    <s v="United States"/>
    <s v="Phoenix"/>
    <x v="16"/>
    <n v="85023"/>
    <s v="West"/>
    <s v="OFF-PA-10001878"/>
    <s v="Office Supplies"/>
    <s v="Paper"/>
    <s v="Xerox 1891"/>
    <n v="313.024"/>
    <n v="8"/>
    <n v="0.2"/>
    <n v="105.6456"/>
  </r>
  <r>
    <n v="2551"/>
    <s v="US-2015-128090"/>
    <d v="2015-08-16T00:00:00"/>
    <d v="2015-08-22T00:00:00"/>
    <s v="Standard Class"/>
    <s v="JM-15865"/>
    <s v="John Murray"/>
    <s v="Consumer"/>
    <s v="United States"/>
    <s v="Phoenix"/>
    <x v="16"/>
    <n v="85023"/>
    <s v="West"/>
    <s v="OFF-LA-10000452"/>
    <s v="Office Supplies"/>
    <s v="Labels"/>
    <s v="Avery 488"/>
    <n v="5.04"/>
    <n v="2"/>
    <n v="0.2"/>
    <n v="1.764"/>
  </r>
  <r>
    <n v="2552"/>
    <s v="CA-2017-101042"/>
    <d v="2017-11-19T00:00:00"/>
    <d v="2017-11-23T00:00:00"/>
    <s v="Standard Class"/>
    <s v="AB-10105"/>
    <s v="Adrian Barton"/>
    <s v="Consumer"/>
    <s v="United States"/>
    <s v="Henderson"/>
    <x v="0"/>
    <n v="42420"/>
    <s v="South"/>
    <s v="FUR-FU-10004665"/>
    <s v="Furniture"/>
    <s v="Furnishings"/>
    <s v="3M Polarizing Task Lamp with Clamp Arm, Light Gray"/>
    <n v="821.88"/>
    <n v="6"/>
    <n v="0"/>
    <n v="213.68879999999999"/>
  </r>
  <r>
    <n v="2553"/>
    <s v="CA-2017-101042"/>
    <d v="2017-11-19T00:00:00"/>
    <d v="2017-11-23T00:00:00"/>
    <s v="Standard Class"/>
    <s v="AB-10105"/>
    <s v="Adrian Barton"/>
    <s v="Consumer"/>
    <s v="United States"/>
    <s v="Henderson"/>
    <x v="0"/>
    <n v="42420"/>
    <s v="South"/>
    <s v="OFF-BI-10000088"/>
    <s v="Office Supplies"/>
    <s v="Binders"/>
    <s v="GBC Imprintable Covers"/>
    <n v="21.96"/>
    <n v="2"/>
    <n v="0"/>
    <n v="10.760400000000001"/>
  </r>
  <r>
    <n v="2554"/>
    <s v="CA-2016-155439"/>
    <d v="2016-09-14T00:00:00"/>
    <d v="2016-09-18T00:00:00"/>
    <s v="Standard Class"/>
    <s v="PN-18775"/>
    <s v="Parhena Norris"/>
    <s v="Home Office"/>
    <s v="United States"/>
    <s v="Columbia"/>
    <x v="20"/>
    <n v="29203"/>
    <s v="South"/>
    <s v="OFF-PA-10000029"/>
    <s v="Office Supplies"/>
    <s v="Paper"/>
    <s v="Xerox 224"/>
    <n v="25.92"/>
    <n v="4"/>
    <n v="0"/>
    <n v="12.441599999999999"/>
  </r>
  <r>
    <n v="2555"/>
    <s v="CA-2016-118626"/>
    <d v="2016-08-15T00:00:00"/>
    <d v="2016-08-20T00:00:00"/>
    <s v="Standard Class"/>
    <s v="JC-15775"/>
    <s v="John Castell"/>
    <s v="Consumer"/>
    <s v="United States"/>
    <s v="Tallahassee"/>
    <x v="2"/>
    <n v="32303"/>
    <s v="South"/>
    <s v="TEC-PH-10000369"/>
    <s v="Technology"/>
    <s v="Phones"/>
    <s v="HTC One Mini"/>
    <n v="705.54399999999998"/>
    <n v="7"/>
    <n v="0.2"/>
    <n v="70.554400000000101"/>
  </r>
  <r>
    <n v="2556"/>
    <s v="CA-2015-111458"/>
    <d v="2015-09-26T00:00:00"/>
    <d v="2015-09-30T00:00:00"/>
    <s v="Standard Class"/>
    <s v="PF-19165"/>
    <s v="Philip Fox"/>
    <s v="Consumer"/>
    <s v="United States"/>
    <s v="New York City"/>
    <x v="15"/>
    <n v="10035"/>
    <s v="East"/>
    <s v="TEC-AC-10001590"/>
    <s v="Technology"/>
    <s v="Accessories"/>
    <s v="Dell Slim USB Multimedia Keyboard"/>
    <n v="50"/>
    <n v="2"/>
    <n v="0"/>
    <n v="12"/>
  </r>
  <r>
    <n v="2557"/>
    <s v="US-2016-126844"/>
    <d v="2016-10-08T00:00:00"/>
    <d v="2016-10-14T00:00:00"/>
    <s v="Standard Class"/>
    <s v="BW-11110"/>
    <s v="Bart Watters"/>
    <s v="Corporate"/>
    <s v="United States"/>
    <s v="Houston"/>
    <x v="5"/>
    <n v="77070"/>
    <s v="Central"/>
    <s v="FUR-FU-10004909"/>
    <s v="Furniture"/>
    <s v="Furnishings"/>
    <s v="Contemporary Wood/Metal Frame"/>
    <n v="51.712000000000003"/>
    <n v="8"/>
    <n v="0.6"/>
    <n v="-32.32"/>
  </r>
  <r>
    <n v="2558"/>
    <s v="US-2015-112508"/>
    <d v="2015-03-24T00:00:00"/>
    <d v="2015-03-30T00:00:00"/>
    <s v="Standard Class"/>
    <s v="BP-11185"/>
    <s v="Ben Peterman"/>
    <s v="Corporate"/>
    <s v="United States"/>
    <s v="Coral Springs"/>
    <x v="2"/>
    <n v="33065"/>
    <s v="South"/>
    <s v="OFF-AP-10002287"/>
    <s v="Office Supplies"/>
    <s v="Appliances"/>
    <s v="Eureka Sanitaire  Multi-Pro Heavy-Duty Upright, Disposable Bags"/>
    <n v="6.992"/>
    <n v="2"/>
    <n v="0.2"/>
    <n v="0.52439999999999998"/>
  </r>
  <r>
    <n v="2559"/>
    <s v="CA-2015-147788"/>
    <d v="2015-05-31T00:00:00"/>
    <d v="2015-06-04T00:00:00"/>
    <s v="Standard Class"/>
    <s v="TM-21010"/>
    <s v="Tamara Manning"/>
    <s v="Consumer"/>
    <s v="United States"/>
    <s v="Orem"/>
    <x v="7"/>
    <n v="84057"/>
    <s v="West"/>
    <s v="FUR-BO-10004357"/>
    <s v="Furniture"/>
    <s v="Bookcases"/>
    <s v="O'Sullivan Living Dimensions 3-Shelf Bookcases"/>
    <n v="1406.86"/>
    <n v="7"/>
    <n v="0"/>
    <n v="140.68600000000001"/>
  </r>
  <r>
    <n v="2560"/>
    <s v="CA-2015-147788"/>
    <d v="2015-05-31T00:00:00"/>
    <d v="2015-06-04T00:00:00"/>
    <s v="Standard Class"/>
    <s v="TM-21010"/>
    <s v="Tamara Manning"/>
    <s v="Consumer"/>
    <s v="United States"/>
    <s v="Orem"/>
    <x v="7"/>
    <n v="84057"/>
    <s v="West"/>
    <s v="OFF-LA-10003766"/>
    <s v="Office Supplies"/>
    <s v="Labels"/>
    <s v="Self-Adhesive Removable Labels"/>
    <n v="15.75"/>
    <n v="5"/>
    <n v="0"/>
    <n v="7.56"/>
  </r>
  <r>
    <n v="2561"/>
    <s v="CA-2015-147788"/>
    <d v="2015-05-31T00:00:00"/>
    <d v="2015-06-04T00:00:00"/>
    <s v="Standard Class"/>
    <s v="TM-21010"/>
    <s v="Tamara Manning"/>
    <s v="Consumer"/>
    <s v="United States"/>
    <s v="Orem"/>
    <x v="7"/>
    <n v="84057"/>
    <s v="West"/>
    <s v="OFF-ST-10000046"/>
    <s v="Office Supplies"/>
    <s v="Storage"/>
    <s v="Fellowes Super Stor/Drawer Files"/>
    <n v="323.10000000000002"/>
    <n v="2"/>
    <n v="0"/>
    <n v="61.389000000000003"/>
  </r>
  <r>
    <n v="2562"/>
    <s v="CA-2015-144288"/>
    <d v="2015-12-25T00:00:00"/>
    <d v="2015-12-31T00:00:00"/>
    <s v="Standard Class"/>
    <s v="MB-17305"/>
    <s v="Maria Bertelson"/>
    <s v="Consumer"/>
    <s v="United States"/>
    <s v="Nashville"/>
    <x v="18"/>
    <n v="37211"/>
    <s v="South"/>
    <s v="OFF-LA-10003190"/>
    <s v="Office Supplies"/>
    <s v="Labels"/>
    <s v="Avery 474"/>
    <n v="9.2159999999999993"/>
    <n v="4"/>
    <n v="0.2"/>
    <n v="3.3408000000000002"/>
  </r>
  <r>
    <n v="2563"/>
    <s v="CA-2015-144288"/>
    <d v="2015-12-25T00:00:00"/>
    <d v="2015-12-31T00:00:00"/>
    <s v="Standard Class"/>
    <s v="MB-17305"/>
    <s v="Maria Bertelson"/>
    <s v="Consumer"/>
    <s v="United States"/>
    <s v="Nashville"/>
    <x v="18"/>
    <n v="37211"/>
    <s v="South"/>
    <s v="OFF-PA-10002787"/>
    <s v="Office Supplies"/>
    <s v="Paper"/>
    <s v="Xerox 227"/>
    <n v="10.368"/>
    <n v="2"/>
    <n v="0.2"/>
    <n v="3.6288"/>
  </r>
  <r>
    <n v="2564"/>
    <s v="CA-2015-110632"/>
    <d v="2015-03-17T00:00:00"/>
    <d v="2015-03-22T00:00:00"/>
    <s v="Second Class"/>
    <s v="HR-14830"/>
    <s v="Harold Ryan"/>
    <s v="Corporate"/>
    <s v="United States"/>
    <s v="New York City"/>
    <x v="15"/>
    <n v="10009"/>
    <s v="East"/>
    <s v="TEC-AC-10000387"/>
    <s v="Technology"/>
    <s v="Accessories"/>
    <s v="KeyTronic KT800P2 - Keyboard - Black"/>
    <n v="15.02"/>
    <n v="1"/>
    <n v="0"/>
    <n v="2.7035999999999998"/>
  </r>
  <r>
    <n v="2565"/>
    <s v="CA-2015-110632"/>
    <d v="2015-03-17T00:00:00"/>
    <d v="2015-03-22T00:00:00"/>
    <s v="Second Class"/>
    <s v="HR-14830"/>
    <s v="Harold Ryan"/>
    <s v="Corporate"/>
    <s v="United States"/>
    <s v="New York City"/>
    <x v="15"/>
    <n v="10009"/>
    <s v="East"/>
    <s v="OFF-ST-10001291"/>
    <s v="Office Supplies"/>
    <s v="Storage"/>
    <s v="Tenex Personal Self-Stacking Standard File Box, Black/Gray"/>
    <n v="33.82"/>
    <n v="2"/>
    <n v="0"/>
    <n v="9.1313999999999993"/>
  </r>
  <r>
    <n v="2566"/>
    <s v="CA-2017-109589"/>
    <d v="2017-12-21T00:00:00"/>
    <d v="2017-12-24T00:00:00"/>
    <s v="First Class"/>
    <s v="BD-11635"/>
    <s v="Brian Derr"/>
    <s v="Consumer"/>
    <s v="United States"/>
    <s v="Bowling Green"/>
    <x v="0"/>
    <n v="42104"/>
    <s v="South"/>
    <s v="TEC-AC-10003116"/>
    <s v="Technology"/>
    <s v="Accessories"/>
    <s v="Memorex Froggy Flash Drive 8 GB"/>
    <n v="71"/>
    <n v="4"/>
    <n v="0"/>
    <n v="27.69"/>
  </r>
  <r>
    <n v="2567"/>
    <s v="CA-2017-123967"/>
    <d v="2017-11-01T00:00:00"/>
    <d v="2017-11-03T00:00:00"/>
    <s v="Second Class"/>
    <s v="SF-20200"/>
    <s v="Sarah Foster"/>
    <s v="Consumer"/>
    <s v="United States"/>
    <s v="Bellingham"/>
    <x v="4"/>
    <n v="98226"/>
    <s v="West"/>
    <s v="OFF-BI-10001308"/>
    <s v="Office Supplies"/>
    <s v="Binders"/>
    <s v="GBC Standard Plastic Binding Systems' Combs"/>
    <n v="25.12"/>
    <n v="5"/>
    <n v="0.2"/>
    <n v="7.85"/>
  </r>
  <r>
    <n v="2568"/>
    <s v="CA-2017-123967"/>
    <d v="2017-11-01T00:00:00"/>
    <d v="2017-11-03T00:00:00"/>
    <s v="Second Class"/>
    <s v="SF-20200"/>
    <s v="Sarah Foster"/>
    <s v="Consumer"/>
    <s v="United States"/>
    <s v="Bellingham"/>
    <x v="4"/>
    <n v="98226"/>
    <s v="West"/>
    <s v="FUR-TA-10003954"/>
    <s v="Furniture"/>
    <s v="Tables"/>
    <s v="Hon 94000 Series Round Tables"/>
    <n v="2665.62"/>
    <n v="9"/>
    <n v="0"/>
    <n v="239.9058"/>
  </r>
  <r>
    <n v="2569"/>
    <s v="CA-2017-148929"/>
    <d v="2017-09-07T00:00:00"/>
    <d v="2017-09-11T00:00:00"/>
    <s v="Standard Class"/>
    <s v="SP-20620"/>
    <s v="Stefania Perrino"/>
    <s v="Corporate"/>
    <s v="United States"/>
    <s v="New York City"/>
    <x v="15"/>
    <n v="10011"/>
    <s v="East"/>
    <s v="OFF-ST-10003282"/>
    <s v="Office Supplies"/>
    <s v="Storage"/>
    <s v="Advantus 10-Drawer Portable Organizer, Chrome Metal Frame, Smoke Drawers"/>
    <n v="478.08"/>
    <n v="8"/>
    <n v="0"/>
    <n v="133.86240000000001"/>
  </r>
  <r>
    <n v="2570"/>
    <s v="CA-2017-134404"/>
    <d v="2017-12-27T00:00:00"/>
    <d v="2017-12-27T00:00:00"/>
    <s v="Same Day"/>
    <s v="DR-12880"/>
    <s v="Dan Reichenbach"/>
    <s v="Corporate"/>
    <s v="United States"/>
    <s v="Newark"/>
    <x v="24"/>
    <n v="43055"/>
    <s v="East"/>
    <s v="TEC-PH-10000576"/>
    <s v="Technology"/>
    <s v="Phones"/>
    <s v="AT&amp;T 1080 Corded phone"/>
    <n v="164.38800000000001"/>
    <n v="2"/>
    <n v="0.4"/>
    <n v="-35.617400000000004"/>
  </r>
  <r>
    <n v="2571"/>
    <s v="CA-2017-134404"/>
    <d v="2017-12-27T00:00:00"/>
    <d v="2017-12-27T00:00:00"/>
    <s v="Same Day"/>
    <s v="DR-12880"/>
    <s v="Dan Reichenbach"/>
    <s v="Corporate"/>
    <s v="United States"/>
    <s v="Newark"/>
    <x v="24"/>
    <n v="43055"/>
    <s v="East"/>
    <s v="OFF-AR-10004441"/>
    <s v="Office Supplies"/>
    <s v="Art"/>
    <s v="BIC Brite Liner Highlighters"/>
    <n v="13.247999999999999"/>
    <n v="4"/>
    <n v="0.2"/>
    <n v="3.6432000000000002"/>
  </r>
  <r>
    <n v="2572"/>
    <s v="CA-2017-109778"/>
    <d v="2017-07-16T00:00:00"/>
    <d v="2017-07-21T00:00:00"/>
    <s v="Standard Class"/>
    <s v="VM-21685"/>
    <s v="Valerie Mitchum"/>
    <s v="Home Office"/>
    <s v="United States"/>
    <s v="Woodstock"/>
    <x v="10"/>
    <n v="60098"/>
    <s v="Central"/>
    <s v="OFF-AR-10003759"/>
    <s v="Office Supplies"/>
    <s v="Art"/>
    <s v="Crayola Anti Dust Chalk, 12/Pack"/>
    <n v="2.9119999999999999"/>
    <n v="2"/>
    <n v="0.2"/>
    <n v="0.91"/>
  </r>
  <r>
    <n v="2573"/>
    <s v="CA-2016-155845"/>
    <d v="2016-08-12T00:00:00"/>
    <d v="2016-08-15T00:00:00"/>
    <s v="Second Class"/>
    <s v="CM-12235"/>
    <s v="Chris McAfee"/>
    <s v="Consumer"/>
    <s v="United States"/>
    <s v="Carrollton"/>
    <x v="5"/>
    <n v="75007"/>
    <s v="Central"/>
    <s v="TEC-AC-10004145"/>
    <s v="Technology"/>
    <s v="Accessories"/>
    <s v="Logitech diNovo Edge Keyboard"/>
    <n v="1399.944"/>
    <n v="7"/>
    <n v="0.2"/>
    <n v="52.497900000000001"/>
  </r>
  <r>
    <n v="2574"/>
    <s v="CA-2017-145128"/>
    <d v="2017-07-09T00:00:00"/>
    <d v="2017-07-14T00:00:00"/>
    <s v="Standard Class"/>
    <s v="SM-20320"/>
    <s v="Sean Miller"/>
    <s v="Home Office"/>
    <s v="United States"/>
    <s v="Lafayette"/>
    <x v="14"/>
    <n v="47905"/>
    <s v="Central"/>
    <s v="FUR-FU-10000293"/>
    <s v="Furniture"/>
    <s v="Furnishings"/>
    <s v="Eldon Antistatic Chair Mats for Low to Medium Pile Carpets"/>
    <n v="526.45000000000005"/>
    <n v="5"/>
    <n v="0"/>
    <n v="31.587"/>
  </r>
  <r>
    <n v="2575"/>
    <s v="CA-2014-129091"/>
    <d v="2014-11-22T00:00:00"/>
    <d v="2014-11-27T00:00:00"/>
    <s v="Standard Class"/>
    <s v="RA-19885"/>
    <s v="Ruben Ausman"/>
    <s v="Corporate"/>
    <s v="United States"/>
    <s v="Columbus"/>
    <x v="32"/>
    <n v="31907"/>
    <s v="South"/>
    <s v="OFF-EN-10004955"/>
    <s v="Office Supplies"/>
    <s v="Envelopes"/>
    <s v="Fashion Color Clasp Envelopes"/>
    <n v="16.23"/>
    <n v="3"/>
    <n v="0"/>
    <n v="7.9527000000000001"/>
  </r>
  <r>
    <n v="2576"/>
    <s v="CA-2014-129091"/>
    <d v="2014-11-22T00:00:00"/>
    <d v="2014-11-27T00:00:00"/>
    <s v="Standard Class"/>
    <s v="RA-19885"/>
    <s v="Ruben Ausman"/>
    <s v="Corporate"/>
    <s v="United States"/>
    <s v="Columbus"/>
    <x v="32"/>
    <n v="31907"/>
    <s v="South"/>
    <s v="OFF-BI-10001071"/>
    <s v="Office Supplies"/>
    <s v="Binders"/>
    <s v="GBC ProClick Punch Binding System"/>
    <n v="319.89999999999998"/>
    <n v="5"/>
    <n v="0"/>
    <n v="156.751"/>
  </r>
  <r>
    <n v="2577"/>
    <s v="CA-2014-129091"/>
    <d v="2014-11-22T00:00:00"/>
    <d v="2014-11-27T00:00:00"/>
    <s v="Standard Class"/>
    <s v="RA-19885"/>
    <s v="Ruben Ausman"/>
    <s v="Corporate"/>
    <s v="United States"/>
    <s v="Columbus"/>
    <x v="32"/>
    <n v="31907"/>
    <s v="South"/>
    <s v="OFF-EN-10001990"/>
    <s v="Office Supplies"/>
    <s v="Envelopes"/>
    <s v="Staple envelope"/>
    <n v="11.36"/>
    <n v="2"/>
    <n v="0"/>
    <n v="5.3391999999999999"/>
  </r>
  <r>
    <n v="2578"/>
    <s v="CA-2014-129091"/>
    <d v="2014-11-22T00:00:00"/>
    <d v="2014-11-27T00:00:00"/>
    <s v="Standard Class"/>
    <s v="RA-19885"/>
    <s v="Ruben Ausman"/>
    <s v="Corporate"/>
    <s v="United States"/>
    <s v="Columbus"/>
    <x v="32"/>
    <n v="31907"/>
    <s v="South"/>
    <s v="OFF-AP-10002734"/>
    <s v="Office Supplies"/>
    <s v="Appliances"/>
    <s v="Holmes Harmony HEPA Air Purifier for 17 x 20 Room"/>
    <n v="675.12"/>
    <n v="3"/>
    <n v="0"/>
    <n v="290.30160000000001"/>
  </r>
  <r>
    <n v="2579"/>
    <s v="US-2014-155502"/>
    <d v="2014-01-26T00:00:00"/>
    <d v="2014-01-31T00:00:00"/>
    <s v="Standard Class"/>
    <s v="SD-20485"/>
    <s v="Shirley Daniels"/>
    <s v="Home Office"/>
    <s v="United States"/>
    <s v="Alexandria"/>
    <x v="17"/>
    <n v="22304"/>
    <s v="South"/>
    <s v="FUR-FU-10004587"/>
    <s v="Furniture"/>
    <s v="Furnishings"/>
    <s v="GE General Use Halogen Bulbs, 100 Watts, 1 Bulb per Pack"/>
    <n v="62.82"/>
    <n v="3"/>
    <n v="0"/>
    <n v="30.7818"/>
  </r>
  <r>
    <n v="2580"/>
    <s v="US-2014-155502"/>
    <d v="2014-01-26T00:00:00"/>
    <d v="2014-01-31T00:00:00"/>
    <s v="Standard Class"/>
    <s v="SD-20485"/>
    <s v="Shirley Daniels"/>
    <s v="Home Office"/>
    <s v="United States"/>
    <s v="Alexandria"/>
    <x v="17"/>
    <n v="22304"/>
    <s v="South"/>
    <s v="OFF-ST-10004337"/>
    <s v="Office Supplies"/>
    <s v="Storage"/>
    <s v="SAFCO Commercial Wire Shelving, 72h"/>
    <n v="489.92"/>
    <n v="8"/>
    <n v="0"/>
    <n v="0"/>
  </r>
  <r>
    <n v="2581"/>
    <s v="US-2014-155502"/>
    <d v="2014-01-26T00:00:00"/>
    <d v="2014-01-31T00:00:00"/>
    <s v="Standard Class"/>
    <s v="SD-20485"/>
    <s v="Shirley Daniels"/>
    <s v="Home Office"/>
    <s v="United States"/>
    <s v="Alexandria"/>
    <x v="17"/>
    <n v="22304"/>
    <s v="South"/>
    <s v="OFF-PA-10003072"/>
    <s v="Office Supplies"/>
    <s v="Paper"/>
    <s v="Eureka Recycled Copy Paper 8 1/2&quot; x 11&quot;, Ream"/>
    <n v="19.440000000000001"/>
    <n v="3"/>
    <n v="0"/>
    <n v="9.3312000000000008"/>
  </r>
  <r>
    <n v="2582"/>
    <s v="US-2014-155502"/>
    <d v="2014-01-26T00:00:00"/>
    <d v="2014-01-31T00:00:00"/>
    <s v="Standard Class"/>
    <s v="SD-20485"/>
    <s v="Shirley Daniels"/>
    <s v="Home Office"/>
    <s v="United States"/>
    <s v="Alexandria"/>
    <x v="17"/>
    <n v="22304"/>
    <s v="South"/>
    <s v="OFF-PA-10000380"/>
    <s v="Office Supplies"/>
    <s v="Paper"/>
    <s v="REDIFORM Incoming/Outgoing Call Register, 11&quot; X 8 1/2&quot;, 100 Messages"/>
    <n v="16.68"/>
    <n v="2"/>
    <n v="0"/>
    <n v="8.34"/>
  </r>
  <r>
    <n v="2583"/>
    <s v="US-2014-155502"/>
    <d v="2014-01-26T00:00:00"/>
    <d v="2014-01-31T00:00:00"/>
    <s v="Standard Class"/>
    <s v="SD-20485"/>
    <s v="Shirley Daniels"/>
    <s v="Home Office"/>
    <s v="United States"/>
    <s v="Alexandria"/>
    <x v="17"/>
    <n v="22304"/>
    <s v="South"/>
    <s v="TEC-PH-10004833"/>
    <s v="Technology"/>
    <s v="Phones"/>
    <s v="Macally Suction Cup Mount"/>
    <n v="155.35"/>
    <n v="13"/>
    <n v="0"/>
    <n v="0"/>
  </r>
  <r>
    <n v="2584"/>
    <s v="US-2014-155502"/>
    <d v="2014-01-26T00:00:00"/>
    <d v="2014-01-31T00:00:00"/>
    <s v="Standard Class"/>
    <s v="SD-20485"/>
    <s v="Shirley Daniels"/>
    <s v="Home Office"/>
    <s v="United States"/>
    <s v="Alexandria"/>
    <x v="17"/>
    <n v="22304"/>
    <s v="South"/>
    <s v="FUR-FU-10001847"/>
    <s v="Furniture"/>
    <s v="Furnishings"/>
    <s v="Eldon Image Series Black Desk Accessories"/>
    <n v="12.42"/>
    <n v="3"/>
    <n v="0"/>
    <n v="4.4711999999999996"/>
  </r>
  <r>
    <n v="2585"/>
    <s v="US-2014-155502"/>
    <d v="2014-01-26T00:00:00"/>
    <d v="2014-01-31T00:00:00"/>
    <s v="Standard Class"/>
    <s v="SD-20485"/>
    <s v="Shirley Daniels"/>
    <s v="Home Office"/>
    <s v="United States"/>
    <s v="Alexandria"/>
    <x v="17"/>
    <n v="22304"/>
    <s v="South"/>
    <s v="TEC-PH-10002103"/>
    <s v="Technology"/>
    <s v="Phones"/>
    <s v="Jabra SPEAK 410"/>
    <n v="187.98"/>
    <n v="2"/>
    <n v="0"/>
    <n v="52.634399999999999"/>
  </r>
  <r>
    <n v="2586"/>
    <s v="CA-2015-121041"/>
    <d v="2015-11-03T00:00:00"/>
    <d v="2015-11-10T00:00:00"/>
    <s v="Standard Class"/>
    <s v="CS-12250"/>
    <s v="Chris Selesnick"/>
    <s v="Corporate"/>
    <s v="United States"/>
    <s v="Haltom City"/>
    <x v="5"/>
    <n v="76117"/>
    <s v="Central"/>
    <s v="OFF-EN-10001137"/>
    <s v="Office Supplies"/>
    <s v="Envelopes"/>
    <s v="#10 Gummed Flap White Envelopes, 100/Box"/>
    <n v="6.6079999999999997"/>
    <n v="2"/>
    <n v="0.2"/>
    <n v="2.1476000000000002"/>
  </r>
  <r>
    <n v="2587"/>
    <s v="CA-2017-131695"/>
    <d v="2017-06-30T00:00:00"/>
    <d v="2017-07-06T00:00:00"/>
    <s v="Standard Class"/>
    <s v="RA-19285"/>
    <s v="Ralph Arnett"/>
    <s v="Consumer"/>
    <s v="United States"/>
    <s v="New York City"/>
    <x v="15"/>
    <n v="10024"/>
    <s v="East"/>
    <s v="OFF-ST-10001476"/>
    <s v="Office Supplies"/>
    <s v="Storage"/>
    <s v="Steel Personal Filing/Posting Tote"/>
    <n v="248.57"/>
    <n v="7"/>
    <n v="0"/>
    <n v="67.113900000000001"/>
  </r>
  <r>
    <n v="2588"/>
    <s v="CA-2017-131695"/>
    <d v="2017-06-30T00:00:00"/>
    <d v="2017-07-06T00:00:00"/>
    <s v="Standard Class"/>
    <s v="RA-19285"/>
    <s v="Ralph Arnett"/>
    <s v="Consumer"/>
    <s v="United States"/>
    <s v="New York City"/>
    <x v="15"/>
    <n v="10024"/>
    <s v="East"/>
    <s v="FUR-FU-10002045"/>
    <s v="Furniture"/>
    <s v="Furnishings"/>
    <s v="Executive Impressions 14&quot;"/>
    <n v="22.23"/>
    <n v="1"/>
    <n v="0"/>
    <n v="9.7812000000000001"/>
  </r>
  <r>
    <n v="2589"/>
    <s v="CA-2016-137729"/>
    <d v="2016-05-05T00:00:00"/>
    <d v="2016-05-09T00:00:00"/>
    <s v="Standard Class"/>
    <s v="BF-11005"/>
    <s v="Barry Franz"/>
    <s v="Home Office"/>
    <s v="United States"/>
    <s v="Los Angeles"/>
    <x v="1"/>
    <n v="90004"/>
    <s v="West"/>
    <s v="OFF-ST-10001505"/>
    <s v="Office Supplies"/>
    <s v="Storage"/>
    <s v="Perma STOR-ALL Hanging File Box, 13 1/8&quot;W x 12 1/4&quot;D x 10 1/2&quot;H"/>
    <n v="5.98"/>
    <n v="1"/>
    <n v="0"/>
    <n v="1.0165999999999999"/>
  </r>
  <r>
    <n v="2590"/>
    <s v="CA-2016-137729"/>
    <d v="2016-05-05T00:00:00"/>
    <d v="2016-05-09T00:00:00"/>
    <s v="Standard Class"/>
    <s v="BF-11005"/>
    <s v="Barry Franz"/>
    <s v="Home Office"/>
    <s v="United States"/>
    <s v="Los Angeles"/>
    <x v="1"/>
    <n v="90004"/>
    <s v="West"/>
    <s v="TEC-PH-10001433"/>
    <s v="Technology"/>
    <s v="Phones"/>
    <s v="Cisco Small Business SPA 502G VoIP phone"/>
    <n v="246.16800000000001"/>
    <n v="3"/>
    <n v="0.2"/>
    <n v="21.5397"/>
  </r>
  <r>
    <n v="2591"/>
    <s v="US-2016-115455"/>
    <d v="2016-09-08T00:00:00"/>
    <d v="2016-09-14T00:00:00"/>
    <s v="Standard Class"/>
    <s v="SE-20110"/>
    <s v="Sanjit Engle"/>
    <s v="Consumer"/>
    <s v="United States"/>
    <s v="Wheeling"/>
    <x v="10"/>
    <n v="60090"/>
    <s v="Central"/>
    <s v="FUR-FU-10004671"/>
    <s v="Furniture"/>
    <s v="Furnishings"/>
    <s v="Executive Impressions 12&quot; Wall Clock"/>
    <n v="14.135999999999999"/>
    <n v="2"/>
    <n v="0.6"/>
    <n v="-7.7747999999999999"/>
  </r>
  <r>
    <n v="2592"/>
    <s v="US-2016-115455"/>
    <d v="2016-09-08T00:00:00"/>
    <d v="2016-09-14T00:00:00"/>
    <s v="Standard Class"/>
    <s v="SE-20110"/>
    <s v="Sanjit Engle"/>
    <s v="Consumer"/>
    <s v="United States"/>
    <s v="Wheeling"/>
    <x v="10"/>
    <n v="60090"/>
    <s v="Central"/>
    <s v="FUR-TA-10003569"/>
    <s v="Furniture"/>
    <s v="Tables"/>
    <s v="Bretford CR8500 Series Meeting Room Furniture"/>
    <n v="601.47"/>
    <n v="3"/>
    <n v="0.5"/>
    <n v="-300.73500000000001"/>
  </r>
  <r>
    <n v="2593"/>
    <s v="CA-2017-128300"/>
    <d v="2017-11-24T00:00:00"/>
    <d v="2017-11-26T00:00:00"/>
    <s v="Second Class"/>
    <s v="RS-19765"/>
    <s v="Roland Schwarz"/>
    <s v="Corporate"/>
    <s v="United States"/>
    <s v="Summerville"/>
    <x v="20"/>
    <n v="29483"/>
    <s v="South"/>
    <s v="TEC-PH-10002807"/>
    <s v="Technology"/>
    <s v="Phones"/>
    <s v="Motorla HX550 Universal Bluetooth Headset"/>
    <n v="79.099999999999994"/>
    <n v="2"/>
    <n v="0"/>
    <n v="39.549999999999997"/>
  </r>
  <r>
    <n v="2594"/>
    <s v="CA-2017-128300"/>
    <d v="2017-11-24T00:00:00"/>
    <d v="2017-11-26T00:00:00"/>
    <s v="Second Class"/>
    <s v="RS-19765"/>
    <s v="Roland Schwarz"/>
    <s v="Corporate"/>
    <s v="United States"/>
    <s v="Summerville"/>
    <x v="20"/>
    <n v="29483"/>
    <s v="South"/>
    <s v="OFF-BI-10001597"/>
    <s v="Office Supplies"/>
    <s v="Binders"/>
    <s v="Wilson Jones Ledger-Size, Piano-Hinge Binder, 2&quot;, Blue"/>
    <n v="327.84"/>
    <n v="8"/>
    <n v="0"/>
    <n v="157.36320000000001"/>
  </r>
  <r>
    <n v="2595"/>
    <s v="CA-2017-149048"/>
    <d v="2017-05-13T00:00:00"/>
    <d v="2017-05-17T00:00:00"/>
    <s v="Standard Class"/>
    <s v="BM-11650"/>
    <s v="Brian Moss"/>
    <s v="Corporate"/>
    <s v="United States"/>
    <s v="Columbus"/>
    <x v="14"/>
    <n v="47201"/>
    <s v="Central"/>
    <s v="OFF-EN-10003296"/>
    <s v="Office Supplies"/>
    <s v="Envelopes"/>
    <s v="Tyvek Side-Opening Peel &amp; Seel Expanding Envelopes"/>
    <n v="180.96"/>
    <n v="2"/>
    <n v="0"/>
    <n v="81.432000000000002"/>
  </r>
  <r>
    <n v="2596"/>
    <s v="CA-2017-149048"/>
    <d v="2017-05-13T00:00:00"/>
    <d v="2017-05-17T00:00:00"/>
    <s v="Standard Class"/>
    <s v="BM-11650"/>
    <s v="Brian Moss"/>
    <s v="Corporate"/>
    <s v="United States"/>
    <s v="Columbus"/>
    <x v="14"/>
    <n v="47201"/>
    <s v="Central"/>
    <s v="OFF-BI-10004632"/>
    <s v="Office Supplies"/>
    <s v="Binders"/>
    <s v="Ibico Hi-Tech Manual Binding System"/>
    <n v="914.97"/>
    <n v="3"/>
    <n v="0"/>
    <n v="411.73649999999998"/>
  </r>
  <r>
    <n v="2597"/>
    <s v="CA-2017-149048"/>
    <d v="2017-05-13T00:00:00"/>
    <d v="2017-05-17T00:00:00"/>
    <s v="Standard Class"/>
    <s v="BM-11650"/>
    <s v="Brian Moss"/>
    <s v="Corporate"/>
    <s v="United States"/>
    <s v="Columbus"/>
    <x v="14"/>
    <n v="47201"/>
    <s v="Central"/>
    <s v="TEC-PH-10002310"/>
    <s v="Technology"/>
    <s v="Phones"/>
    <s v="Plantronics Calisto P620-M USB Wireless Speakerphone System"/>
    <n v="587.97"/>
    <n v="3"/>
    <n v="0"/>
    <n v="158.75190000000001"/>
  </r>
  <r>
    <n v="2598"/>
    <s v="CA-2017-149048"/>
    <d v="2017-05-13T00:00:00"/>
    <d v="2017-05-17T00:00:00"/>
    <s v="Standard Class"/>
    <s v="BM-11650"/>
    <s v="Brian Moss"/>
    <s v="Corporate"/>
    <s v="United States"/>
    <s v="Columbus"/>
    <x v="14"/>
    <n v="47201"/>
    <s v="Central"/>
    <s v="OFF-ST-10000078"/>
    <s v="Office Supplies"/>
    <s v="Storage"/>
    <s v="Tennsco 6- and 18-Compartment Lockers"/>
    <n v="530.34"/>
    <n v="2"/>
    <n v="0"/>
    <n v="95.461200000000005"/>
  </r>
  <r>
    <n v="2599"/>
    <s v="CA-2017-149048"/>
    <d v="2017-05-13T00:00:00"/>
    <d v="2017-05-17T00:00:00"/>
    <s v="Standard Class"/>
    <s v="BM-11650"/>
    <s v="Brian Moss"/>
    <s v="Corporate"/>
    <s v="United States"/>
    <s v="Columbus"/>
    <x v="14"/>
    <n v="47201"/>
    <s v="Central"/>
    <s v="OFF-PA-10001752"/>
    <s v="Office Supplies"/>
    <s v="Paper"/>
    <s v="Hammermill CopyPlus Copy Paper (20Lb. and 84 Bright)"/>
    <n v="14.94"/>
    <n v="3"/>
    <n v="0"/>
    <n v="7.3205999999999998"/>
  </r>
  <r>
    <n v="2600"/>
    <s v="CA-2017-108553"/>
    <d v="2017-04-23T00:00:00"/>
    <d v="2017-04-29T00:00:00"/>
    <s v="Standard Class"/>
    <s v="SK-19990"/>
    <s v="Sally Knutson"/>
    <s v="Consumer"/>
    <s v="United States"/>
    <s v="New York City"/>
    <x v="15"/>
    <n v="10024"/>
    <s v="East"/>
    <s v="OFF-AP-10000026"/>
    <s v="Office Supplies"/>
    <s v="Appliances"/>
    <s v="Tripp Lite Isotel 6 Outlet Surge Protector with Fax/Modem Protection"/>
    <n v="121.94"/>
    <n v="2"/>
    <n v="0"/>
    <n v="35.3626"/>
  </r>
  <r>
    <n v="2601"/>
    <s v="CA-2017-108553"/>
    <d v="2017-04-23T00:00:00"/>
    <d v="2017-04-29T00:00:00"/>
    <s v="Standard Class"/>
    <s v="SK-19990"/>
    <s v="Sally Knutson"/>
    <s v="Consumer"/>
    <s v="United States"/>
    <s v="New York City"/>
    <x v="15"/>
    <n v="10024"/>
    <s v="East"/>
    <s v="OFF-SU-10002573"/>
    <s v="Office Supplies"/>
    <s v="Supplies"/>
    <s v="Acme 10&quot; Easy Grip Assistive Scissors"/>
    <n v="122.71"/>
    <n v="7"/>
    <n v="0"/>
    <n v="36.813000000000002"/>
  </r>
  <r>
    <n v="2602"/>
    <s v="CA-2016-165848"/>
    <d v="2016-06-04T00:00:00"/>
    <d v="2016-06-04T00:00:00"/>
    <s v="Same Day"/>
    <s v="EN-13780"/>
    <s v="Edward Nazzal"/>
    <s v="Consumer"/>
    <s v="United States"/>
    <s v="New York City"/>
    <x v="15"/>
    <n v="10035"/>
    <s v="East"/>
    <s v="OFF-PA-10000349"/>
    <s v="Office Supplies"/>
    <s v="Paper"/>
    <s v="Easy-staple paper"/>
    <n v="14.94"/>
    <n v="3"/>
    <n v="0"/>
    <n v="7.0217999999999998"/>
  </r>
  <r>
    <n v="2603"/>
    <s v="CA-2016-165848"/>
    <d v="2016-06-04T00:00:00"/>
    <d v="2016-06-04T00:00:00"/>
    <s v="Same Day"/>
    <s v="EN-13780"/>
    <s v="Edward Nazzal"/>
    <s v="Consumer"/>
    <s v="United States"/>
    <s v="New York City"/>
    <x v="15"/>
    <n v="10035"/>
    <s v="East"/>
    <s v="TEC-MA-10003356"/>
    <s v="Technology"/>
    <s v="Machines"/>
    <s v="Panasonic KX MC6040 Color Laser Multifunction Printer"/>
    <n v="1349.85"/>
    <n v="3"/>
    <n v="0"/>
    <n v="364.45949999999999"/>
  </r>
  <r>
    <n v="2604"/>
    <s v="CA-2016-165848"/>
    <d v="2016-06-04T00:00:00"/>
    <d v="2016-06-04T00:00:00"/>
    <s v="Same Day"/>
    <s v="EN-13780"/>
    <s v="Edward Nazzal"/>
    <s v="Consumer"/>
    <s v="United States"/>
    <s v="New York City"/>
    <x v="15"/>
    <n v="10035"/>
    <s v="East"/>
    <s v="FUR-BO-10000362"/>
    <s v="Furniture"/>
    <s v="Bookcases"/>
    <s v="Sauder Inglewood Library Bookcases"/>
    <n v="136.78399999999999"/>
    <n v="1"/>
    <n v="0.2"/>
    <n v="5.1294000000000004"/>
  </r>
  <r>
    <n v="2605"/>
    <s v="CA-2016-165848"/>
    <d v="2016-06-04T00:00:00"/>
    <d v="2016-06-04T00:00:00"/>
    <s v="Same Day"/>
    <s v="EN-13780"/>
    <s v="Edward Nazzal"/>
    <s v="Consumer"/>
    <s v="United States"/>
    <s v="New York City"/>
    <x v="15"/>
    <n v="10035"/>
    <s v="East"/>
    <s v="FUR-FU-10003878"/>
    <s v="Furniture"/>
    <s v="Furnishings"/>
    <s v="Linden 10&quot; Round Wall Clock, Black"/>
    <n v="61.12"/>
    <n v="4"/>
    <n v="0"/>
    <n v="20.780799999999999"/>
  </r>
  <r>
    <n v="2606"/>
    <s v="CA-2014-112718"/>
    <d v="2014-12-16T00:00:00"/>
    <d v="2014-12-21T00:00:00"/>
    <s v="Standard Class"/>
    <s v="KN-16450"/>
    <s v="Kean Nguyen"/>
    <s v="Corporate"/>
    <s v="United States"/>
    <s v="Jacksonville"/>
    <x v="2"/>
    <n v="32216"/>
    <s v="South"/>
    <s v="OFF-BI-10000591"/>
    <s v="Office Supplies"/>
    <s v="Binders"/>
    <s v="Avery Binder Labels"/>
    <n v="1.167"/>
    <n v="1"/>
    <n v="0.7"/>
    <n v="-0.85580000000000001"/>
  </r>
  <r>
    <n v="2607"/>
    <s v="CA-2016-154053"/>
    <d v="2016-03-04T00:00:00"/>
    <d v="2016-03-10T00:00:00"/>
    <s v="Standard Class"/>
    <s v="MG-17890"/>
    <s v="Michael Granlund"/>
    <s v="Home Office"/>
    <s v="United States"/>
    <s v="San Diego"/>
    <x v="1"/>
    <n v="92024"/>
    <s v="West"/>
    <s v="OFF-AR-10003727"/>
    <s v="Office Supplies"/>
    <s v="Art"/>
    <s v="Berol Giant Pencil Sharpener"/>
    <n v="16.989999999999998"/>
    <n v="1"/>
    <n v="0"/>
    <n v="4.9271000000000003"/>
  </r>
  <r>
    <n v="2608"/>
    <s v="CA-2014-127446"/>
    <d v="2014-11-25T00:00:00"/>
    <d v="2014-11-30T00:00:00"/>
    <s v="Standard Class"/>
    <s v="MC-17590"/>
    <s v="Matt Collister"/>
    <s v="Corporate"/>
    <s v="United States"/>
    <s v="Arlington"/>
    <x v="5"/>
    <n v="76017"/>
    <s v="Central"/>
    <s v="TEC-AC-10001635"/>
    <s v="Technology"/>
    <s v="Accessories"/>
    <s v="KeyTronic KT400U2 - Keyboard - Black"/>
    <n v="24.672000000000001"/>
    <n v="3"/>
    <n v="0.2"/>
    <n v="0"/>
  </r>
  <r>
    <n v="2609"/>
    <s v="CA-2014-127446"/>
    <d v="2014-11-25T00:00:00"/>
    <d v="2014-11-30T00:00:00"/>
    <s v="Standard Class"/>
    <s v="MC-17590"/>
    <s v="Matt Collister"/>
    <s v="Corporate"/>
    <s v="United States"/>
    <s v="Arlington"/>
    <x v="5"/>
    <n v="76017"/>
    <s v="Central"/>
    <s v="OFF-LA-10001317"/>
    <s v="Office Supplies"/>
    <s v="Labels"/>
    <s v="Avery 520"/>
    <n v="2.52"/>
    <n v="1"/>
    <n v="0.2"/>
    <n v="0.88200000000000001"/>
  </r>
  <r>
    <n v="2610"/>
    <s v="CA-2014-127446"/>
    <d v="2014-11-25T00:00:00"/>
    <d v="2014-11-30T00:00:00"/>
    <s v="Standard Class"/>
    <s v="MC-17590"/>
    <s v="Matt Collister"/>
    <s v="Corporate"/>
    <s v="United States"/>
    <s v="Arlington"/>
    <x v="5"/>
    <n v="76017"/>
    <s v="Central"/>
    <s v="FUR-TA-10000577"/>
    <s v="Furniture"/>
    <s v="Tables"/>
    <s v="Bretford CR4500 Series Slim Rectangular Table"/>
    <n v="1218.7349999999999"/>
    <n v="5"/>
    <n v="0.3"/>
    <n v="-121.87350000000001"/>
  </r>
  <r>
    <n v="2611"/>
    <s v="CA-2014-127446"/>
    <d v="2014-11-25T00:00:00"/>
    <d v="2014-11-30T00:00:00"/>
    <s v="Standard Class"/>
    <s v="MC-17590"/>
    <s v="Matt Collister"/>
    <s v="Corporate"/>
    <s v="United States"/>
    <s v="Arlington"/>
    <x v="5"/>
    <n v="76017"/>
    <s v="Central"/>
    <s v="OFF-LA-10000248"/>
    <s v="Office Supplies"/>
    <s v="Labels"/>
    <s v="Avery 52"/>
    <n v="5.9039999999999999"/>
    <n v="2"/>
    <n v="0.2"/>
    <n v="1.9925999999999999"/>
  </r>
  <r>
    <n v="2612"/>
    <s v="CA-2014-127446"/>
    <d v="2014-11-25T00:00:00"/>
    <d v="2014-11-30T00:00:00"/>
    <s v="Standard Class"/>
    <s v="MC-17590"/>
    <s v="Matt Collister"/>
    <s v="Corporate"/>
    <s v="United States"/>
    <s v="Arlington"/>
    <x v="5"/>
    <n v="76017"/>
    <s v="Central"/>
    <s v="OFF-PA-10000955"/>
    <s v="Office Supplies"/>
    <s v="Paper"/>
    <s v="Southworth 25% Cotton Granite Paper &amp; Envelopes"/>
    <n v="15.696"/>
    <n v="3"/>
    <n v="0.2"/>
    <n v="5.1012000000000004"/>
  </r>
  <r>
    <n v="2613"/>
    <s v="CA-2014-127446"/>
    <d v="2014-11-25T00:00:00"/>
    <d v="2014-11-30T00:00:00"/>
    <s v="Standard Class"/>
    <s v="MC-17590"/>
    <s v="Matt Collister"/>
    <s v="Corporate"/>
    <s v="United States"/>
    <s v="Arlington"/>
    <x v="5"/>
    <n v="76017"/>
    <s v="Central"/>
    <s v="FUR-FU-10000221"/>
    <s v="Furniture"/>
    <s v="Furnishings"/>
    <s v="Master Caster Door Stop, Brown"/>
    <n v="6.0960000000000001"/>
    <n v="3"/>
    <n v="0.6"/>
    <n v="-3.9624000000000001"/>
  </r>
  <r>
    <n v="2614"/>
    <s v="CA-2016-137204"/>
    <d v="2016-04-28T00:00:00"/>
    <d v="2016-05-05T00:00:00"/>
    <s v="Standard Class"/>
    <s v="BO-11350"/>
    <s v="Bill Overfelt"/>
    <s v="Corporate"/>
    <s v="United States"/>
    <s v="Los Angeles"/>
    <x v="1"/>
    <n v="90045"/>
    <s v="West"/>
    <s v="FUR-CH-10002304"/>
    <s v="Furniture"/>
    <s v="Chairs"/>
    <s v="Global Stack Chair without Arms, Black"/>
    <n v="41.567999999999998"/>
    <n v="2"/>
    <n v="0.2"/>
    <n v="2.5979999999999999"/>
  </r>
  <r>
    <n v="2615"/>
    <s v="CA-2014-147298"/>
    <d v="2014-04-26T00:00:00"/>
    <d v="2014-05-03T00:00:00"/>
    <s v="Standard Class"/>
    <s v="AG-10300"/>
    <s v="Aleksandra Gannaway"/>
    <s v="Corporate"/>
    <s v="United States"/>
    <s v="Los Angeles"/>
    <x v="1"/>
    <n v="90049"/>
    <s v="West"/>
    <s v="FUR-CH-10004886"/>
    <s v="Furniture"/>
    <s v="Chairs"/>
    <s v="Bevis Steel Folding Chairs"/>
    <n v="230.28"/>
    <n v="3"/>
    <n v="0.2"/>
    <n v="23.027999999999999"/>
  </r>
  <r>
    <n v="2616"/>
    <s v="CA-2014-147298"/>
    <d v="2014-04-26T00:00:00"/>
    <d v="2014-05-03T00:00:00"/>
    <s v="Standard Class"/>
    <s v="AG-10300"/>
    <s v="Aleksandra Gannaway"/>
    <s v="Corporate"/>
    <s v="United States"/>
    <s v="Los Angeles"/>
    <x v="1"/>
    <n v="90049"/>
    <s v="West"/>
    <s v="OFF-BI-10001525"/>
    <s v="Office Supplies"/>
    <s v="Binders"/>
    <s v="Acco Pressboard Covers with Storage Hooks, 14 7/8&quot; x 11&quot;, Executive Red"/>
    <n v="18.288"/>
    <n v="6"/>
    <n v="0.2"/>
    <n v="5.7149999999999999"/>
  </r>
  <r>
    <n v="2617"/>
    <s v="CA-2017-147942"/>
    <d v="2017-04-01T00:00:00"/>
    <d v="2017-04-05T00:00:00"/>
    <s v="Standard Class"/>
    <s v="MS-17365"/>
    <s v="Maribeth Schnelling"/>
    <s v="Consumer"/>
    <s v="United States"/>
    <s v="San Francisco"/>
    <x v="1"/>
    <n v="94110"/>
    <s v="West"/>
    <s v="OFF-LA-10003663"/>
    <s v="Office Supplies"/>
    <s v="Labels"/>
    <s v="Avery 498"/>
    <n v="5.78"/>
    <n v="2"/>
    <n v="0"/>
    <n v="2.7166000000000001"/>
  </r>
  <r>
    <n v="2618"/>
    <s v="CA-2017-147942"/>
    <d v="2017-04-01T00:00:00"/>
    <d v="2017-04-05T00:00:00"/>
    <s v="Standard Class"/>
    <s v="MS-17365"/>
    <s v="Maribeth Schnelling"/>
    <s v="Consumer"/>
    <s v="United States"/>
    <s v="San Francisco"/>
    <x v="1"/>
    <n v="94110"/>
    <s v="West"/>
    <s v="OFF-BI-10001294"/>
    <s v="Office Supplies"/>
    <s v="Binders"/>
    <s v="Fellowes Binding Cases"/>
    <n v="121.68"/>
    <n v="13"/>
    <n v="0.2"/>
    <n v="38.024999999999999"/>
  </r>
  <r>
    <n v="2619"/>
    <s v="CA-2017-115931"/>
    <d v="2017-12-22T00:00:00"/>
    <d v="2017-12-26T00:00:00"/>
    <s v="Standard Class"/>
    <s v="JM-15655"/>
    <s v="Jim Mitchum"/>
    <s v="Corporate"/>
    <s v="United States"/>
    <s v="Carlsbad"/>
    <x v="27"/>
    <n v="88220"/>
    <s v="West"/>
    <s v="OFF-AR-10000369"/>
    <s v="Office Supplies"/>
    <s v="Art"/>
    <s v="Design Ebony Sketching Pencil"/>
    <n v="4.17"/>
    <n v="3"/>
    <n v="0"/>
    <n v="1.0842000000000001"/>
  </r>
  <r>
    <n v="2620"/>
    <s v="CA-2017-115931"/>
    <d v="2017-12-22T00:00:00"/>
    <d v="2017-12-26T00:00:00"/>
    <s v="Standard Class"/>
    <s v="JM-15655"/>
    <s v="Jim Mitchum"/>
    <s v="Corporate"/>
    <s v="United States"/>
    <s v="Carlsbad"/>
    <x v="27"/>
    <n v="88220"/>
    <s v="West"/>
    <s v="TEC-PH-10001300"/>
    <s v="Technology"/>
    <s v="Phones"/>
    <s v="iKross Bluetooth Portable Keyboard + Cell Phone Stand Holder + Brush for Apple iPhone 5S 5C 5, 4S 4"/>
    <n v="67.040000000000006"/>
    <n v="4"/>
    <n v="0.2"/>
    <n v="6.7039999999999997"/>
  </r>
  <r>
    <n v="2621"/>
    <s v="CA-2017-115931"/>
    <d v="2017-12-22T00:00:00"/>
    <d v="2017-12-26T00:00:00"/>
    <s v="Standard Class"/>
    <s v="JM-15655"/>
    <s v="Jim Mitchum"/>
    <s v="Corporate"/>
    <s v="United States"/>
    <s v="Carlsbad"/>
    <x v="27"/>
    <n v="88220"/>
    <s v="West"/>
    <s v="OFF-ST-10000876"/>
    <s v="Office Supplies"/>
    <s v="Storage"/>
    <s v="Eldon Simplefile Box Office"/>
    <n v="37.32"/>
    <n v="3"/>
    <n v="0"/>
    <n v="10.4496"/>
  </r>
  <r>
    <n v="2622"/>
    <s v="CA-2017-115931"/>
    <d v="2017-12-22T00:00:00"/>
    <d v="2017-12-26T00:00:00"/>
    <s v="Standard Class"/>
    <s v="JM-15655"/>
    <s v="Jim Mitchum"/>
    <s v="Corporate"/>
    <s v="United States"/>
    <s v="Carlsbad"/>
    <x v="27"/>
    <n v="88220"/>
    <s v="West"/>
    <s v="OFF-LA-10001404"/>
    <s v="Office Supplies"/>
    <s v="Labels"/>
    <s v="Avery 517"/>
    <n v="18.45"/>
    <n v="5"/>
    <n v="0"/>
    <n v="8.6715"/>
  </r>
  <r>
    <n v="2623"/>
    <s v="CA-2014-164861"/>
    <d v="2014-12-03T00:00:00"/>
    <d v="2014-12-06T00:00:00"/>
    <s v="Second Class"/>
    <s v="MC-17635"/>
    <s v="Matthew Clasen"/>
    <s v="Corporate"/>
    <s v="United States"/>
    <s v="Saint Louis"/>
    <x v="25"/>
    <n v="63116"/>
    <s v="Central"/>
    <s v="OFF-PA-10001972"/>
    <s v="Office Supplies"/>
    <s v="Paper"/>
    <s v="Xerox 214"/>
    <n v="25.92"/>
    <n v="4"/>
    <n v="0"/>
    <n v="12.441599999999999"/>
  </r>
  <r>
    <n v="2624"/>
    <s v="CA-2017-127180"/>
    <d v="2017-10-22T00:00:00"/>
    <d v="2017-10-24T00:00:00"/>
    <s v="First Class"/>
    <s v="TA-21385"/>
    <s v="Tom Ashbrook"/>
    <s v="Home Office"/>
    <s v="United States"/>
    <s v="New York City"/>
    <x v="15"/>
    <n v="10024"/>
    <s v="East"/>
    <s v="TEC-CO-10004722"/>
    <s v="Technology"/>
    <s v="Copiers"/>
    <s v="Canon imageCLASS 2200 Advanced Copier"/>
    <n v="11199.968000000001"/>
    <n v="4"/>
    <n v="0.2"/>
    <n v="3919.9888000000001"/>
  </r>
  <r>
    <n v="2625"/>
    <s v="CA-2017-127180"/>
    <d v="2017-10-22T00:00:00"/>
    <d v="2017-10-24T00:00:00"/>
    <s v="First Class"/>
    <s v="TA-21385"/>
    <s v="Tom Ashbrook"/>
    <s v="Home Office"/>
    <s v="United States"/>
    <s v="New York City"/>
    <x v="15"/>
    <n v="10024"/>
    <s v="East"/>
    <s v="TEC-PH-10001494"/>
    <s v="Technology"/>
    <s v="Phones"/>
    <s v="Polycom CX600 IP Phone VoIP phone"/>
    <n v="2399.6"/>
    <n v="8"/>
    <n v="0"/>
    <n v="647.89200000000005"/>
  </r>
  <r>
    <n v="2626"/>
    <s v="CA-2017-127180"/>
    <d v="2017-10-22T00:00:00"/>
    <d v="2017-10-24T00:00:00"/>
    <s v="First Class"/>
    <s v="TA-21385"/>
    <s v="Tom Ashbrook"/>
    <s v="Home Office"/>
    <s v="United States"/>
    <s v="New York City"/>
    <x v="15"/>
    <n v="10024"/>
    <s v="East"/>
    <s v="OFF-EN-10002500"/>
    <s v="Office Supplies"/>
    <s v="Envelopes"/>
    <s v="Globe Weis Peel &amp; Seel First Class Envelopes"/>
    <n v="63.9"/>
    <n v="5"/>
    <n v="0"/>
    <n v="28.754999999999999"/>
  </r>
  <r>
    <n v="2627"/>
    <s v="CA-2017-127180"/>
    <d v="2017-10-22T00:00:00"/>
    <d v="2017-10-24T00:00:00"/>
    <s v="First Class"/>
    <s v="TA-21385"/>
    <s v="Tom Ashbrook"/>
    <s v="Home Office"/>
    <s v="United States"/>
    <s v="New York City"/>
    <x v="15"/>
    <n v="10024"/>
    <s v="East"/>
    <s v="TEC-PH-10003800"/>
    <s v="Technology"/>
    <s v="Phones"/>
    <s v="i.Sound Portable Power - 8000 mAh"/>
    <n v="52.99"/>
    <n v="1"/>
    <n v="0"/>
    <n v="0.52989999999999804"/>
  </r>
  <r>
    <n v="2628"/>
    <s v="US-2017-165344"/>
    <d v="2017-11-13T00:00:00"/>
    <d v="2017-11-15T00:00:00"/>
    <s v="First Class"/>
    <s v="SB-20290"/>
    <s v="Sean Braxton"/>
    <s v="Corporate"/>
    <s v="United States"/>
    <s v="Springfield"/>
    <x v="24"/>
    <n v="45503"/>
    <s v="East"/>
    <s v="TEC-AC-10002399"/>
    <s v="Technology"/>
    <s v="Accessories"/>
    <s v="SanDisk Cruzer 32 GB USB Flash Drive"/>
    <n v="60.863999999999997"/>
    <n v="4"/>
    <n v="0.2"/>
    <n v="9.1295999999999999"/>
  </r>
  <r>
    <n v="2629"/>
    <s v="US-2017-165344"/>
    <d v="2017-11-13T00:00:00"/>
    <d v="2017-11-15T00:00:00"/>
    <s v="First Class"/>
    <s v="SB-20290"/>
    <s v="Sean Braxton"/>
    <s v="Corporate"/>
    <s v="United States"/>
    <s v="Springfield"/>
    <x v="24"/>
    <n v="45503"/>
    <s v="East"/>
    <s v="TEC-MA-10002210"/>
    <s v="Technology"/>
    <s v="Machines"/>
    <s v="Epson TM-T88V Direct Thermal Printer - Monochrome - Desktop"/>
    <n v="652.995"/>
    <n v="7"/>
    <n v="0.7"/>
    <n v="-935.95950000000005"/>
  </r>
  <r>
    <n v="2630"/>
    <s v="US-2017-165344"/>
    <d v="2017-11-13T00:00:00"/>
    <d v="2017-11-15T00:00:00"/>
    <s v="First Class"/>
    <s v="SB-20290"/>
    <s v="Sean Braxton"/>
    <s v="Corporate"/>
    <s v="United States"/>
    <s v="Springfield"/>
    <x v="24"/>
    <n v="45503"/>
    <s v="East"/>
    <s v="OFF-BI-10003196"/>
    <s v="Office Supplies"/>
    <s v="Binders"/>
    <s v="Accohide Poly Flexible Ring Binders"/>
    <n v="11.22"/>
    <n v="10"/>
    <n v="0.7"/>
    <n v="-7.48"/>
  </r>
  <r>
    <n v="2631"/>
    <s v="CA-2015-168186"/>
    <d v="2015-09-10T00:00:00"/>
    <d v="2015-09-15T00:00:00"/>
    <s v="Standard Class"/>
    <s v="AB-10150"/>
    <s v="Aimee Bixby"/>
    <s v="Consumer"/>
    <s v="United States"/>
    <s v="Tulsa"/>
    <x v="26"/>
    <n v="74133"/>
    <s v="Central"/>
    <s v="OFF-PA-10000477"/>
    <s v="Office Supplies"/>
    <s v="Paper"/>
    <s v="Xerox 1952"/>
    <n v="14.94"/>
    <n v="3"/>
    <n v="0"/>
    <n v="7.0217999999999998"/>
  </r>
  <r>
    <n v="2632"/>
    <s v="US-2017-110604"/>
    <d v="2017-05-15T00:00:00"/>
    <d v="2017-05-20T00:00:00"/>
    <s v="Standard Class"/>
    <s v="JF-15295"/>
    <s v="Jason Fortune-"/>
    <s v="Consumer"/>
    <s v="United States"/>
    <s v="Seattle"/>
    <x v="4"/>
    <n v="98103"/>
    <s v="West"/>
    <s v="FUR-FU-10000076"/>
    <s v="Furniture"/>
    <s v="Furnishings"/>
    <s v="24-Hour Round Wall Clock"/>
    <n v="39.96"/>
    <n v="2"/>
    <n v="0"/>
    <n v="17.1828"/>
  </r>
  <r>
    <n v="2633"/>
    <s v="US-2017-110604"/>
    <d v="2017-05-15T00:00:00"/>
    <d v="2017-05-20T00:00:00"/>
    <s v="Standard Class"/>
    <s v="JF-15295"/>
    <s v="Jason Fortune-"/>
    <s v="Consumer"/>
    <s v="United States"/>
    <s v="Seattle"/>
    <x v="4"/>
    <n v="98103"/>
    <s v="West"/>
    <s v="FUR-CH-10002017"/>
    <s v="Furniture"/>
    <s v="Chairs"/>
    <s v="SAFCO Optional Arm Kit for Workspace Cribbage Stacking Chair"/>
    <n v="42.624000000000002"/>
    <n v="2"/>
    <n v="0.2"/>
    <n v="4.2624000000000004"/>
  </r>
  <r>
    <n v="2634"/>
    <s v="US-2017-110604"/>
    <d v="2017-05-15T00:00:00"/>
    <d v="2017-05-20T00:00:00"/>
    <s v="Standard Class"/>
    <s v="JF-15295"/>
    <s v="Jason Fortune-"/>
    <s v="Consumer"/>
    <s v="United States"/>
    <s v="Seattle"/>
    <x v="4"/>
    <n v="98103"/>
    <s v="West"/>
    <s v="FUR-CH-10004287"/>
    <s v="Furniture"/>
    <s v="Chairs"/>
    <s v="SAFCO Arco Folding Chair"/>
    <n v="220.96"/>
    <n v="1"/>
    <n v="0.2"/>
    <n v="24.858000000000001"/>
  </r>
  <r>
    <n v="2635"/>
    <s v="CA-2015-116750"/>
    <d v="2015-07-05T00:00:00"/>
    <d v="2015-07-10T00:00:00"/>
    <s v="Second Class"/>
    <s v="BF-10975"/>
    <s v="Barbara Fisher"/>
    <s v="Corporate"/>
    <s v="United States"/>
    <s v="Fayetteville"/>
    <x v="3"/>
    <n v="28314"/>
    <s v="South"/>
    <s v="FUR-FU-10003829"/>
    <s v="Furniture"/>
    <s v="Furnishings"/>
    <s v="Stackable Trays"/>
    <n v="4.9279999999999999"/>
    <n v="2"/>
    <n v="0.2"/>
    <n v="0.73919999999999897"/>
  </r>
  <r>
    <n v="2636"/>
    <s v="CA-2015-116750"/>
    <d v="2015-07-05T00:00:00"/>
    <d v="2015-07-10T00:00:00"/>
    <s v="Second Class"/>
    <s v="BF-10975"/>
    <s v="Barbara Fisher"/>
    <s v="Corporate"/>
    <s v="United States"/>
    <s v="Fayetteville"/>
    <x v="3"/>
    <n v="28314"/>
    <s v="South"/>
    <s v="OFF-BI-10004728"/>
    <s v="Office Supplies"/>
    <s v="Binders"/>
    <s v="Wilson Jones Turn Tabs Binder Tool for Ring Binders"/>
    <n v="7.23"/>
    <n v="5"/>
    <n v="0.7"/>
    <n v="-5.7839999999999998"/>
  </r>
  <r>
    <n v="2637"/>
    <s v="CA-2015-162369"/>
    <d v="2015-08-15T00:00:00"/>
    <d v="2015-08-19T00:00:00"/>
    <s v="Standard Class"/>
    <s v="TT-21265"/>
    <s v="Tim Taslimi"/>
    <s v="Corporate"/>
    <s v="United States"/>
    <s v="Los Angeles"/>
    <x v="1"/>
    <n v="90045"/>
    <s v="West"/>
    <s v="OFF-ST-10000046"/>
    <s v="Office Supplies"/>
    <s v="Storage"/>
    <s v="Fellowes Super Stor/Drawer Files"/>
    <n v="323.10000000000002"/>
    <n v="2"/>
    <n v="0"/>
    <n v="61.389000000000003"/>
  </r>
  <r>
    <n v="2638"/>
    <s v="CA-2017-108441"/>
    <d v="2017-06-12T00:00:00"/>
    <d v="2017-06-18T00:00:00"/>
    <s v="Standard Class"/>
    <s v="SB-20170"/>
    <s v="Sarah Bern"/>
    <s v="Consumer"/>
    <s v="United States"/>
    <s v="New York City"/>
    <x v="15"/>
    <n v="10035"/>
    <s v="East"/>
    <s v="OFF-PA-10000697"/>
    <s v="Office Supplies"/>
    <s v="Paper"/>
    <s v="TOPS Voice Message Log Book, Flash Format"/>
    <n v="19.04"/>
    <n v="4"/>
    <n v="0"/>
    <n v="9.3295999999999992"/>
  </r>
  <r>
    <n v="2639"/>
    <s v="CA-2017-108441"/>
    <d v="2017-06-12T00:00:00"/>
    <d v="2017-06-18T00:00:00"/>
    <s v="Standard Class"/>
    <s v="SB-20170"/>
    <s v="Sarah Bern"/>
    <s v="Consumer"/>
    <s v="United States"/>
    <s v="New York City"/>
    <x v="15"/>
    <n v="10035"/>
    <s v="East"/>
    <s v="OFF-BI-10000848"/>
    <s v="Office Supplies"/>
    <s v="Binders"/>
    <s v="Angle-D Ring Binders"/>
    <n v="13.128"/>
    <n v="3"/>
    <n v="0.2"/>
    <n v="4.2666000000000004"/>
  </r>
  <r>
    <n v="2640"/>
    <s v="CA-2017-108441"/>
    <d v="2017-06-12T00:00:00"/>
    <d v="2017-06-18T00:00:00"/>
    <s v="Standard Class"/>
    <s v="SB-20170"/>
    <s v="Sarah Bern"/>
    <s v="Consumer"/>
    <s v="United States"/>
    <s v="New York City"/>
    <x v="15"/>
    <n v="10035"/>
    <s v="East"/>
    <s v="OFF-AR-10004691"/>
    <s v="Office Supplies"/>
    <s v="Art"/>
    <s v="Boston 1730 StandUp Electric Pencil Sharpener"/>
    <n v="64.14"/>
    <n v="3"/>
    <n v="0"/>
    <n v="16.676400000000001"/>
  </r>
  <r>
    <n v="2641"/>
    <s v="CA-2017-108441"/>
    <d v="2017-06-12T00:00:00"/>
    <d v="2017-06-18T00:00:00"/>
    <s v="Standard Class"/>
    <s v="SB-20170"/>
    <s v="Sarah Bern"/>
    <s v="Consumer"/>
    <s v="United States"/>
    <s v="New York City"/>
    <x v="15"/>
    <n v="10035"/>
    <s v="East"/>
    <s v="FUR-CH-10000595"/>
    <s v="Furniture"/>
    <s v="Chairs"/>
    <s v="Safco Contoured Stacking Chairs"/>
    <n v="858.24"/>
    <n v="4"/>
    <n v="0.1"/>
    <n v="143.04"/>
  </r>
  <r>
    <n v="2642"/>
    <s v="CA-2015-169740"/>
    <d v="2015-02-20T00:00:00"/>
    <d v="2015-02-25T00:00:00"/>
    <s v="Standard Class"/>
    <s v="LM-17065"/>
    <s v="Liz MacKendrick"/>
    <s v="Consumer"/>
    <s v="United States"/>
    <s v="Hot Springs"/>
    <x v="36"/>
    <n v="71901"/>
    <s v="South"/>
    <s v="TEC-AC-10000927"/>
    <s v="Technology"/>
    <s v="Accessories"/>
    <s v="Anker Ultrathin Bluetooth Wireless Keyboard Aluminum Cover with Stand "/>
    <n v="29.99"/>
    <n v="1"/>
    <n v="0"/>
    <n v="2.9990000000000001"/>
  </r>
  <r>
    <n v="2643"/>
    <s v="CA-2016-124051"/>
    <d v="2016-12-29T00:00:00"/>
    <d v="2016-12-30T00:00:00"/>
    <s v="First Class"/>
    <s v="KA-16525"/>
    <s v="Kelly Andreada"/>
    <s v="Consumer"/>
    <s v="United States"/>
    <s v="Aurora"/>
    <x v="10"/>
    <n v="60505"/>
    <s v="Central"/>
    <s v="OFF-PA-10001289"/>
    <s v="Office Supplies"/>
    <s v="Paper"/>
    <s v="White Computer Printout Paper by Universal"/>
    <n v="186.048"/>
    <n v="6"/>
    <n v="0.2"/>
    <n v="67.442400000000006"/>
  </r>
  <r>
    <n v="2644"/>
    <s v="CA-2016-149111"/>
    <d v="2016-04-17T00:00:00"/>
    <d v="2016-04-21T00:00:00"/>
    <s v="Second Class"/>
    <s v="BF-11170"/>
    <s v="Ben Ferrer"/>
    <s v="Home Office"/>
    <s v="United States"/>
    <s v="Raleigh"/>
    <x v="3"/>
    <n v="27604"/>
    <s v="South"/>
    <s v="TEC-PH-10003092"/>
    <s v="Technology"/>
    <s v="Phones"/>
    <s v="Motorola L804"/>
    <n v="36.792000000000002"/>
    <n v="1"/>
    <n v="0.2"/>
    <n v="4.1391"/>
  </r>
  <r>
    <n v="2645"/>
    <s v="CA-2016-149111"/>
    <d v="2016-04-17T00:00:00"/>
    <d v="2016-04-21T00:00:00"/>
    <s v="Second Class"/>
    <s v="BF-11170"/>
    <s v="Ben Ferrer"/>
    <s v="Home Office"/>
    <s v="United States"/>
    <s v="Raleigh"/>
    <x v="3"/>
    <n v="27604"/>
    <s v="South"/>
    <s v="FUR-FU-10000206"/>
    <s v="Furniture"/>
    <s v="Furnishings"/>
    <s v="GE General Purpose, Extra Long Life, Showcase &amp; Floodlight Incandescent Bulbs"/>
    <n v="18.623999999999999"/>
    <n v="8"/>
    <n v="0.2"/>
    <n v="6.2855999999999996"/>
  </r>
  <r>
    <n v="2646"/>
    <s v="CA-2014-131002"/>
    <d v="2014-09-07T00:00:00"/>
    <d v="2014-09-12T00:00:00"/>
    <s v="Second Class"/>
    <s v="TB-21400"/>
    <s v="Tom Boeckenhauer"/>
    <s v="Consumer"/>
    <s v="United States"/>
    <s v="Tulsa"/>
    <x v="26"/>
    <n v="74133"/>
    <s v="Central"/>
    <s v="FUR-FU-10004270"/>
    <s v="Furniture"/>
    <s v="Furnishings"/>
    <s v="Executive Impressions 13&quot; Clairmont Wall Clock"/>
    <n v="57.69"/>
    <n v="3"/>
    <n v="0"/>
    <n v="23.652899999999999"/>
  </r>
  <r>
    <n v="2647"/>
    <s v="CA-2014-131002"/>
    <d v="2014-09-07T00:00:00"/>
    <d v="2014-09-12T00:00:00"/>
    <s v="Second Class"/>
    <s v="TB-21400"/>
    <s v="Tom Boeckenhauer"/>
    <s v="Consumer"/>
    <s v="United States"/>
    <s v="Tulsa"/>
    <x v="26"/>
    <n v="74133"/>
    <s v="Central"/>
    <s v="OFF-BI-10000948"/>
    <s v="Office Supplies"/>
    <s v="Binders"/>
    <s v="GBC Laser Imprintable Binding System Covers, Desert Sand"/>
    <n v="42.81"/>
    <n v="3"/>
    <n v="0"/>
    <n v="20.120699999999999"/>
  </r>
  <r>
    <n v="2648"/>
    <s v="CA-2014-131002"/>
    <d v="2014-09-07T00:00:00"/>
    <d v="2014-09-12T00:00:00"/>
    <s v="Second Class"/>
    <s v="TB-21400"/>
    <s v="Tom Boeckenhauer"/>
    <s v="Consumer"/>
    <s v="United States"/>
    <s v="Tulsa"/>
    <x v="26"/>
    <n v="74133"/>
    <s v="Central"/>
    <s v="OFF-PA-10000223"/>
    <s v="Office Supplies"/>
    <s v="Paper"/>
    <s v="Xerox 2000"/>
    <n v="12.96"/>
    <n v="2"/>
    <n v="0"/>
    <n v="6.2207999999999997"/>
  </r>
  <r>
    <n v="2649"/>
    <s v="CA-2014-131002"/>
    <d v="2014-09-07T00:00:00"/>
    <d v="2014-09-12T00:00:00"/>
    <s v="Second Class"/>
    <s v="TB-21400"/>
    <s v="Tom Boeckenhauer"/>
    <s v="Consumer"/>
    <s v="United States"/>
    <s v="Tulsa"/>
    <x v="26"/>
    <n v="74133"/>
    <s v="Central"/>
    <s v="FUR-FU-10004665"/>
    <s v="Furniture"/>
    <s v="Furnishings"/>
    <s v="3M Polarizing Task Lamp with Clamp Arm, Light Gray"/>
    <n v="821.88"/>
    <n v="6"/>
    <n v="0"/>
    <n v="213.68879999999999"/>
  </r>
  <r>
    <n v="2650"/>
    <s v="CA-2014-131002"/>
    <d v="2014-09-07T00:00:00"/>
    <d v="2014-09-12T00:00:00"/>
    <s v="Second Class"/>
    <s v="TB-21400"/>
    <s v="Tom Boeckenhauer"/>
    <s v="Consumer"/>
    <s v="United States"/>
    <s v="Tulsa"/>
    <x v="26"/>
    <n v="74133"/>
    <s v="Central"/>
    <s v="TEC-PH-10000215"/>
    <s v="Technology"/>
    <s v="Phones"/>
    <s v="Plantronics Cordless Phone Headset with In-line Volume - M214C"/>
    <n v="104.85"/>
    <n v="3"/>
    <n v="0"/>
    <n v="28.3095"/>
  </r>
  <r>
    <n v="2651"/>
    <s v="US-2016-146794"/>
    <d v="2016-09-26T00:00:00"/>
    <d v="2016-10-01T00:00:00"/>
    <s v="Standard Class"/>
    <s v="SH-19975"/>
    <s v="Sally Hughsby"/>
    <s v="Corporate"/>
    <s v="United States"/>
    <s v="Hesperia"/>
    <x v="1"/>
    <n v="92345"/>
    <s v="West"/>
    <s v="FUR-BO-10004467"/>
    <s v="Furniture"/>
    <s v="Bookcases"/>
    <s v="Bestar Classic Bookcase"/>
    <n v="424.95749999999998"/>
    <n v="5"/>
    <n v="0.15"/>
    <n v="19.998000000000001"/>
  </r>
  <r>
    <n v="2652"/>
    <s v="CA-2017-112515"/>
    <d v="2017-09-17T00:00:00"/>
    <d v="2017-09-21T00:00:00"/>
    <s v="Second Class"/>
    <s v="AS-10225"/>
    <s v="Alan Schoenberger"/>
    <s v="Corporate"/>
    <s v="United States"/>
    <s v="Provo"/>
    <x v="7"/>
    <n v="84604"/>
    <s v="West"/>
    <s v="OFF-BI-10000829"/>
    <s v="Office Supplies"/>
    <s v="Binders"/>
    <s v="Avery Non-Stick Binders"/>
    <n v="10.776"/>
    <n v="3"/>
    <n v="0.2"/>
    <n v="3.5022000000000002"/>
  </r>
  <r>
    <n v="2653"/>
    <s v="CA-2017-112515"/>
    <d v="2017-09-17T00:00:00"/>
    <d v="2017-09-21T00:00:00"/>
    <s v="Second Class"/>
    <s v="AS-10225"/>
    <s v="Alan Schoenberger"/>
    <s v="Corporate"/>
    <s v="United States"/>
    <s v="Provo"/>
    <x v="7"/>
    <n v="84604"/>
    <s v="West"/>
    <s v="OFF-BI-10003712"/>
    <s v="Office Supplies"/>
    <s v="Binders"/>
    <s v="Acco Pressboard Covers with Storage Hooks, 14 7/8&quot; x 11&quot;, Light Blue"/>
    <n v="11.784000000000001"/>
    <n v="3"/>
    <n v="0.2"/>
    <n v="4.2717000000000001"/>
  </r>
  <r>
    <n v="2654"/>
    <s v="CA-2017-112515"/>
    <d v="2017-09-17T00:00:00"/>
    <d v="2017-09-21T00:00:00"/>
    <s v="Second Class"/>
    <s v="AS-10225"/>
    <s v="Alan Schoenberger"/>
    <s v="Corporate"/>
    <s v="United States"/>
    <s v="Provo"/>
    <x v="7"/>
    <n v="84604"/>
    <s v="West"/>
    <s v="OFF-PA-10000062"/>
    <s v="Office Supplies"/>
    <s v="Paper"/>
    <s v="Green Bar Computer Printout Paper"/>
    <n v="164.88"/>
    <n v="3"/>
    <n v="0"/>
    <n v="80.791200000000003"/>
  </r>
  <r>
    <n v="2655"/>
    <s v="CA-2017-112515"/>
    <d v="2017-09-17T00:00:00"/>
    <d v="2017-09-21T00:00:00"/>
    <s v="Second Class"/>
    <s v="AS-10225"/>
    <s v="Alan Schoenberger"/>
    <s v="Corporate"/>
    <s v="United States"/>
    <s v="Provo"/>
    <x v="7"/>
    <n v="84604"/>
    <s v="West"/>
    <s v="FUR-BO-10003404"/>
    <s v="Furniture"/>
    <s v="Bookcases"/>
    <s v="Global Adaptabilites Bookcase, Cherry/Storm Gray Finish"/>
    <n v="1292.94"/>
    <n v="3"/>
    <n v="0"/>
    <n v="77.576399999999893"/>
  </r>
  <r>
    <n v="2656"/>
    <s v="CA-2017-112515"/>
    <d v="2017-09-17T00:00:00"/>
    <d v="2017-09-21T00:00:00"/>
    <s v="Second Class"/>
    <s v="AS-10225"/>
    <s v="Alan Schoenberger"/>
    <s v="Corporate"/>
    <s v="United States"/>
    <s v="Provo"/>
    <x v="7"/>
    <n v="84604"/>
    <s v="West"/>
    <s v="OFF-BI-10004233"/>
    <s v="Office Supplies"/>
    <s v="Binders"/>
    <s v="GBC Pre-Punched Binding Paper, Plastic, White, 8-1/2&quot; x 11&quot;"/>
    <n v="25.584"/>
    <n v="2"/>
    <n v="0.2"/>
    <n v="8.9543999999999997"/>
  </r>
  <r>
    <n v="2657"/>
    <s v="CA-2017-112515"/>
    <d v="2017-09-17T00:00:00"/>
    <d v="2017-09-21T00:00:00"/>
    <s v="Second Class"/>
    <s v="AS-10225"/>
    <s v="Alan Schoenberger"/>
    <s v="Corporate"/>
    <s v="United States"/>
    <s v="Provo"/>
    <x v="7"/>
    <n v="84604"/>
    <s v="West"/>
    <s v="OFF-ST-10001272"/>
    <s v="Office Supplies"/>
    <s v="Storage"/>
    <s v="Mini 13-1/2 Capacity Data Binder Rack, Pearl"/>
    <n v="261.74"/>
    <n v="2"/>
    <n v="0"/>
    <n v="65.435000000000002"/>
  </r>
  <r>
    <n v="2658"/>
    <s v="CA-2017-112515"/>
    <d v="2017-09-17T00:00:00"/>
    <d v="2017-09-21T00:00:00"/>
    <s v="Second Class"/>
    <s v="AS-10225"/>
    <s v="Alan Schoenberger"/>
    <s v="Corporate"/>
    <s v="United States"/>
    <s v="Provo"/>
    <x v="7"/>
    <n v="84604"/>
    <s v="West"/>
    <s v="OFF-LA-10001175"/>
    <s v="Office Supplies"/>
    <s v="Labels"/>
    <s v="Avery 514"/>
    <n v="14.4"/>
    <n v="5"/>
    <n v="0"/>
    <n v="7.056"/>
  </r>
  <r>
    <n v="2659"/>
    <s v="CA-2016-150343"/>
    <d v="2016-08-16T00:00:00"/>
    <d v="2016-08-20T00:00:00"/>
    <s v="Standard Class"/>
    <s v="PK-19075"/>
    <s v="Pete Kriz"/>
    <s v="Consumer"/>
    <s v="United States"/>
    <s v="San Francisco"/>
    <x v="1"/>
    <n v="94110"/>
    <s v="West"/>
    <s v="OFF-EN-10004030"/>
    <s v="Office Supplies"/>
    <s v="Envelopes"/>
    <s v="Convenience Packs of Business Envelopes"/>
    <n v="10.86"/>
    <n v="3"/>
    <n v="0"/>
    <n v="5.1041999999999996"/>
  </r>
  <r>
    <n v="2660"/>
    <s v="CA-2015-135538"/>
    <d v="2015-12-24T00:00:00"/>
    <d v="2015-12-28T00:00:00"/>
    <s v="Standard Class"/>
    <s v="HR-14830"/>
    <s v="Harold Ryan"/>
    <s v="Corporate"/>
    <s v="United States"/>
    <s v="Gilbert"/>
    <x v="16"/>
    <n v="85234"/>
    <s v="West"/>
    <s v="FUR-CH-10004287"/>
    <s v="Furniture"/>
    <s v="Chairs"/>
    <s v="SAFCO Arco Folding Chair"/>
    <n v="883.84"/>
    <n v="4"/>
    <n v="0.2"/>
    <n v="99.431999999999903"/>
  </r>
  <r>
    <n v="2661"/>
    <s v="CA-2017-123372"/>
    <d v="2017-11-28T00:00:00"/>
    <d v="2017-12-02T00:00:00"/>
    <s v="Standard Class"/>
    <s v="DG-13300"/>
    <s v="Deirdre Greer"/>
    <s v="Corporate"/>
    <s v="United States"/>
    <s v="New York City"/>
    <x v="15"/>
    <n v="10035"/>
    <s v="East"/>
    <s v="TEC-PH-10002834"/>
    <s v="Technology"/>
    <s v="Phones"/>
    <s v="Google Nexus 5"/>
    <n v="1979.89"/>
    <n v="11"/>
    <n v="0"/>
    <n v="494.97250000000003"/>
  </r>
  <r>
    <n v="2662"/>
    <s v="CA-2017-123372"/>
    <d v="2017-11-28T00:00:00"/>
    <d v="2017-12-02T00:00:00"/>
    <s v="Standard Class"/>
    <s v="DG-13300"/>
    <s v="Deirdre Greer"/>
    <s v="Corporate"/>
    <s v="United States"/>
    <s v="New York City"/>
    <x v="15"/>
    <n v="10035"/>
    <s v="East"/>
    <s v="OFF-EN-10003055"/>
    <s v="Office Supplies"/>
    <s v="Envelopes"/>
    <s v="Blue String-Tie &amp; Button Interoffice Envelopes, 10 x 13"/>
    <n v="79.959999999999994"/>
    <n v="2"/>
    <n v="0"/>
    <n v="35.981999999999999"/>
  </r>
  <r>
    <n v="2663"/>
    <s v="CA-2017-159604"/>
    <d v="2017-04-14T00:00:00"/>
    <d v="2017-04-15T00:00:00"/>
    <s v="First Class"/>
    <s v="CL-12700"/>
    <s v="Craig Leslie"/>
    <s v="Home Office"/>
    <s v="United States"/>
    <s v="Springfield"/>
    <x v="25"/>
    <n v="65807"/>
    <s v="Central"/>
    <s v="OFF-BI-10003460"/>
    <s v="Office Supplies"/>
    <s v="Binders"/>
    <s v="Acco 3-Hole Punch"/>
    <n v="8.76"/>
    <n v="2"/>
    <n v="0"/>
    <n v="4.2047999999999996"/>
  </r>
  <r>
    <n v="2664"/>
    <s v="CA-2016-164784"/>
    <d v="2016-05-01T00:00:00"/>
    <d v="2016-05-04T00:00:00"/>
    <s v="First Class"/>
    <s v="HF-14995"/>
    <s v="Herbert Flentye"/>
    <s v="Consumer"/>
    <s v="United States"/>
    <s v="Memphis"/>
    <x v="18"/>
    <n v="38109"/>
    <s v="South"/>
    <s v="OFF-LA-10001569"/>
    <s v="Office Supplies"/>
    <s v="Labels"/>
    <s v="Avery 499"/>
    <n v="3.984"/>
    <n v="1"/>
    <n v="0.2"/>
    <n v="1.2948"/>
  </r>
  <r>
    <n v="2665"/>
    <s v="CA-2016-164784"/>
    <d v="2016-05-01T00:00:00"/>
    <d v="2016-05-04T00:00:00"/>
    <s v="First Class"/>
    <s v="HF-14995"/>
    <s v="Herbert Flentye"/>
    <s v="Consumer"/>
    <s v="United States"/>
    <s v="Memphis"/>
    <x v="18"/>
    <n v="38109"/>
    <s v="South"/>
    <s v="FUR-TA-10004534"/>
    <s v="Furniture"/>
    <s v="Tables"/>
    <s v="Bevis 44 x 96 Conference Tables"/>
    <n v="370.62"/>
    <n v="3"/>
    <n v="0.4"/>
    <n v="-142.071"/>
  </r>
  <r>
    <n v="2666"/>
    <s v="CA-2016-164784"/>
    <d v="2016-05-01T00:00:00"/>
    <d v="2016-05-04T00:00:00"/>
    <s v="First Class"/>
    <s v="HF-14995"/>
    <s v="Herbert Flentye"/>
    <s v="Consumer"/>
    <s v="United States"/>
    <s v="Memphis"/>
    <x v="18"/>
    <n v="38109"/>
    <s v="South"/>
    <s v="OFF-BI-10002954"/>
    <s v="Office Supplies"/>
    <s v="Binders"/>
    <s v="Newell 3-Hole Punched Plastic Slotted Magazine Holders for Binders"/>
    <n v="2.742"/>
    <n v="2"/>
    <n v="0.7"/>
    <n v="-2.0108000000000001"/>
  </r>
  <r>
    <n v="2667"/>
    <s v="CA-2016-111794"/>
    <d v="2016-10-01T00:00:00"/>
    <d v="2016-10-01T00:00:00"/>
    <s v="Same Day"/>
    <s v="HG-15025"/>
    <s v="Hunter Glantz"/>
    <s v="Consumer"/>
    <s v="United States"/>
    <s v="Amarillo"/>
    <x v="5"/>
    <n v="79109"/>
    <s v="Central"/>
    <s v="TEC-AC-10003832"/>
    <s v="Technology"/>
    <s v="Accessories"/>
    <s v="Imation 16GB Mini TravelDrive USB 2.0 Flash Drive"/>
    <n v="79.512"/>
    <n v="3"/>
    <n v="0.2"/>
    <n v="20.8719"/>
  </r>
  <r>
    <n v="2668"/>
    <s v="CA-2016-111794"/>
    <d v="2016-10-01T00:00:00"/>
    <d v="2016-10-01T00:00:00"/>
    <s v="Same Day"/>
    <s v="HG-15025"/>
    <s v="Hunter Glantz"/>
    <s v="Consumer"/>
    <s v="United States"/>
    <s v="Amarillo"/>
    <x v="5"/>
    <n v="79109"/>
    <s v="Central"/>
    <s v="OFF-PA-10000474"/>
    <s v="Office Supplies"/>
    <s v="Paper"/>
    <s v="Easy-staple paper"/>
    <n v="28.352"/>
    <n v="1"/>
    <n v="0.2"/>
    <n v="9.5687999999999995"/>
  </r>
  <r>
    <n v="2669"/>
    <s v="US-2015-139759"/>
    <d v="2015-08-25T00:00:00"/>
    <d v="2015-08-30T00:00:00"/>
    <s v="Standard Class"/>
    <s v="NL-18310"/>
    <s v="Nancy Lomonaco"/>
    <s v="Home Office"/>
    <s v="United States"/>
    <s v="Los Angeles"/>
    <x v="1"/>
    <n v="90045"/>
    <s v="West"/>
    <s v="FUR-CH-10002774"/>
    <s v="Furniture"/>
    <s v="Chairs"/>
    <s v="Global Deluxe Stacking Chair, Gray"/>
    <n v="40.783999999999999"/>
    <n v="1"/>
    <n v="0.2"/>
    <n v="4.5881999999999996"/>
  </r>
  <r>
    <n v="2670"/>
    <s v="US-2015-139759"/>
    <d v="2015-08-25T00:00:00"/>
    <d v="2015-08-30T00:00:00"/>
    <s v="Standard Class"/>
    <s v="NL-18310"/>
    <s v="Nancy Lomonaco"/>
    <s v="Home Office"/>
    <s v="United States"/>
    <s v="Los Angeles"/>
    <x v="1"/>
    <n v="90045"/>
    <s v="West"/>
    <s v="OFF-AP-10002765"/>
    <s v="Office Supplies"/>
    <s v="Appliances"/>
    <s v="Fellowes Advanced Computer Series Surge Protectors"/>
    <n v="105.96"/>
    <n v="4"/>
    <n v="0"/>
    <n v="29.668800000000001"/>
  </r>
  <r>
    <n v="2671"/>
    <s v="CA-2014-126403"/>
    <d v="2014-09-09T00:00:00"/>
    <d v="2014-09-12T00:00:00"/>
    <s v="Second Class"/>
    <s v="RR-19525"/>
    <s v="Rick Reed"/>
    <s v="Corporate"/>
    <s v="United States"/>
    <s v="Lowell"/>
    <x v="31"/>
    <n v="1852"/>
    <s v="East"/>
    <s v="OFF-PA-10001144"/>
    <s v="Office Supplies"/>
    <s v="Paper"/>
    <s v="Xerox 1913"/>
    <n v="166.44"/>
    <n v="3"/>
    <n v="0"/>
    <n v="79.891199999999998"/>
  </r>
  <r>
    <n v="2672"/>
    <s v="CA-2014-126403"/>
    <d v="2014-09-09T00:00:00"/>
    <d v="2014-09-12T00:00:00"/>
    <s v="Second Class"/>
    <s v="RR-19525"/>
    <s v="Rick Reed"/>
    <s v="Corporate"/>
    <s v="United States"/>
    <s v="Lowell"/>
    <x v="31"/>
    <n v="1852"/>
    <s v="East"/>
    <s v="FUR-CH-10003761"/>
    <s v="Furniture"/>
    <s v="Chairs"/>
    <s v="Global Italian Leather Office Chair"/>
    <n v="785.88"/>
    <n v="6"/>
    <n v="0"/>
    <n v="212.1876"/>
  </r>
  <r>
    <n v="2673"/>
    <s v="CA-2014-126403"/>
    <d v="2014-09-09T00:00:00"/>
    <d v="2014-09-12T00:00:00"/>
    <s v="Second Class"/>
    <s v="RR-19525"/>
    <s v="Rick Reed"/>
    <s v="Corporate"/>
    <s v="United States"/>
    <s v="Lowell"/>
    <x v="31"/>
    <n v="1852"/>
    <s v="East"/>
    <s v="OFF-PA-10004665"/>
    <s v="Office Supplies"/>
    <s v="Paper"/>
    <s v="Advantus Motivational Note Cards"/>
    <n v="26.2"/>
    <n v="2"/>
    <n v="0"/>
    <n v="12.837999999999999"/>
  </r>
  <r>
    <n v="2674"/>
    <s v="CA-2014-126403"/>
    <d v="2014-09-09T00:00:00"/>
    <d v="2014-09-12T00:00:00"/>
    <s v="Second Class"/>
    <s v="RR-19525"/>
    <s v="Rick Reed"/>
    <s v="Corporate"/>
    <s v="United States"/>
    <s v="Lowell"/>
    <x v="31"/>
    <n v="1852"/>
    <s v="East"/>
    <s v="OFF-ST-10000078"/>
    <s v="Office Supplies"/>
    <s v="Storage"/>
    <s v="Tennsco 6- and 18-Compartment Lockers"/>
    <n v="1325.85"/>
    <n v="5"/>
    <n v="0"/>
    <n v="238.65299999999999"/>
  </r>
  <r>
    <n v="2675"/>
    <s v="CA-2017-136875"/>
    <d v="2017-12-03T00:00:00"/>
    <d v="2017-12-03T00:00:00"/>
    <s v="Same Day"/>
    <s v="TC-21295"/>
    <s v="Toby Carlisle"/>
    <s v="Consumer"/>
    <s v="United States"/>
    <s v="San Diego"/>
    <x v="1"/>
    <n v="92024"/>
    <s v="West"/>
    <s v="OFF-PA-10000357"/>
    <s v="Office Supplies"/>
    <s v="Paper"/>
    <s v="Xerox 1888"/>
    <n v="166.44"/>
    <n v="3"/>
    <n v="0"/>
    <n v="79.891199999999998"/>
  </r>
  <r>
    <n v="2676"/>
    <s v="CA-2017-132185"/>
    <d v="2017-11-27T00:00:00"/>
    <d v="2017-12-02T00:00:00"/>
    <s v="Standard Class"/>
    <s v="DB-13615"/>
    <s v="Doug Bickford"/>
    <s v="Consumer"/>
    <s v="United States"/>
    <s v="Asheville"/>
    <x v="3"/>
    <n v="28806"/>
    <s v="South"/>
    <s v="OFF-AR-10000422"/>
    <s v="Office Supplies"/>
    <s v="Art"/>
    <s v="Pencil and Crayon Sharpener"/>
    <n v="8.76"/>
    <n v="5"/>
    <n v="0.2"/>
    <n v="0.76649999999999996"/>
  </r>
  <r>
    <n v="2677"/>
    <s v="CA-2017-132185"/>
    <d v="2017-11-27T00:00:00"/>
    <d v="2017-12-02T00:00:00"/>
    <s v="Standard Class"/>
    <s v="DB-13615"/>
    <s v="Doug Bickford"/>
    <s v="Consumer"/>
    <s v="United States"/>
    <s v="Asheville"/>
    <x v="3"/>
    <n v="28806"/>
    <s v="South"/>
    <s v="OFF-AP-10001205"/>
    <s v="Office Supplies"/>
    <s v="Appliances"/>
    <s v="Belkin 5 Outlet SurgeMaster Power Centers"/>
    <n v="43.584000000000003"/>
    <n v="1"/>
    <n v="0.2"/>
    <n v="4.3583999999999996"/>
  </r>
  <r>
    <n v="2678"/>
    <s v="US-2014-160780"/>
    <d v="2014-06-21T00:00:00"/>
    <d v="2014-06-21T00:00:00"/>
    <s v="Same Day"/>
    <s v="SV-20785"/>
    <s v="Stewart Visinsky"/>
    <s v="Consumer"/>
    <s v="United States"/>
    <s v="Pueblo"/>
    <x v="22"/>
    <n v="81001"/>
    <s v="West"/>
    <s v="OFF-BI-10001116"/>
    <s v="Office Supplies"/>
    <s v="Binders"/>
    <s v="Wilson Jones 1&quot; Hanging DublLock Ring Binders"/>
    <n v="11.087999999999999"/>
    <n v="7"/>
    <n v="0.7"/>
    <n v="-8.1311999999999998"/>
  </r>
  <r>
    <n v="2679"/>
    <s v="US-2014-160780"/>
    <d v="2014-06-21T00:00:00"/>
    <d v="2014-06-21T00:00:00"/>
    <s v="Same Day"/>
    <s v="SV-20785"/>
    <s v="Stewart Visinsky"/>
    <s v="Consumer"/>
    <s v="United States"/>
    <s v="Pueblo"/>
    <x v="22"/>
    <n v="81001"/>
    <s v="West"/>
    <s v="OFF-BI-10002931"/>
    <s v="Office Supplies"/>
    <s v="Binders"/>
    <s v="Avery Trapezoid Extra Heavy Duty 4&quot; Binders"/>
    <n v="25.164000000000001"/>
    <n v="2"/>
    <n v="0.7"/>
    <n v="-16.776"/>
  </r>
  <r>
    <n v="2680"/>
    <s v="CA-2017-127026"/>
    <d v="2017-01-21T00:00:00"/>
    <d v="2017-01-27T00:00:00"/>
    <s v="Standard Class"/>
    <s v="MH-18115"/>
    <s v="Mick Hernandez"/>
    <s v="Home Office"/>
    <s v="United States"/>
    <s v="Jackson"/>
    <x v="12"/>
    <n v="49201"/>
    <s v="Central"/>
    <s v="OFF-BI-10000546"/>
    <s v="Office Supplies"/>
    <s v="Binders"/>
    <s v="Avery Durable Binders"/>
    <n v="14.4"/>
    <n v="5"/>
    <n v="0"/>
    <n v="7.056"/>
  </r>
  <r>
    <n v="2681"/>
    <s v="CA-2017-127026"/>
    <d v="2017-01-21T00:00:00"/>
    <d v="2017-01-27T00:00:00"/>
    <s v="Standard Class"/>
    <s v="MH-18115"/>
    <s v="Mick Hernandez"/>
    <s v="Home Office"/>
    <s v="United States"/>
    <s v="Jackson"/>
    <x v="12"/>
    <n v="49201"/>
    <s v="Central"/>
    <s v="TEC-AC-10002049"/>
    <s v="Technology"/>
    <s v="Accessories"/>
    <s v="Logitech G19 Programmable Gaming Keyboard"/>
    <n v="619.95000000000005"/>
    <n v="5"/>
    <n v="0"/>
    <n v="111.59099999999999"/>
  </r>
  <r>
    <n v="2682"/>
    <s v="CA-2017-127026"/>
    <d v="2017-01-21T00:00:00"/>
    <d v="2017-01-27T00:00:00"/>
    <s v="Standard Class"/>
    <s v="MH-18115"/>
    <s v="Mick Hernandez"/>
    <s v="Home Office"/>
    <s v="United States"/>
    <s v="Jackson"/>
    <x v="12"/>
    <n v="49201"/>
    <s v="Central"/>
    <s v="OFF-BI-10001196"/>
    <s v="Office Supplies"/>
    <s v="Binders"/>
    <s v="Avery Flip-Chart Easel Binder, Black"/>
    <n v="89.52"/>
    <n v="4"/>
    <n v="0"/>
    <n v="42.074399999999997"/>
  </r>
  <r>
    <n v="2683"/>
    <s v="CA-2017-127026"/>
    <d v="2017-01-21T00:00:00"/>
    <d v="2017-01-27T00:00:00"/>
    <s v="Standard Class"/>
    <s v="MH-18115"/>
    <s v="Mick Hernandez"/>
    <s v="Home Office"/>
    <s v="United States"/>
    <s v="Jackson"/>
    <x v="12"/>
    <n v="49201"/>
    <s v="Central"/>
    <s v="TEC-MA-10002981"/>
    <s v="Technology"/>
    <s v="Machines"/>
    <s v="I.R.I.S IRISCard Anywhere 5 Card Scanner"/>
    <n v="350.97300000000001"/>
    <n v="3"/>
    <n v="0.1"/>
    <n v="152.0883"/>
  </r>
  <r>
    <n v="2684"/>
    <s v="CA-2017-127026"/>
    <d v="2017-01-21T00:00:00"/>
    <d v="2017-01-27T00:00:00"/>
    <s v="Standard Class"/>
    <s v="MH-18115"/>
    <s v="Mick Hernandez"/>
    <s v="Home Office"/>
    <s v="United States"/>
    <s v="Jackson"/>
    <x v="12"/>
    <n v="49201"/>
    <s v="Central"/>
    <s v="TEC-PH-10003601"/>
    <s v="Technology"/>
    <s v="Phones"/>
    <s v="Ativa D5772 2-Line 5.8GHz Digital Expandable Corded/Cordless Phone System with Answering &amp; Caller ID/Call Waiting, Black/Silver"/>
    <n v="164.99"/>
    <n v="1"/>
    <n v="0"/>
    <n v="49.497"/>
  </r>
  <r>
    <n v="2685"/>
    <s v="CA-2017-137085"/>
    <d v="2017-06-29T00:00:00"/>
    <d v="2017-07-06T00:00:00"/>
    <s v="Standard Class"/>
    <s v="CT-11995"/>
    <s v="Carol Triggs"/>
    <s v="Consumer"/>
    <s v="United States"/>
    <s v="Los Angeles"/>
    <x v="1"/>
    <n v="90004"/>
    <s v="West"/>
    <s v="OFF-BI-10000632"/>
    <s v="Office Supplies"/>
    <s v="Binders"/>
    <s v="Satellite Sectional Post Binders"/>
    <n v="312.55200000000002"/>
    <n v="9"/>
    <n v="0.2"/>
    <n v="101.57940000000001"/>
  </r>
  <r>
    <n v="2686"/>
    <s v="CA-2016-133123"/>
    <d v="2016-09-06T00:00:00"/>
    <d v="2016-09-11T00:00:00"/>
    <s v="Standard Class"/>
    <s v="KB-16315"/>
    <s v="Karl Braun"/>
    <s v="Consumer"/>
    <s v="United States"/>
    <s v="Thomasville"/>
    <x v="3"/>
    <n v="27360"/>
    <s v="South"/>
    <s v="OFF-EN-10003055"/>
    <s v="Office Supplies"/>
    <s v="Envelopes"/>
    <s v="Blue String-Tie &amp; Button Interoffice Envelopes, 10 x 13"/>
    <n v="95.951999999999998"/>
    <n v="3"/>
    <n v="0.2"/>
    <n v="29.984999999999999"/>
  </r>
  <r>
    <n v="2687"/>
    <s v="CA-2016-133123"/>
    <d v="2016-09-06T00:00:00"/>
    <d v="2016-09-11T00:00:00"/>
    <s v="Standard Class"/>
    <s v="KB-16315"/>
    <s v="Karl Braun"/>
    <s v="Consumer"/>
    <s v="United States"/>
    <s v="Thomasville"/>
    <x v="3"/>
    <n v="27360"/>
    <s v="South"/>
    <s v="OFF-BI-10001031"/>
    <s v="Office Supplies"/>
    <s v="Binders"/>
    <s v="Pressboard Data Binders by Wilson Jones"/>
    <n v="3.2040000000000002"/>
    <n v="2"/>
    <n v="0.7"/>
    <n v="-2.4563999999999999"/>
  </r>
  <r>
    <n v="2688"/>
    <s v="US-2016-128195"/>
    <d v="2016-08-04T00:00:00"/>
    <d v="2016-08-05T00:00:00"/>
    <s v="First Class"/>
    <s v="RA-19285"/>
    <s v="Ralph Arnett"/>
    <s v="Consumer"/>
    <s v="United States"/>
    <s v="Peoria"/>
    <x v="10"/>
    <n v="61604"/>
    <s v="Central"/>
    <s v="OFF-BI-10002003"/>
    <s v="Office Supplies"/>
    <s v="Binders"/>
    <s v="Ibico Presentation Index for Binding Systems"/>
    <n v="3.98"/>
    <n v="5"/>
    <n v="0.8"/>
    <n v="-6.5670000000000002"/>
  </r>
  <r>
    <n v="2689"/>
    <s v="CA-2015-153220"/>
    <d v="2015-11-12T00:00:00"/>
    <d v="2015-11-14T00:00:00"/>
    <s v="First Class"/>
    <s v="YC-21895"/>
    <s v="Yoseph Carroll"/>
    <s v="Corporate"/>
    <s v="United States"/>
    <s v="Los Angeles"/>
    <x v="1"/>
    <n v="90032"/>
    <s v="West"/>
    <s v="OFF-PA-10003016"/>
    <s v="Office Supplies"/>
    <s v="Paper"/>
    <s v="Adams &quot;While You Were Out&quot; Message Pads"/>
    <n v="15.7"/>
    <n v="5"/>
    <n v="0"/>
    <n v="7.0650000000000004"/>
  </r>
  <r>
    <n v="2690"/>
    <s v="CA-2014-123064"/>
    <d v="2014-06-30T00:00:00"/>
    <d v="2014-07-02T00:00:00"/>
    <s v="First Class"/>
    <s v="RA-19915"/>
    <s v="Russell Applegate"/>
    <s v="Consumer"/>
    <s v="United States"/>
    <s v="Chicago"/>
    <x v="10"/>
    <n v="60653"/>
    <s v="Central"/>
    <s v="OFF-AR-10004582"/>
    <s v="Office Supplies"/>
    <s v="Art"/>
    <s v="BIC Brite Liner Grip Highlighters"/>
    <n v="5.2480000000000002"/>
    <n v="4"/>
    <n v="0.2"/>
    <n v="1.64"/>
  </r>
  <r>
    <n v="2691"/>
    <s v="CA-2017-156412"/>
    <d v="2017-12-04T00:00:00"/>
    <d v="2017-12-08T00:00:00"/>
    <s v="Standard Class"/>
    <s v="CM-12160"/>
    <s v="Charles McCrossin"/>
    <s v="Consumer"/>
    <s v="United States"/>
    <s v="Philadelphia"/>
    <x v="9"/>
    <n v="19134"/>
    <s v="East"/>
    <s v="OFF-BI-10004364"/>
    <s v="Office Supplies"/>
    <s v="Binders"/>
    <s v="Storex Dura Pro Binders"/>
    <n v="5.3460000000000001"/>
    <n v="3"/>
    <n v="0.7"/>
    <n v="-4.4550000000000001"/>
  </r>
  <r>
    <n v="2692"/>
    <s v="US-2016-144211"/>
    <d v="2016-08-28T00:00:00"/>
    <d v="2016-09-02T00:00:00"/>
    <s v="Standard Class"/>
    <s v="CS-12130"/>
    <s v="Chad Sievert"/>
    <s v="Consumer"/>
    <s v="United States"/>
    <s v="Englewood"/>
    <x v="22"/>
    <n v="80112"/>
    <s v="West"/>
    <s v="OFF-PA-10002246"/>
    <s v="Office Supplies"/>
    <s v="Paper"/>
    <s v="Wirebound Four 2-3/4 x 5 Forms per Page, 400 Sets per Book"/>
    <n v="15.48"/>
    <n v="3"/>
    <n v="0.2"/>
    <n v="5.6115000000000004"/>
  </r>
  <r>
    <n v="2693"/>
    <s v="US-2016-144211"/>
    <d v="2016-08-28T00:00:00"/>
    <d v="2016-09-02T00:00:00"/>
    <s v="Standard Class"/>
    <s v="CS-12130"/>
    <s v="Chad Sievert"/>
    <s v="Consumer"/>
    <s v="United States"/>
    <s v="Englewood"/>
    <x v="22"/>
    <n v="80112"/>
    <s v="West"/>
    <s v="TEC-PH-10002890"/>
    <s v="Technology"/>
    <s v="Phones"/>
    <s v="AT&amp;T 17929 Lendline Telephone"/>
    <n v="108.57599999999999"/>
    <n v="3"/>
    <n v="0.2"/>
    <n v="8.1432000000000002"/>
  </r>
  <r>
    <n v="2694"/>
    <s v="CA-2016-138079"/>
    <d v="2016-01-22T00:00:00"/>
    <d v="2016-01-28T00:00:00"/>
    <s v="Standard Class"/>
    <s v="AJ-10795"/>
    <s v="Anthony Johnson"/>
    <s v="Corporate"/>
    <s v="United States"/>
    <s v="Seattle"/>
    <x v="4"/>
    <n v="98115"/>
    <s v="West"/>
    <s v="FUR-FU-10001475"/>
    <s v="Furniture"/>
    <s v="Furnishings"/>
    <s v="Contract Clock, 14&quot;, Brown"/>
    <n v="109.9"/>
    <n v="5"/>
    <n v="0"/>
    <n v="37.366"/>
  </r>
  <r>
    <n v="2695"/>
    <s v="CA-2014-143182"/>
    <d v="2014-10-15T00:00:00"/>
    <d v="2014-10-20T00:00:00"/>
    <s v="Standard Class"/>
    <s v="DL-12865"/>
    <s v="Dan Lawera"/>
    <s v="Consumer"/>
    <s v="United States"/>
    <s v="Hialeah"/>
    <x v="2"/>
    <n v="33012"/>
    <s v="South"/>
    <s v="FUR-FU-10004270"/>
    <s v="Furniture"/>
    <s v="Furnishings"/>
    <s v="Executive Impressions 13&quot; Clairmont Wall Clock"/>
    <n v="15.384"/>
    <n v="1"/>
    <n v="0.2"/>
    <n v="4.0382999999999996"/>
  </r>
  <r>
    <n v="2696"/>
    <s v="CA-2016-161662"/>
    <d v="2016-02-07T00:00:00"/>
    <d v="2016-02-09T00:00:00"/>
    <s v="First Class"/>
    <s v="BE-11410"/>
    <s v="Bobby Elias"/>
    <s v="Consumer"/>
    <s v="United States"/>
    <s v="Lancaster"/>
    <x v="24"/>
    <n v="43130"/>
    <s v="East"/>
    <s v="OFF-PA-10003465"/>
    <s v="Office Supplies"/>
    <s v="Paper"/>
    <s v="Xerox 1912"/>
    <n v="30.352"/>
    <n v="2"/>
    <n v="0.2"/>
    <n v="10.623200000000001"/>
  </r>
  <r>
    <n v="2697"/>
    <s v="CA-2014-145317"/>
    <d v="2014-03-18T00:00:00"/>
    <d v="2014-03-23T00:00:00"/>
    <s v="Standard Class"/>
    <s v="SM-20320"/>
    <s v="Sean Miller"/>
    <s v="Home Office"/>
    <s v="United States"/>
    <s v="Jacksonville"/>
    <x v="2"/>
    <n v="32216"/>
    <s v="South"/>
    <s v="TEC-MA-10003626"/>
    <s v="Technology"/>
    <s v="Machines"/>
    <s v="Hewlett-Packard Deskjet 6540 Color Inkjet Printer"/>
    <n v="821.3"/>
    <n v="4"/>
    <n v="0.5"/>
    <n v="-16.425999999999998"/>
  </r>
  <r>
    <n v="2698"/>
    <s v="CA-2014-145317"/>
    <d v="2014-03-18T00:00:00"/>
    <d v="2014-03-23T00:00:00"/>
    <s v="Standard Class"/>
    <s v="SM-20320"/>
    <s v="Sean Miller"/>
    <s v="Home Office"/>
    <s v="United States"/>
    <s v="Jacksonville"/>
    <x v="2"/>
    <n v="32216"/>
    <s v="South"/>
    <s v="TEC-MA-10002412"/>
    <s v="Technology"/>
    <s v="Machines"/>
    <s v="Cisco TelePresence System EX90 Videoconferencing Unit"/>
    <n v="22638.48"/>
    <n v="6"/>
    <n v="0.5"/>
    <n v="-1811.0784000000001"/>
  </r>
  <r>
    <n v="2699"/>
    <s v="CA-2014-145317"/>
    <d v="2014-03-18T00:00:00"/>
    <d v="2014-03-23T00:00:00"/>
    <s v="Standard Class"/>
    <s v="SM-20320"/>
    <s v="Sean Miller"/>
    <s v="Home Office"/>
    <s v="United States"/>
    <s v="Jacksonville"/>
    <x v="2"/>
    <n v="32216"/>
    <s v="South"/>
    <s v="OFF-PA-10001804"/>
    <s v="Office Supplies"/>
    <s v="Paper"/>
    <s v="Xerox 195"/>
    <n v="21.376000000000001"/>
    <n v="4"/>
    <n v="0.2"/>
    <n v="7.4816000000000003"/>
  </r>
  <r>
    <n v="2700"/>
    <s v="CA-2014-145317"/>
    <d v="2014-03-18T00:00:00"/>
    <d v="2014-03-23T00:00:00"/>
    <s v="Standard Class"/>
    <s v="SM-20320"/>
    <s v="Sean Miller"/>
    <s v="Home Office"/>
    <s v="United States"/>
    <s v="Jacksonville"/>
    <x v="2"/>
    <n v="32216"/>
    <s v="South"/>
    <s v="OFF-AR-10003183"/>
    <s v="Office Supplies"/>
    <s v="Art"/>
    <s v="Avery Fluorescent Highlighter Four-Color Set"/>
    <n v="8.016"/>
    <n v="3"/>
    <n v="0.2"/>
    <n v="1.002"/>
  </r>
  <r>
    <n v="2701"/>
    <s v="CA-2014-145317"/>
    <d v="2014-03-18T00:00:00"/>
    <d v="2014-03-23T00:00:00"/>
    <s v="Standard Class"/>
    <s v="SM-20320"/>
    <s v="Sean Miller"/>
    <s v="Home Office"/>
    <s v="United States"/>
    <s v="Jacksonville"/>
    <x v="2"/>
    <n v="32216"/>
    <s v="South"/>
    <s v="FUR-FU-10004270"/>
    <s v="Furniture"/>
    <s v="Furnishings"/>
    <s v="Executive Impressions 13&quot; Clairmont Wall Clock"/>
    <n v="30.768000000000001"/>
    <n v="2"/>
    <n v="0.2"/>
    <n v="8.0765999999999991"/>
  </r>
  <r>
    <n v="2702"/>
    <s v="CA-2014-145317"/>
    <d v="2014-03-18T00:00:00"/>
    <d v="2014-03-23T00:00:00"/>
    <s v="Standard Class"/>
    <s v="SM-20320"/>
    <s v="Sean Miller"/>
    <s v="Home Office"/>
    <s v="United States"/>
    <s v="Jacksonville"/>
    <x v="2"/>
    <n v="32216"/>
    <s v="South"/>
    <s v="OFF-FA-10003112"/>
    <s v="Office Supplies"/>
    <s v="Fasteners"/>
    <s v="Staples"/>
    <n v="18.936"/>
    <n v="3"/>
    <n v="0.2"/>
    <n v="5.9175000000000004"/>
  </r>
  <r>
    <n v="2703"/>
    <s v="CA-2014-145317"/>
    <d v="2014-03-18T00:00:00"/>
    <d v="2014-03-23T00:00:00"/>
    <s v="Standard Class"/>
    <s v="SM-20320"/>
    <s v="Sean Miller"/>
    <s v="Home Office"/>
    <s v="United States"/>
    <s v="Jacksonville"/>
    <x v="2"/>
    <n v="32216"/>
    <s v="South"/>
    <s v="FUR-FU-10001986"/>
    <s v="Furniture"/>
    <s v="Furnishings"/>
    <s v="Dana Fluorescent Magnifying Lamp, White, 36&quot;"/>
    <n v="122.352"/>
    <n v="3"/>
    <n v="0.2"/>
    <n v="15.294"/>
  </r>
  <r>
    <n v="2704"/>
    <s v="CA-2014-143413"/>
    <d v="2014-05-24T00:00:00"/>
    <d v="2014-05-30T00:00:00"/>
    <s v="Standard Class"/>
    <s v="RP-19390"/>
    <s v="Resi Pölking"/>
    <s v="Consumer"/>
    <s v="United States"/>
    <s v="Baltimore"/>
    <x v="39"/>
    <n v="21215"/>
    <s v="East"/>
    <s v="OFF-PA-10002319"/>
    <s v="Office Supplies"/>
    <s v="Paper"/>
    <s v="Xerox 1944"/>
    <n v="116.28"/>
    <n v="3"/>
    <n v="0"/>
    <n v="56.977200000000003"/>
  </r>
  <r>
    <n v="2705"/>
    <s v="CA-2017-156818"/>
    <d v="2017-07-11T00:00:00"/>
    <d v="2017-07-13T00:00:00"/>
    <s v="Second Class"/>
    <s v="JD-16015"/>
    <s v="Joy Daniels"/>
    <s v="Consumer"/>
    <s v="United States"/>
    <s v="New York City"/>
    <x v="15"/>
    <n v="10009"/>
    <s v="East"/>
    <s v="TEC-AC-10002323"/>
    <s v="Technology"/>
    <s v="Accessories"/>
    <s v="SanDisk Ultra 32 GB MicroSDHC Class 10 Memory Card"/>
    <n v="132.6"/>
    <n v="6"/>
    <n v="0"/>
    <n v="17.238"/>
  </r>
  <r>
    <n v="2706"/>
    <s v="CA-2017-155873"/>
    <d v="2017-06-16T00:00:00"/>
    <d v="2017-06-21T00:00:00"/>
    <s v="Standard Class"/>
    <s v="AB-10255"/>
    <s v="Alejandro Ballentine"/>
    <s v="Home Office"/>
    <s v="United States"/>
    <s v="Carlsbad"/>
    <x v="27"/>
    <n v="88220"/>
    <s v="West"/>
    <s v="OFF-SU-10001165"/>
    <s v="Office Supplies"/>
    <s v="Supplies"/>
    <s v="Acme Elite Stainless Steel Scissors"/>
    <n v="16.68"/>
    <n v="2"/>
    <n v="0"/>
    <n v="4.3368000000000002"/>
  </r>
  <r>
    <n v="2707"/>
    <s v="CA-2017-155873"/>
    <d v="2017-06-16T00:00:00"/>
    <d v="2017-06-21T00:00:00"/>
    <s v="Standard Class"/>
    <s v="AB-10255"/>
    <s v="Alejandro Ballentine"/>
    <s v="Home Office"/>
    <s v="United States"/>
    <s v="Carlsbad"/>
    <x v="27"/>
    <n v="88220"/>
    <s v="West"/>
    <s v="OFF-PA-10001246"/>
    <s v="Office Supplies"/>
    <s v="Paper"/>
    <s v="Xerox 215"/>
    <n v="19.440000000000001"/>
    <n v="3"/>
    <n v="0"/>
    <n v="9.3312000000000008"/>
  </r>
  <r>
    <n v="2708"/>
    <s v="CA-2017-155873"/>
    <d v="2017-06-16T00:00:00"/>
    <d v="2017-06-21T00:00:00"/>
    <s v="Standard Class"/>
    <s v="AB-10255"/>
    <s v="Alejandro Ballentine"/>
    <s v="Home Office"/>
    <s v="United States"/>
    <s v="Carlsbad"/>
    <x v="27"/>
    <n v="88220"/>
    <s v="West"/>
    <s v="OFF-PA-10001815"/>
    <s v="Office Supplies"/>
    <s v="Paper"/>
    <s v="Xerox 1885"/>
    <n v="192.16"/>
    <n v="4"/>
    <n v="0"/>
    <n v="92.236800000000002"/>
  </r>
  <r>
    <n v="2709"/>
    <s v="CA-2015-121797"/>
    <d v="2015-01-30T00:00:00"/>
    <d v="2015-02-06T00:00:00"/>
    <s v="Standard Class"/>
    <s v="CC-12145"/>
    <s v="Charles Crestani"/>
    <s v="Consumer"/>
    <s v="United States"/>
    <s v="Los Angeles"/>
    <x v="1"/>
    <n v="90049"/>
    <s v="West"/>
    <s v="FUR-FU-10001876"/>
    <s v="Furniture"/>
    <s v="Furnishings"/>
    <s v="Computer Room Manger, 14&quot;"/>
    <n v="227.36"/>
    <n v="7"/>
    <n v="0"/>
    <n v="81.849599999999995"/>
  </r>
  <r>
    <n v="2710"/>
    <s v="CA-2015-121797"/>
    <d v="2015-01-30T00:00:00"/>
    <d v="2015-02-06T00:00:00"/>
    <s v="Standard Class"/>
    <s v="CC-12145"/>
    <s v="Charles Crestani"/>
    <s v="Consumer"/>
    <s v="United States"/>
    <s v="Los Angeles"/>
    <x v="1"/>
    <n v="90049"/>
    <s v="West"/>
    <s v="TEC-MA-10000488"/>
    <s v="Technology"/>
    <s v="Machines"/>
    <s v="Bady BDG101FRU Card Printer"/>
    <n v="1919.9760000000001"/>
    <n v="3"/>
    <n v="0.2"/>
    <n v="215.9973"/>
  </r>
  <r>
    <n v="2711"/>
    <s v="US-2015-120572"/>
    <d v="2015-12-11T00:00:00"/>
    <d v="2015-12-15T00:00:00"/>
    <s v="Standard Class"/>
    <s v="GH-14425"/>
    <s v="Gary Hwang"/>
    <s v="Consumer"/>
    <s v="United States"/>
    <s v="Jacksonville"/>
    <x v="2"/>
    <n v="32216"/>
    <s v="South"/>
    <s v="OFF-BI-10001098"/>
    <s v="Office Supplies"/>
    <s v="Binders"/>
    <s v="Acco D-Ring Binder w/DublLock"/>
    <n v="12.827999999999999"/>
    <n v="2"/>
    <n v="0.7"/>
    <n v="-8.9795999999999996"/>
  </r>
  <r>
    <n v="2712"/>
    <s v="CA-2017-132430"/>
    <d v="2017-10-09T00:00:00"/>
    <d v="2017-10-11T00:00:00"/>
    <s v="First Class"/>
    <s v="CP-12085"/>
    <s v="Cathy Prescott"/>
    <s v="Corporate"/>
    <s v="United States"/>
    <s v="Lakewood"/>
    <x v="24"/>
    <n v="44107"/>
    <s v="East"/>
    <s v="FUR-FU-10003577"/>
    <s v="Furniture"/>
    <s v="Furnishings"/>
    <s v="Nu-Dell Leatherette Frames"/>
    <n v="45.887999999999998"/>
    <n v="4"/>
    <n v="0.2"/>
    <n v="9.1776"/>
  </r>
  <r>
    <n v="2713"/>
    <s v="CA-2017-146031"/>
    <d v="2017-07-29T00:00:00"/>
    <d v="2017-08-01T00:00:00"/>
    <s v="Second Class"/>
    <s v="GM-14440"/>
    <s v="Gary McGarr"/>
    <s v="Consumer"/>
    <s v="United States"/>
    <s v="Troy"/>
    <x v="15"/>
    <n v="12180"/>
    <s v="East"/>
    <s v="OFF-AR-10002656"/>
    <s v="Office Supplies"/>
    <s v="Art"/>
    <s v="Sanford Liquid Accent Highlighters"/>
    <n v="60.12"/>
    <n v="9"/>
    <n v="0"/>
    <n v="22.244399999999999"/>
  </r>
  <r>
    <n v="2714"/>
    <s v="CA-2014-110100"/>
    <d v="2014-04-25T00:00:00"/>
    <d v="2014-04-29T00:00:00"/>
    <s v="Standard Class"/>
    <s v="LC-16885"/>
    <s v="Lena Creighton"/>
    <s v="Consumer"/>
    <s v="United States"/>
    <s v="Wilmington"/>
    <x v="3"/>
    <n v="28403"/>
    <s v="South"/>
    <s v="TEC-PH-10004531"/>
    <s v="Technology"/>
    <s v="Phones"/>
    <s v="AT&amp;T CL2909"/>
    <n v="302.37599999999998"/>
    <n v="3"/>
    <n v="0.2"/>
    <n v="37.796999999999997"/>
  </r>
  <r>
    <n v="2715"/>
    <s v="CA-2015-103723"/>
    <d v="2015-12-01T00:00:00"/>
    <d v="2015-12-06T00:00:00"/>
    <s v="Standard Class"/>
    <s v="BT-11305"/>
    <s v="Beth Thompson"/>
    <s v="Home Office"/>
    <s v="United States"/>
    <s v="Seattle"/>
    <x v="4"/>
    <n v="98105"/>
    <s v="West"/>
    <s v="OFF-AR-10003251"/>
    <s v="Office Supplies"/>
    <s v="Art"/>
    <s v="Prang Drawing Pencil Set"/>
    <n v="13.9"/>
    <n v="5"/>
    <n v="0"/>
    <n v="5.56"/>
  </r>
  <r>
    <n v="2716"/>
    <s v="CA-2014-127187"/>
    <d v="2014-12-04T00:00:00"/>
    <d v="2014-12-08T00:00:00"/>
    <s v="Standard Class"/>
    <s v="CP-12085"/>
    <s v="Cathy Prescott"/>
    <s v="Corporate"/>
    <s v="United States"/>
    <s v="New York City"/>
    <x v="15"/>
    <n v="10024"/>
    <s v="East"/>
    <s v="TEC-PH-10000673"/>
    <s v="Technology"/>
    <s v="Phones"/>
    <s v="Plantronics Voyager Pro HD - Bluetooth Headset"/>
    <n v="129.97999999999999"/>
    <n v="2"/>
    <n v="0"/>
    <n v="62.3904"/>
  </r>
  <r>
    <n v="2717"/>
    <s v="CA-2017-128475"/>
    <d v="2017-08-26T00:00:00"/>
    <d v="2017-09-01T00:00:00"/>
    <s v="Standard Class"/>
    <s v="SC-20680"/>
    <s v="Steve Carroll"/>
    <s v="Home Office"/>
    <s v="United States"/>
    <s v="Columbus"/>
    <x v="32"/>
    <n v="31907"/>
    <s v="South"/>
    <s v="TEC-AC-10000158"/>
    <s v="Technology"/>
    <s v="Accessories"/>
    <s v="Sony 64GB Class 10 Micro SDHC R40 Memory Card"/>
    <n v="71.98"/>
    <n v="2"/>
    <n v="0"/>
    <n v="15.1158"/>
  </r>
  <r>
    <n v="2718"/>
    <s v="CA-2014-100006"/>
    <d v="2014-09-07T00:00:00"/>
    <d v="2014-09-13T00:00:00"/>
    <s v="Standard Class"/>
    <s v="DK-13375"/>
    <s v="Dennis Kane"/>
    <s v="Consumer"/>
    <s v="United States"/>
    <s v="New York City"/>
    <x v="15"/>
    <n v="10024"/>
    <s v="East"/>
    <s v="TEC-PH-10002075"/>
    <s v="Technology"/>
    <s v="Phones"/>
    <s v="AT&amp;T EL51110 DECT"/>
    <n v="377.97"/>
    <n v="3"/>
    <n v="0"/>
    <n v="109.6113"/>
  </r>
  <r>
    <n v="2719"/>
    <s v="CA-2017-144827"/>
    <d v="2017-12-21T00:00:00"/>
    <d v="2017-12-27T00:00:00"/>
    <s v="Standard Class"/>
    <s v="SE-20110"/>
    <s v="Sanjit Engle"/>
    <s v="Consumer"/>
    <s v="United States"/>
    <s v="Costa Mesa"/>
    <x v="1"/>
    <n v="92627"/>
    <s v="West"/>
    <s v="OFF-ST-10004340"/>
    <s v="Office Supplies"/>
    <s v="Storage"/>
    <s v="Fellowes Mobile File Cart, Black"/>
    <n v="124.36"/>
    <n v="2"/>
    <n v="0"/>
    <n v="33.577199999999998"/>
  </r>
  <r>
    <n v="2720"/>
    <s v="CA-2014-110030"/>
    <d v="2014-12-06T00:00:00"/>
    <d v="2014-12-08T00:00:00"/>
    <s v="Second Class"/>
    <s v="LF-17185"/>
    <s v="Luke Foster"/>
    <s v="Consumer"/>
    <s v="United States"/>
    <s v="Houston"/>
    <x v="5"/>
    <n v="77095"/>
    <s v="Central"/>
    <s v="FUR-FU-10002759"/>
    <s v="Furniture"/>
    <s v="Furnishings"/>
    <s v="12-1/2 Diameter Round Wall Clock"/>
    <n v="23.975999999999999"/>
    <n v="3"/>
    <n v="0.6"/>
    <n v="-14.3856"/>
  </r>
  <r>
    <n v="2721"/>
    <s v="CA-2014-121286"/>
    <d v="2014-11-04T00:00:00"/>
    <d v="2014-11-08T00:00:00"/>
    <s v="Second Class"/>
    <s v="ON-18715"/>
    <s v="Odella Nelson"/>
    <s v="Corporate"/>
    <s v="United States"/>
    <s v="Cary"/>
    <x v="3"/>
    <n v="27511"/>
    <s v="South"/>
    <s v="OFF-FA-10000585"/>
    <s v="Office Supplies"/>
    <s v="Fasteners"/>
    <s v="OIC Bulk Pack Metal Binder Clips"/>
    <n v="8.3759999999999994"/>
    <n v="3"/>
    <n v="0.2"/>
    <n v="2.7222"/>
  </r>
  <r>
    <n v="2722"/>
    <s v="CA-2014-121286"/>
    <d v="2014-11-04T00:00:00"/>
    <d v="2014-11-08T00:00:00"/>
    <s v="Second Class"/>
    <s v="ON-18715"/>
    <s v="Odella Nelson"/>
    <s v="Corporate"/>
    <s v="United States"/>
    <s v="Cary"/>
    <x v="3"/>
    <n v="27511"/>
    <s v="South"/>
    <s v="OFF-AP-10004859"/>
    <s v="Office Supplies"/>
    <s v="Appliances"/>
    <s v="Acco 6 Outlet Guardian Premium Surge Suppressor"/>
    <n v="58.24"/>
    <n v="5"/>
    <n v="0.2"/>
    <n v="5.0960000000000001"/>
  </r>
  <r>
    <n v="2723"/>
    <s v="CA-2016-164735"/>
    <d v="2016-04-14T00:00:00"/>
    <d v="2016-04-19T00:00:00"/>
    <s v="Second Class"/>
    <s v="TB-21400"/>
    <s v="Tom Boeckenhauer"/>
    <s v="Consumer"/>
    <s v="United States"/>
    <s v="Alexandria"/>
    <x v="17"/>
    <n v="22304"/>
    <s v="South"/>
    <s v="OFF-ST-10001558"/>
    <s v="Office Supplies"/>
    <s v="Storage"/>
    <s v="Acco Perma 4000 Stacking Storage Drawers"/>
    <n v="81.2"/>
    <n v="5"/>
    <n v="0"/>
    <n v="12.18"/>
  </r>
  <r>
    <n v="2724"/>
    <s v="CA-2014-153479"/>
    <d v="2014-10-04T00:00:00"/>
    <d v="2014-10-08T00:00:00"/>
    <s v="Standard Class"/>
    <s v="DF-13135"/>
    <s v="David Flashing"/>
    <s v="Consumer"/>
    <s v="United States"/>
    <s v="Vallejo"/>
    <x v="1"/>
    <n v="94591"/>
    <s v="West"/>
    <s v="OFF-LA-10004689"/>
    <s v="Office Supplies"/>
    <s v="Labels"/>
    <s v="Avery 512"/>
    <n v="14.45"/>
    <n v="5"/>
    <n v="0"/>
    <n v="6.7915000000000001"/>
  </r>
  <r>
    <n v="2725"/>
    <s v="CA-2014-153479"/>
    <d v="2014-10-04T00:00:00"/>
    <d v="2014-10-08T00:00:00"/>
    <s v="Standard Class"/>
    <s v="DF-13135"/>
    <s v="David Flashing"/>
    <s v="Consumer"/>
    <s v="United States"/>
    <s v="Vallejo"/>
    <x v="1"/>
    <n v="94591"/>
    <s v="West"/>
    <s v="OFF-BI-10002867"/>
    <s v="Office Supplies"/>
    <s v="Binders"/>
    <s v="GBC Recycled Regency Composition Covers"/>
    <n v="95.647999999999996"/>
    <n v="2"/>
    <n v="0.2"/>
    <n v="31.085599999999999"/>
  </r>
  <r>
    <n v="2726"/>
    <s v="CA-2017-149888"/>
    <d v="2017-11-07T00:00:00"/>
    <d v="2017-11-13T00:00:00"/>
    <s v="Standard Class"/>
    <s v="EP-13915"/>
    <s v="Emily Phan"/>
    <s v="Consumer"/>
    <s v="United States"/>
    <s v="Philadelphia"/>
    <x v="9"/>
    <n v="19120"/>
    <s v="East"/>
    <s v="TEC-PH-10003811"/>
    <s v="Technology"/>
    <s v="Phones"/>
    <s v="Jabra Supreme Plus Driver Edition Headset"/>
    <n v="359.97"/>
    <n v="5"/>
    <n v="0.4"/>
    <n v="-71.994"/>
  </r>
  <r>
    <n v="2727"/>
    <s v="CA-2017-149888"/>
    <d v="2017-11-07T00:00:00"/>
    <d v="2017-11-13T00:00:00"/>
    <s v="Standard Class"/>
    <s v="EP-13915"/>
    <s v="Emily Phan"/>
    <s v="Consumer"/>
    <s v="United States"/>
    <s v="Philadelphia"/>
    <x v="9"/>
    <n v="19120"/>
    <s v="East"/>
    <s v="FUR-TA-10000849"/>
    <s v="Furniture"/>
    <s v="Tables"/>
    <s v="Bevis Rectangular Conference Tables"/>
    <n v="350.35199999999998"/>
    <n v="4"/>
    <n v="0.4"/>
    <n v="-140.14080000000001"/>
  </r>
  <r>
    <n v="2728"/>
    <s v="CA-2017-119193"/>
    <d v="2017-12-22T00:00:00"/>
    <d v="2017-12-24T00:00:00"/>
    <s v="First Class"/>
    <s v="SK-19990"/>
    <s v="Sally Knutson"/>
    <s v="Consumer"/>
    <s v="United States"/>
    <s v="Toledo"/>
    <x v="24"/>
    <n v="43615"/>
    <s v="East"/>
    <s v="OFF-BI-10000848"/>
    <s v="Office Supplies"/>
    <s v="Binders"/>
    <s v="Angle-D Ring Binders"/>
    <n v="1.641"/>
    <n v="1"/>
    <n v="0.7"/>
    <n v="-1.3128"/>
  </r>
  <r>
    <n v="2729"/>
    <s v="CA-2017-119193"/>
    <d v="2017-12-22T00:00:00"/>
    <d v="2017-12-24T00:00:00"/>
    <s v="First Class"/>
    <s v="SK-19990"/>
    <s v="Sally Knutson"/>
    <s v="Consumer"/>
    <s v="United States"/>
    <s v="Toledo"/>
    <x v="24"/>
    <n v="43615"/>
    <s v="East"/>
    <s v="TEC-PH-10003072"/>
    <s v="Technology"/>
    <s v="Phones"/>
    <s v="Panasonic KX-TG9541B DECT 6.0 Digital 2-Line Expandable Cordless Phone With Digital Answering System"/>
    <n v="629.95799999999997"/>
    <n v="7"/>
    <n v="0.4"/>
    <n v="94.493700000000004"/>
  </r>
  <r>
    <n v="2730"/>
    <s v="CA-2017-104801"/>
    <d v="2017-02-13T00:00:00"/>
    <d v="2017-02-19T00:00:00"/>
    <s v="Standard Class"/>
    <s v="FH-14350"/>
    <s v="Fred Harton"/>
    <s v="Consumer"/>
    <s v="United States"/>
    <s v="Seattle"/>
    <x v="4"/>
    <n v="98105"/>
    <s v="West"/>
    <s v="OFF-AR-10001547"/>
    <s v="Office Supplies"/>
    <s v="Art"/>
    <s v="Newell 311"/>
    <n v="6.63"/>
    <n v="3"/>
    <n v="0"/>
    <n v="1.7901"/>
  </r>
  <r>
    <n v="2731"/>
    <s v="CA-2017-104801"/>
    <d v="2017-02-13T00:00:00"/>
    <d v="2017-02-19T00:00:00"/>
    <s v="Standard Class"/>
    <s v="FH-14350"/>
    <s v="Fred Harton"/>
    <s v="Consumer"/>
    <s v="United States"/>
    <s v="Seattle"/>
    <x v="4"/>
    <n v="98105"/>
    <s v="West"/>
    <s v="TEC-AC-10001838"/>
    <s v="Technology"/>
    <s v="Accessories"/>
    <s v="Razer Tiamat Over Ear 7.1 Surround Sound PC Gaming Headset"/>
    <n v="799.96"/>
    <n v="4"/>
    <n v="0"/>
    <n v="343.9828"/>
  </r>
  <r>
    <n v="2732"/>
    <s v="CA-2017-104801"/>
    <d v="2017-02-13T00:00:00"/>
    <d v="2017-02-19T00:00:00"/>
    <s v="Standard Class"/>
    <s v="FH-14350"/>
    <s v="Fred Harton"/>
    <s v="Consumer"/>
    <s v="United States"/>
    <s v="Seattle"/>
    <x v="4"/>
    <n v="98105"/>
    <s v="West"/>
    <s v="FUR-FU-10004017"/>
    <s v="Furniture"/>
    <s v="Furnishings"/>
    <s v="Tenex Contemporary Contur Chairmats for Low and Medium Pile Carpet, Computer, 39&quot; x 49&quot;"/>
    <n v="107.53"/>
    <n v="1"/>
    <n v="0"/>
    <n v="21.506"/>
  </r>
  <r>
    <n v="2733"/>
    <s v="CA-2014-107594"/>
    <d v="2014-07-02T00:00:00"/>
    <d v="2014-07-06T00:00:00"/>
    <s v="Standard Class"/>
    <s v="EH-13945"/>
    <s v="Eric Hoffmann"/>
    <s v="Consumer"/>
    <s v="United States"/>
    <s v="Plainfield"/>
    <x v="30"/>
    <n v="7060"/>
    <s v="East"/>
    <s v="TEC-PH-10002923"/>
    <s v="Technology"/>
    <s v="Phones"/>
    <s v="Logitech B530 USB Headset - headset - Full size, Binaural"/>
    <n v="73.98"/>
    <n v="2"/>
    <n v="0"/>
    <n v="19.974599999999999"/>
  </r>
  <r>
    <n v="2734"/>
    <s v="CA-2014-107594"/>
    <d v="2014-07-02T00:00:00"/>
    <d v="2014-07-06T00:00:00"/>
    <s v="Standard Class"/>
    <s v="EH-13945"/>
    <s v="Eric Hoffmann"/>
    <s v="Consumer"/>
    <s v="United States"/>
    <s v="Plainfield"/>
    <x v="30"/>
    <n v="7060"/>
    <s v="East"/>
    <s v="OFF-AR-10000716"/>
    <s v="Office Supplies"/>
    <s v="Art"/>
    <s v="DIXON Ticonderoga Erasable Checking Pencils"/>
    <n v="5.58"/>
    <n v="1"/>
    <n v="0"/>
    <n v="2.1762000000000001"/>
  </r>
  <r>
    <n v="2735"/>
    <s v="CA-2015-129770"/>
    <d v="2015-02-21T00:00:00"/>
    <d v="2015-02-23T00:00:00"/>
    <s v="Second Class"/>
    <s v="JE-15715"/>
    <s v="Joe Elijah"/>
    <s v="Consumer"/>
    <s v="United States"/>
    <s v="Las Cruces"/>
    <x v="27"/>
    <n v="88001"/>
    <s v="West"/>
    <s v="OFF-PA-10000249"/>
    <s v="Office Supplies"/>
    <s v="Paper"/>
    <s v="Easy-staple paper"/>
    <n v="49.12"/>
    <n v="4"/>
    <n v="0"/>
    <n v="23.086400000000001"/>
  </r>
  <r>
    <n v="2736"/>
    <s v="CA-2015-115798"/>
    <d v="2015-11-13T00:00:00"/>
    <d v="2015-11-19T00:00:00"/>
    <s v="Standard Class"/>
    <s v="KL-16645"/>
    <s v="Ken Lonsdale"/>
    <s v="Consumer"/>
    <s v="United States"/>
    <s v="Newark"/>
    <x v="13"/>
    <n v="19711"/>
    <s v="East"/>
    <s v="TEC-PH-10003691"/>
    <s v="Technology"/>
    <s v="Phones"/>
    <s v="BlackBerry Q10"/>
    <n v="377.97"/>
    <n v="3"/>
    <n v="0"/>
    <n v="94.492500000000007"/>
  </r>
  <r>
    <n v="2737"/>
    <s v="CA-2015-115798"/>
    <d v="2015-11-13T00:00:00"/>
    <d v="2015-11-19T00:00:00"/>
    <s v="Standard Class"/>
    <s v="KL-16645"/>
    <s v="Ken Lonsdale"/>
    <s v="Consumer"/>
    <s v="United States"/>
    <s v="Newark"/>
    <x v="13"/>
    <n v="19711"/>
    <s v="East"/>
    <s v="OFF-PA-10001560"/>
    <s v="Office Supplies"/>
    <s v="Paper"/>
    <s v="Adams Telephone Message Books, 5 1/4” x 11”"/>
    <n v="42.28"/>
    <n v="7"/>
    <n v="0"/>
    <n v="19.871600000000001"/>
  </r>
  <r>
    <n v="2738"/>
    <s v="CA-2015-115798"/>
    <d v="2015-11-13T00:00:00"/>
    <d v="2015-11-19T00:00:00"/>
    <s v="Standard Class"/>
    <s v="KL-16645"/>
    <s v="Ken Lonsdale"/>
    <s v="Consumer"/>
    <s v="United States"/>
    <s v="Newark"/>
    <x v="13"/>
    <n v="19711"/>
    <s v="East"/>
    <s v="FUR-BO-10004467"/>
    <s v="Furniture"/>
    <s v="Bookcases"/>
    <s v="Bestar Classic Bookcase"/>
    <n v="299.97000000000003"/>
    <n v="3"/>
    <n v="0"/>
    <n v="56.994300000000003"/>
  </r>
  <r>
    <n v="2739"/>
    <s v="CA-2015-115798"/>
    <d v="2015-11-13T00:00:00"/>
    <d v="2015-11-19T00:00:00"/>
    <s v="Standard Class"/>
    <s v="KL-16645"/>
    <s v="Ken Lonsdale"/>
    <s v="Consumer"/>
    <s v="United States"/>
    <s v="Newark"/>
    <x v="13"/>
    <n v="19711"/>
    <s v="East"/>
    <s v="TEC-PH-10001819"/>
    <s v="Technology"/>
    <s v="Phones"/>
    <s v="Innergie mMini Combo Duo USB Travel Charging Kit"/>
    <n v="89.98"/>
    <n v="2"/>
    <n v="0"/>
    <n v="43.190399999999997"/>
  </r>
  <r>
    <n v="2740"/>
    <s v="CA-2017-122707"/>
    <d v="2017-04-16T00:00:00"/>
    <d v="2017-04-18T00:00:00"/>
    <s v="First Class"/>
    <s v="EB-13750"/>
    <s v="Edward Becker"/>
    <s v="Corporate"/>
    <s v="United States"/>
    <s v="Hoover"/>
    <x v="19"/>
    <n v="35244"/>
    <s v="South"/>
    <s v="OFF-SU-10000157"/>
    <s v="Office Supplies"/>
    <s v="Supplies"/>
    <s v="Compact Automatic Electric Letter Opener"/>
    <n v="477.24"/>
    <n v="4"/>
    <n v="0"/>
    <n v="9.5448000000000093"/>
  </r>
  <r>
    <n v="2741"/>
    <s v="CA-2017-122707"/>
    <d v="2017-04-16T00:00:00"/>
    <d v="2017-04-18T00:00:00"/>
    <s v="First Class"/>
    <s v="EB-13750"/>
    <s v="Edward Becker"/>
    <s v="Corporate"/>
    <s v="United States"/>
    <s v="Hoover"/>
    <x v="19"/>
    <n v="35244"/>
    <s v="South"/>
    <s v="TEC-AC-10004227"/>
    <s v="Technology"/>
    <s v="Accessories"/>
    <s v="SanDisk Ultra 16 GB MicroSDHC Class 10 Memory Card"/>
    <n v="25.98"/>
    <n v="2"/>
    <n v="0"/>
    <n v="1.5588"/>
  </r>
  <r>
    <n v="2742"/>
    <s v="CA-2016-165015"/>
    <d v="2016-02-25T00:00:00"/>
    <d v="2016-02-27T00:00:00"/>
    <s v="Second Class"/>
    <s v="BD-11725"/>
    <s v="Bruce Degenhardt"/>
    <s v="Consumer"/>
    <s v="United States"/>
    <s v="Newark"/>
    <x v="24"/>
    <n v="43055"/>
    <s v="East"/>
    <s v="OFF-EN-10003134"/>
    <s v="Office Supplies"/>
    <s v="Envelopes"/>
    <s v="Staple envelope"/>
    <n v="46.72"/>
    <n v="5"/>
    <n v="0.2"/>
    <n v="17.52"/>
  </r>
  <r>
    <n v="2743"/>
    <s v="CA-2014-149244"/>
    <d v="2014-11-04T00:00:00"/>
    <d v="2014-11-08T00:00:00"/>
    <s v="Standard Class"/>
    <s v="MS-17530"/>
    <s v="MaryBeth Skach"/>
    <s v="Consumer"/>
    <s v="United States"/>
    <s v="San Diego"/>
    <x v="1"/>
    <n v="92037"/>
    <s v="West"/>
    <s v="FUR-FU-10004671"/>
    <s v="Furniture"/>
    <s v="Furnishings"/>
    <s v="Executive Impressions 12&quot; Wall Clock"/>
    <n v="35.340000000000003"/>
    <n v="2"/>
    <n v="0"/>
    <n v="13.4292"/>
  </r>
  <r>
    <n v="2744"/>
    <s v="CA-2015-140144"/>
    <d v="2015-06-20T00:00:00"/>
    <d v="2015-06-25T00:00:00"/>
    <s v="Second Class"/>
    <s v="SC-20770"/>
    <s v="Stewart Carmichael"/>
    <s v="Corporate"/>
    <s v="United States"/>
    <s v="San Francisco"/>
    <x v="1"/>
    <n v="94122"/>
    <s v="West"/>
    <s v="FUR-FU-10002253"/>
    <s v="Furniture"/>
    <s v="Furnishings"/>
    <s v="Howard Miller 13&quot; Diameter Pewter Finish Round Wall Clock"/>
    <n v="257.64"/>
    <n v="6"/>
    <n v="0"/>
    <n v="100.4796"/>
  </r>
  <r>
    <n v="2745"/>
    <s v="CA-2015-140144"/>
    <d v="2015-06-20T00:00:00"/>
    <d v="2015-06-25T00:00:00"/>
    <s v="Second Class"/>
    <s v="SC-20770"/>
    <s v="Stewart Carmichael"/>
    <s v="Corporate"/>
    <s v="United States"/>
    <s v="San Francisco"/>
    <x v="1"/>
    <n v="94122"/>
    <s v="West"/>
    <s v="TEC-PH-10002726"/>
    <s v="Technology"/>
    <s v="Phones"/>
    <s v="netTALK DUO VoIP Telephone Service"/>
    <n v="125.976"/>
    <n v="3"/>
    <n v="0.2"/>
    <n v="47.241"/>
  </r>
  <r>
    <n v="2746"/>
    <s v="CA-2017-163321"/>
    <d v="2017-08-07T00:00:00"/>
    <d v="2017-08-11T00:00:00"/>
    <s v="Second Class"/>
    <s v="FM-14380"/>
    <s v="Fred McMath"/>
    <s v="Consumer"/>
    <s v="United States"/>
    <s v="Jacksonville"/>
    <x v="3"/>
    <n v="28540"/>
    <s v="South"/>
    <s v="TEC-AC-10004571"/>
    <s v="Technology"/>
    <s v="Accessories"/>
    <s v="Logitech G700s Rechargeable Gaming Mouse"/>
    <n v="79.992000000000004"/>
    <n v="1"/>
    <n v="0.2"/>
    <n v="21.997800000000002"/>
  </r>
  <r>
    <n v="2747"/>
    <s v="CA-2014-155887"/>
    <d v="2014-05-12T00:00:00"/>
    <d v="2014-05-17T00:00:00"/>
    <s v="Standard Class"/>
    <s v="KT-16480"/>
    <s v="Kean Thornton"/>
    <s v="Consumer"/>
    <s v="United States"/>
    <s v="Franklin"/>
    <x v="31"/>
    <n v="2038"/>
    <s v="East"/>
    <s v="FUR-TA-10002228"/>
    <s v="Furniture"/>
    <s v="Tables"/>
    <s v="Bevis Traditional Conference Table Top, Plinth Base"/>
    <n v="700.05600000000004"/>
    <n v="3"/>
    <n v="0.3"/>
    <n v="-130.0104"/>
  </r>
  <r>
    <n v="2748"/>
    <s v="US-2015-165449"/>
    <d v="2015-11-22T00:00:00"/>
    <d v="2015-11-26T00:00:00"/>
    <s v="Standard Class"/>
    <s v="AP-10720"/>
    <s v="Anne Pryor"/>
    <s v="Home Office"/>
    <s v="United States"/>
    <s v="Frisco"/>
    <x v="5"/>
    <n v="75034"/>
    <s v="Central"/>
    <s v="TEC-AC-10004127"/>
    <s v="Technology"/>
    <s v="Accessories"/>
    <s v="SanDisk Cruzer 8 GB USB Flash Drive"/>
    <n v="27.167999999999999"/>
    <n v="4"/>
    <n v="0.2"/>
    <n v="-1.3584000000000001"/>
  </r>
  <r>
    <n v="2749"/>
    <s v="CA-2015-110247"/>
    <d v="2015-12-04T00:00:00"/>
    <d v="2015-12-08T00:00:00"/>
    <s v="Standard Class"/>
    <s v="RH-19555"/>
    <s v="Ritsa Hightower"/>
    <s v="Consumer"/>
    <s v="United States"/>
    <s v="Tallahassee"/>
    <x v="2"/>
    <n v="32303"/>
    <s v="South"/>
    <s v="OFF-BI-10001553"/>
    <s v="Office Supplies"/>
    <s v="Binders"/>
    <s v="SpineVue Locking Slant-D Ring Binders by Cardinal"/>
    <n v="8.2260000000000009"/>
    <n v="3"/>
    <n v="0.7"/>
    <n v="-6.0324"/>
  </r>
  <r>
    <n v="2750"/>
    <s v="US-2014-141257"/>
    <d v="2014-06-08T00:00:00"/>
    <d v="2014-06-14T00:00:00"/>
    <s v="Standard Class"/>
    <s v="CS-11950"/>
    <s v="Carlos Soltero"/>
    <s v="Consumer"/>
    <s v="United States"/>
    <s v="Seattle"/>
    <x v="4"/>
    <n v="98115"/>
    <s v="West"/>
    <s v="FUR-CH-10002758"/>
    <s v="Furniture"/>
    <s v="Chairs"/>
    <s v="Hon Deluxe Fabric Upholstered Stacking Chairs, Squared Back"/>
    <n v="585.55200000000002"/>
    <n v="3"/>
    <n v="0.2"/>
    <n v="73.194000000000003"/>
  </r>
  <r>
    <n v="2751"/>
    <s v="CA-2014-154669"/>
    <d v="2014-08-08T00:00:00"/>
    <d v="2014-08-11T00:00:00"/>
    <s v="Second Class"/>
    <s v="TM-21010"/>
    <s v="Tamara Manning"/>
    <s v="Consumer"/>
    <s v="United States"/>
    <s v="Vacaville"/>
    <x v="1"/>
    <n v="95687"/>
    <s v="West"/>
    <s v="OFF-ST-10000532"/>
    <s v="Office Supplies"/>
    <s v="Storage"/>
    <s v="Advantus Rolling Drawer Organizers"/>
    <n v="423.28"/>
    <n v="11"/>
    <n v="0"/>
    <n v="110.0528"/>
  </r>
  <r>
    <n v="2752"/>
    <s v="CA-2014-158029"/>
    <d v="2014-05-26T00:00:00"/>
    <d v="2014-05-30T00:00:00"/>
    <s v="Standard Class"/>
    <s v="HF-14995"/>
    <s v="Herbert Flentye"/>
    <s v="Consumer"/>
    <s v="United States"/>
    <s v="Los Angeles"/>
    <x v="1"/>
    <n v="90008"/>
    <s v="West"/>
    <s v="FUR-CH-10000988"/>
    <s v="Furniture"/>
    <s v="Chairs"/>
    <s v="Hon Olson Stacker Stools"/>
    <n v="225.29599999999999"/>
    <n v="2"/>
    <n v="0.2"/>
    <n v="22.529599999999999"/>
  </r>
  <r>
    <n v="2753"/>
    <s v="CA-2015-155306"/>
    <d v="2015-04-17T00:00:00"/>
    <d v="2015-04-21T00:00:00"/>
    <s v="Standard Class"/>
    <s v="GA-14515"/>
    <s v="George Ashbrook"/>
    <s v="Consumer"/>
    <s v="United States"/>
    <s v="San Francisco"/>
    <x v="1"/>
    <n v="94122"/>
    <s v="West"/>
    <s v="OFF-AR-10003251"/>
    <s v="Office Supplies"/>
    <s v="Art"/>
    <s v="Prang Drawing Pencil Set"/>
    <n v="5.56"/>
    <n v="2"/>
    <n v="0"/>
    <n v="2.2240000000000002"/>
  </r>
  <r>
    <n v="2754"/>
    <s v="CA-2015-155306"/>
    <d v="2015-04-17T00:00:00"/>
    <d v="2015-04-21T00:00:00"/>
    <s v="Standard Class"/>
    <s v="GA-14515"/>
    <s v="George Ashbrook"/>
    <s v="Consumer"/>
    <s v="United States"/>
    <s v="San Francisco"/>
    <x v="1"/>
    <n v="94122"/>
    <s v="West"/>
    <s v="TEC-AC-10003174"/>
    <s v="Technology"/>
    <s v="Accessories"/>
    <s v="Plantronics S12 Corded Telephone Headset System"/>
    <n v="323.37"/>
    <n v="3"/>
    <n v="0"/>
    <n v="129.34800000000001"/>
  </r>
  <r>
    <n v="2755"/>
    <s v="CA-2015-155306"/>
    <d v="2015-04-17T00:00:00"/>
    <d v="2015-04-21T00:00:00"/>
    <s v="Standard Class"/>
    <s v="GA-14515"/>
    <s v="George Ashbrook"/>
    <s v="Consumer"/>
    <s v="United States"/>
    <s v="San Francisco"/>
    <x v="1"/>
    <n v="94122"/>
    <s v="West"/>
    <s v="TEC-PH-10002310"/>
    <s v="Technology"/>
    <s v="Phones"/>
    <s v="Plantronics Calisto P620-M USB Wireless Speakerphone System"/>
    <n v="783.96"/>
    <n v="5"/>
    <n v="0.2"/>
    <n v="68.596500000000006"/>
  </r>
  <r>
    <n v="2756"/>
    <s v="CA-2015-155306"/>
    <d v="2015-04-17T00:00:00"/>
    <d v="2015-04-21T00:00:00"/>
    <s v="Standard Class"/>
    <s v="GA-14515"/>
    <s v="George Ashbrook"/>
    <s v="Consumer"/>
    <s v="United States"/>
    <s v="San Francisco"/>
    <x v="1"/>
    <n v="94122"/>
    <s v="West"/>
    <s v="OFF-AP-10002651"/>
    <s v="Office Supplies"/>
    <s v="Appliances"/>
    <s v="Hoover Upright Vacuum With Dirt Cup"/>
    <n v="1447.65"/>
    <n v="5"/>
    <n v="0"/>
    <n v="419.81849999999997"/>
  </r>
  <r>
    <n v="2757"/>
    <s v="CA-2015-155306"/>
    <d v="2015-04-17T00:00:00"/>
    <d v="2015-04-21T00:00:00"/>
    <s v="Standard Class"/>
    <s v="GA-14515"/>
    <s v="George Ashbrook"/>
    <s v="Consumer"/>
    <s v="United States"/>
    <s v="San Francisco"/>
    <x v="1"/>
    <n v="94122"/>
    <s v="West"/>
    <s v="OFF-PA-10001184"/>
    <s v="Office Supplies"/>
    <s v="Paper"/>
    <s v="Xerox 1903"/>
    <n v="11.96"/>
    <n v="2"/>
    <n v="0"/>
    <n v="5.8604000000000003"/>
  </r>
  <r>
    <n v="2758"/>
    <s v="CA-2016-127775"/>
    <d v="2016-06-11T00:00:00"/>
    <d v="2016-06-13T00:00:00"/>
    <s v="Second Class"/>
    <s v="ES-14020"/>
    <s v="Erica Smith"/>
    <s v="Consumer"/>
    <s v="United States"/>
    <s v="New York City"/>
    <x v="15"/>
    <n v="10035"/>
    <s v="East"/>
    <s v="TEC-AC-10002402"/>
    <s v="Technology"/>
    <s v="Accessories"/>
    <s v="Razer Kraken PRO Over Ear PC and Music Headset"/>
    <n v="239.97"/>
    <n v="3"/>
    <n v="0"/>
    <n v="71.991"/>
  </r>
  <r>
    <n v="2759"/>
    <s v="CA-2016-146171"/>
    <d v="2016-03-11T00:00:00"/>
    <d v="2016-03-15T00:00:00"/>
    <s v="Standard Class"/>
    <s v="JP-16135"/>
    <s v="Julie Prescott"/>
    <s v="Home Office"/>
    <s v="United States"/>
    <s v="Columbus"/>
    <x v="32"/>
    <n v="31907"/>
    <s v="South"/>
    <s v="FUR-FU-10004270"/>
    <s v="Furniture"/>
    <s v="Furnishings"/>
    <s v="Executive Impressions 13&quot; Clairmont Wall Clock"/>
    <n v="76.92"/>
    <n v="4"/>
    <n v="0"/>
    <n v="31.537199999999999"/>
  </r>
  <r>
    <n v="2760"/>
    <s v="CA-2016-146171"/>
    <d v="2016-03-11T00:00:00"/>
    <d v="2016-03-15T00:00:00"/>
    <s v="Standard Class"/>
    <s v="JP-16135"/>
    <s v="Julie Prescott"/>
    <s v="Home Office"/>
    <s v="United States"/>
    <s v="Columbus"/>
    <x v="32"/>
    <n v="31907"/>
    <s v="South"/>
    <s v="OFF-ST-10001526"/>
    <s v="Office Supplies"/>
    <s v="Storage"/>
    <s v="Iceberg Mobile Mega Data/Printer Cart "/>
    <n v="481.32"/>
    <n v="4"/>
    <n v="0"/>
    <n v="125.14319999999999"/>
  </r>
  <r>
    <n v="2761"/>
    <s v="CA-2014-129574"/>
    <d v="2014-05-26T00:00:00"/>
    <d v="2014-05-29T00:00:00"/>
    <s v="First Class"/>
    <s v="Dp-13240"/>
    <s v="Dean percer"/>
    <s v="Home Office"/>
    <s v="United States"/>
    <s v="Murray"/>
    <x v="7"/>
    <n v="84107"/>
    <s v="West"/>
    <s v="OFF-PA-10002893"/>
    <s v="Office Supplies"/>
    <s v="Paper"/>
    <s v="Wirebound Service Call Books, 5 1/2&quot; x 4&quot;"/>
    <n v="48.4"/>
    <n v="5"/>
    <n v="0"/>
    <n v="23.231999999999999"/>
  </r>
  <r>
    <n v="2762"/>
    <s v="CA-2017-126536"/>
    <d v="2017-10-12T00:00:00"/>
    <d v="2017-10-14T00:00:00"/>
    <s v="First Class"/>
    <s v="NK-18490"/>
    <s v="Neil Knudson"/>
    <s v="Home Office"/>
    <s v="United States"/>
    <s v="San Francisco"/>
    <x v="1"/>
    <n v="94110"/>
    <s v="West"/>
    <s v="TEC-AC-10003709"/>
    <s v="Technology"/>
    <s v="Accessories"/>
    <s v="Maxell 4.7GB DVD-R 5/Pack"/>
    <n v="0.99"/>
    <n v="1"/>
    <n v="0"/>
    <n v="0.43559999999999999"/>
  </r>
  <r>
    <n v="2763"/>
    <s v="CA-2017-126536"/>
    <d v="2017-10-12T00:00:00"/>
    <d v="2017-10-14T00:00:00"/>
    <s v="First Class"/>
    <s v="NK-18490"/>
    <s v="Neil Knudson"/>
    <s v="Home Office"/>
    <s v="United States"/>
    <s v="San Francisco"/>
    <x v="1"/>
    <n v="94110"/>
    <s v="West"/>
    <s v="OFF-BI-10001191"/>
    <s v="Office Supplies"/>
    <s v="Binders"/>
    <s v="Canvas Sectional Post Binders"/>
    <n v="101.84"/>
    <n v="5"/>
    <n v="0.2"/>
    <n v="36.917000000000002"/>
  </r>
  <r>
    <n v="2764"/>
    <s v="CA-2017-165757"/>
    <d v="2017-06-22T00:00:00"/>
    <d v="2017-06-28T00:00:00"/>
    <s v="Standard Class"/>
    <s v="PL-18925"/>
    <s v="Paul Lucas"/>
    <s v="Home Office"/>
    <s v="United States"/>
    <s v="Philadelphia"/>
    <x v="9"/>
    <n v="19140"/>
    <s v="East"/>
    <s v="OFF-BI-10003166"/>
    <s v="Office Supplies"/>
    <s v="Binders"/>
    <s v="GBC Plasticlear Binding Covers"/>
    <n v="10.332000000000001"/>
    <n v="3"/>
    <n v="0.7"/>
    <n v="-7.5768000000000004"/>
  </r>
  <r>
    <n v="2765"/>
    <s v="CA-2017-165757"/>
    <d v="2017-06-22T00:00:00"/>
    <d v="2017-06-28T00:00:00"/>
    <s v="Standard Class"/>
    <s v="PL-18925"/>
    <s v="Paul Lucas"/>
    <s v="Home Office"/>
    <s v="United States"/>
    <s v="Philadelphia"/>
    <x v="9"/>
    <n v="19140"/>
    <s v="East"/>
    <s v="OFF-BI-10003982"/>
    <s v="Office Supplies"/>
    <s v="Binders"/>
    <s v="Wilson Jones Century Plastic Molded Ring Binders"/>
    <n v="31.155000000000001"/>
    <n v="5"/>
    <n v="0.7"/>
    <n v="-23.8855"/>
  </r>
  <r>
    <n v="2766"/>
    <s v="CA-2017-165757"/>
    <d v="2017-06-22T00:00:00"/>
    <d v="2017-06-28T00:00:00"/>
    <s v="Standard Class"/>
    <s v="PL-18925"/>
    <s v="Paul Lucas"/>
    <s v="Home Office"/>
    <s v="United States"/>
    <s v="Philadelphia"/>
    <x v="9"/>
    <n v="19140"/>
    <s v="East"/>
    <s v="OFF-ST-10004835"/>
    <s v="Office Supplies"/>
    <s v="Storage"/>
    <s v="Plastic Stacking Crates &amp; Casters"/>
    <n v="8.9280000000000008"/>
    <n v="2"/>
    <n v="0.2"/>
    <n v="0.66959999999999997"/>
  </r>
  <r>
    <n v="2767"/>
    <s v="CA-2017-167752"/>
    <d v="2017-01-15T00:00:00"/>
    <d v="2017-01-18T00:00:00"/>
    <s v="First Class"/>
    <s v="RW-19690"/>
    <s v="Robert Waldorf"/>
    <s v="Consumer"/>
    <s v="United States"/>
    <s v="Philadelphia"/>
    <x v="9"/>
    <n v="19134"/>
    <s v="East"/>
    <s v="OFF-AP-10000159"/>
    <s v="Office Supplies"/>
    <s v="Appliances"/>
    <s v="Belkin F9M820V08 8 Outlet Surge"/>
    <n v="34.384"/>
    <n v="1"/>
    <n v="0.2"/>
    <n v="3.8681999999999901"/>
  </r>
  <r>
    <n v="2768"/>
    <s v="CA-2017-167752"/>
    <d v="2017-01-15T00:00:00"/>
    <d v="2017-01-18T00:00:00"/>
    <s v="First Class"/>
    <s v="RW-19690"/>
    <s v="Robert Waldorf"/>
    <s v="Consumer"/>
    <s v="United States"/>
    <s v="Philadelphia"/>
    <x v="9"/>
    <n v="19134"/>
    <s v="East"/>
    <s v="OFF-AP-10002945"/>
    <s v="Office Supplies"/>
    <s v="Appliances"/>
    <s v="Honeywell Enviracaire Portable HEPA Air Cleaner for 17' x 22' Room"/>
    <n v="1924.16"/>
    <n v="8"/>
    <n v="0.2"/>
    <n v="312.67599999999999"/>
  </r>
  <r>
    <n v="2769"/>
    <s v="US-2015-122140"/>
    <d v="2015-04-02T00:00:00"/>
    <d v="2015-04-07T00:00:00"/>
    <s v="Standard Class"/>
    <s v="MO-17950"/>
    <s v="Michael Oakman"/>
    <s v="Consumer"/>
    <s v="United States"/>
    <s v="Dallas"/>
    <x v="5"/>
    <n v="75220"/>
    <s v="Central"/>
    <s v="OFF-AP-10001242"/>
    <s v="Office Supplies"/>
    <s v="Appliances"/>
    <s v="APC 7 Outlet Network SurgeArrest Surge Protector"/>
    <n v="32.192"/>
    <n v="2"/>
    <n v="0.8"/>
    <n v="-80.48"/>
  </r>
  <r>
    <n v="2770"/>
    <s v="US-2015-122140"/>
    <d v="2015-04-02T00:00:00"/>
    <d v="2015-04-07T00:00:00"/>
    <s v="Standard Class"/>
    <s v="MO-17950"/>
    <s v="Michael Oakman"/>
    <s v="Consumer"/>
    <s v="United States"/>
    <s v="Dallas"/>
    <x v="5"/>
    <n v="75220"/>
    <s v="Central"/>
    <s v="TEC-AC-10003038"/>
    <s v="Technology"/>
    <s v="Accessories"/>
    <s v="Kingston Digital DataTraveler 16GB USB 2.0"/>
    <n v="50.12"/>
    <n v="7"/>
    <n v="0.2"/>
    <n v="-0.62650000000000705"/>
  </r>
  <r>
    <n v="2771"/>
    <s v="US-2015-122140"/>
    <d v="2015-04-02T00:00:00"/>
    <d v="2015-04-07T00:00:00"/>
    <s v="Standard Class"/>
    <s v="MO-17950"/>
    <s v="Michael Oakman"/>
    <s v="Consumer"/>
    <s v="United States"/>
    <s v="Dallas"/>
    <x v="5"/>
    <n v="75220"/>
    <s v="Central"/>
    <s v="TEC-AC-10003289"/>
    <s v="Technology"/>
    <s v="Accessories"/>
    <s v="Anker Ultra-Slim Mini Bluetooth 3.0 Wireless Keyboard"/>
    <n v="47.975999999999999"/>
    <n v="3"/>
    <n v="0.2"/>
    <n v="1.7990999999999999"/>
  </r>
  <r>
    <n v="2772"/>
    <s v="CA-2016-163986"/>
    <d v="2016-09-03T00:00:00"/>
    <d v="2016-09-10T00:00:00"/>
    <s v="Standard Class"/>
    <s v="JJ-15445"/>
    <s v="Jennifer Jackson"/>
    <s v="Consumer"/>
    <s v="United States"/>
    <s v="Waukesha"/>
    <x v="6"/>
    <n v="53186"/>
    <s v="Central"/>
    <s v="OFF-ST-10000918"/>
    <s v="Office Supplies"/>
    <s v="Storage"/>
    <s v="Crate-A-Files"/>
    <n v="54.5"/>
    <n v="5"/>
    <n v="0"/>
    <n v="14.17"/>
  </r>
  <r>
    <n v="2773"/>
    <s v="CA-2017-158967"/>
    <d v="2017-12-10T00:00:00"/>
    <d v="2017-12-12T00:00:00"/>
    <s v="First Class"/>
    <s v="BT-11680"/>
    <s v="Brian Thompson"/>
    <s v="Consumer"/>
    <s v="United States"/>
    <s v="Fort Lauderdale"/>
    <x v="2"/>
    <n v="33311"/>
    <s v="South"/>
    <s v="FUR-FU-10001940"/>
    <s v="Furniture"/>
    <s v="Furnishings"/>
    <s v="Staple-based wall hangings"/>
    <n v="19.103999999999999"/>
    <n v="3"/>
    <n v="0.2"/>
    <n v="5.7312000000000003"/>
  </r>
  <r>
    <n v="2774"/>
    <s v="CA-2016-131576"/>
    <d v="2016-11-22T00:00:00"/>
    <d v="2016-11-26T00:00:00"/>
    <s v="Standard Class"/>
    <s v="RD-19585"/>
    <s v="Rob Dowd"/>
    <s v="Consumer"/>
    <s v="United States"/>
    <s v="Detroit"/>
    <x v="12"/>
    <n v="48205"/>
    <s v="Central"/>
    <s v="OFF-BI-10002852"/>
    <s v="Office Supplies"/>
    <s v="Binders"/>
    <s v="Ibico Standard Transparent Covers"/>
    <n v="49.44"/>
    <n v="3"/>
    <n v="0"/>
    <n v="24.2256"/>
  </r>
  <r>
    <n v="2775"/>
    <s v="CA-2017-143455"/>
    <d v="2017-11-11T00:00:00"/>
    <d v="2017-11-18T00:00:00"/>
    <s v="Standard Class"/>
    <s v="ML-17755"/>
    <s v="Max Ludwig"/>
    <s v="Home Office"/>
    <s v="United States"/>
    <s v="Springfield"/>
    <x v="24"/>
    <n v="45503"/>
    <s v="East"/>
    <s v="OFF-PA-10004451"/>
    <s v="Office Supplies"/>
    <s v="Paper"/>
    <s v="Xerox 222"/>
    <n v="10.368"/>
    <n v="2"/>
    <n v="0.2"/>
    <n v="3.6288"/>
  </r>
  <r>
    <n v="2776"/>
    <s v="CA-2016-144729"/>
    <d v="2016-10-21T00:00:00"/>
    <d v="2016-10-25T00:00:00"/>
    <s v="Standard Class"/>
    <s v="JE-15745"/>
    <s v="Joel Eaton"/>
    <s v="Consumer"/>
    <s v="United States"/>
    <s v="San Diego"/>
    <x v="1"/>
    <n v="92037"/>
    <s v="West"/>
    <s v="OFF-ST-10004804"/>
    <s v="Office Supplies"/>
    <s v="Storage"/>
    <s v="Belkin 19&quot; Vented Equipment Shelf, Black"/>
    <n v="154.44"/>
    <n v="3"/>
    <n v="0"/>
    <n v="1.5444"/>
  </r>
  <r>
    <n v="2777"/>
    <s v="CA-2015-127019"/>
    <d v="2015-12-21T00:00:00"/>
    <d v="2015-12-25T00:00:00"/>
    <s v="Standard Class"/>
    <s v="ER-13855"/>
    <s v="Elpida Rittenbach"/>
    <s v="Corporate"/>
    <s v="United States"/>
    <s v="Colorado Springs"/>
    <x v="22"/>
    <n v="80906"/>
    <s v="West"/>
    <s v="OFF-AP-10003971"/>
    <s v="Office Supplies"/>
    <s v="Appliances"/>
    <s v="Belkin 6 Outlet Metallic Surge Strip"/>
    <n v="60.984000000000002"/>
    <n v="7"/>
    <n v="0.2"/>
    <n v="4.5738000000000003"/>
  </r>
  <r>
    <n v="2778"/>
    <s v="CA-2015-138534"/>
    <d v="2015-07-17T00:00:00"/>
    <d v="2015-07-19T00:00:00"/>
    <s v="Second Class"/>
    <s v="JM-15535"/>
    <s v="Jessica Myrick"/>
    <s v="Consumer"/>
    <s v="United States"/>
    <s v="Bakersfield"/>
    <x v="1"/>
    <n v="93309"/>
    <s v="West"/>
    <s v="FUR-BO-10003159"/>
    <s v="Furniture"/>
    <s v="Bookcases"/>
    <s v="Sauder Camden County Collection Libraries, Planked Cherry Finish"/>
    <n v="195.46600000000001"/>
    <n v="2"/>
    <n v="0.15"/>
    <n v="-13.797599999999999"/>
  </r>
  <r>
    <n v="2779"/>
    <s v="CA-2017-108322"/>
    <d v="2017-04-30T00:00:00"/>
    <d v="2017-05-05T00:00:00"/>
    <s v="Standard Class"/>
    <s v="SS-20140"/>
    <s v="Saphhira Shifley"/>
    <s v="Corporate"/>
    <s v="United States"/>
    <s v="Pompano Beach"/>
    <x v="2"/>
    <n v="33068"/>
    <s v="South"/>
    <s v="FUR-FU-10001935"/>
    <s v="Furniture"/>
    <s v="Furnishings"/>
    <s v="3M Hangers With Command Adhesive"/>
    <n v="23.68"/>
    <n v="8"/>
    <n v="0.2"/>
    <n v="6.2160000000000002"/>
  </r>
  <r>
    <n v="2780"/>
    <s v="CA-2017-108322"/>
    <d v="2017-04-30T00:00:00"/>
    <d v="2017-05-05T00:00:00"/>
    <s v="Standard Class"/>
    <s v="SS-20140"/>
    <s v="Saphhira Shifley"/>
    <s v="Corporate"/>
    <s v="United States"/>
    <s v="Pompano Beach"/>
    <x v="2"/>
    <n v="33068"/>
    <s v="South"/>
    <s v="TEC-AC-10003433"/>
    <s v="Technology"/>
    <s v="Accessories"/>
    <s v="Maxell 4.7GB DVD+R 5/Pack"/>
    <n v="2.3759999999999999"/>
    <n v="3"/>
    <n v="0.2"/>
    <n v="0.74250000000000005"/>
  </r>
  <r>
    <n v="2781"/>
    <s v="CA-2017-167668"/>
    <d v="2017-05-06T00:00:00"/>
    <d v="2017-05-08T00:00:00"/>
    <s v="First Class"/>
    <s v="TC-21295"/>
    <s v="Toby Carlisle"/>
    <s v="Consumer"/>
    <s v="United States"/>
    <s v="New York City"/>
    <x v="15"/>
    <n v="10035"/>
    <s v="East"/>
    <s v="OFF-LA-10004544"/>
    <s v="Office Supplies"/>
    <s v="Labels"/>
    <s v="Avery 505"/>
    <n v="59.2"/>
    <n v="4"/>
    <n v="0"/>
    <n v="29.6"/>
  </r>
  <r>
    <n v="2782"/>
    <s v="CA-2017-146724"/>
    <d v="2017-11-20T00:00:00"/>
    <d v="2017-11-27T00:00:00"/>
    <s v="Standard Class"/>
    <s v="HG-15025"/>
    <s v="Hunter Glantz"/>
    <s v="Consumer"/>
    <s v="United States"/>
    <s v="Lakeville"/>
    <x v="11"/>
    <n v="55044"/>
    <s v="Central"/>
    <s v="OFF-AR-10001026"/>
    <s v="Office Supplies"/>
    <s v="Art"/>
    <s v="Sanford Uni-Blazer View Highlighters, Chisel Tip, Yellow"/>
    <n v="22"/>
    <n v="10"/>
    <n v="0"/>
    <n v="9.68"/>
  </r>
  <r>
    <n v="2783"/>
    <s v="CA-2016-139878"/>
    <d v="2016-11-11T00:00:00"/>
    <d v="2016-11-16T00:00:00"/>
    <s v="Standard Class"/>
    <s v="LD-17005"/>
    <s v="Lisa DeCherney"/>
    <s v="Consumer"/>
    <s v="United States"/>
    <s v="Detroit"/>
    <x v="12"/>
    <n v="48234"/>
    <s v="Central"/>
    <s v="TEC-PH-10001336"/>
    <s v="Technology"/>
    <s v="Phones"/>
    <s v="Digium D40 VoIP phone"/>
    <n v="257.98"/>
    <n v="2"/>
    <n v="0"/>
    <n v="74.8142"/>
  </r>
  <r>
    <n v="2784"/>
    <s v="US-2016-106677"/>
    <d v="2016-11-05T00:00:00"/>
    <d v="2016-11-10T00:00:00"/>
    <s v="Standard Class"/>
    <s v="AS-10285"/>
    <s v="Alejandro Savely"/>
    <s v="Corporate"/>
    <s v="United States"/>
    <s v="Philadelphia"/>
    <x v="9"/>
    <n v="19134"/>
    <s v="East"/>
    <s v="TEC-PH-10003187"/>
    <s v="Technology"/>
    <s v="Phones"/>
    <s v="Anker Astro Mini 3000mAh Ultra-Compact Portable Charger"/>
    <n v="23.988"/>
    <n v="2"/>
    <n v="0.4"/>
    <n v="-15.992000000000001"/>
  </r>
  <r>
    <n v="2785"/>
    <s v="CA-2016-116974"/>
    <d v="2016-10-09T00:00:00"/>
    <d v="2016-10-15T00:00:00"/>
    <s v="Standard Class"/>
    <s v="MP-17965"/>
    <s v="Michael Paige"/>
    <s v="Corporate"/>
    <s v="United States"/>
    <s v="Troy"/>
    <x v="24"/>
    <n v="45373"/>
    <s v="East"/>
    <s v="TEC-PH-10004897"/>
    <s v="Technology"/>
    <s v="Phones"/>
    <s v="Mediabridge Sport Armband iPhone 5s"/>
    <n v="23.975999999999999"/>
    <n v="4"/>
    <n v="0.4"/>
    <n v="-15.5844"/>
  </r>
  <r>
    <n v="2786"/>
    <s v="CA-2015-149972"/>
    <d v="2015-09-21T00:00:00"/>
    <d v="2015-09-23T00:00:00"/>
    <s v="First Class"/>
    <s v="CD-12790"/>
    <s v="Cynthia Delaney"/>
    <s v="Home Office"/>
    <s v="United States"/>
    <s v="Los Angeles"/>
    <x v="1"/>
    <n v="90036"/>
    <s v="West"/>
    <s v="FUR-CH-10004997"/>
    <s v="Furniture"/>
    <s v="Chairs"/>
    <s v="Hon Every-Day Series Multi-Task Chairs"/>
    <n v="601.53599999999994"/>
    <n v="4"/>
    <n v="0.2"/>
    <n v="0"/>
  </r>
  <r>
    <n v="2787"/>
    <s v="CA-2015-149972"/>
    <d v="2015-09-21T00:00:00"/>
    <d v="2015-09-23T00:00:00"/>
    <s v="First Class"/>
    <s v="CD-12790"/>
    <s v="Cynthia Delaney"/>
    <s v="Home Office"/>
    <s v="United States"/>
    <s v="Los Angeles"/>
    <x v="1"/>
    <n v="90036"/>
    <s v="West"/>
    <s v="OFF-FA-10002763"/>
    <s v="Office Supplies"/>
    <s v="Fasteners"/>
    <s v="Advantus Map Pennant Flags and Round Head Tacks"/>
    <n v="7.9"/>
    <n v="2"/>
    <n v="0"/>
    <n v="2.528"/>
  </r>
  <r>
    <n v="2788"/>
    <s v="US-2014-117744"/>
    <d v="2014-12-02T00:00:00"/>
    <d v="2014-12-06T00:00:00"/>
    <s v="Standard Class"/>
    <s v="MD-17860"/>
    <s v="Michael Dominguez"/>
    <s v="Corporate"/>
    <s v="United States"/>
    <s v="Corpus Christi"/>
    <x v="5"/>
    <n v="78415"/>
    <s v="Central"/>
    <s v="FUR-FU-10001588"/>
    <s v="Furniture"/>
    <s v="Furnishings"/>
    <s v="Deflect-o SuperTray Unbreakable Stackable Tray, Letter, Black"/>
    <n v="58.36"/>
    <n v="5"/>
    <n v="0.6"/>
    <n v="-24.803000000000001"/>
  </r>
  <r>
    <n v="2789"/>
    <s v="US-2014-117744"/>
    <d v="2014-12-02T00:00:00"/>
    <d v="2014-12-06T00:00:00"/>
    <s v="Standard Class"/>
    <s v="MD-17860"/>
    <s v="Michael Dominguez"/>
    <s v="Corporate"/>
    <s v="United States"/>
    <s v="Corpus Christi"/>
    <x v="5"/>
    <n v="78415"/>
    <s v="Central"/>
    <s v="OFF-AR-10000940"/>
    <s v="Office Supplies"/>
    <s v="Art"/>
    <s v="Newell 343"/>
    <n v="16.463999999999999"/>
    <n v="7"/>
    <n v="0.2"/>
    <n v="1.4406000000000001"/>
  </r>
  <r>
    <n v="2790"/>
    <s v="US-2014-117744"/>
    <d v="2014-12-02T00:00:00"/>
    <d v="2014-12-06T00:00:00"/>
    <s v="Standard Class"/>
    <s v="MD-17860"/>
    <s v="Michael Dominguez"/>
    <s v="Corporate"/>
    <s v="United States"/>
    <s v="Corpus Christi"/>
    <x v="5"/>
    <n v="78415"/>
    <s v="Central"/>
    <s v="FUR-FU-10002759"/>
    <s v="Furniture"/>
    <s v="Furnishings"/>
    <s v="12-1/2 Diameter Round Wall Clock"/>
    <n v="39.96"/>
    <n v="5"/>
    <n v="0.6"/>
    <n v="-23.975999999999999"/>
  </r>
  <r>
    <n v="2791"/>
    <s v="CA-2014-125514"/>
    <d v="2014-09-21T00:00:00"/>
    <d v="2014-09-22T00:00:00"/>
    <s v="First Class"/>
    <s v="BM-11650"/>
    <s v="Brian Moss"/>
    <s v="Corporate"/>
    <s v="United States"/>
    <s v="Omaha"/>
    <x v="8"/>
    <n v="68104"/>
    <s v="Central"/>
    <s v="OFF-AP-10000358"/>
    <s v="Office Supplies"/>
    <s v="Appliances"/>
    <s v="Fellowes Basic Home/Office Series Surge Protectors"/>
    <n v="25.96"/>
    <n v="2"/>
    <n v="0"/>
    <n v="7.5284000000000004"/>
  </r>
  <r>
    <n v="2792"/>
    <s v="CA-2014-125514"/>
    <d v="2014-09-21T00:00:00"/>
    <d v="2014-09-22T00:00:00"/>
    <s v="First Class"/>
    <s v="BM-11650"/>
    <s v="Brian Moss"/>
    <s v="Corporate"/>
    <s v="United States"/>
    <s v="Omaha"/>
    <x v="8"/>
    <n v="68104"/>
    <s v="Central"/>
    <s v="OFF-AP-10003281"/>
    <s v="Office Supplies"/>
    <s v="Appliances"/>
    <s v="Acco 6 Outlet Guardian Standard Surge Suppressor"/>
    <n v="36.270000000000003"/>
    <n v="3"/>
    <n v="0"/>
    <n v="10.881"/>
  </r>
  <r>
    <n v="2793"/>
    <s v="CA-2014-125514"/>
    <d v="2014-09-21T00:00:00"/>
    <d v="2014-09-22T00:00:00"/>
    <s v="First Class"/>
    <s v="BM-11650"/>
    <s v="Brian Moss"/>
    <s v="Corporate"/>
    <s v="United States"/>
    <s v="Omaha"/>
    <x v="8"/>
    <n v="68104"/>
    <s v="Central"/>
    <s v="OFF-PA-10000029"/>
    <s v="Office Supplies"/>
    <s v="Paper"/>
    <s v="Xerox 224"/>
    <n v="6.48"/>
    <n v="1"/>
    <n v="0"/>
    <n v="3.1103999999999998"/>
  </r>
  <r>
    <n v="2794"/>
    <s v="CA-2014-154599"/>
    <d v="2014-04-12T00:00:00"/>
    <d v="2014-04-17T00:00:00"/>
    <s v="Standard Class"/>
    <s v="KN-16450"/>
    <s v="Kean Nguyen"/>
    <s v="Corporate"/>
    <s v="United States"/>
    <s v="Redondo Beach"/>
    <x v="1"/>
    <n v="90278"/>
    <s v="West"/>
    <s v="TEC-PH-10001557"/>
    <s v="Technology"/>
    <s v="Phones"/>
    <s v="Pyle PMP37LED"/>
    <n v="1075.088"/>
    <n v="14"/>
    <n v="0.2"/>
    <n v="94.0701999999999"/>
  </r>
  <r>
    <n v="2795"/>
    <s v="CA-2014-154599"/>
    <d v="2014-04-12T00:00:00"/>
    <d v="2014-04-17T00:00:00"/>
    <s v="Standard Class"/>
    <s v="KN-16450"/>
    <s v="Kean Nguyen"/>
    <s v="Corporate"/>
    <s v="United States"/>
    <s v="Redondo Beach"/>
    <x v="1"/>
    <n v="90278"/>
    <s v="West"/>
    <s v="TEC-PH-10000576"/>
    <s v="Technology"/>
    <s v="Phones"/>
    <s v="AT&amp;T 1080 Corded phone"/>
    <n v="438.36799999999999"/>
    <n v="4"/>
    <n v="0.2"/>
    <n v="38.357199999999999"/>
  </r>
  <r>
    <n v="2796"/>
    <s v="CA-2014-154599"/>
    <d v="2014-04-12T00:00:00"/>
    <d v="2014-04-17T00:00:00"/>
    <s v="Standard Class"/>
    <s v="KN-16450"/>
    <s v="Kean Nguyen"/>
    <s v="Corporate"/>
    <s v="United States"/>
    <s v="Redondo Beach"/>
    <x v="1"/>
    <n v="90278"/>
    <s v="West"/>
    <s v="OFF-BI-10002764"/>
    <s v="Office Supplies"/>
    <s v="Binders"/>
    <s v="Recycled Pressboard Report Cover with Reinforced Top Hinge"/>
    <n v="18.088000000000001"/>
    <n v="7"/>
    <n v="0.2"/>
    <n v="6.5568999999999997"/>
  </r>
  <r>
    <n v="2797"/>
    <s v="CA-2014-154599"/>
    <d v="2014-04-12T00:00:00"/>
    <d v="2014-04-17T00:00:00"/>
    <s v="Standard Class"/>
    <s v="KN-16450"/>
    <s v="Kean Nguyen"/>
    <s v="Corporate"/>
    <s v="United States"/>
    <s v="Redondo Beach"/>
    <x v="1"/>
    <n v="90278"/>
    <s v="West"/>
    <s v="FUR-BO-10001337"/>
    <s v="Furniture"/>
    <s v="Bookcases"/>
    <s v="O'Sullivan Living Dimensions 2-Shelf Bookcases"/>
    <n v="308.49900000000002"/>
    <n v="3"/>
    <n v="0.15"/>
    <n v="-18.146999999999998"/>
  </r>
  <r>
    <n v="2798"/>
    <s v="CA-2017-158743"/>
    <d v="2017-10-20T00:00:00"/>
    <d v="2017-10-27T00:00:00"/>
    <s v="Standard Class"/>
    <s v="IG-15085"/>
    <s v="Ivan Gibson"/>
    <s v="Consumer"/>
    <s v="United States"/>
    <s v="Little Rock"/>
    <x v="36"/>
    <n v="72209"/>
    <s v="South"/>
    <s v="OFF-AR-10002257"/>
    <s v="Office Supplies"/>
    <s v="Art"/>
    <s v="Eldon Spacemaker Box, Quick-Snap Lid, Clear"/>
    <n v="13.36"/>
    <n v="4"/>
    <n v="0"/>
    <n v="4.1416000000000004"/>
  </r>
  <r>
    <n v="2799"/>
    <s v="CA-2017-158743"/>
    <d v="2017-10-20T00:00:00"/>
    <d v="2017-10-27T00:00:00"/>
    <s v="Standard Class"/>
    <s v="IG-15085"/>
    <s v="Ivan Gibson"/>
    <s v="Consumer"/>
    <s v="United States"/>
    <s v="Little Rock"/>
    <x v="36"/>
    <n v="72209"/>
    <s v="South"/>
    <s v="OFF-PA-10001019"/>
    <s v="Office Supplies"/>
    <s v="Paper"/>
    <s v="Xerox 1884"/>
    <n v="39.96"/>
    <n v="2"/>
    <n v="0"/>
    <n v="18.781199999999998"/>
  </r>
  <r>
    <n v="2800"/>
    <s v="CA-2017-158743"/>
    <d v="2017-10-20T00:00:00"/>
    <d v="2017-10-27T00:00:00"/>
    <s v="Standard Class"/>
    <s v="IG-15085"/>
    <s v="Ivan Gibson"/>
    <s v="Consumer"/>
    <s v="United States"/>
    <s v="Little Rock"/>
    <x v="36"/>
    <n v="72209"/>
    <s v="South"/>
    <s v="OFF-BI-10003364"/>
    <s v="Office Supplies"/>
    <s v="Binders"/>
    <s v="Binding Machine Supplies"/>
    <n v="145.85"/>
    <n v="5"/>
    <n v="0"/>
    <n v="70.007999999999996"/>
  </r>
  <r>
    <n v="2801"/>
    <s v="CA-2016-153318"/>
    <d v="2016-10-25T00:00:00"/>
    <d v="2016-10-28T00:00:00"/>
    <s v="First Class"/>
    <s v="JS-15595"/>
    <s v="Jill Stevenson"/>
    <s v="Corporate"/>
    <s v="United States"/>
    <s v="Miami"/>
    <x v="2"/>
    <n v="33180"/>
    <s v="South"/>
    <s v="TEC-PH-10000984"/>
    <s v="Technology"/>
    <s v="Phones"/>
    <s v="Panasonic KX-TG9471B"/>
    <n v="783.96"/>
    <n v="5"/>
    <n v="0.2"/>
    <n v="78.396000000000001"/>
  </r>
  <r>
    <n v="2802"/>
    <s v="US-2015-110163"/>
    <d v="2015-11-01T00:00:00"/>
    <d v="2015-11-04T00:00:00"/>
    <s v="First Class"/>
    <s v="GA-14725"/>
    <s v="Guy Armstrong"/>
    <s v="Consumer"/>
    <s v="United States"/>
    <s v="Salem"/>
    <x v="21"/>
    <n v="97301"/>
    <s v="West"/>
    <s v="OFF-AR-10001683"/>
    <s v="Office Supplies"/>
    <s v="Art"/>
    <s v="Lumber Crayons"/>
    <n v="7.88"/>
    <n v="1"/>
    <n v="0.2"/>
    <n v="1.7729999999999999"/>
  </r>
  <r>
    <n v="2803"/>
    <s v="CA-2017-143329"/>
    <d v="2017-11-03T00:00:00"/>
    <d v="2017-11-08T00:00:00"/>
    <s v="Standard Class"/>
    <s v="DL-13330"/>
    <s v="Denise Leinenbach"/>
    <s v="Consumer"/>
    <s v="United States"/>
    <s v="Las Cruces"/>
    <x v="27"/>
    <n v="88001"/>
    <s v="West"/>
    <s v="FUR-FU-10000629"/>
    <s v="Furniture"/>
    <s v="Furnishings"/>
    <s v="9-3/4 Diameter Round Wall Clock"/>
    <n v="41.37"/>
    <n v="3"/>
    <n v="0"/>
    <n v="17.375399999999999"/>
  </r>
  <r>
    <n v="2804"/>
    <s v="CA-2015-159380"/>
    <d v="2015-05-12T00:00:00"/>
    <d v="2015-05-16T00:00:00"/>
    <s v="Standard Class"/>
    <s v="CS-12505"/>
    <s v="Cindy Stewart"/>
    <s v="Consumer"/>
    <s v="United States"/>
    <s v="San Francisco"/>
    <x v="1"/>
    <n v="94122"/>
    <s v="West"/>
    <s v="OFF-PA-10003893"/>
    <s v="Office Supplies"/>
    <s v="Paper"/>
    <s v="Xerox 1962"/>
    <n v="12.84"/>
    <n v="3"/>
    <n v="0"/>
    <n v="5.7779999999999996"/>
  </r>
  <r>
    <n v="2805"/>
    <s v="CA-2015-159380"/>
    <d v="2015-05-12T00:00:00"/>
    <d v="2015-05-16T00:00:00"/>
    <s v="Standard Class"/>
    <s v="CS-12505"/>
    <s v="Cindy Stewart"/>
    <s v="Consumer"/>
    <s v="United States"/>
    <s v="San Francisco"/>
    <x v="1"/>
    <n v="94122"/>
    <s v="West"/>
    <s v="OFF-PA-10004239"/>
    <s v="Office Supplies"/>
    <s v="Paper"/>
    <s v="Xerox 1953"/>
    <n v="25.68"/>
    <n v="6"/>
    <n v="0"/>
    <n v="11.555999999999999"/>
  </r>
  <r>
    <n v="2806"/>
    <s v="CA-2015-122623"/>
    <d v="2015-09-07T00:00:00"/>
    <d v="2015-09-11T00:00:00"/>
    <s v="Standard Class"/>
    <s v="CC-12145"/>
    <s v="Charles Crestani"/>
    <s v="Consumer"/>
    <s v="United States"/>
    <s v="El Paso"/>
    <x v="5"/>
    <n v="79907"/>
    <s v="Central"/>
    <s v="FUR-CH-10000553"/>
    <s v="Furniture"/>
    <s v="Chairs"/>
    <s v="Metal Folding Chairs, Beige, 4/Carton"/>
    <n v="47.515999999999998"/>
    <n v="2"/>
    <n v="0.3"/>
    <n v="-2.0364"/>
  </r>
  <r>
    <n v="2807"/>
    <s v="CA-2015-148635"/>
    <d v="2015-07-25T00:00:00"/>
    <d v="2015-07-27T00:00:00"/>
    <s v="Second Class"/>
    <s v="MH-18025"/>
    <s v="Michelle Huthwaite"/>
    <s v="Consumer"/>
    <s v="United States"/>
    <s v="Seattle"/>
    <x v="4"/>
    <n v="98115"/>
    <s v="West"/>
    <s v="OFF-FA-10004395"/>
    <s v="Office Supplies"/>
    <s v="Fasteners"/>
    <s v="Plymouth Boxed Rubber Bands by Plymouth"/>
    <n v="9.42"/>
    <n v="2"/>
    <n v="0"/>
    <n v="0.47099999999999997"/>
  </r>
  <r>
    <n v="2808"/>
    <s v="CA-2015-148635"/>
    <d v="2015-07-25T00:00:00"/>
    <d v="2015-07-27T00:00:00"/>
    <s v="Second Class"/>
    <s v="MH-18025"/>
    <s v="Michelle Huthwaite"/>
    <s v="Consumer"/>
    <s v="United States"/>
    <s v="Seattle"/>
    <x v="4"/>
    <n v="98115"/>
    <s v="West"/>
    <s v="OFF-PA-10004782"/>
    <s v="Office Supplies"/>
    <s v="Paper"/>
    <s v="Xerox 228"/>
    <n v="12.96"/>
    <n v="2"/>
    <n v="0"/>
    <n v="6.2207999999999997"/>
  </r>
  <r>
    <n v="2809"/>
    <s v="CA-2015-148635"/>
    <d v="2015-07-25T00:00:00"/>
    <d v="2015-07-27T00:00:00"/>
    <s v="Second Class"/>
    <s v="MH-18025"/>
    <s v="Michelle Huthwaite"/>
    <s v="Consumer"/>
    <s v="United States"/>
    <s v="Seattle"/>
    <x v="4"/>
    <n v="98115"/>
    <s v="West"/>
    <s v="FUR-BO-10002213"/>
    <s v="Furniture"/>
    <s v="Bookcases"/>
    <s v="Sauder Forest Hills Library, Woodland Oak Finish"/>
    <n v="704.9"/>
    <n v="5"/>
    <n v="0"/>
    <n v="56.392000000000003"/>
  </r>
  <r>
    <n v="2810"/>
    <s v="CA-2015-148635"/>
    <d v="2015-07-25T00:00:00"/>
    <d v="2015-07-27T00:00:00"/>
    <s v="Second Class"/>
    <s v="MH-18025"/>
    <s v="Michelle Huthwaite"/>
    <s v="Consumer"/>
    <s v="United States"/>
    <s v="Seattle"/>
    <x v="4"/>
    <n v="98115"/>
    <s v="West"/>
    <s v="FUR-CH-10001854"/>
    <s v="Furniture"/>
    <s v="Chairs"/>
    <s v="Office Star - Professional Matrix Back Chair with 2-to-1 Synchro Tilt and Mesh Fabric Seat"/>
    <n v="561.56799999999998"/>
    <n v="2"/>
    <n v="0.2"/>
    <n v="28.078399999999998"/>
  </r>
  <r>
    <n v="2811"/>
    <s v="CA-2015-135685"/>
    <d v="2015-11-16T00:00:00"/>
    <d v="2015-11-18T00:00:00"/>
    <s v="Second Class"/>
    <s v="MP-18175"/>
    <s v="Mike Pelletier"/>
    <s v="Home Office"/>
    <s v="United States"/>
    <s v="Milwaukee"/>
    <x v="6"/>
    <n v="53209"/>
    <s v="Central"/>
    <s v="OFF-PA-10000157"/>
    <s v="Office Supplies"/>
    <s v="Paper"/>
    <s v="Xerox 191"/>
    <n v="179.82"/>
    <n v="9"/>
    <n v="0"/>
    <n v="84.5154"/>
  </r>
  <r>
    <n v="2812"/>
    <s v="CA-2015-135685"/>
    <d v="2015-11-16T00:00:00"/>
    <d v="2015-11-18T00:00:00"/>
    <s v="Second Class"/>
    <s v="MP-18175"/>
    <s v="Mike Pelletier"/>
    <s v="Home Office"/>
    <s v="United States"/>
    <s v="Milwaukee"/>
    <x v="6"/>
    <n v="53209"/>
    <s v="Central"/>
    <s v="FUR-FU-10001185"/>
    <s v="Furniture"/>
    <s v="Furnishings"/>
    <s v="Advantus Employee of the Month Certificate Frame, 11 x 13-1/2"/>
    <n v="185.58"/>
    <n v="6"/>
    <n v="0"/>
    <n v="76.087800000000001"/>
  </r>
  <r>
    <n v="2813"/>
    <s v="CA-2015-135685"/>
    <d v="2015-11-16T00:00:00"/>
    <d v="2015-11-18T00:00:00"/>
    <s v="Second Class"/>
    <s v="MP-18175"/>
    <s v="Mike Pelletier"/>
    <s v="Home Office"/>
    <s v="United States"/>
    <s v="Milwaukee"/>
    <x v="6"/>
    <n v="53209"/>
    <s v="Central"/>
    <s v="FUR-TA-10001520"/>
    <s v="Furniture"/>
    <s v="Tables"/>
    <s v="Lesro Sheffield Collection Coffee Table, End Table, Center Table, Corner Table"/>
    <n v="214.11"/>
    <n v="3"/>
    <n v="0"/>
    <n v="36.398699999999998"/>
  </r>
  <r>
    <n v="2814"/>
    <s v="CA-2015-135685"/>
    <d v="2015-11-16T00:00:00"/>
    <d v="2015-11-18T00:00:00"/>
    <s v="Second Class"/>
    <s v="MP-18175"/>
    <s v="Mike Pelletier"/>
    <s v="Home Office"/>
    <s v="United States"/>
    <s v="Milwaukee"/>
    <x v="6"/>
    <n v="53209"/>
    <s v="Central"/>
    <s v="TEC-AC-10004145"/>
    <s v="Technology"/>
    <s v="Accessories"/>
    <s v="Logitech diNovo Edge Keyboard"/>
    <n v="999.96"/>
    <n v="4"/>
    <n v="0"/>
    <n v="229.99080000000001"/>
  </r>
  <r>
    <n v="2815"/>
    <s v="CA-2015-135685"/>
    <d v="2015-11-16T00:00:00"/>
    <d v="2015-11-18T00:00:00"/>
    <s v="Second Class"/>
    <s v="MP-18175"/>
    <s v="Mike Pelletier"/>
    <s v="Home Office"/>
    <s v="United States"/>
    <s v="Milwaukee"/>
    <x v="6"/>
    <n v="53209"/>
    <s v="Central"/>
    <s v="FUR-TA-10000688"/>
    <s v="Furniture"/>
    <s v="Tables"/>
    <s v="Chromcraft Bull-Nose Wood Round Conference Table Top, Wood Base"/>
    <n v="653.54999999999995"/>
    <n v="3"/>
    <n v="0"/>
    <n v="111.1035"/>
  </r>
  <r>
    <n v="2816"/>
    <s v="CA-2015-104626"/>
    <d v="2015-09-01T00:00:00"/>
    <d v="2015-09-08T00:00:00"/>
    <s v="Standard Class"/>
    <s v="DR-12940"/>
    <s v="Daniel Raglin"/>
    <s v="Home Office"/>
    <s v="United States"/>
    <s v="Franklin"/>
    <x v="31"/>
    <n v="2038"/>
    <s v="East"/>
    <s v="OFF-BI-10001510"/>
    <s v="Office Supplies"/>
    <s v="Binders"/>
    <s v="Deluxe Heavy-Duty Vinyl Round Ring Binder"/>
    <n v="114.6"/>
    <n v="5"/>
    <n v="0"/>
    <n v="51.57"/>
  </r>
  <r>
    <n v="2817"/>
    <s v="CA-2015-104626"/>
    <d v="2015-09-01T00:00:00"/>
    <d v="2015-09-08T00:00:00"/>
    <s v="Standard Class"/>
    <s v="DR-12940"/>
    <s v="Daniel Raglin"/>
    <s v="Home Office"/>
    <s v="United States"/>
    <s v="Franklin"/>
    <x v="31"/>
    <n v="2038"/>
    <s v="East"/>
    <s v="FUR-CH-10003817"/>
    <s v="Furniture"/>
    <s v="Chairs"/>
    <s v="Global Value Steno Chair, Gray"/>
    <n v="60.74"/>
    <n v="1"/>
    <n v="0"/>
    <n v="15.185"/>
  </r>
  <r>
    <n v="2818"/>
    <s v="CA-2015-104626"/>
    <d v="2015-09-01T00:00:00"/>
    <d v="2015-09-08T00:00:00"/>
    <s v="Standard Class"/>
    <s v="DR-12940"/>
    <s v="Daniel Raglin"/>
    <s v="Home Office"/>
    <s v="United States"/>
    <s v="Franklin"/>
    <x v="31"/>
    <n v="2038"/>
    <s v="East"/>
    <s v="FUR-FU-10000308"/>
    <s v="Furniture"/>
    <s v="Furnishings"/>
    <s v="Deflect-o Glass Clear Studded Chair Mats"/>
    <n v="124.36"/>
    <n v="2"/>
    <n v="0"/>
    <n v="27.359200000000001"/>
  </r>
  <r>
    <n v="2819"/>
    <s v="CA-2015-104626"/>
    <d v="2015-09-01T00:00:00"/>
    <d v="2015-09-08T00:00:00"/>
    <s v="Standard Class"/>
    <s v="DR-12940"/>
    <s v="Daniel Raglin"/>
    <s v="Home Office"/>
    <s v="United States"/>
    <s v="Franklin"/>
    <x v="31"/>
    <n v="2038"/>
    <s v="East"/>
    <s v="OFF-ST-10003208"/>
    <s v="Office Supplies"/>
    <s v="Storage"/>
    <s v="Adjustable Depth Letter/Legal Cart"/>
    <n v="1088.76"/>
    <n v="6"/>
    <n v="0"/>
    <n v="315.74040000000002"/>
  </r>
  <r>
    <n v="2820"/>
    <s v="CA-2016-160500"/>
    <d v="2016-05-05T00:00:00"/>
    <d v="2016-05-08T00:00:00"/>
    <s v="First Class"/>
    <s v="DM-13015"/>
    <s v="Darrin Martin"/>
    <s v="Consumer"/>
    <s v="United States"/>
    <s v="Encinitas"/>
    <x v="1"/>
    <n v="92024"/>
    <s v="West"/>
    <s v="OFF-BI-10003784"/>
    <s v="Office Supplies"/>
    <s v="Binders"/>
    <s v="Computer Printout Index Tabs"/>
    <n v="6.72"/>
    <n v="5"/>
    <n v="0.2"/>
    <n v="2.3519999999999999"/>
  </r>
  <r>
    <n v="2821"/>
    <s v="CA-2016-160500"/>
    <d v="2016-05-05T00:00:00"/>
    <d v="2016-05-08T00:00:00"/>
    <s v="First Class"/>
    <s v="DM-13015"/>
    <s v="Darrin Martin"/>
    <s v="Consumer"/>
    <s v="United States"/>
    <s v="Encinitas"/>
    <x v="1"/>
    <n v="92024"/>
    <s v="West"/>
    <s v="FUR-TA-10003748"/>
    <s v="Furniture"/>
    <s v="Tables"/>
    <s v="Bevis 36 x 72 Conference Tables"/>
    <n v="298.77600000000001"/>
    <n v="3"/>
    <n v="0.2"/>
    <n v="7.4693999999999896"/>
  </r>
  <r>
    <n v="2822"/>
    <s v="CA-2017-100202"/>
    <d v="2016-12-31T00:00:00"/>
    <d v="2017-01-05T00:00:00"/>
    <s v="Standard Class"/>
    <s v="BD-11620"/>
    <s v="Brian DeCherney"/>
    <s v="Consumer"/>
    <s v="United States"/>
    <s v="Anaheim"/>
    <x v="1"/>
    <n v="92804"/>
    <s v="West"/>
    <s v="TEC-PH-10002563"/>
    <s v="Technology"/>
    <s v="Phones"/>
    <s v="Adtran 1202752G1"/>
    <n v="302.37599999999998"/>
    <n v="3"/>
    <n v="0.2"/>
    <n v="22.6782"/>
  </r>
  <r>
    <n v="2823"/>
    <s v="CA-2017-131016"/>
    <d v="2017-09-18T00:00:00"/>
    <d v="2017-09-20T00:00:00"/>
    <s v="First Class"/>
    <s v="DC-12850"/>
    <s v="Dan Campbell"/>
    <s v="Consumer"/>
    <s v="United States"/>
    <s v="Arlington"/>
    <x v="5"/>
    <n v="76017"/>
    <s v="Central"/>
    <s v="OFF-AR-10000122"/>
    <s v="Office Supplies"/>
    <s v="Art"/>
    <s v="Newell 314"/>
    <n v="8.9280000000000008"/>
    <n v="2"/>
    <n v="0.2"/>
    <n v="0.55799999999999905"/>
  </r>
  <r>
    <n v="2824"/>
    <s v="CA-2017-131016"/>
    <d v="2017-09-18T00:00:00"/>
    <d v="2017-09-20T00:00:00"/>
    <s v="First Class"/>
    <s v="DC-12850"/>
    <s v="Dan Campbell"/>
    <s v="Consumer"/>
    <s v="United States"/>
    <s v="Arlington"/>
    <x v="5"/>
    <n v="76017"/>
    <s v="Central"/>
    <s v="OFF-ST-10000352"/>
    <s v="Office Supplies"/>
    <s v="Storage"/>
    <s v="Acco Perma 2700 Stacking Storage Drawers"/>
    <n v="47.584000000000003"/>
    <n v="2"/>
    <n v="0.2"/>
    <n v="-2.9740000000000002"/>
  </r>
  <r>
    <n v="2825"/>
    <s v="US-2014-112914"/>
    <d v="2014-09-25T00:00:00"/>
    <d v="2014-09-30T00:00:00"/>
    <s v="Standard Class"/>
    <s v="MT-18070"/>
    <s v="Michelle Tran"/>
    <s v="Home Office"/>
    <s v="United States"/>
    <s v="Houston"/>
    <x v="5"/>
    <n v="77041"/>
    <s v="Central"/>
    <s v="OFF-PA-10003270"/>
    <s v="Office Supplies"/>
    <s v="Paper"/>
    <s v="Xerox 1954"/>
    <n v="33.792000000000002"/>
    <n v="8"/>
    <n v="0.2"/>
    <n v="10.56"/>
  </r>
  <r>
    <n v="2826"/>
    <s v="US-2014-112914"/>
    <d v="2014-09-25T00:00:00"/>
    <d v="2014-09-30T00:00:00"/>
    <s v="Standard Class"/>
    <s v="MT-18070"/>
    <s v="Michelle Tran"/>
    <s v="Home Office"/>
    <s v="United States"/>
    <s v="Houston"/>
    <x v="5"/>
    <n v="77041"/>
    <s v="Central"/>
    <s v="FUR-BO-10003272"/>
    <s v="Furniture"/>
    <s v="Bookcases"/>
    <s v="O'Sullivan Living Dimensions 5-Shelf Bookcases"/>
    <n v="300.53280000000001"/>
    <n v="2"/>
    <n v="0.32"/>
    <n v="-97.231200000000001"/>
  </r>
  <r>
    <n v="2827"/>
    <s v="US-2014-112914"/>
    <d v="2014-09-25T00:00:00"/>
    <d v="2014-09-30T00:00:00"/>
    <s v="Standard Class"/>
    <s v="MT-18070"/>
    <s v="Michelle Tran"/>
    <s v="Home Office"/>
    <s v="United States"/>
    <s v="Houston"/>
    <x v="5"/>
    <n v="77041"/>
    <s v="Central"/>
    <s v="OFF-BI-10002982"/>
    <s v="Office Supplies"/>
    <s v="Binders"/>
    <s v="Avery Self-Adhesive Photo Pockets for Polaroid Photos"/>
    <n v="2.7240000000000002"/>
    <n v="2"/>
    <n v="0.8"/>
    <n v="-4.3583999999999996"/>
  </r>
  <r>
    <n v="2828"/>
    <s v="US-2014-112914"/>
    <d v="2014-09-25T00:00:00"/>
    <d v="2014-09-30T00:00:00"/>
    <s v="Standard Class"/>
    <s v="MT-18070"/>
    <s v="Michelle Tran"/>
    <s v="Home Office"/>
    <s v="United States"/>
    <s v="Houston"/>
    <x v="5"/>
    <n v="77041"/>
    <s v="Central"/>
    <s v="OFF-EN-10001509"/>
    <s v="Office Supplies"/>
    <s v="Envelopes"/>
    <s v="Poly String Tie Envelopes"/>
    <n v="3.2639999999999998"/>
    <n v="2"/>
    <n v="0.2"/>
    <n v="1.1015999999999999"/>
  </r>
  <r>
    <n v="2829"/>
    <s v="CA-2016-124149"/>
    <d v="2016-04-23T00:00:00"/>
    <d v="2016-04-26T00:00:00"/>
    <s v="First Class"/>
    <s v="MJ-17740"/>
    <s v="Max Jones"/>
    <s v="Consumer"/>
    <s v="United States"/>
    <s v="Lancaster"/>
    <x v="24"/>
    <n v="43130"/>
    <s v="East"/>
    <s v="OFF-PA-10002421"/>
    <s v="Office Supplies"/>
    <s v="Paper"/>
    <s v="Embossed Ink Jet Note Cards"/>
    <n v="108.336"/>
    <n v="6"/>
    <n v="0.2"/>
    <n v="37.9176"/>
  </r>
  <r>
    <n v="2830"/>
    <s v="CA-2016-124149"/>
    <d v="2016-04-23T00:00:00"/>
    <d v="2016-04-26T00:00:00"/>
    <s v="First Class"/>
    <s v="MJ-17740"/>
    <s v="Max Jones"/>
    <s v="Consumer"/>
    <s v="United States"/>
    <s v="Lancaster"/>
    <x v="24"/>
    <n v="43130"/>
    <s v="East"/>
    <s v="OFF-ST-10000760"/>
    <s v="Office Supplies"/>
    <s v="Storage"/>
    <s v="Eldon Fold 'N Roll Cart System"/>
    <n v="55.92"/>
    <n v="5"/>
    <n v="0.2"/>
    <n v="6.2910000000000004"/>
  </r>
  <r>
    <n v="2831"/>
    <s v="CA-2016-124149"/>
    <d v="2016-04-23T00:00:00"/>
    <d v="2016-04-26T00:00:00"/>
    <s v="First Class"/>
    <s v="MJ-17740"/>
    <s v="Max Jones"/>
    <s v="Consumer"/>
    <s v="United States"/>
    <s v="Lancaster"/>
    <x v="24"/>
    <n v="43130"/>
    <s v="East"/>
    <s v="OFF-PA-10002923"/>
    <s v="Office Supplies"/>
    <s v="Paper"/>
    <s v="Xerox 1942"/>
    <n v="78.304000000000002"/>
    <n v="2"/>
    <n v="0.2"/>
    <n v="29.364000000000001"/>
  </r>
  <r>
    <n v="2832"/>
    <s v="CA-2014-148915"/>
    <d v="2014-11-01T00:00:00"/>
    <d v="2014-11-05T00:00:00"/>
    <s v="Standard Class"/>
    <s v="ND-18370"/>
    <s v="Natalie DeCherney"/>
    <s v="Consumer"/>
    <s v="United States"/>
    <s v="Portland"/>
    <x v="21"/>
    <n v="97206"/>
    <s v="West"/>
    <s v="OFF-ST-10001128"/>
    <s v="Office Supplies"/>
    <s v="Storage"/>
    <s v="Carina Mini System Audio Rack, Model AR050B"/>
    <n v="443.92"/>
    <n v="5"/>
    <n v="0.2"/>
    <n v="-94.332999999999998"/>
  </r>
  <r>
    <n v="2833"/>
    <s v="CA-2014-148915"/>
    <d v="2014-11-01T00:00:00"/>
    <d v="2014-11-05T00:00:00"/>
    <s v="Standard Class"/>
    <s v="ND-18370"/>
    <s v="Natalie DeCherney"/>
    <s v="Consumer"/>
    <s v="United States"/>
    <s v="Portland"/>
    <x v="21"/>
    <n v="97206"/>
    <s v="West"/>
    <s v="TEC-PH-10000673"/>
    <s v="Technology"/>
    <s v="Phones"/>
    <s v="Plantronics Voyager Pro HD - Bluetooth Headset"/>
    <n v="155.976"/>
    <n v="3"/>
    <n v="0.2"/>
    <n v="54.5916"/>
  </r>
  <r>
    <n v="2834"/>
    <s v="CA-2017-134649"/>
    <d v="2017-01-26T00:00:00"/>
    <d v="2017-01-31T00:00:00"/>
    <s v="Second Class"/>
    <s v="CA-11965"/>
    <s v="Carol Adams"/>
    <s v="Corporate"/>
    <s v="United States"/>
    <s v="Hoover"/>
    <x v="19"/>
    <n v="35244"/>
    <s v="South"/>
    <s v="OFF-AR-10001547"/>
    <s v="Office Supplies"/>
    <s v="Art"/>
    <s v="Newell 311"/>
    <n v="15.47"/>
    <n v="7"/>
    <n v="0"/>
    <n v="4.1768999999999998"/>
  </r>
  <r>
    <n v="2835"/>
    <s v="CA-2017-134649"/>
    <d v="2017-01-26T00:00:00"/>
    <d v="2017-01-31T00:00:00"/>
    <s v="Second Class"/>
    <s v="CA-11965"/>
    <s v="Carol Adams"/>
    <s v="Corporate"/>
    <s v="United States"/>
    <s v="Hoover"/>
    <x v="19"/>
    <n v="35244"/>
    <s v="South"/>
    <s v="OFF-BI-10001890"/>
    <s v="Office Supplies"/>
    <s v="Binders"/>
    <s v="Avery Poly Binder Pockets"/>
    <n v="7.16"/>
    <n v="2"/>
    <n v="0"/>
    <n v="3.4367999999999999"/>
  </r>
  <r>
    <n v="2836"/>
    <s v="CA-2017-110842"/>
    <d v="2017-11-11T00:00:00"/>
    <d v="2017-11-16T00:00:00"/>
    <s v="Standard Class"/>
    <s v="GA-14725"/>
    <s v="Guy Armstrong"/>
    <s v="Consumer"/>
    <s v="United States"/>
    <s v="Los Angeles"/>
    <x v="1"/>
    <n v="90036"/>
    <s v="West"/>
    <s v="OFF-AP-10003971"/>
    <s v="Office Supplies"/>
    <s v="Appliances"/>
    <s v="Belkin 6 Outlet Metallic Surge Strip"/>
    <n v="10.89"/>
    <n v="1"/>
    <n v="0"/>
    <n v="2.8313999999999999"/>
  </r>
  <r>
    <n v="2837"/>
    <s v="CA-2017-110842"/>
    <d v="2017-11-11T00:00:00"/>
    <d v="2017-11-16T00:00:00"/>
    <s v="Standard Class"/>
    <s v="GA-14725"/>
    <s v="Guy Armstrong"/>
    <s v="Consumer"/>
    <s v="United States"/>
    <s v="Los Angeles"/>
    <x v="1"/>
    <n v="90036"/>
    <s v="West"/>
    <s v="OFF-PA-10000520"/>
    <s v="Office Supplies"/>
    <s v="Paper"/>
    <s v="Xerox 201"/>
    <n v="19.440000000000001"/>
    <n v="3"/>
    <n v="0"/>
    <n v="9.3312000000000008"/>
  </r>
  <r>
    <n v="2838"/>
    <s v="CA-2017-110842"/>
    <d v="2017-11-11T00:00:00"/>
    <d v="2017-11-16T00:00:00"/>
    <s v="Standard Class"/>
    <s v="GA-14725"/>
    <s v="Guy Armstrong"/>
    <s v="Consumer"/>
    <s v="United States"/>
    <s v="Los Angeles"/>
    <x v="1"/>
    <n v="90036"/>
    <s v="West"/>
    <s v="OFF-BI-10000977"/>
    <s v="Office Supplies"/>
    <s v="Binders"/>
    <s v="Ibico Plastic Spiral Binding Combs"/>
    <n v="121.6"/>
    <n v="5"/>
    <n v="0.2"/>
    <n v="39.520000000000003"/>
  </r>
  <r>
    <n v="2839"/>
    <s v="CA-2016-147368"/>
    <d v="2016-06-09T00:00:00"/>
    <d v="2016-06-12T00:00:00"/>
    <s v="First Class"/>
    <s v="TC-21295"/>
    <s v="Toby Carlisle"/>
    <s v="Consumer"/>
    <s v="United States"/>
    <s v="Tallahassee"/>
    <x v="2"/>
    <n v="32303"/>
    <s v="South"/>
    <s v="TEC-MA-10002178"/>
    <s v="Technology"/>
    <s v="Machines"/>
    <s v="Cisco CP-7937G Unified IP Conference Station Phone"/>
    <n v="695.7"/>
    <n v="2"/>
    <n v="0.5"/>
    <n v="-27.827999999999999"/>
  </r>
  <r>
    <n v="2840"/>
    <s v="US-2015-104185"/>
    <d v="2015-09-03T00:00:00"/>
    <d v="2015-09-08T00:00:00"/>
    <s v="Second Class"/>
    <s v="JB-15400"/>
    <s v="Jennifer Braxton"/>
    <s v="Corporate"/>
    <s v="United States"/>
    <s v="New York City"/>
    <x v="15"/>
    <n v="10009"/>
    <s v="East"/>
    <s v="OFF-ST-10001526"/>
    <s v="Office Supplies"/>
    <s v="Storage"/>
    <s v="Iceberg Mobile Mega Data/Printer Cart "/>
    <n v="120.33"/>
    <n v="1"/>
    <n v="0"/>
    <n v="31.285799999999998"/>
  </r>
  <r>
    <n v="2841"/>
    <s v="US-2014-125521"/>
    <d v="2014-03-14T00:00:00"/>
    <d v="2014-03-19T00:00:00"/>
    <s v="Standard Class"/>
    <s v="CK-12325"/>
    <s v="Christine Kargatis"/>
    <s v="Home Office"/>
    <s v="United States"/>
    <s v="Chesapeake"/>
    <x v="17"/>
    <n v="23320"/>
    <s v="South"/>
    <s v="FUR-CH-10003379"/>
    <s v="Furniture"/>
    <s v="Chairs"/>
    <s v="Global Commerce Series High-Back Swivel/Tilt Chairs"/>
    <n v="1139.92"/>
    <n v="4"/>
    <n v="0"/>
    <n v="284.98"/>
  </r>
  <r>
    <n v="2842"/>
    <s v="US-2017-135062"/>
    <d v="2017-08-31T00:00:00"/>
    <d v="2017-09-04T00:00:00"/>
    <s v="Second Class"/>
    <s v="RL-19615"/>
    <s v="Rob Lucas"/>
    <s v="Consumer"/>
    <s v="United States"/>
    <s v="Fayetteville"/>
    <x v="3"/>
    <n v="28314"/>
    <s v="South"/>
    <s v="OFF-PA-10000100"/>
    <s v="Office Supplies"/>
    <s v="Paper"/>
    <s v="Xerox 1945"/>
    <n v="229.54400000000001"/>
    <n v="7"/>
    <n v="0.2"/>
    <n v="83.209699999999998"/>
  </r>
  <r>
    <n v="2843"/>
    <s v="CA-2017-135650"/>
    <d v="2017-03-23T00:00:00"/>
    <d v="2017-03-27T00:00:00"/>
    <s v="Standard Class"/>
    <s v="AC-10660"/>
    <s v="Anna Chung"/>
    <s v="Consumer"/>
    <s v="United States"/>
    <s v="Huntsville"/>
    <x v="5"/>
    <n v="77340"/>
    <s v="Central"/>
    <s v="OFF-ST-10001809"/>
    <s v="Office Supplies"/>
    <s v="Storage"/>
    <s v="Fellowes Officeware Wire Shelving"/>
    <n v="143.72800000000001"/>
    <n v="2"/>
    <n v="0.2"/>
    <n v="-32.338799999999999"/>
  </r>
  <r>
    <n v="2844"/>
    <s v="CA-2017-112865"/>
    <d v="2017-05-18T00:00:00"/>
    <d v="2017-05-22T00:00:00"/>
    <s v="Standard Class"/>
    <s v="BH-11710"/>
    <s v="Brosina Hoffman"/>
    <s v="Consumer"/>
    <s v="United States"/>
    <s v="Philadelphia"/>
    <x v="9"/>
    <n v="19140"/>
    <s v="East"/>
    <s v="TEC-AC-10000387"/>
    <s v="Technology"/>
    <s v="Accessories"/>
    <s v="KeyTronic KT800P2 - Keyboard - Black"/>
    <n v="36.048000000000002"/>
    <n v="3"/>
    <n v="0.2"/>
    <n v="-0.901200000000001"/>
  </r>
  <r>
    <n v="2845"/>
    <s v="US-2016-162852"/>
    <d v="2016-12-27T00:00:00"/>
    <d v="2016-12-31T00:00:00"/>
    <s v="Standard Class"/>
    <s v="BG-11695"/>
    <s v="Brooke Gillingham"/>
    <s v="Corporate"/>
    <s v="United States"/>
    <s v="Woodstock"/>
    <x v="10"/>
    <n v="60098"/>
    <s v="Central"/>
    <s v="FUR-CH-10004853"/>
    <s v="Furniture"/>
    <s v="Chairs"/>
    <s v="Global Manager's Adjustable Task Chair, Storm"/>
    <n v="845.48800000000006"/>
    <n v="8"/>
    <n v="0.3"/>
    <n v="-12.0784000000001"/>
  </r>
  <r>
    <n v="2846"/>
    <s v="CA-2017-138163"/>
    <d v="2017-11-17T00:00:00"/>
    <d v="2017-11-20T00:00:00"/>
    <s v="First Class"/>
    <s v="XP-21865"/>
    <s v="Xylona Preis"/>
    <s v="Consumer"/>
    <s v="United States"/>
    <s v="Everett"/>
    <x v="31"/>
    <n v="2149"/>
    <s v="East"/>
    <s v="OFF-AR-10001958"/>
    <s v="Office Supplies"/>
    <s v="Art"/>
    <s v="Stanley Bostitch Contemporary Electric Pencil Sharpeners"/>
    <n v="50.94"/>
    <n v="3"/>
    <n v="0"/>
    <n v="14.263199999999999"/>
  </r>
  <r>
    <n v="2847"/>
    <s v="CA-2017-152093"/>
    <d v="2017-09-10T00:00:00"/>
    <d v="2017-09-15T00:00:00"/>
    <s v="Standard Class"/>
    <s v="SN-20560"/>
    <s v="Skye Norling"/>
    <s v="Home Office"/>
    <s v="United States"/>
    <s v="Chicago"/>
    <x v="10"/>
    <n v="60653"/>
    <s v="Central"/>
    <s v="OFF-BI-10003527"/>
    <s v="Office Supplies"/>
    <s v="Binders"/>
    <s v="Fellowes PB500 Electric Punch Plastic Comb Binding Machine with Manual Bind"/>
    <n v="762.59400000000005"/>
    <n v="3"/>
    <n v="0.8"/>
    <n v="-1143.8910000000001"/>
  </r>
  <r>
    <n v="2848"/>
    <s v="CA-2017-157854"/>
    <d v="2017-04-08T00:00:00"/>
    <d v="2017-04-15T00:00:00"/>
    <s v="Standard Class"/>
    <s v="DM-13345"/>
    <s v="Denise Monton"/>
    <s v="Corporate"/>
    <s v="United States"/>
    <s v="Roswell"/>
    <x v="32"/>
    <n v="30076"/>
    <s v="South"/>
    <s v="FUR-FU-10003832"/>
    <s v="Furniture"/>
    <s v="Furnishings"/>
    <s v="Eldon Expressions Punched Metal &amp; Wood Desk Accessories, Black &amp; Cherry"/>
    <n v="56.28"/>
    <n v="6"/>
    <n v="0"/>
    <n v="15.7584"/>
  </r>
  <r>
    <n v="2849"/>
    <s v="CA-2017-157854"/>
    <d v="2017-04-08T00:00:00"/>
    <d v="2017-04-15T00:00:00"/>
    <s v="Standard Class"/>
    <s v="DM-13345"/>
    <s v="Denise Monton"/>
    <s v="Corporate"/>
    <s v="United States"/>
    <s v="Roswell"/>
    <x v="32"/>
    <n v="30076"/>
    <s v="South"/>
    <s v="OFF-BI-10001359"/>
    <s v="Office Supplies"/>
    <s v="Binders"/>
    <s v="GBC DocuBind TL300 Electric Binding System"/>
    <n v="2690.97"/>
    <n v="3"/>
    <n v="0"/>
    <n v="1264.7559000000001"/>
  </r>
  <r>
    <n v="2850"/>
    <s v="CA-2016-123617"/>
    <d v="2016-11-28T00:00:00"/>
    <d v="2016-12-03T00:00:00"/>
    <s v="Standard Class"/>
    <s v="AJ-10780"/>
    <s v="Anthony Jacobs"/>
    <s v="Corporate"/>
    <s v="United States"/>
    <s v="Palm Coast"/>
    <x v="2"/>
    <n v="32137"/>
    <s v="South"/>
    <s v="OFF-BI-10002976"/>
    <s v="Office Supplies"/>
    <s v="Binders"/>
    <s v="ACCOHIDE Binder by Acco"/>
    <n v="7.4340000000000002"/>
    <n v="6"/>
    <n v="0.7"/>
    <n v="-5.6993999999999998"/>
  </r>
  <r>
    <n v="2851"/>
    <s v="US-2016-128293"/>
    <d v="2016-06-02T00:00:00"/>
    <d v="2016-06-05T00:00:00"/>
    <s v="First Class"/>
    <s v="KC-16255"/>
    <s v="Karen Carlisle"/>
    <s v="Corporate"/>
    <s v="United States"/>
    <s v="Philadelphia"/>
    <x v="9"/>
    <n v="19120"/>
    <s v="East"/>
    <s v="OFF-ST-10000736"/>
    <s v="Office Supplies"/>
    <s v="Storage"/>
    <s v="Carina Double Wide Media Storage Towers in Natural &amp; Black"/>
    <n v="64.784000000000006"/>
    <n v="1"/>
    <n v="0.2"/>
    <n v="-12.956799999999999"/>
  </r>
  <r>
    <n v="2852"/>
    <s v="CA-2017-107342"/>
    <d v="2017-12-17T00:00:00"/>
    <d v="2017-12-22T00:00:00"/>
    <s v="Standard Class"/>
    <s v="VF-21715"/>
    <s v="Vicky Freymann"/>
    <s v="Home Office"/>
    <s v="United States"/>
    <s v="Columbus"/>
    <x v="14"/>
    <n v="47201"/>
    <s v="Central"/>
    <s v="OFF-PA-10001745"/>
    <s v="Office Supplies"/>
    <s v="Paper"/>
    <s v="Wirebound Message Books, 2 7/8&quot; x 5&quot;, 3 Forms per Page"/>
    <n v="28.16"/>
    <n v="4"/>
    <n v="0"/>
    <n v="13.235200000000001"/>
  </r>
  <r>
    <n v="2853"/>
    <s v="CA-2016-136371"/>
    <d v="2016-03-19T00:00:00"/>
    <d v="2016-03-21T00:00:00"/>
    <s v="Second Class"/>
    <s v="SV-20935"/>
    <s v="Susan Vittorini"/>
    <s v="Consumer"/>
    <s v="United States"/>
    <s v="Oceanside"/>
    <x v="15"/>
    <n v="11572"/>
    <s v="East"/>
    <s v="FUR-FU-10000409"/>
    <s v="Furniture"/>
    <s v="Furnishings"/>
    <s v="GE 4 Foot Flourescent Tube, 40 Watt"/>
    <n v="14.98"/>
    <n v="1"/>
    <n v="0"/>
    <n v="6.8907999999999996"/>
  </r>
  <r>
    <n v="2854"/>
    <s v="CA-2016-136371"/>
    <d v="2016-03-19T00:00:00"/>
    <d v="2016-03-21T00:00:00"/>
    <s v="Second Class"/>
    <s v="SV-20935"/>
    <s v="Susan Vittorini"/>
    <s v="Consumer"/>
    <s v="United States"/>
    <s v="Oceanside"/>
    <x v="15"/>
    <n v="11572"/>
    <s v="East"/>
    <s v="FUR-FU-10000221"/>
    <s v="Furniture"/>
    <s v="Furnishings"/>
    <s v="Master Caster Door Stop, Brown"/>
    <n v="20.32"/>
    <n v="4"/>
    <n v="0"/>
    <n v="6.9088000000000003"/>
  </r>
  <r>
    <n v="2855"/>
    <s v="CA-2017-137344"/>
    <d v="2017-08-20T00:00:00"/>
    <d v="2017-08-20T00:00:00"/>
    <s v="Same Day"/>
    <s v="EM-13810"/>
    <s v="Eleni McCrary"/>
    <s v="Corporate"/>
    <s v="United States"/>
    <s v="Franklin"/>
    <x v="31"/>
    <n v="2038"/>
    <s v="East"/>
    <s v="OFF-ST-10000344"/>
    <s v="Office Supplies"/>
    <s v="Storage"/>
    <s v="Neat Ideas Personal Hanging Folder Files, Black"/>
    <n v="40.29"/>
    <n v="3"/>
    <n v="0"/>
    <n v="10.4754"/>
  </r>
  <r>
    <n v="2856"/>
    <s v="CA-2017-169810"/>
    <d v="2017-07-25T00:00:00"/>
    <d v="2017-07-31T00:00:00"/>
    <s v="Standard Class"/>
    <s v="RB-19360"/>
    <s v="Raymond Buch"/>
    <s v="Consumer"/>
    <s v="United States"/>
    <s v="Sioux Falls"/>
    <x v="44"/>
    <n v="57103"/>
    <s v="Central"/>
    <s v="OFF-LA-10003663"/>
    <s v="Office Supplies"/>
    <s v="Labels"/>
    <s v="Avery 498"/>
    <n v="20.23"/>
    <n v="7"/>
    <n v="0"/>
    <n v="9.5081000000000007"/>
  </r>
  <r>
    <n v="2857"/>
    <s v="CA-2016-128594"/>
    <d v="2016-08-26T00:00:00"/>
    <d v="2016-08-29T00:00:00"/>
    <s v="First Class"/>
    <s v="DJ-13510"/>
    <s v="Don Jones"/>
    <s v="Corporate"/>
    <s v="United States"/>
    <s v="San Diego"/>
    <x v="1"/>
    <n v="92037"/>
    <s v="West"/>
    <s v="FUR-CH-10001215"/>
    <s v="Furniture"/>
    <s v="Chairs"/>
    <s v="Global Troy Executive Leather Low-Back Tilter"/>
    <n v="1603.136"/>
    <n v="4"/>
    <n v="0.2"/>
    <n v="100.196"/>
  </r>
  <r>
    <n v="2858"/>
    <s v="CA-2016-154690"/>
    <d v="2016-08-15T00:00:00"/>
    <d v="2016-08-17T00:00:00"/>
    <s v="Second Class"/>
    <s v="CC-12370"/>
    <s v="Christopher Conant"/>
    <s v="Consumer"/>
    <s v="United States"/>
    <s v="Fayetteville"/>
    <x v="3"/>
    <n v="28314"/>
    <s v="South"/>
    <s v="FUR-CH-10000988"/>
    <s v="Furniture"/>
    <s v="Chairs"/>
    <s v="Hon Olson Stacker Stools"/>
    <n v="225.29599999999999"/>
    <n v="2"/>
    <n v="0.2"/>
    <n v="22.529599999999999"/>
  </r>
  <r>
    <n v="2859"/>
    <s v="CA-2017-138975"/>
    <d v="2017-05-19T00:00:00"/>
    <d v="2017-05-23T00:00:00"/>
    <s v="Standard Class"/>
    <s v="SC-20380"/>
    <s v="Shahid Collister"/>
    <s v="Consumer"/>
    <s v="United States"/>
    <s v="Atlanta"/>
    <x v="32"/>
    <n v="30318"/>
    <s v="South"/>
    <s v="TEC-AC-10003441"/>
    <s v="Technology"/>
    <s v="Accessories"/>
    <s v="Kingston Digital DataTraveler 32GB USB 2.0"/>
    <n v="67.8"/>
    <n v="4"/>
    <n v="0"/>
    <n v="4.0679999999999996"/>
  </r>
  <r>
    <n v="2860"/>
    <s v="CA-2017-138975"/>
    <d v="2017-05-19T00:00:00"/>
    <d v="2017-05-23T00:00:00"/>
    <s v="Standard Class"/>
    <s v="SC-20380"/>
    <s v="Shahid Collister"/>
    <s v="Consumer"/>
    <s v="United States"/>
    <s v="Atlanta"/>
    <x v="32"/>
    <n v="30318"/>
    <s v="South"/>
    <s v="TEC-PH-10004389"/>
    <s v="Technology"/>
    <s v="Phones"/>
    <s v="Nokia Lumia 925"/>
    <n v="377.97"/>
    <n v="3"/>
    <n v="0"/>
    <n v="98.272199999999998"/>
  </r>
  <r>
    <n v="2861"/>
    <s v="CA-2017-138975"/>
    <d v="2017-05-19T00:00:00"/>
    <d v="2017-05-23T00:00:00"/>
    <s v="Standard Class"/>
    <s v="SC-20380"/>
    <s v="Shahid Collister"/>
    <s v="Consumer"/>
    <s v="United States"/>
    <s v="Atlanta"/>
    <x v="32"/>
    <n v="30318"/>
    <s v="South"/>
    <s v="FUR-BO-10004695"/>
    <s v="Furniture"/>
    <s v="Bookcases"/>
    <s v="O'Sullivan 2-Door Barrister Bookcase in Odessa Pine"/>
    <n v="1628.82"/>
    <n v="9"/>
    <n v="0"/>
    <n v="374.62860000000001"/>
  </r>
  <r>
    <n v="2862"/>
    <s v="CA-2017-138975"/>
    <d v="2017-05-19T00:00:00"/>
    <d v="2017-05-23T00:00:00"/>
    <s v="Standard Class"/>
    <s v="SC-20380"/>
    <s v="Shahid Collister"/>
    <s v="Consumer"/>
    <s v="United States"/>
    <s v="Atlanta"/>
    <x v="32"/>
    <n v="30318"/>
    <s v="South"/>
    <s v="OFF-PA-10000100"/>
    <s v="Office Supplies"/>
    <s v="Paper"/>
    <s v="Xerox 1945"/>
    <n v="286.93"/>
    <n v="7"/>
    <n v="0"/>
    <n v="140.59569999999999"/>
  </r>
  <r>
    <n v="2863"/>
    <s v="CA-2017-106537"/>
    <d v="2017-08-12T00:00:00"/>
    <d v="2017-08-17T00:00:00"/>
    <s v="Standard Class"/>
    <s v="RH-19495"/>
    <s v="Rick Hansen"/>
    <s v="Consumer"/>
    <s v="United States"/>
    <s v="Orlando"/>
    <x v="2"/>
    <n v="32839"/>
    <s v="South"/>
    <s v="OFF-PA-10000223"/>
    <s v="Office Supplies"/>
    <s v="Paper"/>
    <s v="Xerox 2000"/>
    <n v="20.736000000000001"/>
    <n v="4"/>
    <n v="0.2"/>
    <n v="7.2576000000000001"/>
  </r>
  <r>
    <n v="2864"/>
    <s v="US-2017-103828"/>
    <d v="2017-08-13T00:00:00"/>
    <d v="2017-08-13T00:00:00"/>
    <s v="Same Day"/>
    <s v="JK-15370"/>
    <s v="Jay Kimmel"/>
    <s v="Consumer"/>
    <s v="United States"/>
    <s v="San Francisco"/>
    <x v="1"/>
    <n v="94122"/>
    <s v="West"/>
    <s v="OFF-ST-10001325"/>
    <s v="Office Supplies"/>
    <s v="Storage"/>
    <s v="Sterilite Officeware Hinged File Box"/>
    <n v="31.44"/>
    <n v="3"/>
    <n v="0"/>
    <n v="8.4887999999999995"/>
  </r>
  <r>
    <n v="2865"/>
    <s v="US-2017-103828"/>
    <d v="2017-08-13T00:00:00"/>
    <d v="2017-08-13T00:00:00"/>
    <s v="Same Day"/>
    <s v="JK-15370"/>
    <s v="Jay Kimmel"/>
    <s v="Consumer"/>
    <s v="United States"/>
    <s v="San Francisco"/>
    <x v="1"/>
    <n v="94122"/>
    <s v="West"/>
    <s v="OFF-AP-10004249"/>
    <s v="Office Supplies"/>
    <s v="Appliances"/>
    <s v="Staple holder"/>
    <n v="83.79"/>
    <n v="7"/>
    <n v="0"/>
    <n v="22.6233"/>
  </r>
  <r>
    <n v="2866"/>
    <s v="US-2017-103828"/>
    <d v="2017-08-13T00:00:00"/>
    <d v="2017-08-13T00:00:00"/>
    <s v="Same Day"/>
    <s v="JK-15370"/>
    <s v="Jay Kimmel"/>
    <s v="Consumer"/>
    <s v="United States"/>
    <s v="San Francisco"/>
    <x v="1"/>
    <n v="94122"/>
    <s v="West"/>
    <s v="OFF-AR-10000588"/>
    <s v="Office Supplies"/>
    <s v="Art"/>
    <s v="Newell 345"/>
    <n v="59.52"/>
    <n v="3"/>
    <n v="0"/>
    <n v="15.475199999999999"/>
  </r>
  <r>
    <n v="2867"/>
    <s v="US-2017-103828"/>
    <d v="2017-08-13T00:00:00"/>
    <d v="2017-08-13T00:00:00"/>
    <s v="Same Day"/>
    <s v="JK-15370"/>
    <s v="Jay Kimmel"/>
    <s v="Consumer"/>
    <s v="United States"/>
    <s v="San Francisco"/>
    <x v="1"/>
    <n v="94122"/>
    <s v="West"/>
    <s v="OFF-SU-10000946"/>
    <s v="Office Supplies"/>
    <s v="Supplies"/>
    <s v="Staple remover"/>
    <n v="31.92"/>
    <n v="4"/>
    <n v="0"/>
    <n v="9.2568000000000001"/>
  </r>
  <r>
    <n v="2868"/>
    <s v="CA-2016-115588"/>
    <d v="2016-11-10T00:00:00"/>
    <d v="2016-11-12T00:00:00"/>
    <s v="Second Class"/>
    <s v="AF-10885"/>
    <s v="Art Foster"/>
    <s v="Consumer"/>
    <s v="United States"/>
    <s v="Toledo"/>
    <x v="24"/>
    <n v="43615"/>
    <s v="East"/>
    <s v="OFF-SU-10001225"/>
    <s v="Office Supplies"/>
    <s v="Supplies"/>
    <s v="Staple remover"/>
    <n v="14.72"/>
    <n v="5"/>
    <n v="0.2"/>
    <n v="-3.3119999999999998"/>
  </r>
  <r>
    <n v="2869"/>
    <s v="CA-2016-115588"/>
    <d v="2016-11-10T00:00:00"/>
    <d v="2016-11-12T00:00:00"/>
    <s v="Second Class"/>
    <s v="AF-10885"/>
    <s v="Art Foster"/>
    <s v="Consumer"/>
    <s v="United States"/>
    <s v="Toledo"/>
    <x v="24"/>
    <n v="43615"/>
    <s v="East"/>
    <s v="OFF-ST-10001558"/>
    <s v="Office Supplies"/>
    <s v="Storage"/>
    <s v="Acco Perma 4000 Stacking Storage Drawers"/>
    <n v="38.975999999999999"/>
    <n v="3"/>
    <n v="0.2"/>
    <n v="-2.4359999999999999"/>
  </r>
  <r>
    <n v="2870"/>
    <s v="CA-2017-143861"/>
    <d v="2017-06-12T00:00:00"/>
    <d v="2017-06-19T00:00:00"/>
    <s v="Standard Class"/>
    <s v="LC-16885"/>
    <s v="Lena Creighton"/>
    <s v="Consumer"/>
    <s v="United States"/>
    <s v="Saint Petersburg"/>
    <x v="2"/>
    <n v="33710"/>
    <s v="South"/>
    <s v="FUR-FU-10001546"/>
    <s v="Furniture"/>
    <s v="Furnishings"/>
    <s v="Dana Swing-Arm Lamps"/>
    <n v="17.088000000000001"/>
    <n v="2"/>
    <n v="0.2"/>
    <n v="1.0680000000000001"/>
  </r>
  <r>
    <n v="2871"/>
    <s v="CA-2014-148040"/>
    <d v="2014-03-22T00:00:00"/>
    <d v="2014-03-26T00:00:00"/>
    <s v="Standard Class"/>
    <s v="BF-11275"/>
    <s v="Beth Fritzler"/>
    <s v="Corporate"/>
    <s v="United States"/>
    <s v="Tucson"/>
    <x v="16"/>
    <n v="85705"/>
    <s v="West"/>
    <s v="OFF-PA-10002581"/>
    <s v="Office Supplies"/>
    <s v="Paper"/>
    <s v="Xerox 1951"/>
    <n v="74.352000000000004"/>
    <n v="3"/>
    <n v="0.2"/>
    <n v="23.234999999999999"/>
  </r>
  <r>
    <n v="2872"/>
    <s v="CA-2014-148040"/>
    <d v="2014-03-22T00:00:00"/>
    <d v="2014-03-26T00:00:00"/>
    <s v="Standard Class"/>
    <s v="BF-11275"/>
    <s v="Beth Fritzler"/>
    <s v="Corporate"/>
    <s v="United States"/>
    <s v="Tucson"/>
    <x v="16"/>
    <n v="85705"/>
    <s v="West"/>
    <s v="FUR-CH-10001482"/>
    <s v="Furniture"/>
    <s v="Chairs"/>
    <s v="Office Star - Mesh Screen back chair with Vinyl seat"/>
    <n v="314.35199999999998"/>
    <n v="3"/>
    <n v="0.2"/>
    <n v="-35.364600000000003"/>
  </r>
  <r>
    <n v="2873"/>
    <s v="CA-2017-135167"/>
    <d v="2017-06-15T00:00:00"/>
    <d v="2017-06-20T00:00:00"/>
    <s v="Standard Class"/>
    <s v="SC-20800"/>
    <s v="Stuart Calhoun"/>
    <s v="Consumer"/>
    <s v="United States"/>
    <s v="Los Angeles"/>
    <x v="1"/>
    <n v="90036"/>
    <s v="West"/>
    <s v="OFF-AR-10002399"/>
    <s v="Office Supplies"/>
    <s v="Art"/>
    <s v="Dixon Prang Watercolor Pencils, 10-Color Set with Brush"/>
    <n v="4.26"/>
    <n v="1"/>
    <n v="0"/>
    <n v="1.7465999999999999"/>
  </r>
  <r>
    <n v="2874"/>
    <s v="CA-2017-137022"/>
    <d v="2017-11-16T00:00:00"/>
    <d v="2017-11-22T00:00:00"/>
    <s v="Standard Class"/>
    <s v="SW-20275"/>
    <s v="Scott Williamson"/>
    <s v="Consumer"/>
    <s v="United States"/>
    <s v="San Diego"/>
    <x v="1"/>
    <n v="92105"/>
    <s v="West"/>
    <s v="OFF-ST-10001963"/>
    <s v="Office Supplies"/>
    <s v="Storage"/>
    <s v="Tennsco Regal Shelving Units"/>
    <n v="811.28"/>
    <n v="8"/>
    <n v="0"/>
    <n v="24.3384"/>
  </r>
  <r>
    <n v="2875"/>
    <s v="US-2017-102638"/>
    <d v="2017-12-29T00:00:00"/>
    <d v="2017-12-31T00:00:00"/>
    <s v="First Class"/>
    <s v="MC-17845"/>
    <s v="Michael Chen"/>
    <s v="Consumer"/>
    <s v="United States"/>
    <s v="New York City"/>
    <x v="15"/>
    <n v="10035"/>
    <s v="East"/>
    <s v="OFF-FA-10002988"/>
    <s v="Office Supplies"/>
    <s v="Fasteners"/>
    <s v="Ideal Clamps"/>
    <n v="6.03"/>
    <n v="3"/>
    <n v="0"/>
    <n v="2.9546999999999999"/>
  </r>
  <r>
    <n v="2876"/>
    <s v="US-2016-167339"/>
    <d v="2016-01-21T00:00:00"/>
    <d v="2016-01-23T00:00:00"/>
    <s v="Second Class"/>
    <s v="TD-20995"/>
    <s v="Tamara Dahlen"/>
    <s v="Consumer"/>
    <s v="United States"/>
    <s v="San Diego"/>
    <x v="1"/>
    <n v="92037"/>
    <s v="West"/>
    <s v="FUR-CH-10004289"/>
    <s v="Furniture"/>
    <s v="Chairs"/>
    <s v="Global Super Steno Chair"/>
    <n v="153.56800000000001"/>
    <n v="2"/>
    <n v="0.2"/>
    <n v="-5.7588000000000203"/>
  </r>
  <r>
    <n v="2877"/>
    <s v="US-2016-167339"/>
    <d v="2016-01-21T00:00:00"/>
    <d v="2016-01-23T00:00:00"/>
    <s v="Second Class"/>
    <s v="TD-20995"/>
    <s v="Tamara Dahlen"/>
    <s v="Consumer"/>
    <s v="United States"/>
    <s v="San Diego"/>
    <x v="1"/>
    <n v="92037"/>
    <s v="West"/>
    <s v="FUR-CH-10000785"/>
    <s v="Furniture"/>
    <s v="Chairs"/>
    <s v="Global Ergonomic Managers Chair"/>
    <n v="1013.4880000000001"/>
    <n v="7"/>
    <n v="0.2"/>
    <n v="76.011600000000001"/>
  </r>
  <r>
    <n v="2878"/>
    <s v="CA-2016-152072"/>
    <d v="2016-01-15T00:00:00"/>
    <d v="2016-01-19T00:00:00"/>
    <s v="Standard Class"/>
    <s v="Dp-13240"/>
    <s v="Dean percer"/>
    <s v="Home Office"/>
    <s v="United States"/>
    <s v="Westfield"/>
    <x v="30"/>
    <n v="7090"/>
    <s v="East"/>
    <s v="OFF-EN-10003040"/>
    <s v="Office Supplies"/>
    <s v="Envelopes"/>
    <s v="Quality Park Security Envelopes"/>
    <n v="52.34"/>
    <n v="2"/>
    <n v="0"/>
    <n v="24.599799999999998"/>
  </r>
  <r>
    <n v="2879"/>
    <s v="CA-2016-152072"/>
    <d v="2016-01-15T00:00:00"/>
    <d v="2016-01-19T00:00:00"/>
    <s v="Standard Class"/>
    <s v="Dp-13240"/>
    <s v="Dean percer"/>
    <s v="Home Office"/>
    <s v="United States"/>
    <s v="Westfield"/>
    <x v="30"/>
    <n v="7090"/>
    <s v="East"/>
    <s v="OFF-AR-10001573"/>
    <s v="Office Supplies"/>
    <s v="Art"/>
    <s v="American Pencil"/>
    <n v="4.66"/>
    <n v="2"/>
    <n v="0"/>
    <n v="1.3513999999999999"/>
  </r>
  <r>
    <n v="2880"/>
    <s v="CA-2016-152072"/>
    <d v="2016-01-15T00:00:00"/>
    <d v="2016-01-19T00:00:00"/>
    <s v="Standard Class"/>
    <s v="Dp-13240"/>
    <s v="Dean percer"/>
    <s v="Home Office"/>
    <s v="United States"/>
    <s v="Westfield"/>
    <x v="30"/>
    <n v="7090"/>
    <s v="East"/>
    <s v="TEC-AC-10000844"/>
    <s v="Technology"/>
    <s v="Accessories"/>
    <s v="Logitech Gaming G510s - Keyboard"/>
    <n v="254.97"/>
    <n v="3"/>
    <n v="0"/>
    <n v="91.789199999999994"/>
  </r>
  <r>
    <n v="2881"/>
    <s v="CA-2016-102932"/>
    <d v="2016-09-19T00:00:00"/>
    <d v="2016-09-23T00:00:00"/>
    <s v="Second Class"/>
    <s v="SD-20485"/>
    <s v="Shirley Daniels"/>
    <s v="Home Office"/>
    <s v="United States"/>
    <s v="Orange"/>
    <x v="30"/>
    <n v="7050"/>
    <s v="East"/>
    <s v="OFF-BI-10000756"/>
    <s v="Office Supplies"/>
    <s v="Binders"/>
    <s v="Storex DuraTech Recycled Plastic Frosted Binders"/>
    <n v="25.44"/>
    <n v="6"/>
    <n v="0"/>
    <n v="12.72"/>
  </r>
  <r>
    <n v="2882"/>
    <s v="CA-2016-102932"/>
    <d v="2016-09-19T00:00:00"/>
    <d v="2016-09-23T00:00:00"/>
    <s v="Second Class"/>
    <s v="SD-20485"/>
    <s v="Shirley Daniels"/>
    <s v="Home Office"/>
    <s v="United States"/>
    <s v="Orange"/>
    <x v="30"/>
    <n v="7050"/>
    <s v="East"/>
    <s v="OFF-SU-10000381"/>
    <s v="Office Supplies"/>
    <s v="Supplies"/>
    <s v="Acme Forged Steel Scissors with Black Enamel Handles"/>
    <n v="27.93"/>
    <n v="3"/>
    <n v="0"/>
    <n v="8.0997000000000003"/>
  </r>
  <r>
    <n v="2883"/>
    <s v="CA-2014-165540"/>
    <d v="2014-02-21T00:00:00"/>
    <d v="2014-02-25T00:00:00"/>
    <s v="Standard Class"/>
    <s v="TM-21010"/>
    <s v="Tamara Manning"/>
    <s v="Consumer"/>
    <s v="United States"/>
    <s v="Woodstock"/>
    <x v="10"/>
    <n v="60098"/>
    <s v="Central"/>
    <s v="OFF-BI-10004094"/>
    <s v="Office Supplies"/>
    <s v="Binders"/>
    <s v="GBC Standard Plastic Binding Systems Combs"/>
    <n v="8.85"/>
    <n v="5"/>
    <n v="0.8"/>
    <n v="-13.717499999999999"/>
  </r>
  <r>
    <n v="2884"/>
    <s v="CA-2016-130799"/>
    <d v="2016-11-11T00:00:00"/>
    <d v="2016-11-16T00:00:00"/>
    <s v="Second Class"/>
    <s v="BK-11260"/>
    <s v="Berenike Kampe"/>
    <s v="Consumer"/>
    <s v="United States"/>
    <s v="San Francisco"/>
    <x v="1"/>
    <n v="94110"/>
    <s v="West"/>
    <s v="FUR-FU-10001852"/>
    <s v="Furniture"/>
    <s v="Furnishings"/>
    <s v="Eldon Regeneration Recycled Desk Accessories, Smoke"/>
    <n v="6.96"/>
    <n v="4"/>
    <n v="0"/>
    <n v="2.2271999999999998"/>
  </r>
  <r>
    <n v="2885"/>
    <s v="CA-2016-164483"/>
    <d v="2016-01-30T00:00:00"/>
    <d v="2016-02-03T00:00:00"/>
    <s v="Standard Class"/>
    <s v="JF-15490"/>
    <s v="Jeremy Farry"/>
    <s v="Consumer"/>
    <s v="United States"/>
    <s v="San Francisco"/>
    <x v="1"/>
    <n v="94122"/>
    <s v="West"/>
    <s v="OFF-BI-10000014"/>
    <s v="Office Supplies"/>
    <s v="Binders"/>
    <s v="Heavy-Duty E-Z-D Binders"/>
    <n v="17.456"/>
    <n v="2"/>
    <n v="0.2"/>
    <n v="5.8914"/>
  </r>
  <r>
    <n v="2886"/>
    <s v="US-2016-159856"/>
    <d v="2016-10-18T00:00:00"/>
    <d v="2016-10-22T00:00:00"/>
    <s v="Standard Class"/>
    <s v="EP-13915"/>
    <s v="Emily Phan"/>
    <s v="Consumer"/>
    <s v="United States"/>
    <s v="Tempe"/>
    <x v="16"/>
    <n v="85281"/>
    <s v="West"/>
    <s v="FUR-CH-10003396"/>
    <s v="Furniture"/>
    <s v="Chairs"/>
    <s v="Global Deluxe Steno Chair"/>
    <n v="307.92"/>
    <n v="5"/>
    <n v="0.2"/>
    <n v="-34.640999999999998"/>
  </r>
  <r>
    <n v="2887"/>
    <s v="CA-2017-102099"/>
    <d v="2017-12-18T00:00:00"/>
    <d v="2017-12-19T00:00:00"/>
    <s v="First Class"/>
    <s v="EP-13915"/>
    <s v="Emily Phan"/>
    <s v="Consumer"/>
    <s v="United States"/>
    <s v="Los Angeles"/>
    <x v="1"/>
    <n v="90008"/>
    <s v="West"/>
    <s v="OFF-AR-10003811"/>
    <s v="Office Supplies"/>
    <s v="Art"/>
    <s v="Newell 327"/>
    <n v="6.63"/>
    <n v="3"/>
    <n v="0"/>
    <n v="1.7901"/>
  </r>
  <r>
    <n v="2888"/>
    <s v="CA-2017-102099"/>
    <d v="2017-12-18T00:00:00"/>
    <d v="2017-12-19T00:00:00"/>
    <s v="First Class"/>
    <s v="EP-13915"/>
    <s v="Emily Phan"/>
    <s v="Consumer"/>
    <s v="United States"/>
    <s v="Los Angeles"/>
    <x v="1"/>
    <n v="90008"/>
    <s v="West"/>
    <s v="OFF-PA-10003172"/>
    <s v="Office Supplies"/>
    <s v="Paper"/>
    <s v="Xerox 1996"/>
    <n v="12.96"/>
    <n v="2"/>
    <n v="0"/>
    <n v="6.2207999999999997"/>
  </r>
  <r>
    <n v="2889"/>
    <s v="CA-2017-102099"/>
    <d v="2017-12-18T00:00:00"/>
    <d v="2017-12-19T00:00:00"/>
    <s v="First Class"/>
    <s v="EP-13915"/>
    <s v="Emily Phan"/>
    <s v="Consumer"/>
    <s v="United States"/>
    <s v="Los Angeles"/>
    <x v="1"/>
    <n v="90008"/>
    <s v="West"/>
    <s v="OFF-PA-10000289"/>
    <s v="Office Supplies"/>
    <s v="Paper"/>
    <s v="Xerox 213"/>
    <n v="32.4"/>
    <n v="5"/>
    <n v="0"/>
    <n v="15.552"/>
  </r>
  <r>
    <n v="2890"/>
    <s v="CA-2017-164049"/>
    <d v="2017-11-02T00:00:00"/>
    <d v="2017-11-06T00:00:00"/>
    <s v="Standard Class"/>
    <s v="KH-16630"/>
    <s v="Ken Heidel"/>
    <s v="Corporate"/>
    <s v="United States"/>
    <s v="Seattle"/>
    <x v="4"/>
    <n v="98105"/>
    <s v="West"/>
    <s v="OFF-PA-10000791"/>
    <s v="Office Supplies"/>
    <s v="Paper"/>
    <s v="Wirebound Message Books, Four 2 3/4 x 5 Forms per Page, 200 Sets per Book"/>
    <n v="23.85"/>
    <n v="5"/>
    <n v="0"/>
    <n v="10.7325"/>
  </r>
  <r>
    <n v="2891"/>
    <s v="CA-2014-142727"/>
    <d v="2014-04-29T00:00:00"/>
    <d v="2014-05-01T00:00:00"/>
    <s v="Second Class"/>
    <s v="HG-14845"/>
    <s v="Harry Greene"/>
    <s v="Consumer"/>
    <s v="United States"/>
    <s v="Lake Charles"/>
    <x v="28"/>
    <n v="70601"/>
    <s v="South"/>
    <s v="FUR-CH-10002304"/>
    <s v="Furniture"/>
    <s v="Chairs"/>
    <s v="Global Stack Chair without Arms, Black"/>
    <n v="51.96"/>
    <n v="2"/>
    <n v="0"/>
    <n v="12.99"/>
  </r>
  <r>
    <n v="2892"/>
    <s v="CA-2014-142727"/>
    <d v="2014-04-29T00:00:00"/>
    <d v="2014-05-01T00:00:00"/>
    <s v="Second Class"/>
    <s v="HG-14845"/>
    <s v="Harry Greene"/>
    <s v="Consumer"/>
    <s v="United States"/>
    <s v="Lake Charles"/>
    <x v="28"/>
    <n v="70601"/>
    <s v="South"/>
    <s v="OFF-BI-10000136"/>
    <s v="Office Supplies"/>
    <s v="Binders"/>
    <s v="Avery Non-Stick Heavy Duty View Round Locking Ring Binders"/>
    <n v="17.940000000000001"/>
    <n v="3"/>
    <n v="0"/>
    <n v="8.6112000000000002"/>
  </r>
  <r>
    <n v="2893"/>
    <s v="CA-2017-139913"/>
    <d v="2017-10-23T00:00:00"/>
    <d v="2017-10-29T00:00:00"/>
    <s v="Standard Class"/>
    <s v="JC-16105"/>
    <s v="Julie Creighton"/>
    <s v="Corporate"/>
    <s v="United States"/>
    <s v="Rochester"/>
    <x v="15"/>
    <n v="14609"/>
    <s v="East"/>
    <s v="OFF-PA-10003739"/>
    <s v="Office Supplies"/>
    <s v="Paper"/>
    <s v="Xerox 1969"/>
    <n v="11.56"/>
    <n v="2"/>
    <n v="0"/>
    <n v="5.6643999999999997"/>
  </r>
  <r>
    <n v="2894"/>
    <s v="CA-2017-139913"/>
    <d v="2017-10-23T00:00:00"/>
    <d v="2017-10-29T00:00:00"/>
    <s v="Standard Class"/>
    <s v="JC-16105"/>
    <s v="Julie Creighton"/>
    <s v="Corporate"/>
    <s v="United States"/>
    <s v="Rochester"/>
    <x v="15"/>
    <n v="14609"/>
    <s v="East"/>
    <s v="OFF-PA-10002479"/>
    <s v="Office Supplies"/>
    <s v="Paper"/>
    <s v="Xerox 4200 Series MultiUse Premium Copy Paper (20Lb. and 84 Bright)"/>
    <n v="26.4"/>
    <n v="5"/>
    <n v="0"/>
    <n v="11.88"/>
  </r>
  <r>
    <n v="2895"/>
    <s v="CA-2017-139913"/>
    <d v="2017-10-23T00:00:00"/>
    <d v="2017-10-29T00:00:00"/>
    <s v="Standard Class"/>
    <s v="JC-16105"/>
    <s v="Julie Creighton"/>
    <s v="Corporate"/>
    <s v="United States"/>
    <s v="Rochester"/>
    <x v="15"/>
    <n v="14609"/>
    <s v="East"/>
    <s v="FUR-FU-10000771"/>
    <s v="Furniture"/>
    <s v="Furnishings"/>
    <s v="Eldon 200 Class Desk Accessories, Smoke"/>
    <n v="69.08"/>
    <n v="11"/>
    <n v="0"/>
    <n v="29.0136"/>
  </r>
  <r>
    <n v="2896"/>
    <s v="CA-2017-139913"/>
    <d v="2017-10-23T00:00:00"/>
    <d v="2017-10-29T00:00:00"/>
    <s v="Standard Class"/>
    <s v="JC-16105"/>
    <s v="Julie Creighton"/>
    <s v="Corporate"/>
    <s v="United States"/>
    <s v="Rochester"/>
    <x v="15"/>
    <n v="14609"/>
    <s v="East"/>
    <s v="TEC-PH-10001552"/>
    <s v="Technology"/>
    <s v="Phones"/>
    <s v="I Need's 3d Hello Kitty Hybrid Silicone Case Cover for HTC One X 4g with 3d Hello Kitty Stylus Pen Green/pink"/>
    <n v="35.880000000000003"/>
    <n v="3"/>
    <n v="0"/>
    <n v="10.0464"/>
  </r>
  <r>
    <n v="2897"/>
    <s v="CA-2014-169033"/>
    <d v="2014-03-30T00:00:00"/>
    <d v="2014-04-03T00:00:00"/>
    <s v="Standard Class"/>
    <s v="KM-16720"/>
    <s v="Kunst Miller"/>
    <s v="Consumer"/>
    <s v="United States"/>
    <s v="Long Beach"/>
    <x v="15"/>
    <n v="11561"/>
    <s v="East"/>
    <s v="OFF-AR-10001915"/>
    <s v="Office Supplies"/>
    <s v="Art"/>
    <s v="Peel-Off China Markers"/>
    <n v="49.65"/>
    <n v="5"/>
    <n v="0"/>
    <n v="20.853000000000002"/>
  </r>
  <r>
    <n v="2898"/>
    <s v="US-2016-164630"/>
    <d v="2016-01-04T00:00:00"/>
    <d v="2016-01-09T00:00:00"/>
    <s v="Standard Class"/>
    <s v="EB-13975"/>
    <s v="Erica Bern"/>
    <s v="Corporate"/>
    <s v="United States"/>
    <s v="Charlotte"/>
    <x v="3"/>
    <n v="28205"/>
    <s v="South"/>
    <s v="TEC-CO-10000971"/>
    <s v="Technology"/>
    <s v="Copiers"/>
    <s v="Hewlett Packard 310 Color Digital Copier"/>
    <n v="959.96799999999996"/>
    <n v="4"/>
    <n v="0.2"/>
    <n v="119.996"/>
  </r>
  <r>
    <n v="2899"/>
    <s v="US-2015-114839"/>
    <d v="2015-04-26T00:00:00"/>
    <d v="2015-04-30T00:00:00"/>
    <s v="Standard Class"/>
    <s v="PW-19240"/>
    <s v="Pierre Wener"/>
    <s v="Consumer"/>
    <s v="United States"/>
    <s v="Houston"/>
    <x v="5"/>
    <n v="77036"/>
    <s v="Central"/>
    <s v="FUR-CH-10004086"/>
    <s v="Furniture"/>
    <s v="Chairs"/>
    <s v="Hon 4070 Series Pagoda Armless Upholstered Stacking Chairs"/>
    <n v="408.42200000000003"/>
    <n v="2"/>
    <n v="0.3"/>
    <n v="-5.8346000000000204"/>
  </r>
  <r>
    <n v="2900"/>
    <s v="CA-2015-166464"/>
    <d v="2015-09-12T00:00:00"/>
    <d v="2015-09-17T00:00:00"/>
    <s v="Standard Class"/>
    <s v="PG-18895"/>
    <s v="Paul Gonzalez"/>
    <s v="Consumer"/>
    <s v="United States"/>
    <s v="New York City"/>
    <x v="15"/>
    <n v="10035"/>
    <s v="East"/>
    <s v="TEC-CO-10000971"/>
    <s v="Technology"/>
    <s v="Copiers"/>
    <s v="Hewlett Packard 310 Color Digital Copier"/>
    <n v="479.98399999999998"/>
    <n v="2"/>
    <n v="0.2"/>
    <n v="59.997999999999998"/>
  </r>
  <r>
    <n v="2901"/>
    <s v="CA-2015-166464"/>
    <d v="2015-09-12T00:00:00"/>
    <d v="2015-09-17T00:00:00"/>
    <s v="Standard Class"/>
    <s v="PG-18895"/>
    <s v="Paul Gonzalez"/>
    <s v="Consumer"/>
    <s v="United States"/>
    <s v="New York City"/>
    <x v="15"/>
    <n v="10035"/>
    <s v="East"/>
    <s v="OFF-LA-10001317"/>
    <s v="Office Supplies"/>
    <s v="Labels"/>
    <s v="Avery 520"/>
    <n v="12.6"/>
    <n v="4"/>
    <n v="0"/>
    <n v="6.048"/>
  </r>
  <r>
    <n v="2902"/>
    <s v="CA-2017-124898"/>
    <d v="2017-09-11T00:00:00"/>
    <d v="2017-09-15T00:00:00"/>
    <s v="Standard Class"/>
    <s v="DB-12910"/>
    <s v="Daniel Byrd"/>
    <s v="Home Office"/>
    <s v="United States"/>
    <s v="Columbus"/>
    <x v="32"/>
    <n v="31907"/>
    <s v="South"/>
    <s v="OFF-PA-10003656"/>
    <s v="Office Supplies"/>
    <s v="Paper"/>
    <s v="Xerox 1935"/>
    <n v="184.66"/>
    <n v="7"/>
    <n v="0"/>
    <n v="84.943600000000004"/>
  </r>
  <r>
    <n v="2903"/>
    <s v="CA-2016-164035"/>
    <d v="2016-06-12T00:00:00"/>
    <d v="2016-06-17T00:00:00"/>
    <s v="Standard Class"/>
    <s v="CR-12730"/>
    <s v="Craig Reiter"/>
    <s v="Consumer"/>
    <s v="United States"/>
    <s v="Chicago"/>
    <x v="10"/>
    <n v="60610"/>
    <s v="Central"/>
    <s v="OFF-PA-10002160"/>
    <s v="Office Supplies"/>
    <s v="Paper"/>
    <s v="Xerox 1978"/>
    <n v="23.12"/>
    <n v="5"/>
    <n v="0.2"/>
    <n v="8.3810000000000002"/>
  </r>
  <r>
    <n v="2904"/>
    <s v="CA-2016-153577"/>
    <d v="2016-06-27T00:00:00"/>
    <d v="2016-07-01T00:00:00"/>
    <s v="Standard Class"/>
    <s v="KH-16330"/>
    <s v="Katharine Harms"/>
    <s v="Corporate"/>
    <s v="United States"/>
    <s v="Highland Park"/>
    <x v="10"/>
    <n v="60035"/>
    <s v="Central"/>
    <s v="OFF-PA-10000575"/>
    <s v="Office Supplies"/>
    <s v="Paper"/>
    <s v="Wirebound Message Books, Four 2 3/4 x 5 White Forms per Page"/>
    <n v="37.463999999999999"/>
    <n v="7"/>
    <n v="0.2"/>
    <n v="12.175800000000001"/>
  </r>
  <r>
    <n v="2905"/>
    <s v="CA-2016-153577"/>
    <d v="2016-06-27T00:00:00"/>
    <d v="2016-07-01T00:00:00"/>
    <s v="Standard Class"/>
    <s v="KH-16330"/>
    <s v="Katharine Harms"/>
    <s v="Corporate"/>
    <s v="United States"/>
    <s v="Highland Park"/>
    <x v="10"/>
    <n v="60035"/>
    <s v="Central"/>
    <s v="FUR-CH-10003981"/>
    <s v="Furniture"/>
    <s v="Chairs"/>
    <s v="Global Commerce Series Low-Back Swivel/Tilt Chairs"/>
    <n v="539.65800000000002"/>
    <n v="3"/>
    <n v="0.3"/>
    <n v="-7.7094000000001"/>
  </r>
  <r>
    <n v="2906"/>
    <s v="CA-2014-127586"/>
    <d v="2014-09-26T00:00:00"/>
    <d v="2014-09-30T00:00:00"/>
    <s v="Standard Class"/>
    <s v="CS-12400"/>
    <s v="Christopher Schild"/>
    <s v="Home Office"/>
    <s v="United States"/>
    <s v="Seattle"/>
    <x v="4"/>
    <n v="98115"/>
    <s v="West"/>
    <s v="OFF-ST-10002615"/>
    <s v="Office Supplies"/>
    <s v="Storage"/>
    <s v="Dual Level, Single-Width Filing Carts"/>
    <n v="310.12"/>
    <n v="2"/>
    <n v="0"/>
    <n v="80.631200000000007"/>
  </r>
  <r>
    <n v="2907"/>
    <s v="CA-2017-121615"/>
    <d v="2017-11-03T00:00:00"/>
    <d v="2017-11-09T00:00:00"/>
    <s v="Standard Class"/>
    <s v="DL-12925"/>
    <s v="Daniel Lacy"/>
    <s v="Consumer"/>
    <s v="United States"/>
    <s v="Eagan"/>
    <x v="11"/>
    <n v="55122"/>
    <s v="Central"/>
    <s v="OFF-PA-10000327"/>
    <s v="Office Supplies"/>
    <s v="Paper"/>
    <s v="Xerox 1971"/>
    <n v="8.56"/>
    <n v="2"/>
    <n v="0"/>
    <n v="3.8519999999999999"/>
  </r>
  <r>
    <n v="2908"/>
    <s v="CA-2017-121615"/>
    <d v="2017-11-03T00:00:00"/>
    <d v="2017-11-09T00:00:00"/>
    <s v="Standard Class"/>
    <s v="DL-12925"/>
    <s v="Daniel Lacy"/>
    <s v="Consumer"/>
    <s v="United States"/>
    <s v="Eagan"/>
    <x v="11"/>
    <n v="55122"/>
    <s v="Central"/>
    <s v="OFF-ST-10001325"/>
    <s v="Office Supplies"/>
    <s v="Storage"/>
    <s v="Sterilite Officeware Hinged File Box"/>
    <n v="52.4"/>
    <n v="5"/>
    <n v="0"/>
    <n v="14.148"/>
  </r>
  <r>
    <n v="2909"/>
    <s v="CA-2017-121615"/>
    <d v="2017-11-03T00:00:00"/>
    <d v="2017-11-09T00:00:00"/>
    <s v="Standard Class"/>
    <s v="DL-12925"/>
    <s v="Daniel Lacy"/>
    <s v="Consumer"/>
    <s v="United States"/>
    <s v="Eagan"/>
    <x v="11"/>
    <n v="55122"/>
    <s v="Central"/>
    <s v="OFF-LA-10001771"/>
    <s v="Office Supplies"/>
    <s v="Labels"/>
    <s v="Avery 513"/>
    <n v="14.94"/>
    <n v="3"/>
    <n v="0"/>
    <n v="6.8723999999999998"/>
  </r>
  <r>
    <n v="2910"/>
    <s v="CA-2017-166415"/>
    <d v="2017-02-19T00:00:00"/>
    <d v="2017-02-23T00:00:00"/>
    <s v="Standard Class"/>
    <s v="ME-17725"/>
    <s v="Max Engle"/>
    <s v="Consumer"/>
    <s v="United States"/>
    <s v="Seattle"/>
    <x v="4"/>
    <n v="98103"/>
    <s v="West"/>
    <s v="OFF-FA-10004968"/>
    <s v="Office Supplies"/>
    <s v="Fasteners"/>
    <s v="Rubber Band Ball"/>
    <n v="11.22"/>
    <n v="3"/>
    <n v="0"/>
    <n v="0.22440000000000099"/>
  </r>
  <r>
    <n v="2911"/>
    <s v="CA-2015-118444"/>
    <d v="2015-11-05T00:00:00"/>
    <d v="2015-11-09T00:00:00"/>
    <s v="Standard Class"/>
    <s v="VD-21670"/>
    <s v="Valerie Dominguez"/>
    <s v="Consumer"/>
    <s v="United States"/>
    <s v="Coral Springs"/>
    <x v="2"/>
    <n v="33065"/>
    <s v="South"/>
    <s v="OFF-AP-10000576"/>
    <s v="Office Supplies"/>
    <s v="Appliances"/>
    <s v="Belkin 325VA UPS Surge Protector, 6'"/>
    <n v="387.13600000000002"/>
    <n v="4"/>
    <n v="0.2"/>
    <n v="24.196000000000002"/>
  </r>
  <r>
    <n v="2912"/>
    <s v="CA-2014-113929"/>
    <d v="2014-06-16T00:00:00"/>
    <d v="2014-06-21T00:00:00"/>
    <s v="Standard Class"/>
    <s v="CK-12205"/>
    <s v="Chloris Kastensmidt"/>
    <s v="Consumer"/>
    <s v="United States"/>
    <s v="Hempstead"/>
    <x v="15"/>
    <n v="11550"/>
    <s v="East"/>
    <s v="OFF-EN-10003286"/>
    <s v="Office Supplies"/>
    <s v="Envelopes"/>
    <s v="Staple envelope"/>
    <n v="41.4"/>
    <n v="5"/>
    <n v="0"/>
    <n v="19.457999999999998"/>
  </r>
  <r>
    <n v="2913"/>
    <s v="CA-2014-113929"/>
    <d v="2014-06-16T00:00:00"/>
    <d v="2014-06-21T00:00:00"/>
    <s v="Standard Class"/>
    <s v="CK-12205"/>
    <s v="Chloris Kastensmidt"/>
    <s v="Consumer"/>
    <s v="United States"/>
    <s v="Hempstead"/>
    <x v="15"/>
    <n v="11550"/>
    <s v="East"/>
    <s v="OFF-AR-10003772"/>
    <s v="Office Supplies"/>
    <s v="Art"/>
    <s v="Boston 16750 Black Compact Battery Pencil Sharpener"/>
    <n v="35"/>
    <n v="4"/>
    <n v="0"/>
    <n v="10.5"/>
  </r>
  <r>
    <n v="2914"/>
    <s v="CA-2014-113929"/>
    <d v="2014-06-16T00:00:00"/>
    <d v="2014-06-21T00:00:00"/>
    <s v="Standard Class"/>
    <s v="CK-12205"/>
    <s v="Chloris Kastensmidt"/>
    <s v="Consumer"/>
    <s v="United States"/>
    <s v="Hempstead"/>
    <x v="15"/>
    <n v="11550"/>
    <s v="East"/>
    <s v="OFF-BI-10002852"/>
    <s v="Office Supplies"/>
    <s v="Binders"/>
    <s v="Ibico Standard Transparent Covers"/>
    <n v="39.552"/>
    <n v="3"/>
    <n v="0.2"/>
    <n v="14.3376"/>
  </r>
  <r>
    <n v="2915"/>
    <s v="CA-2015-134747"/>
    <d v="2015-10-12T00:00:00"/>
    <d v="2015-10-17T00:00:00"/>
    <s v="Second Class"/>
    <s v="DL-12925"/>
    <s v="Daniel Lacy"/>
    <s v="Consumer"/>
    <s v="United States"/>
    <s v="Noblesville"/>
    <x v="14"/>
    <n v="46060"/>
    <s v="Central"/>
    <s v="TEC-PH-10002890"/>
    <s v="Technology"/>
    <s v="Phones"/>
    <s v="AT&amp;T 17929 Lendline Telephone"/>
    <n v="135.72"/>
    <n v="3"/>
    <n v="0"/>
    <n v="35.287199999999999"/>
  </r>
  <r>
    <n v="2916"/>
    <s v="CA-2015-134747"/>
    <d v="2015-10-12T00:00:00"/>
    <d v="2015-10-17T00:00:00"/>
    <s v="Second Class"/>
    <s v="DL-12925"/>
    <s v="Daniel Lacy"/>
    <s v="Consumer"/>
    <s v="United States"/>
    <s v="Noblesville"/>
    <x v="14"/>
    <n v="46060"/>
    <s v="Central"/>
    <s v="OFF-BI-10001308"/>
    <s v="Office Supplies"/>
    <s v="Binders"/>
    <s v="GBC Standard Plastic Binding Systems' Combs"/>
    <n v="12.56"/>
    <n v="2"/>
    <n v="0"/>
    <n v="5.6520000000000001"/>
  </r>
  <r>
    <n v="2917"/>
    <s v="CA-2015-134747"/>
    <d v="2015-10-12T00:00:00"/>
    <d v="2015-10-17T00:00:00"/>
    <s v="Second Class"/>
    <s v="DL-12925"/>
    <s v="Daniel Lacy"/>
    <s v="Consumer"/>
    <s v="United States"/>
    <s v="Noblesville"/>
    <x v="14"/>
    <n v="46060"/>
    <s v="Central"/>
    <s v="TEC-PH-10001750"/>
    <s v="Technology"/>
    <s v="Phones"/>
    <s v="Samsung Rugby III"/>
    <n v="263.95999999999998"/>
    <n v="4"/>
    <n v="0"/>
    <n v="71.269199999999998"/>
  </r>
  <r>
    <n v="2918"/>
    <s v="CA-2017-155047"/>
    <d v="2017-08-27T00:00:00"/>
    <d v="2017-08-30T00:00:00"/>
    <s v="First Class"/>
    <s v="SE-20110"/>
    <s v="Sanjit Engle"/>
    <s v="Consumer"/>
    <s v="United States"/>
    <s v="Dallas"/>
    <x v="5"/>
    <n v="75220"/>
    <s v="Central"/>
    <s v="OFF-AR-10003338"/>
    <s v="Office Supplies"/>
    <s v="Art"/>
    <s v="Eberhard Faber 3 1/2&quot; Golf Pencils"/>
    <n v="5.952"/>
    <n v="1"/>
    <n v="0.2"/>
    <n v="0.372"/>
  </r>
  <r>
    <n v="2919"/>
    <s v="CA-2016-160129"/>
    <d v="2016-11-23T00:00:00"/>
    <d v="2016-11-23T00:00:00"/>
    <s v="Same Day"/>
    <s v="LS-17200"/>
    <s v="Luke Schmidt"/>
    <s v="Corporate"/>
    <s v="United States"/>
    <s v="Philadelphia"/>
    <x v="9"/>
    <n v="19140"/>
    <s v="East"/>
    <s v="OFF-FA-10002763"/>
    <s v="Office Supplies"/>
    <s v="Fasteners"/>
    <s v="Advantus Map Pennant Flags and Round Head Tacks"/>
    <n v="15.8"/>
    <n v="5"/>
    <n v="0.2"/>
    <n v="2.37"/>
  </r>
  <r>
    <n v="2920"/>
    <s v="CA-2016-160129"/>
    <d v="2016-11-23T00:00:00"/>
    <d v="2016-11-23T00:00:00"/>
    <s v="Same Day"/>
    <s v="LS-17200"/>
    <s v="Luke Schmidt"/>
    <s v="Corporate"/>
    <s v="United States"/>
    <s v="Philadelphia"/>
    <x v="9"/>
    <n v="19140"/>
    <s v="East"/>
    <s v="FUR-FU-10002088"/>
    <s v="Furniture"/>
    <s v="Furnishings"/>
    <s v="Nu-Dell Float Frame 11 x 14 1/2"/>
    <n v="14.368"/>
    <n v="2"/>
    <n v="0.2"/>
    <n v="3.9512"/>
  </r>
  <r>
    <n v="2921"/>
    <s v="CA-2016-160129"/>
    <d v="2016-11-23T00:00:00"/>
    <d v="2016-11-23T00:00:00"/>
    <s v="Same Day"/>
    <s v="LS-17200"/>
    <s v="Luke Schmidt"/>
    <s v="Corporate"/>
    <s v="United States"/>
    <s v="Philadelphia"/>
    <x v="9"/>
    <n v="19140"/>
    <s v="East"/>
    <s v="FUR-FU-10003976"/>
    <s v="Furniture"/>
    <s v="Furnishings"/>
    <s v="DAX Executive Solid Wood Document Frame, Desktop or Hang, Mahogany, 5 x 7"/>
    <n v="70.447999999999993"/>
    <n v="7"/>
    <n v="0.2"/>
    <n v="12.3284"/>
  </r>
  <r>
    <n v="2922"/>
    <s v="CA-2017-164329"/>
    <d v="2017-01-30T00:00:00"/>
    <d v="2017-01-30T00:00:00"/>
    <s v="Same Day"/>
    <s v="MM-17920"/>
    <s v="Michael Moore"/>
    <s v="Consumer"/>
    <s v="United States"/>
    <s v="San Francisco"/>
    <x v="1"/>
    <n v="94109"/>
    <s v="West"/>
    <s v="OFF-ST-10001511"/>
    <s v="Office Supplies"/>
    <s v="Storage"/>
    <s v="Space Solutions Commercial Steel Shelving"/>
    <n v="129.30000000000001"/>
    <n v="2"/>
    <n v="0"/>
    <n v="6.4649999999999901"/>
  </r>
  <r>
    <n v="2923"/>
    <s v="US-2015-141453"/>
    <d v="2015-11-30T00:00:00"/>
    <d v="2015-12-03T00:00:00"/>
    <s v="Second Class"/>
    <s v="DB-13270"/>
    <s v="Deborah Brumfield"/>
    <s v="Home Office"/>
    <s v="United States"/>
    <s v="Austin"/>
    <x v="5"/>
    <n v="78745"/>
    <s v="Central"/>
    <s v="OFF-BI-10000301"/>
    <s v="Office Supplies"/>
    <s v="Binders"/>
    <s v="GBC Instant Report Kit"/>
    <n v="3.8820000000000001"/>
    <n v="3"/>
    <n v="0.8"/>
    <n v="-5.8230000000000004"/>
  </r>
  <r>
    <n v="2924"/>
    <s v="CA-2014-156993"/>
    <d v="2014-06-28T00:00:00"/>
    <d v="2014-07-04T00:00:00"/>
    <s v="Standard Class"/>
    <s v="RW-19630"/>
    <s v="Rob Williams"/>
    <s v="Corporate"/>
    <s v="United States"/>
    <s v="Detroit"/>
    <x v="12"/>
    <n v="48234"/>
    <s v="Central"/>
    <s v="OFF-FA-10003495"/>
    <s v="Office Supplies"/>
    <s v="Fasteners"/>
    <s v="Staples"/>
    <n v="6.08"/>
    <n v="1"/>
    <n v="0"/>
    <n v="3.04"/>
  </r>
  <r>
    <n v="2925"/>
    <s v="CA-2014-157721"/>
    <d v="2014-09-02T00:00:00"/>
    <d v="2014-09-05T00:00:00"/>
    <s v="First Class"/>
    <s v="JM-16195"/>
    <s v="Justin MacKendrick"/>
    <s v="Consumer"/>
    <s v="United States"/>
    <s v="Watertown"/>
    <x v="15"/>
    <n v="13601"/>
    <s v="East"/>
    <s v="OFF-AP-10001303"/>
    <s v="Office Supplies"/>
    <s v="Appliances"/>
    <s v="Holmes Cool Mist Humidifier for the Whole House with 8-Gallon Output per Day, Extended Life Filter"/>
    <n v="19.899999999999999"/>
    <n v="1"/>
    <n v="0"/>
    <n v="8.9550000000000001"/>
  </r>
  <r>
    <n v="2926"/>
    <s v="CA-2014-157721"/>
    <d v="2014-09-02T00:00:00"/>
    <d v="2014-09-05T00:00:00"/>
    <s v="First Class"/>
    <s v="JM-16195"/>
    <s v="Justin MacKendrick"/>
    <s v="Consumer"/>
    <s v="United States"/>
    <s v="Watertown"/>
    <x v="15"/>
    <n v="13601"/>
    <s v="East"/>
    <s v="FUR-FU-10002116"/>
    <s v="Furniture"/>
    <s v="Furnishings"/>
    <s v="Tenex Carpeted, Granite-Look or Clear Contemporary Contour Shape Chair Mats"/>
    <n v="70.709999999999994"/>
    <n v="1"/>
    <n v="0"/>
    <n v="4.9496999999999902"/>
  </r>
  <r>
    <n v="2927"/>
    <s v="CA-2017-128629"/>
    <d v="2017-07-10T00:00:00"/>
    <d v="2017-07-14T00:00:00"/>
    <s v="Second Class"/>
    <s v="BP-11155"/>
    <s v="Becky Pak"/>
    <s v="Consumer"/>
    <s v="United States"/>
    <s v="Columbus"/>
    <x v="32"/>
    <n v="31907"/>
    <s v="South"/>
    <s v="FUR-FU-10000771"/>
    <s v="Furniture"/>
    <s v="Furnishings"/>
    <s v="Eldon 200 Class Desk Accessories, Smoke"/>
    <n v="18.84"/>
    <n v="3"/>
    <n v="0"/>
    <n v="7.9127999999999998"/>
  </r>
  <r>
    <n v="2928"/>
    <s v="CA-2017-158106"/>
    <d v="2017-06-04T00:00:00"/>
    <d v="2017-06-10T00:00:00"/>
    <s v="Standard Class"/>
    <s v="CT-11995"/>
    <s v="Carol Triggs"/>
    <s v="Consumer"/>
    <s v="United States"/>
    <s v="Apple Valley"/>
    <x v="11"/>
    <n v="55124"/>
    <s v="Central"/>
    <s v="OFF-AR-10002255"/>
    <s v="Office Supplies"/>
    <s v="Art"/>
    <s v="Newell 346"/>
    <n v="8.64"/>
    <n v="3"/>
    <n v="0"/>
    <n v="2.5055999999999998"/>
  </r>
  <r>
    <n v="2929"/>
    <s v="US-2017-120390"/>
    <d v="2017-10-19T00:00:00"/>
    <d v="2017-10-26T00:00:00"/>
    <s v="Standard Class"/>
    <s v="TH-21550"/>
    <s v="Tracy Hopkins"/>
    <s v="Home Office"/>
    <s v="United States"/>
    <s v="Burlington"/>
    <x v="3"/>
    <n v="27217"/>
    <s v="South"/>
    <s v="OFF-BI-10004995"/>
    <s v="Office Supplies"/>
    <s v="Binders"/>
    <s v="GBC DocuBind P400 Electric Binding System"/>
    <n v="1633.1880000000001"/>
    <n v="4"/>
    <n v="0.7"/>
    <n v="-1306.5504000000001"/>
  </r>
  <r>
    <n v="2930"/>
    <s v="CA-2017-143434"/>
    <d v="2017-11-18T00:00:00"/>
    <d v="2017-11-24T00:00:00"/>
    <s v="Standard Class"/>
    <s v="ME-17320"/>
    <s v="Maria Etezadi"/>
    <s v="Home Office"/>
    <s v="United States"/>
    <s v="Saginaw"/>
    <x v="12"/>
    <n v="48601"/>
    <s v="Central"/>
    <s v="FUR-FU-10002597"/>
    <s v="Furniture"/>
    <s v="Furnishings"/>
    <s v="C-Line Magnetic Cubicle Keepers, Clear Polypropylene"/>
    <n v="19.760000000000002"/>
    <n v="4"/>
    <n v="0"/>
    <n v="8.2992000000000008"/>
  </r>
  <r>
    <n v="2931"/>
    <s v="CA-2015-168564"/>
    <d v="2015-08-08T00:00:00"/>
    <d v="2015-08-08T00:00:00"/>
    <s v="Same Day"/>
    <s v="TT-21220"/>
    <s v="Thomas Thornton"/>
    <s v="Consumer"/>
    <s v="United States"/>
    <s v="San Francisco"/>
    <x v="1"/>
    <n v="94109"/>
    <s v="West"/>
    <s v="OFF-BI-10004970"/>
    <s v="Office Supplies"/>
    <s v="Binders"/>
    <s v="ACCOHIDE 3-Ring Binder, Blue, 1&quot;"/>
    <n v="6.6079999999999997"/>
    <n v="2"/>
    <n v="0.2"/>
    <n v="2.2302"/>
  </r>
  <r>
    <n v="2932"/>
    <s v="CA-2015-168564"/>
    <d v="2015-08-08T00:00:00"/>
    <d v="2015-08-08T00:00:00"/>
    <s v="Same Day"/>
    <s v="TT-21220"/>
    <s v="Thomas Thornton"/>
    <s v="Consumer"/>
    <s v="United States"/>
    <s v="San Francisco"/>
    <x v="1"/>
    <n v="94109"/>
    <s v="West"/>
    <s v="OFF-BI-10002557"/>
    <s v="Office Supplies"/>
    <s v="Binders"/>
    <s v="Presstex Flexible Ring Binders"/>
    <n v="7.28"/>
    <n v="2"/>
    <n v="0.2"/>
    <n v="2.73"/>
  </r>
  <r>
    <n v="2933"/>
    <s v="CA-2015-168564"/>
    <d v="2015-08-08T00:00:00"/>
    <d v="2015-08-08T00:00:00"/>
    <s v="Same Day"/>
    <s v="TT-21220"/>
    <s v="Thomas Thornton"/>
    <s v="Consumer"/>
    <s v="United States"/>
    <s v="San Francisco"/>
    <x v="1"/>
    <n v="94109"/>
    <s v="West"/>
    <s v="FUR-CH-10000785"/>
    <s v="Furniture"/>
    <s v="Chairs"/>
    <s v="Global Ergonomic Managers Chair"/>
    <n v="144.78399999999999"/>
    <n v="1"/>
    <n v="0.2"/>
    <n v="10.8588"/>
  </r>
  <r>
    <n v="2934"/>
    <s v="US-2016-169040"/>
    <d v="2016-12-06T00:00:00"/>
    <d v="2016-12-12T00:00:00"/>
    <s v="Standard Class"/>
    <s v="GT-14710"/>
    <s v="Greg Tran"/>
    <s v="Consumer"/>
    <s v="United States"/>
    <s v="Seattle"/>
    <x v="4"/>
    <n v="98105"/>
    <s v="West"/>
    <s v="TEC-PH-10002310"/>
    <s v="Technology"/>
    <s v="Phones"/>
    <s v="Plantronics Calisto P620-M USB Wireless Speakerphone System"/>
    <n v="156.792"/>
    <n v="1"/>
    <n v="0.2"/>
    <n v="13.7193"/>
  </r>
  <r>
    <n v="2935"/>
    <s v="US-2016-169040"/>
    <d v="2016-12-06T00:00:00"/>
    <d v="2016-12-12T00:00:00"/>
    <s v="Standard Class"/>
    <s v="GT-14710"/>
    <s v="Greg Tran"/>
    <s v="Consumer"/>
    <s v="United States"/>
    <s v="Seattle"/>
    <x v="4"/>
    <n v="98105"/>
    <s v="West"/>
    <s v="TEC-PH-10002834"/>
    <s v="Technology"/>
    <s v="Phones"/>
    <s v="Google Nexus 5"/>
    <n v="431.976"/>
    <n v="3"/>
    <n v="0.2"/>
    <n v="26.9985"/>
  </r>
  <r>
    <n v="2936"/>
    <s v="US-2016-169040"/>
    <d v="2016-12-06T00:00:00"/>
    <d v="2016-12-12T00:00:00"/>
    <s v="Standard Class"/>
    <s v="GT-14710"/>
    <s v="Greg Tran"/>
    <s v="Consumer"/>
    <s v="United States"/>
    <s v="Seattle"/>
    <x v="4"/>
    <n v="98105"/>
    <s v="West"/>
    <s v="OFF-EN-10000927"/>
    <s v="Office Supplies"/>
    <s v="Envelopes"/>
    <s v="Jet-Pak Recycled Peel 'N' Seal Padded Mailers"/>
    <n v="35.89"/>
    <n v="1"/>
    <n v="0"/>
    <n v="16.150500000000001"/>
  </r>
  <r>
    <n v="2937"/>
    <s v="US-2016-169040"/>
    <d v="2016-12-06T00:00:00"/>
    <d v="2016-12-12T00:00:00"/>
    <s v="Standard Class"/>
    <s v="GT-14710"/>
    <s v="Greg Tran"/>
    <s v="Consumer"/>
    <s v="United States"/>
    <s v="Seattle"/>
    <x v="4"/>
    <n v="98105"/>
    <s v="West"/>
    <s v="OFF-BI-10001636"/>
    <s v="Office Supplies"/>
    <s v="Binders"/>
    <s v="Ibico Plastic and Wire Spiral Binding Combs"/>
    <n v="47.207999999999998"/>
    <n v="7"/>
    <n v="0.2"/>
    <n v="15.342599999999999"/>
  </r>
  <r>
    <n v="2938"/>
    <s v="US-2016-169040"/>
    <d v="2016-12-06T00:00:00"/>
    <d v="2016-12-12T00:00:00"/>
    <s v="Standard Class"/>
    <s v="GT-14710"/>
    <s v="Greg Tran"/>
    <s v="Consumer"/>
    <s v="United States"/>
    <s v="Seattle"/>
    <x v="4"/>
    <n v="98105"/>
    <s v="West"/>
    <s v="OFF-PA-10001736"/>
    <s v="Office Supplies"/>
    <s v="Paper"/>
    <s v="Xerox 1880"/>
    <n v="248.08"/>
    <n v="7"/>
    <n v="0"/>
    <n v="116.5976"/>
  </r>
  <r>
    <n v="2939"/>
    <s v="US-2016-169040"/>
    <d v="2016-12-06T00:00:00"/>
    <d v="2016-12-12T00:00:00"/>
    <s v="Standard Class"/>
    <s v="GT-14710"/>
    <s v="Greg Tran"/>
    <s v="Consumer"/>
    <s v="United States"/>
    <s v="Seattle"/>
    <x v="4"/>
    <n v="98105"/>
    <s v="West"/>
    <s v="OFF-PA-10000482"/>
    <s v="Office Supplies"/>
    <s v="Paper"/>
    <s v="Snap-A-Way Black Print Carbonless Ruled Speed Letter, Triplicate"/>
    <n v="189.7"/>
    <n v="5"/>
    <n v="0"/>
    <n v="89.159000000000006"/>
  </r>
  <r>
    <n v="2940"/>
    <s v="US-2016-169040"/>
    <d v="2016-12-06T00:00:00"/>
    <d v="2016-12-12T00:00:00"/>
    <s v="Standard Class"/>
    <s v="GT-14710"/>
    <s v="Greg Tran"/>
    <s v="Consumer"/>
    <s v="United States"/>
    <s v="Seattle"/>
    <x v="4"/>
    <n v="98105"/>
    <s v="West"/>
    <s v="OFF-BI-10001658"/>
    <s v="Office Supplies"/>
    <s v="Binders"/>
    <s v="GBC Standard Therm-A-Bind Covers"/>
    <n v="59.808"/>
    <n v="3"/>
    <n v="0.2"/>
    <n v="19.4376"/>
  </r>
  <r>
    <n v="2941"/>
    <s v="CA-2017-155880"/>
    <d v="2017-03-25T00:00:00"/>
    <d v="2017-03-31T00:00:00"/>
    <s v="Standard Class"/>
    <s v="JD-16150"/>
    <s v="Justin Deggeller"/>
    <s v="Corporate"/>
    <s v="United States"/>
    <s v="Milwaukee"/>
    <x v="6"/>
    <n v="53209"/>
    <s v="Central"/>
    <s v="FUR-CH-10000422"/>
    <s v="Furniture"/>
    <s v="Chairs"/>
    <s v="Global Highback Leather Tilter in Burgundy"/>
    <n v="90.99"/>
    <n v="1"/>
    <n v="0"/>
    <n v="14.558400000000001"/>
  </r>
  <r>
    <n v="2942"/>
    <s v="CA-2017-155880"/>
    <d v="2017-03-25T00:00:00"/>
    <d v="2017-03-31T00:00:00"/>
    <s v="Standard Class"/>
    <s v="JD-16150"/>
    <s v="Justin Deggeller"/>
    <s v="Corporate"/>
    <s v="United States"/>
    <s v="Milwaukee"/>
    <x v="6"/>
    <n v="53209"/>
    <s v="Central"/>
    <s v="FUR-CH-10004675"/>
    <s v="Furniture"/>
    <s v="Chairs"/>
    <s v="Lifetime Advantage Folding Chairs, 4/Carton"/>
    <n v="1526.56"/>
    <n v="7"/>
    <n v="0"/>
    <n v="427.43680000000001"/>
  </r>
  <r>
    <n v="2943"/>
    <s v="CA-2017-155880"/>
    <d v="2017-03-25T00:00:00"/>
    <d v="2017-03-31T00:00:00"/>
    <s v="Standard Class"/>
    <s v="JD-16150"/>
    <s v="Justin Deggeller"/>
    <s v="Corporate"/>
    <s v="United States"/>
    <s v="Milwaukee"/>
    <x v="6"/>
    <n v="53209"/>
    <s v="Central"/>
    <s v="FUR-CH-10002880"/>
    <s v="Furniture"/>
    <s v="Chairs"/>
    <s v="Global High-Back Leather Tilter, Burgundy"/>
    <n v="368.97"/>
    <n v="3"/>
    <n v="0"/>
    <n v="40.5867"/>
  </r>
  <r>
    <n v="2944"/>
    <s v="CA-2017-126242"/>
    <d v="2017-11-19T00:00:00"/>
    <d v="2017-11-24T00:00:00"/>
    <s v="Standard Class"/>
    <s v="MC-18100"/>
    <s v="Mick Crebagga"/>
    <s v="Consumer"/>
    <s v="United States"/>
    <s v="Los Angeles"/>
    <x v="1"/>
    <n v="90049"/>
    <s v="West"/>
    <s v="OFF-ST-10000675"/>
    <s v="Office Supplies"/>
    <s v="Storage"/>
    <s v="File Shuttle II and Handi-File, Black"/>
    <n v="305.01"/>
    <n v="9"/>
    <n v="0"/>
    <n v="76.252499999999998"/>
  </r>
  <r>
    <n v="2945"/>
    <s v="CA-2017-126242"/>
    <d v="2017-11-19T00:00:00"/>
    <d v="2017-11-24T00:00:00"/>
    <s v="Standard Class"/>
    <s v="MC-18100"/>
    <s v="Mick Crebagga"/>
    <s v="Consumer"/>
    <s v="United States"/>
    <s v="Los Angeles"/>
    <x v="1"/>
    <n v="90049"/>
    <s v="West"/>
    <s v="FUR-FU-10002685"/>
    <s v="Furniture"/>
    <s v="Furnishings"/>
    <s v="Executive Impressions 13-1/2&quot; Indoor/Outdoor Wall Clock"/>
    <n v="18.7"/>
    <n v="1"/>
    <n v="0"/>
    <n v="7.1059999999999999"/>
  </r>
  <r>
    <n v="2946"/>
    <s v="CA-2016-166443"/>
    <d v="2016-11-04T00:00:00"/>
    <d v="2016-11-05T00:00:00"/>
    <s v="First Class"/>
    <s v="LH-17020"/>
    <s v="Lisa Hazard"/>
    <s v="Consumer"/>
    <s v="United States"/>
    <s v="San Francisco"/>
    <x v="1"/>
    <n v="94122"/>
    <s v="West"/>
    <s v="FUR-FU-10004020"/>
    <s v="Furniture"/>
    <s v="Furnishings"/>
    <s v="Advantus Panel Wall Acrylic Frame"/>
    <n v="38.29"/>
    <n v="7"/>
    <n v="0"/>
    <n v="16.464700000000001"/>
  </r>
  <r>
    <n v="2947"/>
    <s v="CA-2017-169859"/>
    <d v="2017-12-14T00:00:00"/>
    <d v="2017-12-18T00:00:00"/>
    <s v="Standard Class"/>
    <s v="MP-18175"/>
    <s v="Mike Pelletier"/>
    <s v="Home Office"/>
    <s v="United States"/>
    <s v="San Diego"/>
    <x v="1"/>
    <n v="92024"/>
    <s v="West"/>
    <s v="FUR-FU-10004963"/>
    <s v="Furniture"/>
    <s v="Furnishings"/>
    <s v="Eldon 400 Class Desk Accessories, Black Carbon"/>
    <n v="26.25"/>
    <n v="3"/>
    <n v="0"/>
    <n v="11.025"/>
  </r>
  <r>
    <n v="2948"/>
    <s v="CA-2017-169859"/>
    <d v="2017-12-14T00:00:00"/>
    <d v="2017-12-18T00:00:00"/>
    <s v="Standard Class"/>
    <s v="MP-18175"/>
    <s v="Mike Pelletier"/>
    <s v="Home Office"/>
    <s v="United States"/>
    <s v="San Diego"/>
    <x v="1"/>
    <n v="92024"/>
    <s v="West"/>
    <s v="OFF-BI-10000174"/>
    <s v="Office Supplies"/>
    <s v="Binders"/>
    <s v="Wilson Jones Clip &amp; Carry Folder Binder Tool for Ring Binders, Clear"/>
    <n v="64.959999999999994"/>
    <n v="14"/>
    <n v="0.2"/>
    <n v="22.736000000000001"/>
  </r>
  <r>
    <n v="2949"/>
    <s v="CA-2017-169859"/>
    <d v="2017-12-14T00:00:00"/>
    <d v="2017-12-18T00:00:00"/>
    <s v="Standard Class"/>
    <s v="MP-18175"/>
    <s v="Mike Pelletier"/>
    <s v="Home Office"/>
    <s v="United States"/>
    <s v="San Diego"/>
    <x v="1"/>
    <n v="92024"/>
    <s v="West"/>
    <s v="OFF-EN-10000461"/>
    <s v="Office Supplies"/>
    <s v="Envelopes"/>
    <s v="#10- 4 1/8&quot; x 9 1/2&quot; Recycled Envelopes"/>
    <n v="43.7"/>
    <n v="5"/>
    <n v="0"/>
    <n v="20.539000000000001"/>
  </r>
  <r>
    <n v="2950"/>
    <s v="CA-2017-134915"/>
    <d v="2017-11-12T00:00:00"/>
    <d v="2017-11-12T00:00:00"/>
    <s v="Same Day"/>
    <s v="EM-14140"/>
    <s v="Eugene Moren"/>
    <s v="Home Office"/>
    <s v="United States"/>
    <s v="Glendale"/>
    <x v="16"/>
    <n v="85301"/>
    <s v="West"/>
    <s v="TEC-AC-10001266"/>
    <s v="Technology"/>
    <s v="Accessories"/>
    <s v="Memorex Micro Travel Drive 8 GB"/>
    <n v="41.6"/>
    <n v="4"/>
    <n v="0.2"/>
    <n v="13"/>
  </r>
  <r>
    <n v="2951"/>
    <s v="CA-2017-134915"/>
    <d v="2017-11-12T00:00:00"/>
    <d v="2017-11-12T00:00:00"/>
    <s v="Same Day"/>
    <s v="EM-14140"/>
    <s v="Eugene Moren"/>
    <s v="Home Office"/>
    <s v="United States"/>
    <s v="Glendale"/>
    <x v="16"/>
    <n v="85301"/>
    <s v="West"/>
    <s v="OFF-PA-10002160"/>
    <s v="Office Supplies"/>
    <s v="Paper"/>
    <s v="Xerox 1978"/>
    <n v="23.12"/>
    <n v="5"/>
    <n v="0.2"/>
    <n v="8.3810000000000002"/>
  </r>
  <r>
    <n v="2952"/>
    <s v="CA-2017-134915"/>
    <d v="2017-11-12T00:00:00"/>
    <d v="2017-11-12T00:00:00"/>
    <s v="Same Day"/>
    <s v="EM-14140"/>
    <s v="Eugene Moren"/>
    <s v="Home Office"/>
    <s v="United States"/>
    <s v="Glendale"/>
    <x v="16"/>
    <n v="85301"/>
    <s v="West"/>
    <s v="FUR-CH-10004875"/>
    <s v="Furniture"/>
    <s v="Chairs"/>
    <s v="Harbour Creations 67200 Series Stacking Chairs"/>
    <n v="113.88800000000001"/>
    <n v="2"/>
    <n v="0.2"/>
    <n v="9.9651999999999994"/>
  </r>
  <r>
    <n v="2953"/>
    <s v="CA-2017-134915"/>
    <d v="2017-11-12T00:00:00"/>
    <d v="2017-11-12T00:00:00"/>
    <s v="Same Day"/>
    <s v="EM-14140"/>
    <s v="Eugene Moren"/>
    <s v="Home Office"/>
    <s v="United States"/>
    <s v="Glendale"/>
    <x v="16"/>
    <n v="85301"/>
    <s v="West"/>
    <s v="FUR-FU-10000305"/>
    <s v="Furniture"/>
    <s v="Furnishings"/>
    <s v="Tenex V2T-RE Standard Weight Series Chair Mat, 45&quot; x 53&quot;, Lip 25&quot; x 12&quot;"/>
    <n v="113.568"/>
    <n v="2"/>
    <n v="0.2"/>
    <n v="-5.6783999999999999"/>
  </r>
  <r>
    <n v="2954"/>
    <s v="CA-2017-134915"/>
    <d v="2017-11-12T00:00:00"/>
    <d v="2017-11-12T00:00:00"/>
    <s v="Same Day"/>
    <s v="EM-14140"/>
    <s v="Eugene Moren"/>
    <s v="Home Office"/>
    <s v="United States"/>
    <s v="Glendale"/>
    <x v="16"/>
    <n v="85301"/>
    <s v="West"/>
    <s v="TEC-PH-10000347"/>
    <s v="Technology"/>
    <s v="Phones"/>
    <s v="Cush Cases Heavy Duty Rugged Cover Case for Samsung Galaxy S5 - Purple"/>
    <n v="7.92"/>
    <n v="2"/>
    <n v="0.2"/>
    <n v="0.69299999999999995"/>
  </r>
  <r>
    <n v="2955"/>
    <s v="CA-2017-134915"/>
    <d v="2017-11-12T00:00:00"/>
    <d v="2017-11-12T00:00:00"/>
    <s v="Same Day"/>
    <s v="EM-14140"/>
    <s v="Eugene Moren"/>
    <s v="Home Office"/>
    <s v="United States"/>
    <s v="Glendale"/>
    <x v="16"/>
    <n v="85301"/>
    <s v="West"/>
    <s v="TEC-PH-10001459"/>
    <s v="Technology"/>
    <s v="Phones"/>
    <s v="Samsung Galaxy Mega 6.3"/>
    <n v="671.98400000000004"/>
    <n v="2"/>
    <n v="0.2"/>
    <n v="50.398800000000001"/>
  </r>
  <r>
    <n v="2956"/>
    <s v="CA-2016-153353"/>
    <d v="2016-08-18T00:00:00"/>
    <d v="2016-08-24T00:00:00"/>
    <s v="Standard Class"/>
    <s v="GG-14650"/>
    <s v="Greg Guthrie"/>
    <s v="Corporate"/>
    <s v="United States"/>
    <s v="New York City"/>
    <x v="15"/>
    <n v="10035"/>
    <s v="East"/>
    <s v="TEC-PH-10000439"/>
    <s v="Technology"/>
    <s v="Phones"/>
    <s v="GE DSL Phone Line Filter"/>
    <n v="39.99"/>
    <n v="1"/>
    <n v="0"/>
    <n v="11.597099999999999"/>
  </r>
  <r>
    <n v="2957"/>
    <s v="CA-2017-123638"/>
    <d v="2017-06-27T00:00:00"/>
    <d v="2017-07-04T00:00:00"/>
    <s v="Standard Class"/>
    <s v="MA-17995"/>
    <s v="Michelle Arnett"/>
    <s v="Home Office"/>
    <s v="United States"/>
    <s v="Watertown"/>
    <x v="15"/>
    <n v="13601"/>
    <s v="East"/>
    <s v="FUR-CH-10002647"/>
    <s v="Furniture"/>
    <s v="Chairs"/>
    <s v="Situations Contoured Folding Chairs, 4/Set"/>
    <n v="191.64599999999999"/>
    <n v="3"/>
    <n v="0.1"/>
    <n v="31.940999999999999"/>
  </r>
  <r>
    <n v="2958"/>
    <s v="CA-2017-168900"/>
    <d v="2017-05-04T00:00:00"/>
    <d v="2017-05-09T00:00:00"/>
    <s v="Standard Class"/>
    <s v="SH-20395"/>
    <s v="Shahid Hopkins"/>
    <s v="Consumer"/>
    <s v="United States"/>
    <s v="Springfield"/>
    <x v="24"/>
    <n v="45503"/>
    <s v="East"/>
    <s v="OFF-BI-10003910"/>
    <s v="Office Supplies"/>
    <s v="Binders"/>
    <s v="DXL Angle-View Binders with Locking Rings by Samsill"/>
    <n v="2.3130000000000002"/>
    <n v="1"/>
    <n v="0.7"/>
    <n v="-1.9275"/>
  </r>
  <r>
    <n v="2959"/>
    <s v="CA-2015-158456"/>
    <d v="2015-12-24T00:00:00"/>
    <d v="2015-12-29T00:00:00"/>
    <s v="Standard Class"/>
    <s v="KT-16465"/>
    <s v="Kean Takahito"/>
    <s v="Consumer"/>
    <s v="United States"/>
    <s v="Los Angeles"/>
    <x v="1"/>
    <n v="90032"/>
    <s v="West"/>
    <s v="OFF-BI-10001097"/>
    <s v="Office Supplies"/>
    <s v="Binders"/>
    <s v="Avery Hole Reinforcements"/>
    <n v="19.936"/>
    <n v="4"/>
    <n v="0.2"/>
    <n v="7.2267999999999999"/>
  </r>
  <r>
    <n v="2960"/>
    <s v="CA-2015-158456"/>
    <d v="2015-12-24T00:00:00"/>
    <d v="2015-12-29T00:00:00"/>
    <s v="Standard Class"/>
    <s v="KT-16465"/>
    <s v="Kean Takahito"/>
    <s v="Consumer"/>
    <s v="United States"/>
    <s v="Los Angeles"/>
    <x v="1"/>
    <n v="90032"/>
    <s v="West"/>
    <s v="OFF-FA-10004854"/>
    <s v="Office Supplies"/>
    <s v="Fasteners"/>
    <s v="Vinyl Coated Wire Paper Clips in Organizer Box, 800/Box"/>
    <n v="45.92"/>
    <n v="4"/>
    <n v="0"/>
    <n v="21.5824"/>
  </r>
  <r>
    <n v="2961"/>
    <s v="CA-2017-143665"/>
    <d v="2017-04-26T00:00:00"/>
    <d v="2017-05-01T00:00:00"/>
    <s v="Standard Class"/>
    <s v="PO-19180"/>
    <s v="Philisse Overcash"/>
    <s v="Home Office"/>
    <s v="United States"/>
    <s v="Seattle"/>
    <x v="4"/>
    <n v="98115"/>
    <s v="West"/>
    <s v="OFF-PA-10003673"/>
    <s v="Office Supplies"/>
    <s v="Paper"/>
    <s v="Strathmore Photo Mount Cards"/>
    <n v="20.34"/>
    <n v="3"/>
    <n v="0"/>
    <n v="9.3564000000000007"/>
  </r>
  <r>
    <n v="2962"/>
    <s v="CA-2017-143665"/>
    <d v="2017-04-26T00:00:00"/>
    <d v="2017-05-01T00:00:00"/>
    <s v="Standard Class"/>
    <s v="PO-19180"/>
    <s v="Philisse Overcash"/>
    <s v="Home Office"/>
    <s v="United States"/>
    <s v="Seattle"/>
    <x v="4"/>
    <n v="98115"/>
    <s v="West"/>
    <s v="OFF-LA-10002034"/>
    <s v="Office Supplies"/>
    <s v="Labels"/>
    <s v="Avery 478"/>
    <n v="39.28"/>
    <n v="8"/>
    <n v="0"/>
    <n v="19.247199999999999"/>
  </r>
  <r>
    <n v="2963"/>
    <s v="CA-2017-137428"/>
    <d v="2017-12-16T00:00:00"/>
    <d v="2017-12-21T00:00:00"/>
    <s v="Second Class"/>
    <s v="AY-10555"/>
    <s v="Andy Yotov"/>
    <s v="Corporate"/>
    <s v="United States"/>
    <s v="Oceanside"/>
    <x v="1"/>
    <n v="92054"/>
    <s v="West"/>
    <s v="FUR-CH-10002774"/>
    <s v="Furniture"/>
    <s v="Chairs"/>
    <s v="Global Deluxe Stacking Chair, Gray"/>
    <n v="81.567999999999998"/>
    <n v="2"/>
    <n v="0.2"/>
    <n v="9.1763999999999992"/>
  </r>
  <r>
    <n v="2964"/>
    <s v="CA-2017-137428"/>
    <d v="2017-12-16T00:00:00"/>
    <d v="2017-12-21T00:00:00"/>
    <s v="Second Class"/>
    <s v="AY-10555"/>
    <s v="Andy Yotov"/>
    <s v="Corporate"/>
    <s v="United States"/>
    <s v="Oceanside"/>
    <x v="1"/>
    <n v="92054"/>
    <s v="West"/>
    <s v="FUR-CH-10003817"/>
    <s v="Furniture"/>
    <s v="Chairs"/>
    <s v="Global Value Steno Chair, Gray"/>
    <n v="97.183999999999997"/>
    <n v="2"/>
    <n v="0.2"/>
    <n v="6.0739999999999998"/>
  </r>
  <r>
    <n v="2965"/>
    <s v="CA-2017-137428"/>
    <d v="2017-12-16T00:00:00"/>
    <d v="2017-12-21T00:00:00"/>
    <s v="Second Class"/>
    <s v="AY-10555"/>
    <s v="Andy Yotov"/>
    <s v="Corporate"/>
    <s v="United States"/>
    <s v="Oceanside"/>
    <x v="1"/>
    <n v="92054"/>
    <s v="West"/>
    <s v="OFF-BI-10002949"/>
    <s v="Office Supplies"/>
    <s v="Binders"/>
    <s v="Prestige Round Ring Binders"/>
    <n v="24.32"/>
    <n v="5"/>
    <n v="0.2"/>
    <n v="8.2080000000000002"/>
  </r>
  <r>
    <n v="2966"/>
    <s v="CA-2017-137428"/>
    <d v="2017-12-16T00:00:00"/>
    <d v="2017-12-21T00:00:00"/>
    <s v="Second Class"/>
    <s v="AY-10555"/>
    <s v="Andy Yotov"/>
    <s v="Corporate"/>
    <s v="United States"/>
    <s v="Oceanside"/>
    <x v="1"/>
    <n v="92054"/>
    <s v="West"/>
    <s v="FUR-FU-10002445"/>
    <s v="Furniture"/>
    <s v="Furnishings"/>
    <s v="DAX Two-Tone Rosewood/Black Document Frame, Desktop, 5 x 7"/>
    <n v="18.96"/>
    <n v="2"/>
    <n v="0"/>
    <n v="7.5839999999999996"/>
  </r>
  <r>
    <n v="2967"/>
    <s v="CA-2014-162866"/>
    <d v="2014-12-27T00:00:00"/>
    <d v="2014-12-31T00:00:00"/>
    <s v="Standard Class"/>
    <s v="Co-12640"/>
    <s v="Corey-Lock"/>
    <s v="Consumer"/>
    <s v="United States"/>
    <s v="Skokie"/>
    <x v="10"/>
    <n v="60076"/>
    <s v="Central"/>
    <s v="FUR-FU-10001473"/>
    <s v="Furniture"/>
    <s v="Furnishings"/>
    <s v="DAX Wood Document Frame"/>
    <n v="32.951999999999998"/>
    <n v="6"/>
    <n v="0.6"/>
    <n v="-19.7712"/>
  </r>
  <r>
    <n v="2968"/>
    <s v="CA-2014-162866"/>
    <d v="2014-12-27T00:00:00"/>
    <d v="2014-12-31T00:00:00"/>
    <s v="Standard Class"/>
    <s v="Co-12640"/>
    <s v="Corey-Lock"/>
    <s v="Consumer"/>
    <s v="United States"/>
    <s v="Skokie"/>
    <x v="10"/>
    <n v="60076"/>
    <s v="Central"/>
    <s v="OFF-ST-10002562"/>
    <s v="Office Supplies"/>
    <s v="Storage"/>
    <s v="Staple magnet"/>
    <n v="30.015999999999998"/>
    <n v="4"/>
    <n v="0.2"/>
    <n v="3.0015999999999998"/>
  </r>
  <r>
    <n v="2969"/>
    <s v="CA-2017-167941"/>
    <d v="2017-11-06T00:00:00"/>
    <d v="2017-11-09T00:00:00"/>
    <s v="Second Class"/>
    <s v="JF-15565"/>
    <s v="Jill Fjeld"/>
    <s v="Consumer"/>
    <s v="United States"/>
    <s v="Fayetteville"/>
    <x v="3"/>
    <n v="28314"/>
    <s v="South"/>
    <s v="OFF-AP-10002118"/>
    <s v="Office Supplies"/>
    <s v="Appliances"/>
    <s v="1.7 Cubic Foot Compact &quot;Cube&quot; Office Refrigerators"/>
    <n v="499.584"/>
    <n v="3"/>
    <n v="0.2"/>
    <n v="43.7136"/>
  </r>
  <r>
    <n v="2970"/>
    <s v="CA-2017-167941"/>
    <d v="2017-11-06T00:00:00"/>
    <d v="2017-11-09T00:00:00"/>
    <s v="Second Class"/>
    <s v="JF-15565"/>
    <s v="Jill Fjeld"/>
    <s v="Consumer"/>
    <s v="United States"/>
    <s v="Fayetteville"/>
    <x v="3"/>
    <n v="28314"/>
    <s v="South"/>
    <s v="OFF-PA-10001800"/>
    <s v="Office Supplies"/>
    <s v="Paper"/>
    <s v="Xerox 220"/>
    <n v="31.103999999999999"/>
    <n v="6"/>
    <n v="0.2"/>
    <n v="10.8864"/>
  </r>
  <r>
    <n v="2971"/>
    <s v="CA-2017-167941"/>
    <d v="2017-11-06T00:00:00"/>
    <d v="2017-11-09T00:00:00"/>
    <s v="Second Class"/>
    <s v="JF-15565"/>
    <s v="Jill Fjeld"/>
    <s v="Consumer"/>
    <s v="United States"/>
    <s v="Fayetteville"/>
    <x v="3"/>
    <n v="28314"/>
    <s v="South"/>
    <s v="OFF-BI-10002827"/>
    <s v="Office Supplies"/>
    <s v="Binders"/>
    <s v="Avery Durable Poly Binders"/>
    <n v="13.272"/>
    <n v="8"/>
    <n v="0.7"/>
    <n v="-10.617599999999999"/>
  </r>
  <r>
    <n v="2972"/>
    <s v="CA-2017-167941"/>
    <d v="2017-11-06T00:00:00"/>
    <d v="2017-11-09T00:00:00"/>
    <s v="Second Class"/>
    <s v="JF-15565"/>
    <s v="Jill Fjeld"/>
    <s v="Consumer"/>
    <s v="United States"/>
    <s v="Fayetteville"/>
    <x v="3"/>
    <n v="28314"/>
    <s v="South"/>
    <s v="FUR-FU-10004671"/>
    <s v="Furniture"/>
    <s v="Furnishings"/>
    <s v="Executive Impressions 12&quot; Wall Clock"/>
    <n v="28.271999999999998"/>
    <n v="2"/>
    <n v="0.2"/>
    <n v="6.3612000000000002"/>
  </r>
  <r>
    <n v="2973"/>
    <s v="CA-2017-167941"/>
    <d v="2017-11-06T00:00:00"/>
    <d v="2017-11-09T00:00:00"/>
    <s v="Second Class"/>
    <s v="JF-15565"/>
    <s v="Jill Fjeld"/>
    <s v="Consumer"/>
    <s v="United States"/>
    <s v="Fayetteville"/>
    <x v="3"/>
    <n v="28314"/>
    <s v="South"/>
    <s v="OFF-ST-10000736"/>
    <s v="Office Supplies"/>
    <s v="Storage"/>
    <s v="Carina Double Wide Media Storage Towers in Natural &amp; Black"/>
    <n v="259.13600000000002"/>
    <n v="4"/>
    <n v="0.2"/>
    <n v="-51.827199999999998"/>
  </r>
  <r>
    <n v="2974"/>
    <s v="CA-2017-111808"/>
    <d v="2017-12-16T00:00:00"/>
    <d v="2017-12-20T00:00:00"/>
    <s v="Standard Class"/>
    <s v="AR-10510"/>
    <s v="Andrew Roberts"/>
    <s v="Consumer"/>
    <s v="United States"/>
    <s v="Tulsa"/>
    <x v="26"/>
    <n v="74133"/>
    <s v="Central"/>
    <s v="OFF-BI-10004656"/>
    <s v="Office Supplies"/>
    <s v="Binders"/>
    <s v="Peel &amp; Stick Add-On Corner Pockets"/>
    <n v="10.8"/>
    <n v="5"/>
    <n v="0"/>
    <n v="5.1840000000000002"/>
  </r>
  <r>
    <n v="2975"/>
    <s v="CA-2015-137512"/>
    <d v="2015-05-07T00:00:00"/>
    <d v="2015-05-12T00:00:00"/>
    <s v="Standard Class"/>
    <s v="AG-10675"/>
    <s v="Anna Gayman"/>
    <s v="Consumer"/>
    <s v="United States"/>
    <s v="Allen"/>
    <x v="5"/>
    <n v="75002"/>
    <s v="Central"/>
    <s v="FUR-TA-10001095"/>
    <s v="Furniture"/>
    <s v="Tables"/>
    <s v="Chromcraft Round Conference Tables"/>
    <n v="244.006"/>
    <n v="2"/>
    <n v="0.3"/>
    <n v="-31.372199999999999"/>
  </r>
  <r>
    <n v="2976"/>
    <s v="CA-2015-137512"/>
    <d v="2015-05-07T00:00:00"/>
    <d v="2015-05-12T00:00:00"/>
    <s v="Standard Class"/>
    <s v="AG-10675"/>
    <s v="Anna Gayman"/>
    <s v="Consumer"/>
    <s v="United States"/>
    <s v="Allen"/>
    <x v="5"/>
    <n v="75002"/>
    <s v="Central"/>
    <s v="OFF-PA-10000213"/>
    <s v="Office Supplies"/>
    <s v="Paper"/>
    <s v="Xerox 198"/>
    <n v="15.936"/>
    <n v="4"/>
    <n v="0.2"/>
    <n v="5.3784000000000001"/>
  </r>
  <r>
    <n v="2977"/>
    <s v="CA-2017-139773"/>
    <d v="2017-12-04T00:00:00"/>
    <d v="2017-12-04T00:00:00"/>
    <s v="Same Day"/>
    <s v="DV-13045"/>
    <s v="Darrin Van Huff"/>
    <s v="Corporate"/>
    <s v="United States"/>
    <s v="Philadelphia"/>
    <x v="9"/>
    <n v="19143"/>
    <s v="East"/>
    <s v="FUR-CH-10001797"/>
    <s v="Furniture"/>
    <s v="Chairs"/>
    <s v="Safco Chair Connectors, 6/Carton"/>
    <n v="188.55199999999999"/>
    <n v="7"/>
    <n v="0.3"/>
    <n v="-2.6936000000000302"/>
  </r>
  <r>
    <n v="2978"/>
    <s v="CA-2017-134607"/>
    <d v="2017-10-03T00:00:00"/>
    <d v="2017-10-08T00:00:00"/>
    <s v="Second Class"/>
    <s v="HL-15040"/>
    <s v="Hunter Lopez"/>
    <s v="Consumer"/>
    <s v="United States"/>
    <s v="Rochester"/>
    <x v="15"/>
    <n v="14609"/>
    <s v="East"/>
    <s v="OFF-ST-10002214"/>
    <s v="Office Supplies"/>
    <s v="Storage"/>
    <s v="X-Rack File for Hanging Folders"/>
    <n v="22.58"/>
    <n v="2"/>
    <n v="0"/>
    <n v="5.8708"/>
  </r>
  <r>
    <n v="2979"/>
    <s v="CA-2014-109232"/>
    <d v="2014-01-13T00:00:00"/>
    <d v="2014-01-16T00:00:00"/>
    <s v="Second Class"/>
    <s v="ND-18370"/>
    <s v="Natalie DeCherney"/>
    <s v="Consumer"/>
    <s v="United States"/>
    <s v="Mount Pleasant"/>
    <x v="20"/>
    <n v="29464"/>
    <s v="South"/>
    <s v="FUR-CH-10000422"/>
    <s v="Furniture"/>
    <s v="Chairs"/>
    <s v="Global Highback Leather Tilter in Burgundy"/>
    <n v="545.94000000000005"/>
    <n v="6"/>
    <n v="0"/>
    <n v="87.350399999999993"/>
  </r>
  <r>
    <n v="2980"/>
    <s v="CA-2015-139850"/>
    <d v="2015-06-12T00:00:00"/>
    <d v="2015-06-17T00:00:00"/>
    <s v="Standard Class"/>
    <s v="GB-14575"/>
    <s v="Giulietta Baptist"/>
    <s v="Consumer"/>
    <s v="United States"/>
    <s v="Philadelphia"/>
    <x v="9"/>
    <n v="19134"/>
    <s v="East"/>
    <s v="OFF-PA-10003848"/>
    <s v="Office Supplies"/>
    <s v="Paper"/>
    <s v="Xerox 1997"/>
    <n v="20.736000000000001"/>
    <n v="4"/>
    <n v="0.2"/>
    <n v="7.2576000000000001"/>
  </r>
  <r>
    <n v="2981"/>
    <s v="CA-2015-139850"/>
    <d v="2015-06-12T00:00:00"/>
    <d v="2015-06-17T00:00:00"/>
    <s v="Standard Class"/>
    <s v="GB-14575"/>
    <s v="Giulietta Baptist"/>
    <s v="Consumer"/>
    <s v="United States"/>
    <s v="Philadelphia"/>
    <x v="9"/>
    <n v="19134"/>
    <s v="East"/>
    <s v="FUR-FU-10003623"/>
    <s v="Furniture"/>
    <s v="Furnishings"/>
    <s v="DataProducts Ampli Magnifier Task Lamp, Black,"/>
    <n v="43.295999999999999"/>
    <n v="2"/>
    <n v="0.2"/>
    <n v="4.3296000000000001"/>
  </r>
  <r>
    <n v="2982"/>
    <s v="CA-2014-131310"/>
    <d v="2014-07-12T00:00:00"/>
    <d v="2014-07-18T00:00:00"/>
    <s v="Standard Class"/>
    <s v="CL-12565"/>
    <s v="Clay Ludtke"/>
    <s v="Consumer"/>
    <s v="United States"/>
    <s v="Seattle"/>
    <x v="4"/>
    <n v="98115"/>
    <s v="West"/>
    <s v="FUR-CH-10001797"/>
    <s v="Furniture"/>
    <s v="Chairs"/>
    <s v="Safco Chair Connectors, 6/Carton"/>
    <n v="123.136"/>
    <n v="4"/>
    <n v="0.2"/>
    <n v="13.8528"/>
  </r>
  <r>
    <n v="2983"/>
    <s v="CA-2014-131310"/>
    <d v="2014-07-12T00:00:00"/>
    <d v="2014-07-18T00:00:00"/>
    <s v="Standard Class"/>
    <s v="CL-12565"/>
    <s v="Clay Ludtke"/>
    <s v="Consumer"/>
    <s v="United States"/>
    <s v="Seattle"/>
    <x v="4"/>
    <n v="98115"/>
    <s v="West"/>
    <s v="OFF-BI-10003094"/>
    <s v="Office Supplies"/>
    <s v="Binders"/>
    <s v="Self-Adhesive Ring Binder Labels"/>
    <n v="11.263999999999999"/>
    <n v="4"/>
    <n v="0.2"/>
    <n v="3.8016000000000001"/>
  </r>
  <r>
    <n v="2984"/>
    <s v="US-2014-112872"/>
    <d v="2014-12-06T00:00:00"/>
    <d v="2014-12-11T00:00:00"/>
    <s v="Second Class"/>
    <s v="RC-19960"/>
    <s v="Ryan Crowe"/>
    <s v="Consumer"/>
    <s v="United States"/>
    <s v="Springfield"/>
    <x v="21"/>
    <n v="97477"/>
    <s v="West"/>
    <s v="OFF-ST-10002205"/>
    <s v="Office Supplies"/>
    <s v="Storage"/>
    <s v="File Shuttle I and Handi-File"/>
    <n v="53.423999999999999"/>
    <n v="3"/>
    <n v="0.2"/>
    <n v="4.6745999999999999"/>
  </r>
  <r>
    <n v="2985"/>
    <s v="US-2014-112872"/>
    <d v="2014-12-06T00:00:00"/>
    <d v="2014-12-11T00:00:00"/>
    <s v="Second Class"/>
    <s v="RC-19960"/>
    <s v="Ryan Crowe"/>
    <s v="Consumer"/>
    <s v="United States"/>
    <s v="Springfield"/>
    <x v="21"/>
    <n v="97477"/>
    <s v="West"/>
    <s v="FUR-TA-10003238"/>
    <s v="Furniture"/>
    <s v="Tables"/>
    <s v="Chromcraft Bull-Nose Wood 48&quot; x 96&quot; Rectangular Conference Tables"/>
    <n v="275.49"/>
    <n v="1"/>
    <n v="0.5"/>
    <n v="-170.8038"/>
  </r>
  <r>
    <n v="2986"/>
    <s v="CA-2016-139269"/>
    <d v="2016-05-25T00:00:00"/>
    <d v="2016-05-30T00:00:00"/>
    <s v="Standard Class"/>
    <s v="JB-16045"/>
    <s v="Julia Barnett"/>
    <s v="Home Office"/>
    <s v="United States"/>
    <s v="Columbus"/>
    <x v="32"/>
    <n v="31907"/>
    <s v="South"/>
    <s v="FUR-FU-10000755"/>
    <s v="Furniture"/>
    <s v="Furnishings"/>
    <s v="Eldon Expressions Mahogany Wood Desk Collection"/>
    <n v="24.96"/>
    <n v="4"/>
    <n v="0"/>
    <n v="6.24"/>
  </r>
  <r>
    <n v="2987"/>
    <s v="CA-2016-139269"/>
    <d v="2016-05-25T00:00:00"/>
    <d v="2016-05-30T00:00:00"/>
    <s v="Standard Class"/>
    <s v="JB-16045"/>
    <s v="Julia Barnett"/>
    <s v="Home Office"/>
    <s v="United States"/>
    <s v="Columbus"/>
    <x v="32"/>
    <n v="31907"/>
    <s v="South"/>
    <s v="OFF-PA-10002893"/>
    <s v="Office Supplies"/>
    <s v="Paper"/>
    <s v="Wirebound Service Call Books, 5 1/2&quot; x 4&quot;"/>
    <n v="19.36"/>
    <n v="2"/>
    <n v="0"/>
    <n v="9.2927999999999997"/>
  </r>
  <r>
    <n v="2988"/>
    <s v="CA-2016-139269"/>
    <d v="2016-05-25T00:00:00"/>
    <d v="2016-05-30T00:00:00"/>
    <s v="Standard Class"/>
    <s v="JB-16045"/>
    <s v="Julia Barnett"/>
    <s v="Home Office"/>
    <s v="United States"/>
    <s v="Columbus"/>
    <x v="32"/>
    <n v="31907"/>
    <s v="South"/>
    <s v="OFF-ST-10000689"/>
    <s v="Office Supplies"/>
    <s v="Storage"/>
    <s v="Fellowes Strictly Business Drawer File, Letter/Legal Size"/>
    <n v="1267.6500000000001"/>
    <n v="9"/>
    <n v="0"/>
    <n v="152.11799999999999"/>
  </r>
  <r>
    <n v="2989"/>
    <s v="CA-2016-139010"/>
    <d v="2016-02-21T00:00:00"/>
    <d v="2016-02-26T00:00:00"/>
    <s v="Second Class"/>
    <s v="MC-17635"/>
    <s v="Matthew Clasen"/>
    <s v="Corporate"/>
    <s v="United States"/>
    <s v="Los Angeles"/>
    <x v="1"/>
    <n v="90032"/>
    <s v="West"/>
    <s v="TEC-AC-10004227"/>
    <s v="Technology"/>
    <s v="Accessories"/>
    <s v="SanDisk Ultra 16 GB MicroSDHC Class 10 Memory Card"/>
    <n v="12.99"/>
    <n v="1"/>
    <n v="0"/>
    <n v="0.77939999999999898"/>
  </r>
  <r>
    <n v="2990"/>
    <s v="CA-2016-139010"/>
    <d v="2016-02-21T00:00:00"/>
    <d v="2016-02-26T00:00:00"/>
    <s v="Second Class"/>
    <s v="MC-17635"/>
    <s v="Matthew Clasen"/>
    <s v="Corporate"/>
    <s v="United States"/>
    <s v="Los Angeles"/>
    <x v="1"/>
    <n v="90032"/>
    <s v="West"/>
    <s v="OFF-BI-10000174"/>
    <s v="Office Supplies"/>
    <s v="Binders"/>
    <s v="Wilson Jones Clip &amp; Carry Folder Binder Tool for Ring Binders, Clear"/>
    <n v="18.559999999999999"/>
    <n v="4"/>
    <n v="0.2"/>
    <n v="6.4960000000000004"/>
  </r>
  <r>
    <n v="2991"/>
    <s v="CA-2016-139010"/>
    <d v="2016-02-21T00:00:00"/>
    <d v="2016-02-26T00:00:00"/>
    <s v="Second Class"/>
    <s v="MC-17635"/>
    <s v="Matthew Clasen"/>
    <s v="Corporate"/>
    <s v="United States"/>
    <s v="Los Angeles"/>
    <x v="1"/>
    <n v="90032"/>
    <s v="West"/>
    <s v="OFF-ST-10001809"/>
    <s v="Office Supplies"/>
    <s v="Storage"/>
    <s v="Fellowes Officeware Wire Shelving"/>
    <n v="449.15"/>
    <n v="5"/>
    <n v="0"/>
    <n v="8.9829999999999899"/>
  </r>
  <r>
    <n v="2992"/>
    <s v="CA-2016-139010"/>
    <d v="2016-02-21T00:00:00"/>
    <d v="2016-02-26T00:00:00"/>
    <s v="Second Class"/>
    <s v="MC-17635"/>
    <s v="Matthew Clasen"/>
    <s v="Corporate"/>
    <s v="United States"/>
    <s v="Los Angeles"/>
    <x v="1"/>
    <n v="90032"/>
    <s v="West"/>
    <s v="OFF-BI-10002309"/>
    <s v="Office Supplies"/>
    <s v="Binders"/>
    <s v="Avery Heavy-Duty EZD  Binder With Locking Rings"/>
    <n v="31.248000000000001"/>
    <n v="7"/>
    <n v="0.2"/>
    <n v="10.9368"/>
  </r>
  <r>
    <n v="2993"/>
    <s v="CA-2016-134376"/>
    <d v="2016-10-02T00:00:00"/>
    <d v="2016-10-06T00:00:00"/>
    <s v="Standard Class"/>
    <s v="TT-21265"/>
    <s v="Tim Taslimi"/>
    <s v="Corporate"/>
    <s v="United States"/>
    <s v="New York City"/>
    <x v="15"/>
    <n v="10024"/>
    <s v="East"/>
    <s v="OFF-AP-10004532"/>
    <s v="Office Supplies"/>
    <s v="Appliances"/>
    <s v="Kensington 6 Outlet Guardian Standard Surge Protector"/>
    <n v="61.44"/>
    <n v="3"/>
    <n v="0"/>
    <n v="16.588799999999999"/>
  </r>
  <r>
    <n v="2994"/>
    <s v="CA-2017-147291"/>
    <d v="2017-03-11T00:00:00"/>
    <d v="2017-03-17T00:00:00"/>
    <s v="Standard Class"/>
    <s v="MJ-17740"/>
    <s v="Max Jones"/>
    <s v="Consumer"/>
    <s v="United States"/>
    <s v="Detroit"/>
    <x v="12"/>
    <n v="48227"/>
    <s v="Central"/>
    <s v="OFF-BI-10003091"/>
    <s v="Office Supplies"/>
    <s v="Binders"/>
    <s v="GBC DocuBind TL200 Manual Binding Machine"/>
    <n v="895.92"/>
    <n v="4"/>
    <n v="0"/>
    <n v="421.08240000000001"/>
  </r>
  <r>
    <n v="2995"/>
    <s v="CA-2016-112893"/>
    <d v="2016-09-09T00:00:00"/>
    <d v="2016-09-13T00:00:00"/>
    <s v="Second Class"/>
    <s v="AT-10735"/>
    <s v="Annie Thurman"/>
    <s v="Consumer"/>
    <s v="United States"/>
    <s v="Stockton"/>
    <x v="1"/>
    <n v="95207"/>
    <s v="West"/>
    <s v="OFF-BI-10004654"/>
    <s v="Office Supplies"/>
    <s v="Binders"/>
    <s v="VariCap6 Expandable Binder"/>
    <n v="55.36"/>
    <n v="4"/>
    <n v="0.2"/>
    <n v="18.684000000000001"/>
  </r>
  <r>
    <n v="2996"/>
    <s v="US-2014-150532"/>
    <d v="2014-07-14T00:00:00"/>
    <d v="2014-07-21T00:00:00"/>
    <s v="Standard Class"/>
    <s v="PB-19150"/>
    <s v="Philip Brown"/>
    <s v="Consumer"/>
    <s v="United States"/>
    <s v="Phoenix"/>
    <x v="16"/>
    <n v="85023"/>
    <s v="West"/>
    <s v="OFF-ST-10000760"/>
    <s v="Office Supplies"/>
    <s v="Storage"/>
    <s v="Eldon Fold 'N Roll Cart System"/>
    <n v="55.92"/>
    <n v="5"/>
    <n v="0.2"/>
    <n v="6.2910000000000004"/>
  </r>
  <r>
    <n v="2997"/>
    <s v="CA-2014-138317"/>
    <d v="2014-06-21T00:00:00"/>
    <d v="2014-06-25T00:00:00"/>
    <s v="Standard Class"/>
    <s v="NW-18400"/>
    <s v="Natalie Webber"/>
    <s v="Consumer"/>
    <s v="United States"/>
    <s v="Philadelphia"/>
    <x v="9"/>
    <n v="19120"/>
    <s v="East"/>
    <s v="OFF-EN-10001539"/>
    <s v="Office Supplies"/>
    <s v="Envelopes"/>
    <s v="Staple envelope"/>
    <n v="24.896000000000001"/>
    <n v="4"/>
    <n v="0.2"/>
    <n v="8.4024000000000001"/>
  </r>
  <r>
    <n v="2998"/>
    <s v="CA-2014-138317"/>
    <d v="2014-06-21T00:00:00"/>
    <d v="2014-06-25T00:00:00"/>
    <s v="Standard Class"/>
    <s v="NW-18400"/>
    <s v="Natalie Webber"/>
    <s v="Consumer"/>
    <s v="United States"/>
    <s v="Philadelphia"/>
    <x v="9"/>
    <n v="19120"/>
    <s v="East"/>
    <s v="FUR-FU-10000550"/>
    <s v="Furniture"/>
    <s v="Furnishings"/>
    <s v="Stacking Trays by OIC"/>
    <n v="3.984"/>
    <n v="1"/>
    <n v="0.2"/>
    <n v="0.64739999999999998"/>
  </r>
  <r>
    <n v="2999"/>
    <s v="CA-2014-138317"/>
    <d v="2014-06-21T00:00:00"/>
    <d v="2014-06-25T00:00:00"/>
    <s v="Standard Class"/>
    <s v="NW-18400"/>
    <s v="Natalie Webber"/>
    <s v="Consumer"/>
    <s v="United States"/>
    <s v="Philadelphia"/>
    <x v="9"/>
    <n v="19120"/>
    <s v="East"/>
    <s v="TEC-AC-10003628"/>
    <s v="Technology"/>
    <s v="Accessories"/>
    <s v="Logitech 910-002974 M325 Wireless Mouse for Web Scrolling"/>
    <n v="95.968000000000004"/>
    <n v="4"/>
    <n v="0.2"/>
    <n v="28.790400000000002"/>
  </r>
  <r>
    <n v="3000"/>
    <s v="CA-2014-138317"/>
    <d v="2014-06-21T00:00:00"/>
    <d v="2014-06-25T00:00:00"/>
    <s v="Standard Class"/>
    <s v="NW-18400"/>
    <s v="Natalie Webber"/>
    <s v="Consumer"/>
    <s v="United States"/>
    <s v="Philadelphia"/>
    <x v="9"/>
    <n v="19120"/>
    <s v="East"/>
    <s v="TEC-MA-10004521"/>
    <s v="Technology"/>
    <s v="Machines"/>
    <s v="Epson Perfection V600 Photo Scanner"/>
    <n v="206.99100000000001"/>
    <n v="3"/>
    <n v="0.7"/>
    <n v="-172.49250000000001"/>
  </r>
  <r>
    <n v="3001"/>
    <s v="CA-2014-138317"/>
    <d v="2014-06-21T00:00:00"/>
    <d v="2014-06-25T00:00:00"/>
    <s v="Standard Class"/>
    <s v="NW-18400"/>
    <s v="Natalie Webber"/>
    <s v="Consumer"/>
    <s v="United States"/>
    <s v="Philadelphia"/>
    <x v="9"/>
    <n v="19120"/>
    <s v="East"/>
    <s v="OFF-AP-10003860"/>
    <s v="Office Supplies"/>
    <s v="Appliances"/>
    <s v="Fellowes Advanced 8 Outlet Surge Suppressor with Phone/Fax Protection"/>
    <n v="44.415999999999997"/>
    <n v="2"/>
    <n v="0.2"/>
    <n v="3.8864000000000001"/>
  </r>
  <r>
    <n v="3002"/>
    <s v="CA-2014-138317"/>
    <d v="2014-06-21T00:00:00"/>
    <d v="2014-06-25T00:00:00"/>
    <s v="Standard Class"/>
    <s v="NW-18400"/>
    <s v="Natalie Webber"/>
    <s v="Consumer"/>
    <s v="United States"/>
    <s v="Philadelphia"/>
    <x v="9"/>
    <n v="19120"/>
    <s v="East"/>
    <s v="OFF-BI-10000069"/>
    <s v="Office Supplies"/>
    <s v="Binders"/>
    <s v="GBC Prepunched Paper, 19-Hole, for Binding Systems, 24-lb"/>
    <n v="9.0060000000000002"/>
    <n v="2"/>
    <n v="0.7"/>
    <n v="-7.2047999999999996"/>
  </r>
  <r>
    <n v="3003"/>
    <s v="CA-2015-130610"/>
    <d v="2015-07-05T00:00:00"/>
    <d v="2015-07-10T00:00:00"/>
    <s v="Standard Class"/>
    <s v="VP-21730"/>
    <s v="Victor Preis"/>
    <s v="Home Office"/>
    <s v="United States"/>
    <s v="Sterling Heights"/>
    <x v="12"/>
    <n v="48310"/>
    <s v="Central"/>
    <s v="OFF-BI-10003655"/>
    <s v="Office Supplies"/>
    <s v="Binders"/>
    <s v="Durable Pressboard Binders"/>
    <n v="19"/>
    <n v="5"/>
    <n v="0"/>
    <n v="8.93"/>
  </r>
  <r>
    <n v="3004"/>
    <s v="CA-2017-104381"/>
    <d v="2017-12-16T00:00:00"/>
    <d v="2017-12-23T00:00:00"/>
    <s v="Standard Class"/>
    <s v="RD-19810"/>
    <s v="Ross DeVincentis"/>
    <s v="Home Office"/>
    <s v="United States"/>
    <s v="Rochester"/>
    <x v="15"/>
    <n v="14609"/>
    <s v="East"/>
    <s v="OFF-BI-10001628"/>
    <s v="Office Supplies"/>
    <s v="Binders"/>
    <s v="Acco Data Flex Cable Posts For Top &amp; Bottom Load Binders, 6&quot; Capacity"/>
    <n v="33.375999999999998"/>
    <n v="4"/>
    <n v="0.2"/>
    <n v="10.43"/>
  </r>
  <r>
    <n v="3005"/>
    <s v="CA-2016-131499"/>
    <d v="2016-09-08T00:00:00"/>
    <d v="2016-09-10T00:00:00"/>
    <s v="First Class"/>
    <s v="MG-17875"/>
    <s v="Michael Grace"/>
    <s v="Home Office"/>
    <s v="United States"/>
    <s v="New York City"/>
    <x v="15"/>
    <n v="10011"/>
    <s v="East"/>
    <s v="OFF-AP-10003779"/>
    <s v="Office Supplies"/>
    <s v="Appliances"/>
    <s v="Kensington 7 Outlet MasterPiece Power Center with Fax/Phone Line Protection"/>
    <n v="207.48"/>
    <n v="1"/>
    <n v="0"/>
    <n v="62.244"/>
  </r>
  <r>
    <n v="3006"/>
    <s v="CA-2014-148761"/>
    <d v="2014-05-17T00:00:00"/>
    <d v="2014-05-21T00:00:00"/>
    <s v="Standard Class"/>
    <s v="PA-19060"/>
    <s v="Pete Armstrong"/>
    <s v="Home Office"/>
    <s v="United States"/>
    <s v="Eau Claire"/>
    <x v="6"/>
    <n v="54703"/>
    <s v="Central"/>
    <s v="OFF-BI-10000666"/>
    <s v="Office Supplies"/>
    <s v="Binders"/>
    <s v="Surelock Post Binders"/>
    <n v="91.68"/>
    <n v="3"/>
    <n v="0"/>
    <n v="45.84"/>
  </r>
  <r>
    <n v="3007"/>
    <s v="CA-2017-116519"/>
    <d v="2017-10-13T00:00:00"/>
    <d v="2017-10-15T00:00:00"/>
    <s v="First Class"/>
    <s v="CR-12730"/>
    <s v="Craig Reiter"/>
    <s v="Consumer"/>
    <s v="United States"/>
    <s v="New York City"/>
    <x v="15"/>
    <n v="10009"/>
    <s v="East"/>
    <s v="OFF-AP-10000828"/>
    <s v="Office Supplies"/>
    <s v="Appliances"/>
    <s v="Avanti 4.4 Cu. Ft. Refrigerator"/>
    <n v="904.9"/>
    <n v="5"/>
    <n v="0"/>
    <n v="253.37200000000001"/>
  </r>
  <r>
    <n v="3008"/>
    <s v="CA-2014-130729"/>
    <d v="2014-10-24T00:00:00"/>
    <d v="2014-10-29T00:00:00"/>
    <s v="Standard Class"/>
    <s v="AA-10375"/>
    <s v="Allen Armold"/>
    <s v="Consumer"/>
    <s v="United States"/>
    <s v="Rancho Cucamonga"/>
    <x v="1"/>
    <n v="91730"/>
    <s v="West"/>
    <s v="OFF-BI-10002706"/>
    <s v="Office Supplies"/>
    <s v="Binders"/>
    <s v="Avery Premier Heavy-Duty Binder with Round Locking Rings"/>
    <n v="34.271999999999998"/>
    <n v="3"/>
    <n v="0.2"/>
    <n v="11.138400000000001"/>
  </r>
  <r>
    <n v="3009"/>
    <s v="CA-2016-124772"/>
    <d v="2016-12-05T00:00:00"/>
    <d v="2016-12-06T00:00:00"/>
    <s v="First Class"/>
    <s v="JG-15160"/>
    <s v="James Galang"/>
    <s v="Consumer"/>
    <s v="United States"/>
    <s v="Murray"/>
    <x v="0"/>
    <n v="42071"/>
    <s v="South"/>
    <s v="FUR-FU-10004748"/>
    <s v="Furniture"/>
    <s v="Furnishings"/>
    <s v="Howard Miller 16&quot; Diameter Gallery Wall Clock"/>
    <n v="191.82"/>
    <n v="3"/>
    <n v="0"/>
    <n v="74.809799999999996"/>
  </r>
  <r>
    <n v="3010"/>
    <s v="CA-2016-115525"/>
    <d v="2016-07-25T00:00:00"/>
    <d v="2016-07-29T00:00:00"/>
    <s v="Standard Class"/>
    <s v="RR-19525"/>
    <s v="Rick Reed"/>
    <s v="Corporate"/>
    <s v="United States"/>
    <s v="Toledo"/>
    <x v="24"/>
    <n v="43615"/>
    <s v="East"/>
    <s v="OFF-AP-10000026"/>
    <s v="Office Supplies"/>
    <s v="Appliances"/>
    <s v="Tripp Lite Isotel 6 Outlet Surge Protector with Fax/Modem Protection"/>
    <n v="243.88"/>
    <n v="5"/>
    <n v="0.2"/>
    <n v="27.436499999999999"/>
  </r>
  <r>
    <n v="3011"/>
    <s v="CA-2017-134845"/>
    <d v="2017-04-17T00:00:00"/>
    <d v="2017-04-23T00:00:00"/>
    <s v="Standard Class"/>
    <s v="SR-20425"/>
    <s v="Sharelle Roach"/>
    <s v="Home Office"/>
    <s v="United States"/>
    <s v="Louisville"/>
    <x v="22"/>
    <n v="80027"/>
    <s v="West"/>
    <s v="OFF-BI-10000773"/>
    <s v="Office Supplies"/>
    <s v="Binders"/>
    <s v="Insertable Tab Post Binder Dividers"/>
    <n v="12.03"/>
    <n v="5"/>
    <n v="0.7"/>
    <n v="-9.2230000000000008"/>
  </r>
  <r>
    <n v="3012"/>
    <s v="CA-2017-134845"/>
    <d v="2017-04-17T00:00:00"/>
    <d v="2017-04-23T00:00:00"/>
    <s v="Standard Class"/>
    <s v="SR-20425"/>
    <s v="Sharelle Roach"/>
    <s v="Home Office"/>
    <s v="United States"/>
    <s v="Louisville"/>
    <x v="22"/>
    <n v="80027"/>
    <s v="West"/>
    <s v="TEC-MA-10000822"/>
    <s v="Technology"/>
    <s v="Machines"/>
    <s v="Lexmark MX611dhe Monochrome Laser Printer"/>
    <n v="2549.9850000000001"/>
    <n v="5"/>
    <n v="0.7"/>
    <n v="-3399.98"/>
  </r>
  <r>
    <n v="3013"/>
    <s v="CA-2017-134845"/>
    <d v="2017-04-17T00:00:00"/>
    <d v="2017-04-23T00:00:00"/>
    <s v="Standard Class"/>
    <s v="SR-20425"/>
    <s v="Sharelle Roach"/>
    <s v="Home Office"/>
    <s v="United States"/>
    <s v="Louisville"/>
    <x v="22"/>
    <n v="80027"/>
    <s v="West"/>
    <s v="OFF-BI-10001543"/>
    <s v="Office Supplies"/>
    <s v="Binders"/>
    <s v="GBC VeloBinder Manual Binding System"/>
    <n v="21.594000000000001"/>
    <n v="2"/>
    <n v="0.7"/>
    <n v="-15.835599999999999"/>
  </r>
  <r>
    <n v="3014"/>
    <s v="CA-2017-134845"/>
    <d v="2017-04-17T00:00:00"/>
    <d v="2017-04-23T00:00:00"/>
    <s v="Standard Class"/>
    <s v="SR-20425"/>
    <s v="Sharelle Roach"/>
    <s v="Home Office"/>
    <s v="United States"/>
    <s v="Louisville"/>
    <x v="22"/>
    <n v="80027"/>
    <s v="West"/>
    <s v="OFF-BI-10003355"/>
    <s v="Office Supplies"/>
    <s v="Binders"/>
    <s v="Cardinal Holdit Business Card Pockets"/>
    <n v="8.9640000000000004"/>
    <n v="6"/>
    <n v="0.7"/>
    <n v="-6.5735999999999999"/>
  </r>
  <r>
    <n v="3015"/>
    <s v="CA-2017-134845"/>
    <d v="2017-04-17T00:00:00"/>
    <d v="2017-04-23T00:00:00"/>
    <s v="Standard Class"/>
    <s v="SR-20425"/>
    <s v="Sharelle Roach"/>
    <s v="Home Office"/>
    <s v="United States"/>
    <s v="Louisville"/>
    <x v="22"/>
    <n v="80027"/>
    <s v="West"/>
    <s v="OFF-PA-10002005"/>
    <s v="Office Supplies"/>
    <s v="Paper"/>
    <s v="Xerox 225"/>
    <n v="20.736000000000001"/>
    <n v="4"/>
    <n v="0.2"/>
    <n v="7.2576000000000001"/>
  </r>
  <r>
    <n v="3016"/>
    <s v="US-2015-138919"/>
    <d v="2015-09-17T00:00:00"/>
    <d v="2015-09-21T00:00:00"/>
    <s v="Standard Class"/>
    <s v="LS-16975"/>
    <s v="Lindsay Shagiari"/>
    <s v="Home Office"/>
    <s v="United States"/>
    <s v="New York City"/>
    <x v="15"/>
    <n v="10035"/>
    <s v="East"/>
    <s v="FUR-TA-10004154"/>
    <s v="Furniture"/>
    <s v="Tables"/>
    <s v="Riverside Furniture Oval Coffee Table, Oval End Table, End Table with Drawer"/>
    <n v="344.22"/>
    <n v="2"/>
    <n v="0.4"/>
    <n v="-103.26600000000001"/>
  </r>
  <r>
    <n v="3017"/>
    <s v="US-2016-160528"/>
    <d v="2016-08-23T00:00:00"/>
    <d v="2016-08-30T00:00:00"/>
    <s v="Standard Class"/>
    <s v="MH-18115"/>
    <s v="Mick Hernandez"/>
    <s v="Home Office"/>
    <s v="United States"/>
    <s v="Pharr"/>
    <x v="5"/>
    <n v="78577"/>
    <s v="Central"/>
    <s v="OFF-ST-10002743"/>
    <s v="Office Supplies"/>
    <s v="Storage"/>
    <s v="SAFCO Boltless Steel Shelving"/>
    <n v="727.29600000000005"/>
    <n v="8"/>
    <n v="0.2"/>
    <n v="-172.7328"/>
  </r>
  <r>
    <n v="3018"/>
    <s v="US-2016-160528"/>
    <d v="2016-08-23T00:00:00"/>
    <d v="2016-08-30T00:00:00"/>
    <s v="Standard Class"/>
    <s v="MH-18115"/>
    <s v="Mick Hernandez"/>
    <s v="Home Office"/>
    <s v="United States"/>
    <s v="Pharr"/>
    <x v="5"/>
    <n v="78577"/>
    <s v="Central"/>
    <s v="FUR-FU-10004973"/>
    <s v="Furniture"/>
    <s v="Furnishings"/>
    <s v="Flat Face Poster Frame"/>
    <n v="22.608000000000001"/>
    <n v="3"/>
    <n v="0.6"/>
    <n v="-10.1736"/>
  </r>
  <r>
    <n v="3019"/>
    <s v="US-2016-160528"/>
    <d v="2016-08-23T00:00:00"/>
    <d v="2016-08-30T00:00:00"/>
    <s v="Standard Class"/>
    <s v="MH-18115"/>
    <s v="Mick Hernandez"/>
    <s v="Home Office"/>
    <s v="United States"/>
    <s v="Pharr"/>
    <x v="5"/>
    <n v="78577"/>
    <s v="Central"/>
    <s v="TEC-AC-10002842"/>
    <s v="Technology"/>
    <s v="Accessories"/>
    <s v="WD My Passport Ultra 2TB Portable External Hard Drive"/>
    <n v="666.4"/>
    <n v="7"/>
    <n v="0.2"/>
    <n v="-33.32"/>
  </r>
  <r>
    <n v="3020"/>
    <s v="CA-2015-123568"/>
    <d v="2015-11-08T00:00:00"/>
    <d v="2015-11-14T00:00:00"/>
    <s v="Standard Class"/>
    <s v="SC-20095"/>
    <s v="Sanjit Chand"/>
    <s v="Consumer"/>
    <s v="United States"/>
    <s v="West Jordan"/>
    <x v="7"/>
    <n v="84084"/>
    <s v="West"/>
    <s v="OFF-FA-10002701"/>
    <s v="Office Supplies"/>
    <s v="Fasteners"/>
    <s v="Alliance Rubber Bands"/>
    <n v="5.04"/>
    <n v="3"/>
    <n v="0"/>
    <n v="0.2016"/>
  </r>
  <r>
    <n v="3021"/>
    <s v="CA-2015-123568"/>
    <d v="2015-11-08T00:00:00"/>
    <d v="2015-11-14T00:00:00"/>
    <s v="Standard Class"/>
    <s v="SC-20095"/>
    <s v="Sanjit Chand"/>
    <s v="Consumer"/>
    <s v="United States"/>
    <s v="West Jordan"/>
    <x v="7"/>
    <n v="84084"/>
    <s v="West"/>
    <s v="OFF-PA-10001125"/>
    <s v="Office Supplies"/>
    <s v="Paper"/>
    <s v="Xerox 1988"/>
    <n v="92.94"/>
    <n v="3"/>
    <n v="0"/>
    <n v="41.823"/>
  </r>
  <r>
    <n v="3022"/>
    <s v="CA-2015-123568"/>
    <d v="2015-11-08T00:00:00"/>
    <d v="2015-11-14T00:00:00"/>
    <s v="Standard Class"/>
    <s v="SC-20095"/>
    <s v="Sanjit Chand"/>
    <s v="Consumer"/>
    <s v="United States"/>
    <s v="West Jordan"/>
    <x v="7"/>
    <n v="84084"/>
    <s v="West"/>
    <s v="FUR-FU-10004090"/>
    <s v="Furniture"/>
    <s v="Furnishings"/>
    <s v="Executive Impressions 14&quot; Contract Wall Clock"/>
    <n v="66.69"/>
    <n v="3"/>
    <n v="0"/>
    <n v="22.0077"/>
  </r>
  <r>
    <n v="3023"/>
    <s v="CA-2015-123568"/>
    <d v="2015-11-08T00:00:00"/>
    <d v="2015-11-14T00:00:00"/>
    <s v="Standard Class"/>
    <s v="SC-20095"/>
    <s v="Sanjit Chand"/>
    <s v="Consumer"/>
    <s v="United States"/>
    <s v="West Jordan"/>
    <x v="7"/>
    <n v="84084"/>
    <s v="West"/>
    <s v="OFF-BI-10001510"/>
    <s v="Office Supplies"/>
    <s v="Binders"/>
    <s v="Deluxe Heavy-Duty Vinyl Round Ring Binder"/>
    <n v="91.68"/>
    <n v="5"/>
    <n v="0.2"/>
    <n v="28.65"/>
  </r>
  <r>
    <n v="3024"/>
    <s v="CA-2017-124674"/>
    <d v="2017-11-17T00:00:00"/>
    <d v="2017-11-23T00:00:00"/>
    <s v="Standard Class"/>
    <s v="JB-16000"/>
    <s v="Joy Bell-"/>
    <s v="Consumer"/>
    <s v="United States"/>
    <s v="Brownsville"/>
    <x v="5"/>
    <n v="78521"/>
    <s v="Central"/>
    <s v="FUR-BO-10002202"/>
    <s v="Furniture"/>
    <s v="Bookcases"/>
    <s v="Atlantic Metals Mobile 2-Shelf Bookcases, Custom Colors"/>
    <n v="327.7328"/>
    <n v="2"/>
    <n v="0.32"/>
    <n v="-14.4588"/>
  </r>
  <r>
    <n v="3025"/>
    <s v="CA-2015-164441"/>
    <d v="2015-11-08T00:00:00"/>
    <d v="2015-11-13T00:00:00"/>
    <s v="Standard Class"/>
    <s v="AC-10450"/>
    <s v="Amy Cox"/>
    <s v="Consumer"/>
    <s v="United States"/>
    <s v="New York City"/>
    <x v="15"/>
    <n v="10011"/>
    <s v="East"/>
    <s v="OFF-BI-10001922"/>
    <s v="Office Supplies"/>
    <s v="Binders"/>
    <s v="Storex Dura Pro Binders"/>
    <n v="52.271999999999998"/>
    <n v="11"/>
    <n v="0.2"/>
    <n v="17.6418"/>
  </r>
  <r>
    <n v="3026"/>
    <s v="CA-2015-164441"/>
    <d v="2015-11-08T00:00:00"/>
    <d v="2015-11-13T00:00:00"/>
    <s v="Standard Class"/>
    <s v="AC-10450"/>
    <s v="Amy Cox"/>
    <s v="Consumer"/>
    <s v="United States"/>
    <s v="New York City"/>
    <x v="15"/>
    <n v="10011"/>
    <s v="East"/>
    <s v="OFF-PA-10001667"/>
    <s v="Office Supplies"/>
    <s v="Paper"/>
    <s v="Great White Multi-Use Recycled Paper (20Lb. and 84 Bright)"/>
    <n v="17.940000000000001"/>
    <n v="3"/>
    <n v="0"/>
    <n v="8.0730000000000004"/>
  </r>
  <r>
    <n v="3027"/>
    <s v="CA-2017-169054"/>
    <d v="2017-04-22T00:00:00"/>
    <d v="2017-04-26T00:00:00"/>
    <s v="Standard Class"/>
    <s v="MO-17800"/>
    <s v="Meg O'Connel"/>
    <s v="Home Office"/>
    <s v="United States"/>
    <s v="Philadelphia"/>
    <x v="9"/>
    <n v="19140"/>
    <s v="East"/>
    <s v="FUR-FU-10001488"/>
    <s v="Furniture"/>
    <s v="Furnishings"/>
    <s v="Tenex 46&quot; x 60&quot; Computer Anti-Static Chairmat, Rectangular Shaped"/>
    <n v="254.352"/>
    <n v="3"/>
    <n v="0.2"/>
    <n v="0"/>
  </r>
  <r>
    <n v="3028"/>
    <s v="CA-2014-106719"/>
    <d v="2014-08-24T00:00:00"/>
    <d v="2014-08-24T00:00:00"/>
    <s v="Same Day"/>
    <s v="RB-19645"/>
    <s v="Robert Barroso"/>
    <s v="Corporate"/>
    <s v="United States"/>
    <s v="Billings"/>
    <x v="37"/>
    <n v="59102"/>
    <s v="West"/>
    <s v="OFF-BI-10002799"/>
    <s v="Office Supplies"/>
    <s v="Binders"/>
    <s v="SlimView Poly Binder, 3/8&quot;"/>
    <n v="8.2880000000000003"/>
    <n v="2"/>
    <n v="0.2"/>
    <n v="2.6936"/>
  </r>
  <r>
    <n v="3029"/>
    <s v="CA-2017-116855"/>
    <d v="2017-12-17T00:00:00"/>
    <d v="2017-12-21T00:00:00"/>
    <s v="Standard Class"/>
    <s v="AI-10855"/>
    <s v="Arianne Irving"/>
    <s v="Consumer"/>
    <s v="United States"/>
    <s v="Chesapeake"/>
    <x v="17"/>
    <n v="23320"/>
    <s v="South"/>
    <s v="FUR-CH-10003846"/>
    <s v="Furniture"/>
    <s v="Chairs"/>
    <s v="Hon Valutask Swivel Chairs"/>
    <n v="504.9"/>
    <n v="5"/>
    <n v="0"/>
    <n v="80.784000000000006"/>
  </r>
  <r>
    <n v="3030"/>
    <s v="US-2016-164189"/>
    <d v="2016-03-24T00:00:00"/>
    <d v="2016-03-28T00:00:00"/>
    <s v="Standard Class"/>
    <s v="DR-12880"/>
    <s v="Dan Reichenbach"/>
    <s v="Corporate"/>
    <s v="United States"/>
    <s v="Gresham"/>
    <x v="21"/>
    <n v="97030"/>
    <s v="West"/>
    <s v="TEC-PH-10003691"/>
    <s v="Technology"/>
    <s v="Phones"/>
    <s v="BlackBerry Q10"/>
    <n v="403.16800000000001"/>
    <n v="4"/>
    <n v="0.2"/>
    <n v="25.198"/>
  </r>
  <r>
    <n v="3031"/>
    <s v="CA-2015-168480"/>
    <d v="2015-09-21T00:00:00"/>
    <d v="2015-09-27T00:00:00"/>
    <s v="Standard Class"/>
    <s v="DM-12955"/>
    <s v="Dario Medina"/>
    <s v="Corporate"/>
    <s v="United States"/>
    <s v="Lincoln Park"/>
    <x v="12"/>
    <n v="48146"/>
    <s v="Central"/>
    <s v="FUR-BO-10000468"/>
    <s v="Furniture"/>
    <s v="Bookcases"/>
    <s v="O'Sullivan 2-Shelf Heavy-Duty Bookcases"/>
    <n v="194.32"/>
    <n v="4"/>
    <n v="0"/>
    <n v="31.091200000000001"/>
  </r>
  <r>
    <n v="3032"/>
    <s v="CA-2015-168480"/>
    <d v="2015-09-21T00:00:00"/>
    <d v="2015-09-27T00:00:00"/>
    <s v="Standard Class"/>
    <s v="DM-12955"/>
    <s v="Dario Medina"/>
    <s v="Corporate"/>
    <s v="United States"/>
    <s v="Lincoln Park"/>
    <x v="12"/>
    <n v="48146"/>
    <s v="Central"/>
    <s v="OFF-AR-10001044"/>
    <s v="Office Supplies"/>
    <s v="Art"/>
    <s v="BOSTON Ranger #55 Pencil Sharpener, Black"/>
    <n v="25.99"/>
    <n v="1"/>
    <n v="0"/>
    <n v="7.5370999999999997"/>
  </r>
  <r>
    <n v="3033"/>
    <s v="US-2016-114293"/>
    <d v="2016-11-21T00:00:00"/>
    <d v="2016-11-26T00:00:00"/>
    <s v="Standard Class"/>
    <s v="JH-16180"/>
    <s v="Justin Hirsh"/>
    <s v="Consumer"/>
    <s v="United States"/>
    <s v="Gresham"/>
    <x v="21"/>
    <n v="97030"/>
    <s v="West"/>
    <s v="FUR-CH-10003833"/>
    <s v="Furniture"/>
    <s v="Chairs"/>
    <s v="Novimex Fabric Task Chair"/>
    <n v="195.136"/>
    <n v="4"/>
    <n v="0.2"/>
    <n v="-12.196"/>
  </r>
  <r>
    <n v="3034"/>
    <s v="CA-2017-134173"/>
    <d v="2017-09-16T00:00:00"/>
    <d v="2017-09-21T00:00:00"/>
    <s v="Standard Class"/>
    <s v="AB-10060"/>
    <s v="Adam Bellavance"/>
    <s v="Home Office"/>
    <s v="United States"/>
    <s v="Philadelphia"/>
    <x v="9"/>
    <n v="19143"/>
    <s v="East"/>
    <s v="OFF-PA-10004355"/>
    <s v="Office Supplies"/>
    <s v="Paper"/>
    <s v="Xerox 231"/>
    <n v="20.736000000000001"/>
    <n v="4"/>
    <n v="0.2"/>
    <n v="7.2576000000000001"/>
  </r>
  <r>
    <n v="3035"/>
    <s v="US-2015-123960"/>
    <d v="2015-06-11T00:00:00"/>
    <d v="2015-06-16T00:00:00"/>
    <s v="Standard Class"/>
    <s v="BD-11605"/>
    <s v="Brian Dahlen"/>
    <s v="Consumer"/>
    <s v="United States"/>
    <s v="Monroe"/>
    <x v="28"/>
    <n v="71203"/>
    <s v="South"/>
    <s v="TEC-AC-10003038"/>
    <s v="Technology"/>
    <s v="Accessories"/>
    <s v="Kingston Digital DataTraveler 16GB USB 2.0"/>
    <n v="53.7"/>
    <n v="6"/>
    <n v="0"/>
    <n v="10.202999999999999"/>
  </r>
  <r>
    <n v="3036"/>
    <s v="US-2015-123960"/>
    <d v="2015-06-11T00:00:00"/>
    <d v="2015-06-16T00:00:00"/>
    <s v="Standard Class"/>
    <s v="BD-11605"/>
    <s v="Brian Dahlen"/>
    <s v="Consumer"/>
    <s v="United States"/>
    <s v="Monroe"/>
    <x v="28"/>
    <n v="71203"/>
    <s v="South"/>
    <s v="OFF-BI-10002799"/>
    <s v="Office Supplies"/>
    <s v="Binders"/>
    <s v="SlimView Poly Binder, 3/8&quot;"/>
    <n v="36.26"/>
    <n v="7"/>
    <n v="0"/>
    <n v="16.679600000000001"/>
  </r>
  <r>
    <n v="3037"/>
    <s v="US-2015-123960"/>
    <d v="2015-06-11T00:00:00"/>
    <d v="2015-06-16T00:00:00"/>
    <s v="Standard Class"/>
    <s v="BD-11605"/>
    <s v="Brian Dahlen"/>
    <s v="Consumer"/>
    <s v="United States"/>
    <s v="Monroe"/>
    <x v="28"/>
    <n v="71203"/>
    <s v="South"/>
    <s v="OFF-AR-10003582"/>
    <s v="Office Supplies"/>
    <s v="Art"/>
    <s v="Boston Electric Pencil Sharpener, Model 1818, Charcoal Black"/>
    <n v="56.3"/>
    <n v="2"/>
    <n v="0"/>
    <n v="15.763999999999999"/>
  </r>
  <r>
    <n v="3038"/>
    <s v="US-2015-123960"/>
    <d v="2015-06-11T00:00:00"/>
    <d v="2015-06-16T00:00:00"/>
    <s v="Standard Class"/>
    <s v="BD-11605"/>
    <s v="Brian Dahlen"/>
    <s v="Consumer"/>
    <s v="United States"/>
    <s v="Monroe"/>
    <x v="28"/>
    <n v="71203"/>
    <s v="South"/>
    <s v="OFF-PA-10004451"/>
    <s v="Office Supplies"/>
    <s v="Paper"/>
    <s v="Xerox 222"/>
    <n v="32.4"/>
    <n v="5"/>
    <n v="0"/>
    <n v="15.552"/>
  </r>
  <r>
    <n v="3039"/>
    <s v="US-2015-123960"/>
    <d v="2015-06-11T00:00:00"/>
    <d v="2015-06-16T00:00:00"/>
    <s v="Standard Class"/>
    <s v="BD-11605"/>
    <s v="Brian Dahlen"/>
    <s v="Consumer"/>
    <s v="United States"/>
    <s v="Monroe"/>
    <x v="28"/>
    <n v="71203"/>
    <s v="South"/>
    <s v="FUR-FU-10004666"/>
    <s v="Furniture"/>
    <s v="Furnishings"/>
    <s v="DAX Clear Channel Poster Frame"/>
    <n v="29.16"/>
    <n v="2"/>
    <n v="0"/>
    <n v="10.789199999999999"/>
  </r>
  <r>
    <n v="3040"/>
    <s v="CA-2017-101749"/>
    <d v="2017-10-03T00:00:00"/>
    <d v="2017-10-08T00:00:00"/>
    <s v="Standard Class"/>
    <s v="AS-10045"/>
    <s v="Aaron Smayling"/>
    <s v="Corporate"/>
    <s v="United States"/>
    <s v="Pasadena"/>
    <x v="1"/>
    <n v="91104"/>
    <s v="West"/>
    <s v="FUR-TA-10001520"/>
    <s v="Furniture"/>
    <s v="Tables"/>
    <s v="Lesro Sheffield Collection Coffee Table, End Table, Center Table, Corner Table"/>
    <n v="171.28800000000001"/>
    <n v="3"/>
    <n v="0.2"/>
    <n v="-6.4233000000000304"/>
  </r>
  <r>
    <n v="3041"/>
    <s v="US-2016-147991"/>
    <d v="2016-05-05T00:00:00"/>
    <d v="2016-05-09T00:00:00"/>
    <s v="Standard Class"/>
    <s v="ZD-21925"/>
    <s v="Zuschuss Donatelli"/>
    <s v="Consumer"/>
    <s v="United States"/>
    <s v="Chattanooga"/>
    <x v="18"/>
    <n v="37421"/>
    <s v="South"/>
    <s v="FUR-FU-10004270"/>
    <s v="Furniture"/>
    <s v="Furnishings"/>
    <s v="Eldon Image Series Desk Accessories, Burgundy"/>
    <n v="16.72"/>
    <n v="5"/>
    <n v="0.2"/>
    <n v="3.3439999999999999"/>
  </r>
  <r>
    <n v="3042"/>
    <s v="CA-2017-149559"/>
    <d v="2017-09-11T00:00:00"/>
    <d v="2017-09-12T00:00:00"/>
    <s v="Same Day"/>
    <s v="KF-16285"/>
    <s v="Karen Ferguson"/>
    <s v="Home Office"/>
    <s v="United States"/>
    <s v="Long Beach"/>
    <x v="1"/>
    <n v="90805"/>
    <s v="West"/>
    <s v="OFF-PA-10003172"/>
    <s v="Office Supplies"/>
    <s v="Paper"/>
    <s v="Xerox 1996"/>
    <n v="12.96"/>
    <n v="2"/>
    <n v="0"/>
    <n v="6.2207999999999997"/>
  </r>
  <r>
    <n v="3043"/>
    <s v="CA-2017-149559"/>
    <d v="2017-09-11T00:00:00"/>
    <d v="2017-09-12T00:00:00"/>
    <s v="Same Day"/>
    <s v="KF-16285"/>
    <s v="Karen Ferguson"/>
    <s v="Home Office"/>
    <s v="United States"/>
    <s v="Long Beach"/>
    <x v="1"/>
    <n v="90805"/>
    <s v="West"/>
    <s v="OFF-EN-10002312"/>
    <s v="Office Supplies"/>
    <s v="Envelopes"/>
    <s v="#10 Self-Seal White Envelopes"/>
    <n v="22.18"/>
    <n v="2"/>
    <n v="0"/>
    <n v="10.8682"/>
  </r>
  <r>
    <n v="3044"/>
    <s v="CA-2017-149559"/>
    <d v="2017-09-11T00:00:00"/>
    <d v="2017-09-12T00:00:00"/>
    <s v="Same Day"/>
    <s v="KF-16285"/>
    <s v="Karen Ferguson"/>
    <s v="Home Office"/>
    <s v="United States"/>
    <s v="Long Beach"/>
    <x v="1"/>
    <n v="90805"/>
    <s v="West"/>
    <s v="FUR-CH-10002320"/>
    <s v="Furniture"/>
    <s v="Chairs"/>
    <s v="Hon Pagoda Stacking Chairs"/>
    <n v="2054.2719999999999"/>
    <n v="8"/>
    <n v="0.2"/>
    <n v="256.78399999999999"/>
  </r>
  <r>
    <n v="3045"/>
    <s v="CA-2015-135174"/>
    <d v="2015-04-30T00:00:00"/>
    <d v="2015-05-02T00:00:00"/>
    <s v="Second Class"/>
    <s v="BP-11230"/>
    <s v="Benjamin Patterson"/>
    <s v="Consumer"/>
    <s v="United States"/>
    <s v="Troy"/>
    <x v="24"/>
    <n v="45373"/>
    <s v="East"/>
    <s v="TEC-PH-10001530"/>
    <s v="Technology"/>
    <s v="Phones"/>
    <s v="Cisco Unified IP Phone 7945G VoIP phone"/>
    <n v="1022.97"/>
    <n v="5"/>
    <n v="0.4"/>
    <n v="-255.74250000000001"/>
  </r>
  <r>
    <n v="3046"/>
    <s v="CA-2017-125290"/>
    <d v="2017-11-06T00:00:00"/>
    <d v="2017-11-10T00:00:00"/>
    <s v="Second Class"/>
    <s v="CC-12430"/>
    <s v="Chuck Clark"/>
    <s v="Home Office"/>
    <s v="United States"/>
    <s v="Minneapolis"/>
    <x v="11"/>
    <n v="55407"/>
    <s v="Central"/>
    <s v="OFF-AR-10001216"/>
    <s v="Office Supplies"/>
    <s v="Art"/>
    <s v="Newell 339"/>
    <n v="13.9"/>
    <n v="5"/>
    <n v="0"/>
    <n v="3.6139999999999999"/>
  </r>
  <r>
    <n v="3047"/>
    <s v="CA-2017-125290"/>
    <d v="2017-11-06T00:00:00"/>
    <d v="2017-11-10T00:00:00"/>
    <s v="Second Class"/>
    <s v="CC-12430"/>
    <s v="Chuck Clark"/>
    <s v="Home Office"/>
    <s v="United States"/>
    <s v="Minneapolis"/>
    <x v="11"/>
    <n v="55407"/>
    <s v="Central"/>
    <s v="OFF-PA-10003127"/>
    <s v="Office Supplies"/>
    <s v="Paper"/>
    <s v="Easy-staple paper"/>
    <n v="26.38"/>
    <n v="1"/>
    <n v="0"/>
    <n v="12.1348"/>
  </r>
  <r>
    <n v="3048"/>
    <s v="CA-2014-137351"/>
    <d v="2014-09-30T00:00:00"/>
    <d v="2014-10-04T00:00:00"/>
    <s v="Standard Class"/>
    <s v="DB-13615"/>
    <s v="Doug Bickford"/>
    <s v="Consumer"/>
    <s v="United States"/>
    <s v="Seattle"/>
    <x v="4"/>
    <n v="98105"/>
    <s v="West"/>
    <s v="OFF-BI-10003910"/>
    <s v="Office Supplies"/>
    <s v="Binders"/>
    <s v="DXL Angle-View Binders with Locking Rings by Samsill"/>
    <n v="43.176000000000002"/>
    <n v="7"/>
    <n v="0.2"/>
    <n v="13.4925"/>
  </r>
  <r>
    <n v="3049"/>
    <s v="CA-2017-121419"/>
    <d v="2017-04-02T00:00:00"/>
    <d v="2017-04-04T00:00:00"/>
    <s v="First Class"/>
    <s v="TC-21475"/>
    <s v="Tony Chapman"/>
    <s v="Home Office"/>
    <s v="United States"/>
    <s v="Columbus"/>
    <x v="32"/>
    <n v="31907"/>
    <s v="South"/>
    <s v="FUR-TA-10004534"/>
    <s v="Furniture"/>
    <s v="Tables"/>
    <s v="Bevis 44 x 96 Conference Tables"/>
    <n v="411.8"/>
    <n v="2"/>
    <n v="0"/>
    <n v="70.006"/>
  </r>
  <r>
    <n v="3050"/>
    <s v="CA-2017-121419"/>
    <d v="2017-04-02T00:00:00"/>
    <d v="2017-04-04T00:00:00"/>
    <s v="First Class"/>
    <s v="TC-21475"/>
    <s v="Tony Chapman"/>
    <s v="Home Office"/>
    <s v="United States"/>
    <s v="Columbus"/>
    <x v="32"/>
    <n v="31907"/>
    <s v="South"/>
    <s v="TEC-AC-10000892"/>
    <s v="Technology"/>
    <s v="Accessories"/>
    <s v="NETGEAR N750 Dual Band Wi-Fi Gigabit Router"/>
    <n v="360"/>
    <n v="4"/>
    <n v="0"/>
    <n v="129.6"/>
  </r>
  <r>
    <n v="3051"/>
    <s v="US-2017-148054"/>
    <d v="2017-10-06T00:00:00"/>
    <d v="2017-10-11T00:00:00"/>
    <s v="Standard Class"/>
    <s v="NZ-18565"/>
    <s v="Nick Zandusky"/>
    <s v="Home Office"/>
    <s v="United States"/>
    <s v="Meridian"/>
    <x v="45"/>
    <n v="83642"/>
    <s v="West"/>
    <s v="FUR-FU-10003247"/>
    <s v="Furniture"/>
    <s v="Furnishings"/>
    <s v="36X48 HARDFLOOR CHAIRMAT"/>
    <n v="41.96"/>
    <n v="2"/>
    <n v="0"/>
    <n v="2.9371999999999998"/>
  </r>
  <r>
    <n v="3052"/>
    <s v="US-2017-148054"/>
    <d v="2017-10-06T00:00:00"/>
    <d v="2017-10-11T00:00:00"/>
    <s v="Standard Class"/>
    <s v="NZ-18565"/>
    <s v="Nick Zandusky"/>
    <s v="Home Office"/>
    <s v="United States"/>
    <s v="Meridian"/>
    <x v="45"/>
    <n v="83642"/>
    <s v="West"/>
    <s v="OFF-AP-10004336"/>
    <s v="Office Supplies"/>
    <s v="Appliances"/>
    <s v="Conquest 14 Commercial Heavy-Duty Upright Vacuum, Collection System, Accessory Kit"/>
    <n v="227.84"/>
    <n v="4"/>
    <n v="0"/>
    <n v="66.073599999999999"/>
  </r>
  <r>
    <n v="3053"/>
    <s v="US-2017-148054"/>
    <d v="2017-10-06T00:00:00"/>
    <d v="2017-10-11T00:00:00"/>
    <s v="Standard Class"/>
    <s v="NZ-18565"/>
    <s v="Nick Zandusky"/>
    <s v="Home Office"/>
    <s v="United States"/>
    <s v="Meridian"/>
    <x v="45"/>
    <n v="83642"/>
    <s v="West"/>
    <s v="OFF-PA-10001295"/>
    <s v="Office Supplies"/>
    <s v="Paper"/>
    <s v="Computer Printout Paper with Letter-Trim Perforations"/>
    <n v="37.94"/>
    <n v="2"/>
    <n v="0"/>
    <n v="18.211200000000002"/>
  </r>
  <r>
    <n v="3054"/>
    <s v="CA-2016-128517"/>
    <d v="2016-04-09T00:00:00"/>
    <d v="2016-04-14T00:00:00"/>
    <s v="Second Class"/>
    <s v="SW-20350"/>
    <s v="Sean Wendt"/>
    <s v="Home Office"/>
    <s v="United States"/>
    <s v="Detroit"/>
    <x v="12"/>
    <n v="48227"/>
    <s v="Central"/>
    <s v="TEC-PH-10002555"/>
    <s v="Technology"/>
    <s v="Phones"/>
    <s v="Nortel Meridian M5316 Digital phone"/>
    <n v="517.9"/>
    <n v="2"/>
    <n v="0"/>
    <n v="134.654"/>
  </r>
  <r>
    <n v="3055"/>
    <s v="CA-2016-128517"/>
    <d v="2016-04-09T00:00:00"/>
    <d v="2016-04-14T00:00:00"/>
    <s v="Second Class"/>
    <s v="SW-20350"/>
    <s v="Sean Wendt"/>
    <s v="Home Office"/>
    <s v="United States"/>
    <s v="Detroit"/>
    <x v="12"/>
    <n v="48227"/>
    <s v="Central"/>
    <s v="OFF-BI-10000831"/>
    <s v="Office Supplies"/>
    <s v="Binders"/>
    <s v="Storex Flexible Poly Binders with Double Pockets"/>
    <n v="5.28"/>
    <n v="2"/>
    <n v="0"/>
    <n v="2.4287999999999998"/>
  </r>
  <r>
    <n v="3056"/>
    <s v="US-2015-100377"/>
    <d v="2015-08-28T00:00:00"/>
    <d v="2015-09-01T00:00:00"/>
    <s v="Standard Class"/>
    <s v="TS-21370"/>
    <s v="Todd Sumrall"/>
    <s v="Corporate"/>
    <s v="United States"/>
    <s v="Chicago"/>
    <x v="10"/>
    <n v="60623"/>
    <s v="Central"/>
    <s v="TEC-CO-10001046"/>
    <s v="Technology"/>
    <s v="Copiers"/>
    <s v="Canon Imageclass D680 Copier / Fax"/>
    <n v="2799.96"/>
    <n v="5"/>
    <n v="0.2"/>
    <n v="874.98749999999995"/>
  </r>
  <r>
    <n v="3057"/>
    <s v="CA-2017-131492"/>
    <d v="2017-10-19T00:00:00"/>
    <d v="2017-10-24T00:00:00"/>
    <s v="Second Class"/>
    <s v="HH-15010"/>
    <s v="Hilary Holden"/>
    <s v="Corporate"/>
    <s v="United States"/>
    <s v="San Francisco"/>
    <x v="1"/>
    <n v="94110"/>
    <s v="West"/>
    <s v="OFF-EN-10002973"/>
    <s v="Office Supplies"/>
    <s v="Envelopes"/>
    <s v="Ampad #10 Peel &amp; Seel Holiday Envelopes"/>
    <n v="8.9600000000000009"/>
    <n v="2"/>
    <n v="0"/>
    <n v="4.3007999999999997"/>
  </r>
  <r>
    <n v="3058"/>
    <s v="CA-2017-131492"/>
    <d v="2017-10-19T00:00:00"/>
    <d v="2017-10-24T00:00:00"/>
    <s v="Second Class"/>
    <s v="HH-15010"/>
    <s v="Hilary Holden"/>
    <s v="Corporate"/>
    <s v="United States"/>
    <s v="San Francisco"/>
    <x v="1"/>
    <n v="94110"/>
    <s v="West"/>
    <s v="OFF-LA-10001641"/>
    <s v="Office Supplies"/>
    <s v="Labels"/>
    <s v="Avery 518"/>
    <n v="31.5"/>
    <n v="10"/>
    <n v="0"/>
    <n v="15.12"/>
  </r>
  <r>
    <n v="3059"/>
    <s v="CA-2017-131492"/>
    <d v="2017-10-19T00:00:00"/>
    <d v="2017-10-24T00:00:00"/>
    <s v="Second Class"/>
    <s v="HH-15010"/>
    <s v="Hilary Holden"/>
    <s v="Corporate"/>
    <s v="United States"/>
    <s v="San Francisco"/>
    <x v="1"/>
    <n v="94110"/>
    <s v="West"/>
    <s v="FUR-FU-10003878"/>
    <s v="Furniture"/>
    <s v="Furnishings"/>
    <s v="Linden 10&quot; Round Wall Clock, Black"/>
    <n v="30.56"/>
    <n v="2"/>
    <n v="0"/>
    <n v="10.3904"/>
  </r>
  <r>
    <n v="3060"/>
    <s v="CA-2017-131492"/>
    <d v="2017-10-19T00:00:00"/>
    <d v="2017-10-24T00:00:00"/>
    <s v="Second Class"/>
    <s v="HH-15010"/>
    <s v="Hilary Holden"/>
    <s v="Corporate"/>
    <s v="United States"/>
    <s v="San Francisco"/>
    <x v="1"/>
    <n v="94110"/>
    <s v="West"/>
    <s v="FUR-TA-10003837"/>
    <s v="Furniture"/>
    <s v="Tables"/>
    <s v="Anderson Hickey Conga Table Tops &amp; Accessories"/>
    <n v="24.367999999999999"/>
    <n v="2"/>
    <n v="0.2"/>
    <n v="-3.3506"/>
  </r>
  <r>
    <n v="3061"/>
    <s v="CA-2016-144554"/>
    <d v="2016-11-07T00:00:00"/>
    <d v="2016-11-12T00:00:00"/>
    <s v="Standard Class"/>
    <s v="DM-13345"/>
    <s v="Denise Monton"/>
    <s v="Corporate"/>
    <s v="United States"/>
    <s v="Newark"/>
    <x v="24"/>
    <n v="43055"/>
    <s v="East"/>
    <s v="TEC-AC-10002800"/>
    <s v="Technology"/>
    <s v="Accessories"/>
    <s v="Plantronics Audio 478 Stereo USB Headset"/>
    <n v="119.976"/>
    <n v="3"/>
    <n v="0.2"/>
    <n v="22.4955"/>
  </r>
  <r>
    <n v="3062"/>
    <s v="CA-2017-127621"/>
    <d v="2017-03-03T00:00:00"/>
    <d v="2017-03-07T00:00:00"/>
    <s v="Standard Class"/>
    <s v="RE-19450"/>
    <s v="Richard Eichhorn"/>
    <s v="Consumer"/>
    <s v="United States"/>
    <s v="Dallas"/>
    <x v="5"/>
    <n v="75081"/>
    <s v="Central"/>
    <s v="OFF-PA-10001307"/>
    <s v="Office Supplies"/>
    <s v="Paper"/>
    <s v="Important Message Pads, 50 4-1/4 x 5-1/2 Forms per Pad"/>
    <n v="26.88"/>
    <n v="8"/>
    <n v="0.2"/>
    <n v="9.7439999999999998"/>
  </r>
  <r>
    <n v="3063"/>
    <s v="CA-2015-145184"/>
    <d v="2015-11-27T00:00:00"/>
    <d v="2015-11-29T00:00:00"/>
    <s v="First Class"/>
    <s v="JD-16150"/>
    <s v="Justin Deggeller"/>
    <s v="Corporate"/>
    <s v="United States"/>
    <s v="Newark"/>
    <x v="13"/>
    <n v="19711"/>
    <s v="East"/>
    <s v="TEC-PH-10002350"/>
    <s v="Technology"/>
    <s v="Phones"/>
    <s v="Apple EarPods with Remote and Mic"/>
    <n v="83.97"/>
    <n v="3"/>
    <n v="0"/>
    <n v="23.511600000000001"/>
  </r>
  <r>
    <n v="3064"/>
    <s v="CA-2015-145184"/>
    <d v="2015-11-27T00:00:00"/>
    <d v="2015-11-29T00:00:00"/>
    <s v="First Class"/>
    <s v="JD-16150"/>
    <s v="Justin Deggeller"/>
    <s v="Corporate"/>
    <s v="United States"/>
    <s v="Newark"/>
    <x v="13"/>
    <n v="19711"/>
    <s v="East"/>
    <s v="TEC-AC-10000397"/>
    <s v="Technology"/>
    <s v="Accessories"/>
    <s v="Perixx PERIBOARD-512B, Ergonomic Split Keyboard"/>
    <n v="104.97"/>
    <n v="3"/>
    <n v="0"/>
    <n v="7.3479000000000001"/>
  </r>
  <r>
    <n v="3065"/>
    <s v="CA-2017-106859"/>
    <d v="2017-03-13T00:00:00"/>
    <d v="2017-03-18T00:00:00"/>
    <s v="Second Class"/>
    <s v="BF-11215"/>
    <s v="Benjamin Farhat"/>
    <s v="Home Office"/>
    <s v="United States"/>
    <s v="Albuquerque"/>
    <x v="27"/>
    <n v="87105"/>
    <s v="West"/>
    <s v="OFF-ST-10000615"/>
    <s v="Office Supplies"/>
    <s v="Storage"/>
    <s v="SimpliFile Personal File, Black Granite, 15w x 6-15/16d x 11-1/4h"/>
    <n v="90.8"/>
    <n v="8"/>
    <n v="0"/>
    <n v="25.423999999999999"/>
  </r>
  <r>
    <n v="3066"/>
    <s v="CA-2017-106859"/>
    <d v="2017-03-13T00:00:00"/>
    <d v="2017-03-18T00:00:00"/>
    <s v="Second Class"/>
    <s v="BF-11215"/>
    <s v="Benjamin Farhat"/>
    <s v="Home Office"/>
    <s v="United States"/>
    <s v="Albuquerque"/>
    <x v="27"/>
    <n v="87105"/>
    <s v="West"/>
    <s v="TEC-PH-10004531"/>
    <s v="Technology"/>
    <s v="Phones"/>
    <s v="OtterBox Commuter Series Case - iPhone 5 &amp; 5s"/>
    <n v="140.73599999999999"/>
    <n v="8"/>
    <n v="0.2"/>
    <n v="49.257599999999996"/>
  </r>
  <r>
    <n v="3067"/>
    <s v="CA-2017-106859"/>
    <d v="2017-03-13T00:00:00"/>
    <d v="2017-03-18T00:00:00"/>
    <s v="Second Class"/>
    <s v="BF-11215"/>
    <s v="Benjamin Farhat"/>
    <s v="Home Office"/>
    <s v="United States"/>
    <s v="Albuquerque"/>
    <x v="27"/>
    <n v="87105"/>
    <s v="West"/>
    <s v="TEC-AC-10004001"/>
    <s v="Technology"/>
    <s v="Accessories"/>
    <s v="Logitech Wireless Headset H600 Over-The-Head Design"/>
    <n v="214.95"/>
    <n v="5"/>
    <n v="0"/>
    <n v="88.129499999999993"/>
  </r>
  <r>
    <n v="3068"/>
    <s v="CA-2017-106859"/>
    <d v="2017-03-13T00:00:00"/>
    <d v="2017-03-18T00:00:00"/>
    <s v="Second Class"/>
    <s v="BF-11215"/>
    <s v="Benjamin Farhat"/>
    <s v="Home Office"/>
    <s v="United States"/>
    <s v="Albuquerque"/>
    <x v="27"/>
    <n v="87105"/>
    <s v="West"/>
    <s v="OFF-PA-10001534"/>
    <s v="Office Supplies"/>
    <s v="Paper"/>
    <s v="Xerox 230"/>
    <n v="45.36"/>
    <n v="7"/>
    <n v="0"/>
    <n v="21.7728"/>
  </r>
  <r>
    <n v="3069"/>
    <s v="CA-2017-106859"/>
    <d v="2017-03-13T00:00:00"/>
    <d v="2017-03-18T00:00:00"/>
    <s v="Second Class"/>
    <s v="BF-11215"/>
    <s v="Benjamin Farhat"/>
    <s v="Home Office"/>
    <s v="United States"/>
    <s v="Albuquerque"/>
    <x v="27"/>
    <n v="87105"/>
    <s v="West"/>
    <s v="OFF-PA-10001815"/>
    <s v="Office Supplies"/>
    <s v="Paper"/>
    <s v="Xerox 1885"/>
    <n v="288.24"/>
    <n v="6"/>
    <n v="0"/>
    <n v="138.3552"/>
  </r>
  <r>
    <n v="3070"/>
    <s v="US-2017-120089"/>
    <d v="2017-11-30T00:00:00"/>
    <d v="2017-11-30T00:00:00"/>
    <s v="Same Day"/>
    <s v="ML-17755"/>
    <s v="Max Ludwig"/>
    <s v="Home Office"/>
    <s v="United States"/>
    <s v="Toledo"/>
    <x v="24"/>
    <n v="43615"/>
    <s v="East"/>
    <s v="OFF-AP-10003779"/>
    <s v="Office Supplies"/>
    <s v="Appliances"/>
    <s v="Kensington 7 Outlet MasterPiece Power Center with Fax/Phone Line Protection"/>
    <n v="663.93600000000004"/>
    <n v="4"/>
    <n v="0.2"/>
    <n v="82.991999999999905"/>
  </r>
  <r>
    <n v="3071"/>
    <s v="CA-2014-119375"/>
    <d v="2014-11-17T00:00:00"/>
    <d v="2014-11-22T00:00:00"/>
    <s v="Standard Class"/>
    <s v="YC-21895"/>
    <s v="Yoseph Carroll"/>
    <s v="Corporate"/>
    <s v="United States"/>
    <s v="Newark"/>
    <x v="13"/>
    <n v="19711"/>
    <s v="East"/>
    <s v="OFF-ST-10002011"/>
    <s v="Office Supplies"/>
    <s v="Storage"/>
    <s v="Smead Adjustable Mobile File Trolley with Lockable Top"/>
    <n v="2934.33"/>
    <n v="7"/>
    <n v="0"/>
    <n v="792.26909999999998"/>
  </r>
  <r>
    <n v="3072"/>
    <s v="CA-2014-119375"/>
    <d v="2014-11-17T00:00:00"/>
    <d v="2014-11-22T00:00:00"/>
    <s v="Standard Class"/>
    <s v="YC-21895"/>
    <s v="Yoseph Carroll"/>
    <s v="Corporate"/>
    <s v="United States"/>
    <s v="Newark"/>
    <x v="13"/>
    <n v="19711"/>
    <s v="East"/>
    <s v="FUR-FU-10002379"/>
    <s v="Furniture"/>
    <s v="Furnishings"/>
    <s v="Eldon Econocleat Chair Mats for Low Pile Carpets"/>
    <n v="124.41"/>
    <n v="3"/>
    <n v="0"/>
    <n v="14.9292"/>
  </r>
  <r>
    <n v="3073"/>
    <s v="CA-2014-119375"/>
    <d v="2014-11-17T00:00:00"/>
    <d v="2014-11-22T00:00:00"/>
    <s v="Standard Class"/>
    <s v="YC-21895"/>
    <s v="Yoseph Carroll"/>
    <s v="Corporate"/>
    <s v="United States"/>
    <s v="Newark"/>
    <x v="13"/>
    <n v="19711"/>
    <s v="East"/>
    <s v="OFF-AR-10003752"/>
    <s v="Office Supplies"/>
    <s v="Art"/>
    <s v="Deluxe Chalkboard Eraser Cleaner"/>
    <n v="57.75"/>
    <n v="5"/>
    <n v="0"/>
    <n v="26.565000000000001"/>
  </r>
  <r>
    <n v="3074"/>
    <s v="CA-2016-125206"/>
    <d v="2016-01-03T00:00:00"/>
    <d v="2016-01-05T00:00:00"/>
    <s v="First Class"/>
    <s v="LR-16915"/>
    <s v="Lena Radford"/>
    <s v="Consumer"/>
    <s v="United States"/>
    <s v="Los Angeles"/>
    <x v="1"/>
    <n v="90045"/>
    <s v="West"/>
    <s v="OFF-ST-10003692"/>
    <s v="Office Supplies"/>
    <s v="Storage"/>
    <s v="Recycled Steel Personal File for Hanging File Folders"/>
    <n v="114.46"/>
    <n v="2"/>
    <n v="0"/>
    <n v="28.614999999999998"/>
  </r>
  <r>
    <n v="3075"/>
    <s v="CA-2015-126137"/>
    <d v="2015-10-03T00:00:00"/>
    <d v="2015-10-08T00:00:00"/>
    <s v="Standard Class"/>
    <s v="BS-11755"/>
    <s v="Bruce Stewart"/>
    <s v="Consumer"/>
    <s v="United States"/>
    <s v="Los Angeles"/>
    <x v="1"/>
    <n v="90032"/>
    <s v="West"/>
    <s v="FUR-BO-10004409"/>
    <s v="Furniture"/>
    <s v="Bookcases"/>
    <s v="Safco Value Mate Series Steel Bookcases, Baked Enamel Finish on Steel, Gray"/>
    <n v="120.666"/>
    <n v="2"/>
    <n v="0.15"/>
    <n v="18.454799999999999"/>
  </r>
  <r>
    <n v="3076"/>
    <s v="CA-2014-143903"/>
    <d v="2014-07-20T00:00:00"/>
    <d v="2014-07-24T00:00:00"/>
    <s v="Standard Class"/>
    <s v="KM-16375"/>
    <s v="Katherine Murray"/>
    <s v="Home Office"/>
    <s v="United States"/>
    <s v="Dallas"/>
    <x v="5"/>
    <n v="75217"/>
    <s v="Central"/>
    <s v="OFF-ST-10003306"/>
    <s v="Office Supplies"/>
    <s v="Storage"/>
    <s v="Letter Size Cart"/>
    <n v="342.86399999999998"/>
    <n v="3"/>
    <n v="0.2"/>
    <n v="38.572200000000002"/>
  </r>
  <r>
    <n v="3077"/>
    <s v="CA-2014-143903"/>
    <d v="2014-07-20T00:00:00"/>
    <d v="2014-07-24T00:00:00"/>
    <s v="Standard Class"/>
    <s v="KM-16375"/>
    <s v="Katherine Murray"/>
    <s v="Home Office"/>
    <s v="United States"/>
    <s v="Dallas"/>
    <x v="5"/>
    <n v="75217"/>
    <s v="Central"/>
    <s v="FUR-FU-10003724"/>
    <s v="Furniture"/>
    <s v="Furnishings"/>
    <s v="Westinghouse Clip-On Gooseneck Lamps"/>
    <n v="16.739999999999998"/>
    <n v="5"/>
    <n v="0.6"/>
    <n v="-14.228999999999999"/>
  </r>
  <r>
    <n v="3078"/>
    <s v="CA-2014-143903"/>
    <d v="2014-07-20T00:00:00"/>
    <d v="2014-07-24T00:00:00"/>
    <s v="Standard Class"/>
    <s v="KM-16375"/>
    <s v="Katherine Murray"/>
    <s v="Home Office"/>
    <s v="United States"/>
    <s v="Dallas"/>
    <x v="5"/>
    <n v="75217"/>
    <s v="Central"/>
    <s v="FUR-CH-10002024"/>
    <s v="Furniture"/>
    <s v="Chairs"/>
    <s v="HON 5400 Series Task Chairs for Big and Tall"/>
    <n v="981.37199999999996"/>
    <n v="2"/>
    <n v="0.3"/>
    <n v="-140.196"/>
  </r>
  <r>
    <n v="3079"/>
    <s v="CA-2014-104780"/>
    <d v="2014-05-21T00:00:00"/>
    <d v="2014-05-25T00:00:00"/>
    <s v="Standard Class"/>
    <s v="BT-11530"/>
    <s v="Bradley Talbott"/>
    <s v="Home Office"/>
    <s v="United States"/>
    <s v="San Diego"/>
    <x v="1"/>
    <n v="92037"/>
    <s v="West"/>
    <s v="OFF-AR-10003514"/>
    <s v="Office Supplies"/>
    <s v="Art"/>
    <s v="4009 Highlighters by Sanford"/>
    <n v="31.84"/>
    <n v="8"/>
    <n v="0"/>
    <n v="10.507199999999999"/>
  </r>
  <r>
    <n v="3080"/>
    <s v="CA-2017-101182"/>
    <d v="2017-09-04T00:00:00"/>
    <d v="2017-09-05T00:00:00"/>
    <s v="First Class"/>
    <s v="KB-16405"/>
    <s v="Katrina Bavinger"/>
    <s v="Home Office"/>
    <s v="United States"/>
    <s v="Apple Valley"/>
    <x v="1"/>
    <n v="92307"/>
    <s v="West"/>
    <s v="OFF-PA-10001800"/>
    <s v="Office Supplies"/>
    <s v="Paper"/>
    <s v="Xerox 220"/>
    <n v="12.96"/>
    <n v="2"/>
    <n v="0"/>
    <n v="6.2207999999999997"/>
  </r>
  <r>
    <n v="3081"/>
    <s v="CA-2017-101182"/>
    <d v="2017-09-04T00:00:00"/>
    <d v="2017-09-05T00:00:00"/>
    <s v="First Class"/>
    <s v="KB-16405"/>
    <s v="Katrina Bavinger"/>
    <s v="Home Office"/>
    <s v="United States"/>
    <s v="Apple Valley"/>
    <x v="1"/>
    <n v="92307"/>
    <s v="West"/>
    <s v="TEC-PH-10003589"/>
    <s v="Technology"/>
    <s v="Phones"/>
    <s v="invisibleSHIELD by ZAGG Smudge-Free Screen Protector"/>
    <n v="43.176000000000002"/>
    <n v="3"/>
    <n v="0.2"/>
    <n v="15.111599999999999"/>
  </r>
  <r>
    <n v="3082"/>
    <s v="US-2017-132297"/>
    <d v="2017-05-27T00:00:00"/>
    <d v="2017-06-02T00:00:00"/>
    <s v="Standard Class"/>
    <s v="DW-13480"/>
    <s v="Dianna Wilson"/>
    <s v="Home Office"/>
    <s v="United States"/>
    <s v="Louisville"/>
    <x v="0"/>
    <n v="40214"/>
    <s v="South"/>
    <s v="OFF-BI-10003364"/>
    <s v="Office Supplies"/>
    <s v="Binders"/>
    <s v="Binding Machine Supplies"/>
    <n v="58.34"/>
    <n v="2"/>
    <n v="0"/>
    <n v="28.0032"/>
  </r>
  <r>
    <n v="3083"/>
    <s v="US-2017-132297"/>
    <d v="2017-05-27T00:00:00"/>
    <d v="2017-06-02T00:00:00"/>
    <s v="Standard Class"/>
    <s v="DW-13480"/>
    <s v="Dianna Wilson"/>
    <s v="Home Office"/>
    <s v="United States"/>
    <s v="Louisville"/>
    <x v="0"/>
    <n v="40214"/>
    <s v="South"/>
    <s v="TEC-PH-10002834"/>
    <s v="Technology"/>
    <s v="Phones"/>
    <s v="Google Nexus 5"/>
    <n v="539.97"/>
    <n v="3"/>
    <n v="0"/>
    <n v="134.99250000000001"/>
  </r>
  <r>
    <n v="3084"/>
    <s v="CA-2014-100328"/>
    <d v="2014-01-28T00:00:00"/>
    <d v="2014-02-03T00:00:00"/>
    <s v="Standard Class"/>
    <s v="JC-15340"/>
    <s v="Jasper Cacioppo"/>
    <s v="Consumer"/>
    <s v="United States"/>
    <s v="New York City"/>
    <x v="15"/>
    <n v="10024"/>
    <s v="East"/>
    <s v="OFF-BI-10000343"/>
    <s v="Office Supplies"/>
    <s v="Binders"/>
    <s v="Pressboard Covers with Storage Hooks, 9 1/2&quot; x 11&quot;, Light Blue"/>
    <n v="3.9279999999999999"/>
    <n v="1"/>
    <n v="0.2"/>
    <n v="1.3257000000000001"/>
  </r>
  <r>
    <n v="3085"/>
    <s v="CA-2017-118773"/>
    <d v="2017-02-09T00:00:00"/>
    <d v="2017-02-14T00:00:00"/>
    <s v="Standard Class"/>
    <s v="TP-21415"/>
    <s v="Tom Prescott"/>
    <s v="Consumer"/>
    <s v="United States"/>
    <s v="Houston"/>
    <x v="5"/>
    <n v="77070"/>
    <s v="Central"/>
    <s v="OFF-BI-10004584"/>
    <s v="Office Supplies"/>
    <s v="Binders"/>
    <s v="GBC ProClick 150 Presentation Binding System"/>
    <n v="252.78399999999999"/>
    <n v="4"/>
    <n v="0.8"/>
    <n v="-417.09359999999998"/>
  </r>
  <r>
    <n v="3086"/>
    <s v="CA-2017-118773"/>
    <d v="2017-02-09T00:00:00"/>
    <d v="2017-02-14T00:00:00"/>
    <s v="Standard Class"/>
    <s v="TP-21415"/>
    <s v="Tom Prescott"/>
    <s v="Consumer"/>
    <s v="United States"/>
    <s v="Houston"/>
    <x v="5"/>
    <n v="77070"/>
    <s v="Central"/>
    <s v="TEC-AC-10002402"/>
    <s v="Technology"/>
    <s v="Accessories"/>
    <s v="Razer Kraken PRO Over Ear PC and Music Headset"/>
    <n v="127.98399999999999"/>
    <n v="2"/>
    <n v="0.2"/>
    <n v="15.997999999999999"/>
  </r>
  <r>
    <n v="3087"/>
    <s v="CA-2017-118773"/>
    <d v="2017-02-09T00:00:00"/>
    <d v="2017-02-14T00:00:00"/>
    <s v="Standard Class"/>
    <s v="TP-21415"/>
    <s v="Tom Prescott"/>
    <s v="Consumer"/>
    <s v="United States"/>
    <s v="Houston"/>
    <x v="5"/>
    <n v="77070"/>
    <s v="Central"/>
    <s v="FUR-FU-10000550"/>
    <s v="Furniture"/>
    <s v="Furnishings"/>
    <s v="Stacking Trays by OIC"/>
    <n v="3.984"/>
    <n v="2"/>
    <n v="0.6"/>
    <n v="-2.6892"/>
  </r>
  <r>
    <n v="3088"/>
    <s v="CA-2017-118773"/>
    <d v="2017-02-09T00:00:00"/>
    <d v="2017-02-14T00:00:00"/>
    <s v="Standard Class"/>
    <s v="TP-21415"/>
    <s v="Tom Prescott"/>
    <s v="Consumer"/>
    <s v="United States"/>
    <s v="Houston"/>
    <x v="5"/>
    <n v="77070"/>
    <s v="Central"/>
    <s v="OFF-AP-10000055"/>
    <s v="Office Supplies"/>
    <s v="Appliances"/>
    <s v="Belkin F9S820V06 8 Outlet Surge"/>
    <n v="12.992000000000001"/>
    <n v="2"/>
    <n v="0.8"/>
    <n v="-32.479999999999997"/>
  </r>
  <r>
    <n v="3089"/>
    <s v="US-2017-159205"/>
    <d v="2017-03-31T00:00:00"/>
    <d v="2017-04-02T00:00:00"/>
    <s v="Second Class"/>
    <s v="DB-12910"/>
    <s v="Daniel Byrd"/>
    <s v="Home Office"/>
    <s v="United States"/>
    <s v="Henderson"/>
    <x v="0"/>
    <n v="42420"/>
    <s v="South"/>
    <s v="FUR-FU-10001591"/>
    <s v="Furniture"/>
    <s v="Furnishings"/>
    <s v="Advantus Panel Wall Certificate Holder - 8.5x11"/>
    <n v="61"/>
    <n v="5"/>
    <n v="0"/>
    <n v="25.62"/>
  </r>
  <r>
    <n v="3090"/>
    <s v="US-2017-159205"/>
    <d v="2017-03-31T00:00:00"/>
    <d v="2017-04-02T00:00:00"/>
    <s v="Second Class"/>
    <s v="DB-12910"/>
    <s v="Daniel Byrd"/>
    <s v="Home Office"/>
    <s v="United States"/>
    <s v="Henderson"/>
    <x v="0"/>
    <n v="42420"/>
    <s v="South"/>
    <s v="TEC-PH-10000526"/>
    <s v="Technology"/>
    <s v="Phones"/>
    <s v="Vtech CS6719"/>
    <n v="671.93"/>
    <n v="7"/>
    <n v="0"/>
    <n v="188.1404"/>
  </r>
  <r>
    <n v="3091"/>
    <s v="CA-2016-112123"/>
    <d v="2016-03-03T00:00:00"/>
    <d v="2016-03-08T00:00:00"/>
    <s v="Standard Class"/>
    <s v="BH-11710"/>
    <s v="Brosina Hoffman"/>
    <s v="Consumer"/>
    <s v="United States"/>
    <s v="Newark"/>
    <x v="13"/>
    <n v="19711"/>
    <s v="East"/>
    <s v="OFF-BI-10001071"/>
    <s v="Office Supplies"/>
    <s v="Binders"/>
    <s v="GBC ProClick Punch Binding System"/>
    <n v="447.86"/>
    <n v="7"/>
    <n v="0"/>
    <n v="219.45140000000001"/>
  </r>
  <r>
    <n v="3092"/>
    <s v="CA-2016-112123"/>
    <d v="2016-03-03T00:00:00"/>
    <d v="2016-03-08T00:00:00"/>
    <s v="Standard Class"/>
    <s v="BH-11710"/>
    <s v="Brosina Hoffman"/>
    <s v="Consumer"/>
    <s v="United States"/>
    <s v="Newark"/>
    <x v="13"/>
    <n v="19711"/>
    <s v="East"/>
    <s v="TEC-PH-10001557"/>
    <s v="Technology"/>
    <s v="Phones"/>
    <s v="Pyle PMP37LED"/>
    <n v="479.95"/>
    <n v="5"/>
    <n v="0"/>
    <n v="129.5865"/>
  </r>
  <r>
    <n v="3093"/>
    <s v="CA-2016-112123"/>
    <d v="2016-03-03T00:00:00"/>
    <d v="2016-03-08T00:00:00"/>
    <s v="Standard Class"/>
    <s v="BH-11710"/>
    <s v="Brosina Hoffman"/>
    <s v="Consumer"/>
    <s v="United States"/>
    <s v="Newark"/>
    <x v="13"/>
    <n v="19711"/>
    <s v="East"/>
    <s v="OFF-PA-10001977"/>
    <s v="Office Supplies"/>
    <s v="Paper"/>
    <s v="Xerox 194"/>
    <n v="166.44"/>
    <n v="3"/>
    <n v="0"/>
    <n v="79.891199999999998"/>
  </r>
  <r>
    <n v="3094"/>
    <s v="CA-2015-114468"/>
    <d v="2015-08-23T00:00:00"/>
    <d v="2015-08-23T00:00:00"/>
    <s v="Same Day"/>
    <s v="TD-20995"/>
    <s v="Tamara Dahlen"/>
    <s v="Consumer"/>
    <s v="United States"/>
    <s v="Bolingbrook"/>
    <x v="10"/>
    <n v="60440"/>
    <s v="Central"/>
    <s v="OFF-SU-10004231"/>
    <s v="Office Supplies"/>
    <s v="Supplies"/>
    <s v="Acme Tagit Stainless Steel Antibacterial Scissors"/>
    <n v="31.68"/>
    <n v="4"/>
    <n v="0.2"/>
    <n v="2.7719999999999998"/>
  </r>
  <r>
    <n v="3095"/>
    <s v="CA-2015-114468"/>
    <d v="2015-08-23T00:00:00"/>
    <d v="2015-08-23T00:00:00"/>
    <s v="Same Day"/>
    <s v="TD-20995"/>
    <s v="Tamara Dahlen"/>
    <s v="Consumer"/>
    <s v="United States"/>
    <s v="Bolingbrook"/>
    <x v="10"/>
    <n v="60440"/>
    <s v="Central"/>
    <s v="OFF-PA-10000809"/>
    <s v="Office Supplies"/>
    <s v="Paper"/>
    <s v="Xerox 206"/>
    <n v="10.368"/>
    <n v="2"/>
    <n v="0.2"/>
    <n v="3.6288"/>
  </r>
  <r>
    <n v="3096"/>
    <s v="CA-2015-114468"/>
    <d v="2015-08-23T00:00:00"/>
    <d v="2015-08-23T00:00:00"/>
    <s v="Same Day"/>
    <s v="TD-20995"/>
    <s v="Tamara Dahlen"/>
    <s v="Consumer"/>
    <s v="United States"/>
    <s v="Bolingbrook"/>
    <x v="10"/>
    <n v="60440"/>
    <s v="Central"/>
    <s v="OFF-FA-10003021"/>
    <s v="Office Supplies"/>
    <s v="Fasteners"/>
    <s v="Staples"/>
    <n v="12.032"/>
    <n v="8"/>
    <n v="0.2"/>
    <n v="2.2559999999999998"/>
  </r>
  <r>
    <n v="3097"/>
    <s v="CA-2015-114468"/>
    <d v="2015-08-23T00:00:00"/>
    <d v="2015-08-23T00:00:00"/>
    <s v="Same Day"/>
    <s v="TD-20995"/>
    <s v="Tamara Dahlen"/>
    <s v="Consumer"/>
    <s v="United States"/>
    <s v="Bolingbrook"/>
    <x v="10"/>
    <n v="60440"/>
    <s v="Central"/>
    <s v="OFF-AP-10000696"/>
    <s v="Office Supplies"/>
    <s v="Appliances"/>
    <s v="Holmes Odor Grabber"/>
    <n v="5.7679999999999998"/>
    <n v="2"/>
    <n v="0.8"/>
    <n v="-13.5548"/>
  </r>
  <r>
    <n v="3098"/>
    <s v="CA-2017-135692"/>
    <d v="2017-04-27T00:00:00"/>
    <d v="2017-05-01T00:00:00"/>
    <s v="Standard Class"/>
    <s v="CV-12805"/>
    <s v="Cynthia Voltz"/>
    <s v="Corporate"/>
    <s v="United States"/>
    <s v="Fort Worth"/>
    <x v="5"/>
    <n v="76106"/>
    <s v="Central"/>
    <s v="OFF-LA-10001158"/>
    <s v="Office Supplies"/>
    <s v="Labels"/>
    <s v="Avery Address/Shipping Labels for Typewriters, 4&quot; x 2&quot;"/>
    <n v="33.119999999999997"/>
    <n v="4"/>
    <n v="0.2"/>
    <n v="11.592000000000001"/>
  </r>
  <r>
    <n v="3099"/>
    <s v="CA-2017-135692"/>
    <d v="2017-04-27T00:00:00"/>
    <d v="2017-05-01T00:00:00"/>
    <s v="Standard Class"/>
    <s v="CV-12805"/>
    <s v="Cynthia Voltz"/>
    <s v="Corporate"/>
    <s v="United States"/>
    <s v="Fort Worth"/>
    <x v="5"/>
    <n v="76106"/>
    <s v="Central"/>
    <s v="FUR-BO-10002268"/>
    <s v="Furniture"/>
    <s v="Bookcases"/>
    <s v="Sauder Barrister Bookcases"/>
    <n v="220.26560000000001"/>
    <n v="4"/>
    <n v="0.32"/>
    <n v="-42.1096"/>
  </r>
  <r>
    <n v="3100"/>
    <s v="CA-2017-131233"/>
    <d v="2017-04-14T00:00:00"/>
    <d v="2017-04-19T00:00:00"/>
    <s v="Standard Class"/>
    <s v="CS-12355"/>
    <s v="Christine Sundaresam"/>
    <s v="Consumer"/>
    <s v="United States"/>
    <s v="New York City"/>
    <x v="15"/>
    <n v="10024"/>
    <s v="East"/>
    <s v="OFF-BI-10000829"/>
    <s v="Office Supplies"/>
    <s v="Binders"/>
    <s v="Avery Non-Stick Binders"/>
    <n v="10.776"/>
    <n v="3"/>
    <n v="0.2"/>
    <n v="3.5022000000000002"/>
  </r>
  <r>
    <n v="3101"/>
    <s v="CA-2017-131233"/>
    <d v="2017-04-14T00:00:00"/>
    <d v="2017-04-19T00:00:00"/>
    <s v="Standard Class"/>
    <s v="CS-12355"/>
    <s v="Christine Sundaresam"/>
    <s v="Consumer"/>
    <s v="United States"/>
    <s v="New York City"/>
    <x v="15"/>
    <n v="10024"/>
    <s v="East"/>
    <s v="FUR-BO-10003441"/>
    <s v="Furniture"/>
    <s v="Bookcases"/>
    <s v="Bush Westfield Collection Bookcases, Fully Assembled"/>
    <n v="242.352"/>
    <n v="3"/>
    <n v="0.2"/>
    <n v="9.0881999999999703"/>
  </r>
  <r>
    <n v="3102"/>
    <s v="CA-2017-119578"/>
    <d v="2017-12-22T00:00:00"/>
    <d v="2017-12-27T00:00:00"/>
    <s v="Second Class"/>
    <s v="JG-15310"/>
    <s v="Jason Gross"/>
    <s v="Corporate"/>
    <s v="United States"/>
    <s v="Providence"/>
    <x v="34"/>
    <n v="2908"/>
    <s v="East"/>
    <s v="OFF-SU-10003505"/>
    <s v="Office Supplies"/>
    <s v="Supplies"/>
    <s v="Premier Electric Letter Opener"/>
    <n v="695.16"/>
    <n v="6"/>
    <n v="0"/>
    <n v="34.758000000000003"/>
  </r>
  <r>
    <n v="3103"/>
    <s v="CA-2017-119578"/>
    <d v="2017-12-22T00:00:00"/>
    <d v="2017-12-27T00:00:00"/>
    <s v="Second Class"/>
    <s v="JG-15310"/>
    <s v="Jason Gross"/>
    <s v="Corporate"/>
    <s v="United States"/>
    <s v="Providence"/>
    <x v="34"/>
    <n v="2908"/>
    <s v="East"/>
    <s v="FUR-BO-10003660"/>
    <s v="Furniture"/>
    <s v="Bookcases"/>
    <s v="Bush Cubix Collection Bookcases, Fully Assembled"/>
    <n v="220.98"/>
    <n v="1"/>
    <n v="0"/>
    <n v="50.825400000000002"/>
  </r>
  <r>
    <n v="3104"/>
    <s v="CA-2016-124562"/>
    <d v="2016-12-08T00:00:00"/>
    <d v="2016-12-12T00:00:00"/>
    <s v="Standard Class"/>
    <s v="JP-16135"/>
    <s v="Julie Prescott"/>
    <s v="Home Office"/>
    <s v="United States"/>
    <s v="Columbus"/>
    <x v="24"/>
    <n v="43229"/>
    <s v="East"/>
    <s v="OFF-BI-10001267"/>
    <s v="Office Supplies"/>
    <s v="Binders"/>
    <s v="Universal Recycled Hanging Pressboard Report Binders, Letter Size"/>
    <n v="12.957000000000001"/>
    <n v="7"/>
    <n v="0.7"/>
    <n v="-9.5017999999999994"/>
  </r>
  <r>
    <n v="3105"/>
    <s v="US-2017-140074"/>
    <d v="2017-03-23T00:00:00"/>
    <d v="2017-03-29T00:00:00"/>
    <s v="Standard Class"/>
    <s v="EC-14050"/>
    <s v="Erin Creighton"/>
    <s v="Consumer"/>
    <s v="United States"/>
    <s v="New York City"/>
    <x v="15"/>
    <n v="10024"/>
    <s v="East"/>
    <s v="OFF-PA-10002741"/>
    <s v="Office Supplies"/>
    <s v="Paper"/>
    <s v="Xerox 1980"/>
    <n v="25.68"/>
    <n v="6"/>
    <n v="0"/>
    <n v="11.555999999999999"/>
  </r>
  <r>
    <n v="3106"/>
    <s v="CA-2016-103037"/>
    <d v="2016-07-25T00:00:00"/>
    <d v="2016-07-29T00:00:00"/>
    <s v="Standard Class"/>
    <s v="KH-16630"/>
    <s v="Ken Heidel"/>
    <s v="Corporate"/>
    <s v="United States"/>
    <s v="Houston"/>
    <x v="5"/>
    <n v="77070"/>
    <s v="Central"/>
    <s v="OFF-LA-10004345"/>
    <s v="Office Supplies"/>
    <s v="Labels"/>
    <s v="Avery 493"/>
    <n v="15.712"/>
    <n v="4"/>
    <n v="0.2"/>
    <n v="5.6955999999999998"/>
  </r>
  <r>
    <n v="3107"/>
    <s v="CA-2017-127460"/>
    <d v="2017-07-10T00:00:00"/>
    <d v="2017-07-14T00:00:00"/>
    <s v="Standard Class"/>
    <s v="FG-14260"/>
    <s v="Frank Gastineau"/>
    <s v="Home Office"/>
    <s v="United States"/>
    <s v="Aurora"/>
    <x v="10"/>
    <n v="60505"/>
    <s v="Central"/>
    <s v="OFF-ST-10004340"/>
    <s v="Office Supplies"/>
    <s v="Storage"/>
    <s v="Fellowes Mobile File Cart, Black"/>
    <n v="298.464"/>
    <n v="6"/>
    <n v="0.2"/>
    <n v="26.115600000000001"/>
  </r>
  <r>
    <n v="3108"/>
    <s v="CA-2016-121671"/>
    <d v="2016-07-17T00:00:00"/>
    <d v="2016-07-22T00:00:00"/>
    <s v="Standard Class"/>
    <s v="AA-10480"/>
    <s v="Andrew Allen"/>
    <s v="Consumer"/>
    <s v="United States"/>
    <s v="Springfield"/>
    <x v="25"/>
    <n v="65807"/>
    <s v="Central"/>
    <s v="OFF-PA-10001471"/>
    <s v="Office Supplies"/>
    <s v="Paper"/>
    <s v="Strathmore Photo Frame Cards"/>
    <n v="21.93"/>
    <n v="3"/>
    <n v="0"/>
    <n v="10.0878"/>
  </r>
  <r>
    <n v="3109"/>
    <s v="CA-2016-121671"/>
    <d v="2016-07-17T00:00:00"/>
    <d v="2016-07-22T00:00:00"/>
    <s v="Standard Class"/>
    <s v="AA-10480"/>
    <s v="Andrew Allen"/>
    <s v="Consumer"/>
    <s v="United States"/>
    <s v="Springfield"/>
    <x v="25"/>
    <n v="65807"/>
    <s v="Central"/>
    <s v="OFF-ST-10002344"/>
    <s v="Office Supplies"/>
    <s v="Storage"/>
    <s v="Carina 42&quot;Hx23 3/4&quot;W Media Storage Unit"/>
    <n v="242.94"/>
    <n v="3"/>
    <n v="0"/>
    <n v="4.85880000000002"/>
  </r>
  <r>
    <n v="3110"/>
    <s v="CA-2016-121671"/>
    <d v="2016-07-17T00:00:00"/>
    <d v="2016-07-22T00:00:00"/>
    <s v="Standard Class"/>
    <s v="AA-10480"/>
    <s v="Andrew Allen"/>
    <s v="Consumer"/>
    <s v="United States"/>
    <s v="Springfield"/>
    <x v="25"/>
    <n v="65807"/>
    <s v="Central"/>
    <s v="OFF-PA-10001892"/>
    <s v="Office Supplies"/>
    <s v="Paper"/>
    <s v="Rediform Wirebound &quot;Phone Memo&quot; Message Book, 11 x 5-3/4"/>
    <n v="7.64"/>
    <n v="1"/>
    <n v="0"/>
    <n v="3.7435999999999998"/>
  </r>
  <r>
    <n v="3111"/>
    <s v="CA-2016-121671"/>
    <d v="2016-07-17T00:00:00"/>
    <d v="2016-07-22T00:00:00"/>
    <s v="Standard Class"/>
    <s v="AA-10480"/>
    <s v="Andrew Allen"/>
    <s v="Consumer"/>
    <s v="United States"/>
    <s v="Springfield"/>
    <x v="25"/>
    <n v="65807"/>
    <s v="Central"/>
    <s v="OFF-PA-10001934"/>
    <s v="Office Supplies"/>
    <s v="Paper"/>
    <s v="Xerox 1993"/>
    <n v="51.84"/>
    <n v="8"/>
    <n v="0"/>
    <n v="25.401599999999998"/>
  </r>
  <r>
    <n v="3112"/>
    <s v="CA-2016-121671"/>
    <d v="2016-07-17T00:00:00"/>
    <d v="2016-07-22T00:00:00"/>
    <s v="Standard Class"/>
    <s v="AA-10480"/>
    <s v="Andrew Allen"/>
    <s v="Consumer"/>
    <s v="United States"/>
    <s v="Springfield"/>
    <x v="25"/>
    <n v="65807"/>
    <s v="Central"/>
    <s v="OFF-ST-10000078"/>
    <s v="Office Supplies"/>
    <s v="Storage"/>
    <s v="Tennsco 6- and 18-Compartment Lockers"/>
    <n v="265.17"/>
    <n v="1"/>
    <n v="0"/>
    <n v="47.730600000000003"/>
  </r>
  <r>
    <n v="3113"/>
    <s v="CA-2016-150350"/>
    <d v="2016-08-23T00:00:00"/>
    <d v="2016-08-30T00:00:00"/>
    <s v="Standard Class"/>
    <s v="MS-17770"/>
    <s v="Maxwell Schwartz"/>
    <s v="Consumer"/>
    <s v="United States"/>
    <s v="Seattle"/>
    <x v="4"/>
    <n v="98105"/>
    <s v="West"/>
    <s v="TEC-MA-10001972"/>
    <s v="Technology"/>
    <s v="Machines"/>
    <s v="Okidata C331dn Printer"/>
    <n v="837.6"/>
    <n v="3"/>
    <n v="0.2"/>
    <n v="62.8200000000001"/>
  </r>
  <r>
    <n v="3114"/>
    <s v="CA-2016-150350"/>
    <d v="2016-08-23T00:00:00"/>
    <d v="2016-08-30T00:00:00"/>
    <s v="Standard Class"/>
    <s v="MS-17770"/>
    <s v="Maxwell Schwartz"/>
    <s v="Consumer"/>
    <s v="United States"/>
    <s v="Seattle"/>
    <x v="4"/>
    <n v="98105"/>
    <s v="West"/>
    <s v="OFF-EN-10002504"/>
    <s v="Office Supplies"/>
    <s v="Envelopes"/>
    <s v="Tyvek  Top-Opening Peel &amp; Seel Envelopes, Plain White"/>
    <n v="135.9"/>
    <n v="5"/>
    <n v="0"/>
    <n v="63.872999999999998"/>
  </r>
  <r>
    <n v="3115"/>
    <s v="CA-2016-150350"/>
    <d v="2016-08-23T00:00:00"/>
    <d v="2016-08-30T00:00:00"/>
    <s v="Standard Class"/>
    <s v="MS-17770"/>
    <s v="Maxwell Schwartz"/>
    <s v="Consumer"/>
    <s v="United States"/>
    <s v="Seattle"/>
    <x v="4"/>
    <n v="98105"/>
    <s v="West"/>
    <s v="OFF-PA-10002160"/>
    <s v="Office Supplies"/>
    <s v="Paper"/>
    <s v="Xerox 1978"/>
    <n v="34.68"/>
    <n v="6"/>
    <n v="0"/>
    <n v="16.993200000000002"/>
  </r>
  <r>
    <n v="3116"/>
    <s v="CA-2016-150350"/>
    <d v="2016-08-23T00:00:00"/>
    <d v="2016-08-30T00:00:00"/>
    <s v="Standard Class"/>
    <s v="MS-17770"/>
    <s v="Maxwell Schwartz"/>
    <s v="Consumer"/>
    <s v="United States"/>
    <s v="Seattle"/>
    <x v="4"/>
    <n v="98105"/>
    <s v="West"/>
    <s v="FUR-CH-10001973"/>
    <s v="Furniture"/>
    <s v="Chairs"/>
    <s v="Office Star Flex Back Scooter Chair with White Frame"/>
    <n v="532.70399999999995"/>
    <n v="6"/>
    <n v="0.2"/>
    <n v="-39.952800000000003"/>
  </r>
  <r>
    <n v="3117"/>
    <s v="CA-2016-150350"/>
    <d v="2016-08-23T00:00:00"/>
    <d v="2016-08-30T00:00:00"/>
    <s v="Standard Class"/>
    <s v="MS-17770"/>
    <s v="Maxwell Schwartz"/>
    <s v="Consumer"/>
    <s v="United States"/>
    <s v="Seattle"/>
    <x v="4"/>
    <n v="98105"/>
    <s v="West"/>
    <s v="OFF-AP-10001492"/>
    <s v="Office Supplies"/>
    <s v="Appliances"/>
    <s v="Acco Six-Outlet Power Strip, 4' Cord Length"/>
    <n v="43.1"/>
    <n v="5"/>
    <n v="0"/>
    <n v="11.206"/>
  </r>
  <r>
    <n v="3118"/>
    <s v="CA-2016-150350"/>
    <d v="2016-08-23T00:00:00"/>
    <d v="2016-08-30T00:00:00"/>
    <s v="Standard Class"/>
    <s v="MS-17770"/>
    <s v="Maxwell Schwartz"/>
    <s v="Consumer"/>
    <s v="United States"/>
    <s v="Seattle"/>
    <x v="4"/>
    <n v="98105"/>
    <s v="West"/>
    <s v="OFF-SU-10002189"/>
    <s v="Office Supplies"/>
    <s v="Supplies"/>
    <s v="Acme Rosewood Handle Letter Opener"/>
    <n v="15.88"/>
    <n v="4"/>
    <n v="0"/>
    <n v="0.158799999999999"/>
  </r>
  <r>
    <n v="3119"/>
    <s v="CA-2015-121720"/>
    <d v="2015-06-11T00:00:00"/>
    <d v="2015-06-12T00:00:00"/>
    <s v="First Class"/>
    <s v="JE-15610"/>
    <s v="Jim Epp"/>
    <s v="Corporate"/>
    <s v="United States"/>
    <s v="Lakeland"/>
    <x v="2"/>
    <n v="33801"/>
    <s v="South"/>
    <s v="FUR-CH-10003312"/>
    <s v="Furniture"/>
    <s v="Chairs"/>
    <s v="Hon 2090 “Pillow Soft” Series Mid Back Swivel/Tilt Chairs"/>
    <n v="1123.92"/>
    <n v="5"/>
    <n v="0.2"/>
    <n v="-182.637"/>
  </r>
  <r>
    <n v="3120"/>
    <s v="CA-2015-121720"/>
    <d v="2015-06-11T00:00:00"/>
    <d v="2015-06-12T00:00:00"/>
    <s v="First Class"/>
    <s v="JE-15610"/>
    <s v="Jim Epp"/>
    <s v="Corporate"/>
    <s v="United States"/>
    <s v="Lakeland"/>
    <x v="2"/>
    <n v="33801"/>
    <s v="South"/>
    <s v="TEC-PH-10002496"/>
    <s v="Technology"/>
    <s v="Phones"/>
    <s v="Cisco SPA301"/>
    <n v="249.584"/>
    <n v="2"/>
    <n v="0.2"/>
    <n v="31.198"/>
  </r>
  <r>
    <n v="3121"/>
    <s v="CA-2015-121720"/>
    <d v="2015-06-11T00:00:00"/>
    <d v="2015-06-12T00:00:00"/>
    <s v="First Class"/>
    <s v="JE-15610"/>
    <s v="Jim Epp"/>
    <s v="Corporate"/>
    <s v="United States"/>
    <s v="Lakeland"/>
    <x v="2"/>
    <n v="33801"/>
    <s v="South"/>
    <s v="FUR-FU-10003464"/>
    <s v="Furniture"/>
    <s v="Furnishings"/>
    <s v="Seth Thomas 8 1/2&quot; Cubicle Clock"/>
    <n v="48.671999999999997"/>
    <n v="3"/>
    <n v="0.2"/>
    <n v="7.3007999999999997"/>
  </r>
  <r>
    <n v="3122"/>
    <s v="CA-2015-121720"/>
    <d v="2015-06-11T00:00:00"/>
    <d v="2015-06-12T00:00:00"/>
    <s v="First Class"/>
    <s v="JE-15610"/>
    <s v="Jim Epp"/>
    <s v="Corporate"/>
    <s v="United States"/>
    <s v="Lakeland"/>
    <x v="2"/>
    <n v="33801"/>
    <s v="South"/>
    <s v="OFF-AR-10000380"/>
    <s v="Office Supplies"/>
    <s v="Art"/>
    <s v="Hunt PowerHouse Electric Pencil Sharpener, Blue"/>
    <n v="60.768000000000001"/>
    <n v="2"/>
    <n v="0.2"/>
    <n v="7.5959999999999903"/>
  </r>
  <r>
    <n v="3123"/>
    <s v="CA-2015-121720"/>
    <d v="2015-06-11T00:00:00"/>
    <d v="2015-06-12T00:00:00"/>
    <s v="First Class"/>
    <s v="JE-15610"/>
    <s v="Jim Epp"/>
    <s v="Corporate"/>
    <s v="United States"/>
    <s v="Lakeland"/>
    <x v="2"/>
    <n v="33801"/>
    <s v="South"/>
    <s v="OFF-BI-10004593"/>
    <s v="Office Supplies"/>
    <s v="Binders"/>
    <s v="Ibico Laser Imprintable Binding System Covers"/>
    <n v="78.599999999999994"/>
    <n v="5"/>
    <n v="0.7"/>
    <n v="-62.88"/>
  </r>
  <r>
    <n v="3124"/>
    <s v="CA-2015-121720"/>
    <d v="2015-06-11T00:00:00"/>
    <d v="2015-06-12T00:00:00"/>
    <s v="First Class"/>
    <s v="JE-15610"/>
    <s v="Jim Epp"/>
    <s v="Corporate"/>
    <s v="United States"/>
    <s v="Lakeland"/>
    <x v="2"/>
    <n v="33801"/>
    <s v="South"/>
    <s v="OFF-BI-10001308"/>
    <s v="Office Supplies"/>
    <s v="Binders"/>
    <s v="GBC Standard Plastic Binding Systems' Combs"/>
    <n v="3.7679999999999998"/>
    <n v="2"/>
    <n v="0.7"/>
    <n v="-3.14"/>
  </r>
  <r>
    <n v="3125"/>
    <s v="CA-2015-121720"/>
    <d v="2015-06-11T00:00:00"/>
    <d v="2015-06-12T00:00:00"/>
    <s v="First Class"/>
    <s v="JE-15610"/>
    <s v="Jim Epp"/>
    <s v="Corporate"/>
    <s v="United States"/>
    <s v="Lakeland"/>
    <x v="2"/>
    <n v="33801"/>
    <s v="South"/>
    <s v="OFF-ST-10001780"/>
    <s v="Office Supplies"/>
    <s v="Storage"/>
    <s v="Tennsco 16-Compartment Lockers with Coat Rack"/>
    <n v="1036.624"/>
    <n v="2"/>
    <n v="0.2"/>
    <n v="51.831200000000003"/>
  </r>
  <r>
    <n v="3126"/>
    <s v="CA-2015-121720"/>
    <d v="2015-06-11T00:00:00"/>
    <d v="2015-06-12T00:00:00"/>
    <s v="First Class"/>
    <s v="JE-15610"/>
    <s v="Jim Epp"/>
    <s v="Corporate"/>
    <s v="United States"/>
    <s v="Lakeland"/>
    <x v="2"/>
    <n v="33801"/>
    <s v="South"/>
    <s v="OFF-ST-10003816"/>
    <s v="Office Supplies"/>
    <s v="Storage"/>
    <s v="Fellowes High-Stak Drawer Files"/>
    <n v="563.80799999999999"/>
    <n v="4"/>
    <n v="0.2"/>
    <n v="21.142800000000001"/>
  </r>
  <r>
    <n v="3127"/>
    <s v="CA-2017-149895"/>
    <d v="2017-09-08T00:00:00"/>
    <d v="2017-09-12T00:00:00"/>
    <s v="Standard Class"/>
    <s v="EB-14110"/>
    <s v="Eugene Barchas"/>
    <s v="Consumer"/>
    <s v="United States"/>
    <s v="Philadelphia"/>
    <x v="9"/>
    <n v="19134"/>
    <s v="East"/>
    <s v="TEC-PH-10002200"/>
    <s v="Technology"/>
    <s v="Phones"/>
    <s v="Aastra 6757i CT Wireless VoIP phone"/>
    <n v="258.52800000000002"/>
    <n v="2"/>
    <n v="0.4"/>
    <n v="-47.396799999999999"/>
  </r>
  <r>
    <n v="3128"/>
    <s v="CA-2017-147564"/>
    <d v="2017-10-02T00:00:00"/>
    <d v="2017-10-06T00:00:00"/>
    <s v="Standard Class"/>
    <s v="BP-11155"/>
    <s v="Becky Pak"/>
    <s v="Consumer"/>
    <s v="United States"/>
    <s v="New York City"/>
    <x v="15"/>
    <n v="10011"/>
    <s v="East"/>
    <s v="OFF-PA-10004438"/>
    <s v="Office Supplies"/>
    <s v="Paper"/>
    <s v="Xerox 1907"/>
    <n v="49.12"/>
    <n v="4"/>
    <n v="0"/>
    <n v="23.086400000000001"/>
  </r>
  <r>
    <n v="3129"/>
    <s v="CA-2014-136399"/>
    <d v="2014-12-16T00:00:00"/>
    <d v="2014-12-17T00:00:00"/>
    <s v="First Class"/>
    <s v="CC-12100"/>
    <s v="Chad Cunningham"/>
    <s v="Home Office"/>
    <s v="United States"/>
    <s v="Los Angeles"/>
    <x v="1"/>
    <n v="90049"/>
    <s v="West"/>
    <s v="FUR-FU-10004090"/>
    <s v="Furniture"/>
    <s v="Furnishings"/>
    <s v="Executive Impressions 14&quot; Contract Wall Clock"/>
    <n v="44.46"/>
    <n v="2"/>
    <n v="0"/>
    <n v="14.671799999999999"/>
  </r>
  <r>
    <n v="3130"/>
    <s v="CA-2014-136399"/>
    <d v="2014-12-16T00:00:00"/>
    <d v="2014-12-17T00:00:00"/>
    <s v="First Class"/>
    <s v="CC-12100"/>
    <s v="Chad Cunningham"/>
    <s v="Home Office"/>
    <s v="United States"/>
    <s v="Los Angeles"/>
    <x v="1"/>
    <n v="90049"/>
    <s v="West"/>
    <s v="FUR-CH-10002602"/>
    <s v="Furniture"/>
    <s v="Chairs"/>
    <s v="DMI Arturo Collection Mission-style Design Wood Chair"/>
    <n v="241.56800000000001"/>
    <n v="2"/>
    <n v="0.2"/>
    <n v="18.117599999999999"/>
  </r>
  <r>
    <n v="3131"/>
    <s v="CA-2014-136399"/>
    <d v="2014-12-16T00:00:00"/>
    <d v="2014-12-17T00:00:00"/>
    <s v="First Class"/>
    <s v="CC-12100"/>
    <s v="Chad Cunningham"/>
    <s v="Home Office"/>
    <s v="United States"/>
    <s v="Los Angeles"/>
    <x v="1"/>
    <n v="90049"/>
    <s v="West"/>
    <s v="TEC-AC-10001142"/>
    <s v="Technology"/>
    <s v="Accessories"/>
    <s v="First Data FD10 PIN Pad"/>
    <n v="395"/>
    <n v="5"/>
    <n v="0"/>
    <n v="39.5"/>
  </r>
  <r>
    <n v="3132"/>
    <s v="CA-2014-136399"/>
    <d v="2014-12-16T00:00:00"/>
    <d v="2014-12-17T00:00:00"/>
    <s v="First Class"/>
    <s v="CC-12100"/>
    <s v="Chad Cunningham"/>
    <s v="Home Office"/>
    <s v="United States"/>
    <s v="Los Angeles"/>
    <x v="1"/>
    <n v="90049"/>
    <s v="West"/>
    <s v="TEC-PH-10004977"/>
    <s v="Technology"/>
    <s v="Phones"/>
    <s v="GE 30524EE4"/>
    <n v="627.16800000000001"/>
    <n v="4"/>
    <n v="0.2"/>
    <n v="70.556399999999897"/>
  </r>
  <r>
    <n v="3133"/>
    <s v="CA-2014-107916"/>
    <d v="2014-08-24T00:00:00"/>
    <d v="2014-08-26T00:00:00"/>
    <s v="First Class"/>
    <s v="JP-15460"/>
    <s v="Jennifer Patt"/>
    <s v="Corporate"/>
    <s v="United States"/>
    <s v="Oceanside"/>
    <x v="15"/>
    <n v="11572"/>
    <s v="East"/>
    <s v="FUR-FU-10004586"/>
    <s v="Furniture"/>
    <s v="Furnishings"/>
    <s v="G.E. Longer-Life Indoor Recessed Floodlight Bulbs"/>
    <n v="13.28"/>
    <n v="2"/>
    <n v="0"/>
    <n v="6.3743999999999996"/>
  </r>
  <r>
    <n v="3134"/>
    <s v="CA-2014-107916"/>
    <d v="2014-08-24T00:00:00"/>
    <d v="2014-08-26T00:00:00"/>
    <s v="First Class"/>
    <s v="JP-15460"/>
    <s v="Jennifer Patt"/>
    <s v="Corporate"/>
    <s v="United States"/>
    <s v="Oceanside"/>
    <x v="15"/>
    <n v="11572"/>
    <s v="East"/>
    <s v="OFF-BI-10001116"/>
    <s v="Office Supplies"/>
    <s v="Binders"/>
    <s v="Wilson Jones 1&quot; Hanging DublLock Ring Binders"/>
    <n v="12.672000000000001"/>
    <n v="3"/>
    <n v="0.2"/>
    <n v="4.4352"/>
  </r>
  <r>
    <n v="3135"/>
    <s v="CA-2017-164168"/>
    <d v="2017-11-12T00:00:00"/>
    <d v="2017-11-18T00:00:00"/>
    <s v="Standard Class"/>
    <s v="LS-16975"/>
    <s v="Lindsay Shagiari"/>
    <s v="Home Office"/>
    <s v="United States"/>
    <s v="Dallas"/>
    <x v="5"/>
    <n v="75081"/>
    <s v="Central"/>
    <s v="OFF-BI-10000666"/>
    <s v="Office Supplies"/>
    <s v="Binders"/>
    <s v="Surelock Post Binders"/>
    <n v="30.56"/>
    <n v="5"/>
    <n v="0.8"/>
    <n v="-45.84"/>
  </r>
  <r>
    <n v="3136"/>
    <s v="CA-2017-164168"/>
    <d v="2017-11-12T00:00:00"/>
    <d v="2017-11-18T00:00:00"/>
    <s v="Standard Class"/>
    <s v="LS-16975"/>
    <s v="Lindsay Shagiari"/>
    <s v="Home Office"/>
    <s v="United States"/>
    <s v="Dallas"/>
    <x v="5"/>
    <n v="75081"/>
    <s v="Central"/>
    <s v="OFF-ST-10002583"/>
    <s v="Office Supplies"/>
    <s v="Storage"/>
    <s v="Fellowes Neat Ideas Storage Cubes"/>
    <n v="77.951999999999998"/>
    <n v="3"/>
    <n v="0.2"/>
    <n v="-15.590400000000001"/>
  </r>
  <r>
    <n v="3137"/>
    <s v="CA-2017-164168"/>
    <d v="2017-11-12T00:00:00"/>
    <d v="2017-11-18T00:00:00"/>
    <s v="Standard Class"/>
    <s v="LS-16975"/>
    <s v="Lindsay Shagiari"/>
    <s v="Home Office"/>
    <s v="United States"/>
    <s v="Dallas"/>
    <x v="5"/>
    <n v="75081"/>
    <s v="Central"/>
    <s v="TEC-PH-10004908"/>
    <s v="Technology"/>
    <s v="Phones"/>
    <s v="Panasonic KX TS3282W Corded phone"/>
    <n v="67.992000000000004"/>
    <n v="1"/>
    <n v="0.2"/>
    <n v="8.4989999999999899"/>
  </r>
  <r>
    <n v="3138"/>
    <s v="CA-2017-164168"/>
    <d v="2017-11-12T00:00:00"/>
    <d v="2017-11-18T00:00:00"/>
    <s v="Standard Class"/>
    <s v="LS-16975"/>
    <s v="Lindsay Shagiari"/>
    <s v="Home Office"/>
    <s v="United States"/>
    <s v="Dallas"/>
    <x v="5"/>
    <n v="75081"/>
    <s v="Central"/>
    <s v="OFF-EN-10001219"/>
    <s v="Office Supplies"/>
    <s v="Envelopes"/>
    <s v="#10- 4 1/8&quot; x 9 1/2&quot; Security-Tint Envelopes"/>
    <n v="12.224"/>
    <n v="2"/>
    <n v="0.2"/>
    <n v="4.4311999999999996"/>
  </r>
  <r>
    <n v="3139"/>
    <s v="CA-2017-164168"/>
    <d v="2017-11-12T00:00:00"/>
    <d v="2017-11-18T00:00:00"/>
    <s v="Standard Class"/>
    <s v="LS-16975"/>
    <s v="Lindsay Shagiari"/>
    <s v="Home Office"/>
    <s v="United States"/>
    <s v="Dallas"/>
    <x v="5"/>
    <n v="75081"/>
    <s v="Central"/>
    <s v="TEC-AC-10004568"/>
    <s v="Technology"/>
    <s v="Accessories"/>
    <s v="Maxell LTO Ultrium - 800 GB"/>
    <n v="44.783999999999999"/>
    <n v="2"/>
    <n v="0.2"/>
    <n v="-0.55980000000000496"/>
  </r>
  <r>
    <n v="3140"/>
    <s v="CA-2017-164168"/>
    <d v="2017-11-12T00:00:00"/>
    <d v="2017-11-18T00:00:00"/>
    <s v="Standard Class"/>
    <s v="LS-16975"/>
    <s v="Lindsay Shagiari"/>
    <s v="Home Office"/>
    <s v="United States"/>
    <s v="Dallas"/>
    <x v="5"/>
    <n v="75081"/>
    <s v="Central"/>
    <s v="FUR-FU-10001756"/>
    <s v="Furniture"/>
    <s v="Furnishings"/>
    <s v="Eldon Expressions Desk Accessory, Wood Photo Frame, Mahogany"/>
    <n v="22.847999999999999"/>
    <n v="3"/>
    <n v="0.6"/>
    <n v="-17.7072"/>
  </r>
  <r>
    <n v="3141"/>
    <s v="CA-2015-112557"/>
    <d v="2015-04-25T00:00:00"/>
    <d v="2015-04-28T00:00:00"/>
    <s v="First Class"/>
    <s v="JL-15850"/>
    <s v="John Lucas"/>
    <s v="Consumer"/>
    <s v="United States"/>
    <s v="New York City"/>
    <x v="15"/>
    <n v="10035"/>
    <s v="East"/>
    <s v="OFF-AP-10002311"/>
    <s v="Office Supplies"/>
    <s v="Appliances"/>
    <s v="Holmes Replacement Filter for HEPA Air Cleaner, Very Large Room, HEPA Filter"/>
    <n v="206.43"/>
    <n v="3"/>
    <n v="0"/>
    <n v="90.8292"/>
  </r>
  <r>
    <n v="3142"/>
    <s v="US-2014-122959"/>
    <d v="2014-12-12T00:00:00"/>
    <d v="2014-12-12T00:00:00"/>
    <s v="Same Day"/>
    <s v="CY-12745"/>
    <s v="Craig Yedwab"/>
    <s v="Corporate"/>
    <s v="United States"/>
    <s v="San Antonio"/>
    <x v="5"/>
    <n v="78207"/>
    <s v="Central"/>
    <s v="OFF-BI-10003650"/>
    <s v="Office Supplies"/>
    <s v="Binders"/>
    <s v="GBC DocuBind 300 Electric Binding Machine"/>
    <n v="210.392"/>
    <n v="2"/>
    <n v="0.8"/>
    <n v="-336.62720000000002"/>
  </r>
  <r>
    <n v="3143"/>
    <s v="CA-2017-162572"/>
    <d v="2017-09-25T00:00:00"/>
    <d v="2017-09-27T00:00:00"/>
    <s v="Second Class"/>
    <s v="RB-19360"/>
    <s v="Raymond Buch"/>
    <s v="Consumer"/>
    <s v="United States"/>
    <s v="Cincinnati"/>
    <x v="24"/>
    <n v="45231"/>
    <s v="East"/>
    <s v="TEC-AC-10003628"/>
    <s v="Technology"/>
    <s v="Accessories"/>
    <s v="Logitech 910-002974 M325 Wireless Mouse for Web Scrolling"/>
    <n v="119.96"/>
    <n v="5"/>
    <n v="0.2"/>
    <n v="35.988"/>
  </r>
  <r>
    <n v="3144"/>
    <s v="CA-2017-162572"/>
    <d v="2017-09-25T00:00:00"/>
    <d v="2017-09-27T00:00:00"/>
    <s v="Second Class"/>
    <s v="RB-19360"/>
    <s v="Raymond Buch"/>
    <s v="Consumer"/>
    <s v="United States"/>
    <s v="Cincinnati"/>
    <x v="24"/>
    <n v="45231"/>
    <s v="East"/>
    <s v="OFF-AR-10001547"/>
    <s v="Office Supplies"/>
    <s v="Art"/>
    <s v="Newell 311"/>
    <n v="10.608000000000001"/>
    <n v="6"/>
    <n v="0.2"/>
    <n v="0.92820000000000003"/>
  </r>
  <r>
    <n v="3145"/>
    <s v="US-2016-148110"/>
    <d v="2016-09-05T00:00:00"/>
    <d v="2016-09-11T00:00:00"/>
    <s v="Standard Class"/>
    <s v="AR-10825"/>
    <s v="Anthony Rawles"/>
    <s v="Corporate"/>
    <s v="United States"/>
    <s v="Austin"/>
    <x v="5"/>
    <n v="78745"/>
    <s v="Central"/>
    <s v="FUR-CH-10002647"/>
    <s v="Furniture"/>
    <s v="Chairs"/>
    <s v="Situations Contoured Folding Chairs, 4/Set"/>
    <n v="347.80200000000002"/>
    <n v="7"/>
    <n v="0.3"/>
    <n v="-24.843"/>
  </r>
  <r>
    <n v="3146"/>
    <s v="CA-2017-131828"/>
    <d v="2017-02-11T00:00:00"/>
    <d v="2017-02-13T00:00:00"/>
    <s v="Second Class"/>
    <s v="CS-11845"/>
    <s v="Cari Sayre"/>
    <s v="Corporate"/>
    <s v="United States"/>
    <s v="Seattle"/>
    <x v="4"/>
    <n v="98105"/>
    <s v="West"/>
    <s v="FUR-CH-10004495"/>
    <s v="Furniture"/>
    <s v="Chairs"/>
    <s v="Global Leather and Oak Executive Chair, Black"/>
    <n v="963.13599999999997"/>
    <n v="4"/>
    <n v="0.2"/>
    <n v="108.3528"/>
  </r>
  <r>
    <n v="3147"/>
    <s v="CA-2017-131828"/>
    <d v="2017-02-11T00:00:00"/>
    <d v="2017-02-13T00:00:00"/>
    <s v="Second Class"/>
    <s v="CS-11845"/>
    <s v="Cari Sayre"/>
    <s v="Corporate"/>
    <s v="United States"/>
    <s v="Seattle"/>
    <x v="4"/>
    <n v="98105"/>
    <s v="West"/>
    <s v="TEC-PH-10002923"/>
    <s v="Technology"/>
    <s v="Phones"/>
    <s v="Logitech B530 USB Headset - headset - Full size, Binaural"/>
    <n v="88.775999999999996"/>
    <n v="3"/>
    <n v="0.2"/>
    <n v="7.7679"/>
  </r>
  <r>
    <n v="3148"/>
    <s v="CA-2014-109218"/>
    <d v="2014-06-30T00:00:00"/>
    <d v="2014-07-03T00:00:00"/>
    <s v="Second Class"/>
    <s v="AR-10825"/>
    <s v="Anthony Rawles"/>
    <s v="Corporate"/>
    <s v="United States"/>
    <s v="Los Angeles"/>
    <x v="1"/>
    <n v="90004"/>
    <s v="West"/>
    <s v="OFF-AR-10001374"/>
    <s v="Office Supplies"/>
    <s v="Art"/>
    <s v="BIC Brite Liner Highlighters, Chisel Tip"/>
    <n v="32.4"/>
    <n v="5"/>
    <n v="0"/>
    <n v="10.368"/>
  </r>
  <r>
    <n v="3149"/>
    <s v="CA-2016-120558"/>
    <d v="2016-06-07T00:00:00"/>
    <d v="2016-06-10T00:00:00"/>
    <s v="First Class"/>
    <s v="RD-19810"/>
    <s v="Ross DeVincentis"/>
    <s v="Home Office"/>
    <s v="United States"/>
    <s v="New York City"/>
    <x v="15"/>
    <n v="10035"/>
    <s v="East"/>
    <s v="OFF-PA-10003441"/>
    <s v="Office Supplies"/>
    <s v="Paper"/>
    <s v="Xerox 226"/>
    <n v="32.4"/>
    <n v="5"/>
    <n v="0"/>
    <n v="15.552"/>
  </r>
  <r>
    <n v="3150"/>
    <s v="US-2014-109036"/>
    <d v="2014-12-20T00:00:00"/>
    <d v="2014-12-25T00:00:00"/>
    <s v="Standard Class"/>
    <s v="KH-16510"/>
    <s v="Keith Herrera"/>
    <s v="Consumer"/>
    <s v="United States"/>
    <s v="Seattle"/>
    <x v="4"/>
    <n v="98103"/>
    <s v="West"/>
    <s v="OFF-LA-10002043"/>
    <s v="Office Supplies"/>
    <s v="Labels"/>
    <s v="Avery 489"/>
    <n v="31.05"/>
    <n v="3"/>
    <n v="0"/>
    <n v="14.904"/>
  </r>
  <r>
    <n v="3151"/>
    <s v="CA-2015-147830"/>
    <d v="2015-12-15T00:00:00"/>
    <d v="2015-12-18T00:00:00"/>
    <s v="First Class"/>
    <s v="NF-18385"/>
    <s v="Natalie Fritzler"/>
    <s v="Consumer"/>
    <s v="United States"/>
    <s v="Newark"/>
    <x v="24"/>
    <n v="43055"/>
    <s v="East"/>
    <s v="TEC-AC-10002049"/>
    <s v="Technology"/>
    <s v="Accessories"/>
    <s v="Plantronics Savi W720 Multi-Device Wireless Headset System"/>
    <n v="2025.36"/>
    <n v="6"/>
    <n v="0.2"/>
    <n v="607.60799999999995"/>
  </r>
  <r>
    <n v="3152"/>
    <s v="CA-2015-147830"/>
    <d v="2015-12-15T00:00:00"/>
    <d v="2015-12-18T00:00:00"/>
    <s v="First Class"/>
    <s v="NF-18385"/>
    <s v="Natalie Fritzler"/>
    <s v="Consumer"/>
    <s v="United States"/>
    <s v="Newark"/>
    <x v="24"/>
    <n v="43055"/>
    <s v="East"/>
    <s v="TEC-MA-10000418"/>
    <s v="Technology"/>
    <s v="Machines"/>
    <s v="Cubify CubeX 3D Printer Double Head Print"/>
    <n v="1799.9939999999999"/>
    <n v="2"/>
    <n v="0.7"/>
    <n v="-2639.9911999999999"/>
  </r>
  <r>
    <n v="3153"/>
    <s v="CA-2015-147830"/>
    <d v="2015-12-15T00:00:00"/>
    <d v="2015-12-18T00:00:00"/>
    <s v="First Class"/>
    <s v="NF-18385"/>
    <s v="Natalie Fritzler"/>
    <s v="Consumer"/>
    <s v="United States"/>
    <s v="Newark"/>
    <x v="24"/>
    <n v="43055"/>
    <s v="East"/>
    <s v="TEC-PH-10004908"/>
    <s v="Technology"/>
    <s v="Phones"/>
    <s v="Panasonic KX TS3282W Corded phone"/>
    <n v="101.988"/>
    <n v="2"/>
    <n v="0.4"/>
    <n v="-16.998000000000001"/>
  </r>
  <r>
    <n v="3154"/>
    <s v="CA-2015-147830"/>
    <d v="2015-12-15T00:00:00"/>
    <d v="2015-12-18T00:00:00"/>
    <s v="First Class"/>
    <s v="NF-18385"/>
    <s v="Natalie Fritzler"/>
    <s v="Consumer"/>
    <s v="United States"/>
    <s v="Newark"/>
    <x v="24"/>
    <n v="43055"/>
    <s v="East"/>
    <s v="FUR-FU-10004091"/>
    <s v="Furniture"/>
    <s v="Furnishings"/>
    <s v="Howard Miller 13&quot; Diameter Goldtone Round Wall Clock"/>
    <n v="262.86399999999998"/>
    <n v="7"/>
    <n v="0.2"/>
    <n v="69.001800000000003"/>
  </r>
  <r>
    <n v="3155"/>
    <s v="CA-2017-150497"/>
    <d v="2017-07-20T00:00:00"/>
    <d v="2017-07-24T00:00:00"/>
    <s v="Standard Class"/>
    <s v="SM-20950"/>
    <s v="Suzanne McNair"/>
    <s v="Corporate"/>
    <s v="United States"/>
    <s v="Maple Grove"/>
    <x v="11"/>
    <n v="55369"/>
    <s v="Central"/>
    <s v="OFF-BI-10004600"/>
    <s v="Office Supplies"/>
    <s v="Binders"/>
    <s v="Ibico Ibimaster 300 Manual Binding System"/>
    <n v="735.98"/>
    <n v="2"/>
    <n v="0"/>
    <n v="331.19099999999997"/>
  </r>
  <r>
    <n v="3156"/>
    <s v="CA-2014-128986"/>
    <d v="2014-08-03T00:00:00"/>
    <d v="2014-08-05T00:00:00"/>
    <s v="Second Class"/>
    <s v="GH-14410"/>
    <s v="Gary Hansen"/>
    <s v="Home Office"/>
    <s v="United States"/>
    <s v="Glendale"/>
    <x v="16"/>
    <n v="85301"/>
    <s v="West"/>
    <s v="OFF-PA-10001289"/>
    <s v="Office Supplies"/>
    <s v="Paper"/>
    <s v="White Computer Printout Paper by Universal"/>
    <n v="93.024000000000001"/>
    <n v="3"/>
    <n v="0.2"/>
    <n v="33.721200000000003"/>
  </r>
  <r>
    <n v="3157"/>
    <s v="CA-2015-139584"/>
    <d v="2015-08-24T00:00:00"/>
    <d v="2015-08-28T00:00:00"/>
    <s v="Standard Class"/>
    <s v="EM-13810"/>
    <s v="Eleni McCrary"/>
    <s v="Corporate"/>
    <s v="United States"/>
    <s v="New York City"/>
    <x v="15"/>
    <n v="10009"/>
    <s v="East"/>
    <s v="FUR-TA-10001539"/>
    <s v="Furniture"/>
    <s v="Tables"/>
    <s v="Chromcraft Rectangular Conference Tables"/>
    <n v="284.36399999999998"/>
    <n v="2"/>
    <n v="0.4"/>
    <n v="-75.830400000000097"/>
  </r>
  <r>
    <n v="3158"/>
    <s v="CA-2015-139584"/>
    <d v="2015-08-24T00:00:00"/>
    <d v="2015-08-28T00:00:00"/>
    <s v="Standard Class"/>
    <s v="EM-13810"/>
    <s v="Eleni McCrary"/>
    <s v="Corporate"/>
    <s v="United States"/>
    <s v="New York City"/>
    <x v="15"/>
    <n v="10009"/>
    <s v="East"/>
    <s v="TEC-AC-10001266"/>
    <s v="Technology"/>
    <s v="Accessories"/>
    <s v="Memorex Micro Travel Drive 8 GB"/>
    <n v="26"/>
    <n v="2"/>
    <n v="0"/>
    <n v="11.7"/>
  </r>
  <r>
    <n v="3159"/>
    <s v="US-2016-162677"/>
    <d v="2016-03-26T00:00:00"/>
    <d v="2016-03-27T00:00:00"/>
    <s v="First Class"/>
    <s v="DB-13210"/>
    <s v="Dean Braden"/>
    <s v="Consumer"/>
    <s v="United States"/>
    <s v="Jacksonville"/>
    <x v="3"/>
    <n v="28540"/>
    <s v="South"/>
    <s v="OFF-ST-10001291"/>
    <s v="Office Supplies"/>
    <s v="Storage"/>
    <s v="Tenex Personal Self-Stacking Standard File Box, Black/Gray"/>
    <n v="67.64"/>
    <n v="5"/>
    <n v="0.2"/>
    <n v="5.9184999999999999"/>
  </r>
  <r>
    <n v="3160"/>
    <s v="US-2016-162677"/>
    <d v="2016-03-26T00:00:00"/>
    <d v="2016-03-27T00:00:00"/>
    <s v="First Class"/>
    <s v="DB-13210"/>
    <s v="Dean Braden"/>
    <s v="Consumer"/>
    <s v="United States"/>
    <s v="Jacksonville"/>
    <x v="3"/>
    <n v="28540"/>
    <s v="South"/>
    <s v="TEC-AC-10001314"/>
    <s v="Technology"/>
    <s v="Accessories"/>
    <s v="Case Logic 2.4GHz Wireless Keyboard"/>
    <n v="119.976"/>
    <n v="3"/>
    <n v="0.2"/>
    <n v="-17.996400000000001"/>
  </r>
  <r>
    <n v="3161"/>
    <s v="US-2014-150924"/>
    <d v="2014-09-12T00:00:00"/>
    <d v="2014-09-16T00:00:00"/>
    <s v="Second Class"/>
    <s v="PT-19090"/>
    <s v="Pete Takahito"/>
    <s v="Consumer"/>
    <s v="United States"/>
    <s v="Houston"/>
    <x v="5"/>
    <n v="77070"/>
    <s v="Central"/>
    <s v="OFF-BI-10004040"/>
    <s v="Office Supplies"/>
    <s v="Binders"/>
    <s v="Wilson Jones Impact Binders"/>
    <n v="5.18"/>
    <n v="5"/>
    <n v="0.8"/>
    <n v="-8.0289999999999999"/>
  </r>
  <r>
    <n v="3162"/>
    <s v="CA-2014-153969"/>
    <d v="2014-09-21T00:00:00"/>
    <d v="2014-09-25T00:00:00"/>
    <s v="Standard Class"/>
    <s v="HF-14995"/>
    <s v="Herbert Flentye"/>
    <s v="Consumer"/>
    <s v="United States"/>
    <s v="San Francisco"/>
    <x v="1"/>
    <n v="94109"/>
    <s v="West"/>
    <s v="OFF-EN-10001539"/>
    <s v="Office Supplies"/>
    <s v="Envelopes"/>
    <s v="Staple envelope"/>
    <n v="15.56"/>
    <n v="2"/>
    <n v="0"/>
    <n v="7.3132000000000001"/>
  </r>
  <r>
    <n v="3163"/>
    <s v="CA-2014-153969"/>
    <d v="2014-09-21T00:00:00"/>
    <d v="2014-09-25T00:00:00"/>
    <s v="Standard Class"/>
    <s v="HF-14995"/>
    <s v="Herbert Flentye"/>
    <s v="Consumer"/>
    <s v="United States"/>
    <s v="San Francisco"/>
    <x v="1"/>
    <n v="94109"/>
    <s v="West"/>
    <s v="OFF-EN-10004483"/>
    <s v="Office Supplies"/>
    <s v="Envelopes"/>
    <s v="#10 White Business Envelopes,4 1/8 x 9 1/2"/>
    <n v="78.349999999999994"/>
    <n v="5"/>
    <n v="0"/>
    <n v="36.8245"/>
  </r>
  <r>
    <n v="3164"/>
    <s v="CA-2014-153969"/>
    <d v="2014-09-21T00:00:00"/>
    <d v="2014-09-25T00:00:00"/>
    <s v="Standard Class"/>
    <s v="HF-14995"/>
    <s v="Herbert Flentye"/>
    <s v="Consumer"/>
    <s v="United States"/>
    <s v="San Francisco"/>
    <x v="1"/>
    <n v="94109"/>
    <s v="West"/>
    <s v="OFF-AR-10001615"/>
    <s v="Office Supplies"/>
    <s v="Art"/>
    <s v="Newell 34"/>
    <n v="59.52"/>
    <n v="3"/>
    <n v="0"/>
    <n v="15.475199999999999"/>
  </r>
  <r>
    <n v="3165"/>
    <s v="CA-2014-153969"/>
    <d v="2014-09-21T00:00:00"/>
    <d v="2014-09-25T00:00:00"/>
    <s v="Standard Class"/>
    <s v="HF-14995"/>
    <s v="Herbert Flentye"/>
    <s v="Consumer"/>
    <s v="United States"/>
    <s v="San Francisco"/>
    <x v="1"/>
    <n v="94109"/>
    <s v="West"/>
    <s v="OFF-PA-10000327"/>
    <s v="Office Supplies"/>
    <s v="Paper"/>
    <s v="Xerox 1971"/>
    <n v="38.520000000000003"/>
    <n v="9"/>
    <n v="0"/>
    <n v="17.334"/>
  </r>
  <r>
    <n v="3166"/>
    <s v="CA-2014-153969"/>
    <d v="2014-09-21T00:00:00"/>
    <d v="2014-09-25T00:00:00"/>
    <s v="Standard Class"/>
    <s v="HF-14995"/>
    <s v="Herbert Flentye"/>
    <s v="Consumer"/>
    <s v="United States"/>
    <s v="San Francisco"/>
    <x v="1"/>
    <n v="94109"/>
    <s v="West"/>
    <s v="TEC-PH-10001299"/>
    <s v="Technology"/>
    <s v="Phones"/>
    <s v="Polycom CX300 Desktop Phone USB VoIP phone"/>
    <n v="239.98400000000001"/>
    <n v="2"/>
    <n v="0.2"/>
    <n v="23.9984"/>
  </r>
  <r>
    <n v="3167"/>
    <s v="CA-2014-153969"/>
    <d v="2014-09-21T00:00:00"/>
    <d v="2014-09-25T00:00:00"/>
    <s v="Standard Class"/>
    <s v="HF-14995"/>
    <s v="Herbert Flentye"/>
    <s v="Consumer"/>
    <s v="United States"/>
    <s v="San Francisco"/>
    <x v="1"/>
    <n v="94109"/>
    <s v="West"/>
    <s v="OFF-PA-10002246"/>
    <s v="Office Supplies"/>
    <s v="Paper"/>
    <s v="Wirebound Four 2-3/4 x 5 Forms per Page, 400 Sets per Book"/>
    <n v="19.350000000000001"/>
    <n v="3"/>
    <n v="0"/>
    <n v="9.4815000000000005"/>
  </r>
  <r>
    <n v="3168"/>
    <s v="CA-2016-146682"/>
    <d v="2016-10-29T00:00:00"/>
    <d v="2016-10-31T00:00:00"/>
    <s v="First Class"/>
    <s v="KW-16435"/>
    <s v="Katrina Willman"/>
    <s v="Consumer"/>
    <s v="United States"/>
    <s v="Lansing"/>
    <x v="12"/>
    <n v="48911"/>
    <s v="Central"/>
    <s v="FUR-FU-10002671"/>
    <s v="Furniture"/>
    <s v="Furnishings"/>
    <s v="Electrix 20W Halogen Replacement Bulb for Zoom-In Desk Lamp"/>
    <n v="67"/>
    <n v="5"/>
    <n v="0"/>
    <n v="32.159999999999997"/>
  </r>
  <r>
    <n v="3169"/>
    <s v="CA-2016-138695"/>
    <d v="2016-05-28T00:00:00"/>
    <d v="2016-06-03T00:00:00"/>
    <s v="Standard Class"/>
    <s v="KC-16675"/>
    <s v="Kimberly Carter"/>
    <s v="Corporate"/>
    <s v="United States"/>
    <s v="Tallahassee"/>
    <x v="2"/>
    <n v="32303"/>
    <s v="South"/>
    <s v="FUR-CH-10003833"/>
    <s v="Furniture"/>
    <s v="Chairs"/>
    <s v="Novimex Fabric Task Chair"/>
    <n v="390.27199999999999"/>
    <n v="8"/>
    <n v="0.2"/>
    <n v="-24.391999999999999"/>
  </r>
  <r>
    <n v="3170"/>
    <s v="CA-2016-138695"/>
    <d v="2016-05-28T00:00:00"/>
    <d v="2016-06-03T00:00:00"/>
    <s v="Standard Class"/>
    <s v="KC-16675"/>
    <s v="Kimberly Carter"/>
    <s v="Corporate"/>
    <s v="United States"/>
    <s v="Tallahassee"/>
    <x v="2"/>
    <n v="32303"/>
    <s v="South"/>
    <s v="OFF-PA-10001667"/>
    <s v="Office Supplies"/>
    <s v="Paper"/>
    <s v="Great White Multi-Use Recycled Paper (20Lb. and 84 Bright)"/>
    <n v="62.192"/>
    <n v="13"/>
    <n v="0.2"/>
    <n v="19.434999999999999"/>
  </r>
  <r>
    <n v="3171"/>
    <s v="CA-2017-107461"/>
    <d v="2017-12-21T00:00:00"/>
    <d v="2017-12-26T00:00:00"/>
    <s v="Second Class"/>
    <s v="PK-19075"/>
    <s v="Pete Kriz"/>
    <s v="Consumer"/>
    <s v="United States"/>
    <s v="Columbia"/>
    <x v="20"/>
    <n v="29203"/>
    <s v="South"/>
    <s v="OFF-BI-10002003"/>
    <s v="Office Supplies"/>
    <s v="Binders"/>
    <s v="Ibico Presentation Index for Binding Systems"/>
    <n v="23.88"/>
    <n v="6"/>
    <n v="0"/>
    <n v="11.223599999999999"/>
  </r>
  <r>
    <n v="3172"/>
    <s v="US-2016-133879"/>
    <d v="2016-03-21T00:00:00"/>
    <d v="2016-03-28T00:00:00"/>
    <s v="Standard Class"/>
    <s v="KT-16465"/>
    <s v="Kean Takahito"/>
    <s v="Consumer"/>
    <s v="United States"/>
    <s v="Chicago"/>
    <x v="10"/>
    <n v="60623"/>
    <s v="Central"/>
    <s v="OFF-BI-10004465"/>
    <s v="Office Supplies"/>
    <s v="Binders"/>
    <s v="Avery Durable Slant Ring Binders"/>
    <n v="3.1680000000000001"/>
    <n v="2"/>
    <n v="0.8"/>
    <n v="-4.7519999999999998"/>
  </r>
  <r>
    <n v="3173"/>
    <s v="US-2016-133879"/>
    <d v="2016-03-21T00:00:00"/>
    <d v="2016-03-28T00:00:00"/>
    <s v="Standard Class"/>
    <s v="KT-16465"/>
    <s v="Kean Takahito"/>
    <s v="Consumer"/>
    <s v="United States"/>
    <s v="Chicago"/>
    <x v="10"/>
    <n v="60623"/>
    <s v="Central"/>
    <s v="FUR-CH-10000665"/>
    <s v="Furniture"/>
    <s v="Chairs"/>
    <s v="Global Airflow Leather Mesh Back Chair, Black"/>
    <n v="528.42999999999995"/>
    <n v="5"/>
    <n v="0.3"/>
    <n v="0"/>
  </r>
  <r>
    <n v="3174"/>
    <s v="US-2016-133879"/>
    <d v="2016-03-21T00:00:00"/>
    <d v="2016-03-28T00:00:00"/>
    <s v="Standard Class"/>
    <s v="KT-16465"/>
    <s v="Kean Takahito"/>
    <s v="Consumer"/>
    <s v="United States"/>
    <s v="Chicago"/>
    <x v="10"/>
    <n v="60623"/>
    <s v="Central"/>
    <s v="OFF-AR-10004956"/>
    <s v="Office Supplies"/>
    <s v="Art"/>
    <s v="Newell 33"/>
    <n v="13.391999999999999"/>
    <n v="3"/>
    <n v="0.2"/>
    <n v="1.5065999999999999"/>
  </r>
  <r>
    <n v="3175"/>
    <s v="CA-2017-157483"/>
    <d v="2017-11-11T00:00:00"/>
    <d v="2017-11-18T00:00:00"/>
    <s v="Standard Class"/>
    <s v="EP-13915"/>
    <s v="Emily Phan"/>
    <s v="Consumer"/>
    <s v="United States"/>
    <s v="Detroit"/>
    <x v="12"/>
    <n v="48227"/>
    <s v="Central"/>
    <s v="OFF-AR-10004260"/>
    <s v="Office Supplies"/>
    <s v="Art"/>
    <s v="Boston 1799 Powerhouse Electric Pencil Sharpener"/>
    <n v="181.86"/>
    <n v="7"/>
    <n v="0"/>
    <n v="50.9208"/>
  </r>
  <r>
    <n v="3176"/>
    <s v="US-2017-132059"/>
    <d v="2017-09-23T00:00:00"/>
    <d v="2017-09-29T00:00:00"/>
    <s v="Standard Class"/>
    <s v="AP-10915"/>
    <s v="Arthur Prichep"/>
    <s v="Consumer"/>
    <s v="United States"/>
    <s v="Fort Collins"/>
    <x v="22"/>
    <n v="80525"/>
    <s v="West"/>
    <s v="FUR-BO-10001811"/>
    <s v="Furniture"/>
    <s v="Bookcases"/>
    <s v="Atlantic Metals Mobile 5-Shelf Bookcases, Custom Colors"/>
    <n v="180.58799999999999"/>
    <n v="2"/>
    <n v="0.7"/>
    <n v="-240.78399999999999"/>
  </r>
  <r>
    <n v="3177"/>
    <s v="US-2017-132059"/>
    <d v="2017-09-23T00:00:00"/>
    <d v="2017-09-29T00:00:00"/>
    <s v="Standard Class"/>
    <s v="AP-10915"/>
    <s v="Arthur Prichep"/>
    <s v="Consumer"/>
    <s v="United States"/>
    <s v="Fort Collins"/>
    <x v="22"/>
    <n v="80525"/>
    <s v="West"/>
    <s v="TEC-AC-10003280"/>
    <s v="Technology"/>
    <s v="Accessories"/>
    <s v="Belkin F8E887 USB Wired Ergonomic Keyboard"/>
    <n v="47.984000000000002"/>
    <n v="2"/>
    <n v="0.2"/>
    <n v="0.599799999999997"/>
  </r>
  <r>
    <n v="3178"/>
    <s v="CA-2017-122280"/>
    <d v="2017-09-10T00:00:00"/>
    <d v="2017-09-10T00:00:00"/>
    <s v="Same Day"/>
    <s v="SH-20395"/>
    <s v="Shahid Hopkins"/>
    <s v="Consumer"/>
    <s v="United States"/>
    <s v="New York City"/>
    <x v="15"/>
    <n v="10024"/>
    <s v="East"/>
    <s v="OFF-PA-10004911"/>
    <s v="Office Supplies"/>
    <s v="Paper"/>
    <s v="Rediform S.O.S. 1-Up Phone Message Bk, 4-1/4x3-1/16 Bk, 1 Form/Pg, 40 Messages/Bk, 3/Pk"/>
    <n v="18.760000000000002"/>
    <n v="2"/>
    <n v="0"/>
    <n v="9.0047999999999995"/>
  </r>
  <r>
    <n v="3179"/>
    <s v="CA-2017-105235"/>
    <d v="2017-12-05T00:00:00"/>
    <d v="2017-12-11T00:00:00"/>
    <s v="Standard Class"/>
    <s v="SM-20950"/>
    <s v="Suzanne McNair"/>
    <s v="Corporate"/>
    <s v="United States"/>
    <s v="New York City"/>
    <x v="15"/>
    <n v="10011"/>
    <s v="East"/>
    <s v="FUR-FU-10001487"/>
    <s v="Furniture"/>
    <s v="Furnishings"/>
    <s v="Eldon Expressions Wood and Plastic Desk Accessories, Cherry Wood"/>
    <n v="20.94"/>
    <n v="3"/>
    <n v="0"/>
    <n v="6.0726000000000004"/>
  </r>
  <r>
    <n v="3180"/>
    <s v="CA-2017-105235"/>
    <d v="2017-12-05T00:00:00"/>
    <d v="2017-12-11T00:00:00"/>
    <s v="Standard Class"/>
    <s v="SM-20950"/>
    <s v="Suzanne McNair"/>
    <s v="Corporate"/>
    <s v="United States"/>
    <s v="New York City"/>
    <x v="15"/>
    <n v="10011"/>
    <s v="East"/>
    <s v="FUR-FU-10000521"/>
    <s v="Furniture"/>
    <s v="Furnishings"/>
    <s v="Seth Thomas 14&quot; Putty-Colored Wall Clock"/>
    <n v="58.68"/>
    <n v="2"/>
    <n v="0"/>
    <n v="18.190799999999999"/>
  </r>
  <r>
    <n v="3181"/>
    <s v="CA-2017-105235"/>
    <d v="2017-12-05T00:00:00"/>
    <d v="2017-12-11T00:00:00"/>
    <s v="Standard Class"/>
    <s v="SM-20950"/>
    <s v="Suzanne McNair"/>
    <s v="Corporate"/>
    <s v="United States"/>
    <s v="New York City"/>
    <x v="15"/>
    <n v="10011"/>
    <s v="East"/>
    <s v="OFF-AP-10001271"/>
    <s v="Office Supplies"/>
    <s v="Appliances"/>
    <s v="Eureka The Boss Cordless Rechargeable Stick Vac"/>
    <n v="254.9"/>
    <n v="5"/>
    <n v="0"/>
    <n v="68.822999999999993"/>
  </r>
  <r>
    <n v="3182"/>
    <s v="CA-2017-152912"/>
    <d v="2017-11-09T00:00:00"/>
    <d v="2017-11-12T00:00:00"/>
    <s v="Second Class"/>
    <s v="BM-11650"/>
    <s v="Brian Moss"/>
    <s v="Corporate"/>
    <s v="United States"/>
    <s v="Columbia"/>
    <x v="39"/>
    <n v="21044"/>
    <s v="East"/>
    <s v="OFF-BI-10004728"/>
    <s v="Office Supplies"/>
    <s v="Binders"/>
    <s v="Wilson Jones Turn Tabs Binder Tool for Ring Binders"/>
    <n v="9.64"/>
    <n v="2"/>
    <n v="0"/>
    <n v="4.4344000000000001"/>
  </r>
  <r>
    <n v="3183"/>
    <s v="CA-2017-152912"/>
    <d v="2017-11-09T00:00:00"/>
    <d v="2017-11-12T00:00:00"/>
    <s v="Second Class"/>
    <s v="BM-11650"/>
    <s v="Brian Moss"/>
    <s v="Corporate"/>
    <s v="United States"/>
    <s v="Columbia"/>
    <x v="39"/>
    <n v="21044"/>
    <s v="East"/>
    <s v="TEC-AC-10004666"/>
    <s v="Technology"/>
    <s v="Accessories"/>
    <s v="Maxell iVDR EX 500GB Cartridge"/>
    <n v="826.62"/>
    <n v="3"/>
    <n v="0"/>
    <n v="355.44659999999999"/>
  </r>
  <r>
    <n v="3184"/>
    <s v="CA-2017-152912"/>
    <d v="2017-11-09T00:00:00"/>
    <d v="2017-11-12T00:00:00"/>
    <s v="Second Class"/>
    <s v="BM-11650"/>
    <s v="Brian Moss"/>
    <s v="Corporate"/>
    <s v="United States"/>
    <s v="Columbia"/>
    <x v="39"/>
    <n v="21044"/>
    <s v="East"/>
    <s v="OFF-ST-10003208"/>
    <s v="Office Supplies"/>
    <s v="Storage"/>
    <s v="Adjustable Depth Letter/Legal Cart"/>
    <n v="1633.14"/>
    <n v="9"/>
    <n v="0"/>
    <n v="473.61059999999998"/>
  </r>
  <r>
    <n v="3185"/>
    <s v="CA-2017-152912"/>
    <d v="2017-11-09T00:00:00"/>
    <d v="2017-11-12T00:00:00"/>
    <s v="Second Class"/>
    <s v="BM-11650"/>
    <s v="Brian Moss"/>
    <s v="Corporate"/>
    <s v="United States"/>
    <s v="Columbia"/>
    <x v="39"/>
    <n v="21044"/>
    <s v="East"/>
    <s v="OFF-ST-10003208"/>
    <s v="Office Supplies"/>
    <s v="Storage"/>
    <s v="Adjustable Depth Letter/Legal Cart"/>
    <n v="544.38"/>
    <n v="3"/>
    <n v="0"/>
    <n v="157.87020000000001"/>
  </r>
  <r>
    <n v="3186"/>
    <s v="CA-2014-123498"/>
    <d v="2014-11-07T00:00:00"/>
    <d v="2014-11-09T00:00:00"/>
    <s v="First Class"/>
    <s v="TC-20980"/>
    <s v="Tamara Chand"/>
    <s v="Corporate"/>
    <s v="United States"/>
    <s v="Houston"/>
    <x v="5"/>
    <n v="77041"/>
    <s v="Central"/>
    <s v="OFF-BI-10000632"/>
    <s v="Office Supplies"/>
    <s v="Binders"/>
    <s v="Satellite Sectional Post Binders"/>
    <n v="26.045999999999999"/>
    <n v="3"/>
    <n v="0.8"/>
    <n v="-44.278199999999998"/>
  </r>
  <r>
    <n v="3187"/>
    <s v="CA-2014-123498"/>
    <d v="2014-11-07T00:00:00"/>
    <d v="2014-11-09T00:00:00"/>
    <s v="First Class"/>
    <s v="TC-20980"/>
    <s v="Tamara Chand"/>
    <s v="Corporate"/>
    <s v="United States"/>
    <s v="Houston"/>
    <x v="5"/>
    <n v="77041"/>
    <s v="Central"/>
    <s v="OFF-EN-10004773"/>
    <s v="Office Supplies"/>
    <s v="Envelopes"/>
    <s v="Staple envelope"/>
    <n v="74.352000000000004"/>
    <n v="3"/>
    <n v="0.2"/>
    <n v="26.9526"/>
  </r>
  <r>
    <n v="3188"/>
    <s v="CA-2017-159352"/>
    <d v="2017-03-12T00:00:00"/>
    <d v="2017-03-17T00:00:00"/>
    <s v="Standard Class"/>
    <s v="KB-16585"/>
    <s v="Ken Black"/>
    <s v="Corporate"/>
    <s v="United States"/>
    <s v="Lowell"/>
    <x v="31"/>
    <n v="1852"/>
    <s v="East"/>
    <s v="TEC-PH-10004700"/>
    <s v="Technology"/>
    <s v="Phones"/>
    <s v="PowerGen Dual USB Car Charger"/>
    <n v="69.930000000000007"/>
    <n v="7"/>
    <n v="0"/>
    <n v="32.1678"/>
  </r>
  <r>
    <n v="3189"/>
    <s v="US-2017-146416"/>
    <d v="2017-10-20T00:00:00"/>
    <d v="2017-10-22T00:00:00"/>
    <s v="Second Class"/>
    <s v="JE-16165"/>
    <s v="Justin Ellison"/>
    <s v="Corporate"/>
    <s v="United States"/>
    <s v="Woodland"/>
    <x v="1"/>
    <n v="95695"/>
    <s v="West"/>
    <s v="OFF-LA-10003714"/>
    <s v="Office Supplies"/>
    <s v="Labels"/>
    <s v="Avery 510"/>
    <n v="3.75"/>
    <n v="1"/>
    <n v="0"/>
    <n v="1.8"/>
  </r>
  <r>
    <n v="3190"/>
    <s v="US-2017-146416"/>
    <d v="2017-10-20T00:00:00"/>
    <d v="2017-10-22T00:00:00"/>
    <s v="Second Class"/>
    <s v="JE-16165"/>
    <s v="Justin Ellison"/>
    <s v="Corporate"/>
    <s v="United States"/>
    <s v="Woodland"/>
    <x v="1"/>
    <n v="95695"/>
    <s v="West"/>
    <s v="OFF-BI-10001787"/>
    <s v="Office Supplies"/>
    <s v="Binders"/>
    <s v="Wilson Jones Four-Pocket Poly Binders"/>
    <n v="20.928000000000001"/>
    <n v="4"/>
    <n v="0.2"/>
    <n v="7.5864000000000003"/>
  </r>
  <r>
    <n v="3191"/>
    <s v="US-2015-163783"/>
    <d v="2015-12-27T00:00:00"/>
    <d v="2016-01-01T00:00:00"/>
    <s v="Standard Class"/>
    <s v="DR-12940"/>
    <s v="Daniel Raglin"/>
    <s v="Home Office"/>
    <s v="United States"/>
    <s v="Chicago"/>
    <x v="10"/>
    <n v="60610"/>
    <s v="Central"/>
    <s v="OFF-ST-10002957"/>
    <s v="Office Supplies"/>
    <s v="Storage"/>
    <s v="Sterilite Show Offs Storage Containers"/>
    <n v="12.672000000000001"/>
    <n v="3"/>
    <n v="0.2"/>
    <n v="-3.1680000000000001"/>
  </r>
  <r>
    <n v="3192"/>
    <s v="CA-2017-123981"/>
    <d v="2017-10-02T00:00:00"/>
    <d v="2017-10-08T00:00:00"/>
    <s v="Standard Class"/>
    <s v="RW-19630"/>
    <s v="Rob Williams"/>
    <s v="Corporate"/>
    <s v="United States"/>
    <s v="New York City"/>
    <x v="15"/>
    <n v="10035"/>
    <s v="East"/>
    <s v="TEC-PH-10002115"/>
    <s v="Technology"/>
    <s v="Phones"/>
    <s v="Plantronics 81402"/>
    <n v="65.989999999999995"/>
    <n v="1"/>
    <n v="0"/>
    <n v="17.157399999999999"/>
  </r>
  <r>
    <n v="3193"/>
    <s v="CA-2017-158953"/>
    <d v="2017-06-04T00:00:00"/>
    <d v="2017-06-08T00:00:00"/>
    <s v="Standard Class"/>
    <s v="ML-18040"/>
    <s v="Michelle Lonsdale"/>
    <s v="Corporate"/>
    <s v="United States"/>
    <s v="Missouri City"/>
    <x v="5"/>
    <n v="77489"/>
    <s v="Central"/>
    <s v="OFF-BI-10002557"/>
    <s v="Office Supplies"/>
    <s v="Binders"/>
    <s v="Presstex Flexible Ring Binders"/>
    <n v="6.37"/>
    <n v="7"/>
    <n v="0.8"/>
    <n v="-9.5549999999999997"/>
  </r>
  <r>
    <n v="3194"/>
    <s v="CA-2014-165428"/>
    <d v="2014-09-01T00:00:00"/>
    <d v="2014-09-04T00:00:00"/>
    <s v="First Class"/>
    <s v="JL-15130"/>
    <s v="Jack Lebron"/>
    <s v="Consumer"/>
    <s v="United States"/>
    <s v="Houston"/>
    <x v="5"/>
    <n v="77036"/>
    <s v="Central"/>
    <s v="OFF-BI-10002949"/>
    <s v="Office Supplies"/>
    <s v="Binders"/>
    <s v="Prestige Round Ring Binders"/>
    <n v="3.6480000000000001"/>
    <n v="3"/>
    <n v="0.8"/>
    <n v="-6.0191999999999997"/>
  </r>
  <r>
    <n v="3195"/>
    <s v="CA-2014-165428"/>
    <d v="2014-09-01T00:00:00"/>
    <d v="2014-09-04T00:00:00"/>
    <s v="First Class"/>
    <s v="JL-15130"/>
    <s v="Jack Lebron"/>
    <s v="Consumer"/>
    <s v="United States"/>
    <s v="Houston"/>
    <x v="5"/>
    <n v="77036"/>
    <s v="Central"/>
    <s v="OFF-PA-10004100"/>
    <s v="Office Supplies"/>
    <s v="Paper"/>
    <s v="Xerox 216"/>
    <n v="31.103999999999999"/>
    <n v="6"/>
    <n v="0.2"/>
    <n v="10.8864"/>
  </r>
  <r>
    <n v="3196"/>
    <s v="CA-2016-169026"/>
    <d v="2016-08-08T00:00:00"/>
    <d v="2016-08-13T00:00:00"/>
    <s v="Standard Class"/>
    <s v="CM-12655"/>
    <s v="Corinna Mitchell"/>
    <s v="Home Office"/>
    <s v="United States"/>
    <s v="Jackson"/>
    <x v="35"/>
    <n v="39212"/>
    <s v="South"/>
    <s v="OFF-FA-10001883"/>
    <s v="Office Supplies"/>
    <s v="Fasteners"/>
    <s v="Alliance Super-Size Bands, Assorted Sizes"/>
    <n v="23.34"/>
    <n v="3"/>
    <n v="0"/>
    <n v="0.2334"/>
  </r>
  <r>
    <n v="3197"/>
    <s v="CA-2017-109750"/>
    <d v="2017-07-22T00:00:00"/>
    <d v="2017-07-28T00:00:00"/>
    <s v="Standard Class"/>
    <s v="FH-14365"/>
    <s v="Fred Hopkins"/>
    <s v="Corporate"/>
    <s v="United States"/>
    <s v="New York City"/>
    <x v="15"/>
    <n v="10009"/>
    <s v="East"/>
    <s v="TEC-PH-10000702"/>
    <s v="Technology"/>
    <s v="Phones"/>
    <s v="Square Credit Card Reader, 4 1/2&quot; x 4 1/2&quot; x 1&quot;, White"/>
    <n v="29.97"/>
    <n v="3"/>
    <n v="0"/>
    <n v="14.085900000000001"/>
  </r>
  <r>
    <n v="3198"/>
    <s v="CA-2015-149384"/>
    <d v="2015-07-10T00:00:00"/>
    <d v="2015-07-10T00:00:00"/>
    <s v="Same Day"/>
    <s v="EH-13945"/>
    <s v="Eric Hoffmann"/>
    <s v="Consumer"/>
    <s v="United States"/>
    <s v="Tempe"/>
    <x v="16"/>
    <n v="85281"/>
    <s v="West"/>
    <s v="OFF-BI-10003196"/>
    <s v="Office Supplies"/>
    <s v="Binders"/>
    <s v="Accohide Poly Flexible Ring Binders"/>
    <n v="3.3660000000000001"/>
    <n v="3"/>
    <n v="0.7"/>
    <n v="-2.2440000000000002"/>
  </r>
  <r>
    <n v="3199"/>
    <s v="CA-2014-131527"/>
    <d v="2014-12-01T00:00:00"/>
    <d v="2014-12-07T00:00:00"/>
    <s v="Standard Class"/>
    <s v="TB-21280"/>
    <s v="Toby Braunhardt"/>
    <s v="Consumer"/>
    <s v="United States"/>
    <s v="Jacksonville"/>
    <x v="3"/>
    <n v="28540"/>
    <s v="South"/>
    <s v="TEC-PH-10001644"/>
    <s v="Technology"/>
    <s v="Phones"/>
    <s v="BlueLounge Milo Smartphone Stand, White/Metallic"/>
    <n v="95.968000000000004"/>
    <n v="4"/>
    <n v="0.2"/>
    <n v="9.5968000000000107"/>
  </r>
  <r>
    <n v="3200"/>
    <s v="CA-2017-164000"/>
    <d v="2017-12-18T00:00:00"/>
    <d v="2017-12-22T00:00:00"/>
    <s v="Standard Class"/>
    <s v="AH-10030"/>
    <s v="Aaron Hawkins"/>
    <s v="Corporate"/>
    <s v="United States"/>
    <s v="Philadelphia"/>
    <x v="9"/>
    <n v="19134"/>
    <s v="East"/>
    <s v="OFF-AR-10003183"/>
    <s v="Office Supplies"/>
    <s v="Art"/>
    <s v="Avery Fluorescent Highlighter Four-Color Set"/>
    <n v="18.704000000000001"/>
    <n v="7"/>
    <n v="0.2"/>
    <n v="2.3380000000000001"/>
  </r>
  <r>
    <n v="3201"/>
    <s v="CA-2014-164224"/>
    <d v="2014-05-18T00:00:00"/>
    <d v="2014-05-20T00:00:00"/>
    <s v="Second Class"/>
    <s v="TT-21070"/>
    <s v="Ted Trevino"/>
    <s v="Consumer"/>
    <s v="United States"/>
    <s v="Akron"/>
    <x v="24"/>
    <n v="44312"/>
    <s v="East"/>
    <s v="FUR-FU-10000308"/>
    <s v="Furniture"/>
    <s v="Furnishings"/>
    <s v="Deflect-o Glass Clear Studded Chair Mats"/>
    <n v="149.232"/>
    <n v="3"/>
    <n v="0.2"/>
    <n v="3.7307999999999999"/>
  </r>
  <r>
    <n v="3202"/>
    <s v="CA-2014-164224"/>
    <d v="2014-05-18T00:00:00"/>
    <d v="2014-05-20T00:00:00"/>
    <s v="Second Class"/>
    <s v="TT-21070"/>
    <s v="Ted Trevino"/>
    <s v="Consumer"/>
    <s v="United States"/>
    <s v="Akron"/>
    <x v="24"/>
    <n v="44312"/>
    <s v="East"/>
    <s v="OFF-PA-10001526"/>
    <s v="Office Supplies"/>
    <s v="Paper"/>
    <s v="Xerox 1949"/>
    <n v="15.936"/>
    <n v="4"/>
    <n v="0.2"/>
    <n v="5.7767999999999997"/>
  </r>
  <r>
    <n v="3203"/>
    <s v="CA-2014-158372"/>
    <d v="2014-11-10T00:00:00"/>
    <d v="2014-11-16T00:00:00"/>
    <s v="Standard Class"/>
    <s v="RD-19900"/>
    <s v="Ruben Dartt"/>
    <s v="Consumer"/>
    <s v="United States"/>
    <s v="San Diego"/>
    <x v="1"/>
    <n v="92037"/>
    <s v="West"/>
    <s v="TEC-PH-10002103"/>
    <s v="Technology"/>
    <s v="Phones"/>
    <s v="Jabra SPEAK 410"/>
    <n v="601.53599999999994"/>
    <n v="8"/>
    <n v="0.2"/>
    <n v="60.153599999999997"/>
  </r>
  <r>
    <n v="3204"/>
    <s v="CA-2014-158372"/>
    <d v="2014-11-10T00:00:00"/>
    <d v="2014-11-16T00:00:00"/>
    <s v="Standard Class"/>
    <s v="RD-19900"/>
    <s v="Ruben Dartt"/>
    <s v="Consumer"/>
    <s v="United States"/>
    <s v="San Diego"/>
    <x v="1"/>
    <n v="92037"/>
    <s v="West"/>
    <s v="TEC-AC-10004209"/>
    <s v="Technology"/>
    <s v="Accessories"/>
    <s v="Memorex Froggy Flash Drive 4 GB"/>
    <n v="10.99"/>
    <n v="1"/>
    <n v="0"/>
    <n v="4.2861000000000002"/>
  </r>
  <r>
    <n v="3205"/>
    <s v="CA-2014-158372"/>
    <d v="2014-11-10T00:00:00"/>
    <d v="2014-11-16T00:00:00"/>
    <s v="Standard Class"/>
    <s v="RD-19900"/>
    <s v="Ruben Dartt"/>
    <s v="Consumer"/>
    <s v="United States"/>
    <s v="San Diego"/>
    <x v="1"/>
    <n v="92037"/>
    <s v="West"/>
    <s v="FUR-FU-10000397"/>
    <s v="Furniture"/>
    <s v="Furnishings"/>
    <s v="Luxo Economy Swing Arm Lamp"/>
    <n v="39.880000000000003"/>
    <n v="2"/>
    <n v="0"/>
    <n v="11.166399999999999"/>
  </r>
  <r>
    <n v="3206"/>
    <s v="CA-2014-158372"/>
    <d v="2014-11-10T00:00:00"/>
    <d v="2014-11-16T00:00:00"/>
    <s v="Standard Class"/>
    <s v="RD-19900"/>
    <s v="Ruben Dartt"/>
    <s v="Consumer"/>
    <s v="United States"/>
    <s v="San Diego"/>
    <x v="1"/>
    <n v="92037"/>
    <s v="West"/>
    <s v="OFF-PA-10002137"/>
    <s v="Office Supplies"/>
    <s v="Paper"/>
    <s v="Southworth 100% Résumé Paper, 24lb."/>
    <n v="62.24"/>
    <n v="8"/>
    <n v="0"/>
    <n v="28.007999999999999"/>
  </r>
  <r>
    <n v="3207"/>
    <s v="CA-2014-158372"/>
    <d v="2014-11-10T00:00:00"/>
    <d v="2014-11-16T00:00:00"/>
    <s v="Standard Class"/>
    <s v="RD-19900"/>
    <s v="Ruben Dartt"/>
    <s v="Consumer"/>
    <s v="United States"/>
    <s v="San Diego"/>
    <x v="1"/>
    <n v="92037"/>
    <s v="West"/>
    <s v="FUR-FU-10001867"/>
    <s v="Furniture"/>
    <s v="Furnishings"/>
    <s v="Eldon Expressions Punched Metal &amp; Wood Desk Accessories, Pewter &amp; Cherry"/>
    <n v="53.2"/>
    <n v="5"/>
    <n v="0"/>
    <n v="14.896000000000001"/>
  </r>
  <r>
    <n v="3208"/>
    <s v="CA-2014-158372"/>
    <d v="2014-11-10T00:00:00"/>
    <d v="2014-11-16T00:00:00"/>
    <s v="Standard Class"/>
    <s v="RD-19900"/>
    <s v="Ruben Dartt"/>
    <s v="Consumer"/>
    <s v="United States"/>
    <s v="San Diego"/>
    <x v="1"/>
    <n v="92037"/>
    <s v="West"/>
    <s v="OFF-LA-10000407"/>
    <s v="Office Supplies"/>
    <s v="Labels"/>
    <s v="Avery White Multi-Purpose Labels"/>
    <n v="39.840000000000003"/>
    <n v="8"/>
    <n v="0"/>
    <n v="18.3264"/>
  </r>
  <r>
    <n v="3209"/>
    <s v="CA-2016-108882"/>
    <d v="2016-01-09T00:00:00"/>
    <d v="2016-01-15T00:00:00"/>
    <s v="Standard Class"/>
    <s v="LA-16780"/>
    <s v="Laura Armstrong"/>
    <s v="Corporate"/>
    <s v="United States"/>
    <s v="Fresno"/>
    <x v="1"/>
    <n v="93727"/>
    <s v="West"/>
    <s v="TEC-AC-10000420"/>
    <s v="Technology"/>
    <s v="Accessories"/>
    <s v="Logitech G500s Laser Gaming Mouse with Adjustable Weight Tuning"/>
    <n v="349.95"/>
    <n v="5"/>
    <n v="0"/>
    <n v="118.983"/>
  </r>
  <r>
    <n v="3210"/>
    <s v="CA-2016-108882"/>
    <d v="2016-01-09T00:00:00"/>
    <d v="2016-01-15T00:00:00"/>
    <s v="Standard Class"/>
    <s v="LA-16780"/>
    <s v="Laura Armstrong"/>
    <s v="Corporate"/>
    <s v="United States"/>
    <s v="Fresno"/>
    <x v="1"/>
    <n v="93727"/>
    <s v="West"/>
    <s v="TEC-PH-10002726"/>
    <s v="Technology"/>
    <s v="Phones"/>
    <s v="netTALK DUO VoIP Telephone Service"/>
    <n v="377.928"/>
    <n v="9"/>
    <n v="0.2"/>
    <n v="141.72300000000001"/>
  </r>
  <r>
    <n v="3211"/>
    <s v="US-2017-108245"/>
    <d v="2017-09-22T00:00:00"/>
    <d v="2017-09-27T00:00:00"/>
    <s v="Standard Class"/>
    <s v="SH-19975"/>
    <s v="Sally Hughsby"/>
    <s v="Corporate"/>
    <s v="United States"/>
    <s v="Pearland"/>
    <x v="5"/>
    <n v="77581"/>
    <s v="Central"/>
    <s v="OFF-EN-10001415"/>
    <s v="Office Supplies"/>
    <s v="Envelopes"/>
    <s v="Staple envelope"/>
    <n v="13.391999999999999"/>
    <n v="3"/>
    <n v="0.2"/>
    <n v="5.0220000000000002"/>
  </r>
  <r>
    <n v="3212"/>
    <s v="US-2017-108245"/>
    <d v="2017-09-22T00:00:00"/>
    <d v="2017-09-27T00:00:00"/>
    <s v="Standard Class"/>
    <s v="SH-19975"/>
    <s v="Sally Hughsby"/>
    <s v="Corporate"/>
    <s v="United States"/>
    <s v="Pearland"/>
    <x v="5"/>
    <n v="77581"/>
    <s v="Central"/>
    <s v="OFF-BI-10000773"/>
    <s v="Office Supplies"/>
    <s v="Binders"/>
    <s v="Insertable Tab Post Binder Dividers"/>
    <n v="11.228"/>
    <n v="7"/>
    <n v="0.8"/>
    <n v="-18.526199999999999"/>
  </r>
  <r>
    <n v="3213"/>
    <s v="CA-2014-142314"/>
    <d v="2014-12-23T00:00:00"/>
    <d v="2014-12-28T00:00:00"/>
    <s v="Standard Class"/>
    <s v="SF-20200"/>
    <s v="Sarah Foster"/>
    <s v="Consumer"/>
    <s v="United States"/>
    <s v="Richmond"/>
    <x v="14"/>
    <n v="47374"/>
    <s v="Central"/>
    <s v="OFF-AP-10002350"/>
    <s v="Office Supplies"/>
    <s v="Appliances"/>
    <s v="Belkin F9H710-06 7 Outlet SurgeMaster Surge Protector"/>
    <n v="207.24"/>
    <n v="11"/>
    <n v="0"/>
    <n v="58.027200000000001"/>
  </r>
  <r>
    <n v="3214"/>
    <s v="CA-2016-132409"/>
    <d v="2016-05-26T00:00:00"/>
    <d v="2016-06-01T00:00:00"/>
    <s v="Standard Class"/>
    <s v="TH-21235"/>
    <s v="Tiffany House"/>
    <s v="Corporate"/>
    <s v="United States"/>
    <s v="Philadelphia"/>
    <x v="9"/>
    <n v="19134"/>
    <s v="East"/>
    <s v="OFF-AR-10001919"/>
    <s v="Office Supplies"/>
    <s v="Art"/>
    <s v="OIC #2 Pencils, Medium Soft"/>
    <n v="1.504"/>
    <n v="1"/>
    <n v="0.2"/>
    <n v="0.16919999999999999"/>
  </r>
  <r>
    <n v="3215"/>
    <s v="CA-2016-132409"/>
    <d v="2016-05-26T00:00:00"/>
    <d v="2016-06-01T00:00:00"/>
    <s v="Standard Class"/>
    <s v="TH-21235"/>
    <s v="Tiffany House"/>
    <s v="Corporate"/>
    <s v="United States"/>
    <s v="Philadelphia"/>
    <x v="9"/>
    <n v="19134"/>
    <s v="East"/>
    <s v="OFF-AP-10002082"/>
    <s v="Office Supplies"/>
    <s v="Appliances"/>
    <s v="Holmes HEPA Air Purifier"/>
    <n v="34.847999999999999"/>
    <n v="2"/>
    <n v="0.2"/>
    <n v="6.5339999999999998"/>
  </r>
  <r>
    <n v="3216"/>
    <s v="CA-2017-150189"/>
    <d v="2017-07-08T00:00:00"/>
    <d v="2017-07-10T00:00:00"/>
    <s v="First Class"/>
    <s v="VG-21790"/>
    <s v="Vivek Gonzalez"/>
    <s v="Consumer"/>
    <s v="United States"/>
    <s v="San Mateo"/>
    <x v="1"/>
    <n v="94403"/>
    <s v="West"/>
    <s v="OFF-LA-10002762"/>
    <s v="Office Supplies"/>
    <s v="Labels"/>
    <s v="Avery 485"/>
    <n v="75.180000000000007"/>
    <n v="6"/>
    <n v="0"/>
    <n v="35.334600000000002"/>
  </r>
  <r>
    <n v="3217"/>
    <s v="CA-2014-114433"/>
    <d v="2014-05-13T00:00:00"/>
    <d v="2014-05-17T00:00:00"/>
    <s v="Standard Class"/>
    <s v="NP-18325"/>
    <s v="Naresj Patel"/>
    <s v="Consumer"/>
    <s v="United States"/>
    <s v="Oakland"/>
    <x v="1"/>
    <n v="94601"/>
    <s v="West"/>
    <s v="TEC-AC-10002800"/>
    <s v="Technology"/>
    <s v="Accessories"/>
    <s v="Plantronics Audio 478 Stereo USB Headset"/>
    <n v="149.97"/>
    <n v="3"/>
    <n v="0"/>
    <n v="52.4895"/>
  </r>
  <r>
    <n v="3218"/>
    <s v="CA-2017-104640"/>
    <d v="2017-11-10T00:00:00"/>
    <d v="2017-11-16T00:00:00"/>
    <s v="Standard Class"/>
    <s v="FH-14275"/>
    <s v="Frank Hawley"/>
    <s v="Corporate"/>
    <s v="United States"/>
    <s v="New York City"/>
    <x v="15"/>
    <n v="10024"/>
    <s v="East"/>
    <s v="OFF-BI-10003925"/>
    <s v="Office Supplies"/>
    <s v="Binders"/>
    <s v="Fellowes PB300 Plastic Comb Binding Machine"/>
    <n v="931.17600000000004"/>
    <n v="3"/>
    <n v="0.2"/>
    <n v="314.27190000000002"/>
  </r>
  <r>
    <n v="3219"/>
    <s v="CA-2017-104640"/>
    <d v="2017-11-10T00:00:00"/>
    <d v="2017-11-16T00:00:00"/>
    <s v="Standard Class"/>
    <s v="FH-14275"/>
    <s v="Frank Hawley"/>
    <s v="Corporate"/>
    <s v="United States"/>
    <s v="New York City"/>
    <x v="15"/>
    <n v="10024"/>
    <s v="East"/>
    <s v="TEC-PH-10002200"/>
    <s v="Technology"/>
    <s v="Phones"/>
    <s v="Aastra 6757i CT Wireless VoIP phone"/>
    <n v="430.88"/>
    <n v="2"/>
    <n v="0"/>
    <n v="124.9552"/>
  </r>
  <r>
    <n v="3220"/>
    <s v="US-2015-137008"/>
    <d v="2015-10-02T00:00:00"/>
    <d v="2015-10-08T00:00:00"/>
    <s v="Standard Class"/>
    <s v="JP-15460"/>
    <s v="Jennifer Patt"/>
    <s v="Corporate"/>
    <s v="United States"/>
    <s v="Lakewood"/>
    <x v="30"/>
    <n v="8701"/>
    <s v="East"/>
    <s v="OFF-PA-10001295"/>
    <s v="Office Supplies"/>
    <s v="Paper"/>
    <s v="Computer Printout Paper with Letter-Trim Perforations"/>
    <n v="94.85"/>
    <n v="5"/>
    <n v="0"/>
    <n v="45.527999999999999"/>
  </r>
  <r>
    <n v="3221"/>
    <s v="US-2015-137008"/>
    <d v="2015-10-02T00:00:00"/>
    <d v="2015-10-08T00:00:00"/>
    <s v="Standard Class"/>
    <s v="JP-15460"/>
    <s v="Jennifer Patt"/>
    <s v="Corporate"/>
    <s v="United States"/>
    <s v="Lakewood"/>
    <x v="30"/>
    <n v="8701"/>
    <s v="East"/>
    <s v="OFF-EN-10002500"/>
    <s v="Office Supplies"/>
    <s v="Envelopes"/>
    <s v="Globe Weis Peel &amp; Seel First Class Envelopes"/>
    <n v="51.12"/>
    <n v="4"/>
    <n v="0"/>
    <n v="23.004000000000001"/>
  </r>
  <r>
    <n v="3222"/>
    <s v="US-2015-137008"/>
    <d v="2015-10-02T00:00:00"/>
    <d v="2015-10-08T00:00:00"/>
    <s v="Standard Class"/>
    <s v="JP-15460"/>
    <s v="Jennifer Patt"/>
    <s v="Corporate"/>
    <s v="United States"/>
    <s v="Lakewood"/>
    <x v="30"/>
    <n v="8701"/>
    <s v="East"/>
    <s v="TEC-AC-10000892"/>
    <s v="Technology"/>
    <s v="Accessories"/>
    <s v="NETGEAR N750 Dual Band Wi-Fi Gigabit Router"/>
    <n v="90"/>
    <n v="1"/>
    <n v="0"/>
    <n v="32.4"/>
  </r>
  <r>
    <n v="3223"/>
    <s v="CA-2014-108189"/>
    <d v="2014-10-02T00:00:00"/>
    <d v="2014-10-05T00:00:00"/>
    <s v="First Class"/>
    <s v="ES-14080"/>
    <s v="Erin Smith"/>
    <s v="Corporate"/>
    <s v="United States"/>
    <s v="Tempe"/>
    <x v="16"/>
    <n v="85281"/>
    <s v="West"/>
    <s v="OFF-PA-10001838"/>
    <s v="Office Supplies"/>
    <s v="Paper"/>
    <s v="Adams Telephone Message Book W/Dividers/Space For Phone Numbers, 5 1/4&quot;X8 1/2&quot;, 300/Messages"/>
    <n v="9.4079999999999995"/>
    <n v="2"/>
    <n v="0.2"/>
    <n v="3.4104000000000001"/>
  </r>
  <r>
    <n v="3224"/>
    <s v="CA-2014-108189"/>
    <d v="2014-10-02T00:00:00"/>
    <d v="2014-10-05T00:00:00"/>
    <s v="First Class"/>
    <s v="ES-14080"/>
    <s v="Erin Smith"/>
    <s v="Corporate"/>
    <s v="United States"/>
    <s v="Tempe"/>
    <x v="16"/>
    <n v="85281"/>
    <s v="West"/>
    <s v="OFF-FA-10000735"/>
    <s v="Office Supplies"/>
    <s v="Fasteners"/>
    <s v="Staples"/>
    <n v="4.6719999999999997"/>
    <n v="2"/>
    <n v="0.2"/>
    <n v="1.46"/>
  </r>
  <r>
    <n v="3225"/>
    <s v="CA-2014-108189"/>
    <d v="2014-10-02T00:00:00"/>
    <d v="2014-10-05T00:00:00"/>
    <s v="First Class"/>
    <s v="ES-14080"/>
    <s v="Erin Smith"/>
    <s v="Corporate"/>
    <s v="United States"/>
    <s v="Tempe"/>
    <x v="16"/>
    <n v="85281"/>
    <s v="West"/>
    <s v="TEC-PH-10001760"/>
    <s v="Technology"/>
    <s v="Phones"/>
    <s v="Bose SoundLink Bluetooth Speaker"/>
    <n v="318.39999999999998"/>
    <n v="2"/>
    <n v="0.2"/>
    <n v="107.46"/>
  </r>
  <r>
    <n v="3226"/>
    <s v="CA-2014-108189"/>
    <d v="2014-10-02T00:00:00"/>
    <d v="2014-10-05T00:00:00"/>
    <s v="First Class"/>
    <s v="ES-14080"/>
    <s v="Erin Smith"/>
    <s v="Corporate"/>
    <s v="United States"/>
    <s v="Tempe"/>
    <x v="16"/>
    <n v="85281"/>
    <s v="West"/>
    <s v="OFF-EN-10004846"/>
    <s v="Office Supplies"/>
    <s v="Envelopes"/>
    <s v="Letter or Legal Size Expandable Poly String Tie Envelopes"/>
    <n v="12.768000000000001"/>
    <n v="6"/>
    <n v="0.2"/>
    <n v="4.6284000000000001"/>
  </r>
  <r>
    <n v="3227"/>
    <s v="CA-2014-108189"/>
    <d v="2014-10-02T00:00:00"/>
    <d v="2014-10-05T00:00:00"/>
    <s v="First Class"/>
    <s v="ES-14080"/>
    <s v="Erin Smith"/>
    <s v="Corporate"/>
    <s v="United States"/>
    <s v="Tempe"/>
    <x v="16"/>
    <n v="85281"/>
    <s v="West"/>
    <s v="OFF-SU-10003567"/>
    <s v="Office Supplies"/>
    <s v="Supplies"/>
    <s v="Stiletto Hand Letter Openers"/>
    <n v="15.36"/>
    <n v="2"/>
    <n v="0.2"/>
    <n v="-3.2639999999999998"/>
  </r>
  <r>
    <n v="3228"/>
    <s v="CA-2014-108189"/>
    <d v="2014-10-02T00:00:00"/>
    <d v="2014-10-05T00:00:00"/>
    <s v="First Class"/>
    <s v="ES-14080"/>
    <s v="Erin Smith"/>
    <s v="Corporate"/>
    <s v="United States"/>
    <s v="Tempe"/>
    <x v="16"/>
    <n v="85281"/>
    <s v="West"/>
    <s v="TEC-PH-10001557"/>
    <s v="Technology"/>
    <s v="Phones"/>
    <s v="Pyle PMP37LED"/>
    <n v="230.376"/>
    <n v="3"/>
    <n v="0.2"/>
    <n v="20.157900000000001"/>
  </r>
  <r>
    <n v="3229"/>
    <s v="CA-2014-108189"/>
    <d v="2014-10-02T00:00:00"/>
    <d v="2014-10-05T00:00:00"/>
    <s v="First Class"/>
    <s v="ES-14080"/>
    <s v="Erin Smith"/>
    <s v="Corporate"/>
    <s v="United States"/>
    <s v="Tempe"/>
    <x v="16"/>
    <n v="85281"/>
    <s v="West"/>
    <s v="TEC-AC-10003038"/>
    <s v="Technology"/>
    <s v="Accessories"/>
    <s v="Kingston Digital DataTraveler 16GB USB 2.0"/>
    <n v="7.16"/>
    <n v="1"/>
    <n v="0.2"/>
    <n v="-8.9500000000000995E-2"/>
  </r>
  <r>
    <n v="3230"/>
    <s v="CA-2014-154641"/>
    <d v="2014-08-11T00:00:00"/>
    <d v="2014-08-16T00:00:00"/>
    <s v="Standard Class"/>
    <s v="KL-16645"/>
    <s v="Ken Lonsdale"/>
    <s v="Consumer"/>
    <s v="United States"/>
    <s v="New York City"/>
    <x v="15"/>
    <n v="10035"/>
    <s v="East"/>
    <s v="OFF-ST-10004459"/>
    <s v="Office Supplies"/>
    <s v="Storage"/>
    <s v="Tennsco Single-Tier Lockers"/>
    <n v="375.34"/>
    <n v="1"/>
    <n v="0"/>
    <n v="18.766999999999999"/>
  </r>
  <r>
    <n v="3231"/>
    <s v="CA-2017-131625"/>
    <d v="2017-09-01T00:00:00"/>
    <d v="2017-09-05T00:00:00"/>
    <s v="Second Class"/>
    <s v="BN-11515"/>
    <s v="Bradley Nguyen"/>
    <s v="Consumer"/>
    <s v="United States"/>
    <s v="New York City"/>
    <x v="15"/>
    <n v="10009"/>
    <s v="East"/>
    <s v="FUR-FU-10004960"/>
    <s v="Furniture"/>
    <s v="Furnishings"/>
    <s v="Seth Thomas 12&quot; Clock w/ Goldtone Case"/>
    <n v="114.9"/>
    <n v="5"/>
    <n v="0"/>
    <n v="39.066000000000003"/>
  </r>
  <r>
    <n v="3232"/>
    <s v="US-2017-156356"/>
    <d v="2017-04-16T00:00:00"/>
    <d v="2017-04-22T00:00:00"/>
    <s v="Standard Class"/>
    <s v="ND-18370"/>
    <s v="Natalie DeCherney"/>
    <s v="Consumer"/>
    <s v="United States"/>
    <s v="Houston"/>
    <x v="5"/>
    <n v="77095"/>
    <s v="Central"/>
    <s v="OFF-BI-10000632"/>
    <s v="Office Supplies"/>
    <s v="Binders"/>
    <s v="Satellite Sectional Post Binders"/>
    <n v="26.045999999999999"/>
    <n v="3"/>
    <n v="0.8"/>
    <n v="-44.278199999999998"/>
  </r>
  <r>
    <n v="3233"/>
    <s v="US-2017-156356"/>
    <d v="2017-04-16T00:00:00"/>
    <d v="2017-04-22T00:00:00"/>
    <s v="Standard Class"/>
    <s v="ND-18370"/>
    <s v="Natalie DeCherney"/>
    <s v="Consumer"/>
    <s v="United States"/>
    <s v="Houston"/>
    <x v="5"/>
    <n v="77095"/>
    <s v="Central"/>
    <s v="OFF-BI-10001107"/>
    <s v="Office Supplies"/>
    <s v="Binders"/>
    <s v="GBC White Gloss Covers, Plain Front"/>
    <n v="2.8959999999999999"/>
    <n v="1"/>
    <n v="0.8"/>
    <n v="-4.7784000000000004"/>
  </r>
  <r>
    <n v="3234"/>
    <s v="US-2017-156356"/>
    <d v="2017-04-16T00:00:00"/>
    <d v="2017-04-22T00:00:00"/>
    <s v="Standard Class"/>
    <s v="ND-18370"/>
    <s v="Natalie DeCherney"/>
    <s v="Consumer"/>
    <s v="United States"/>
    <s v="Houston"/>
    <x v="5"/>
    <n v="77095"/>
    <s v="Central"/>
    <s v="OFF-ST-10002301"/>
    <s v="Office Supplies"/>
    <s v="Storage"/>
    <s v="Tennsco Commercial Shelving"/>
    <n v="32.543999999999997"/>
    <n v="2"/>
    <n v="0.2"/>
    <n v="-7.7291999999999996"/>
  </r>
  <r>
    <n v="3235"/>
    <s v="CA-2016-138933"/>
    <d v="2016-04-24T00:00:00"/>
    <d v="2016-04-27T00:00:00"/>
    <s v="First Class"/>
    <s v="JL-15130"/>
    <s v="Jack Lebron"/>
    <s v="Consumer"/>
    <s v="United States"/>
    <s v="Riverside"/>
    <x v="1"/>
    <n v="92503"/>
    <s v="West"/>
    <s v="OFF-BI-10003355"/>
    <s v="Office Supplies"/>
    <s v="Binders"/>
    <s v="Cardinal Holdit Business Card Pockets"/>
    <n v="3.984"/>
    <n v="1"/>
    <n v="0.2"/>
    <n v="1.3944000000000001"/>
  </r>
  <r>
    <n v="3236"/>
    <s v="CA-2016-140746"/>
    <d v="2016-01-15T00:00:00"/>
    <d v="2016-01-15T00:00:00"/>
    <s v="Same Day"/>
    <s v="RC-19825"/>
    <s v="Roy Collins"/>
    <s v="Consumer"/>
    <s v="United States"/>
    <s v="Fairfield"/>
    <x v="29"/>
    <n v="6824"/>
    <s v="East"/>
    <s v="FUR-TA-10002903"/>
    <s v="Furniture"/>
    <s v="Tables"/>
    <s v="Bevis Round Bullnose 29&quot; High Table Top"/>
    <n v="181.797"/>
    <n v="1"/>
    <n v="0.3"/>
    <n v="-15.582599999999999"/>
  </r>
  <r>
    <n v="3237"/>
    <s v="CA-2016-146836"/>
    <d v="2016-05-02T00:00:00"/>
    <d v="2016-05-02T00:00:00"/>
    <s v="Same Day"/>
    <s v="CC-12475"/>
    <s v="Cindy Chapman"/>
    <s v="Consumer"/>
    <s v="United States"/>
    <s v="New York City"/>
    <x v="15"/>
    <n v="10024"/>
    <s v="East"/>
    <s v="OFF-ST-10001580"/>
    <s v="Office Supplies"/>
    <s v="Storage"/>
    <s v="Super Decoflex Portable Personal File"/>
    <n v="44.94"/>
    <n v="3"/>
    <n v="0"/>
    <n v="12.5832"/>
  </r>
  <r>
    <n v="3238"/>
    <s v="CA-2016-146836"/>
    <d v="2016-05-02T00:00:00"/>
    <d v="2016-05-02T00:00:00"/>
    <s v="Same Day"/>
    <s v="CC-12475"/>
    <s v="Cindy Chapman"/>
    <s v="Consumer"/>
    <s v="United States"/>
    <s v="New York City"/>
    <x v="15"/>
    <n v="10024"/>
    <s v="East"/>
    <s v="OFF-BI-10000315"/>
    <s v="Office Supplies"/>
    <s v="Binders"/>
    <s v="Poly Designer Cover &amp; Back"/>
    <n v="45.576000000000001"/>
    <n v="3"/>
    <n v="0.2"/>
    <n v="15.951599999999999"/>
  </r>
  <r>
    <n v="3239"/>
    <s v="US-2016-127971"/>
    <d v="2016-11-20T00:00:00"/>
    <d v="2016-11-27T00:00:00"/>
    <s v="Standard Class"/>
    <s v="DW-13195"/>
    <s v="David Wiener"/>
    <s v="Corporate"/>
    <s v="United States"/>
    <s v="Houston"/>
    <x v="5"/>
    <n v="77095"/>
    <s v="Central"/>
    <s v="FUR-CH-10003774"/>
    <s v="Furniture"/>
    <s v="Chairs"/>
    <s v="Global Wood Trimmed Manager's Task Chair, Khaki"/>
    <n v="318.43"/>
    <n v="5"/>
    <n v="0.3"/>
    <n v="-77.332999999999998"/>
  </r>
  <r>
    <n v="3240"/>
    <s v="US-2016-127971"/>
    <d v="2016-11-20T00:00:00"/>
    <d v="2016-11-27T00:00:00"/>
    <s v="Standard Class"/>
    <s v="DW-13195"/>
    <s v="David Wiener"/>
    <s v="Corporate"/>
    <s v="United States"/>
    <s v="Houston"/>
    <x v="5"/>
    <n v="77095"/>
    <s v="Central"/>
    <s v="TEC-PH-10003095"/>
    <s v="Technology"/>
    <s v="Phones"/>
    <s v="Samsung HM1900 Bluetooth Headset"/>
    <n v="122.92"/>
    <n v="7"/>
    <n v="0.2"/>
    <n v="46.094999999999999"/>
  </r>
  <r>
    <n v="3241"/>
    <s v="US-2016-127971"/>
    <d v="2016-11-20T00:00:00"/>
    <d v="2016-11-27T00:00:00"/>
    <s v="Standard Class"/>
    <s v="DW-13195"/>
    <s v="David Wiener"/>
    <s v="Corporate"/>
    <s v="United States"/>
    <s v="Houston"/>
    <x v="5"/>
    <n v="77095"/>
    <s v="Central"/>
    <s v="FUR-FU-10000023"/>
    <s v="Furniture"/>
    <s v="Furnishings"/>
    <s v="Eldon Wave Desk Accessories"/>
    <n v="7.0679999999999996"/>
    <n v="3"/>
    <n v="0.6"/>
    <n v="-2.8271999999999999"/>
  </r>
  <r>
    <n v="3242"/>
    <s v="US-2016-140809"/>
    <d v="2016-02-01T00:00:00"/>
    <d v="2016-02-03T00:00:00"/>
    <s v="First Class"/>
    <s v="CK-12760"/>
    <s v="Cyma Kinney"/>
    <s v="Corporate"/>
    <s v="United States"/>
    <s v="Arlington"/>
    <x v="17"/>
    <n v="22204"/>
    <s v="South"/>
    <s v="OFF-ST-10002214"/>
    <s v="Office Supplies"/>
    <s v="Storage"/>
    <s v="X-Rack File for Hanging Folders"/>
    <n v="56.45"/>
    <n v="5"/>
    <n v="0"/>
    <n v="14.677"/>
  </r>
  <r>
    <n v="3243"/>
    <s v="CA-2017-114524"/>
    <d v="2017-03-31T00:00:00"/>
    <d v="2017-04-05T00:00:00"/>
    <s v="Second Class"/>
    <s v="EG-13900"/>
    <s v="Emily Grady"/>
    <s v="Consumer"/>
    <s v="United States"/>
    <s v="Chicago"/>
    <x v="10"/>
    <n v="60623"/>
    <s v="Central"/>
    <s v="OFF-BI-10002799"/>
    <s v="Office Supplies"/>
    <s v="Binders"/>
    <s v="SlimView Poly Binder, 3/8&quot;"/>
    <n v="13.468"/>
    <n v="13"/>
    <n v="0.8"/>
    <n v="-22.895600000000002"/>
  </r>
  <r>
    <n v="3244"/>
    <s v="CA-2017-113355"/>
    <d v="2017-12-01T00:00:00"/>
    <d v="2017-12-05T00:00:00"/>
    <s v="Standard Class"/>
    <s v="SJ-20215"/>
    <s v="Sarah Jordon"/>
    <s v="Consumer"/>
    <s v="United States"/>
    <s v="Grand Prairie"/>
    <x v="5"/>
    <n v="75051"/>
    <s v="Central"/>
    <s v="TEC-PH-10004912"/>
    <s v="Technology"/>
    <s v="Phones"/>
    <s v="Cisco SPA112 2 Port Phone Adapter"/>
    <n v="219.8"/>
    <n v="5"/>
    <n v="0.2"/>
    <n v="24.727499999999999"/>
  </r>
  <r>
    <n v="3245"/>
    <s v="CA-2017-113355"/>
    <d v="2017-12-01T00:00:00"/>
    <d v="2017-12-05T00:00:00"/>
    <s v="Standard Class"/>
    <s v="SJ-20215"/>
    <s v="Sarah Jordon"/>
    <s v="Consumer"/>
    <s v="United States"/>
    <s v="Grand Prairie"/>
    <x v="5"/>
    <n v="75051"/>
    <s v="Central"/>
    <s v="FUR-CH-10002602"/>
    <s v="Furniture"/>
    <s v="Chairs"/>
    <s v="DMI Arturo Collection Mission-style Design Wood Chair"/>
    <n v="317.05799999999999"/>
    <n v="3"/>
    <n v="0.3"/>
    <n v="-18.117599999999999"/>
  </r>
  <r>
    <n v="3246"/>
    <s v="US-2017-140907"/>
    <d v="2017-12-10T00:00:00"/>
    <d v="2017-12-12T00:00:00"/>
    <s v="Second Class"/>
    <s v="BP-11185"/>
    <s v="Ben Peterman"/>
    <s v="Corporate"/>
    <s v="United States"/>
    <s v="Seattle"/>
    <x v="4"/>
    <n v="98103"/>
    <s v="West"/>
    <s v="TEC-AC-10004510"/>
    <s v="Technology"/>
    <s v="Accessories"/>
    <s v="Logitech Desktop MK120 Mouse and keyboard Combo"/>
    <n v="49.08"/>
    <n v="3"/>
    <n v="0"/>
    <n v="4.9080000000000004"/>
  </r>
  <r>
    <n v="3247"/>
    <s v="US-2017-140907"/>
    <d v="2017-12-10T00:00:00"/>
    <d v="2017-12-12T00:00:00"/>
    <s v="Second Class"/>
    <s v="BP-11185"/>
    <s v="Ben Peterman"/>
    <s v="Corporate"/>
    <s v="United States"/>
    <s v="Seattle"/>
    <x v="4"/>
    <n v="98103"/>
    <s v="West"/>
    <s v="OFF-ST-10000060"/>
    <s v="Office Supplies"/>
    <s v="Storage"/>
    <s v="Fellowes Bankers Box Staxonsteel Drawer File/Stacking System"/>
    <n v="324.89999999999998"/>
    <n v="5"/>
    <n v="0"/>
    <n v="38.988"/>
  </r>
  <r>
    <n v="3248"/>
    <s v="US-2017-140907"/>
    <d v="2017-12-10T00:00:00"/>
    <d v="2017-12-12T00:00:00"/>
    <s v="Second Class"/>
    <s v="BP-11185"/>
    <s v="Ben Peterman"/>
    <s v="Corporate"/>
    <s v="United States"/>
    <s v="Seattle"/>
    <x v="4"/>
    <n v="98103"/>
    <s v="West"/>
    <s v="OFF-AR-10000799"/>
    <s v="Office Supplies"/>
    <s v="Art"/>
    <s v="Col-Erase Pencils with Erasers"/>
    <n v="18.239999999999998"/>
    <n v="3"/>
    <n v="0"/>
    <n v="5.2896000000000001"/>
  </r>
  <r>
    <n v="3249"/>
    <s v="CA-2016-159730"/>
    <d v="2016-09-17T00:00:00"/>
    <d v="2016-09-21T00:00:00"/>
    <s v="Standard Class"/>
    <s v="SJ-20125"/>
    <s v="Sanjit Jacobs"/>
    <s v="Home Office"/>
    <s v="United States"/>
    <s v="Seattle"/>
    <x v="4"/>
    <n v="98103"/>
    <s v="West"/>
    <s v="FUR-CH-10004875"/>
    <s v="Furniture"/>
    <s v="Chairs"/>
    <s v="Harbour Creations 67200 Series Stacking Chairs"/>
    <n v="113.88800000000001"/>
    <n v="2"/>
    <n v="0.2"/>
    <n v="9.9651999999999994"/>
  </r>
  <r>
    <n v="3250"/>
    <s v="CA-2016-159730"/>
    <d v="2016-09-17T00:00:00"/>
    <d v="2016-09-21T00:00:00"/>
    <s v="Standard Class"/>
    <s v="SJ-20125"/>
    <s v="Sanjit Jacobs"/>
    <s v="Home Office"/>
    <s v="United States"/>
    <s v="Seattle"/>
    <x v="4"/>
    <n v="98103"/>
    <s v="West"/>
    <s v="TEC-PH-10002085"/>
    <s v="Technology"/>
    <s v="Phones"/>
    <s v="Clarity 53712"/>
    <n v="105.584"/>
    <n v="2"/>
    <n v="0.2"/>
    <n v="7.9188000000000001"/>
  </r>
  <r>
    <n v="3251"/>
    <s v="CA-2016-157868"/>
    <d v="2016-12-23T00:00:00"/>
    <d v="2016-12-29T00:00:00"/>
    <s v="Standard Class"/>
    <s v="MC-17590"/>
    <s v="Matt Collister"/>
    <s v="Corporate"/>
    <s v="United States"/>
    <s v="Grand Rapids"/>
    <x v="12"/>
    <n v="49505"/>
    <s v="Central"/>
    <s v="OFF-FA-10000992"/>
    <s v="Office Supplies"/>
    <s v="Fasteners"/>
    <s v="Acco Clips to Go Binder Clips, 24 Clips in Two Sizes"/>
    <n v="24.85"/>
    <n v="7"/>
    <n v="0"/>
    <n v="11.679500000000001"/>
  </r>
  <r>
    <n v="3252"/>
    <s v="CA-2017-119389"/>
    <d v="2017-04-17T00:00:00"/>
    <d v="2017-04-19T00:00:00"/>
    <s v="First Class"/>
    <s v="BG-11740"/>
    <s v="Bruce Geld"/>
    <s v="Consumer"/>
    <s v="United States"/>
    <s v="Philadelphia"/>
    <x v="9"/>
    <n v="19120"/>
    <s v="East"/>
    <s v="FUR-FU-10001473"/>
    <s v="Furniture"/>
    <s v="Furnishings"/>
    <s v="Eldon Executive Woodline II Desk Accessories, Mahogany"/>
    <n v="60.311999999999998"/>
    <n v="3"/>
    <n v="0.2"/>
    <n v="5.2773000000000003"/>
  </r>
  <r>
    <n v="3253"/>
    <s v="CA-2017-110373"/>
    <d v="2017-10-27T00:00:00"/>
    <d v="2017-10-30T00:00:00"/>
    <s v="Second Class"/>
    <s v="MA-17560"/>
    <s v="Matt Abelman"/>
    <s v="Home Office"/>
    <s v="United States"/>
    <s v="Chicago"/>
    <x v="10"/>
    <n v="60610"/>
    <s v="Central"/>
    <s v="OFF-AR-10003045"/>
    <s v="Office Supplies"/>
    <s v="Art"/>
    <s v="Prang Colored Pencils"/>
    <n v="7.056"/>
    <n v="3"/>
    <n v="0.2"/>
    <n v="2.2050000000000001"/>
  </r>
  <r>
    <n v="3254"/>
    <s v="CA-2017-110373"/>
    <d v="2017-10-27T00:00:00"/>
    <d v="2017-10-30T00:00:00"/>
    <s v="Second Class"/>
    <s v="MA-17560"/>
    <s v="Matt Abelman"/>
    <s v="Home Office"/>
    <s v="United States"/>
    <s v="Chicago"/>
    <x v="10"/>
    <n v="60610"/>
    <s v="Central"/>
    <s v="TEC-PH-10001536"/>
    <s v="Technology"/>
    <s v="Phones"/>
    <s v="Spigen Samsung Galaxy S5 Case Wallet"/>
    <n v="27.184000000000001"/>
    <n v="2"/>
    <n v="0.2"/>
    <n v="2.0388000000000002"/>
  </r>
  <r>
    <n v="3255"/>
    <s v="CA-2016-155474"/>
    <d v="2016-07-08T00:00:00"/>
    <d v="2016-07-14T00:00:00"/>
    <s v="Standard Class"/>
    <s v="CC-12220"/>
    <s v="Chris Cortes"/>
    <s v="Consumer"/>
    <s v="United States"/>
    <s v="Seattle"/>
    <x v="4"/>
    <n v="98105"/>
    <s v="West"/>
    <s v="TEC-PH-10001580"/>
    <s v="Technology"/>
    <s v="Phones"/>
    <s v="Logitech Mobile Speakerphone P710e - speaker phone"/>
    <n v="107.98399999999999"/>
    <n v="1"/>
    <n v="0.2"/>
    <n v="9.4486000000000008"/>
  </r>
  <r>
    <n v="3256"/>
    <s v="CA-2016-155474"/>
    <d v="2016-07-08T00:00:00"/>
    <d v="2016-07-14T00:00:00"/>
    <s v="Standard Class"/>
    <s v="CC-12220"/>
    <s v="Chris Cortes"/>
    <s v="Consumer"/>
    <s v="United States"/>
    <s v="Seattle"/>
    <x v="4"/>
    <n v="98105"/>
    <s v="West"/>
    <s v="OFF-BI-10004209"/>
    <s v="Office Supplies"/>
    <s v="Binders"/>
    <s v="Fellowes Twister Kit, Gray/Clear, 3/pkg"/>
    <n v="19.295999999999999"/>
    <n v="3"/>
    <n v="0.2"/>
    <n v="6.03"/>
  </r>
  <r>
    <n v="3257"/>
    <s v="CA-2015-155453"/>
    <d v="2015-08-09T00:00:00"/>
    <d v="2015-08-14T00:00:00"/>
    <s v="Standard Class"/>
    <s v="RA-19885"/>
    <s v="Ruben Ausman"/>
    <s v="Corporate"/>
    <s v="United States"/>
    <s v="Jacksonville"/>
    <x v="2"/>
    <n v="32216"/>
    <s v="South"/>
    <s v="OFF-LA-10001613"/>
    <s v="Office Supplies"/>
    <s v="Labels"/>
    <s v="Avery File Folder Labels"/>
    <n v="4.6079999999999997"/>
    <n v="2"/>
    <n v="0.2"/>
    <n v="1.6704000000000001"/>
  </r>
  <r>
    <n v="3258"/>
    <s v="US-2016-161844"/>
    <d v="2016-12-09T00:00:00"/>
    <d v="2016-12-14T00:00:00"/>
    <s v="Second Class"/>
    <s v="DK-12835"/>
    <s v="Damala Kotsonis"/>
    <s v="Corporate"/>
    <s v="United States"/>
    <s v="Franklin"/>
    <x v="18"/>
    <n v="37064"/>
    <s v="South"/>
    <s v="FUR-TA-10001676"/>
    <s v="Furniture"/>
    <s v="Tables"/>
    <s v="Hon 61000 Series Interactive Training Tables"/>
    <n v="79.974000000000004"/>
    <n v="3"/>
    <n v="0.4"/>
    <n v="-29.323799999999999"/>
  </r>
  <r>
    <n v="3259"/>
    <s v="US-2016-161844"/>
    <d v="2016-12-09T00:00:00"/>
    <d v="2016-12-14T00:00:00"/>
    <s v="Second Class"/>
    <s v="DK-12835"/>
    <s v="Damala Kotsonis"/>
    <s v="Corporate"/>
    <s v="United States"/>
    <s v="Franklin"/>
    <x v="18"/>
    <n v="37064"/>
    <s v="South"/>
    <s v="OFF-BI-10003712"/>
    <s v="Office Supplies"/>
    <s v="Binders"/>
    <s v="Acco Pressboard Covers with Storage Hooks, 14 7/8&quot; x 11&quot;, Light Blue"/>
    <n v="2.9460000000000002"/>
    <n v="2"/>
    <n v="0.7"/>
    <n v="-2.0621999999999998"/>
  </r>
  <r>
    <n v="3260"/>
    <s v="US-2016-162103"/>
    <d v="2016-11-13T00:00:00"/>
    <d v="2016-11-17T00:00:00"/>
    <s v="Standard Class"/>
    <s v="LB-16795"/>
    <s v="Laurel Beltran"/>
    <s v="Home Office"/>
    <s v="United States"/>
    <s v="Highland Park"/>
    <x v="10"/>
    <n v="60035"/>
    <s v="Central"/>
    <s v="OFF-BI-10000285"/>
    <s v="Office Supplies"/>
    <s v="Binders"/>
    <s v="XtraLife ClearVue Slant-D Ring Binders by Cardinal"/>
    <n v="3.1360000000000001"/>
    <n v="2"/>
    <n v="0.8"/>
    <n v="-4.7039999999999997"/>
  </r>
  <r>
    <n v="3261"/>
    <s v="CA-2014-151554"/>
    <d v="2014-11-14T00:00:00"/>
    <d v="2014-11-15T00:00:00"/>
    <s v="First Class"/>
    <s v="CM-11815"/>
    <s v="Candace McMahon"/>
    <s v="Corporate"/>
    <s v="United States"/>
    <s v="Pasadena"/>
    <x v="5"/>
    <n v="77506"/>
    <s v="Central"/>
    <s v="OFF-PA-10004609"/>
    <s v="Office Supplies"/>
    <s v="Paper"/>
    <s v="Xerox 221"/>
    <n v="20.736000000000001"/>
    <n v="4"/>
    <n v="0.2"/>
    <n v="7.2576000000000001"/>
  </r>
  <r>
    <n v="3262"/>
    <s v="CA-2014-140662"/>
    <d v="2014-11-17T00:00:00"/>
    <d v="2014-11-19T00:00:00"/>
    <s v="First Class"/>
    <s v="TS-21205"/>
    <s v="Thomas Seio"/>
    <s v="Corporate"/>
    <s v="United States"/>
    <s v="San Francisco"/>
    <x v="1"/>
    <n v="94109"/>
    <s v="West"/>
    <s v="TEC-AC-10001314"/>
    <s v="Technology"/>
    <s v="Accessories"/>
    <s v="Case Logic 2.4GHz Wireless Keyboard"/>
    <n v="99.98"/>
    <n v="2"/>
    <n v="0"/>
    <n v="7.9983999999999904"/>
  </r>
  <r>
    <n v="3263"/>
    <s v="CA-2014-140662"/>
    <d v="2014-11-17T00:00:00"/>
    <d v="2014-11-19T00:00:00"/>
    <s v="First Class"/>
    <s v="TS-21205"/>
    <s v="Thomas Seio"/>
    <s v="Corporate"/>
    <s v="United States"/>
    <s v="San Francisco"/>
    <x v="1"/>
    <n v="94109"/>
    <s v="West"/>
    <s v="OFF-PA-10003395"/>
    <s v="Office Supplies"/>
    <s v="Paper"/>
    <s v="Xerox 1941"/>
    <n v="733.95"/>
    <n v="7"/>
    <n v="0"/>
    <n v="352.29599999999999"/>
  </r>
  <r>
    <n v="3264"/>
    <s v="CA-2014-140662"/>
    <d v="2014-11-17T00:00:00"/>
    <d v="2014-11-19T00:00:00"/>
    <s v="First Class"/>
    <s v="TS-21205"/>
    <s v="Thomas Seio"/>
    <s v="Corporate"/>
    <s v="United States"/>
    <s v="San Francisco"/>
    <x v="1"/>
    <n v="94109"/>
    <s v="West"/>
    <s v="OFF-AP-10001242"/>
    <s v="Office Supplies"/>
    <s v="Appliances"/>
    <s v="APC 7 Outlet Network SurgeArrest Surge Protector"/>
    <n v="241.44"/>
    <n v="3"/>
    <n v="0"/>
    <n v="72.432000000000002"/>
  </r>
  <r>
    <n v="3265"/>
    <s v="CA-2016-122518"/>
    <d v="2016-03-04T00:00:00"/>
    <d v="2016-03-08T00:00:00"/>
    <s v="Second Class"/>
    <s v="RF-19345"/>
    <s v="Randy Ferguson"/>
    <s v="Corporate"/>
    <s v="United States"/>
    <s v="Miami"/>
    <x v="2"/>
    <n v="33180"/>
    <s v="South"/>
    <s v="OFF-LA-10001641"/>
    <s v="Office Supplies"/>
    <s v="Labels"/>
    <s v="Avery 518"/>
    <n v="10.08"/>
    <n v="4"/>
    <n v="0.2"/>
    <n v="3.528"/>
  </r>
  <r>
    <n v="3266"/>
    <s v="US-2014-126571"/>
    <d v="2014-10-11T00:00:00"/>
    <d v="2014-10-15T00:00:00"/>
    <s v="Standard Class"/>
    <s v="JF-15565"/>
    <s v="Jill Fjeld"/>
    <s v="Consumer"/>
    <s v="United States"/>
    <s v="Philadelphia"/>
    <x v="9"/>
    <n v="19120"/>
    <s v="East"/>
    <s v="OFF-ST-10003816"/>
    <s v="Office Supplies"/>
    <s v="Storage"/>
    <s v="Fellowes High-Stak Drawer Files"/>
    <n v="281.904"/>
    <n v="2"/>
    <n v="0.2"/>
    <n v="10.571400000000001"/>
  </r>
  <r>
    <n v="3267"/>
    <s v="US-2014-126571"/>
    <d v="2014-10-11T00:00:00"/>
    <d v="2014-10-15T00:00:00"/>
    <s v="Standard Class"/>
    <s v="JF-15565"/>
    <s v="Jill Fjeld"/>
    <s v="Consumer"/>
    <s v="United States"/>
    <s v="Philadelphia"/>
    <x v="9"/>
    <n v="19120"/>
    <s v="East"/>
    <s v="OFF-EN-10002230"/>
    <s v="Office Supplies"/>
    <s v="Envelopes"/>
    <s v="Airmail Envelopes"/>
    <n v="201.43199999999999"/>
    <n v="3"/>
    <n v="0.2"/>
    <n v="67.9833"/>
  </r>
  <r>
    <n v="3268"/>
    <s v="CA-2014-143840"/>
    <d v="2014-05-22T00:00:00"/>
    <d v="2014-05-29T00:00:00"/>
    <s v="Standard Class"/>
    <s v="EH-14185"/>
    <s v="Evan Henry"/>
    <s v="Consumer"/>
    <s v="United States"/>
    <s v="Decatur"/>
    <x v="19"/>
    <n v="35601"/>
    <s v="South"/>
    <s v="TEC-PH-10002660"/>
    <s v="Technology"/>
    <s v="Phones"/>
    <s v="Nortel Networks T7316 E Nt8 B27"/>
    <n v="135.97999999999999"/>
    <n v="2"/>
    <n v="0"/>
    <n v="33.994999999999997"/>
  </r>
  <r>
    <n v="3269"/>
    <s v="CA-2014-143840"/>
    <d v="2014-05-22T00:00:00"/>
    <d v="2014-05-29T00:00:00"/>
    <s v="Standard Class"/>
    <s v="EH-14185"/>
    <s v="Evan Henry"/>
    <s v="Consumer"/>
    <s v="United States"/>
    <s v="Decatur"/>
    <x v="19"/>
    <n v="35601"/>
    <s v="South"/>
    <s v="TEC-PH-10003171"/>
    <s v="Technology"/>
    <s v="Phones"/>
    <s v="Plantronics Encore H101 Dual Earpieces Headset"/>
    <n v="44.95"/>
    <n v="1"/>
    <n v="0"/>
    <n v="12.586"/>
  </r>
  <r>
    <n v="3270"/>
    <s v="CA-2014-115980"/>
    <d v="2014-07-15T00:00:00"/>
    <d v="2014-07-19T00:00:00"/>
    <s v="Standard Class"/>
    <s v="VW-21775"/>
    <s v="Victoria Wilson"/>
    <s v="Corporate"/>
    <s v="United States"/>
    <s v="Sioux Falls"/>
    <x v="44"/>
    <n v="57103"/>
    <s v="Central"/>
    <s v="TEC-AC-10003709"/>
    <s v="Technology"/>
    <s v="Accessories"/>
    <s v="Maxell 4.7GB DVD-R 5/Pack"/>
    <n v="2.97"/>
    <n v="3"/>
    <n v="0"/>
    <n v="1.3068"/>
  </r>
  <r>
    <n v="3271"/>
    <s v="CA-2014-115980"/>
    <d v="2014-07-15T00:00:00"/>
    <d v="2014-07-19T00:00:00"/>
    <s v="Standard Class"/>
    <s v="VW-21775"/>
    <s v="Victoria Wilson"/>
    <s v="Corporate"/>
    <s v="United States"/>
    <s v="Sioux Falls"/>
    <x v="44"/>
    <n v="57103"/>
    <s v="Central"/>
    <s v="OFF-FA-10000304"/>
    <s v="Office Supplies"/>
    <s v="Fasteners"/>
    <s v="Advantus Push Pins"/>
    <n v="6.54"/>
    <n v="3"/>
    <n v="0"/>
    <n v="2.6814"/>
  </r>
  <r>
    <n v="3272"/>
    <s v="CA-2015-155145"/>
    <d v="2015-12-27T00:00:00"/>
    <d v="2015-12-29T00:00:00"/>
    <s v="Second Class"/>
    <s v="KN-16450"/>
    <s v="Kean Nguyen"/>
    <s v="Corporate"/>
    <s v="United States"/>
    <s v="Visalia"/>
    <x v="1"/>
    <n v="93277"/>
    <s v="West"/>
    <s v="TEC-AC-10003709"/>
    <s v="Technology"/>
    <s v="Accessories"/>
    <s v="Maxell 4.7GB DVD-R 5/Pack"/>
    <n v="7.92"/>
    <n v="8"/>
    <n v="0"/>
    <n v="3.4847999999999999"/>
  </r>
  <r>
    <n v="3273"/>
    <s v="CA-2015-146038"/>
    <d v="2015-02-09T00:00:00"/>
    <d v="2015-02-16T00:00:00"/>
    <s v="Standard Class"/>
    <s v="SJ-20215"/>
    <s v="Sarah Jordon"/>
    <s v="Consumer"/>
    <s v="United States"/>
    <s v="Los Angeles"/>
    <x v="1"/>
    <n v="90049"/>
    <s v="West"/>
    <s v="FUR-CH-10002774"/>
    <s v="Furniture"/>
    <s v="Chairs"/>
    <s v="Global Deluxe Stacking Chair, Gray"/>
    <n v="203.92"/>
    <n v="5"/>
    <n v="0.2"/>
    <n v="22.940999999999999"/>
  </r>
  <r>
    <n v="3274"/>
    <s v="CA-2017-133865"/>
    <d v="2017-05-08T00:00:00"/>
    <d v="2017-05-12T00:00:00"/>
    <s v="Standard Class"/>
    <s v="PS-19045"/>
    <s v="Penelope Sewall"/>
    <s v="Home Office"/>
    <s v="United States"/>
    <s v="Los Angeles"/>
    <x v="1"/>
    <n v="90032"/>
    <s v="West"/>
    <s v="TEC-CO-10001046"/>
    <s v="Technology"/>
    <s v="Copiers"/>
    <s v="Canon Imageclass D680 Copier / Fax"/>
    <n v="3359.9520000000002"/>
    <n v="6"/>
    <n v="0.2"/>
    <n v="1049.9849999999999"/>
  </r>
  <r>
    <n v="3275"/>
    <s v="CA-2017-116358"/>
    <d v="2017-11-02T00:00:00"/>
    <d v="2017-11-06T00:00:00"/>
    <s v="Standard Class"/>
    <s v="KM-16225"/>
    <s v="Kalyca Meade"/>
    <s v="Corporate"/>
    <s v="United States"/>
    <s v="Overland Park"/>
    <x v="41"/>
    <n v="66212"/>
    <s v="Central"/>
    <s v="OFF-FA-10003495"/>
    <s v="Office Supplies"/>
    <s v="Fasteners"/>
    <s v="Staples"/>
    <n v="18.239999999999998"/>
    <n v="3"/>
    <n v="0"/>
    <n v="9.1199999999999992"/>
  </r>
  <r>
    <n v="3276"/>
    <s v="CA-2017-116358"/>
    <d v="2017-11-02T00:00:00"/>
    <d v="2017-11-06T00:00:00"/>
    <s v="Standard Class"/>
    <s v="KM-16225"/>
    <s v="Kalyca Meade"/>
    <s v="Corporate"/>
    <s v="United States"/>
    <s v="Overland Park"/>
    <x v="41"/>
    <n v="66212"/>
    <s v="Central"/>
    <s v="OFF-AR-10004685"/>
    <s v="Office Supplies"/>
    <s v="Art"/>
    <s v="Binney &amp; Smith Crayola Metallic Colored Pencils, 8-Color Set"/>
    <n v="27.78"/>
    <n v="6"/>
    <n v="0"/>
    <n v="9.1674000000000007"/>
  </r>
  <r>
    <n v="3277"/>
    <s v="CA-2014-102988"/>
    <d v="2014-04-05T00:00:00"/>
    <d v="2014-04-09T00:00:00"/>
    <s v="Second Class"/>
    <s v="GM-14695"/>
    <s v="Greg Maxwell"/>
    <s v="Corporate"/>
    <s v="United States"/>
    <s v="Alexandria"/>
    <x v="17"/>
    <n v="22304"/>
    <s v="South"/>
    <s v="OFF-AR-10004757"/>
    <s v="Office Supplies"/>
    <s v="Art"/>
    <s v="Crayola Colored Pencils"/>
    <n v="22.96"/>
    <n v="7"/>
    <n v="0"/>
    <n v="7.5768000000000004"/>
  </r>
  <r>
    <n v="3278"/>
    <s v="CA-2014-102988"/>
    <d v="2014-04-05T00:00:00"/>
    <d v="2014-04-09T00:00:00"/>
    <s v="Second Class"/>
    <s v="GM-14695"/>
    <s v="Greg Maxwell"/>
    <s v="Corporate"/>
    <s v="United States"/>
    <s v="Alexandria"/>
    <x v="17"/>
    <n v="22304"/>
    <s v="South"/>
    <s v="TEC-PH-10001615"/>
    <s v="Technology"/>
    <s v="Phones"/>
    <s v="AT&amp;T CL82213"/>
    <n v="28.99"/>
    <n v="1"/>
    <n v="0"/>
    <n v="8.4070999999999998"/>
  </r>
  <r>
    <n v="3279"/>
    <s v="CA-2014-102988"/>
    <d v="2014-04-05T00:00:00"/>
    <d v="2014-04-09T00:00:00"/>
    <s v="Second Class"/>
    <s v="GM-14695"/>
    <s v="Greg Maxwell"/>
    <s v="Corporate"/>
    <s v="United States"/>
    <s v="Alexandria"/>
    <x v="17"/>
    <n v="22304"/>
    <s v="South"/>
    <s v="OFF-PA-10003349"/>
    <s v="Office Supplies"/>
    <s v="Paper"/>
    <s v="Xerox 1957"/>
    <n v="12.96"/>
    <n v="2"/>
    <n v="0"/>
    <n v="6.3503999999999996"/>
  </r>
  <r>
    <n v="3280"/>
    <s v="CA-2014-102988"/>
    <d v="2014-04-05T00:00:00"/>
    <d v="2014-04-09T00:00:00"/>
    <s v="Second Class"/>
    <s v="GM-14695"/>
    <s v="Greg Maxwell"/>
    <s v="Corporate"/>
    <s v="United States"/>
    <s v="Alexandria"/>
    <x v="17"/>
    <n v="22304"/>
    <s v="South"/>
    <s v="OFF-AR-10000127"/>
    <s v="Office Supplies"/>
    <s v="Art"/>
    <s v="Newell 321"/>
    <n v="22.96"/>
    <n v="7"/>
    <n v="0"/>
    <n v="6.6584000000000003"/>
  </r>
  <r>
    <n v="3281"/>
    <s v="CA-2014-102988"/>
    <d v="2014-04-05T00:00:00"/>
    <d v="2014-04-09T00:00:00"/>
    <s v="Second Class"/>
    <s v="GM-14695"/>
    <s v="Greg Maxwell"/>
    <s v="Corporate"/>
    <s v="United States"/>
    <s v="Alexandria"/>
    <x v="17"/>
    <n v="22304"/>
    <s v="South"/>
    <s v="OFF-SU-10002881"/>
    <s v="Office Supplies"/>
    <s v="Supplies"/>
    <s v="Martin Yale Chadless Opener Electric Letter Opener"/>
    <n v="4164.05"/>
    <n v="5"/>
    <n v="0"/>
    <n v="83.281000000000105"/>
  </r>
  <r>
    <n v="3282"/>
    <s v="US-2014-117170"/>
    <d v="2014-09-17T00:00:00"/>
    <d v="2014-09-24T00:00:00"/>
    <s v="Standard Class"/>
    <s v="KT-16465"/>
    <s v="Kean Takahito"/>
    <s v="Consumer"/>
    <s v="United States"/>
    <s v="Raleigh"/>
    <x v="3"/>
    <n v="27604"/>
    <s v="South"/>
    <s v="TEC-AC-10001109"/>
    <s v="Technology"/>
    <s v="Accessories"/>
    <s v="Logitech Trackman Marble Mouse"/>
    <n v="47.984000000000002"/>
    <n v="2"/>
    <n v="0.2"/>
    <n v="13.195600000000001"/>
  </r>
  <r>
    <n v="3283"/>
    <s v="US-2014-117170"/>
    <d v="2014-09-17T00:00:00"/>
    <d v="2014-09-24T00:00:00"/>
    <s v="Standard Class"/>
    <s v="KT-16465"/>
    <s v="Kean Takahito"/>
    <s v="Consumer"/>
    <s v="United States"/>
    <s v="Raleigh"/>
    <x v="3"/>
    <n v="27604"/>
    <s v="South"/>
    <s v="OFF-PA-10000682"/>
    <s v="Office Supplies"/>
    <s v="Paper"/>
    <s v="Xerox 1924"/>
    <n v="4.6239999999999997"/>
    <n v="1"/>
    <n v="0.2"/>
    <n v="1.6761999999999999"/>
  </r>
  <r>
    <n v="3284"/>
    <s v="CA-2014-159478"/>
    <d v="2014-09-30T00:00:00"/>
    <d v="2014-10-06T00:00:00"/>
    <s v="Standard Class"/>
    <s v="MH-17785"/>
    <s v="Maya Herman"/>
    <s v="Corporate"/>
    <s v="United States"/>
    <s v="New York City"/>
    <x v="15"/>
    <n v="10035"/>
    <s v="East"/>
    <s v="FUR-FU-10000221"/>
    <s v="Furniture"/>
    <s v="Furnishings"/>
    <s v="Master Caster Door Stop, Brown"/>
    <n v="15.24"/>
    <n v="3"/>
    <n v="0"/>
    <n v="5.1816000000000004"/>
  </r>
  <r>
    <n v="3285"/>
    <s v="CA-2014-103702"/>
    <d v="2014-09-12T00:00:00"/>
    <d v="2014-09-17T00:00:00"/>
    <s v="Standard Class"/>
    <s v="AF-10885"/>
    <s v="Art Foster"/>
    <s v="Consumer"/>
    <s v="United States"/>
    <s v="Fairfield"/>
    <x v="24"/>
    <n v="45014"/>
    <s v="East"/>
    <s v="OFF-BI-10002429"/>
    <s v="Office Supplies"/>
    <s v="Binders"/>
    <s v="Premier Elliptical Ring Binder, Black"/>
    <n v="63.923999999999999"/>
    <n v="7"/>
    <n v="0.7"/>
    <n v="-46.877600000000001"/>
  </r>
  <r>
    <n v="3286"/>
    <s v="CA-2017-150525"/>
    <d v="2017-02-20T00:00:00"/>
    <d v="2017-02-25T00:00:00"/>
    <s v="Standard Class"/>
    <s v="JP-16135"/>
    <s v="Julie Prescott"/>
    <s v="Home Office"/>
    <s v="United States"/>
    <s v="Muskogee"/>
    <x v="26"/>
    <n v="74403"/>
    <s v="Central"/>
    <s v="OFF-AR-10002375"/>
    <s v="Office Supplies"/>
    <s v="Art"/>
    <s v="Newell 351"/>
    <n v="6.56"/>
    <n v="2"/>
    <n v="0"/>
    <n v="1.9024000000000001"/>
  </r>
  <r>
    <n v="3287"/>
    <s v="CA-2017-150525"/>
    <d v="2017-02-20T00:00:00"/>
    <d v="2017-02-25T00:00:00"/>
    <s v="Standard Class"/>
    <s v="JP-16135"/>
    <s v="Julie Prescott"/>
    <s v="Home Office"/>
    <s v="United States"/>
    <s v="Muskogee"/>
    <x v="26"/>
    <n v="74403"/>
    <s v="Central"/>
    <s v="OFF-AP-10000595"/>
    <s v="Office Supplies"/>
    <s v="Appliances"/>
    <s v="Disposable Triple-Filter Dust Bags"/>
    <n v="13.11"/>
    <n v="3"/>
    <n v="0"/>
    <n v="3.4085999999999999"/>
  </r>
  <r>
    <n v="3288"/>
    <s v="CA-2015-157770"/>
    <d v="2015-12-13T00:00:00"/>
    <d v="2015-12-15T00:00:00"/>
    <s v="First Class"/>
    <s v="RD-19585"/>
    <s v="Rob Dowd"/>
    <s v="Consumer"/>
    <s v="United States"/>
    <s v="Temecula"/>
    <x v="1"/>
    <n v="92592"/>
    <s v="West"/>
    <s v="TEC-PH-10001530"/>
    <s v="Technology"/>
    <s v="Phones"/>
    <s v="Plantronics Voyager Pro Legend"/>
    <n v="494.37599999999998"/>
    <n v="3"/>
    <n v="0.2"/>
    <n v="49.437600000000003"/>
  </r>
  <r>
    <n v="3289"/>
    <s v="CA-2015-157770"/>
    <d v="2015-12-13T00:00:00"/>
    <d v="2015-12-15T00:00:00"/>
    <s v="First Class"/>
    <s v="RD-19585"/>
    <s v="Rob Dowd"/>
    <s v="Consumer"/>
    <s v="United States"/>
    <s v="Temecula"/>
    <x v="1"/>
    <n v="92592"/>
    <s v="West"/>
    <s v="OFF-BI-10000050"/>
    <s v="Office Supplies"/>
    <s v="Binders"/>
    <s v="Angle-D Binders with Locking Rings, Label Holders"/>
    <n v="29.2"/>
    <n v="5"/>
    <n v="0.2"/>
    <n v="9.8550000000000004"/>
  </r>
  <r>
    <n v="3290"/>
    <s v="CA-2015-157770"/>
    <d v="2015-12-13T00:00:00"/>
    <d v="2015-12-15T00:00:00"/>
    <s v="First Class"/>
    <s v="RD-19585"/>
    <s v="Rob Dowd"/>
    <s v="Consumer"/>
    <s v="United States"/>
    <s v="Temecula"/>
    <x v="1"/>
    <n v="92592"/>
    <s v="West"/>
    <s v="TEC-AC-10001552"/>
    <s v="Technology"/>
    <s v="Accessories"/>
    <s v="Logitech K350 2.4Ghz Wireless Keyboard"/>
    <n v="248.85"/>
    <n v="5"/>
    <n v="0"/>
    <n v="27.3735"/>
  </r>
  <r>
    <n v="3291"/>
    <s v="CA-2015-157770"/>
    <d v="2015-12-13T00:00:00"/>
    <d v="2015-12-15T00:00:00"/>
    <s v="First Class"/>
    <s v="RD-19585"/>
    <s v="Rob Dowd"/>
    <s v="Consumer"/>
    <s v="United States"/>
    <s v="Temecula"/>
    <x v="1"/>
    <n v="92592"/>
    <s v="West"/>
    <s v="TEC-AC-10003399"/>
    <s v="Technology"/>
    <s v="Accessories"/>
    <s v="Memorex Mini Travel Drive 64 GB USB 2.0 Flash Drive"/>
    <n v="36.24"/>
    <n v="1"/>
    <n v="0"/>
    <n v="15.220800000000001"/>
  </r>
  <r>
    <n v="3292"/>
    <s v="CA-2016-167290"/>
    <d v="2016-10-30T00:00:00"/>
    <d v="2016-11-04T00:00:00"/>
    <s v="Standard Class"/>
    <s v="JF-15295"/>
    <s v="Jason Fortune-"/>
    <s v="Consumer"/>
    <s v="United States"/>
    <s v="Sterling Heights"/>
    <x v="12"/>
    <n v="48310"/>
    <s v="Central"/>
    <s v="OFF-AR-10004078"/>
    <s v="Office Supplies"/>
    <s v="Art"/>
    <s v="Newell 312"/>
    <n v="11.68"/>
    <n v="2"/>
    <n v="0"/>
    <n v="3.504"/>
  </r>
  <r>
    <n v="3293"/>
    <s v="CA-2014-106264"/>
    <d v="2014-12-26T00:00:00"/>
    <d v="2014-12-30T00:00:00"/>
    <s v="Standard Class"/>
    <s v="CK-12595"/>
    <s v="Clytie Kelty"/>
    <s v="Consumer"/>
    <s v="United States"/>
    <s v="San Diego"/>
    <x v="1"/>
    <n v="92024"/>
    <s v="West"/>
    <s v="OFF-SU-10002189"/>
    <s v="Office Supplies"/>
    <s v="Supplies"/>
    <s v="Acme Rosewood Handle Letter Opener"/>
    <n v="11.91"/>
    <n v="3"/>
    <n v="0"/>
    <n v="0.1191"/>
  </r>
  <r>
    <n v="3294"/>
    <s v="CA-2014-106264"/>
    <d v="2014-12-26T00:00:00"/>
    <d v="2014-12-30T00:00:00"/>
    <s v="Standard Class"/>
    <s v="CK-12595"/>
    <s v="Clytie Kelty"/>
    <s v="Consumer"/>
    <s v="United States"/>
    <s v="San Diego"/>
    <x v="1"/>
    <n v="92024"/>
    <s v="West"/>
    <s v="FUR-FU-10001852"/>
    <s v="Furniture"/>
    <s v="Furnishings"/>
    <s v="Eldon Regeneration Recycled Desk Accessories, Smoke"/>
    <n v="3.48"/>
    <n v="2"/>
    <n v="0"/>
    <n v="1.1135999999999999"/>
  </r>
  <r>
    <n v="3295"/>
    <s v="CA-2014-138023"/>
    <d v="2014-08-15T00:00:00"/>
    <d v="2014-08-18T00:00:00"/>
    <s v="First Class"/>
    <s v="KH-16510"/>
    <s v="Keith Herrera"/>
    <s v="Consumer"/>
    <s v="United States"/>
    <s v="Dallas"/>
    <x v="5"/>
    <n v="75081"/>
    <s v="Central"/>
    <s v="OFF-BI-10003638"/>
    <s v="Office Supplies"/>
    <s v="Binders"/>
    <s v="GBC Durable Plastic Covers"/>
    <n v="30.96"/>
    <n v="8"/>
    <n v="0.8"/>
    <n v="-52.631999999999998"/>
  </r>
  <r>
    <n v="3296"/>
    <s v="CA-2017-113418"/>
    <d v="2017-10-01T00:00:00"/>
    <d v="2017-10-03T00:00:00"/>
    <s v="First Class"/>
    <s v="CM-12655"/>
    <s v="Corinna Mitchell"/>
    <s v="Home Office"/>
    <s v="United States"/>
    <s v="New York City"/>
    <x v="15"/>
    <n v="10035"/>
    <s v="East"/>
    <s v="TEC-MA-10002428"/>
    <s v="Technology"/>
    <s v="Machines"/>
    <s v="Fellowes Powershred HS-440 4-Sheet High Security Shredder"/>
    <n v="1704.89"/>
    <n v="11"/>
    <n v="0"/>
    <n v="767.20050000000003"/>
  </r>
  <r>
    <n v="3297"/>
    <s v="US-2015-110569"/>
    <d v="2015-05-23T00:00:00"/>
    <d v="2015-05-30T00:00:00"/>
    <s v="Standard Class"/>
    <s v="EB-13870"/>
    <s v="Emily Burns"/>
    <s v="Consumer"/>
    <s v="United States"/>
    <s v="Phoenix"/>
    <x v="16"/>
    <n v="85023"/>
    <s v="West"/>
    <s v="OFF-BI-10001036"/>
    <s v="Office Supplies"/>
    <s v="Binders"/>
    <s v="Cardinal EasyOpen D-Ring Binders"/>
    <n v="19.193999999999999"/>
    <n v="7"/>
    <n v="0.7"/>
    <n v="-12.795999999999999"/>
  </r>
  <r>
    <n v="3298"/>
    <s v="US-2015-110569"/>
    <d v="2015-05-23T00:00:00"/>
    <d v="2015-05-30T00:00:00"/>
    <s v="Standard Class"/>
    <s v="EB-13870"/>
    <s v="Emily Burns"/>
    <s v="Consumer"/>
    <s v="United States"/>
    <s v="Phoenix"/>
    <x v="16"/>
    <n v="85023"/>
    <s v="West"/>
    <s v="OFF-AP-10004708"/>
    <s v="Office Supplies"/>
    <s v="Appliances"/>
    <s v="Fellowes Superior 10 Outlet Split Surge Protector"/>
    <n v="121.792"/>
    <n v="4"/>
    <n v="0.2"/>
    <n v="13.701599999999999"/>
  </r>
  <r>
    <n v="3299"/>
    <s v="CA-2017-136308"/>
    <d v="2017-11-16T00:00:00"/>
    <d v="2017-11-16T00:00:00"/>
    <s v="Same Day"/>
    <s v="MW-18235"/>
    <s v="Mitch Willingham"/>
    <s v="Corporate"/>
    <s v="United States"/>
    <s v="San Francisco"/>
    <x v="1"/>
    <n v="94122"/>
    <s v="West"/>
    <s v="TEC-MA-10000488"/>
    <s v="Technology"/>
    <s v="Machines"/>
    <s v="Bady BDG101FRU Card Printer"/>
    <n v="1919.9760000000001"/>
    <n v="3"/>
    <n v="0.2"/>
    <n v="215.9973"/>
  </r>
  <r>
    <n v="3300"/>
    <s v="US-2014-159926"/>
    <d v="2014-11-18T00:00:00"/>
    <d v="2014-11-22T00:00:00"/>
    <s v="Standard Class"/>
    <s v="CS-11950"/>
    <s v="Carlos Soltero"/>
    <s v="Consumer"/>
    <s v="United States"/>
    <s v="Philadelphia"/>
    <x v="9"/>
    <n v="19140"/>
    <s v="East"/>
    <s v="OFF-BI-10003656"/>
    <s v="Office Supplies"/>
    <s v="Binders"/>
    <s v="Fellowes PB200 Plastic Comb Binding Machine"/>
    <n v="50.997"/>
    <n v="1"/>
    <n v="0.7"/>
    <n v="-40.797600000000003"/>
  </r>
  <r>
    <n v="3301"/>
    <s v="US-2014-159926"/>
    <d v="2014-11-18T00:00:00"/>
    <d v="2014-11-22T00:00:00"/>
    <s v="Standard Class"/>
    <s v="CS-11950"/>
    <s v="Carlos Soltero"/>
    <s v="Consumer"/>
    <s v="United States"/>
    <s v="Philadelphia"/>
    <x v="9"/>
    <n v="19140"/>
    <s v="East"/>
    <s v="OFF-ST-10003656"/>
    <s v="Office Supplies"/>
    <s v="Storage"/>
    <s v="Safco Industrial Wire Shelving"/>
    <n v="76.792000000000002"/>
    <n v="1"/>
    <n v="0.2"/>
    <n v="-16.318300000000001"/>
  </r>
  <r>
    <n v="3302"/>
    <s v="US-2014-159926"/>
    <d v="2014-11-18T00:00:00"/>
    <d v="2014-11-22T00:00:00"/>
    <s v="Standard Class"/>
    <s v="CS-11950"/>
    <s v="Carlos Soltero"/>
    <s v="Consumer"/>
    <s v="United States"/>
    <s v="Philadelphia"/>
    <x v="9"/>
    <n v="19140"/>
    <s v="East"/>
    <s v="TEC-PH-10001128"/>
    <s v="Technology"/>
    <s v="Phones"/>
    <s v="Motorola Droid Maxx"/>
    <n v="539.96400000000006"/>
    <n v="6"/>
    <n v="0.4"/>
    <n v="-107.9928"/>
  </r>
  <r>
    <n v="3303"/>
    <s v="US-2014-159926"/>
    <d v="2014-11-18T00:00:00"/>
    <d v="2014-11-22T00:00:00"/>
    <s v="Standard Class"/>
    <s v="CS-11950"/>
    <s v="Carlos Soltero"/>
    <s v="Consumer"/>
    <s v="United States"/>
    <s v="Philadelphia"/>
    <x v="9"/>
    <n v="19140"/>
    <s v="East"/>
    <s v="FUR-FU-10001473"/>
    <s v="Furniture"/>
    <s v="Furnishings"/>
    <s v="Eldon Executive Woodline II Desk Accessories, Mahogany"/>
    <n v="60.311999999999998"/>
    <n v="3"/>
    <n v="0.2"/>
    <n v="5.2773000000000003"/>
  </r>
  <r>
    <n v="3304"/>
    <s v="US-2014-159926"/>
    <d v="2014-11-18T00:00:00"/>
    <d v="2014-11-22T00:00:00"/>
    <s v="Standard Class"/>
    <s v="CS-11950"/>
    <s v="Carlos Soltero"/>
    <s v="Consumer"/>
    <s v="United States"/>
    <s v="Philadelphia"/>
    <x v="9"/>
    <n v="19140"/>
    <s v="East"/>
    <s v="OFF-BI-10004656"/>
    <s v="Office Supplies"/>
    <s v="Binders"/>
    <s v="Peel &amp; Stick Add-On Corner Pockets"/>
    <n v="1.944"/>
    <n v="3"/>
    <n v="0.7"/>
    <n v="-1.4256"/>
  </r>
  <r>
    <n v="3305"/>
    <s v="CA-2014-104738"/>
    <d v="2014-12-30T00:00:00"/>
    <d v="2015-01-01T00:00:00"/>
    <s v="Second Class"/>
    <s v="SP-20620"/>
    <s v="Stefania Perrino"/>
    <s v="Corporate"/>
    <s v="United States"/>
    <s v="Laredo"/>
    <x v="5"/>
    <n v="78041"/>
    <s v="Central"/>
    <s v="OFF-EN-10004955"/>
    <s v="Office Supplies"/>
    <s v="Envelopes"/>
    <s v="Fashion Color Clasp Envelopes"/>
    <n v="12.984"/>
    <n v="3"/>
    <n v="0.2"/>
    <n v="4.7066999999999997"/>
  </r>
  <r>
    <n v="3306"/>
    <s v="CA-2014-104738"/>
    <d v="2014-12-30T00:00:00"/>
    <d v="2015-01-01T00:00:00"/>
    <s v="Second Class"/>
    <s v="SP-20620"/>
    <s v="Stefania Perrino"/>
    <s v="Corporate"/>
    <s v="United States"/>
    <s v="Laredo"/>
    <x v="5"/>
    <n v="78041"/>
    <s v="Central"/>
    <s v="TEC-PH-10002468"/>
    <s v="Technology"/>
    <s v="Phones"/>
    <s v="Plantronics CS 50-USB - headset - Convertible, Monaural"/>
    <n v="217.584"/>
    <n v="2"/>
    <n v="0.2"/>
    <n v="19.038599999999999"/>
  </r>
  <r>
    <n v="3307"/>
    <s v="CA-2014-104738"/>
    <d v="2014-12-30T00:00:00"/>
    <d v="2015-01-01T00:00:00"/>
    <s v="Second Class"/>
    <s v="SP-20620"/>
    <s v="Stefania Perrino"/>
    <s v="Corporate"/>
    <s v="United States"/>
    <s v="Laredo"/>
    <x v="5"/>
    <n v="78041"/>
    <s v="Central"/>
    <s v="TEC-PH-10000576"/>
    <s v="Technology"/>
    <s v="Phones"/>
    <s v="AT&amp;T 1080 Corded phone"/>
    <n v="328.77600000000001"/>
    <n v="3"/>
    <n v="0.2"/>
    <n v="28.767900000000001"/>
  </r>
  <r>
    <n v="3308"/>
    <s v="CA-2014-104738"/>
    <d v="2014-12-30T00:00:00"/>
    <d v="2015-01-01T00:00:00"/>
    <s v="Second Class"/>
    <s v="SP-20620"/>
    <s v="Stefania Perrino"/>
    <s v="Corporate"/>
    <s v="United States"/>
    <s v="Laredo"/>
    <x v="5"/>
    <n v="78041"/>
    <s v="Central"/>
    <s v="OFF-BI-10002160"/>
    <s v="Office Supplies"/>
    <s v="Binders"/>
    <s v="Acco Hanging Data Binders"/>
    <n v="2.286"/>
    <n v="3"/>
    <n v="0.8"/>
    <n v="-3.6576"/>
  </r>
  <r>
    <n v="3309"/>
    <s v="CA-2014-104738"/>
    <d v="2014-12-30T00:00:00"/>
    <d v="2015-01-01T00:00:00"/>
    <s v="Second Class"/>
    <s v="SP-20620"/>
    <s v="Stefania Perrino"/>
    <s v="Corporate"/>
    <s v="United States"/>
    <s v="Laredo"/>
    <x v="5"/>
    <n v="78041"/>
    <s v="Central"/>
    <s v="TEC-AC-10003628"/>
    <s v="Technology"/>
    <s v="Accessories"/>
    <s v="Logitech 910-002974 M325 Wireless Mouse for Web Scrolling"/>
    <n v="47.984000000000002"/>
    <n v="2"/>
    <n v="0.2"/>
    <n v="14.395200000000001"/>
  </r>
  <r>
    <n v="3310"/>
    <s v="CA-2015-144386"/>
    <d v="2015-11-05T00:00:00"/>
    <d v="2015-11-11T00:00:00"/>
    <s v="Standard Class"/>
    <s v="GT-14635"/>
    <s v="Grant Thornton"/>
    <s v="Corporate"/>
    <s v="United States"/>
    <s v="New York City"/>
    <x v="15"/>
    <n v="10009"/>
    <s v="East"/>
    <s v="OFF-BI-10001116"/>
    <s v="Office Supplies"/>
    <s v="Binders"/>
    <s v="Wilson Jones 1&quot; Hanging DublLock Ring Binders"/>
    <n v="25.344000000000001"/>
    <n v="6"/>
    <n v="0.2"/>
    <n v="8.8704000000000001"/>
  </r>
  <r>
    <n v="3311"/>
    <s v="CA-2016-111416"/>
    <d v="2016-09-17T00:00:00"/>
    <d v="2016-09-22T00:00:00"/>
    <s v="Standard Class"/>
    <s v="LW-17215"/>
    <s v="Luke Weiss"/>
    <s v="Consumer"/>
    <s v="United States"/>
    <s v="New York City"/>
    <x v="15"/>
    <n v="10035"/>
    <s v="East"/>
    <s v="OFF-BI-10002026"/>
    <s v="Office Supplies"/>
    <s v="Binders"/>
    <s v="Avery Arch Ring Binders"/>
    <n v="232.4"/>
    <n v="5"/>
    <n v="0.2"/>
    <n v="78.435000000000002"/>
  </r>
  <r>
    <n v="3312"/>
    <s v="CA-2016-162747"/>
    <d v="2016-03-20T00:00:00"/>
    <d v="2016-03-25T00:00:00"/>
    <s v="Second Class"/>
    <s v="AH-10030"/>
    <s v="Aaron Hawkins"/>
    <s v="Corporate"/>
    <s v="United States"/>
    <s v="Gulfport"/>
    <x v="35"/>
    <n v="39503"/>
    <s v="South"/>
    <s v="FUR-FU-10003691"/>
    <s v="Furniture"/>
    <s v="Furnishings"/>
    <s v="Eldon Image Series Desk Accessories, Ebony"/>
    <n v="86.45"/>
    <n v="7"/>
    <n v="0"/>
    <n v="38.037999999999997"/>
  </r>
  <r>
    <n v="3313"/>
    <s v="US-2014-133130"/>
    <d v="2014-09-27T00:00:00"/>
    <d v="2014-10-01T00:00:00"/>
    <s v="Standard Class"/>
    <s v="TH-21100"/>
    <s v="Thea Hendricks"/>
    <s v="Consumer"/>
    <s v="United States"/>
    <s v="San Diego"/>
    <x v="1"/>
    <n v="92037"/>
    <s v="West"/>
    <s v="FUR-CH-10002602"/>
    <s v="Furniture"/>
    <s v="Chairs"/>
    <s v="DMI Arturo Collection Mission-style Design Wood Chair"/>
    <n v="603.91999999999996"/>
    <n v="5"/>
    <n v="0.2"/>
    <n v="45.293999999999997"/>
  </r>
  <r>
    <n v="3314"/>
    <s v="US-2014-133130"/>
    <d v="2014-09-27T00:00:00"/>
    <d v="2014-10-01T00:00:00"/>
    <s v="Standard Class"/>
    <s v="TH-21100"/>
    <s v="Thea Hendricks"/>
    <s v="Consumer"/>
    <s v="United States"/>
    <s v="San Diego"/>
    <x v="1"/>
    <n v="92037"/>
    <s v="West"/>
    <s v="OFF-PA-10000675"/>
    <s v="Office Supplies"/>
    <s v="Paper"/>
    <s v="Xerox 1919"/>
    <n v="81.98"/>
    <n v="2"/>
    <n v="0"/>
    <n v="40.170200000000001"/>
  </r>
  <r>
    <n v="3315"/>
    <s v="CA-2017-169978"/>
    <d v="2017-12-24T00:00:00"/>
    <d v="2017-12-28T00:00:00"/>
    <s v="Standard Class"/>
    <s v="HG-15025"/>
    <s v="Hunter Glantz"/>
    <s v="Consumer"/>
    <s v="United States"/>
    <s v="Oceanside"/>
    <x v="15"/>
    <n v="11572"/>
    <s v="East"/>
    <s v="FUR-CH-10002602"/>
    <s v="Furniture"/>
    <s v="Chairs"/>
    <s v="DMI Arturo Collection Mission-style Design Wood Chair"/>
    <n v="271.76400000000001"/>
    <n v="2"/>
    <n v="0.1"/>
    <n v="48.313600000000001"/>
  </r>
  <r>
    <n v="3316"/>
    <s v="CA-2017-169978"/>
    <d v="2017-12-24T00:00:00"/>
    <d v="2017-12-28T00:00:00"/>
    <s v="Standard Class"/>
    <s v="HG-15025"/>
    <s v="Hunter Glantz"/>
    <s v="Consumer"/>
    <s v="United States"/>
    <s v="Oceanside"/>
    <x v="15"/>
    <n v="11572"/>
    <s v="East"/>
    <s v="OFF-BI-10001900"/>
    <s v="Office Supplies"/>
    <s v="Binders"/>
    <s v="DXL Angle-View Binders with Locking Rings, Black"/>
    <n v="14.375999999999999"/>
    <n v="3"/>
    <n v="0.2"/>
    <n v="4.8518999999999997"/>
  </r>
  <r>
    <n v="3317"/>
    <s v="CA-2017-161739"/>
    <d v="2017-11-10T00:00:00"/>
    <d v="2017-11-15T00:00:00"/>
    <s v="Second Class"/>
    <s v="EB-13750"/>
    <s v="Edward Becker"/>
    <s v="Corporate"/>
    <s v="United States"/>
    <s v="Round Rock"/>
    <x v="5"/>
    <n v="78664"/>
    <s v="Central"/>
    <s v="FUR-FU-10001468"/>
    <s v="Furniture"/>
    <s v="Furnishings"/>
    <s v="Tenex Antistatic Computer Chair Mats"/>
    <n v="341.96"/>
    <n v="5"/>
    <n v="0.6"/>
    <n v="-427.45"/>
  </r>
  <r>
    <n v="3318"/>
    <s v="CA-2015-165057"/>
    <d v="2015-09-11T00:00:00"/>
    <d v="2015-09-15T00:00:00"/>
    <s v="Standard Class"/>
    <s v="SC-20725"/>
    <s v="Steven Cartwright"/>
    <s v="Consumer"/>
    <s v="United States"/>
    <s v="Redlands"/>
    <x v="1"/>
    <n v="92374"/>
    <s v="West"/>
    <s v="OFF-AR-10004648"/>
    <s v="Office Supplies"/>
    <s v="Art"/>
    <s v="Boston 19500 Mighty Mite Electric Pencil Sharpener"/>
    <n v="181.35"/>
    <n v="9"/>
    <n v="0"/>
    <n v="48.964500000000001"/>
  </r>
  <r>
    <n v="3319"/>
    <s v="CA-2015-165057"/>
    <d v="2015-09-11T00:00:00"/>
    <d v="2015-09-15T00:00:00"/>
    <s v="Standard Class"/>
    <s v="SC-20725"/>
    <s v="Steven Cartwright"/>
    <s v="Consumer"/>
    <s v="United States"/>
    <s v="Redlands"/>
    <x v="1"/>
    <n v="92374"/>
    <s v="West"/>
    <s v="OFF-LA-10003190"/>
    <s v="Office Supplies"/>
    <s v="Labels"/>
    <s v="Avery 474"/>
    <n v="8.64"/>
    <n v="3"/>
    <n v="0"/>
    <n v="4.2336"/>
  </r>
  <r>
    <n v="3320"/>
    <s v="CA-2014-134551"/>
    <d v="2014-12-20T00:00:00"/>
    <d v="2014-12-25T00:00:00"/>
    <s v="Standard Class"/>
    <s v="TS-21505"/>
    <s v="Tony Sayre"/>
    <s v="Consumer"/>
    <s v="United States"/>
    <s v="Columbia"/>
    <x v="18"/>
    <n v="38401"/>
    <s v="South"/>
    <s v="OFF-AP-10004868"/>
    <s v="Office Supplies"/>
    <s v="Appliances"/>
    <s v="Hoover Commercial Soft Guard Upright Vacuum And Disposable Filtration Bags"/>
    <n v="43.512"/>
    <n v="7"/>
    <n v="0.2"/>
    <n v="3.8073000000000001"/>
  </r>
  <r>
    <n v="3321"/>
    <s v="CA-2014-134551"/>
    <d v="2014-12-20T00:00:00"/>
    <d v="2014-12-25T00:00:00"/>
    <s v="Standard Class"/>
    <s v="TS-21505"/>
    <s v="Tony Sayre"/>
    <s v="Consumer"/>
    <s v="United States"/>
    <s v="Columbia"/>
    <x v="18"/>
    <n v="38401"/>
    <s v="South"/>
    <s v="FUR-CH-10004287"/>
    <s v="Furniture"/>
    <s v="Chairs"/>
    <s v="SAFCO Arco Folding Chair"/>
    <n v="662.88"/>
    <n v="3"/>
    <n v="0.2"/>
    <n v="74.573999999999998"/>
  </r>
  <r>
    <n v="3322"/>
    <s v="CA-2014-134551"/>
    <d v="2014-12-20T00:00:00"/>
    <d v="2014-12-25T00:00:00"/>
    <s v="Standard Class"/>
    <s v="TS-21505"/>
    <s v="Tony Sayre"/>
    <s v="Consumer"/>
    <s v="United States"/>
    <s v="Columbia"/>
    <x v="18"/>
    <n v="38401"/>
    <s v="South"/>
    <s v="OFF-PA-10002689"/>
    <s v="Office Supplies"/>
    <s v="Paper"/>
    <s v="Weyerhaeuser First Choice Laser/Copy Paper (20Lb. and 88 Bright)"/>
    <n v="25.92"/>
    <n v="5"/>
    <n v="0.2"/>
    <n v="9.0719999999999992"/>
  </r>
  <r>
    <n v="3323"/>
    <s v="CA-2015-120810"/>
    <d v="2015-07-23T00:00:00"/>
    <d v="2015-07-27T00:00:00"/>
    <s v="Standard Class"/>
    <s v="TH-21550"/>
    <s v="Tracy Hopkins"/>
    <s v="Home Office"/>
    <s v="United States"/>
    <s v="New York City"/>
    <x v="15"/>
    <n v="10009"/>
    <s v="East"/>
    <s v="OFF-AP-10002892"/>
    <s v="Office Supplies"/>
    <s v="Appliances"/>
    <s v="Belkin F5C206VTEL 6 Outlet Surge"/>
    <n v="68.94"/>
    <n v="3"/>
    <n v="0"/>
    <n v="20.681999999999999"/>
  </r>
  <r>
    <n v="3324"/>
    <s v="CA-2015-120810"/>
    <d v="2015-07-23T00:00:00"/>
    <d v="2015-07-27T00:00:00"/>
    <s v="Standard Class"/>
    <s v="TH-21550"/>
    <s v="Tracy Hopkins"/>
    <s v="Home Office"/>
    <s v="United States"/>
    <s v="New York City"/>
    <x v="15"/>
    <n v="10009"/>
    <s v="East"/>
    <s v="FUR-FU-10002253"/>
    <s v="Furniture"/>
    <s v="Furnishings"/>
    <s v="Howard Miller 13&quot; Diameter Pewter Finish Round Wall Clock"/>
    <n v="128.82"/>
    <n v="3"/>
    <n v="0"/>
    <n v="50.239800000000002"/>
  </r>
  <r>
    <n v="3325"/>
    <s v="CA-2014-165309"/>
    <d v="2014-11-11T00:00:00"/>
    <d v="2014-11-15T00:00:00"/>
    <s v="Standard Class"/>
    <s v="KD-16270"/>
    <s v="Karen Daniels"/>
    <s v="Consumer"/>
    <s v="United States"/>
    <s v="Houston"/>
    <x v="5"/>
    <n v="77095"/>
    <s v="Central"/>
    <s v="OFF-BI-10001359"/>
    <s v="Office Supplies"/>
    <s v="Binders"/>
    <s v="GBC DocuBind TL300 Electric Binding System"/>
    <n v="896.99"/>
    <n v="5"/>
    <n v="0.8"/>
    <n v="-1480.0335"/>
  </r>
  <r>
    <n v="3326"/>
    <s v="CA-2014-165309"/>
    <d v="2014-11-11T00:00:00"/>
    <d v="2014-11-15T00:00:00"/>
    <s v="Standard Class"/>
    <s v="KD-16270"/>
    <s v="Karen Daniels"/>
    <s v="Consumer"/>
    <s v="United States"/>
    <s v="Houston"/>
    <x v="5"/>
    <n v="77095"/>
    <s v="Central"/>
    <s v="OFF-BI-10001267"/>
    <s v="Office Supplies"/>
    <s v="Binders"/>
    <s v="Universal Recycled Hanging Pressboard Report Binders, Letter Size"/>
    <n v="1.234"/>
    <n v="1"/>
    <n v="0.8"/>
    <n v="-1.9743999999999999"/>
  </r>
  <r>
    <n v="3327"/>
    <s v="CA-2014-165309"/>
    <d v="2014-11-11T00:00:00"/>
    <d v="2014-11-15T00:00:00"/>
    <s v="Standard Class"/>
    <s v="KD-16270"/>
    <s v="Karen Daniels"/>
    <s v="Consumer"/>
    <s v="United States"/>
    <s v="Houston"/>
    <x v="5"/>
    <n v="77095"/>
    <s v="Central"/>
    <s v="OFF-AR-10003582"/>
    <s v="Office Supplies"/>
    <s v="Art"/>
    <s v="Boston Electric Pencil Sharpener, Model 1818, Charcoal Black"/>
    <n v="67.56"/>
    <n v="3"/>
    <n v="0.2"/>
    <n v="6.7560000000000002"/>
  </r>
  <r>
    <n v="3328"/>
    <s v="CA-2014-165309"/>
    <d v="2014-11-11T00:00:00"/>
    <d v="2014-11-15T00:00:00"/>
    <s v="Standard Class"/>
    <s v="KD-16270"/>
    <s v="Karen Daniels"/>
    <s v="Consumer"/>
    <s v="United States"/>
    <s v="Houston"/>
    <x v="5"/>
    <n v="77095"/>
    <s v="Central"/>
    <s v="OFF-PA-10003724"/>
    <s v="Office Supplies"/>
    <s v="Paper"/>
    <s v="Wirebound Message Book, 4 per Page"/>
    <n v="21.72"/>
    <n v="5"/>
    <n v="0.2"/>
    <n v="7.8734999999999999"/>
  </r>
  <r>
    <n v="3329"/>
    <s v="CA-2014-165309"/>
    <d v="2014-11-11T00:00:00"/>
    <d v="2014-11-15T00:00:00"/>
    <s v="Standard Class"/>
    <s v="KD-16270"/>
    <s v="Karen Daniels"/>
    <s v="Consumer"/>
    <s v="United States"/>
    <s v="Houston"/>
    <x v="5"/>
    <n v="77095"/>
    <s v="Central"/>
    <s v="OFF-PA-10001033"/>
    <s v="Office Supplies"/>
    <s v="Paper"/>
    <s v="Xerox 1893"/>
    <n v="262.33600000000001"/>
    <n v="8"/>
    <n v="0.2"/>
    <n v="95.096800000000002"/>
  </r>
  <r>
    <n v="3330"/>
    <s v="CA-2014-165309"/>
    <d v="2014-11-11T00:00:00"/>
    <d v="2014-11-15T00:00:00"/>
    <s v="Standard Class"/>
    <s v="KD-16270"/>
    <s v="Karen Daniels"/>
    <s v="Consumer"/>
    <s v="United States"/>
    <s v="Houston"/>
    <x v="5"/>
    <n v="77095"/>
    <s v="Central"/>
    <s v="TEC-PH-10003505"/>
    <s v="Technology"/>
    <s v="Phones"/>
    <s v="Geemarc AmpliPOWER60"/>
    <n v="148.47999999999999"/>
    <n v="2"/>
    <n v="0.2"/>
    <n v="16.704000000000001"/>
  </r>
  <r>
    <n v="3331"/>
    <s v="CA-2014-165309"/>
    <d v="2014-11-11T00:00:00"/>
    <d v="2014-11-15T00:00:00"/>
    <s v="Standard Class"/>
    <s v="KD-16270"/>
    <s v="Karen Daniels"/>
    <s v="Consumer"/>
    <s v="United States"/>
    <s v="Houston"/>
    <x v="5"/>
    <n v="77095"/>
    <s v="Central"/>
    <s v="TEC-PH-10004959"/>
    <s v="Technology"/>
    <s v="Phones"/>
    <s v="Classic Ivory Antique Telephone ZL1810"/>
    <n v="241.17599999999999"/>
    <n v="3"/>
    <n v="0.2"/>
    <n v="15.073499999999999"/>
  </r>
  <r>
    <n v="3332"/>
    <s v="CA-2017-122595"/>
    <d v="2017-12-14T00:00:00"/>
    <d v="2017-12-20T00:00:00"/>
    <s v="Standard Class"/>
    <s v="GM-14455"/>
    <s v="Gary Mitchum"/>
    <s v="Home Office"/>
    <s v="United States"/>
    <s v="Chicago"/>
    <x v="10"/>
    <n v="60653"/>
    <s v="Central"/>
    <s v="TEC-AC-10000474"/>
    <s v="Technology"/>
    <s v="Accessories"/>
    <s v="Kensington Expert Mouse Optical USB Trackball for PC or Mac"/>
    <n v="227.976"/>
    <n v="3"/>
    <n v="0.2"/>
    <n v="28.497"/>
  </r>
  <r>
    <n v="3333"/>
    <s v="CA-2017-122595"/>
    <d v="2017-12-14T00:00:00"/>
    <d v="2017-12-20T00:00:00"/>
    <s v="Standard Class"/>
    <s v="GM-14455"/>
    <s v="Gary Mitchum"/>
    <s v="Home Office"/>
    <s v="United States"/>
    <s v="Chicago"/>
    <x v="10"/>
    <n v="60653"/>
    <s v="Central"/>
    <s v="TEC-PH-10003095"/>
    <s v="Technology"/>
    <s v="Phones"/>
    <s v="Samsung HM1900 Bluetooth Headset"/>
    <n v="52.68"/>
    <n v="3"/>
    <n v="0.2"/>
    <n v="19.754999999999999"/>
  </r>
  <r>
    <n v="3334"/>
    <s v="CA-2017-122595"/>
    <d v="2017-12-14T00:00:00"/>
    <d v="2017-12-20T00:00:00"/>
    <s v="Standard Class"/>
    <s v="GM-14455"/>
    <s v="Gary Mitchum"/>
    <s v="Home Office"/>
    <s v="United States"/>
    <s v="Chicago"/>
    <x v="10"/>
    <n v="60653"/>
    <s v="Central"/>
    <s v="FUR-FU-10002963"/>
    <s v="Furniture"/>
    <s v="Furnishings"/>
    <s v="Master Caster Door Stop, Gray"/>
    <n v="2.032"/>
    <n v="1"/>
    <n v="0.6"/>
    <n v="-1.3208"/>
  </r>
  <r>
    <n v="3335"/>
    <s v="US-2017-109253"/>
    <d v="2017-08-21T00:00:00"/>
    <d v="2017-08-22T00:00:00"/>
    <s v="First Class"/>
    <s v="PR-18880"/>
    <s v="Patrick Ryan"/>
    <s v="Consumer"/>
    <s v="United States"/>
    <s v="Oakland"/>
    <x v="1"/>
    <n v="94601"/>
    <s v="West"/>
    <s v="OFF-AR-10000203"/>
    <s v="Office Supplies"/>
    <s v="Art"/>
    <s v="Newell 336"/>
    <n v="17.12"/>
    <n v="4"/>
    <n v="0"/>
    <n v="4.9648000000000003"/>
  </r>
  <r>
    <n v="3336"/>
    <s v="US-2017-109253"/>
    <d v="2017-08-21T00:00:00"/>
    <d v="2017-08-22T00:00:00"/>
    <s v="First Class"/>
    <s v="PR-18880"/>
    <s v="Patrick Ryan"/>
    <s v="Consumer"/>
    <s v="United States"/>
    <s v="Oakland"/>
    <x v="1"/>
    <n v="94601"/>
    <s v="West"/>
    <s v="TEC-PH-10004667"/>
    <s v="Technology"/>
    <s v="Phones"/>
    <s v="Cisco 8x8 Inc. 6753i IP Business Phone System"/>
    <n v="431.96800000000002"/>
    <n v="4"/>
    <n v="0.2"/>
    <n v="37.797199999999997"/>
  </r>
  <r>
    <n v="3337"/>
    <s v="US-2017-109253"/>
    <d v="2017-08-21T00:00:00"/>
    <d v="2017-08-22T00:00:00"/>
    <s v="First Class"/>
    <s v="PR-18880"/>
    <s v="Patrick Ryan"/>
    <s v="Consumer"/>
    <s v="United States"/>
    <s v="Oakland"/>
    <x v="1"/>
    <n v="94601"/>
    <s v="West"/>
    <s v="FUR-FU-10000193"/>
    <s v="Furniture"/>
    <s v="Furnishings"/>
    <s v="Tenex Chairmats For Use with Hard Floors"/>
    <n v="129.91999999999999"/>
    <n v="4"/>
    <n v="0"/>
    <n v="10.393599999999999"/>
  </r>
  <r>
    <n v="3338"/>
    <s v="US-2017-109253"/>
    <d v="2017-08-21T00:00:00"/>
    <d v="2017-08-22T00:00:00"/>
    <s v="First Class"/>
    <s v="PR-18880"/>
    <s v="Patrick Ryan"/>
    <s v="Consumer"/>
    <s v="United States"/>
    <s v="Oakland"/>
    <x v="1"/>
    <n v="94601"/>
    <s v="West"/>
    <s v="FUR-TA-10001539"/>
    <s v="Furniture"/>
    <s v="Tables"/>
    <s v="Chromcraft Rectangular Conference Tables"/>
    <n v="568.72799999999995"/>
    <n v="3"/>
    <n v="0.2"/>
    <n v="28.4363999999999"/>
  </r>
  <r>
    <n v="3339"/>
    <s v="US-2017-109253"/>
    <d v="2017-08-21T00:00:00"/>
    <d v="2017-08-22T00:00:00"/>
    <s v="First Class"/>
    <s v="PR-18880"/>
    <s v="Patrick Ryan"/>
    <s v="Consumer"/>
    <s v="United States"/>
    <s v="Oakland"/>
    <x v="1"/>
    <n v="94601"/>
    <s v="West"/>
    <s v="OFF-BI-10000962"/>
    <s v="Office Supplies"/>
    <s v="Binders"/>
    <s v="Acco Flexible ACCOHIDE Square Ring Data Binder, Dark Blue, 11 1/2&quot; X 14&quot; 7/8&quot;"/>
    <n v="117.14400000000001"/>
    <n v="9"/>
    <n v="0.2"/>
    <n v="42.464700000000001"/>
  </r>
  <r>
    <n v="3340"/>
    <s v="US-2017-109253"/>
    <d v="2017-08-21T00:00:00"/>
    <d v="2017-08-22T00:00:00"/>
    <s v="First Class"/>
    <s v="PR-18880"/>
    <s v="Patrick Ryan"/>
    <s v="Consumer"/>
    <s v="United States"/>
    <s v="Oakland"/>
    <x v="1"/>
    <n v="94601"/>
    <s v="West"/>
    <s v="OFF-AP-10002867"/>
    <s v="Office Supplies"/>
    <s v="Appliances"/>
    <s v="Fellowes Command Center 5-outlet power strip"/>
    <n v="203.52"/>
    <n v="3"/>
    <n v="0"/>
    <n v="54.950400000000002"/>
  </r>
  <r>
    <n v="3341"/>
    <s v="US-2017-109253"/>
    <d v="2017-08-21T00:00:00"/>
    <d v="2017-08-22T00:00:00"/>
    <s v="First Class"/>
    <s v="PR-18880"/>
    <s v="Patrick Ryan"/>
    <s v="Consumer"/>
    <s v="United States"/>
    <s v="Oakland"/>
    <x v="1"/>
    <n v="94601"/>
    <s v="West"/>
    <s v="OFF-LA-10001158"/>
    <s v="Office Supplies"/>
    <s v="Labels"/>
    <s v="Avery Address/Shipping Labels for Typewriters, 4&quot; x 2&quot;"/>
    <n v="51.75"/>
    <n v="5"/>
    <n v="0"/>
    <n v="24.84"/>
  </r>
  <r>
    <n v="3342"/>
    <s v="CA-2016-145982"/>
    <d v="2016-08-27T00:00:00"/>
    <d v="2016-09-01T00:00:00"/>
    <s v="Second Class"/>
    <s v="TB-21055"/>
    <s v="Ted Butterfield"/>
    <s v="Consumer"/>
    <s v="United States"/>
    <s v="Quincy"/>
    <x v="31"/>
    <n v="2169"/>
    <s v="East"/>
    <s v="OFF-PA-10000675"/>
    <s v="Office Supplies"/>
    <s v="Paper"/>
    <s v="Xerox 1919"/>
    <n v="122.97"/>
    <n v="3"/>
    <n v="0"/>
    <n v="60.255299999999998"/>
  </r>
  <r>
    <n v="3343"/>
    <s v="CA-2016-145982"/>
    <d v="2016-08-27T00:00:00"/>
    <d v="2016-09-01T00:00:00"/>
    <s v="Second Class"/>
    <s v="TB-21055"/>
    <s v="Ted Butterfield"/>
    <s v="Consumer"/>
    <s v="United States"/>
    <s v="Quincy"/>
    <x v="31"/>
    <n v="2169"/>
    <s v="East"/>
    <s v="FUR-TA-10001307"/>
    <s v="Furniture"/>
    <s v="Tables"/>
    <s v="SAFCO PlanMaster Heigh-Adjustable Drafting Table Base, 43w x 30d x 30-37h, Black"/>
    <n v="244.61500000000001"/>
    <n v="1"/>
    <n v="0.3"/>
    <n v="20.966999999999999"/>
  </r>
  <r>
    <n v="3344"/>
    <s v="CA-2016-145982"/>
    <d v="2016-08-27T00:00:00"/>
    <d v="2016-09-01T00:00:00"/>
    <s v="Second Class"/>
    <s v="TB-21055"/>
    <s v="Ted Butterfield"/>
    <s v="Consumer"/>
    <s v="United States"/>
    <s v="Quincy"/>
    <x v="31"/>
    <n v="2169"/>
    <s v="East"/>
    <s v="TEC-PH-10000011"/>
    <s v="Technology"/>
    <s v="Phones"/>
    <s v="PureGear Roll-On Screen Protector"/>
    <n v="59.97"/>
    <n v="3"/>
    <n v="0"/>
    <n v="28.785599999999999"/>
  </r>
  <r>
    <n v="3345"/>
    <s v="CA-2016-145982"/>
    <d v="2016-08-27T00:00:00"/>
    <d v="2016-09-01T00:00:00"/>
    <s v="Second Class"/>
    <s v="TB-21055"/>
    <s v="Ted Butterfield"/>
    <s v="Consumer"/>
    <s v="United States"/>
    <s v="Quincy"/>
    <x v="31"/>
    <n v="2169"/>
    <s v="East"/>
    <s v="OFF-PA-10002666"/>
    <s v="Office Supplies"/>
    <s v="Paper"/>
    <s v="Southworth 25% Cotton Linen-Finish Paper &amp; Envelopes"/>
    <n v="81.540000000000006"/>
    <n v="9"/>
    <n v="0"/>
    <n v="36.692999999999998"/>
  </r>
  <r>
    <n v="3346"/>
    <s v="CA-2016-145982"/>
    <d v="2016-08-27T00:00:00"/>
    <d v="2016-09-01T00:00:00"/>
    <s v="Second Class"/>
    <s v="TB-21055"/>
    <s v="Ted Butterfield"/>
    <s v="Consumer"/>
    <s v="United States"/>
    <s v="Quincy"/>
    <x v="31"/>
    <n v="2169"/>
    <s v="East"/>
    <s v="OFF-FA-10000735"/>
    <s v="Office Supplies"/>
    <s v="Fasteners"/>
    <s v="Staples"/>
    <n v="11.68"/>
    <n v="4"/>
    <n v="0"/>
    <n v="5.2560000000000002"/>
  </r>
  <r>
    <n v="3347"/>
    <s v="CA-2016-145982"/>
    <d v="2016-08-27T00:00:00"/>
    <d v="2016-09-01T00:00:00"/>
    <s v="Second Class"/>
    <s v="TB-21055"/>
    <s v="Ted Butterfield"/>
    <s v="Consumer"/>
    <s v="United States"/>
    <s v="Quincy"/>
    <x v="31"/>
    <n v="2169"/>
    <s v="East"/>
    <s v="OFF-BI-10000174"/>
    <s v="Office Supplies"/>
    <s v="Binders"/>
    <s v="Wilson Jones Clip &amp; Carry Folder Binder Tool for Ring Binders, Clear"/>
    <n v="29"/>
    <n v="5"/>
    <n v="0"/>
    <n v="13.92"/>
  </r>
  <r>
    <n v="3348"/>
    <s v="CA-2015-112014"/>
    <d v="2015-08-13T00:00:00"/>
    <d v="2015-08-20T00:00:00"/>
    <s v="Standard Class"/>
    <s v="ON-18715"/>
    <s v="Odella Nelson"/>
    <s v="Corporate"/>
    <s v="United States"/>
    <s v="Yucaipa"/>
    <x v="1"/>
    <n v="92399"/>
    <s v="West"/>
    <s v="OFF-AR-10003156"/>
    <s v="Office Supplies"/>
    <s v="Art"/>
    <s v="50 Colored Long Pencils"/>
    <n v="50.8"/>
    <n v="5"/>
    <n v="0"/>
    <n v="13.208"/>
  </r>
  <r>
    <n v="3349"/>
    <s v="CA-2017-154732"/>
    <d v="2017-11-05T00:00:00"/>
    <d v="2017-11-07T00:00:00"/>
    <s v="First Class"/>
    <s v="AH-10195"/>
    <s v="Alan Haines"/>
    <s v="Corporate"/>
    <s v="United States"/>
    <s v="Chicago"/>
    <x v="10"/>
    <n v="60623"/>
    <s v="Central"/>
    <s v="OFF-BI-10000474"/>
    <s v="Office Supplies"/>
    <s v="Binders"/>
    <s v="Avery Recycled Flexi-View Covers for Binding Systems"/>
    <n v="16.03"/>
    <n v="5"/>
    <n v="0.8"/>
    <n v="-25.648"/>
  </r>
  <r>
    <n v="3350"/>
    <s v="US-2016-157308"/>
    <d v="2016-08-17T00:00:00"/>
    <d v="2016-08-21T00:00:00"/>
    <s v="Standard Class"/>
    <s v="NM-18520"/>
    <s v="Neoma Murray"/>
    <s v="Consumer"/>
    <s v="United States"/>
    <s v="Seattle"/>
    <x v="4"/>
    <n v="98105"/>
    <s v="West"/>
    <s v="OFF-BI-10003712"/>
    <s v="Office Supplies"/>
    <s v="Binders"/>
    <s v="Acco Pressboard Covers with Storage Hooks, 14 7/8&quot; x 11&quot;, Light Blue"/>
    <n v="15.712"/>
    <n v="4"/>
    <n v="0.2"/>
    <n v="5.6955999999999998"/>
  </r>
  <r>
    <n v="3351"/>
    <s v="CA-2016-147536"/>
    <d v="2016-12-26T00:00:00"/>
    <d v="2016-12-31T00:00:00"/>
    <s v="Standard Class"/>
    <s v="AR-10510"/>
    <s v="Andrew Roberts"/>
    <s v="Consumer"/>
    <s v="United States"/>
    <s v="New York City"/>
    <x v="15"/>
    <n v="10024"/>
    <s v="East"/>
    <s v="TEC-AC-10003280"/>
    <s v="Technology"/>
    <s v="Accessories"/>
    <s v="Belkin F8E887 USB Wired Ergonomic Keyboard"/>
    <n v="89.97"/>
    <n v="3"/>
    <n v="0"/>
    <n v="18.893699999999999"/>
  </r>
  <r>
    <n v="3352"/>
    <s v="US-2014-134733"/>
    <d v="2014-09-23T00:00:00"/>
    <d v="2014-09-28T00:00:00"/>
    <s v="Standard Class"/>
    <s v="BM-11650"/>
    <s v="Brian Moss"/>
    <s v="Corporate"/>
    <s v="United States"/>
    <s v="San Diego"/>
    <x v="1"/>
    <n v="92037"/>
    <s v="West"/>
    <s v="FUR-BO-10002916"/>
    <s v="Furniture"/>
    <s v="Bookcases"/>
    <s v="Rush Hierlooms Collection 1&quot; Thick Stackable Bookcases"/>
    <n v="435.99900000000002"/>
    <n v="3"/>
    <n v="0.15"/>
    <n v="20.517600000000002"/>
  </r>
  <r>
    <n v="3353"/>
    <s v="US-2014-134733"/>
    <d v="2014-09-23T00:00:00"/>
    <d v="2014-09-28T00:00:00"/>
    <s v="Standard Class"/>
    <s v="BM-11650"/>
    <s v="Brian Moss"/>
    <s v="Corporate"/>
    <s v="United States"/>
    <s v="San Diego"/>
    <x v="1"/>
    <n v="92037"/>
    <s v="West"/>
    <s v="TEC-PH-10002726"/>
    <s v="Technology"/>
    <s v="Phones"/>
    <s v="netTALK DUO VoIP Telephone Service"/>
    <n v="83.983999999999995"/>
    <n v="2"/>
    <n v="0.2"/>
    <n v="31.494"/>
  </r>
  <r>
    <n v="3354"/>
    <s v="US-2014-150434"/>
    <d v="2014-07-19T00:00:00"/>
    <d v="2014-07-24T00:00:00"/>
    <s v="Standard Class"/>
    <s v="CA-12310"/>
    <s v="Christine Abelman"/>
    <s v="Corporate"/>
    <s v="United States"/>
    <s v="Bristol"/>
    <x v="29"/>
    <n v="6010"/>
    <s v="East"/>
    <s v="TEC-PH-10000895"/>
    <s v="Technology"/>
    <s v="Phones"/>
    <s v="Polycom VVX 310 VoIP phone"/>
    <n v="359.98"/>
    <n v="2"/>
    <n v="0"/>
    <n v="93.594800000000006"/>
  </r>
  <r>
    <n v="3355"/>
    <s v="US-2014-150434"/>
    <d v="2014-07-19T00:00:00"/>
    <d v="2014-07-24T00:00:00"/>
    <s v="Standard Class"/>
    <s v="CA-12310"/>
    <s v="Christine Abelman"/>
    <s v="Corporate"/>
    <s v="United States"/>
    <s v="Bristol"/>
    <x v="29"/>
    <n v="6010"/>
    <s v="East"/>
    <s v="FUR-TA-10004152"/>
    <s v="Furniture"/>
    <s v="Tables"/>
    <s v="Barricks 18&quot; x 48&quot; Non-Folding Utility Table with Bottom Storage Shelf"/>
    <n v="70.56"/>
    <n v="1"/>
    <n v="0.3"/>
    <n v="-4.032"/>
  </r>
  <r>
    <n v="3356"/>
    <s v="US-2014-150434"/>
    <d v="2014-07-19T00:00:00"/>
    <d v="2014-07-24T00:00:00"/>
    <s v="Standard Class"/>
    <s v="CA-12310"/>
    <s v="Christine Abelman"/>
    <s v="Corporate"/>
    <s v="United States"/>
    <s v="Bristol"/>
    <x v="29"/>
    <n v="6010"/>
    <s v="East"/>
    <s v="OFF-BI-10003694"/>
    <s v="Office Supplies"/>
    <s v="Binders"/>
    <s v="Avery 3 1/2&quot; Diskette Storage Pages, 10/Pack"/>
    <n v="20.88"/>
    <n v="2"/>
    <n v="0"/>
    <n v="9.6047999999999991"/>
  </r>
  <r>
    <n v="3357"/>
    <s v="US-2014-150434"/>
    <d v="2014-07-19T00:00:00"/>
    <d v="2014-07-24T00:00:00"/>
    <s v="Standard Class"/>
    <s v="CA-12310"/>
    <s v="Christine Abelman"/>
    <s v="Corporate"/>
    <s v="United States"/>
    <s v="Bristol"/>
    <x v="29"/>
    <n v="6010"/>
    <s v="East"/>
    <s v="OFF-BI-10002160"/>
    <s v="Office Supplies"/>
    <s v="Binders"/>
    <s v="Acco Hanging Data Binders"/>
    <n v="3.81"/>
    <n v="1"/>
    <n v="0"/>
    <n v="1.8288"/>
  </r>
  <r>
    <n v="3358"/>
    <s v="CA-2017-100335"/>
    <d v="2017-09-07T00:00:00"/>
    <d v="2017-09-13T00:00:00"/>
    <s v="Standard Class"/>
    <s v="NF-18595"/>
    <s v="Nicole Fjeld"/>
    <s v="Home Office"/>
    <s v="United States"/>
    <s v="Chicago"/>
    <x v="10"/>
    <n v="60610"/>
    <s v="Central"/>
    <s v="OFF-PA-10001685"/>
    <s v="Office Supplies"/>
    <s v="Paper"/>
    <s v="Easy-staple paper"/>
    <n v="73.007999999999996"/>
    <n v="9"/>
    <n v="0.2"/>
    <n v="26.465399999999999"/>
  </r>
  <r>
    <n v="3359"/>
    <s v="CA-2016-139234"/>
    <d v="2016-05-06T00:00:00"/>
    <d v="2016-05-10T00:00:00"/>
    <s v="Standard Class"/>
    <s v="AF-10870"/>
    <s v="Art Ferguson"/>
    <s v="Consumer"/>
    <s v="United States"/>
    <s v="Chicago"/>
    <x v="10"/>
    <n v="60610"/>
    <s v="Central"/>
    <s v="OFF-BI-10000773"/>
    <s v="Office Supplies"/>
    <s v="Binders"/>
    <s v="Insertable Tab Post Binder Dividers"/>
    <n v="3.2080000000000002"/>
    <n v="2"/>
    <n v="0.8"/>
    <n v="-5.2931999999999997"/>
  </r>
  <r>
    <n v="3360"/>
    <s v="CA-2016-139234"/>
    <d v="2016-05-06T00:00:00"/>
    <d v="2016-05-10T00:00:00"/>
    <s v="Standard Class"/>
    <s v="AF-10870"/>
    <s v="Art Ferguson"/>
    <s v="Consumer"/>
    <s v="United States"/>
    <s v="Chicago"/>
    <x v="10"/>
    <n v="60610"/>
    <s v="Central"/>
    <s v="TEC-AC-10004510"/>
    <s v="Technology"/>
    <s v="Accessories"/>
    <s v="Logitech Desktop MK120 Mouse and keyboard Combo"/>
    <n v="26.175999999999998"/>
    <n v="2"/>
    <n v="0.2"/>
    <n v="-3.2719999999999998"/>
  </r>
  <r>
    <n v="3361"/>
    <s v="US-2015-142020"/>
    <d v="2015-06-04T00:00:00"/>
    <d v="2015-06-08T00:00:00"/>
    <s v="Second Class"/>
    <s v="TC-21535"/>
    <s v="Tracy Collins"/>
    <s v="Home Office"/>
    <s v="United States"/>
    <s v="New York City"/>
    <x v="15"/>
    <n v="10024"/>
    <s v="East"/>
    <s v="OFF-PA-10004569"/>
    <s v="Office Supplies"/>
    <s v="Paper"/>
    <s v="Wirebound Message Books, Two 4 1/4&quot; x 5&quot; Forms per Page"/>
    <n v="30.44"/>
    <n v="4"/>
    <n v="0"/>
    <n v="14.306800000000001"/>
  </r>
  <r>
    <n v="3362"/>
    <s v="US-2015-142020"/>
    <d v="2015-06-04T00:00:00"/>
    <d v="2015-06-08T00:00:00"/>
    <s v="Second Class"/>
    <s v="TC-21535"/>
    <s v="Tracy Collins"/>
    <s v="Home Office"/>
    <s v="United States"/>
    <s v="New York City"/>
    <x v="15"/>
    <n v="10024"/>
    <s v="East"/>
    <s v="FUR-FU-10000672"/>
    <s v="Furniture"/>
    <s v="Furnishings"/>
    <s v="Executive Impressions 10&quot; Spectator Wall Clock"/>
    <n v="35.28"/>
    <n v="3"/>
    <n v="0"/>
    <n v="11.995200000000001"/>
  </r>
  <r>
    <n v="3363"/>
    <s v="CA-2015-139962"/>
    <d v="2015-12-13T00:00:00"/>
    <d v="2015-12-20T00:00:00"/>
    <s v="Standard Class"/>
    <s v="Dp-13240"/>
    <s v="Dean percer"/>
    <s v="Home Office"/>
    <s v="United States"/>
    <s v="Revere"/>
    <x v="31"/>
    <n v="2151"/>
    <s v="East"/>
    <s v="OFF-PA-10004451"/>
    <s v="Office Supplies"/>
    <s v="Paper"/>
    <s v="Xerox 222"/>
    <n v="19.440000000000001"/>
    <n v="3"/>
    <n v="0"/>
    <n v="9.3312000000000008"/>
  </r>
  <r>
    <n v="3364"/>
    <s v="CA-2015-139962"/>
    <d v="2015-12-13T00:00:00"/>
    <d v="2015-12-20T00:00:00"/>
    <s v="Standard Class"/>
    <s v="Dp-13240"/>
    <s v="Dean percer"/>
    <s v="Home Office"/>
    <s v="United States"/>
    <s v="Revere"/>
    <x v="31"/>
    <n v="2151"/>
    <s v="East"/>
    <s v="OFF-BI-10004738"/>
    <s v="Office Supplies"/>
    <s v="Binders"/>
    <s v="Flexible Leather- Look Classic Collection Ring Binder"/>
    <n v="37.880000000000003"/>
    <n v="2"/>
    <n v="0"/>
    <n v="18.940000000000001"/>
  </r>
  <r>
    <n v="3365"/>
    <s v="CA-2016-130050"/>
    <d v="2016-07-16T00:00:00"/>
    <d v="2016-07-18T00:00:00"/>
    <s v="Second Class"/>
    <s v="MC-17425"/>
    <s v="Mark Cousins"/>
    <s v="Corporate"/>
    <s v="United States"/>
    <s v="Houston"/>
    <x v="5"/>
    <n v="77036"/>
    <s v="Central"/>
    <s v="FUR-FU-10001940"/>
    <s v="Furniture"/>
    <s v="Furnishings"/>
    <s v="Staple-based wall hangings"/>
    <n v="9.5519999999999996"/>
    <n v="3"/>
    <n v="0.6"/>
    <n v="-3.8208000000000002"/>
  </r>
  <r>
    <n v="3366"/>
    <s v="CA-2014-115161"/>
    <d v="2014-01-31T00:00:00"/>
    <d v="2014-02-02T00:00:00"/>
    <s v="First Class"/>
    <s v="LC-17050"/>
    <s v="Liz Carlisle"/>
    <s v="Consumer"/>
    <s v="United States"/>
    <s v="Mission Viejo"/>
    <x v="1"/>
    <n v="92691"/>
    <s v="West"/>
    <s v="FUR-BO-10003966"/>
    <s v="Furniture"/>
    <s v="Bookcases"/>
    <s v="Sauder Facets Collection Library, Sky Alder Finish"/>
    <n v="290.666"/>
    <n v="2"/>
    <n v="0.15"/>
    <n v="3.4195999999999902"/>
  </r>
  <r>
    <n v="3367"/>
    <s v="CA-2014-165379"/>
    <d v="2014-07-09T00:00:00"/>
    <d v="2014-07-15T00:00:00"/>
    <s v="Standard Class"/>
    <s v="BM-11650"/>
    <s v="Brian Moss"/>
    <s v="Corporate"/>
    <s v="United States"/>
    <s v="Dallas"/>
    <x v="5"/>
    <n v="75217"/>
    <s v="Central"/>
    <s v="OFF-PA-10003072"/>
    <s v="Office Supplies"/>
    <s v="Paper"/>
    <s v="Eureka Recycled Copy Paper 8 1/2&quot; x 11&quot;, Ream"/>
    <n v="10.368"/>
    <n v="2"/>
    <n v="0.2"/>
    <n v="3.6288"/>
  </r>
  <r>
    <n v="3368"/>
    <s v="CA-2014-165379"/>
    <d v="2014-07-09T00:00:00"/>
    <d v="2014-07-15T00:00:00"/>
    <s v="Standard Class"/>
    <s v="BM-11650"/>
    <s v="Brian Moss"/>
    <s v="Corporate"/>
    <s v="United States"/>
    <s v="Dallas"/>
    <x v="5"/>
    <n v="75217"/>
    <s v="Central"/>
    <s v="OFF-PA-10002245"/>
    <s v="Office Supplies"/>
    <s v="Paper"/>
    <s v="Xerox 1895"/>
    <n v="14.352"/>
    <n v="3"/>
    <n v="0.2"/>
    <n v="4.4850000000000003"/>
  </r>
  <r>
    <n v="3369"/>
    <s v="CA-2015-115511"/>
    <d v="2015-11-21T00:00:00"/>
    <d v="2015-11-25T00:00:00"/>
    <s v="Standard Class"/>
    <s v="NW-18400"/>
    <s v="Natalie Webber"/>
    <s v="Consumer"/>
    <s v="United States"/>
    <s v="Las Vegas"/>
    <x v="33"/>
    <n v="89115"/>
    <s v="West"/>
    <s v="FUR-BO-10002598"/>
    <s v="Furniture"/>
    <s v="Bookcases"/>
    <s v="Hon Metal Bookcases, Putty"/>
    <n v="141.96"/>
    <n v="2"/>
    <n v="0"/>
    <n v="41.168399999999998"/>
  </r>
  <r>
    <n v="3370"/>
    <s v="CA-2015-115511"/>
    <d v="2015-11-21T00:00:00"/>
    <d v="2015-11-25T00:00:00"/>
    <s v="Standard Class"/>
    <s v="NW-18400"/>
    <s v="Natalie Webber"/>
    <s v="Consumer"/>
    <s v="United States"/>
    <s v="Las Vegas"/>
    <x v="33"/>
    <n v="89115"/>
    <s v="West"/>
    <s v="OFF-BI-10002225"/>
    <s v="Office Supplies"/>
    <s v="Binders"/>
    <s v="Square Ring Data Binders, Rigid 75 Pt. Covers, 11&quot; x 14-7/8&quot;"/>
    <n v="66.048000000000002"/>
    <n v="4"/>
    <n v="0.2"/>
    <n v="23.116800000000001"/>
  </r>
  <r>
    <n v="3371"/>
    <s v="CA-2016-134887"/>
    <d v="2016-03-25T00:00:00"/>
    <d v="2016-03-25T00:00:00"/>
    <s v="Same Day"/>
    <s v="TB-21280"/>
    <s v="Toby Braunhardt"/>
    <s v="Consumer"/>
    <s v="United States"/>
    <s v="Norman"/>
    <x v="26"/>
    <n v="73071"/>
    <s v="Central"/>
    <s v="TEC-AC-10003832"/>
    <s v="Technology"/>
    <s v="Accessories"/>
    <s v="Logitech P710e Mobile Speakerphone"/>
    <n v="1287.45"/>
    <n v="5"/>
    <n v="0"/>
    <n v="244.6155"/>
  </r>
  <r>
    <n v="3372"/>
    <s v="CA-2017-123778"/>
    <d v="2017-09-23T00:00:00"/>
    <d v="2017-09-30T00:00:00"/>
    <s v="Standard Class"/>
    <s v="BS-11755"/>
    <s v="Bruce Stewart"/>
    <s v="Consumer"/>
    <s v="United States"/>
    <s v="San Francisco"/>
    <x v="1"/>
    <n v="94122"/>
    <s v="West"/>
    <s v="OFF-BI-10000822"/>
    <s v="Office Supplies"/>
    <s v="Binders"/>
    <s v="Acco PRESSTEX Data Binder with Storage Hooks, Light Blue, 9 1/2&quot; X 11&quot;"/>
    <n v="25.824000000000002"/>
    <n v="6"/>
    <n v="0.2"/>
    <n v="9.0383999999999993"/>
  </r>
  <r>
    <n v="3373"/>
    <s v="CA-2017-123778"/>
    <d v="2017-09-23T00:00:00"/>
    <d v="2017-09-30T00:00:00"/>
    <s v="Standard Class"/>
    <s v="BS-11755"/>
    <s v="Bruce Stewart"/>
    <s v="Consumer"/>
    <s v="United States"/>
    <s v="San Francisco"/>
    <x v="1"/>
    <n v="94122"/>
    <s v="West"/>
    <s v="OFF-AP-10001242"/>
    <s v="Office Supplies"/>
    <s v="Appliances"/>
    <s v="APC 7 Outlet Network SurgeArrest Surge Protector"/>
    <n v="160.96"/>
    <n v="2"/>
    <n v="0"/>
    <n v="48.287999999999997"/>
  </r>
  <r>
    <n v="3374"/>
    <s v="CA-2015-161718"/>
    <d v="2015-12-04T00:00:00"/>
    <d v="2015-12-10T00:00:00"/>
    <s v="Standard Class"/>
    <s v="SO-20335"/>
    <s v="Sean O'Donnell"/>
    <s v="Consumer"/>
    <s v="United States"/>
    <s v="Hempstead"/>
    <x v="15"/>
    <n v="11550"/>
    <s v="East"/>
    <s v="FUR-FU-10002445"/>
    <s v="Furniture"/>
    <s v="Furnishings"/>
    <s v="DAX Two-Tone Rosewood/Black Document Frame, Desktop, 5 x 7"/>
    <n v="28.44"/>
    <n v="3"/>
    <n v="0"/>
    <n v="11.375999999999999"/>
  </r>
  <r>
    <n v="3375"/>
    <s v="CA-2015-161718"/>
    <d v="2015-12-04T00:00:00"/>
    <d v="2015-12-10T00:00:00"/>
    <s v="Standard Class"/>
    <s v="SO-20335"/>
    <s v="Sean O'Donnell"/>
    <s v="Consumer"/>
    <s v="United States"/>
    <s v="Hempstead"/>
    <x v="15"/>
    <n v="11550"/>
    <s v="East"/>
    <s v="FUR-CH-10002372"/>
    <s v="Furniture"/>
    <s v="Chairs"/>
    <s v="Office Star - Ergonomically Designed Knee Chair"/>
    <n v="364.41"/>
    <n v="5"/>
    <n v="0.1"/>
    <n v="8.0980000000000203"/>
  </r>
  <r>
    <n v="3376"/>
    <s v="CA-2015-161718"/>
    <d v="2015-12-04T00:00:00"/>
    <d v="2015-12-10T00:00:00"/>
    <s v="Standard Class"/>
    <s v="SO-20335"/>
    <s v="Sean O'Donnell"/>
    <s v="Consumer"/>
    <s v="United States"/>
    <s v="Hempstead"/>
    <x v="15"/>
    <n v="11550"/>
    <s v="East"/>
    <s v="TEC-PH-10000376"/>
    <s v="Technology"/>
    <s v="Phones"/>
    <s v="Square Credit Card Reader"/>
    <n v="39.96"/>
    <n v="4"/>
    <n v="0"/>
    <n v="10.3896"/>
  </r>
  <r>
    <n v="3377"/>
    <s v="CA-2015-161718"/>
    <d v="2015-12-04T00:00:00"/>
    <d v="2015-12-10T00:00:00"/>
    <s v="Standard Class"/>
    <s v="SO-20335"/>
    <s v="Sean O'Donnell"/>
    <s v="Consumer"/>
    <s v="United States"/>
    <s v="Hempstead"/>
    <x v="15"/>
    <n v="11550"/>
    <s v="East"/>
    <s v="FUR-CH-10002965"/>
    <s v="Furniture"/>
    <s v="Chairs"/>
    <s v="Global Leather Highback Executive Chair with Pneumatic Height Adjustment, Black"/>
    <n v="361.76400000000001"/>
    <n v="2"/>
    <n v="0.1"/>
    <n v="68.333200000000005"/>
  </r>
  <r>
    <n v="3378"/>
    <s v="CA-2016-100671"/>
    <d v="2016-11-01T00:00:00"/>
    <d v="2016-11-04T00:00:00"/>
    <s v="First Class"/>
    <s v="CS-12490"/>
    <s v="Cindy Schnelling"/>
    <s v="Corporate"/>
    <s v="United States"/>
    <s v="Conroe"/>
    <x v="5"/>
    <n v="77301"/>
    <s v="Central"/>
    <s v="OFF-ST-10004950"/>
    <s v="Office Supplies"/>
    <s v="Storage"/>
    <s v="Tenex Personal Filing Tote With Secure Closure Lid, Black/Frost"/>
    <n v="111.672"/>
    <n v="9"/>
    <n v="0.2"/>
    <n v="6.97949999999999"/>
  </r>
  <r>
    <n v="3379"/>
    <s v="CA-2017-142867"/>
    <d v="2017-03-17T00:00:00"/>
    <d v="2017-03-21T00:00:00"/>
    <s v="Standard Class"/>
    <s v="PO-19180"/>
    <s v="Philisse Overcash"/>
    <s v="Home Office"/>
    <s v="United States"/>
    <s v="Houston"/>
    <x v="5"/>
    <n v="77095"/>
    <s v="Central"/>
    <s v="OFF-BI-10003166"/>
    <s v="Office Supplies"/>
    <s v="Binders"/>
    <s v="GBC Plasticlear Binding Covers"/>
    <n v="13.776"/>
    <n v="6"/>
    <n v="0.8"/>
    <n v="-22.041599999999999"/>
  </r>
  <r>
    <n v="3380"/>
    <s v="CA-2017-142867"/>
    <d v="2017-03-17T00:00:00"/>
    <d v="2017-03-21T00:00:00"/>
    <s v="Standard Class"/>
    <s v="PO-19180"/>
    <s v="Philisse Overcash"/>
    <s v="Home Office"/>
    <s v="United States"/>
    <s v="Houston"/>
    <x v="5"/>
    <n v="77095"/>
    <s v="Central"/>
    <s v="OFF-PA-10004610"/>
    <s v="Office Supplies"/>
    <s v="Paper"/>
    <s v="Xerox 1900"/>
    <n v="10.272"/>
    <n v="3"/>
    <n v="0.2"/>
    <n v="3.21"/>
  </r>
  <r>
    <n v="3381"/>
    <s v="CA-2017-103156"/>
    <d v="2017-11-23T00:00:00"/>
    <d v="2017-11-24T00:00:00"/>
    <s v="First Class"/>
    <s v="TD-20995"/>
    <s v="Tamara Dahlen"/>
    <s v="Consumer"/>
    <s v="United States"/>
    <s v="Philadelphia"/>
    <x v="9"/>
    <n v="19120"/>
    <s v="East"/>
    <s v="FUR-FU-10000320"/>
    <s v="Furniture"/>
    <s v="Furnishings"/>
    <s v="OIC Stacking Trays"/>
    <n v="24.047999999999998"/>
    <n v="9"/>
    <n v="0.2"/>
    <n v="7.2144000000000004"/>
  </r>
  <r>
    <n v="3382"/>
    <s v="US-2017-162208"/>
    <d v="2017-08-27T00:00:00"/>
    <d v="2017-08-30T00:00:00"/>
    <s v="First Class"/>
    <s v="SP-20620"/>
    <s v="Stefania Perrino"/>
    <s v="Corporate"/>
    <s v="United States"/>
    <s v="Tampa"/>
    <x v="2"/>
    <n v="33614"/>
    <s v="South"/>
    <s v="OFF-EN-10004030"/>
    <s v="Office Supplies"/>
    <s v="Envelopes"/>
    <s v="Convenience Packs of Business Envelopes"/>
    <n v="2.8959999999999999"/>
    <n v="1"/>
    <n v="0.2"/>
    <n v="0.97740000000000005"/>
  </r>
  <r>
    <n v="3383"/>
    <s v="CA-2015-130659"/>
    <d v="2015-12-04T00:00:00"/>
    <d v="2015-12-09T00:00:00"/>
    <s v="Second Class"/>
    <s v="MS-17365"/>
    <s v="Maribeth Schnelling"/>
    <s v="Consumer"/>
    <s v="United States"/>
    <s v="New York City"/>
    <x v="15"/>
    <n v="10035"/>
    <s v="East"/>
    <s v="OFF-EN-10004147"/>
    <s v="Office Supplies"/>
    <s v="Envelopes"/>
    <s v="Wausau Papers Astrobrights Colored Envelopes"/>
    <n v="17.940000000000001"/>
    <n v="3"/>
    <n v="0"/>
    <n v="8.7905999999999995"/>
  </r>
  <r>
    <n v="3384"/>
    <s v="CA-2015-130659"/>
    <d v="2015-12-04T00:00:00"/>
    <d v="2015-12-09T00:00:00"/>
    <s v="Second Class"/>
    <s v="MS-17365"/>
    <s v="Maribeth Schnelling"/>
    <s v="Consumer"/>
    <s v="United States"/>
    <s v="New York City"/>
    <x v="15"/>
    <n v="10035"/>
    <s v="East"/>
    <s v="FUR-CH-10003535"/>
    <s v="Furniture"/>
    <s v="Chairs"/>
    <s v="Global Armless Task Chair, Royal Blue"/>
    <n v="384.17399999999998"/>
    <n v="7"/>
    <n v="0.1"/>
    <n v="29.880199999999999"/>
  </r>
  <r>
    <n v="3385"/>
    <s v="CA-2015-130659"/>
    <d v="2015-12-04T00:00:00"/>
    <d v="2015-12-09T00:00:00"/>
    <s v="Second Class"/>
    <s v="MS-17365"/>
    <s v="Maribeth Schnelling"/>
    <s v="Consumer"/>
    <s v="United States"/>
    <s v="New York City"/>
    <x v="15"/>
    <n v="10035"/>
    <s v="East"/>
    <s v="TEC-PH-10004586"/>
    <s v="Technology"/>
    <s v="Phones"/>
    <s v="Wilson SignalBoost 841262 DB PRO Amplifier Kit"/>
    <n v="1799.75"/>
    <n v="5"/>
    <n v="0"/>
    <n v="539.92499999999995"/>
  </r>
  <r>
    <n v="3386"/>
    <s v="CA-2017-148404"/>
    <d v="2017-10-07T00:00:00"/>
    <d v="2017-10-11T00:00:00"/>
    <s v="Standard Class"/>
    <s v="Dp-13240"/>
    <s v="Dean percer"/>
    <s v="Home Office"/>
    <s v="United States"/>
    <s v="Charlotte"/>
    <x v="3"/>
    <n v="28205"/>
    <s v="South"/>
    <s v="OFF-ST-10003208"/>
    <s v="Office Supplies"/>
    <s v="Storage"/>
    <s v="Adjustable Depth Letter/Legal Cart"/>
    <n v="580.67200000000003"/>
    <n v="4"/>
    <n v="0.2"/>
    <n v="65.325599999999895"/>
  </r>
  <r>
    <n v="3387"/>
    <s v="CA-2017-148404"/>
    <d v="2017-10-07T00:00:00"/>
    <d v="2017-10-11T00:00:00"/>
    <s v="Standard Class"/>
    <s v="Dp-13240"/>
    <s v="Dean percer"/>
    <s v="Home Office"/>
    <s v="United States"/>
    <s v="Charlotte"/>
    <x v="3"/>
    <n v="28205"/>
    <s v="South"/>
    <s v="OFF-FA-10003112"/>
    <s v="Office Supplies"/>
    <s v="Fasteners"/>
    <s v="Staples"/>
    <n v="18.936"/>
    <n v="3"/>
    <n v="0.2"/>
    <n v="5.9175000000000004"/>
  </r>
  <r>
    <n v="3388"/>
    <s v="CA-2017-148404"/>
    <d v="2017-10-07T00:00:00"/>
    <d v="2017-10-11T00:00:00"/>
    <s v="Standard Class"/>
    <s v="Dp-13240"/>
    <s v="Dean percer"/>
    <s v="Home Office"/>
    <s v="United States"/>
    <s v="Charlotte"/>
    <x v="3"/>
    <n v="28205"/>
    <s v="South"/>
    <s v="TEC-PH-10004447"/>
    <s v="Technology"/>
    <s v="Phones"/>
    <s v="Toshiba IPT2010-SD IP Telephone"/>
    <n v="222.38399999999999"/>
    <n v="2"/>
    <n v="0.2"/>
    <n v="16.678799999999999"/>
  </r>
  <r>
    <n v="3389"/>
    <s v="CA-2017-148404"/>
    <d v="2017-10-07T00:00:00"/>
    <d v="2017-10-11T00:00:00"/>
    <s v="Standard Class"/>
    <s v="Dp-13240"/>
    <s v="Dean percer"/>
    <s v="Home Office"/>
    <s v="United States"/>
    <s v="Charlotte"/>
    <x v="3"/>
    <n v="28205"/>
    <s v="South"/>
    <s v="OFF-BI-10002854"/>
    <s v="Office Supplies"/>
    <s v="Binders"/>
    <s v="Performers Binder/Pad Holder, Black"/>
    <n v="50.454000000000001"/>
    <n v="6"/>
    <n v="0.7"/>
    <n v="-33.636000000000003"/>
  </r>
  <r>
    <n v="3390"/>
    <s v="CA-2017-148404"/>
    <d v="2017-10-07T00:00:00"/>
    <d v="2017-10-11T00:00:00"/>
    <s v="Standard Class"/>
    <s v="Dp-13240"/>
    <s v="Dean percer"/>
    <s v="Home Office"/>
    <s v="United States"/>
    <s v="Charlotte"/>
    <x v="3"/>
    <n v="28205"/>
    <s v="South"/>
    <s v="FUR-TA-10001039"/>
    <s v="Furniture"/>
    <s v="Tables"/>
    <s v="KI Adjustable-Height Table"/>
    <n v="154.76400000000001"/>
    <n v="3"/>
    <n v="0.4"/>
    <n v="-36.111600000000003"/>
  </r>
  <r>
    <n v="3391"/>
    <s v="CA-2017-101077"/>
    <d v="2017-03-25T00:00:00"/>
    <d v="2017-03-30T00:00:00"/>
    <s v="Second Class"/>
    <s v="DB-13660"/>
    <s v="Duane Benoit"/>
    <s v="Consumer"/>
    <s v="United States"/>
    <s v="Dallas"/>
    <x v="5"/>
    <n v="75081"/>
    <s v="Central"/>
    <s v="OFF-PA-10004239"/>
    <s v="Office Supplies"/>
    <s v="Paper"/>
    <s v="Xerox 1953"/>
    <n v="6.8479999999999999"/>
    <n v="2"/>
    <n v="0.2"/>
    <n v="2.14"/>
  </r>
  <r>
    <n v="3392"/>
    <s v="CA-2014-166471"/>
    <d v="2014-08-09T00:00:00"/>
    <d v="2014-08-13T00:00:00"/>
    <s v="Standard Class"/>
    <s v="MG-17650"/>
    <s v="Matthew Grinstein"/>
    <s v="Home Office"/>
    <s v="United States"/>
    <s v="Seattle"/>
    <x v="4"/>
    <n v="98103"/>
    <s v="West"/>
    <s v="TEC-PH-10001530"/>
    <s v="Technology"/>
    <s v="Phones"/>
    <s v="Cisco Unified IP Phone 7945G VoIP phone"/>
    <n v="1091.1679999999999"/>
    <n v="4"/>
    <n v="0.2"/>
    <n v="68.197999999999993"/>
  </r>
  <r>
    <n v="3393"/>
    <s v="CA-2014-166471"/>
    <d v="2014-08-09T00:00:00"/>
    <d v="2014-08-13T00:00:00"/>
    <s v="Standard Class"/>
    <s v="MG-17650"/>
    <s v="Matthew Grinstein"/>
    <s v="Home Office"/>
    <s v="United States"/>
    <s v="Seattle"/>
    <x v="4"/>
    <n v="98103"/>
    <s v="West"/>
    <s v="TEC-PH-10000038"/>
    <s v="Technology"/>
    <s v="Phones"/>
    <s v="Jawbone MINI JAMBOX Wireless Bluetooth Speaker"/>
    <n v="219.16800000000001"/>
    <n v="2"/>
    <n v="0.2"/>
    <n v="-43.833599999999997"/>
  </r>
  <r>
    <n v="3394"/>
    <s v="CA-2014-105340"/>
    <d v="2014-11-22T00:00:00"/>
    <d v="2014-11-25T00:00:00"/>
    <s v="First Class"/>
    <s v="EH-14185"/>
    <s v="Evan Henry"/>
    <s v="Consumer"/>
    <s v="United States"/>
    <s v="Pasadena"/>
    <x v="5"/>
    <n v="77506"/>
    <s v="Central"/>
    <s v="OFF-BI-10001765"/>
    <s v="Office Supplies"/>
    <s v="Binders"/>
    <s v="Wilson Jones Heavy-Duty Casebound Ring Binders with Metal Hinges"/>
    <n v="6.9279999999999999"/>
    <n v="1"/>
    <n v="0.8"/>
    <n v="-11.0848"/>
  </r>
  <r>
    <n v="3395"/>
    <s v="US-2017-131583"/>
    <d v="2017-06-10T00:00:00"/>
    <d v="2017-06-10T00:00:00"/>
    <s v="Same Day"/>
    <s v="CL-11890"/>
    <s v="Carl Ludwig"/>
    <s v="Consumer"/>
    <s v="United States"/>
    <s v="Philadelphia"/>
    <x v="9"/>
    <n v="19143"/>
    <s v="East"/>
    <s v="OFF-PA-10000380"/>
    <s v="Office Supplies"/>
    <s v="Paper"/>
    <s v="REDIFORM Incoming/Outgoing Call Register, 11&quot; X 8 1/2&quot;, 100 Messages"/>
    <n v="40.031999999999996"/>
    <n v="6"/>
    <n v="0.2"/>
    <n v="15.012"/>
  </r>
  <r>
    <n v="3396"/>
    <s v="US-2017-148362"/>
    <d v="2017-07-01T00:00:00"/>
    <d v="2017-07-08T00:00:00"/>
    <s v="Standard Class"/>
    <s v="KF-16285"/>
    <s v="Karen Ferguson"/>
    <s v="Home Office"/>
    <s v="United States"/>
    <s v="Indianapolis"/>
    <x v="14"/>
    <n v="46203"/>
    <s v="Central"/>
    <s v="OFF-ST-10001128"/>
    <s v="Office Supplies"/>
    <s v="Storage"/>
    <s v="Carina Mini System Audio Rack, Model AR050B"/>
    <n v="443.92"/>
    <n v="4"/>
    <n v="0"/>
    <n v="13.317600000000001"/>
  </r>
  <r>
    <n v="3397"/>
    <s v="US-2017-148362"/>
    <d v="2017-07-01T00:00:00"/>
    <d v="2017-07-08T00:00:00"/>
    <s v="Standard Class"/>
    <s v="KF-16285"/>
    <s v="Karen Ferguson"/>
    <s v="Home Office"/>
    <s v="United States"/>
    <s v="Indianapolis"/>
    <x v="14"/>
    <n v="46203"/>
    <s v="Central"/>
    <s v="OFF-BI-10003656"/>
    <s v="Office Supplies"/>
    <s v="Binders"/>
    <s v="Fellowes PB200 Plastic Comb Binding Machine"/>
    <n v="169.99"/>
    <n v="1"/>
    <n v="0"/>
    <n v="78.195400000000006"/>
  </r>
  <r>
    <n v="3398"/>
    <s v="US-2017-148362"/>
    <d v="2017-07-01T00:00:00"/>
    <d v="2017-07-08T00:00:00"/>
    <s v="Standard Class"/>
    <s v="KF-16285"/>
    <s v="Karen Ferguson"/>
    <s v="Home Office"/>
    <s v="United States"/>
    <s v="Indianapolis"/>
    <x v="14"/>
    <n v="46203"/>
    <s v="Central"/>
    <s v="OFF-PA-10003441"/>
    <s v="Office Supplies"/>
    <s v="Paper"/>
    <s v="Xerox 226"/>
    <n v="25.92"/>
    <n v="4"/>
    <n v="0"/>
    <n v="12.441599999999999"/>
  </r>
  <r>
    <n v="3399"/>
    <s v="CA-2014-102274"/>
    <d v="2014-11-21T00:00:00"/>
    <d v="2014-11-26T00:00:00"/>
    <s v="Standard Class"/>
    <s v="DH-13075"/>
    <s v="Dave Hallsten"/>
    <s v="Corporate"/>
    <s v="United States"/>
    <s v="Richmond"/>
    <x v="0"/>
    <n v="40475"/>
    <s v="South"/>
    <s v="TEC-PH-10002923"/>
    <s v="Technology"/>
    <s v="Phones"/>
    <s v="Logitech B530 USB Headset - headset - Full size, Binaural"/>
    <n v="36.99"/>
    <n v="1"/>
    <n v="0"/>
    <n v="9.9872999999999994"/>
  </r>
  <r>
    <n v="3400"/>
    <s v="CA-2014-102274"/>
    <d v="2014-11-21T00:00:00"/>
    <d v="2014-11-26T00:00:00"/>
    <s v="Standard Class"/>
    <s v="DH-13075"/>
    <s v="Dave Hallsten"/>
    <s v="Corporate"/>
    <s v="United States"/>
    <s v="Richmond"/>
    <x v="0"/>
    <n v="40475"/>
    <s v="South"/>
    <s v="OFF-PA-10004359"/>
    <s v="Office Supplies"/>
    <s v="Paper"/>
    <s v="Multicolor Computer Printout Paper"/>
    <n v="629.1"/>
    <n v="6"/>
    <n v="0"/>
    <n v="301.96800000000002"/>
  </r>
  <r>
    <n v="3401"/>
    <s v="CA-2014-102274"/>
    <d v="2014-11-21T00:00:00"/>
    <d v="2014-11-26T00:00:00"/>
    <s v="Standard Class"/>
    <s v="DH-13075"/>
    <s v="Dave Hallsten"/>
    <s v="Corporate"/>
    <s v="United States"/>
    <s v="Richmond"/>
    <x v="0"/>
    <n v="40475"/>
    <s v="South"/>
    <s v="OFF-ST-10001511"/>
    <s v="Office Supplies"/>
    <s v="Storage"/>
    <s v="Space Solutions Commercial Steel Shelving"/>
    <n v="193.95"/>
    <n v="3"/>
    <n v="0"/>
    <n v="9.6974999999999802"/>
  </r>
  <r>
    <n v="3402"/>
    <s v="CA-2014-102274"/>
    <d v="2014-11-21T00:00:00"/>
    <d v="2014-11-26T00:00:00"/>
    <s v="Standard Class"/>
    <s v="DH-13075"/>
    <s v="Dave Hallsten"/>
    <s v="Corporate"/>
    <s v="United States"/>
    <s v="Richmond"/>
    <x v="0"/>
    <n v="40475"/>
    <s v="South"/>
    <s v="OFF-AR-10002833"/>
    <s v="Office Supplies"/>
    <s v="Art"/>
    <s v="Newell 322"/>
    <n v="5.46"/>
    <n v="3"/>
    <n v="0"/>
    <n v="1.4742"/>
  </r>
  <r>
    <n v="3403"/>
    <s v="CA-2015-129700"/>
    <d v="2015-05-04T00:00:00"/>
    <d v="2015-05-05T00:00:00"/>
    <s v="First Class"/>
    <s v="LA-16780"/>
    <s v="Laura Armstrong"/>
    <s v="Corporate"/>
    <s v="United States"/>
    <s v="Tinley Park"/>
    <x v="10"/>
    <n v="60477"/>
    <s v="Central"/>
    <s v="FUR-FU-10001940"/>
    <s v="Furniture"/>
    <s v="Furnishings"/>
    <s v="Staple-based wall hangings"/>
    <n v="22.288"/>
    <n v="7"/>
    <n v="0.6"/>
    <n v="-8.9152000000000005"/>
  </r>
  <r>
    <n v="3404"/>
    <s v="CA-2017-168739"/>
    <d v="2017-05-29T00:00:00"/>
    <d v="2017-06-05T00:00:00"/>
    <s v="Standard Class"/>
    <s v="HZ-14950"/>
    <s v="Henia Zydlo"/>
    <s v="Consumer"/>
    <s v="United States"/>
    <s v="Houston"/>
    <x v="5"/>
    <n v="77095"/>
    <s v="Central"/>
    <s v="FUR-FU-10003919"/>
    <s v="Furniture"/>
    <s v="Furnishings"/>
    <s v="Eldon Executive Woodline II Cherry Finish Desk Accessories"/>
    <n v="65.424000000000007"/>
    <n v="4"/>
    <n v="0.6"/>
    <n v="-52.339199999999998"/>
  </r>
  <r>
    <n v="3405"/>
    <s v="CA-2015-152527"/>
    <d v="2015-10-17T00:00:00"/>
    <d v="2015-10-17T00:00:00"/>
    <s v="Same Day"/>
    <s v="CM-12190"/>
    <s v="Charlotte Melton"/>
    <s v="Consumer"/>
    <s v="United States"/>
    <s v="Los Angeles"/>
    <x v="1"/>
    <n v="90004"/>
    <s v="West"/>
    <s v="OFF-ST-10003479"/>
    <s v="Office Supplies"/>
    <s v="Storage"/>
    <s v="Eldon Base for stackable storage shelf, platinum"/>
    <n v="77.88"/>
    <n v="2"/>
    <n v="0"/>
    <n v="3.8939999999999899"/>
  </r>
  <r>
    <n v="3406"/>
    <s v="US-2014-150119"/>
    <d v="2014-04-23T00:00:00"/>
    <d v="2014-04-27T00:00:00"/>
    <s v="Standard Class"/>
    <s v="LB-16795"/>
    <s v="Laurel Beltran"/>
    <s v="Home Office"/>
    <s v="United States"/>
    <s v="Columbus"/>
    <x v="24"/>
    <n v="43229"/>
    <s v="East"/>
    <s v="FUR-CH-10002965"/>
    <s v="Furniture"/>
    <s v="Chairs"/>
    <s v="Global Leather Highback Executive Chair with Pneumatic Height Adjustment, Black"/>
    <n v="281.37200000000001"/>
    <n v="2"/>
    <n v="0.3"/>
    <n v="-12.0588"/>
  </r>
  <r>
    <n v="3407"/>
    <s v="US-2014-150119"/>
    <d v="2014-04-23T00:00:00"/>
    <d v="2014-04-27T00:00:00"/>
    <s v="Standard Class"/>
    <s v="LB-16795"/>
    <s v="Laurel Beltran"/>
    <s v="Home Office"/>
    <s v="United States"/>
    <s v="Columbus"/>
    <x v="24"/>
    <n v="43229"/>
    <s v="East"/>
    <s v="FUR-CH-10002965"/>
    <s v="Furniture"/>
    <s v="Chairs"/>
    <s v="Global Leather Highback Executive Chair with Pneumatic Height Adjustment, Black"/>
    <n v="281.37200000000001"/>
    <n v="2"/>
    <n v="0.3"/>
    <n v="-12.0588"/>
  </r>
  <r>
    <n v="3408"/>
    <s v="US-2014-150119"/>
    <d v="2014-04-23T00:00:00"/>
    <d v="2014-04-27T00:00:00"/>
    <s v="Standard Class"/>
    <s v="LB-16795"/>
    <s v="Laurel Beltran"/>
    <s v="Home Office"/>
    <s v="United States"/>
    <s v="Columbus"/>
    <x v="24"/>
    <n v="43229"/>
    <s v="East"/>
    <s v="OFF-BI-10000145"/>
    <s v="Office Supplies"/>
    <s v="Binders"/>
    <s v="Zipper Ring Binder Pockets"/>
    <n v="7.4880000000000004"/>
    <n v="8"/>
    <n v="0.7"/>
    <n v="-5.2416"/>
  </r>
  <r>
    <n v="3409"/>
    <s v="US-2014-150119"/>
    <d v="2014-04-23T00:00:00"/>
    <d v="2014-04-27T00:00:00"/>
    <s v="Standard Class"/>
    <s v="LB-16795"/>
    <s v="Laurel Beltran"/>
    <s v="Home Office"/>
    <s v="United States"/>
    <s v="Columbus"/>
    <x v="24"/>
    <n v="43229"/>
    <s v="East"/>
    <s v="FUR-FU-10002191"/>
    <s v="Furniture"/>
    <s v="Furnishings"/>
    <s v="G.E. Halogen Desk Lamp Bulbs"/>
    <n v="22.335999999999999"/>
    <n v="4"/>
    <n v="0.2"/>
    <n v="7.8175999999999997"/>
  </r>
  <r>
    <n v="3410"/>
    <s v="US-2017-150847"/>
    <d v="2017-04-30T00:00:00"/>
    <d v="2017-05-06T00:00:00"/>
    <s v="Standard Class"/>
    <s v="JF-15490"/>
    <s v="Jeremy Farry"/>
    <s v="Consumer"/>
    <s v="United States"/>
    <s v="Columbus"/>
    <x v="24"/>
    <n v="43229"/>
    <s v="East"/>
    <s v="OFF-PA-10004451"/>
    <s v="Office Supplies"/>
    <s v="Paper"/>
    <s v="Xerox 222"/>
    <n v="10.368"/>
    <n v="2"/>
    <n v="0.2"/>
    <n v="3.6288"/>
  </r>
  <r>
    <n v="3411"/>
    <s v="CA-2016-100244"/>
    <d v="2016-09-20T00:00:00"/>
    <d v="2016-09-24T00:00:00"/>
    <s v="Standard Class"/>
    <s v="GM-14695"/>
    <s v="Greg Maxwell"/>
    <s v="Corporate"/>
    <s v="United States"/>
    <s v="San Francisco"/>
    <x v="1"/>
    <n v="94122"/>
    <s v="West"/>
    <s v="OFF-PA-10001471"/>
    <s v="Office Supplies"/>
    <s v="Paper"/>
    <s v="Strathmore Photo Frame Cards"/>
    <n v="65.790000000000006"/>
    <n v="9"/>
    <n v="0"/>
    <n v="30.263400000000001"/>
  </r>
  <r>
    <n v="3412"/>
    <s v="CA-2016-100244"/>
    <d v="2016-09-20T00:00:00"/>
    <d v="2016-09-24T00:00:00"/>
    <s v="Standard Class"/>
    <s v="GM-14695"/>
    <s v="Greg Maxwell"/>
    <s v="Corporate"/>
    <s v="United States"/>
    <s v="San Francisco"/>
    <x v="1"/>
    <n v="94122"/>
    <s v="West"/>
    <s v="OFF-BI-10003656"/>
    <s v="Office Supplies"/>
    <s v="Binders"/>
    <s v="Fellowes PB200 Plastic Comb Binding Machine"/>
    <n v="271.98399999999998"/>
    <n v="2"/>
    <n v="0.2"/>
    <n v="88.394800000000004"/>
  </r>
  <r>
    <n v="3413"/>
    <s v="CA-2016-100244"/>
    <d v="2016-09-20T00:00:00"/>
    <d v="2016-09-24T00:00:00"/>
    <s v="Standard Class"/>
    <s v="GM-14695"/>
    <s v="Greg Maxwell"/>
    <s v="Corporate"/>
    <s v="United States"/>
    <s v="San Francisco"/>
    <x v="1"/>
    <n v="94122"/>
    <s v="West"/>
    <s v="OFF-AR-10000940"/>
    <s v="Office Supplies"/>
    <s v="Art"/>
    <s v="Newell 343"/>
    <n v="11.76"/>
    <n v="4"/>
    <n v="0"/>
    <n v="3.1751999999999998"/>
  </r>
  <r>
    <n v="3414"/>
    <s v="CA-2016-100244"/>
    <d v="2016-09-20T00:00:00"/>
    <d v="2016-09-24T00:00:00"/>
    <s v="Standard Class"/>
    <s v="GM-14695"/>
    <s v="Greg Maxwell"/>
    <s v="Corporate"/>
    <s v="United States"/>
    <s v="San Francisco"/>
    <x v="1"/>
    <n v="94122"/>
    <s v="West"/>
    <s v="OFF-PA-10002319"/>
    <s v="Office Supplies"/>
    <s v="Paper"/>
    <s v="Xerox 1944"/>
    <n v="77.52"/>
    <n v="2"/>
    <n v="0"/>
    <n v="37.9848"/>
  </r>
  <r>
    <n v="3415"/>
    <s v="CA-2016-100244"/>
    <d v="2016-09-20T00:00:00"/>
    <d v="2016-09-24T00:00:00"/>
    <s v="Standard Class"/>
    <s v="GM-14695"/>
    <s v="Greg Maxwell"/>
    <s v="Corporate"/>
    <s v="United States"/>
    <s v="San Francisco"/>
    <x v="1"/>
    <n v="94122"/>
    <s v="West"/>
    <s v="OFF-BI-10000977"/>
    <s v="Office Supplies"/>
    <s v="Binders"/>
    <s v="Ibico Plastic Spiral Binding Combs"/>
    <n v="48.64"/>
    <n v="2"/>
    <n v="0.2"/>
    <n v="15.808"/>
  </r>
  <r>
    <n v="3416"/>
    <s v="CA-2016-116540"/>
    <d v="2016-09-02T00:00:00"/>
    <d v="2016-09-02T00:00:00"/>
    <s v="Same Day"/>
    <s v="SS-20590"/>
    <s v="Sonia Sunley"/>
    <s v="Consumer"/>
    <s v="United States"/>
    <s v="Madison"/>
    <x v="6"/>
    <n v="53711"/>
    <s v="Central"/>
    <s v="OFF-FA-10002676"/>
    <s v="Office Supplies"/>
    <s v="Fasteners"/>
    <s v="Colored Push Pins"/>
    <n v="1.81"/>
    <n v="1"/>
    <n v="0"/>
    <n v="0.65159999999999996"/>
  </r>
  <r>
    <n v="3417"/>
    <s v="CA-2016-116540"/>
    <d v="2016-09-02T00:00:00"/>
    <d v="2016-09-02T00:00:00"/>
    <s v="Same Day"/>
    <s v="SS-20590"/>
    <s v="Sonia Sunley"/>
    <s v="Consumer"/>
    <s v="United States"/>
    <s v="Madison"/>
    <x v="6"/>
    <n v="53711"/>
    <s v="Central"/>
    <s v="OFF-BI-10004970"/>
    <s v="Office Supplies"/>
    <s v="Binders"/>
    <s v="ACCOHIDE 3-Ring Binder, Blue, 1&quot;"/>
    <n v="8.26"/>
    <n v="2"/>
    <n v="0"/>
    <n v="3.8822000000000001"/>
  </r>
  <r>
    <n v="3418"/>
    <s v="CA-2015-151841"/>
    <d v="2015-04-27T00:00:00"/>
    <d v="2015-05-02T00:00:00"/>
    <s v="Standard Class"/>
    <s v="TC-21475"/>
    <s v="Tony Chapman"/>
    <s v="Home Office"/>
    <s v="United States"/>
    <s v="Aurora"/>
    <x v="22"/>
    <n v="80013"/>
    <s v="West"/>
    <s v="OFF-AP-10003971"/>
    <s v="Office Supplies"/>
    <s v="Appliances"/>
    <s v="Belkin 6 Outlet Metallic Surge Strip"/>
    <n v="43.56"/>
    <n v="5"/>
    <n v="0.2"/>
    <n v="3.2669999999999999"/>
  </r>
  <r>
    <n v="3419"/>
    <s v="CA-2015-151841"/>
    <d v="2015-04-27T00:00:00"/>
    <d v="2015-05-02T00:00:00"/>
    <s v="Standard Class"/>
    <s v="TC-21475"/>
    <s v="Tony Chapman"/>
    <s v="Home Office"/>
    <s v="United States"/>
    <s v="Aurora"/>
    <x v="22"/>
    <n v="80013"/>
    <s v="West"/>
    <s v="OFF-SU-10001574"/>
    <s v="Office Supplies"/>
    <s v="Supplies"/>
    <s v="Acme Value Line Scissors"/>
    <n v="5.84"/>
    <n v="2"/>
    <n v="0.2"/>
    <n v="0.73"/>
  </r>
  <r>
    <n v="3420"/>
    <s v="CA-2015-150791"/>
    <d v="2015-09-06T00:00:00"/>
    <d v="2015-09-13T00:00:00"/>
    <s v="Standard Class"/>
    <s v="CC-12430"/>
    <s v="Chuck Clark"/>
    <s v="Home Office"/>
    <s v="United States"/>
    <s v="New York City"/>
    <x v="15"/>
    <n v="10024"/>
    <s v="East"/>
    <s v="FUR-CH-10000665"/>
    <s v="Furniture"/>
    <s v="Chairs"/>
    <s v="Global Airflow Leather Mesh Back Chair, Black"/>
    <n v="271.76400000000001"/>
    <n v="2"/>
    <n v="0.1"/>
    <n v="60.392000000000003"/>
  </r>
  <r>
    <n v="3421"/>
    <s v="CA-2016-134803"/>
    <d v="2016-05-28T00:00:00"/>
    <d v="2016-06-03T00:00:00"/>
    <s v="Standard Class"/>
    <s v="CL-12565"/>
    <s v="Clay Ludtke"/>
    <s v="Consumer"/>
    <s v="United States"/>
    <s v="Los Angeles"/>
    <x v="1"/>
    <n v="90004"/>
    <s v="West"/>
    <s v="OFF-AP-10000891"/>
    <s v="Office Supplies"/>
    <s v="Appliances"/>
    <s v="Kensington 7 Outlet MasterPiece HOMEOFFICE Power Control Center"/>
    <n v="262.24"/>
    <n v="2"/>
    <n v="0"/>
    <n v="78.671999999999997"/>
  </r>
  <r>
    <n v="3422"/>
    <s v="CA-2016-134803"/>
    <d v="2016-05-28T00:00:00"/>
    <d v="2016-06-03T00:00:00"/>
    <s v="Standard Class"/>
    <s v="CL-12565"/>
    <s v="Clay Ludtke"/>
    <s v="Consumer"/>
    <s v="United States"/>
    <s v="Los Angeles"/>
    <x v="1"/>
    <n v="90004"/>
    <s v="West"/>
    <s v="OFF-PA-10003790"/>
    <s v="Office Supplies"/>
    <s v="Paper"/>
    <s v="Xerox 1991"/>
    <n v="182.72"/>
    <n v="8"/>
    <n v="0"/>
    <n v="84.051199999999994"/>
  </r>
  <r>
    <n v="3423"/>
    <s v="CA-2016-134803"/>
    <d v="2016-05-28T00:00:00"/>
    <d v="2016-06-03T00:00:00"/>
    <s v="Standard Class"/>
    <s v="CL-12565"/>
    <s v="Clay Ludtke"/>
    <s v="Consumer"/>
    <s v="United States"/>
    <s v="Los Angeles"/>
    <x v="1"/>
    <n v="90004"/>
    <s v="West"/>
    <s v="TEC-AC-10002217"/>
    <s v="Technology"/>
    <s v="Accessories"/>
    <s v="Imation Clip USB flash drive - 8 GB"/>
    <n v="131.6"/>
    <n v="7"/>
    <n v="0"/>
    <n v="7.8959999999999999"/>
  </r>
  <r>
    <n v="3424"/>
    <s v="CA-2016-134803"/>
    <d v="2016-05-28T00:00:00"/>
    <d v="2016-06-03T00:00:00"/>
    <s v="Standard Class"/>
    <s v="CL-12565"/>
    <s v="Clay Ludtke"/>
    <s v="Consumer"/>
    <s v="United States"/>
    <s v="Los Angeles"/>
    <x v="1"/>
    <n v="90004"/>
    <s v="West"/>
    <s v="OFF-BI-10002215"/>
    <s v="Office Supplies"/>
    <s v="Binders"/>
    <s v="Wilson Jones Hanging View Binder, White, 1&quot;"/>
    <n v="22.72"/>
    <n v="4"/>
    <n v="0.2"/>
    <n v="7.3840000000000003"/>
  </r>
  <r>
    <n v="3425"/>
    <s v="CA-2016-134803"/>
    <d v="2016-05-28T00:00:00"/>
    <d v="2016-06-03T00:00:00"/>
    <s v="Standard Class"/>
    <s v="CL-12565"/>
    <s v="Clay Ludtke"/>
    <s v="Consumer"/>
    <s v="United States"/>
    <s v="Los Angeles"/>
    <x v="1"/>
    <n v="90004"/>
    <s v="West"/>
    <s v="TEC-MA-10001972"/>
    <s v="Technology"/>
    <s v="Machines"/>
    <s v="Okidata C331dn Printer"/>
    <n v="558.4"/>
    <n v="2"/>
    <n v="0.2"/>
    <n v="41.88"/>
  </r>
  <r>
    <n v="3426"/>
    <s v="CA-2015-153381"/>
    <d v="2015-09-24T00:00:00"/>
    <d v="2015-09-28T00:00:00"/>
    <s v="Standard Class"/>
    <s v="DE-13255"/>
    <s v="Deanra Eno"/>
    <s v="Home Office"/>
    <s v="United States"/>
    <s v="Dubuque"/>
    <x v="23"/>
    <n v="52001"/>
    <s v="Central"/>
    <s v="OFF-BI-10001525"/>
    <s v="Office Supplies"/>
    <s v="Binders"/>
    <s v="Acco Pressboard Covers with Storage Hooks, 14 7/8&quot; x 11&quot;, Executive Red"/>
    <n v="15.24"/>
    <n v="4"/>
    <n v="0"/>
    <n v="6.8579999999999997"/>
  </r>
  <r>
    <n v="3427"/>
    <s v="CA-2015-153381"/>
    <d v="2015-09-24T00:00:00"/>
    <d v="2015-09-28T00:00:00"/>
    <s v="Standard Class"/>
    <s v="DE-13255"/>
    <s v="Deanra Eno"/>
    <s v="Home Office"/>
    <s v="United States"/>
    <s v="Dubuque"/>
    <x v="23"/>
    <n v="52001"/>
    <s v="Central"/>
    <s v="FUR-CH-10000988"/>
    <s v="Furniture"/>
    <s v="Chairs"/>
    <s v="Hon Olson Stacker Stools"/>
    <n v="1408.1"/>
    <n v="10"/>
    <n v="0"/>
    <n v="394.26799999999997"/>
  </r>
  <r>
    <n v="3428"/>
    <s v="US-2017-111024"/>
    <d v="2017-07-03T00:00:00"/>
    <d v="2017-07-06T00:00:00"/>
    <s v="Second Class"/>
    <s v="SZ-20035"/>
    <s v="Sam Zeldin"/>
    <s v="Home Office"/>
    <s v="United States"/>
    <s v="Lancaster"/>
    <x v="24"/>
    <n v="43130"/>
    <s v="East"/>
    <s v="OFF-PA-10000174"/>
    <s v="Office Supplies"/>
    <s v="Paper"/>
    <s v="Message Book, Wirebound, Four 5 1/2&quot; X 4&quot; Forms/Pg., 200 Dupl. Sets/Book"/>
    <n v="32.896000000000001"/>
    <n v="4"/>
    <n v="0.2"/>
    <n v="11.102399999999999"/>
  </r>
  <r>
    <n v="3429"/>
    <s v="US-2017-111024"/>
    <d v="2017-07-03T00:00:00"/>
    <d v="2017-07-06T00:00:00"/>
    <s v="Second Class"/>
    <s v="SZ-20035"/>
    <s v="Sam Zeldin"/>
    <s v="Home Office"/>
    <s v="United States"/>
    <s v="Lancaster"/>
    <x v="24"/>
    <n v="43130"/>
    <s v="East"/>
    <s v="FUR-TA-10002041"/>
    <s v="Furniture"/>
    <s v="Tables"/>
    <s v="Bevis Round Conference Table Top, X-Base"/>
    <n v="215.148"/>
    <n v="2"/>
    <n v="0.4"/>
    <n v="-103.98820000000001"/>
  </r>
  <r>
    <n v="3430"/>
    <s v="US-2017-111024"/>
    <d v="2017-07-03T00:00:00"/>
    <d v="2017-07-06T00:00:00"/>
    <s v="Second Class"/>
    <s v="SZ-20035"/>
    <s v="Sam Zeldin"/>
    <s v="Home Office"/>
    <s v="United States"/>
    <s v="Lancaster"/>
    <x v="24"/>
    <n v="43130"/>
    <s v="East"/>
    <s v="OFF-PA-10002246"/>
    <s v="Office Supplies"/>
    <s v="Paper"/>
    <s v="Wirebound Four 2-3/4 x 5 Forms per Page, 400 Sets per Book"/>
    <n v="30.96"/>
    <n v="6"/>
    <n v="0.2"/>
    <n v="11.223000000000001"/>
  </r>
  <r>
    <n v="3431"/>
    <s v="CA-2017-148264"/>
    <d v="2017-12-08T00:00:00"/>
    <d v="2017-12-09T00:00:00"/>
    <s v="First Class"/>
    <s v="LF-17185"/>
    <s v="Luke Foster"/>
    <s v="Consumer"/>
    <s v="United States"/>
    <s v="Inglewood"/>
    <x v="1"/>
    <n v="90301"/>
    <s v="West"/>
    <s v="OFF-ST-10003327"/>
    <s v="Office Supplies"/>
    <s v="Storage"/>
    <s v="Akro-Mils 12-Gallon Tote"/>
    <n v="29.79"/>
    <n v="3"/>
    <n v="0"/>
    <n v="8.6390999999999991"/>
  </r>
  <r>
    <n v="3432"/>
    <s v="CA-2017-148264"/>
    <d v="2017-12-08T00:00:00"/>
    <d v="2017-12-09T00:00:00"/>
    <s v="First Class"/>
    <s v="LF-17185"/>
    <s v="Luke Foster"/>
    <s v="Consumer"/>
    <s v="United States"/>
    <s v="Inglewood"/>
    <x v="1"/>
    <n v="90301"/>
    <s v="West"/>
    <s v="FUR-FU-10002703"/>
    <s v="Furniture"/>
    <s v="Furnishings"/>
    <s v="Tenex Traditional Chairmats for Hard Floors, Average Lip, 36&quot; x 48&quot;"/>
    <n v="128.9"/>
    <n v="2"/>
    <n v="0"/>
    <n v="15.468"/>
  </r>
  <r>
    <n v="3433"/>
    <s v="CA-2017-148264"/>
    <d v="2017-12-08T00:00:00"/>
    <d v="2017-12-09T00:00:00"/>
    <s v="First Class"/>
    <s v="LF-17185"/>
    <s v="Luke Foster"/>
    <s v="Consumer"/>
    <s v="United States"/>
    <s v="Inglewood"/>
    <x v="1"/>
    <n v="90301"/>
    <s v="West"/>
    <s v="OFF-PA-10003651"/>
    <s v="Office Supplies"/>
    <s v="Paper"/>
    <s v="Xerox 1968"/>
    <n v="60.12"/>
    <n v="9"/>
    <n v="0"/>
    <n v="28.857600000000001"/>
  </r>
  <r>
    <n v="3434"/>
    <s v="CA-2017-131212"/>
    <d v="2017-12-05T00:00:00"/>
    <d v="2017-12-09T00:00:00"/>
    <s v="Standard Class"/>
    <s v="AB-10165"/>
    <s v="Alan Barnes"/>
    <s v="Consumer"/>
    <s v="United States"/>
    <s v="Bellevue"/>
    <x v="4"/>
    <n v="98006"/>
    <s v="West"/>
    <s v="OFF-BI-10001617"/>
    <s v="Office Supplies"/>
    <s v="Binders"/>
    <s v="GBC Wire Binding Combs"/>
    <n v="24.815999999999999"/>
    <n v="3"/>
    <n v="0.2"/>
    <n v="8.3754000000000008"/>
  </r>
  <r>
    <n v="3435"/>
    <s v="CA-2017-131212"/>
    <d v="2017-12-05T00:00:00"/>
    <d v="2017-12-09T00:00:00"/>
    <s v="Standard Class"/>
    <s v="AB-10165"/>
    <s v="Alan Barnes"/>
    <s v="Consumer"/>
    <s v="United States"/>
    <s v="Bellevue"/>
    <x v="4"/>
    <n v="98006"/>
    <s v="West"/>
    <s v="OFF-BI-10000145"/>
    <s v="Office Supplies"/>
    <s v="Binders"/>
    <s v="Zipper Ring Binder Pockets"/>
    <n v="14.976000000000001"/>
    <n v="6"/>
    <n v="0.2"/>
    <n v="5.4287999999999998"/>
  </r>
  <r>
    <n v="3436"/>
    <s v="US-2015-100531"/>
    <d v="2015-09-27T00:00:00"/>
    <d v="2015-09-29T00:00:00"/>
    <s v="First Class"/>
    <s v="NM-18520"/>
    <s v="Neoma Murray"/>
    <s v="Consumer"/>
    <s v="United States"/>
    <s v="Chicago"/>
    <x v="10"/>
    <n v="60610"/>
    <s v="Central"/>
    <s v="OFF-BI-10001670"/>
    <s v="Office Supplies"/>
    <s v="Binders"/>
    <s v="Vinyl Sectional Post Binders"/>
    <n v="15.08"/>
    <n v="2"/>
    <n v="0.8"/>
    <n v="-22.62"/>
  </r>
  <r>
    <n v="3437"/>
    <s v="US-2015-100531"/>
    <d v="2015-09-27T00:00:00"/>
    <d v="2015-09-29T00:00:00"/>
    <s v="First Class"/>
    <s v="NM-18520"/>
    <s v="Neoma Murray"/>
    <s v="Consumer"/>
    <s v="United States"/>
    <s v="Chicago"/>
    <x v="10"/>
    <n v="60610"/>
    <s v="Central"/>
    <s v="FUR-FU-10003849"/>
    <s v="Furniture"/>
    <s v="Furnishings"/>
    <s v="DAX Metal Frame, Desktop, Stepped-Edge"/>
    <n v="24.288"/>
    <n v="3"/>
    <n v="0.6"/>
    <n v="-12.751200000000001"/>
  </r>
  <r>
    <n v="3438"/>
    <s v="CA-2017-152583"/>
    <d v="2017-10-30T00:00:00"/>
    <d v="2017-10-30T00:00:00"/>
    <s v="Same Day"/>
    <s v="RA-19945"/>
    <s v="Ryan Akin"/>
    <s v="Consumer"/>
    <s v="United States"/>
    <s v="Dallas"/>
    <x v="5"/>
    <n v="75217"/>
    <s v="Central"/>
    <s v="FUR-FU-10003849"/>
    <s v="Furniture"/>
    <s v="Furnishings"/>
    <s v="DAX Metal Frame, Desktop, Stepped-Edge"/>
    <n v="16.192"/>
    <n v="2"/>
    <n v="0.6"/>
    <n v="-8.5007999999999999"/>
  </r>
  <r>
    <n v="3439"/>
    <s v="CA-2017-152583"/>
    <d v="2017-10-30T00:00:00"/>
    <d v="2017-10-30T00:00:00"/>
    <s v="Same Day"/>
    <s v="RA-19945"/>
    <s v="Ryan Akin"/>
    <s v="Consumer"/>
    <s v="United States"/>
    <s v="Dallas"/>
    <x v="5"/>
    <n v="75217"/>
    <s v="Central"/>
    <s v="FUR-TA-10002041"/>
    <s v="Furniture"/>
    <s v="Tables"/>
    <s v="Bevis Round Conference Table Top, X-Base"/>
    <n v="251.006"/>
    <n v="2"/>
    <n v="0.3"/>
    <n v="-68.130200000000002"/>
  </r>
  <r>
    <n v="3440"/>
    <s v="CA-2017-152583"/>
    <d v="2017-10-30T00:00:00"/>
    <d v="2017-10-30T00:00:00"/>
    <s v="Same Day"/>
    <s v="RA-19945"/>
    <s v="Ryan Akin"/>
    <s v="Consumer"/>
    <s v="United States"/>
    <s v="Dallas"/>
    <x v="5"/>
    <n v="75217"/>
    <s v="Central"/>
    <s v="OFF-ST-10002214"/>
    <s v="Office Supplies"/>
    <s v="Storage"/>
    <s v="X-Rack File for Hanging Folders"/>
    <n v="54.192"/>
    <n v="6"/>
    <n v="0.2"/>
    <n v="4.0644"/>
  </r>
  <r>
    <n v="3441"/>
    <s v="CA-2015-144099"/>
    <d v="2015-11-29T00:00:00"/>
    <d v="2015-11-30T00:00:00"/>
    <s v="Same Day"/>
    <s v="PO-19195"/>
    <s v="Phillina Ober"/>
    <s v="Home Office"/>
    <s v="United States"/>
    <s v="San Francisco"/>
    <x v="1"/>
    <n v="94122"/>
    <s v="West"/>
    <s v="OFF-BI-10001078"/>
    <s v="Office Supplies"/>
    <s v="Binders"/>
    <s v="Acco PRESSTEX Data Binder with Storage Hooks, Dark Blue, 14 7/8&quot; X 11&quot;"/>
    <n v="4.3040000000000003"/>
    <n v="1"/>
    <n v="0.2"/>
    <n v="1.5602"/>
  </r>
  <r>
    <n v="3442"/>
    <s v="CA-2014-158337"/>
    <d v="2014-03-11T00:00:00"/>
    <d v="2014-03-14T00:00:00"/>
    <s v="Second Class"/>
    <s v="KA-16525"/>
    <s v="Kelly Andreada"/>
    <s v="Consumer"/>
    <s v="United States"/>
    <s v="New York City"/>
    <x v="15"/>
    <n v="10024"/>
    <s v="East"/>
    <s v="OFF-PA-10002137"/>
    <s v="Office Supplies"/>
    <s v="Paper"/>
    <s v="Southworth 100% Résumé Paper, 24lb."/>
    <n v="108.92"/>
    <n v="14"/>
    <n v="0"/>
    <n v="49.014000000000003"/>
  </r>
  <r>
    <n v="3443"/>
    <s v="CA-2017-168858"/>
    <d v="2017-11-19T00:00:00"/>
    <d v="2017-11-23T00:00:00"/>
    <s v="Standard Class"/>
    <s v="JD-16150"/>
    <s v="Justin Deggeller"/>
    <s v="Corporate"/>
    <s v="United States"/>
    <s v="New York City"/>
    <x v="15"/>
    <n v="10011"/>
    <s v="East"/>
    <s v="OFF-EN-10001415"/>
    <s v="Office Supplies"/>
    <s v="Envelopes"/>
    <s v="Staple envelope"/>
    <n v="16.739999999999998"/>
    <n v="3"/>
    <n v="0"/>
    <n v="8.3699999999999992"/>
  </r>
  <r>
    <n v="3444"/>
    <s v="CA-2017-168858"/>
    <d v="2017-11-19T00:00:00"/>
    <d v="2017-11-23T00:00:00"/>
    <s v="Standard Class"/>
    <s v="JD-16150"/>
    <s v="Justin Deggeller"/>
    <s v="Corporate"/>
    <s v="United States"/>
    <s v="New York City"/>
    <x v="15"/>
    <n v="10011"/>
    <s v="East"/>
    <s v="OFF-AP-10003849"/>
    <s v="Office Supplies"/>
    <s v="Appliances"/>
    <s v="Hoover Shoulder Vac Commercial Portable Vacuum"/>
    <n v="2504.7399999999998"/>
    <n v="7"/>
    <n v="0"/>
    <n v="626.18499999999995"/>
  </r>
  <r>
    <n v="3445"/>
    <s v="CA-2016-116344"/>
    <d v="2016-07-29T00:00:00"/>
    <d v="2016-08-02T00:00:00"/>
    <s v="Standard Class"/>
    <s v="JO-15145"/>
    <s v="Jack O'Briant"/>
    <s v="Corporate"/>
    <s v="United States"/>
    <s v="Philadelphia"/>
    <x v="9"/>
    <n v="19140"/>
    <s v="East"/>
    <s v="OFF-ST-10001713"/>
    <s v="Office Supplies"/>
    <s v="Storage"/>
    <s v="Gould Plastics 9-Pocket Panel Bin, 18-3/8w x 5-1/4d x 20-1/2h, Black"/>
    <n v="84.784000000000006"/>
    <n v="2"/>
    <n v="0.2"/>
    <n v="-16.956800000000001"/>
  </r>
  <r>
    <n v="3446"/>
    <s v="CA-2015-131779"/>
    <d v="2015-06-12T00:00:00"/>
    <d v="2015-06-17T00:00:00"/>
    <s v="Standard Class"/>
    <s v="LE-16810"/>
    <s v="Laurel Elliston"/>
    <s v="Consumer"/>
    <s v="United States"/>
    <s v="Newark"/>
    <x v="13"/>
    <n v="19711"/>
    <s v="East"/>
    <s v="OFF-ST-10001505"/>
    <s v="Office Supplies"/>
    <s v="Storage"/>
    <s v="Perma STOR-ALL Hanging File Box, 13 1/8&quot;W x 12 1/4&quot;D x 10 1/2&quot;H"/>
    <n v="29.9"/>
    <n v="5"/>
    <n v="0"/>
    <n v="5.0830000000000002"/>
  </r>
  <r>
    <n v="3447"/>
    <s v="CA-2016-158869"/>
    <d v="2016-08-06T00:00:00"/>
    <d v="2016-08-07T00:00:00"/>
    <s v="First Class"/>
    <s v="AH-10690"/>
    <s v="Anna Häberlin"/>
    <s v="Corporate"/>
    <s v="United States"/>
    <s v="New York City"/>
    <x v="15"/>
    <n v="10024"/>
    <s v="East"/>
    <s v="OFF-PA-10000474"/>
    <s v="Office Supplies"/>
    <s v="Paper"/>
    <s v="Easy-staple paper"/>
    <n v="70.88"/>
    <n v="2"/>
    <n v="0"/>
    <n v="33.313600000000001"/>
  </r>
  <r>
    <n v="3448"/>
    <s v="CA-2017-102554"/>
    <d v="2017-06-11T00:00:00"/>
    <d v="2017-06-15T00:00:00"/>
    <s v="Standard Class"/>
    <s v="KN-16705"/>
    <s v="Kristina Nunn"/>
    <s v="Home Office"/>
    <s v="United States"/>
    <s v="Auburn"/>
    <x v="19"/>
    <n v="36830"/>
    <s v="South"/>
    <s v="OFF-AR-10001919"/>
    <s v="Office Supplies"/>
    <s v="Art"/>
    <s v="OIC #2 Pencils, Medium Soft"/>
    <n v="3.76"/>
    <n v="2"/>
    <n v="0"/>
    <n v="1.0904"/>
  </r>
  <r>
    <n v="3449"/>
    <s v="CA-2016-162614"/>
    <d v="2016-10-07T00:00:00"/>
    <d v="2016-10-13T00:00:00"/>
    <s v="Standard Class"/>
    <s v="TB-21250"/>
    <s v="Tim Brockman"/>
    <s v="Consumer"/>
    <s v="United States"/>
    <s v="Los Angeles"/>
    <x v="1"/>
    <n v="90049"/>
    <s v="West"/>
    <s v="OFF-BI-10004001"/>
    <s v="Office Supplies"/>
    <s v="Binders"/>
    <s v="GBC Recycled VeloBinder Covers"/>
    <n v="27.263999999999999"/>
    <n v="2"/>
    <n v="0.2"/>
    <n v="8.8607999999999993"/>
  </r>
  <r>
    <n v="3450"/>
    <s v="CA-2014-168592"/>
    <d v="2014-09-08T00:00:00"/>
    <d v="2014-09-14T00:00:00"/>
    <s v="Standard Class"/>
    <s v="DP-13390"/>
    <s v="Dennis Pardue"/>
    <s v="Home Office"/>
    <s v="United States"/>
    <s v="San Francisco"/>
    <x v="1"/>
    <n v="94110"/>
    <s v="West"/>
    <s v="OFF-AP-10004785"/>
    <s v="Office Supplies"/>
    <s v="Appliances"/>
    <s v="Holmes Replacement Filter for HEPA Air Cleaner, Medium Room"/>
    <n v="56.65"/>
    <n v="5"/>
    <n v="0"/>
    <n v="24.359500000000001"/>
  </r>
  <r>
    <n v="3451"/>
    <s v="CA-2014-168592"/>
    <d v="2014-09-08T00:00:00"/>
    <d v="2014-09-14T00:00:00"/>
    <s v="Standard Class"/>
    <s v="DP-13390"/>
    <s v="Dennis Pardue"/>
    <s v="Home Office"/>
    <s v="United States"/>
    <s v="San Francisco"/>
    <x v="1"/>
    <n v="94110"/>
    <s v="West"/>
    <s v="OFF-ST-10002406"/>
    <s v="Office Supplies"/>
    <s v="Storage"/>
    <s v="Pizazz Global Quick File"/>
    <n v="14.97"/>
    <n v="1"/>
    <n v="0"/>
    <n v="4.1916000000000002"/>
  </r>
  <r>
    <n v="3452"/>
    <s v="CA-2014-168592"/>
    <d v="2014-09-08T00:00:00"/>
    <d v="2014-09-14T00:00:00"/>
    <s v="Standard Class"/>
    <s v="DP-13390"/>
    <s v="Dennis Pardue"/>
    <s v="Home Office"/>
    <s v="United States"/>
    <s v="San Francisco"/>
    <x v="1"/>
    <n v="94110"/>
    <s v="West"/>
    <s v="OFF-FA-10002988"/>
    <s v="Office Supplies"/>
    <s v="Fasteners"/>
    <s v="Ideal Clamps"/>
    <n v="4.0199999999999996"/>
    <n v="2"/>
    <n v="0"/>
    <n v="1.9698"/>
  </r>
  <r>
    <n v="3453"/>
    <s v="CA-2014-157609"/>
    <d v="2014-03-16T00:00:00"/>
    <d v="2014-03-21T00:00:00"/>
    <s v="Second Class"/>
    <s v="KN-16705"/>
    <s v="Kristina Nunn"/>
    <s v="Home Office"/>
    <s v="United States"/>
    <s v="Raleigh"/>
    <x v="3"/>
    <n v="27604"/>
    <s v="South"/>
    <s v="TEC-PH-10002415"/>
    <s v="Technology"/>
    <s v="Phones"/>
    <s v="Polycom VoiceStation 500 Conference phone"/>
    <n v="471.92"/>
    <n v="2"/>
    <n v="0.2"/>
    <n v="29.495000000000001"/>
  </r>
  <r>
    <n v="3454"/>
    <s v="CA-2015-153325"/>
    <d v="2015-03-01T00:00:00"/>
    <d v="2015-03-02T00:00:00"/>
    <s v="Second Class"/>
    <s v="ST-20530"/>
    <s v="Shui Tom"/>
    <s v="Consumer"/>
    <s v="United States"/>
    <s v="Macon"/>
    <x v="32"/>
    <n v="31204"/>
    <s v="South"/>
    <s v="OFF-BI-10004236"/>
    <s v="Office Supplies"/>
    <s v="Binders"/>
    <s v="XtraLife ClearVue Slant-D Ring Binder, White, 3&quot;"/>
    <n v="58.72"/>
    <n v="4"/>
    <n v="0"/>
    <n v="27.011199999999999"/>
  </r>
  <r>
    <n v="3455"/>
    <s v="CA-2015-153626"/>
    <d v="2015-07-09T00:00:00"/>
    <d v="2015-07-14T00:00:00"/>
    <s v="Standard Class"/>
    <s v="EB-13870"/>
    <s v="Emily Burns"/>
    <s v="Consumer"/>
    <s v="United States"/>
    <s v="Nashville"/>
    <x v="18"/>
    <n v="37211"/>
    <s v="South"/>
    <s v="OFF-AR-10000657"/>
    <s v="Office Supplies"/>
    <s v="Art"/>
    <s v="Binney &amp; Smith inkTank Desk Highlighter, Chisel Tip, Yellow, 12/Box"/>
    <n v="5.16"/>
    <n v="3"/>
    <n v="0.2"/>
    <n v="0.83849999999999902"/>
  </r>
  <r>
    <n v="3456"/>
    <s v="CA-2016-166485"/>
    <d v="2016-02-20T00:00:00"/>
    <d v="2016-02-27T00:00:00"/>
    <s v="Standard Class"/>
    <s v="AH-10210"/>
    <s v="Alan Hwang"/>
    <s v="Consumer"/>
    <s v="United States"/>
    <s v="Nashville"/>
    <x v="18"/>
    <n v="37211"/>
    <s v="South"/>
    <s v="OFF-PA-10004996"/>
    <s v="Office Supplies"/>
    <s v="Paper"/>
    <s v="Speediset Carbonless Redi-Letter 7&quot; x 8 1/2&quot;"/>
    <n v="16.495999999999999"/>
    <n v="2"/>
    <n v="0.2"/>
    <n v="5.5674000000000001"/>
  </r>
  <r>
    <n v="3457"/>
    <s v="CA-2017-136448"/>
    <d v="2017-09-16T00:00:00"/>
    <d v="2017-09-18T00:00:00"/>
    <s v="First Class"/>
    <s v="AS-10090"/>
    <s v="Adam Shillingsburg"/>
    <s v="Consumer"/>
    <s v="United States"/>
    <s v="Philadelphia"/>
    <x v="9"/>
    <n v="19143"/>
    <s v="East"/>
    <s v="TEC-AC-10001109"/>
    <s v="Technology"/>
    <s v="Accessories"/>
    <s v="Logitech Trackman Marble Mouse"/>
    <n v="71.975999999999999"/>
    <n v="3"/>
    <n v="0.2"/>
    <n v="19.793399999999998"/>
  </r>
  <r>
    <n v="3458"/>
    <s v="CA-2017-136448"/>
    <d v="2017-09-16T00:00:00"/>
    <d v="2017-09-18T00:00:00"/>
    <s v="First Class"/>
    <s v="AS-10090"/>
    <s v="Adam Shillingsburg"/>
    <s v="Consumer"/>
    <s v="United States"/>
    <s v="Philadelphia"/>
    <x v="9"/>
    <n v="19143"/>
    <s v="East"/>
    <s v="FUR-FU-10003832"/>
    <s v="Furniture"/>
    <s v="Furnishings"/>
    <s v="Eldon Expressions Punched Metal &amp; Wood Desk Accessories, Black &amp; Cherry"/>
    <n v="22.512"/>
    <n v="3"/>
    <n v="0.2"/>
    <n v="2.2511999999999999"/>
  </r>
  <r>
    <n v="3459"/>
    <s v="CA-2017-136448"/>
    <d v="2017-09-16T00:00:00"/>
    <d v="2017-09-18T00:00:00"/>
    <s v="First Class"/>
    <s v="AS-10090"/>
    <s v="Adam Shillingsburg"/>
    <s v="Consumer"/>
    <s v="United States"/>
    <s v="Philadelphia"/>
    <x v="9"/>
    <n v="19143"/>
    <s v="East"/>
    <s v="OFF-BI-10002393"/>
    <s v="Office Supplies"/>
    <s v="Binders"/>
    <s v="Binder Posts"/>
    <n v="3.444"/>
    <n v="2"/>
    <n v="0.7"/>
    <n v="-2.7551999999999999"/>
  </r>
  <r>
    <n v="3460"/>
    <s v="CA-2017-136448"/>
    <d v="2017-09-16T00:00:00"/>
    <d v="2017-09-18T00:00:00"/>
    <s v="First Class"/>
    <s v="AS-10090"/>
    <s v="Adam Shillingsburg"/>
    <s v="Consumer"/>
    <s v="United States"/>
    <s v="Philadelphia"/>
    <x v="9"/>
    <n v="19143"/>
    <s v="East"/>
    <s v="OFF-BI-10001359"/>
    <s v="Office Supplies"/>
    <s v="Binders"/>
    <s v="GBC DocuBind TL300 Electric Binding System"/>
    <n v="538.19399999999996"/>
    <n v="2"/>
    <n v="0.7"/>
    <n v="-412.61540000000002"/>
  </r>
  <r>
    <n v="3461"/>
    <s v="CA-2017-136448"/>
    <d v="2017-09-16T00:00:00"/>
    <d v="2017-09-18T00:00:00"/>
    <s v="First Class"/>
    <s v="AS-10090"/>
    <s v="Adam Shillingsburg"/>
    <s v="Consumer"/>
    <s v="United States"/>
    <s v="Philadelphia"/>
    <x v="9"/>
    <n v="19143"/>
    <s v="East"/>
    <s v="TEC-AC-10003628"/>
    <s v="Technology"/>
    <s v="Accessories"/>
    <s v="Logitech 910-002974 M325 Wireless Mouse for Web Scrolling"/>
    <n v="47.984000000000002"/>
    <n v="2"/>
    <n v="0.2"/>
    <n v="14.395200000000001"/>
  </r>
  <r>
    <n v="3462"/>
    <s v="CA-2017-114258"/>
    <d v="2017-11-05T00:00:00"/>
    <d v="2017-11-10T00:00:00"/>
    <s v="Second Class"/>
    <s v="EM-13825"/>
    <s v="Elizabeth Moffitt"/>
    <s v="Corporate"/>
    <s v="United States"/>
    <s v="Dallas"/>
    <x v="5"/>
    <n v="75081"/>
    <s v="Central"/>
    <s v="TEC-PH-10003012"/>
    <s v="Technology"/>
    <s v="Phones"/>
    <s v="Nortel Meridian M3904 Professional Digital phone"/>
    <n v="492.76799999999997"/>
    <n v="4"/>
    <n v="0.2"/>
    <n v="55.4363999999999"/>
  </r>
  <r>
    <n v="3463"/>
    <s v="CA-2015-152611"/>
    <d v="2015-02-20T00:00:00"/>
    <d v="2015-02-23T00:00:00"/>
    <s v="Second Class"/>
    <s v="KA-16525"/>
    <s v="Kelly Andreada"/>
    <s v="Consumer"/>
    <s v="United States"/>
    <s v="Perth Amboy"/>
    <x v="30"/>
    <n v="8861"/>
    <s v="East"/>
    <s v="OFF-AR-10003903"/>
    <s v="Office Supplies"/>
    <s v="Art"/>
    <s v="Sanford 52201 APSCO Electric Pencil Sharpener"/>
    <n v="286.79000000000002"/>
    <n v="7"/>
    <n v="0"/>
    <n v="74.565399999999997"/>
  </r>
  <r>
    <n v="3464"/>
    <s v="CA-2016-165470"/>
    <d v="2016-11-25T00:00:00"/>
    <d v="2016-11-30T00:00:00"/>
    <s v="Standard Class"/>
    <s v="HJ-14875"/>
    <s v="Heather Jas"/>
    <s v="Home Office"/>
    <s v="United States"/>
    <s v="Jacksonville"/>
    <x v="2"/>
    <n v="32216"/>
    <s v="South"/>
    <s v="OFF-PA-10004675"/>
    <s v="Office Supplies"/>
    <s v="Paper"/>
    <s v="Telephone Message Books with Fax/Mobile Section, 5 1/2&quot; x 3 3/16&quot;"/>
    <n v="5.08"/>
    <n v="1"/>
    <n v="0.2"/>
    <n v="1.651"/>
  </r>
  <r>
    <n v="3465"/>
    <s v="CA-2017-128699"/>
    <d v="2017-12-03T00:00:00"/>
    <d v="2017-12-05T00:00:00"/>
    <s v="Second Class"/>
    <s v="ND-18370"/>
    <s v="Natalie DeCherney"/>
    <s v="Consumer"/>
    <s v="United States"/>
    <s v="Jacksonville"/>
    <x v="2"/>
    <n v="32216"/>
    <s v="South"/>
    <s v="TEC-AC-10001990"/>
    <s v="Technology"/>
    <s v="Accessories"/>
    <s v="Kensington Orbit Wireless Mobile Trackball for PC and Mac"/>
    <n v="47.991999999999997"/>
    <n v="1"/>
    <n v="0.2"/>
    <n v="7.1987999999999897"/>
  </r>
  <r>
    <n v="3466"/>
    <s v="US-2015-147242"/>
    <d v="2015-09-10T00:00:00"/>
    <d v="2015-09-14T00:00:00"/>
    <s v="Standard Class"/>
    <s v="EH-13765"/>
    <s v="Edward Hooks"/>
    <s v="Corporate"/>
    <s v="United States"/>
    <s v="Revere"/>
    <x v="31"/>
    <n v="2151"/>
    <s v="East"/>
    <s v="OFF-AP-10003842"/>
    <s v="Office Supplies"/>
    <s v="Appliances"/>
    <s v="Euro-Pro Shark Turbo Vacuum"/>
    <n v="61.96"/>
    <n v="2"/>
    <n v="0"/>
    <n v="16.1096"/>
  </r>
  <r>
    <n v="3467"/>
    <s v="US-2015-147242"/>
    <d v="2015-09-10T00:00:00"/>
    <d v="2015-09-14T00:00:00"/>
    <s v="Standard Class"/>
    <s v="EH-13765"/>
    <s v="Edward Hooks"/>
    <s v="Corporate"/>
    <s v="United States"/>
    <s v="Revere"/>
    <x v="31"/>
    <n v="2151"/>
    <s v="East"/>
    <s v="FUR-BO-10004695"/>
    <s v="Furniture"/>
    <s v="Bookcases"/>
    <s v="O'Sullivan 2-Door Barrister Bookcase in Odessa Pine"/>
    <n v="361.96"/>
    <n v="2"/>
    <n v="0"/>
    <n v="83.250799999999998"/>
  </r>
  <r>
    <n v="3468"/>
    <s v="US-2015-147242"/>
    <d v="2015-09-10T00:00:00"/>
    <d v="2015-09-14T00:00:00"/>
    <s v="Standard Class"/>
    <s v="EH-13765"/>
    <s v="Edward Hooks"/>
    <s v="Corporate"/>
    <s v="United States"/>
    <s v="Revere"/>
    <x v="31"/>
    <n v="2151"/>
    <s v="East"/>
    <s v="OFF-PA-10003039"/>
    <s v="Office Supplies"/>
    <s v="Paper"/>
    <s v="Xerox 1960"/>
    <n v="278.82"/>
    <n v="9"/>
    <n v="0"/>
    <n v="125.46899999999999"/>
  </r>
  <r>
    <n v="3469"/>
    <s v="CA-2016-146143"/>
    <d v="2016-12-14T00:00:00"/>
    <d v="2016-12-19T00:00:00"/>
    <s v="Standard Class"/>
    <s v="MC-17845"/>
    <s v="Michael Chen"/>
    <s v="Consumer"/>
    <s v="United States"/>
    <s v="Jackson"/>
    <x v="35"/>
    <n v="39212"/>
    <s v="South"/>
    <s v="FUR-FU-10002045"/>
    <s v="Furniture"/>
    <s v="Furnishings"/>
    <s v="Executive Impressions 14&quot;"/>
    <n v="133.38"/>
    <n v="6"/>
    <n v="0"/>
    <n v="58.687199999999997"/>
  </r>
  <r>
    <n v="3470"/>
    <s v="CA-2015-100888"/>
    <d v="2015-04-06T00:00:00"/>
    <d v="2015-04-10T00:00:00"/>
    <s v="Standard Class"/>
    <s v="MH-17455"/>
    <s v="Mark Hamilton"/>
    <s v="Consumer"/>
    <s v="United States"/>
    <s v="Jacksonville"/>
    <x v="3"/>
    <n v="28540"/>
    <s v="South"/>
    <s v="OFF-PA-10001019"/>
    <s v="Office Supplies"/>
    <s v="Paper"/>
    <s v="Xerox 1884"/>
    <n v="47.951999999999998"/>
    <n v="3"/>
    <n v="0.2"/>
    <n v="16.183800000000002"/>
  </r>
  <r>
    <n v="3471"/>
    <s v="US-2016-150035"/>
    <d v="2016-12-01T00:00:00"/>
    <d v="2016-12-05T00:00:00"/>
    <s v="Standard Class"/>
    <s v="CL-11890"/>
    <s v="Carl Ludwig"/>
    <s v="Consumer"/>
    <s v="United States"/>
    <s v="San Francisco"/>
    <x v="1"/>
    <n v="94122"/>
    <s v="West"/>
    <s v="FUR-FU-10003724"/>
    <s v="Furniture"/>
    <s v="Furnishings"/>
    <s v="Westinghouse Clip-On Gooseneck Lamps"/>
    <n v="16.739999999999998"/>
    <n v="2"/>
    <n v="0"/>
    <n v="4.3524000000000003"/>
  </r>
  <r>
    <n v="3472"/>
    <s v="CA-2017-122644"/>
    <d v="2017-11-12T00:00:00"/>
    <d v="2017-11-17T00:00:00"/>
    <s v="Standard Class"/>
    <s v="SF-20965"/>
    <s v="Sylvia Foulston"/>
    <s v="Corporate"/>
    <s v="United States"/>
    <s v="Columbus"/>
    <x v="24"/>
    <n v="43229"/>
    <s v="East"/>
    <s v="OFF-PA-10003673"/>
    <s v="Office Supplies"/>
    <s v="Paper"/>
    <s v="Strathmore Photo Mount Cards"/>
    <n v="10.848000000000001"/>
    <n v="2"/>
    <n v="0.2"/>
    <n v="3.5255999999999998"/>
  </r>
  <r>
    <n v="3473"/>
    <s v="CA-2017-122644"/>
    <d v="2017-11-12T00:00:00"/>
    <d v="2017-11-17T00:00:00"/>
    <s v="Standard Class"/>
    <s v="SF-20965"/>
    <s v="Sylvia Foulston"/>
    <s v="Corporate"/>
    <s v="United States"/>
    <s v="Columbus"/>
    <x v="24"/>
    <n v="43229"/>
    <s v="East"/>
    <s v="TEC-AC-10003614"/>
    <s v="Technology"/>
    <s v="Accessories"/>
    <s v="Verbatim 25 GB 6x Blu-ray Single Layer Recordable Disc, 10/Pack"/>
    <n v="18.544"/>
    <n v="2"/>
    <n v="0.2"/>
    <n v="3.0133999999999999"/>
  </r>
  <r>
    <n v="3474"/>
    <s v="CA-2017-111815"/>
    <d v="2017-03-03T00:00:00"/>
    <d v="2017-03-10T00:00:00"/>
    <s v="Standard Class"/>
    <s v="EP-13915"/>
    <s v="Emily Phan"/>
    <s v="Consumer"/>
    <s v="United States"/>
    <s v="Dearborn Heights"/>
    <x v="12"/>
    <n v="48127"/>
    <s v="Central"/>
    <s v="FUR-CH-10000785"/>
    <s v="Furniture"/>
    <s v="Chairs"/>
    <s v="Global Ergonomic Managers Chair"/>
    <n v="180.98"/>
    <n v="1"/>
    <n v="0"/>
    <n v="47.0548"/>
  </r>
  <r>
    <n v="3475"/>
    <s v="CA-2017-111815"/>
    <d v="2017-03-03T00:00:00"/>
    <d v="2017-03-10T00:00:00"/>
    <s v="Standard Class"/>
    <s v="EP-13915"/>
    <s v="Emily Phan"/>
    <s v="Consumer"/>
    <s v="United States"/>
    <s v="Dearborn Heights"/>
    <x v="12"/>
    <n v="48127"/>
    <s v="Central"/>
    <s v="TEC-AC-10002926"/>
    <s v="Technology"/>
    <s v="Accessories"/>
    <s v="Logitech Wireless Marathon Mouse M705"/>
    <n v="99.98"/>
    <n v="2"/>
    <n v="0"/>
    <n v="42.991399999999999"/>
  </r>
  <r>
    <n v="3476"/>
    <s v="CA-2016-144911"/>
    <d v="2016-11-27T00:00:00"/>
    <d v="2016-11-30T00:00:00"/>
    <s v="First Class"/>
    <s v="RW-19630"/>
    <s v="Rob Williams"/>
    <s v="Corporate"/>
    <s v="United States"/>
    <s v="Overland Park"/>
    <x v="41"/>
    <n v="66212"/>
    <s v="Central"/>
    <s v="TEC-AC-10004633"/>
    <s v="Technology"/>
    <s v="Accessories"/>
    <s v="Verbatim 25 GB 6x Blu-ray Single Layer Recordable Disc, 3/Pack"/>
    <n v="34.950000000000003"/>
    <n v="5"/>
    <n v="0"/>
    <n v="15.378"/>
  </r>
  <r>
    <n v="3477"/>
    <s v="CA-2016-144911"/>
    <d v="2016-11-27T00:00:00"/>
    <d v="2016-11-30T00:00:00"/>
    <s v="First Class"/>
    <s v="RW-19630"/>
    <s v="Rob Williams"/>
    <s v="Corporate"/>
    <s v="United States"/>
    <s v="Overland Park"/>
    <x v="41"/>
    <n v="66212"/>
    <s v="Central"/>
    <s v="OFF-BI-10000977"/>
    <s v="Office Supplies"/>
    <s v="Binders"/>
    <s v="Ibico Plastic Spiral Binding Combs"/>
    <n v="152"/>
    <n v="5"/>
    <n v="0"/>
    <n v="69.92"/>
  </r>
  <r>
    <n v="3478"/>
    <s v="CA-2014-143385"/>
    <d v="2014-08-31T00:00:00"/>
    <d v="2014-09-05T00:00:00"/>
    <s v="Standard Class"/>
    <s v="SJ-20500"/>
    <s v="Shirley Jackson"/>
    <s v="Consumer"/>
    <s v="United States"/>
    <s v="Santa Fe"/>
    <x v="27"/>
    <n v="87505"/>
    <s v="West"/>
    <s v="TEC-AC-10001635"/>
    <s v="Technology"/>
    <s v="Accessories"/>
    <s v="KeyTronic KT400U2 - Keyboard - Black"/>
    <n v="92.52"/>
    <n v="9"/>
    <n v="0"/>
    <n v="18.504000000000001"/>
  </r>
  <r>
    <n v="3479"/>
    <s v="CA-2016-131289"/>
    <d v="2016-12-08T00:00:00"/>
    <d v="2016-12-14T00:00:00"/>
    <s v="Standard Class"/>
    <s v="SP-20620"/>
    <s v="Stefania Perrino"/>
    <s v="Corporate"/>
    <s v="United States"/>
    <s v="San Francisco"/>
    <x v="1"/>
    <n v="94110"/>
    <s v="West"/>
    <s v="OFF-AR-10003056"/>
    <s v="Office Supplies"/>
    <s v="Art"/>
    <s v="Newell 341"/>
    <n v="8.56"/>
    <n v="2"/>
    <n v="0"/>
    <n v="2.4824000000000002"/>
  </r>
  <r>
    <n v="3480"/>
    <s v="CA-2016-131289"/>
    <d v="2016-12-08T00:00:00"/>
    <d v="2016-12-14T00:00:00"/>
    <s v="Standard Class"/>
    <s v="SP-20620"/>
    <s v="Stefania Perrino"/>
    <s v="Corporate"/>
    <s v="United States"/>
    <s v="San Francisco"/>
    <x v="1"/>
    <n v="94110"/>
    <s v="West"/>
    <s v="OFF-PA-10003363"/>
    <s v="Office Supplies"/>
    <s v="Paper"/>
    <s v="Xerox 204"/>
    <n v="45.36"/>
    <n v="7"/>
    <n v="0"/>
    <n v="21.7728"/>
  </r>
  <r>
    <n v="3481"/>
    <s v="CA-2016-131289"/>
    <d v="2016-12-08T00:00:00"/>
    <d v="2016-12-14T00:00:00"/>
    <s v="Standard Class"/>
    <s v="SP-20620"/>
    <s v="Stefania Perrino"/>
    <s v="Corporate"/>
    <s v="United States"/>
    <s v="San Francisco"/>
    <x v="1"/>
    <n v="94110"/>
    <s v="West"/>
    <s v="FUR-TA-10003954"/>
    <s v="Furniture"/>
    <s v="Tables"/>
    <s v="Hon 94000 Series Round Tables"/>
    <n v="1421.664"/>
    <n v="6"/>
    <n v="0.2"/>
    <n v="-195.47880000000001"/>
  </r>
  <r>
    <n v="3482"/>
    <s v="CA-2014-124023"/>
    <d v="2014-04-07T00:00:00"/>
    <d v="2014-04-10T00:00:00"/>
    <s v="First Class"/>
    <s v="PJ-19015"/>
    <s v="Pauline Johnson"/>
    <s v="Consumer"/>
    <s v="United States"/>
    <s v="Mobile"/>
    <x v="19"/>
    <n v="36608"/>
    <s v="South"/>
    <s v="FUR-FU-10004415"/>
    <s v="Furniture"/>
    <s v="Furnishings"/>
    <s v="Stacking Tray, Side-Loading, Legal, Smoke"/>
    <n v="8.9600000000000009"/>
    <n v="2"/>
    <n v="0"/>
    <n v="2.7776000000000001"/>
  </r>
  <r>
    <n v="3483"/>
    <s v="CA-2014-124688"/>
    <d v="2014-08-27T00:00:00"/>
    <d v="2014-08-29T00:00:00"/>
    <s v="First Class"/>
    <s v="CC-12610"/>
    <s v="Corey Catlett"/>
    <s v="Corporate"/>
    <s v="United States"/>
    <s v="Springfield"/>
    <x v="17"/>
    <n v="22153"/>
    <s v="South"/>
    <s v="TEC-PH-10000455"/>
    <s v="Technology"/>
    <s v="Phones"/>
    <s v="GE 30522EE2"/>
    <n v="579.95000000000005"/>
    <n v="5"/>
    <n v="0"/>
    <n v="168.18549999999999"/>
  </r>
  <r>
    <n v="3484"/>
    <s v="CA-2014-124688"/>
    <d v="2014-08-27T00:00:00"/>
    <d v="2014-08-29T00:00:00"/>
    <s v="First Class"/>
    <s v="CC-12610"/>
    <s v="Corey Catlett"/>
    <s v="Corporate"/>
    <s v="United States"/>
    <s v="Springfield"/>
    <x v="17"/>
    <n v="22153"/>
    <s v="South"/>
    <s v="FUR-FU-10002456"/>
    <s v="Furniture"/>
    <s v="Furnishings"/>
    <s v="Master Caster Door Stop, Large Neon Orange"/>
    <n v="29.12"/>
    <n v="4"/>
    <n v="0"/>
    <n v="12.521599999999999"/>
  </r>
  <r>
    <n v="3485"/>
    <s v="CA-2014-124688"/>
    <d v="2014-08-27T00:00:00"/>
    <d v="2014-08-29T00:00:00"/>
    <s v="First Class"/>
    <s v="CC-12610"/>
    <s v="Corey Catlett"/>
    <s v="Corporate"/>
    <s v="United States"/>
    <s v="Springfield"/>
    <x v="17"/>
    <n v="22153"/>
    <s v="South"/>
    <s v="FUR-TA-10003569"/>
    <s v="Furniture"/>
    <s v="Tables"/>
    <s v="Bretford CR8500 Series Meeting Room Furniture"/>
    <n v="1202.94"/>
    <n v="3"/>
    <n v="0"/>
    <n v="300.73500000000001"/>
  </r>
  <r>
    <n v="3486"/>
    <s v="CA-2016-151169"/>
    <d v="2016-10-21T00:00:00"/>
    <d v="2016-10-26T00:00:00"/>
    <s v="Standard Class"/>
    <s v="MY-18295"/>
    <s v="Muhammed Yedwab"/>
    <s v="Corporate"/>
    <s v="United States"/>
    <s v="Newark"/>
    <x v="13"/>
    <n v="19711"/>
    <s v="East"/>
    <s v="OFF-BI-10002813"/>
    <s v="Office Supplies"/>
    <s v="Binders"/>
    <s v="Avery Reinforcements for Hole-Punch Pages"/>
    <n v="7.92"/>
    <n v="4"/>
    <n v="0"/>
    <n v="3.5640000000000001"/>
  </r>
  <r>
    <n v="3487"/>
    <s v="US-2016-134761"/>
    <d v="2016-11-30T00:00:00"/>
    <d v="2016-11-30T00:00:00"/>
    <s v="Same Day"/>
    <s v="DB-13210"/>
    <s v="Dean Braden"/>
    <s v="Consumer"/>
    <s v="United States"/>
    <s v="Hickory"/>
    <x v="3"/>
    <n v="28601"/>
    <s v="South"/>
    <s v="TEC-PH-10002890"/>
    <s v="Technology"/>
    <s v="Phones"/>
    <s v="AT&amp;T 17929 Lendline Telephone"/>
    <n v="36.192"/>
    <n v="1"/>
    <n v="0.2"/>
    <n v="2.7143999999999999"/>
  </r>
  <r>
    <n v="3488"/>
    <s v="CA-2017-120705"/>
    <d v="2017-09-05T00:00:00"/>
    <d v="2017-09-11T00:00:00"/>
    <s v="Standard Class"/>
    <s v="MG-17875"/>
    <s v="Michael Grace"/>
    <s v="Home Office"/>
    <s v="United States"/>
    <s v="Fort Lauderdale"/>
    <x v="2"/>
    <n v="33311"/>
    <s v="South"/>
    <s v="OFF-ST-10001522"/>
    <s v="Office Supplies"/>
    <s v="Storage"/>
    <s v="Gould Plastics 18-Pocket Panel Bin, 34w x 5-1/4d x 20-1/2h"/>
    <n v="147.184"/>
    <n v="2"/>
    <n v="0.2"/>
    <n v="-29.436800000000002"/>
  </r>
  <r>
    <n v="3489"/>
    <s v="CA-2015-157322"/>
    <d v="2015-07-02T00:00:00"/>
    <d v="2015-07-06T00:00:00"/>
    <s v="Standard Class"/>
    <s v="RH-19600"/>
    <s v="Rob Haberlin"/>
    <s v="Consumer"/>
    <s v="United States"/>
    <s v="Carol Stream"/>
    <x v="10"/>
    <n v="60188"/>
    <s v="Central"/>
    <s v="FUR-CH-10004086"/>
    <s v="Furniture"/>
    <s v="Chairs"/>
    <s v="Hon 4070 Series Pagoda Armless Upholstered Stacking Chairs"/>
    <n v="408.42200000000003"/>
    <n v="2"/>
    <n v="0.3"/>
    <n v="-5.8346000000000204"/>
  </r>
  <r>
    <n v="3490"/>
    <s v="CA-2015-157322"/>
    <d v="2015-07-02T00:00:00"/>
    <d v="2015-07-06T00:00:00"/>
    <s v="Standard Class"/>
    <s v="RH-19600"/>
    <s v="Rob Haberlin"/>
    <s v="Consumer"/>
    <s v="United States"/>
    <s v="Carol Stream"/>
    <x v="10"/>
    <n v="60188"/>
    <s v="Central"/>
    <s v="FUR-CH-10003774"/>
    <s v="Furniture"/>
    <s v="Chairs"/>
    <s v="Global Wood Trimmed Manager's Task Chair, Khaki"/>
    <n v="382.11599999999999"/>
    <n v="6"/>
    <n v="0.3"/>
    <n v="-92.799599999999998"/>
  </r>
  <r>
    <n v="3491"/>
    <s v="CA-2015-157322"/>
    <d v="2015-07-02T00:00:00"/>
    <d v="2015-07-06T00:00:00"/>
    <s v="Standard Class"/>
    <s v="RH-19600"/>
    <s v="Rob Haberlin"/>
    <s v="Consumer"/>
    <s v="United States"/>
    <s v="Carol Stream"/>
    <x v="10"/>
    <n v="60188"/>
    <s v="Central"/>
    <s v="OFF-ST-10004507"/>
    <s v="Office Supplies"/>
    <s v="Storage"/>
    <s v="Advantus Rolling Storage Box"/>
    <n v="68.599999999999994"/>
    <n v="5"/>
    <n v="0.2"/>
    <n v="6.0025000000000004"/>
  </r>
  <r>
    <n v="3492"/>
    <s v="CA-2015-157322"/>
    <d v="2015-07-02T00:00:00"/>
    <d v="2015-07-06T00:00:00"/>
    <s v="Standard Class"/>
    <s v="RH-19600"/>
    <s v="Rob Haberlin"/>
    <s v="Consumer"/>
    <s v="United States"/>
    <s v="Carol Stream"/>
    <x v="10"/>
    <n v="60188"/>
    <s v="Central"/>
    <s v="OFF-ST-10003208"/>
    <s v="Office Supplies"/>
    <s v="Storage"/>
    <s v="Adjustable Depth Letter/Legal Cart"/>
    <n v="435.50400000000002"/>
    <n v="3"/>
    <n v="0.2"/>
    <n v="48.9941999999999"/>
  </r>
  <r>
    <n v="3493"/>
    <s v="CA-2015-157322"/>
    <d v="2015-07-02T00:00:00"/>
    <d v="2015-07-06T00:00:00"/>
    <s v="Standard Class"/>
    <s v="RH-19600"/>
    <s v="Rob Haberlin"/>
    <s v="Consumer"/>
    <s v="United States"/>
    <s v="Carol Stream"/>
    <x v="10"/>
    <n v="60188"/>
    <s v="Central"/>
    <s v="OFF-PA-10000659"/>
    <s v="Office Supplies"/>
    <s v="Paper"/>
    <s v="Adams Phone Message Book, Professional, 400 Message Capacity, 5 3/6” x 11”"/>
    <n v="11.167999999999999"/>
    <n v="2"/>
    <n v="0.2"/>
    <n v="3.7692000000000001"/>
  </r>
  <r>
    <n v="3494"/>
    <s v="CA-2017-142034"/>
    <d v="2017-09-24T00:00:00"/>
    <d v="2017-09-28T00:00:00"/>
    <s v="Standard Class"/>
    <s v="KB-16240"/>
    <s v="Karen Bern"/>
    <s v="Corporate"/>
    <s v="United States"/>
    <s v="Saint Cloud"/>
    <x v="11"/>
    <n v="56301"/>
    <s v="Central"/>
    <s v="TEC-AC-10002305"/>
    <s v="Technology"/>
    <s v="Accessories"/>
    <s v="KeyTronic E03601U1 - Keyboard - Beige"/>
    <n v="72"/>
    <n v="4"/>
    <n v="0"/>
    <n v="12.96"/>
  </r>
  <r>
    <n v="3495"/>
    <s v="CA-2017-142034"/>
    <d v="2017-09-24T00:00:00"/>
    <d v="2017-09-28T00:00:00"/>
    <s v="Standard Class"/>
    <s v="KB-16240"/>
    <s v="Karen Bern"/>
    <s v="Corporate"/>
    <s v="United States"/>
    <s v="Saint Cloud"/>
    <x v="11"/>
    <n v="56301"/>
    <s v="Central"/>
    <s v="TEC-AC-10000990"/>
    <s v="Technology"/>
    <s v="Accessories"/>
    <s v="Imation Bio 2GB USB Flash Drive Imation Corp"/>
    <n v="655.9"/>
    <n v="5"/>
    <n v="0"/>
    <n v="275.47800000000001"/>
  </r>
  <r>
    <n v="3496"/>
    <s v="CA-2017-142034"/>
    <d v="2017-09-24T00:00:00"/>
    <d v="2017-09-28T00:00:00"/>
    <s v="Standard Class"/>
    <s v="KB-16240"/>
    <s v="Karen Bern"/>
    <s v="Corporate"/>
    <s v="United States"/>
    <s v="Saint Cloud"/>
    <x v="11"/>
    <n v="56301"/>
    <s v="Central"/>
    <s v="FUR-CH-10000665"/>
    <s v="Furniture"/>
    <s v="Chairs"/>
    <s v="Global Airflow Leather Mesh Back Chair, Black"/>
    <n v="603.91999999999996"/>
    <n v="4"/>
    <n v="0"/>
    <n v="181.17599999999999"/>
  </r>
  <r>
    <n v="3497"/>
    <s v="CA-2016-107328"/>
    <d v="2016-08-08T00:00:00"/>
    <d v="2016-08-15T00:00:00"/>
    <s v="Standard Class"/>
    <s v="CA-12055"/>
    <s v="Cathy Armstrong"/>
    <s v="Home Office"/>
    <s v="United States"/>
    <s v="Los Angeles"/>
    <x v="1"/>
    <n v="90036"/>
    <s v="West"/>
    <s v="FUR-TA-10001932"/>
    <s v="Furniture"/>
    <s v="Tables"/>
    <s v="Chromcraft 48&quot; x 96&quot; Racetrack Double Pedestal Table"/>
    <n v="513.024"/>
    <n v="2"/>
    <n v="0.2"/>
    <n v="12.8256"/>
  </r>
  <r>
    <n v="3498"/>
    <s v="CA-2016-107328"/>
    <d v="2016-08-08T00:00:00"/>
    <d v="2016-08-15T00:00:00"/>
    <s v="Standard Class"/>
    <s v="CA-12055"/>
    <s v="Cathy Armstrong"/>
    <s v="Home Office"/>
    <s v="United States"/>
    <s v="Los Angeles"/>
    <x v="1"/>
    <n v="90036"/>
    <s v="West"/>
    <s v="OFF-AP-10004487"/>
    <s v="Office Supplies"/>
    <s v="Appliances"/>
    <s v="Kensington 4 Outlet MasterPiece Compact Power Control Center"/>
    <n v="487.92"/>
    <n v="6"/>
    <n v="0"/>
    <n v="136.61760000000001"/>
  </r>
  <r>
    <n v="3499"/>
    <s v="CA-2016-107328"/>
    <d v="2016-08-08T00:00:00"/>
    <d v="2016-08-15T00:00:00"/>
    <s v="Standard Class"/>
    <s v="CA-12055"/>
    <s v="Cathy Armstrong"/>
    <s v="Home Office"/>
    <s v="United States"/>
    <s v="Los Angeles"/>
    <x v="1"/>
    <n v="90036"/>
    <s v="West"/>
    <s v="OFF-BI-10002160"/>
    <s v="Office Supplies"/>
    <s v="Binders"/>
    <s v="Acco Hanging Data Binders"/>
    <n v="15.24"/>
    <n v="5"/>
    <n v="0.2"/>
    <n v="5.3339999999999996"/>
  </r>
  <r>
    <n v="3500"/>
    <s v="CA-2016-108616"/>
    <d v="2016-09-29T00:00:00"/>
    <d v="2016-10-03T00:00:00"/>
    <s v="Standard Class"/>
    <s v="JK-15730"/>
    <s v="Joe Kamberova"/>
    <s v="Consumer"/>
    <s v="United States"/>
    <s v="Mobile"/>
    <x v="19"/>
    <n v="36608"/>
    <s v="South"/>
    <s v="TEC-AC-10000420"/>
    <s v="Technology"/>
    <s v="Accessories"/>
    <s v="Logitech G500s Laser Gaming Mouse with Adjustable Weight Tuning"/>
    <n v="209.97"/>
    <n v="3"/>
    <n v="0"/>
    <n v="71.389799999999994"/>
  </r>
  <r>
    <n v="3501"/>
    <s v="CA-2016-108616"/>
    <d v="2016-09-29T00:00:00"/>
    <d v="2016-10-03T00:00:00"/>
    <s v="Standard Class"/>
    <s v="JK-15730"/>
    <s v="Joe Kamberova"/>
    <s v="Consumer"/>
    <s v="United States"/>
    <s v="Mobile"/>
    <x v="19"/>
    <n v="36608"/>
    <s v="South"/>
    <s v="OFF-BI-10001989"/>
    <s v="Office Supplies"/>
    <s v="Binders"/>
    <s v="Premium Transparent Presentation Covers by GBC"/>
    <n v="62.94"/>
    <n v="3"/>
    <n v="0"/>
    <n v="30.211200000000002"/>
  </r>
  <r>
    <n v="3502"/>
    <s v="CA-2016-108616"/>
    <d v="2016-09-29T00:00:00"/>
    <d v="2016-10-03T00:00:00"/>
    <s v="Standard Class"/>
    <s v="JK-15730"/>
    <s v="Joe Kamberova"/>
    <s v="Consumer"/>
    <s v="United States"/>
    <s v="Mobile"/>
    <x v="19"/>
    <n v="36608"/>
    <s v="South"/>
    <s v="OFF-AR-10001149"/>
    <s v="Office Supplies"/>
    <s v="Art"/>
    <s v="Sanford Colorific Colored Pencils, 12/Box"/>
    <n v="25.92"/>
    <n v="9"/>
    <n v="0"/>
    <n v="7.7759999999999998"/>
  </r>
  <r>
    <n v="3503"/>
    <s v="CA-2017-125115"/>
    <d v="2017-04-10T00:00:00"/>
    <d v="2017-04-10T00:00:00"/>
    <s v="Same Day"/>
    <s v="RD-19930"/>
    <s v="Russell D'Ascenzo"/>
    <s v="Consumer"/>
    <s v="United States"/>
    <s v="Austin"/>
    <x v="5"/>
    <n v="78745"/>
    <s v="Central"/>
    <s v="OFF-PA-10004101"/>
    <s v="Office Supplies"/>
    <s v="Paper"/>
    <s v="Xerox 1894"/>
    <n v="10.368"/>
    <n v="2"/>
    <n v="0.2"/>
    <n v="3.6288"/>
  </r>
  <r>
    <n v="3504"/>
    <s v="CA-2017-125115"/>
    <d v="2017-04-10T00:00:00"/>
    <d v="2017-04-10T00:00:00"/>
    <s v="Same Day"/>
    <s v="RD-19930"/>
    <s v="Russell D'Ascenzo"/>
    <s v="Consumer"/>
    <s v="United States"/>
    <s v="Austin"/>
    <x v="5"/>
    <n v="78745"/>
    <s v="Central"/>
    <s v="TEC-AC-10001714"/>
    <s v="Technology"/>
    <s v="Accessories"/>
    <s v="Logitech MX Performance Wireless Mouse"/>
    <n v="95.736000000000004"/>
    <n v="3"/>
    <n v="0.2"/>
    <n v="20.343900000000001"/>
  </r>
  <r>
    <n v="3505"/>
    <s v="CA-2016-150945"/>
    <d v="2016-12-18T00:00:00"/>
    <d v="2016-12-20T00:00:00"/>
    <s v="Second Class"/>
    <s v="JK-16120"/>
    <s v="Julie Kriz"/>
    <s v="Home Office"/>
    <s v="United States"/>
    <s v="New York City"/>
    <x v="15"/>
    <n v="10009"/>
    <s v="East"/>
    <s v="OFF-ST-10003716"/>
    <s v="Office Supplies"/>
    <s v="Storage"/>
    <s v="Tennsco Double-Tier Lockers"/>
    <n v="900.08"/>
    <n v="4"/>
    <n v="0"/>
    <n v="117.0104"/>
  </r>
  <r>
    <n v="3506"/>
    <s v="CA-2014-166863"/>
    <d v="2014-06-20T00:00:00"/>
    <d v="2014-06-24T00:00:00"/>
    <s v="Standard Class"/>
    <s v="SC-20020"/>
    <s v="Sam Craven"/>
    <s v="Consumer"/>
    <s v="United States"/>
    <s v="Plano"/>
    <x v="5"/>
    <n v="75023"/>
    <s v="Central"/>
    <s v="TEC-PH-10000369"/>
    <s v="Technology"/>
    <s v="Phones"/>
    <s v="HTC One Mini"/>
    <n v="201.584"/>
    <n v="2"/>
    <n v="0.2"/>
    <n v="20.1584"/>
  </r>
  <r>
    <n v="3507"/>
    <s v="CA-2014-166863"/>
    <d v="2014-06-20T00:00:00"/>
    <d v="2014-06-24T00:00:00"/>
    <s v="Standard Class"/>
    <s v="SC-20020"/>
    <s v="Sam Craven"/>
    <s v="Consumer"/>
    <s v="United States"/>
    <s v="Plano"/>
    <x v="5"/>
    <n v="75023"/>
    <s v="Central"/>
    <s v="OFF-BI-10000756"/>
    <s v="Office Supplies"/>
    <s v="Binders"/>
    <s v="Storex DuraTech Recycled Plastic Frosted Binders"/>
    <n v="3.3919999999999999"/>
    <n v="4"/>
    <n v="0.8"/>
    <n v="-5.0880000000000001"/>
  </r>
  <r>
    <n v="3508"/>
    <s v="CA-2014-166863"/>
    <d v="2014-06-20T00:00:00"/>
    <d v="2014-06-24T00:00:00"/>
    <s v="Standard Class"/>
    <s v="SC-20020"/>
    <s v="Sam Craven"/>
    <s v="Consumer"/>
    <s v="United States"/>
    <s v="Plano"/>
    <x v="5"/>
    <n v="75023"/>
    <s v="Central"/>
    <s v="FUR-BO-10001608"/>
    <s v="Furniture"/>
    <s v="Bookcases"/>
    <s v="Hon Metal Bookcases, Black"/>
    <n v="193.06559999999999"/>
    <n v="4"/>
    <n v="0.32"/>
    <n v="-19.874400000000001"/>
  </r>
  <r>
    <n v="3509"/>
    <s v="CA-2014-166863"/>
    <d v="2014-06-20T00:00:00"/>
    <d v="2014-06-24T00:00:00"/>
    <s v="Standard Class"/>
    <s v="SC-20020"/>
    <s v="Sam Craven"/>
    <s v="Consumer"/>
    <s v="United States"/>
    <s v="Plano"/>
    <x v="5"/>
    <n v="75023"/>
    <s v="Central"/>
    <s v="OFF-PA-10001166"/>
    <s v="Office Supplies"/>
    <s v="Paper"/>
    <s v="Xerox 2"/>
    <n v="15.552"/>
    <n v="3"/>
    <n v="0.2"/>
    <n v="5.4432"/>
  </r>
  <r>
    <n v="3510"/>
    <s v="CA-2014-166863"/>
    <d v="2014-06-20T00:00:00"/>
    <d v="2014-06-24T00:00:00"/>
    <s v="Standard Class"/>
    <s v="SC-20020"/>
    <s v="Sam Craven"/>
    <s v="Consumer"/>
    <s v="United States"/>
    <s v="Plano"/>
    <x v="5"/>
    <n v="75023"/>
    <s v="Central"/>
    <s v="OFF-PA-10000587"/>
    <s v="Office Supplies"/>
    <s v="Paper"/>
    <s v="Array Parchment Paper, Assorted Colors"/>
    <n v="11.648"/>
    <n v="2"/>
    <n v="0.2"/>
    <n v="4.0768000000000004"/>
  </r>
  <r>
    <n v="3511"/>
    <s v="CA-2014-166863"/>
    <d v="2014-06-20T00:00:00"/>
    <d v="2014-06-24T00:00:00"/>
    <s v="Standard Class"/>
    <s v="SC-20020"/>
    <s v="Sam Craven"/>
    <s v="Consumer"/>
    <s v="United States"/>
    <s v="Plano"/>
    <x v="5"/>
    <n v="75023"/>
    <s v="Central"/>
    <s v="TEC-MA-10001972"/>
    <s v="Technology"/>
    <s v="Machines"/>
    <s v="Okidata C331dn Printer"/>
    <n v="418.8"/>
    <n v="2"/>
    <n v="0.4"/>
    <n v="-97.72"/>
  </r>
  <r>
    <n v="3512"/>
    <s v="CA-2014-166863"/>
    <d v="2014-06-20T00:00:00"/>
    <d v="2014-06-24T00:00:00"/>
    <s v="Standard Class"/>
    <s v="SC-20020"/>
    <s v="Sam Craven"/>
    <s v="Consumer"/>
    <s v="United States"/>
    <s v="Plano"/>
    <x v="5"/>
    <n v="75023"/>
    <s v="Central"/>
    <s v="OFF-ST-10004123"/>
    <s v="Office Supplies"/>
    <s v="Storage"/>
    <s v="Safco Industrial Wire Shelving System"/>
    <n v="509.488"/>
    <n v="7"/>
    <n v="0.2"/>
    <n v="-127.372"/>
  </r>
  <r>
    <n v="3513"/>
    <s v="CA-2017-140326"/>
    <d v="2017-09-04T00:00:00"/>
    <d v="2017-09-06T00:00:00"/>
    <s v="First Class"/>
    <s v="HW-14935"/>
    <s v="Helen Wasserman"/>
    <s v="Corporate"/>
    <s v="United States"/>
    <s v="Chicago"/>
    <x v="10"/>
    <n v="60653"/>
    <s v="Central"/>
    <s v="FUR-BO-10000112"/>
    <s v="Furniture"/>
    <s v="Bookcases"/>
    <s v="Bush Birmingham Collection Bookcase, Dark Cherry"/>
    <n v="825.17399999999998"/>
    <n v="9"/>
    <n v="0.3"/>
    <n v="-117.88200000000001"/>
  </r>
  <r>
    <n v="3514"/>
    <s v="CA-2017-140326"/>
    <d v="2017-09-04T00:00:00"/>
    <d v="2017-09-06T00:00:00"/>
    <s v="First Class"/>
    <s v="HW-14935"/>
    <s v="Helen Wasserman"/>
    <s v="Corporate"/>
    <s v="United States"/>
    <s v="Chicago"/>
    <x v="10"/>
    <n v="60653"/>
    <s v="Central"/>
    <s v="OFF-PA-10004041"/>
    <s v="Office Supplies"/>
    <s v="Paper"/>
    <s v="It's Hot Message Books with Stickers, 2 3/4&quot; x 5&quot;"/>
    <n v="17.760000000000002"/>
    <n v="3"/>
    <n v="0.2"/>
    <n v="5.55"/>
  </r>
  <r>
    <n v="3515"/>
    <s v="CA-2017-140326"/>
    <d v="2017-09-04T00:00:00"/>
    <d v="2017-09-06T00:00:00"/>
    <s v="First Class"/>
    <s v="HW-14935"/>
    <s v="Helen Wasserman"/>
    <s v="Corporate"/>
    <s v="United States"/>
    <s v="Chicago"/>
    <x v="10"/>
    <n v="60653"/>
    <s v="Central"/>
    <s v="OFF-AR-10001149"/>
    <s v="Office Supplies"/>
    <s v="Art"/>
    <s v="Sanford Colorific Colored Pencils, 12/Box"/>
    <n v="6.9119999999999999"/>
    <n v="3"/>
    <n v="0.2"/>
    <n v="0.86399999999999999"/>
  </r>
  <r>
    <n v="3516"/>
    <s v="CA-2016-168536"/>
    <d v="2016-12-20T00:00:00"/>
    <d v="2016-12-24T00:00:00"/>
    <s v="Standard Class"/>
    <s v="SC-20800"/>
    <s v="Stuart Calhoun"/>
    <s v="Consumer"/>
    <s v="United States"/>
    <s v="Jackson"/>
    <x v="35"/>
    <n v="39212"/>
    <s v="South"/>
    <s v="TEC-AC-10002323"/>
    <s v="Technology"/>
    <s v="Accessories"/>
    <s v="SanDisk Ultra 32 GB MicroSDHC Class 10 Memory Card"/>
    <n v="66.3"/>
    <n v="3"/>
    <n v="0"/>
    <n v="8.6189999999999998"/>
  </r>
  <r>
    <n v="3517"/>
    <s v="US-2016-113649"/>
    <d v="2016-08-09T00:00:00"/>
    <d v="2016-08-12T00:00:00"/>
    <s v="First Class"/>
    <s v="HA-14920"/>
    <s v="Helen Andreada"/>
    <s v="Consumer"/>
    <s v="United States"/>
    <s v="Fayetteville"/>
    <x v="3"/>
    <n v="28314"/>
    <s v="South"/>
    <s v="OFF-PA-10000130"/>
    <s v="Office Supplies"/>
    <s v="Paper"/>
    <s v="Xerox 199"/>
    <n v="30.815999999999999"/>
    <n v="9"/>
    <n v="0.2"/>
    <n v="9.6300000000000008"/>
  </r>
  <r>
    <n v="3518"/>
    <s v="US-2016-113649"/>
    <d v="2016-08-09T00:00:00"/>
    <d v="2016-08-12T00:00:00"/>
    <s v="First Class"/>
    <s v="HA-14920"/>
    <s v="Helen Andreada"/>
    <s v="Consumer"/>
    <s v="United States"/>
    <s v="Fayetteville"/>
    <x v="3"/>
    <n v="28314"/>
    <s v="South"/>
    <s v="TEC-PH-10002350"/>
    <s v="Technology"/>
    <s v="Phones"/>
    <s v="Apple EarPods with Remote and Mic"/>
    <n v="44.783999999999999"/>
    <n v="2"/>
    <n v="0.2"/>
    <n v="4.4783999999999997"/>
  </r>
  <r>
    <n v="3519"/>
    <s v="US-2016-113649"/>
    <d v="2016-08-09T00:00:00"/>
    <d v="2016-08-12T00:00:00"/>
    <s v="First Class"/>
    <s v="HA-14920"/>
    <s v="Helen Andreada"/>
    <s v="Consumer"/>
    <s v="United States"/>
    <s v="Fayetteville"/>
    <x v="3"/>
    <n v="28314"/>
    <s v="South"/>
    <s v="OFF-AP-10002518"/>
    <s v="Office Supplies"/>
    <s v="Appliances"/>
    <s v="Kensington 7 Outlet MasterPiece Power Center"/>
    <n v="569.53599999999994"/>
    <n v="4"/>
    <n v="0.2"/>
    <n v="64.072799999999901"/>
  </r>
  <r>
    <n v="3520"/>
    <s v="CA-2015-124975"/>
    <d v="2015-06-22T00:00:00"/>
    <d v="2015-06-25T00:00:00"/>
    <s v="First Class"/>
    <s v="MG-17875"/>
    <s v="Michael Grace"/>
    <s v="Home Office"/>
    <s v="United States"/>
    <s v="Aurora"/>
    <x v="10"/>
    <n v="60505"/>
    <s v="Central"/>
    <s v="FUR-TA-10002645"/>
    <s v="Furniture"/>
    <s v="Tables"/>
    <s v="Hon Rectangular Conference Tables"/>
    <n v="796.42499999999995"/>
    <n v="7"/>
    <n v="0.5"/>
    <n v="-525.64049999999997"/>
  </r>
  <r>
    <n v="3521"/>
    <s v="CA-2015-168767"/>
    <d v="2015-04-10T00:00:00"/>
    <d v="2015-04-15T00:00:00"/>
    <s v="Standard Class"/>
    <s v="DM-12955"/>
    <s v="Dario Medina"/>
    <s v="Corporate"/>
    <s v="United States"/>
    <s v="Sacramento"/>
    <x v="1"/>
    <n v="95823"/>
    <s v="West"/>
    <s v="OFF-BI-10000773"/>
    <s v="Office Supplies"/>
    <s v="Binders"/>
    <s v="Insertable Tab Post Binder Dividers"/>
    <n v="12.832000000000001"/>
    <n v="2"/>
    <n v="0.2"/>
    <n v="4.3308"/>
  </r>
  <r>
    <n v="3522"/>
    <s v="CA-2016-114482"/>
    <d v="2016-11-21T00:00:00"/>
    <d v="2016-11-25T00:00:00"/>
    <s v="Second Class"/>
    <s v="DM-13345"/>
    <s v="Denise Monton"/>
    <s v="Corporate"/>
    <s v="United States"/>
    <s v="Des Moines"/>
    <x v="23"/>
    <n v="50315"/>
    <s v="Central"/>
    <s v="OFF-PA-10003845"/>
    <s v="Office Supplies"/>
    <s v="Paper"/>
    <s v="Xerox 1987"/>
    <n v="40.46"/>
    <n v="7"/>
    <n v="0"/>
    <n v="19.825399999999998"/>
  </r>
  <r>
    <n v="3523"/>
    <s v="CA-2016-114482"/>
    <d v="2016-11-21T00:00:00"/>
    <d v="2016-11-25T00:00:00"/>
    <s v="Second Class"/>
    <s v="DM-13345"/>
    <s v="Denise Monton"/>
    <s v="Corporate"/>
    <s v="United States"/>
    <s v="Des Moines"/>
    <x v="23"/>
    <n v="50315"/>
    <s v="Central"/>
    <s v="TEC-PH-10001580"/>
    <s v="Technology"/>
    <s v="Phones"/>
    <s v="Logitech Mobile Speakerphone P710e - speaker phone"/>
    <n v="404.94"/>
    <n v="3"/>
    <n v="0"/>
    <n v="109.3338"/>
  </r>
  <r>
    <n v="3524"/>
    <s v="CA-2016-137673"/>
    <d v="2016-09-05T00:00:00"/>
    <d v="2016-09-10T00:00:00"/>
    <s v="Standard Class"/>
    <s v="ML-17395"/>
    <s v="Marina Lichtenstein"/>
    <s v="Corporate"/>
    <s v="United States"/>
    <s v="San Diego"/>
    <x v="1"/>
    <n v="92105"/>
    <s v="West"/>
    <s v="TEC-AC-10002345"/>
    <s v="Technology"/>
    <s v="Accessories"/>
    <s v="HP Standard 104 key PS/2 Keyboard"/>
    <n v="116"/>
    <n v="8"/>
    <n v="0"/>
    <n v="29"/>
  </r>
  <r>
    <n v="3525"/>
    <s v="CA-2016-132731"/>
    <d v="2016-11-24T00:00:00"/>
    <d v="2016-11-28T00:00:00"/>
    <s v="Standard Class"/>
    <s v="GA-14515"/>
    <s v="George Ashbrook"/>
    <s v="Consumer"/>
    <s v="United States"/>
    <s v="Dallas"/>
    <x v="5"/>
    <n v="75081"/>
    <s v="Central"/>
    <s v="TEC-PH-10004120"/>
    <s v="Technology"/>
    <s v="Phones"/>
    <s v="AT&amp;T 1080 Phone"/>
    <n v="657.55200000000002"/>
    <n v="6"/>
    <n v="0.2"/>
    <n v="49.316400000000002"/>
  </r>
  <r>
    <n v="3526"/>
    <s v="CA-2017-148922"/>
    <d v="2017-12-10T00:00:00"/>
    <d v="2017-12-15T00:00:00"/>
    <s v="Second Class"/>
    <s v="SU-20665"/>
    <s v="Stephanie Ulpright"/>
    <s v="Home Office"/>
    <s v="United States"/>
    <s v="Jackson"/>
    <x v="35"/>
    <n v="39212"/>
    <s v="South"/>
    <s v="TEC-AC-10001838"/>
    <s v="Technology"/>
    <s v="Accessories"/>
    <s v="Razer Tiamat Over Ear 7.1 Surround Sound PC Gaming Headset"/>
    <n v="599.97"/>
    <n v="3"/>
    <n v="0"/>
    <n v="257.9871"/>
  </r>
  <r>
    <n v="3527"/>
    <s v="CA-2017-148922"/>
    <d v="2017-12-10T00:00:00"/>
    <d v="2017-12-15T00:00:00"/>
    <s v="Second Class"/>
    <s v="SU-20665"/>
    <s v="Stephanie Ulpright"/>
    <s v="Home Office"/>
    <s v="United States"/>
    <s v="Jackson"/>
    <x v="35"/>
    <n v="39212"/>
    <s v="South"/>
    <s v="TEC-PH-10000148"/>
    <s v="Technology"/>
    <s v="Phones"/>
    <s v="Cyber Acoustics AC-202b Speech Recognition Stereo Headset"/>
    <n v="38.97"/>
    <n v="3"/>
    <n v="0"/>
    <n v="0.77940000000000098"/>
  </r>
  <r>
    <n v="3528"/>
    <s v="CA-2017-148922"/>
    <d v="2017-12-10T00:00:00"/>
    <d v="2017-12-15T00:00:00"/>
    <s v="Second Class"/>
    <s v="SU-20665"/>
    <s v="Stephanie Ulpright"/>
    <s v="Home Office"/>
    <s v="United States"/>
    <s v="Jackson"/>
    <x v="35"/>
    <n v="39212"/>
    <s v="South"/>
    <s v="OFF-BI-10003476"/>
    <s v="Office Supplies"/>
    <s v="Binders"/>
    <s v="Avery Metallic Poly Binders"/>
    <n v="45.84"/>
    <n v="8"/>
    <n v="0"/>
    <n v="22.0032"/>
  </r>
  <r>
    <n v="3529"/>
    <s v="CA-2016-130680"/>
    <d v="2016-06-24T00:00:00"/>
    <d v="2016-06-29T00:00:00"/>
    <s v="Standard Class"/>
    <s v="BD-11320"/>
    <s v="Bill Donatelli"/>
    <s v="Consumer"/>
    <s v="United States"/>
    <s v="San Diego"/>
    <x v="1"/>
    <n v="92024"/>
    <s v="West"/>
    <s v="TEC-PH-10004833"/>
    <s v="Technology"/>
    <s v="Phones"/>
    <s v="Macally Suction Cup Mount"/>
    <n v="38.24"/>
    <n v="4"/>
    <n v="0.2"/>
    <n v="-9.56"/>
  </r>
  <r>
    <n v="3530"/>
    <s v="CA-2015-141145"/>
    <d v="2015-09-17T00:00:00"/>
    <d v="2015-09-23T00:00:00"/>
    <s v="Standard Class"/>
    <s v="DB-13405"/>
    <s v="Denny Blanton"/>
    <s v="Consumer"/>
    <s v="United States"/>
    <s v="Orlando"/>
    <x v="2"/>
    <n v="32839"/>
    <s v="South"/>
    <s v="TEC-AC-10001465"/>
    <s v="Technology"/>
    <s v="Accessories"/>
    <s v="SanDisk Cruzer 64 GB USB Flash Drive"/>
    <n v="87.168000000000006"/>
    <n v="3"/>
    <n v="0.2"/>
    <n v="10.896000000000001"/>
  </r>
  <r>
    <n v="3531"/>
    <s v="US-2016-152835"/>
    <d v="2016-05-19T00:00:00"/>
    <d v="2016-05-23T00:00:00"/>
    <s v="Standard Class"/>
    <s v="RP-19855"/>
    <s v="Roy Phan"/>
    <s v="Corporate"/>
    <s v="United States"/>
    <s v="Lafayette"/>
    <x v="14"/>
    <n v="47905"/>
    <s v="Central"/>
    <s v="OFF-AR-10003056"/>
    <s v="Office Supplies"/>
    <s v="Art"/>
    <s v="Newell 341"/>
    <n v="21.4"/>
    <n v="5"/>
    <n v="0"/>
    <n v="6.2060000000000004"/>
  </r>
  <r>
    <n v="3532"/>
    <s v="CA-2016-155565"/>
    <d v="2016-05-28T00:00:00"/>
    <d v="2016-05-28T00:00:00"/>
    <s v="Same Day"/>
    <s v="EH-13765"/>
    <s v="Edward Hooks"/>
    <s v="Corporate"/>
    <s v="United States"/>
    <s v="New York City"/>
    <x v="15"/>
    <n v="10035"/>
    <s v="East"/>
    <s v="OFF-SU-10001218"/>
    <s v="Office Supplies"/>
    <s v="Supplies"/>
    <s v="Fiskars Softgrip Scissors"/>
    <n v="54.9"/>
    <n v="5"/>
    <n v="0"/>
    <n v="15.372"/>
  </r>
  <r>
    <n v="3533"/>
    <s v="CA-2014-110849"/>
    <d v="2014-04-18T00:00:00"/>
    <d v="2014-04-23T00:00:00"/>
    <s v="Standard Class"/>
    <s v="JL-15835"/>
    <s v="John Lee"/>
    <s v="Consumer"/>
    <s v="United States"/>
    <s v="Los Angeles"/>
    <x v="1"/>
    <n v="90049"/>
    <s v="West"/>
    <s v="TEC-MA-10002859"/>
    <s v="Technology"/>
    <s v="Machines"/>
    <s v="Ativa MDM8000 8-Sheet Micro-Cut Shredder"/>
    <n v="287.96800000000002"/>
    <n v="4"/>
    <n v="0.2"/>
    <n v="97.1892"/>
  </r>
  <r>
    <n v="3534"/>
    <s v="CA-2014-110849"/>
    <d v="2014-04-18T00:00:00"/>
    <d v="2014-04-23T00:00:00"/>
    <s v="Standard Class"/>
    <s v="JL-15835"/>
    <s v="John Lee"/>
    <s v="Consumer"/>
    <s v="United States"/>
    <s v="Los Angeles"/>
    <x v="1"/>
    <n v="90049"/>
    <s v="West"/>
    <s v="OFF-AR-10002375"/>
    <s v="Office Supplies"/>
    <s v="Art"/>
    <s v="Newell 351"/>
    <n v="13.12"/>
    <n v="4"/>
    <n v="0"/>
    <n v="3.8048000000000002"/>
  </r>
  <r>
    <n v="3535"/>
    <s v="CA-2014-110849"/>
    <d v="2014-04-18T00:00:00"/>
    <d v="2014-04-23T00:00:00"/>
    <s v="Standard Class"/>
    <s v="JL-15835"/>
    <s v="John Lee"/>
    <s v="Consumer"/>
    <s v="United States"/>
    <s v="Los Angeles"/>
    <x v="1"/>
    <n v="90049"/>
    <s v="West"/>
    <s v="OFF-AR-10000657"/>
    <s v="Office Supplies"/>
    <s v="Art"/>
    <s v="Binney &amp; Smith inkTank Desk Highlighter, Chisel Tip, Yellow, 12/Box"/>
    <n v="10.75"/>
    <n v="5"/>
    <n v="0"/>
    <n v="3.5474999999999999"/>
  </r>
  <r>
    <n v="3536"/>
    <s v="CA-2014-110849"/>
    <d v="2014-04-18T00:00:00"/>
    <d v="2014-04-23T00:00:00"/>
    <s v="Standard Class"/>
    <s v="JL-15835"/>
    <s v="John Lee"/>
    <s v="Consumer"/>
    <s v="United States"/>
    <s v="Los Angeles"/>
    <x v="1"/>
    <n v="90049"/>
    <s v="West"/>
    <s v="OFF-FA-10000134"/>
    <s v="Office Supplies"/>
    <s v="Fasteners"/>
    <s v="Advantus Push Pins, Aluminum Head"/>
    <n v="11.62"/>
    <n v="2"/>
    <n v="0"/>
    <n v="3.6021999999999998"/>
  </r>
  <r>
    <n v="3537"/>
    <s v="CA-2016-145842"/>
    <d v="2016-06-17T00:00:00"/>
    <d v="2016-06-20T00:00:00"/>
    <s v="Second Class"/>
    <s v="FM-14380"/>
    <s v="Fred McMath"/>
    <s v="Consumer"/>
    <s v="United States"/>
    <s v="New York City"/>
    <x v="15"/>
    <n v="10024"/>
    <s v="East"/>
    <s v="OFF-ST-10000419"/>
    <s v="Office Supplies"/>
    <s v="Storage"/>
    <s v="Rogers Jumbo File, Granite"/>
    <n v="40.74"/>
    <n v="3"/>
    <n v="0"/>
    <n v="0.40739999999999899"/>
  </r>
  <r>
    <n v="3538"/>
    <s v="CA-2014-158771"/>
    <d v="2014-05-09T00:00:00"/>
    <d v="2014-05-09T00:00:00"/>
    <s v="Same Day"/>
    <s v="SB-20290"/>
    <s v="Sean Braxton"/>
    <s v="Corporate"/>
    <s v="United States"/>
    <s v="Henderson"/>
    <x v="0"/>
    <n v="42420"/>
    <s v="South"/>
    <s v="OFF-ST-10000107"/>
    <s v="Office Supplies"/>
    <s v="Storage"/>
    <s v="Fellowes Super Stor/Drawer"/>
    <n v="83.25"/>
    <n v="3"/>
    <n v="0"/>
    <n v="14.984999999999999"/>
  </r>
  <r>
    <n v="3539"/>
    <s v="CA-2014-158771"/>
    <d v="2014-05-09T00:00:00"/>
    <d v="2014-05-09T00:00:00"/>
    <s v="Same Day"/>
    <s v="SB-20290"/>
    <s v="Sean Braxton"/>
    <s v="Corporate"/>
    <s v="United States"/>
    <s v="Henderson"/>
    <x v="0"/>
    <n v="42420"/>
    <s v="South"/>
    <s v="OFF-LA-10001641"/>
    <s v="Office Supplies"/>
    <s v="Labels"/>
    <s v="Avery 518"/>
    <n v="9.4499999999999993"/>
    <n v="3"/>
    <n v="0"/>
    <n v="4.5359999999999996"/>
  </r>
  <r>
    <n v="3540"/>
    <s v="CA-2014-158771"/>
    <d v="2014-05-09T00:00:00"/>
    <d v="2014-05-09T00:00:00"/>
    <s v="Same Day"/>
    <s v="SB-20290"/>
    <s v="Sean Braxton"/>
    <s v="Corporate"/>
    <s v="United States"/>
    <s v="Henderson"/>
    <x v="0"/>
    <n v="42420"/>
    <s v="South"/>
    <s v="OFF-LA-10003121"/>
    <s v="Office Supplies"/>
    <s v="Labels"/>
    <s v="Avery 506"/>
    <n v="20.65"/>
    <n v="5"/>
    <n v="0"/>
    <n v="9.4990000000000006"/>
  </r>
  <r>
    <n v="3541"/>
    <s v="CA-2014-158771"/>
    <d v="2014-05-09T00:00:00"/>
    <d v="2014-05-09T00:00:00"/>
    <s v="Same Day"/>
    <s v="SB-20290"/>
    <s v="Sean Braxton"/>
    <s v="Corporate"/>
    <s v="United States"/>
    <s v="Henderson"/>
    <x v="0"/>
    <n v="42420"/>
    <s v="South"/>
    <s v="OFF-PA-10002689"/>
    <s v="Office Supplies"/>
    <s v="Paper"/>
    <s v="Weyerhaeuser First Choice Laser/Copy Paper (20Lb. and 88 Bright)"/>
    <n v="45.36"/>
    <n v="7"/>
    <n v="0"/>
    <n v="21.7728"/>
  </r>
  <r>
    <n v="3542"/>
    <s v="CA-2016-157511"/>
    <d v="2016-09-18T00:00:00"/>
    <d v="2016-09-20T00:00:00"/>
    <s v="First Class"/>
    <s v="SV-20365"/>
    <s v="Seth Vernon"/>
    <s v="Consumer"/>
    <s v="United States"/>
    <s v="Columbus"/>
    <x v="24"/>
    <n v="43229"/>
    <s v="East"/>
    <s v="FUR-FU-10002107"/>
    <s v="Furniture"/>
    <s v="Furnishings"/>
    <s v="Eldon Pizzaz Desk Accessories"/>
    <n v="5.3520000000000003"/>
    <n v="3"/>
    <n v="0.2"/>
    <n v="1.6055999999999999"/>
  </r>
  <r>
    <n v="3543"/>
    <s v="CA-2016-157511"/>
    <d v="2016-09-18T00:00:00"/>
    <d v="2016-09-20T00:00:00"/>
    <s v="First Class"/>
    <s v="SV-20365"/>
    <s v="Seth Vernon"/>
    <s v="Consumer"/>
    <s v="United States"/>
    <s v="Columbus"/>
    <x v="24"/>
    <n v="43229"/>
    <s v="East"/>
    <s v="FUR-CH-10002647"/>
    <s v="Furniture"/>
    <s v="Chairs"/>
    <s v="Situations Contoured Folding Chairs, 4/Set"/>
    <n v="99.372"/>
    <n v="2"/>
    <n v="0.3"/>
    <n v="-7.0979999999999901"/>
  </r>
  <r>
    <n v="3544"/>
    <s v="CA-2016-157511"/>
    <d v="2016-09-18T00:00:00"/>
    <d v="2016-09-20T00:00:00"/>
    <s v="First Class"/>
    <s v="SV-20365"/>
    <s v="Seth Vernon"/>
    <s v="Consumer"/>
    <s v="United States"/>
    <s v="Columbus"/>
    <x v="24"/>
    <n v="43229"/>
    <s v="East"/>
    <s v="OFF-AR-10002257"/>
    <s v="Office Supplies"/>
    <s v="Art"/>
    <s v="Eldon Spacemaker Box, Quick-Snap Lid, Clear"/>
    <n v="2.6720000000000002"/>
    <n v="1"/>
    <n v="0.2"/>
    <n v="0.3674"/>
  </r>
  <r>
    <n v="3545"/>
    <s v="CA-2017-121216"/>
    <d v="2017-12-23T00:00:00"/>
    <d v="2017-12-25T00:00:00"/>
    <s v="Second Class"/>
    <s v="MM-17920"/>
    <s v="Michael Moore"/>
    <s v="Consumer"/>
    <s v="United States"/>
    <s v="College Station"/>
    <x v="5"/>
    <n v="77840"/>
    <s v="Central"/>
    <s v="OFF-PA-10004519"/>
    <s v="Office Supplies"/>
    <s v="Paper"/>
    <s v="Spiral Phone Message Books with Labels by Adams"/>
    <n v="28.672000000000001"/>
    <n v="8"/>
    <n v="0.2"/>
    <n v="10.393599999999999"/>
  </r>
  <r>
    <n v="3546"/>
    <s v="CA-2017-121216"/>
    <d v="2017-12-23T00:00:00"/>
    <d v="2017-12-25T00:00:00"/>
    <s v="Second Class"/>
    <s v="MM-17920"/>
    <s v="Michael Moore"/>
    <s v="Consumer"/>
    <s v="United States"/>
    <s v="College Station"/>
    <x v="5"/>
    <n v="77840"/>
    <s v="Central"/>
    <s v="OFF-AP-10001947"/>
    <s v="Office Supplies"/>
    <s v="Appliances"/>
    <s v="Acco 6 Outlet Guardian Premium Plus Surge Suppressor"/>
    <n v="29.312000000000001"/>
    <n v="8"/>
    <n v="0.8"/>
    <n v="-74.745599999999996"/>
  </r>
  <r>
    <n v="3547"/>
    <s v="CA-2017-155292"/>
    <d v="2017-10-30T00:00:00"/>
    <d v="2017-11-01T00:00:00"/>
    <s v="First Class"/>
    <s v="RD-19810"/>
    <s v="Ross DeVincentis"/>
    <s v="Home Office"/>
    <s v="United States"/>
    <s v="Richmond"/>
    <x v="0"/>
    <n v="40475"/>
    <s v="South"/>
    <s v="OFF-ST-10004963"/>
    <s v="Office Supplies"/>
    <s v="Storage"/>
    <s v="Eldon Gobal File Keepers"/>
    <n v="105.98"/>
    <n v="7"/>
    <n v="0"/>
    <n v="4.2391999999999896"/>
  </r>
  <r>
    <n v="3548"/>
    <s v="CA-2017-155292"/>
    <d v="2017-10-30T00:00:00"/>
    <d v="2017-11-01T00:00:00"/>
    <s v="First Class"/>
    <s v="RD-19810"/>
    <s v="Ross DeVincentis"/>
    <s v="Home Office"/>
    <s v="United States"/>
    <s v="Richmond"/>
    <x v="0"/>
    <n v="40475"/>
    <s v="South"/>
    <s v="OFF-SU-10002573"/>
    <s v="Office Supplies"/>
    <s v="Supplies"/>
    <s v="Acme 10&quot; Easy Grip Assistive Scissors"/>
    <n v="35.06"/>
    <n v="2"/>
    <n v="0"/>
    <n v="10.518000000000001"/>
  </r>
  <r>
    <n v="3549"/>
    <s v="CA-2017-155292"/>
    <d v="2017-10-30T00:00:00"/>
    <d v="2017-11-01T00:00:00"/>
    <s v="First Class"/>
    <s v="RD-19810"/>
    <s v="Ross DeVincentis"/>
    <s v="Home Office"/>
    <s v="United States"/>
    <s v="Richmond"/>
    <x v="0"/>
    <n v="40475"/>
    <s v="South"/>
    <s v="FUR-CH-10000553"/>
    <s v="Furniture"/>
    <s v="Chairs"/>
    <s v="Metal Folding Chairs, Beige, 4/Carton"/>
    <n v="33.94"/>
    <n v="1"/>
    <n v="0"/>
    <n v="9.1638000000000002"/>
  </r>
  <r>
    <n v="3550"/>
    <s v="CA-2017-155292"/>
    <d v="2017-10-30T00:00:00"/>
    <d v="2017-11-01T00:00:00"/>
    <s v="First Class"/>
    <s v="RD-19810"/>
    <s v="Ross DeVincentis"/>
    <s v="Home Office"/>
    <s v="United States"/>
    <s v="Richmond"/>
    <x v="0"/>
    <n v="40475"/>
    <s v="South"/>
    <s v="OFF-LA-10001982"/>
    <s v="Office Supplies"/>
    <s v="Labels"/>
    <s v="Smead Alpha-Z Color-Coded Name Labels First Letter Starter Set"/>
    <n v="30"/>
    <n v="8"/>
    <n v="0"/>
    <n v="14.4"/>
  </r>
  <r>
    <n v="3551"/>
    <s v="CA-2016-152555"/>
    <d v="2016-03-29T00:00:00"/>
    <d v="2016-04-02T00:00:00"/>
    <s v="Second Class"/>
    <s v="ME-17320"/>
    <s v="Maria Etezadi"/>
    <s v="Home Office"/>
    <s v="United States"/>
    <s v="Chicago"/>
    <x v="10"/>
    <n v="60653"/>
    <s v="Central"/>
    <s v="OFF-PA-10001295"/>
    <s v="Office Supplies"/>
    <s v="Paper"/>
    <s v="Computer Printout Paper with Letter-Trim Perforations"/>
    <n v="45.527999999999999"/>
    <n v="3"/>
    <n v="0.2"/>
    <n v="15.934799999999999"/>
  </r>
  <r>
    <n v="3552"/>
    <s v="CA-2016-152555"/>
    <d v="2016-03-29T00:00:00"/>
    <d v="2016-04-02T00:00:00"/>
    <s v="Second Class"/>
    <s v="ME-17320"/>
    <s v="Maria Etezadi"/>
    <s v="Home Office"/>
    <s v="United States"/>
    <s v="Chicago"/>
    <x v="10"/>
    <n v="60653"/>
    <s v="Central"/>
    <s v="FUR-CH-10002965"/>
    <s v="Furniture"/>
    <s v="Chairs"/>
    <s v="Global Leather Highback Executive Chair with Pneumatic Height Adjustment, Black"/>
    <n v="844.11599999999999"/>
    <n v="6"/>
    <n v="0.3"/>
    <n v="-36.176400000000001"/>
  </r>
  <r>
    <n v="3553"/>
    <s v="CA-2016-152555"/>
    <d v="2016-03-29T00:00:00"/>
    <d v="2016-04-02T00:00:00"/>
    <s v="Second Class"/>
    <s v="ME-17320"/>
    <s v="Maria Etezadi"/>
    <s v="Home Office"/>
    <s v="United States"/>
    <s v="Chicago"/>
    <x v="10"/>
    <n v="60653"/>
    <s v="Central"/>
    <s v="TEC-PH-10001254"/>
    <s v="Technology"/>
    <s v="Phones"/>
    <s v="Jabra BIZ 2300 Duo QD Duo Corded Headset"/>
    <n v="812.73599999999999"/>
    <n v="8"/>
    <n v="0.2"/>
    <n v="60.955199999999998"/>
  </r>
  <r>
    <n v="3554"/>
    <s v="CA-2017-107832"/>
    <d v="2017-11-23T00:00:00"/>
    <d v="2017-11-26T00:00:00"/>
    <s v="Second Class"/>
    <s v="FH-14275"/>
    <s v="Frank Hawley"/>
    <s v="Corporate"/>
    <s v="United States"/>
    <s v="Philadelphia"/>
    <x v="9"/>
    <n v="19120"/>
    <s v="East"/>
    <s v="OFF-BI-10001658"/>
    <s v="Office Supplies"/>
    <s v="Binders"/>
    <s v="GBC Standard Therm-A-Bind Covers"/>
    <n v="7.476"/>
    <n v="1"/>
    <n v="0.7"/>
    <n v="-5.9808000000000003"/>
  </r>
  <r>
    <n v="3555"/>
    <s v="CA-2014-120838"/>
    <d v="2014-03-23T00:00:00"/>
    <d v="2014-03-26T00:00:00"/>
    <s v="Second Class"/>
    <s v="PO-18865"/>
    <s v="Patrick O'Donnell"/>
    <s v="Consumer"/>
    <s v="United States"/>
    <s v="Los Angeles"/>
    <x v="1"/>
    <n v="90036"/>
    <s v="West"/>
    <s v="OFF-ST-10000585"/>
    <s v="Office Supplies"/>
    <s v="Storage"/>
    <s v="Economy Rollaway Files"/>
    <n v="330.4"/>
    <n v="2"/>
    <n v="0"/>
    <n v="85.903999999999996"/>
  </r>
  <r>
    <n v="3556"/>
    <s v="CA-2014-120838"/>
    <d v="2014-03-23T00:00:00"/>
    <d v="2014-03-26T00:00:00"/>
    <s v="Second Class"/>
    <s v="PO-18865"/>
    <s v="Patrick O'Donnell"/>
    <s v="Consumer"/>
    <s v="United States"/>
    <s v="Los Angeles"/>
    <x v="1"/>
    <n v="90036"/>
    <s v="West"/>
    <s v="TEC-PH-10003484"/>
    <s v="Technology"/>
    <s v="Phones"/>
    <s v="Ooma Telo VoIP Home Phone System"/>
    <n v="604.75199999999995"/>
    <n v="6"/>
    <n v="0.2"/>
    <n v="37.796999999999997"/>
  </r>
  <r>
    <n v="3557"/>
    <s v="CA-2017-118542"/>
    <d v="2017-12-01T00:00:00"/>
    <d v="2017-12-05T00:00:00"/>
    <s v="Standard Class"/>
    <s v="CC-12550"/>
    <s v="Clay Cheatham"/>
    <s v="Consumer"/>
    <s v="United States"/>
    <s v="Los Angeles"/>
    <x v="1"/>
    <n v="90008"/>
    <s v="West"/>
    <s v="OFF-PA-10004735"/>
    <s v="Office Supplies"/>
    <s v="Paper"/>
    <s v="Xerox 1905"/>
    <n v="45.36"/>
    <n v="7"/>
    <n v="0"/>
    <n v="21.7728"/>
  </r>
  <r>
    <n v="3558"/>
    <s v="CA-2017-118542"/>
    <d v="2017-12-01T00:00:00"/>
    <d v="2017-12-05T00:00:00"/>
    <s v="Standard Class"/>
    <s v="CC-12550"/>
    <s v="Clay Cheatham"/>
    <s v="Consumer"/>
    <s v="United States"/>
    <s v="Los Angeles"/>
    <x v="1"/>
    <n v="90008"/>
    <s v="West"/>
    <s v="OFF-BI-10003429"/>
    <s v="Office Supplies"/>
    <s v="Binders"/>
    <s v="Cardinal HOLDit! Binder Insert Strips,Extra Strips"/>
    <n v="10.128"/>
    <n v="2"/>
    <n v="0.2"/>
    <n v="3.6714000000000002"/>
  </r>
  <r>
    <n v="3559"/>
    <s v="CA-2017-152737"/>
    <d v="2017-11-07T00:00:00"/>
    <d v="2017-11-12T00:00:00"/>
    <s v="Standard Class"/>
    <s v="TS-21505"/>
    <s v="Tony Sayre"/>
    <s v="Consumer"/>
    <s v="United States"/>
    <s v="San Francisco"/>
    <x v="1"/>
    <n v="94122"/>
    <s v="West"/>
    <s v="OFF-BI-10002982"/>
    <s v="Office Supplies"/>
    <s v="Binders"/>
    <s v="Avery Self-Adhesive Photo Pockets for Polaroid Photos"/>
    <n v="21.792000000000002"/>
    <n v="4"/>
    <n v="0.2"/>
    <n v="7.6272000000000002"/>
  </r>
  <r>
    <n v="3560"/>
    <s v="CA-2017-152737"/>
    <d v="2017-11-07T00:00:00"/>
    <d v="2017-11-12T00:00:00"/>
    <s v="Standard Class"/>
    <s v="TS-21505"/>
    <s v="Tony Sayre"/>
    <s v="Consumer"/>
    <s v="United States"/>
    <s v="San Francisco"/>
    <x v="1"/>
    <n v="94122"/>
    <s v="West"/>
    <s v="TEC-AC-10004975"/>
    <s v="Technology"/>
    <s v="Accessories"/>
    <s v="Plantronics Audio 995 Wireless Stereo Headset"/>
    <n v="439.8"/>
    <n v="4"/>
    <n v="0"/>
    <n v="145.13399999999999"/>
  </r>
  <r>
    <n v="3561"/>
    <s v="CA-2017-109757"/>
    <d v="2017-09-04T00:00:00"/>
    <d v="2017-09-09T00:00:00"/>
    <s v="Second Class"/>
    <s v="MD-17350"/>
    <s v="Maribeth Dona"/>
    <s v="Consumer"/>
    <s v="United States"/>
    <s v="Akron"/>
    <x v="24"/>
    <n v="44312"/>
    <s v="East"/>
    <s v="OFF-AR-10002335"/>
    <s v="Office Supplies"/>
    <s v="Art"/>
    <s v="DIXON Oriole Pencils"/>
    <n v="8.2560000000000002"/>
    <n v="4"/>
    <n v="0.2"/>
    <n v="0.61919999999999997"/>
  </r>
  <r>
    <n v="3562"/>
    <s v="CA-2017-109757"/>
    <d v="2017-09-04T00:00:00"/>
    <d v="2017-09-09T00:00:00"/>
    <s v="Second Class"/>
    <s v="MD-17350"/>
    <s v="Maribeth Dona"/>
    <s v="Consumer"/>
    <s v="United States"/>
    <s v="Akron"/>
    <x v="24"/>
    <n v="44312"/>
    <s v="East"/>
    <s v="OFF-BI-10004001"/>
    <s v="Office Supplies"/>
    <s v="Binders"/>
    <s v="GBC Recycled VeloBinder Covers"/>
    <n v="25.56"/>
    <n v="5"/>
    <n v="0.7"/>
    <n v="-20.448"/>
  </r>
  <r>
    <n v="3563"/>
    <s v="CA-2017-109757"/>
    <d v="2017-09-04T00:00:00"/>
    <d v="2017-09-09T00:00:00"/>
    <s v="Second Class"/>
    <s v="MD-17350"/>
    <s v="Maribeth Dona"/>
    <s v="Consumer"/>
    <s v="United States"/>
    <s v="Akron"/>
    <x v="24"/>
    <n v="44312"/>
    <s v="East"/>
    <s v="OFF-BI-10001634"/>
    <s v="Office Supplies"/>
    <s v="Binders"/>
    <s v="Wilson Jones Active Use Binders"/>
    <n v="4.3680000000000003"/>
    <n v="2"/>
    <n v="0.7"/>
    <n v="-3.0575999999999999"/>
  </r>
  <r>
    <n v="3564"/>
    <s v="CA-2017-109757"/>
    <d v="2017-09-04T00:00:00"/>
    <d v="2017-09-09T00:00:00"/>
    <s v="Second Class"/>
    <s v="MD-17350"/>
    <s v="Maribeth Dona"/>
    <s v="Consumer"/>
    <s v="United States"/>
    <s v="Akron"/>
    <x v="24"/>
    <n v="44312"/>
    <s v="East"/>
    <s v="OFF-PA-10000007"/>
    <s v="Office Supplies"/>
    <s v="Paper"/>
    <s v="Telephone Message Books with Fax/Mobile Section, 4 1/4&quot; x 6&quot;"/>
    <n v="11.52"/>
    <n v="4"/>
    <n v="0.2"/>
    <n v="3.7440000000000002"/>
  </r>
  <r>
    <n v="3565"/>
    <s v="CA-2016-130029"/>
    <d v="2016-07-03T00:00:00"/>
    <d v="2016-07-06T00:00:00"/>
    <s v="First Class"/>
    <s v="GT-14755"/>
    <s v="Guy Thornton"/>
    <s v="Consumer"/>
    <s v="United States"/>
    <s v="Los Angeles"/>
    <x v="1"/>
    <n v="90049"/>
    <s v="West"/>
    <s v="OFF-PA-10000552"/>
    <s v="Office Supplies"/>
    <s v="Paper"/>
    <s v="Xerox 200"/>
    <n v="12.96"/>
    <n v="2"/>
    <n v="0"/>
    <n v="6.2207999999999997"/>
  </r>
  <r>
    <n v="3566"/>
    <s v="CA-2016-130029"/>
    <d v="2016-07-03T00:00:00"/>
    <d v="2016-07-06T00:00:00"/>
    <s v="First Class"/>
    <s v="GT-14755"/>
    <s v="Guy Thornton"/>
    <s v="Consumer"/>
    <s v="United States"/>
    <s v="Los Angeles"/>
    <x v="1"/>
    <n v="90049"/>
    <s v="West"/>
    <s v="OFF-FA-10001135"/>
    <s v="Office Supplies"/>
    <s v="Fasteners"/>
    <s v="Brites Rubber Bands, 1 1/2 oz. Box"/>
    <n v="3.96"/>
    <n v="2"/>
    <n v="0"/>
    <n v="7.9200000000000201E-2"/>
  </r>
  <r>
    <n v="3567"/>
    <s v="CA-2017-103877"/>
    <d v="2017-09-07T00:00:00"/>
    <d v="2017-09-14T00:00:00"/>
    <s v="Standard Class"/>
    <s v="RD-19660"/>
    <s v="Robert Dilbeck"/>
    <s v="Home Office"/>
    <s v="United States"/>
    <s v="Independence"/>
    <x v="25"/>
    <n v="64055"/>
    <s v="Central"/>
    <s v="OFF-BI-10003650"/>
    <s v="Office Supplies"/>
    <s v="Binders"/>
    <s v="GBC DocuBind 300 Electric Binding Machine"/>
    <n v="1577.94"/>
    <n v="3"/>
    <n v="0"/>
    <n v="757.41120000000001"/>
  </r>
  <r>
    <n v="3568"/>
    <s v="CA-2016-137176"/>
    <d v="2016-09-09T00:00:00"/>
    <d v="2016-09-14T00:00:00"/>
    <s v="Second Class"/>
    <s v="DB-12910"/>
    <s v="Daniel Byrd"/>
    <s v="Home Office"/>
    <s v="United States"/>
    <s v="Dallas"/>
    <x v="5"/>
    <n v="75220"/>
    <s v="Central"/>
    <s v="FUR-FU-10003832"/>
    <s v="Furniture"/>
    <s v="Furnishings"/>
    <s v="Eldon Expressions Punched Metal &amp; Wood Desk Accessories, Black &amp; Cherry"/>
    <n v="15.007999999999999"/>
    <n v="4"/>
    <n v="0.6"/>
    <n v="-12.006399999999999"/>
  </r>
  <r>
    <n v="3569"/>
    <s v="CA-2017-168109"/>
    <d v="2017-07-03T00:00:00"/>
    <d v="2017-07-03T00:00:00"/>
    <s v="Same Day"/>
    <s v="JK-15640"/>
    <s v="Jim Kriz"/>
    <s v="Home Office"/>
    <s v="United States"/>
    <s v="Seattle"/>
    <x v="4"/>
    <n v="98105"/>
    <s v="West"/>
    <s v="TEC-AC-10003628"/>
    <s v="Technology"/>
    <s v="Accessories"/>
    <s v="Logitech 910-002974 M325 Wireless Mouse for Web Scrolling"/>
    <n v="59.98"/>
    <n v="2"/>
    <n v="0"/>
    <n v="26.391200000000001"/>
  </r>
  <r>
    <n v="3570"/>
    <s v="CA-2017-168109"/>
    <d v="2017-07-03T00:00:00"/>
    <d v="2017-07-03T00:00:00"/>
    <s v="Same Day"/>
    <s v="JK-15640"/>
    <s v="Jim Kriz"/>
    <s v="Home Office"/>
    <s v="United States"/>
    <s v="Seattle"/>
    <x v="4"/>
    <n v="98105"/>
    <s v="West"/>
    <s v="TEC-MA-10001148"/>
    <s v="Technology"/>
    <s v="Machines"/>
    <s v="Okidata MB491 Multifunction Printer"/>
    <n v="2395.1999999999998"/>
    <n v="6"/>
    <n v="0.2"/>
    <n v="209.58"/>
  </r>
  <r>
    <n v="3571"/>
    <s v="CA-2017-168109"/>
    <d v="2017-07-03T00:00:00"/>
    <d v="2017-07-03T00:00:00"/>
    <s v="Same Day"/>
    <s v="JK-15640"/>
    <s v="Jim Kriz"/>
    <s v="Home Office"/>
    <s v="United States"/>
    <s v="Seattle"/>
    <x v="4"/>
    <n v="98105"/>
    <s v="West"/>
    <s v="TEC-AC-10002049"/>
    <s v="Technology"/>
    <s v="Accessories"/>
    <s v="Plantronics Savi W720 Multi-Device Wireless Headset System"/>
    <n v="1687.8"/>
    <n v="4"/>
    <n v="0"/>
    <n v="742.63199999999995"/>
  </r>
  <r>
    <n v="3572"/>
    <s v="CA-2017-168109"/>
    <d v="2017-07-03T00:00:00"/>
    <d v="2017-07-03T00:00:00"/>
    <s v="Same Day"/>
    <s v="JK-15640"/>
    <s v="Jim Kriz"/>
    <s v="Home Office"/>
    <s v="United States"/>
    <s v="Seattle"/>
    <x v="4"/>
    <n v="98105"/>
    <s v="West"/>
    <s v="TEC-PH-10000702"/>
    <s v="Technology"/>
    <s v="Phones"/>
    <s v="Square Credit Card Reader, 4 1/2&quot; x 4 1/2&quot; x 1&quot;, White"/>
    <n v="7.992"/>
    <n v="1"/>
    <n v="0.2"/>
    <n v="2.6972999999999998"/>
  </r>
  <r>
    <n v="3573"/>
    <s v="US-2017-126081"/>
    <d v="2017-06-29T00:00:00"/>
    <d v="2017-07-04T00:00:00"/>
    <s v="Standard Class"/>
    <s v="FC-14335"/>
    <s v="Fred Chung"/>
    <s v="Corporate"/>
    <s v="United States"/>
    <s v="Mesquite"/>
    <x v="5"/>
    <n v="75150"/>
    <s v="Central"/>
    <s v="OFF-PA-10003953"/>
    <s v="Office Supplies"/>
    <s v="Paper"/>
    <s v="Xerox 218"/>
    <n v="5.1840000000000002"/>
    <n v="1"/>
    <n v="0.2"/>
    <n v="1.8144"/>
  </r>
  <r>
    <n v="3574"/>
    <s v="CA-2017-117023"/>
    <d v="2017-08-07T00:00:00"/>
    <d v="2017-08-12T00:00:00"/>
    <s v="Standard Class"/>
    <s v="JW-15955"/>
    <s v="Joni Wasserman"/>
    <s v="Consumer"/>
    <s v="United States"/>
    <s v="Long Beach"/>
    <x v="15"/>
    <n v="11561"/>
    <s v="East"/>
    <s v="OFF-AR-10003602"/>
    <s v="Office Supplies"/>
    <s v="Art"/>
    <s v="Quartet Omega Colored Chalk, 12/Pack"/>
    <n v="11.68"/>
    <n v="2"/>
    <n v="0"/>
    <n v="5.4896000000000003"/>
  </r>
  <r>
    <n v="3575"/>
    <s v="CA-2017-117023"/>
    <d v="2017-08-07T00:00:00"/>
    <d v="2017-08-12T00:00:00"/>
    <s v="Standard Class"/>
    <s v="JW-15955"/>
    <s v="Joni Wasserman"/>
    <s v="Consumer"/>
    <s v="United States"/>
    <s v="Long Beach"/>
    <x v="15"/>
    <n v="11561"/>
    <s v="East"/>
    <s v="OFF-AR-10004062"/>
    <s v="Office Supplies"/>
    <s v="Art"/>
    <s v="Staples in misc. colors"/>
    <n v="104.8"/>
    <n v="10"/>
    <n v="0"/>
    <n v="26.2"/>
  </r>
  <r>
    <n v="3576"/>
    <s v="CA-2015-143532"/>
    <d v="2015-03-19T00:00:00"/>
    <d v="2015-03-24T00:00:00"/>
    <s v="Standard Class"/>
    <s v="DC-12850"/>
    <s v="Dan Campbell"/>
    <s v="Consumer"/>
    <s v="United States"/>
    <s v="North Miami"/>
    <x v="2"/>
    <n v="33161"/>
    <s v="South"/>
    <s v="OFF-PA-10001560"/>
    <s v="Office Supplies"/>
    <s v="Paper"/>
    <s v="Adams Telephone Message Books, 5 1/4” x 11”"/>
    <n v="14.496"/>
    <n v="3"/>
    <n v="0.2"/>
    <n v="4.8924000000000003"/>
  </r>
  <r>
    <n v="3577"/>
    <s v="CA-2016-103163"/>
    <d v="2016-06-07T00:00:00"/>
    <d v="2016-06-11T00:00:00"/>
    <s v="Standard Class"/>
    <s v="FM-14290"/>
    <s v="Frank Merwin"/>
    <s v="Home Office"/>
    <s v="United States"/>
    <s v="Bakersfield"/>
    <x v="1"/>
    <n v="93309"/>
    <s v="West"/>
    <s v="OFF-BI-10003305"/>
    <s v="Office Supplies"/>
    <s v="Binders"/>
    <s v="Avery Hanging File Binders"/>
    <n v="4.7839999999999998"/>
    <n v="1"/>
    <n v="0.2"/>
    <n v="1.5548"/>
  </r>
  <r>
    <n v="3578"/>
    <s v="CA-2016-103163"/>
    <d v="2016-06-07T00:00:00"/>
    <d v="2016-06-11T00:00:00"/>
    <s v="Standard Class"/>
    <s v="FM-14290"/>
    <s v="Frank Merwin"/>
    <s v="Home Office"/>
    <s v="United States"/>
    <s v="Bakersfield"/>
    <x v="1"/>
    <n v="93309"/>
    <s v="West"/>
    <s v="OFF-PA-10004000"/>
    <s v="Office Supplies"/>
    <s v="Paper"/>
    <s v="While You Were Out Pads, 50 per Pad, 4 x 5 1/4, Green Cycle"/>
    <n v="4.7300000000000004"/>
    <n v="1"/>
    <n v="0"/>
    <n v="2.3176999999999999"/>
  </r>
  <r>
    <n v="3579"/>
    <s v="CA-2016-104157"/>
    <d v="2016-07-25T00:00:00"/>
    <d v="2016-07-29T00:00:00"/>
    <s v="Standard Class"/>
    <s v="MT-17815"/>
    <s v="Meg Tillman"/>
    <s v="Consumer"/>
    <s v="United States"/>
    <s v="Jackson"/>
    <x v="35"/>
    <n v="39212"/>
    <s v="South"/>
    <s v="OFF-ST-10000321"/>
    <s v="Office Supplies"/>
    <s v="Storage"/>
    <s v="Akro Stacking Bins"/>
    <n v="7.89"/>
    <n v="1"/>
    <n v="0"/>
    <n v="0.31559999999999899"/>
  </r>
  <r>
    <n v="3580"/>
    <s v="CA-2016-104157"/>
    <d v="2016-07-25T00:00:00"/>
    <d v="2016-07-29T00:00:00"/>
    <s v="Standard Class"/>
    <s v="MT-17815"/>
    <s v="Meg Tillman"/>
    <s v="Consumer"/>
    <s v="United States"/>
    <s v="Jackson"/>
    <x v="35"/>
    <n v="39212"/>
    <s v="South"/>
    <s v="OFF-PA-10004665"/>
    <s v="Office Supplies"/>
    <s v="Paper"/>
    <s v="Advantus Motivational Note Cards"/>
    <n v="65.5"/>
    <n v="5"/>
    <n v="0"/>
    <n v="32.094999999999999"/>
  </r>
  <r>
    <n v="3581"/>
    <s v="CA-2016-104157"/>
    <d v="2016-07-25T00:00:00"/>
    <d v="2016-07-29T00:00:00"/>
    <s v="Standard Class"/>
    <s v="MT-17815"/>
    <s v="Meg Tillman"/>
    <s v="Consumer"/>
    <s v="United States"/>
    <s v="Jackson"/>
    <x v="35"/>
    <n v="39212"/>
    <s v="South"/>
    <s v="FUR-TA-10004915"/>
    <s v="Furniture"/>
    <s v="Tables"/>
    <s v="Office Impressions End Table, 20-1/2&quot;H x 24&quot;W x 20&quot;D"/>
    <n v="2430.08"/>
    <n v="8"/>
    <n v="0"/>
    <n v="388.81279999999998"/>
  </r>
  <r>
    <n v="3582"/>
    <s v="CA-2017-117807"/>
    <d v="2017-10-01T00:00:00"/>
    <d v="2017-10-07T00:00:00"/>
    <s v="Standard Class"/>
    <s v="DK-13090"/>
    <s v="Dave Kipp"/>
    <s v="Consumer"/>
    <s v="United States"/>
    <s v="Fremont"/>
    <x v="8"/>
    <n v="68025"/>
    <s v="Central"/>
    <s v="OFF-PA-10000994"/>
    <s v="Office Supplies"/>
    <s v="Paper"/>
    <s v="Xerox 1915"/>
    <n v="104.85"/>
    <n v="1"/>
    <n v="0"/>
    <n v="50.328000000000003"/>
  </r>
  <r>
    <n v="3583"/>
    <s v="CA-2015-121650"/>
    <d v="2015-12-10T00:00:00"/>
    <d v="2015-12-16T00:00:00"/>
    <s v="Standard Class"/>
    <s v="KD-16495"/>
    <s v="Keith Dawkins"/>
    <s v="Corporate"/>
    <s v="United States"/>
    <s v="Jackson"/>
    <x v="12"/>
    <n v="49201"/>
    <s v="Central"/>
    <s v="OFF-AR-10001149"/>
    <s v="Office Supplies"/>
    <s v="Art"/>
    <s v="Avery Hi-Liter Comfort Grip Fluorescent Highlighter, Yellow Ink"/>
    <n v="3.9"/>
    <n v="2"/>
    <n v="0"/>
    <n v="1.5209999999999999"/>
  </r>
  <r>
    <n v="3584"/>
    <s v="CA-2015-121650"/>
    <d v="2015-12-10T00:00:00"/>
    <d v="2015-12-16T00:00:00"/>
    <s v="Standard Class"/>
    <s v="KD-16495"/>
    <s v="Keith Dawkins"/>
    <s v="Corporate"/>
    <s v="United States"/>
    <s v="Jackson"/>
    <x v="12"/>
    <n v="49201"/>
    <s v="Central"/>
    <s v="FUR-TA-10003569"/>
    <s v="Furniture"/>
    <s v="Tables"/>
    <s v="Bretford CR8500 Series Meeting Room Furniture"/>
    <n v="801.96"/>
    <n v="2"/>
    <n v="0"/>
    <n v="200.49"/>
  </r>
  <r>
    <n v="3585"/>
    <s v="CA-2015-121650"/>
    <d v="2015-12-10T00:00:00"/>
    <d v="2015-12-16T00:00:00"/>
    <s v="Standard Class"/>
    <s v="KD-16495"/>
    <s v="Keith Dawkins"/>
    <s v="Corporate"/>
    <s v="United States"/>
    <s v="Jackson"/>
    <x v="12"/>
    <n v="49201"/>
    <s v="Central"/>
    <s v="FUR-CH-10004289"/>
    <s v="Furniture"/>
    <s v="Chairs"/>
    <s v="Global Super Steno Chair"/>
    <n v="191.96"/>
    <n v="2"/>
    <n v="0"/>
    <n v="32.633200000000002"/>
  </r>
  <r>
    <n v="3586"/>
    <s v="CA-2015-121650"/>
    <d v="2015-12-10T00:00:00"/>
    <d v="2015-12-16T00:00:00"/>
    <s v="Standard Class"/>
    <s v="KD-16495"/>
    <s v="Keith Dawkins"/>
    <s v="Corporate"/>
    <s v="United States"/>
    <s v="Jackson"/>
    <x v="12"/>
    <n v="49201"/>
    <s v="Central"/>
    <s v="OFF-LA-10001045"/>
    <s v="Office Supplies"/>
    <s v="Labels"/>
    <s v="Permanent Self-Adhesive File Folder Labels for Typewriters by Universal"/>
    <n v="2.61"/>
    <n v="1"/>
    <n v="0"/>
    <n v="1.2005999999999999"/>
  </r>
  <r>
    <n v="3587"/>
    <s v="CA-2017-161823"/>
    <d v="2017-09-03T00:00:00"/>
    <d v="2017-09-08T00:00:00"/>
    <s v="Standard Class"/>
    <s v="AG-10300"/>
    <s v="Aleksandra Gannaway"/>
    <s v="Corporate"/>
    <s v="United States"/>
    <s v="San Francisco"/>
    <x v="1"/>
    <n v="94122"/>
    <s v="West"/>
    <s v="OFF-AR-10002053"/>
    <s v="Office Supplies"/>
    <s v="Art"/>
    <s v="Premium Writing Pencils, Soft, #2 by Central Association for the Blind"/>
    <n v="5.96"/>
    <n v="2"/>
    <n v="0"/>
    <n v="1.6688000000000001"/>
  </r>
  <r>
    <n v="3588"/>
    <s v="CA-2017-121839"/>
    <d v="2017-09-24T00:00:00"/>
    <d v="2017-09-28T00:00:00"/>
    <s v="Standard Class"/>
    <s v="MH-18115"/>
    <s v="Mick Hernandez"/>
    <s v="Home Office"/>
    <s v="United States"/>
    <s v="Lancaster"/>
    <x v="24"/>
    <n v="43130"/>
    <s v="East"/>
    <s v="TEC-PH-10002885"/>
    <s v="Technology"/>
    <s v="Phones"/>
    <s v="Apple iPhone 5"/>
    <n v="1169.694"/>
    <n v="3"/>
    <n v="0.4"/>
    <n v="-253.43369999999999"/>
  </r>
  <r>
    <n v="3589"/>
    <s v="CA-2017-158729"/>
    <d v="2017-12-19T00:00:00"/>
    <d v="2017-12-21T00:00:00"/>
    <s v="First Class"/>
    <s v="AC-10450"/>
    <s v="Amy Cox"/>
    <s v="Consumer"/>
    <s v="United States"/>
    <s v="Lafayette"/>
    <x v="28"/>
    <n v="70506"/>
    <s v="South"/>
    <s v="OFF-SU-10002881"/>
    <s v="Office Supplies"/>
    <s v="Supplies"/>
    <s v="Martin Yale Chadless Opener Electric Letter Opener"/>
    <n v="1665.62"/>
    <n v="2"/>
    <n v="0"/>
    <n v="33.312399999999997"/>
  </r>
  <r>
    <n v="3590"/>
    <s v="CA-2017-146535"/>
    <d v="2017-11-24T00:00:00"/>
    <d v="2017-11-30T00:00:00"/>
    <s v="Standard Class"/>
    <s v="FM-14290"/>
    <s v="Frank Merwin"/>
    <s v="Home Office"/>
    <s v="United States"/>
    <s v="Richmond"/>
    <x v="0"/>
    <n v="40475"/>
    <s v="South"/>
    <s v="OFF-BI-10000546"/>
    <s v="Office Supplies"/>
    <s v="Binders"/>
    <s v="Avery Durable Binders"/>
    <n v="2.88"/>
    <n v="1"/>
    <n v="0"/>
    <n v="1.4112"/>
  </r>
  <r>
    <n v="3591"/>
    <s v="CA-2017-146535"/>
    <d v="2017-11-24T00:00:00"/>
    <d v="2017-11-30T00:00:00"/>
    <s v="Standard Class"/>
    <s v="FM-14290"/>
    <s v="Frank Merwin"/>
    <s v="Home Office"/>
    <s v="United States"/>
    <s v="Richmond"/>
    <x v="0"/>
    <n v="40475"/>
    <s v="South"/>
    <s v="OFF-ST-10001526"/>
    <s v="Office Supplies"/>
    <s v="Storage"/>
    <s v="Iceberg Mobile Mega Data/Printer Cart "/>
    <n v="1443.96"/>
    <n v="12"/>
    <n v="0"/>
    <n v="375.42959999999999"/>
  </r>
  <r>
    <n v="3592"/>
    <s v="CA-2014-154186"/>
    <d v="2014-12-13T00:00:00"/>
    <d v="2014-12-15T00:00:00"/>
    <s v="Second Class"/>
    <s v="RA-19285"/>
    <s v="Ralph Arnett"/>
    <s v="Consumer"/>
    <s v="United States"/>
    <s v="Houston"/>
    <x v="5"/>
    <n v="77070"/>
    <s v="Central"/>
    <s v="OFF-SU-10001574"/>
    <s v="Office Supplies"/>
    <s v="Supplies"/>
    <s v="Acme Value Line Scissors"/>
    <n v="2.92"/>
    <n v="1"/>
    <n v="0.2"/>
    <n v="0.36499999999999999"/>
  </r>
  <r>
    <n v="3593"/>
    <s v="CA-2016-108434"/>
    <d v="2016-12-05T00:00:00"/>
    <d v="2016-12-07T00:00:00"/>
    <s v="Second Class"/>
    <s v="JG-15160"/>
    <s v="James Galang"/>
    <s v="Consumer"/>
    <s v="United States"/>
    <s v="New York City"/>
    <x v="15"/>
    <n v="10024"/>
    <s v="East"/>
    <s v="OFF-ST-10002615"/>
    <s v="Office Supplies"/>
    <s v="Storage"/>
    <s v="Dual Level, Single-Width Filing Carts"/>
    <n v="465.18"/>
    <n v="3"/>
    <n v="0"/>
    <n v="120.9468"/>
  </r>
  <r>
    <n v="3594"/>
    <s v="CA-2016-164154"/>
    <d v="2016-09-11T00:00:00"/>
    <d v="2016-09-17T00:00:00"/>
    <s v="Standard Class"/>
    <s v="NZ-18565"/>
    <s v="Nick Zandusky"/>
    <s v="Home Office"/>
    <s v="United States"/>
    <s v="Toledo"/>
    <x v="24"/>
    <n v="43615"/>
    <s v="East"/>
    <s v="OFF-BI-10001658"/>
    <s v="Office Supplies"/>
    <s v="Binders"/>
    <s v="GBC Standard Therm-A-Bind Covers"/>
    <n v="22.428000000000001"/>
    <n v="3"/>
    <n v="0.7"/>
    <n v="-17.942399999999999"/>
  </r>
  <r>
    <n v="3595"/>
    <s v="CA-2016-164154"/>
    <d v="2016-09-11T00:00:00"/>
    <d v="2016-09-17T00:00:00"/>
    <s v="Standard Class"/>
    <s v="NZ-18565"/>
    <s v="Nick Zandusky"/>
    <s v="Home Office"/>
    <s v="United States"/>
    <s v="Toledo"/>
    <x v="24"/>
    <n v="43615"/>
    <s v="East"/>
    <s v="OFF-ST-10002562"/>
    <s v="Office Supplies"/>
    <s v="Storage"/>
    <s v="Staple magnet"/>
    <n v="37.520000000000003"/>
    <n v="5"/>
    <n v="0.2"/>
    <n v="3.7519999999999998"/>
  </r>
  <r>
    <n v="3596"/>
    <s v="CA-2017-148012"/>
    <d v="2017-12-09T00:00:00"/>
    <d v="2017-12-15T00:00:00"/>
    <s v="Standard Class"/>
    <s v="KM-16225"/>
    <s v="Kalyca Meade"/>
    <s v="Corporate"/>
    <s v="United States"/>
    <s v="Philadelphia"/>
    <x v="9"/>
    <n v="19143"/>
    <s v="East"/>
    <s v="OFF-AR-10004757"/>
    <s v="Office Supplies"/>
    <s v="Art"/>
    <s v="Crayola Colored Pencils"/>
    <n v="2.6240000000000001"/>
    <n v="1"/>
    <n v="0.2"/>
    <n v="0.4264"/>
  </r>
  <r>
    <n v="3597"/>
    <s v="CA-2014-102869"/>
    <d v="2014-09-09T00:00:00"/>
    <d v="2014-09-14T00:00:00"/>
    <s v="Second Class"/>
    <s v="LC-17140"/>
    <s v="Logan Currie"/>
    <s v="Consumer"/>
    <s v="United States"/>
    <s v="Philadelphia"/>
    <x v="9"/>
    <n v="19140"/>
    <s v="East"/>
    <s v="OFF-PA-10000788"/>
    <s v="Office Supplies"/>
    <s v="Paper"/>
    <s v="Xerox 210"/>
    <n v="15.552"/>
    <n v="3"/>
    <n v="0.2"/>
    <n v="5.4432"/>
  </r>
  <r>
    <n v="3598"/>
    <s v="CA-2014-102869"/>
    <d v="2014-09-09T00:00:00"/>
    <d v="2014-09-14T00:00:00"/>
    <s v="Second Class"/>
    <s v="LC-17140"/>
    <s v="Logan Currie"/>
    <s v="Consumer"/>
    <s v="United States"/>
    <s v="Philadelphia"/>
    <x v="9"/>
    <n v="19140"/>
    <s v="East"/>
    <s v="TEC-AC-10002134"/>
    <s v="Technology"/>
    <s v="Accessories"/>
    <s v="Rosewill 107 Normal Keys USB Wired Standard Keyboard"/>
    <n v="64.703999999999994"/>
    <n v="6"/>
    <n v="0.2"/>
    <n v="-4.8528000000000002"/>
  </r>
  <r>
    <n v="3599"/>
    <s v="CA-2014-102869"/>
    <d v="2014-09-09T00:00:00"/>
    <d v="2014-09-14T00:00:00"/>
    <s v="Second Class"/>
    <s v="LC-17140"/>
    <s v="Logan Currie"/>
    <s v="Consumer"/>
    <s v="United States"/>
    <s v="Philadelphia"/>
    <x v="9"/>
    <n v="19140"/>
    <s v="East"/>
    <s v="FUR-FU-10002456"/>
    <s v="Furniture"/>
    <s v="Furnishings"/>
    <s v="Master Caster Door Stop, Large Neon Orange"/>
    <n v="17.472000000000001"/>
    <n v="3"/>
    <n v="0.2"/>
    <n v="5.0232000000000001"/>
  </r>
  <r>
    <n v="3600"/>
    <s v="CA-2014-102869"/>
    <d v="2014-09-09T00:00:00"/>
    <d v="2014-09-14T00:00:00"/>
    <s v="Second Class"/>
    <s v="LC-17140"/>
    <s v="Logan Currie"/>
    <s v="Consumer"/>
    <s v="United States"/>
    <s v="Philadelphia"/>
    <x v="9"/>
    <n v="19140"/>
    <s v="East"/>
    <s v="TEC-PH-10002549"/>
    <s v="Technology"/>
    <s v="Phones"/>
    <s v="Polycom SoundPoint IP 450 VoIP phone"/>
    <n v="135.51599999999999"/>
    <n v="1"/>
    <n v="0.4"/>
    <n v="-31.6204"/>
  </r>
  <r>
    <n v="3601"/>
    <s v="CA-2017-138310"/>
    <d v="2017-06-26T00:00:00"/>
    <d v="2017-06-30T00:00:00"/>
    <s v="Standard Class"/>
    <s v="NP-18700"/>
    <s v="Nora Preis"/>
    <s v="Consumer"/>
    <s v="United States"/>
    <s v="Denver"/>
    <x v="22"/>
    <n v="80219"/>
    <s v="West"/>
    <s v="TEC-AC-10001990"/>
    <s v="Technology"/>
    <s v="Accessories"/>
    <s v="Kensington Orbit Wireless Mobile Trackball for PC and Mac"/>
    <n v="431.928"/>
    <n v="9"/>
    <n v="0.2"/>
    <n v="64.789199999999994"/>
  </r>
  <r>
    <n v="3602"/>
    <s v="CA-2014-159835"/>
    <d v="2014-11-17T00:00:00"/>
    <d v="2014-11-24T00:00:00"/>
    <s v="Standard Class"/>
    <s v="RB-19330"/>
    <s v="Randy Bradley"/>
    <s v="Consumer"/>
    <s v="United States"/>
    <s v="Philadelphia"/>
    <x v="9"/>
    <n v="19143"/>
    <s v="East"/>
    <s v="OFF-PA-10002137"/>
    <s v="Office Supplies"/>
    <s v="Paper"/>
    <s v="Southworth 100% Résumé Paper, 24lb."/>
    <n v="12.448"/>
    <n v="2"/>
    <n v="0.2"/>
    <n v="3.89"/>
  </r>
  <r>
    <n v="3603"/>
    <s v="CA-2014-159835"/>
    <d v="2014-11-17T00:00:00"/>
    <d v="2014-11-24T00:00:00"/>
    <s v="Standard Class"/>
    <s v="RB-19330"/>
    <s v="Randy Bradley"/>
    <s v="Consumer"/>
    <s v="United States"/>
    <s v="Philadelphia"/>
    <x v="9"/>
    <n v="19143"/>
    <s v="East"/>
    <s v="FUR-CH-10004997"/>
    <s v="Furniture"/>
    <s v="Chairs"/>
    <s v="Hon Every-Day Series Multi-Task Chairs"/>
    <n v="657.93"/>
    <n v="5"/>
    <n v="0.3"/>
    <n v="-93.99"/>
  </r>
  <r>
    <n v="3604"/>
    <s v="CA-2017-112956"/>
    <d v="2017-08-21T00:00:00"/>
    <d v="2017-08-27T00:00:00"/>
    <s v="Standard Class"/>
    <s v="TH-21550"/>
    <s v="Tracy Hopkins"/>
    <s v="Home Office"/>
    <s v="United States"/>
    <s v="Columbia"/>
    <x v="39"/>
    <n v="21044"/>
    <s v="East"/>
    <s v="OFF-PA-10000357"/>
    <s v="Office Supplies"/>
    <s v="Paper"/>
    <s v="Xerox 1888"/>
    <n v="277.39999999999998"/>
    <n v="5"/>
    <n v="0"/>
    <n v="133.15199999999999"/>
  </r>
  <r>
    <n v="3605"/>
    <s v="CA-2017-112956"/>
    <d v="2017-08-21T00:00:00"/>
    <d v="2017-08-27T00:00:00"/>
    <s v="Standard Class"/>
    <s v="TH-21550"/>
    <s v="Tracy Hopkins"/>
    <s v="Home Office"/>
    <s v="United States"/>
    <s v="Columbia"/>
    <x v="39"/>
    <n v="21044"/>
    <s v="East"/>
    <s v="FUR-FU-10003976"/>
    <s v="Furniture"/>
    <s v="Furnishings"/>
    <s v="DAX Executive Solid Wood Document Frame, Desktop or Hang, Mahogany, 5 x 7"/>
    <n v="25.16"/>
    <n v="2"/>
    <n v="0"/>
    <n v="8.5543999999999993"/>
  </r>
  <r>
    <n v="3606"/>
    <s v="CA-2017-112956"/>
    <d v="2017-08-21T00:00:00"/>
    <d v="2017-08-27T00:00:00"/>
    <s v="Standard Class"/>
    <s v="TH-21550"/>
    <s v="Tracy Hopkins"/>
    <s v="Home Office"/>
    <s v="United States"/>
    <s v="Columbia"/>
    <x v="39"/>
    <n v="21044"/>
    <s v="East"/>
    <s v="FUR-FU-10004960"/>
    <s v="Furniture"/>
    <s v="Furnishings"/>
    <s v="Seth Thomas 12&quot; Clock w/ Goldtone Case"/>
    <n v="91.92"/>
    <n v="4"/>
    <n v="0"/>
    <n v="31.252800000000001"/>
  </r>
  <r>
    <n v="3607"/>
    <s v="CA-2016-119683"/>
    <d v="2016-03-12T00:00:00"/>
    <d v="2016-03-16T00:00:00"/>
    <s v="Second Class"/>
    <s v="CK-12595"/>
    <s v="Clytie Kelty"/>
    <s v="Consumer"/>
    <s v="United States"/>
    <s v="New York City"/>
    <x v="15"/>
    <n v="10024"/>
    <s v="East"/>
    <s v="OFF-EN-10001099"/>
    <s v="Office Supplies"/>
    <s v="Envelopes"/>
    <s v="Staple envelope"/>
    <n v="29.34"/>
    <n v="3"/>
    <n v="0"/>
    <n v="13.4964"/>
  </r>
  <r>
    <n v="3608"/>
    <s v="CA-2014-163559"/>
    <d v="2014-09-23T00:00:00"/>
    <d v="2014-09-28T00:00:00"/>
    <s v="Second Class"/>
    <s v="ST-20530"/>
    <s v="Shui Tom"/>
    <s v="Consumer"/>
    <s v="United States"/>
    <s v="New York City"/>
    <x v="15"/>
    <n v="10035"/>
    <s v="East"/>
    <s v="OFF-BI-10002026"/>
    <s v="Office Supplies"/>
    <s v="Binders"/>
    <s v="Avery Arch Ring Binders"/>
    <n v="139.44"/>
    <n v="3"/>
    <n v="0.2"/>
    <n v="47.061"/>
  </r>
  <r>
    <n v="3609"/>
    <s v="CA-2014-140228"/>
    <d v="2014-04-28T00:00:00"/>
    <d v="2014-05-03T00:00:00"/>
    <s v="Standard Class"/>
    <s v="GB-14530"/>
    <s v="George Bell"/>
    <s v="Corporate"/>
    <s v="United States"/>
    <s v="Newark"/>
    <x v="24"/>
    <n v="43055"/>
    <s v="East"/>
    <s v="OFF-LA-10001613"/>
    <s v="Office Supplies"/>
    <s v="Labels"/>
    <s v="Avery File Folder Labels"/>
    <n v="6.9119999999999999"/>
    <n v="3"/>
    <n v="0.2"/>
    <n v="2.5055999999999998"/>
  </r>
  <r>
    <n v="3610"/>
    <s v="CA-2014-140228"/>
    <d v="2014-04-28T00:00:00"/>
    <d v="2014-05-03T00:00:00"/>
    <s v="Standard Class"/>
    <s v="GB-14530"/>
    <s v="George Bell"/>
    <s v="Corporate"/>
    <s v="United States"/>
    <s v="Newark"/>
    <x v="24"/>
    <n v="43055"/>
    <s v="East"/>
    <s v="OFF-ST-10002214"/>
    <s v="Office Supplies"/>
    <s v="Storage"/>
    <s v="X-Rack File for Hanging Folders"/>
    <n v="27.096"/>
    <n v="3"/>
    <n v="0.2"/>
    <n v="2.0322"/>
  </r>
  <r>
    <n v="3611"/>
    <s v="CA-2014-140228"/>
    <d v="2014-04-28T00:00:00"/>
    <d v="2014-05-03T00:00:00"/>
    <s v="Standard Class"/>
    <s v="GB-14530"/>
    <s v="George Bell"/>
    <s v="Corporate"/>
    <s v="United States"/>
    <s v="Newark"/>
    <x v="24"/>
    <n v="43055"/>
    <s v="East"/>
    <s v="OFF-ST-10001128"/>
    <s v="Office Supplies"/>
    <s v="Storage"/>
    <s v="Carina Mini System Audio Rack, Model AR050B"/>
    <n v="177.56800000000001"/>
    <n v="2"/>
    <n v="0.2"/>
    <n v="-37.733199999999997"/>
  </r>
  <r>
    <n v="3612"/>
    <s v="US-2016-131674"/>
    <d v="2016-11-29T00:00:00"/>
    <d v="2016-12-01T00:00:00"/>
    <s v="Second Class"/>
    <s v="NC-18535"/>
    <s v="Nick Crebassa"/>
    <s v="Corporate"/>
    <s v="United States"/>
    <s v="Dallas"/>
    <x v="5"/>
    <n v="75217"/>
    <s v="Central"/>
    <s v="TEC-AC-10004864"/>
    <s v="Technology"/>
    <s v="Accessories"/>
    <s v="Memorex Micro Travel Drive 32 GB"/>
    <n v="58.415999999999997"/>
    <n v="2"/>
    <n v="0.2"/>
    <n v="16.794599999999999"/>
  </r>
  <r>
    <n v="3613"/>
    <s v="CA-2015-110093"/>
    <d v="2015-12-03T00:00:00"/>
    <d v="2015-12-08T00:00:00"/>
    <s v="Standard Class"/>
    <s v="AB-10255"/>
    <s v="Alejandro Ballentine"/>
    <s v="Home Office"/>
    <s v="United States"/>
    <s v="Philadelphia"/>
    <x v="9"/>
    <n v="19134"/>
    <s v="East"/>
    <s v="OFF-PA-10000174"/>
    <s v="Office Supplies"/>
    <s v="Paper"/>
    <s v="Message Book, Wirebound, Four 5 1/2&quot; X 4&quot; Forms/Pg., 200 Dupl. Sets/Book"/>
    <n v="16.448"/>
    <n v="2"/>
    <n v="0.2"/>
    <n v="5.5511999999999997"/>
  </r>
  <r>
    <n v="3614"/>
    <s v="CA-2015-110093"/>
    <d v="2015-12-03T00:00:00"/>
    <d v="2015-12-08T00:00:00"/>
    <s v="Standard Class"/>
    <s v="AB-10255"/>
    <s v="Alejandro Ballentine"/>
    <s v="Home Office"/>
    <s v="United States"/>
    <s v="Philadelphia"/>
    <x v="9"/>
    <n v="19134"/>
    <s v="East"/>
    <s v="TEC-AC-10000171"/>
    <s v="Technology"/>
    <s v="Accessories"/>
    <s v="Verbatim 25 GB 6x Blu-ray Single Layer Recordable Disc, 25/Pack"/>
    <n v="36.783999999999999"/>
    <n v="2"/>
    <n v="0.2"/>
    <n v="10.5754"/>
  </r>
  <r>
    <n v="3615"/>
    <s v="CA-2017-112529"/>
    <d v="2017-11-19T00:00:00"/>
    <d v="2017-11-21T00:00:00"/>
    <s v="First Class"/>
    <s v="SC-20770"/>
    <s v="Stewart Carmichael"/>
    <s v="Corporate"/>
    <s v="United States"/>
    <s v="San Antonio"/>
    <x v="5"/>
    <n v="78207"/>
    <s v="Central"/>
    <s v="FUR-TA-10002622"/>
    <s v="Furniture"/>
    <s v="Tables"/>
    <s v="Bush Andora Conference Table, Maple/Graphite Gray Finish"/>
    <n v="718.11599999999999"/>
    <n v="6"/>
    <n v="0.3"/>
    <n v="-71.811599999999999"/>
  </r>
  <r>
    <n v="3616"/>
    <s v="CA-2017-112529"/>
    <d v="2017-11-19T00:00:00"/>
    <d v="2017-11-21T00:00:00"/>
    <s v="First Class"/>
    <s v="SC-20770"/>
    <s v="Stewart Carmichael"/>
    <s v="Corporate"/>
    <s v="United States"/>
    <s v="San Antonio"/>
    <x v="5"/>
    <n v="78207"/>
    <s v="Central"/>
    <s v="OFF-AR-10001915"/>
    <s v="Office Supplies"/>
    <s v="Art"/>
    <s v="Peel-Off China Markers"/>
    <n v="31.776"/>
    <n v="4"/>
    <n v="0.2"/>
    <n v="8.7384000000000004"/>
  </r>
  <r>
    <n v="3617"/>
    <s v="CA-2016-154536"/>
    <d v="2016-09-05T00:00:00"/>
    <d v="2016-09-09T00:00:00"/>
    <s v="Standard Class"/>
    <s v="JC-15340"/>
    <s v="Jasper Cacioppo"/>
    <s v="Consumer"/>
    <s v="United States"/>
    <s v="Philadelphia"/>
    <x v="9"/>
    <n v="19120"/>
    <s v="East"/>
    <s v="OFF-BI-10004410"/>
    <s v="Office Supplies"/>
    <s v="Binders"/>
    <s v="C-Line Peel &amp; Stick Add-On Filing Pockets, 8-3/4 x 5-1/8, 10/Pack"/>
    <n v="9.5549999999999997"/>
    <n v="5"/>
    <n v="0.7"/>
    <n v="-7.3254999999999999"/>
  </r>
  <r>
    <n v="3618"/>
    <s v="CA-2017-141929"/>
    <d v="2017-09-04T00:00:00"/>
    <d v="2017-09-08T00:00:00"/>
    <s v="Standard Class"/>
    <s v="RA-19285"/>
    <s v="Ralph Arnett"/>
    <s v="Consumer"/>
    <s v="United States"/>
    <s v="Los Angeles"/>
    <x v="1"/>
    <n v="90004"/>
    <s v="West"/>
    <s v="OFF-BI-10004632"/>
    <s v="Office Supplies"/>
    <s v="Binders"/>
    <s v="Ibico Hi-Tech Manual Binding System"/>
    <n v="487.98399999999998"/>
    <n v="2"/>
    <n v="0.2"/>
    <n v="152.495"/>
  </r>
  <r>
    <n v="3619"/>
    <s v="CA-2017-141929"/>
    <d v="2017-09-04T00:00:00"/>
    <d v="2017-09-08T00:00:00"/>
    <s v="Standard Class"/>
    <s v="RA-19285"/>
    <s v="Ralph Arnett"/>
    <s v="Consumer"/>
    <s v="United States"/>
    <s v="Los Angeles"/>
    <x v="1"/>
    <n v="90004"/>
    <s v="West"/>
    <s v="TEC-PH-10002185"/>
    <s v="Technology"/>
    <s v="Phones"/>
    <s v="QVS USB Car Charger 2-Port 2.1Amp for iPod/iPhone/iPad/iPad 2/iPad 3"/>
    <n v="5.56"/>
    <n v="1"/>
    <n v="0.2"/>
    <n v="1.7375"/>
  </r>
  <r>
    <n v="3620"/>
    <s v="CA-2017-141929"/>
    <d v="2017-09-04T00:00:00"/>
    <d v="2017-09-08T00:00:00"/>
    <s v="Standard Class"/>
    <s v="RA-19285"/>
    <s v="Ralph Arnett"/>
    <s v="Consumer"/>
    <s v="United States"/>
    <s v="Los Angeles"/>
    <x v="1"/>
    <n v="90004"/>
    <s v="West"/>
    <s v="OFF-ST-10002974"/>
    <s v="Office Supplies"/>
    <s v="Storage"/>
    <s v="Trav-L-File Heavy-Duty Shuttle II, Black"/>
    <n v="217.85"/>
    <n v="5"/>
    <n v="0"/>
    <n v="65.355000000000004"/>
  </r>
  <r>
    <n v="3621"/>
    <s v="CA-2016-109743"/>
    <d v="2016-09-22T00:00:00"/>
    <d v="2016-09-29T00:00:00"/>
    <s v="Standard Class"/>
    <s v="SH-19975"/>
    <s v="Sally Hughsby"/>
    <s v="Corporate"/>
    <s v="United States"/>
    <s v="Smyrna"/>
    <x v="18"/>
    <n v="37167"/>
    <s v="South"/>
    <s v="OFF-AR-10003727"/>
    <s v="Office Supplies"/>
    <s v="Art"/>
    <s v="Berol Giant Pencil Sharpener"/>
    <n v="40.776000000000003"/>
    <n v="3"/>
    <n v="0.2"/>
    <n v="4.5872999999999902"/>
  </r>
  <r>
    <n v="3622"/>
    <s v="CA-2016-109743"/>
    <d v="2016-09-22T00:00:00"/>
    <d v="2016-09-29T00:00:00"/>
    <s v="Standard Class"/>
    <s v="SH-19975"/>
    <s v="Sally Hughsby"/>
    <s v="Corporate"/>
    <s v="United States"/>
    <s v="Smyrna"/>
    <x v="18"/>
    <n v="37167"/>
    <s v="South"/>
    <s v="TEC-PH-10004071"/>
    <s v="Technology"/>
    <s v="Phones"/>
    <s v="PayAnywhere Card Reader"/>
    <n v="63.936"/>
    <n v="8"/>
    <n v="0.2"/>
    <n v="5.5944000000000003"/>
  </r>
  <r>
    <n v="3623"/>
    <s v="CA-2014-159184"/>
    <d v="2014-09-14T00:00:00"/>
    <d v="2014-09-19T00:00:00"/>
    <s v="Standard Class"/>
    <s v="JC-15775"/>
    <s v="John Castell"/>
    <s v="Consumer"/>
    <s v="United States"/>
    <s v="Macon"/>
    <x v="32"/>
    <n v="31204"/>
    <s v="South"/>
    <s v="FUR-FU-10002878"/>
    <s v="Furniture"/>
    <s v="Furnishings"/>
    <s v="Seth Thomas 14&quot; Day/Date Wall Clock"/>
    <n v="142.4"/>
    <n v="5"/>
    <n v="0"/>
    <n v="52.688000000000002"/>
  </r>
  <r>
    <n v="3624"/>
    <s v="CA-2014-159184"/>
    <d v="2014-09-14T00:00:00"/>
    <d v="2014-09-19T00:00:00"/>
    <s v="Standard Class"/>
    <s v="JC-15775"/>
    <s v="John Castell"/>
    <s v="Consumer"/>
    <s v="United States"/>
    <s v="Macon"/>
    <x v="32"/>
    <n v="31204"/>
    <s v="South"/>
    <s v="OFF-BI-10001890"/>
    <s v="Office Supplies"/>
    <s v="Binders"/>
    <s v="Avery Poly Binder Pockets"/>
    <n v="7.16"/>
    <n v="2"/>
    <n v="0"/>
    <n v="3.4367999999999999"/>
  </r>
  <r>
    <n v="3625"/>
    <s v="CA-2017-113530"/>
    <d v="2017-05-19T00:00:00"/>
    <d v="2017-05-21T00:00:00"/>
    <s v="Second Class"/>
    <s v="BC-11125"/>
    <s v="Becky Castell"/>
    <s v="Home Office"/>
    <s v="United States"/>
    <s v="San Francisco"/>
    <x v="1"/>
    <n v="94109"/>
    <s v="West"/>
    <s v="FUR-CH-10002647"/>
    <s v="Furniture"/>
    <s v="Chairs"/>
    <s v="Situations Contoured Folding Chairs, 4/Set"/>
    <n v="681.40800000000002"/>
    <n v="12"/>
    <n v="0.2"/>
    <n v="42.588000000000001"/>
  </r>
  <r>
    <n v="3626"/>
    <s v="CA-2017-113530"/>
    <d v="2017-05-19T00:00:00"/>
    <d v="2017-05-21T00:00:00"/>
    <s v="Second Class"/>
    <s v="BC-11125"/>
    <s v="Becky Castell"/>
    <s v="Home Office"/>
    <s v="United States"/>
    <s v="San Francisco"/>
    <x v="1"/>
    <n v="94109"/>
    <s v="West"/>
    <s v="OFF-AR-10001315"/>
    <s v="Office Supplies"/>
    <s v="Art"/>
    <s v="Newell 310"/>
    <n v="3.52"/>
    <n v="2"/>
    <n v="0"/>
    <n v="1.0207999999999999"/>
  </r>
  <r>
    <n v="3627"/>
    <s v="CA-2017-113530"/>
    <d v="2017-05-19T00:00:00"/>
    <d v="2017-05-21T00:00:00"/>
    <s v="Second Class"/>
    <s v="BC-11125"/>
    <s v="Becky Castell"/>
    <s v="Home Office"/>
    <s v="United States"/>
    <s v="San Francisco"/>
    <x v="1"/>
    <n v="94109"/>
    <s v="West"/>
    <s v="OFF-AR-10000122"/>
    <s v="Office Supplies"/>
    <s v="Art"/>
    <s v="Newell 314"/>
    <n v="5.58"/>
    <n v="1"/>
    <n v="0"/>
    <n v="1.395"/>
  </r>
  <r>
    <n v="3628"/>
    <s v="CA-2017-113530"/>
    <d v="2017-05-19T00:00:00"/>
    <d v="2017-05-21T00:00:00"/>
    <s v="Second Class"/>
    <s v="BC-11125"/>
    <s v="Becky Castell"/>
    <s v="Home Office"/>
    <s v="United States"/>
    <s v="San Francisco"/>
    <x v="1"/>
    <n v="94109"/>
    <s v="West"/>
    <s v="TEC-AC-10001465"/>
    <s v="Technology"/>
    <s v="Accessories"/>
    <s v="SanDisk Cruzer 64 GB USB Flash Drive"/>
    <n v="36.32"/>
    <n v="1"/>
    <n v="0"/>
    <n v="10.896000000000001"/>
  </r>
  <r>
    <n v="3629"/>
    <s v="CA-2014-169726"/>
    <d v="2014-08-09T00:00:00"/>
    <d v="2014-08-13T00:00:00"/>
    <s v="Standard Class"/>
    <s v="JH-15985"/>
    <s v="Joseph Holt"/>
    <s v="Consumer"/>
    <s v="United States"/>
    <s v="Seattle"/>
    <x v="4"/>
    <n v="98103"/>
    <s v="West"/>
    <s v="OFF-BI-10004600"/>
    <s v="Office Supplies"/>
    <s v="Binders"/>
    <s v="Ibico Ibimaster 300 Manual Binding System"/>
    <n v="2060.7440000000001"/>
    <n v="7"/>
    <n v="0.2"/>
    <n v="643.98249999999996"/>
  </r>
  <r>
    <n v="3630"/>
    <s v="CA-2017-155957"/>
    <d v="2017-11-26T00:00:00"/>
    <d v="2017-11-30T00:00:00"/>
    <s v="Standard Class"/>
    <s v="CC-12610"/>
    <s v="Corey Catlett"/>
    <s v="Corporate"/>
    <s v="United States"/>
    <s v="Columbus"/>
    <x v="24"/>
    <n v="43229"/>
    <s v="East"/>
    <s v="OFF-AP-10002082"/>
    <s v="Office Supplies"/>
    <s v="Appliances"/>
    <s v="Holmes HEPA Air Purifier"/>
    <n v="52.271999999999998"/>
    <n v="3"/>
    <n v="0.2"/>
    <n v="9.8010000000000002"/>
  </r>
  <r>
    <n v="3631"/>
    <s v="CA-2017-155957"/>
    <d v="2017-11-26T00:00:00"/>
    <d v="2017-11-30T00:00:00"/>
    <s v="Standard Class"/>
    <s v="CC-12610"/>
    <s v="Corey Catlett"/>
    <s v="Corporate"/>
    <s v="United States"/>
    <s v="Columbus"/>
    <x v="24"/>
    <n v="43229"/>
    <s v="East"/>
    <s v="OFF-AP-10004708"/>
    <s v="Office Supplies"/>
    <s v="Appliances"/>
    <s v="Fellowes Superior 10 Outlet Split Surge Protector"/>
    <n v="213.136"/>
    <n v="7"/>
    <n v="0.2"/>
    <n v="23.977799999999998"/>
  </r>
  <r>
    <n v="3632"/>
    <s v="CA-2017-132178"/>
    <d v="2017-05-03T00:00:00"/>
    <d v="2017-05-08T00:00:00"/>
    <s v="Second Class"/>
    <s v="DB-12970"/>
    <s v="Darren Budd"/>
    <s v="Corporate"/>
    <s v="United States"/>
    <s v="Los Angeles"/>
    <x v="1"/>
    <n v="90004"/>
    <s v="West"/>
    <s v="OFF-ST-10000464"/>
    <s v="Office Supplies"/>
    <s v="Storage"/>
    <s v="Multi-Use Personal File Cart and Caster Set, Three Stacking Bins"/>
    <n v="69.52"/>
    <n v="2"/>
    <n v="0"/>
    <n v="19.465599999999998"/>
  </r>
  <r>
    <n v="3633"/>
    <s v="CA-2017-132178"/>
    <d v="2017-05-03T00:00:00"/>
    <d v="2017-05-08T00:00:00"/>
    <s v="Second Class"/>
    <s v="DB-12970"/>
    <s v="Darren Budd"/>
    <s v="Corporate"/>
    <s v="United States"/>
    <s v="Los Angeles"/>
    <x v="1"/>
    <n v="90004"/>
    <s v="West"/>
    <s v="OFF-ST-10000025"/>
    <s v="Office Supplies"/>
    <s v="Storage"/>
    <s v="Fellowes Stor/Drawer Steel Plus Storage Drawers"/>
    <n v="763.44"/>
    <n v="8"/>
    <n v="0"/>
    <n v="45.806399999999897"/>
  </r>
  <r>
    <n v="3634"/>
    <s v="CA-2016-145177"/>
    <d v="2016-11-10T00:00:00"/>
    <d v="2016-11-14T00:00:00"/>
    <s v="Standard Class"/>
    <s v="PP-18955"/>
    <s v="Paul Prost"/>
    <s v="Home Office"/>
    <s v="United States"/>
    <s v="Springfield"/>
    <x v="24"/>
    <n v="45503"/>
    <s v="East"/>
    <s v="OFF-LA-10001613"/>
    <s v="Office Supplies"/>
    <s v="Labels"/>
    <s v="Avery File Folder Labels"/>
    <n v="9.2159999999999993"/>
    <n v="4"/>
    <n v="0.2"/>
    <n v="3.3408000000000002"/>
  </r>
  <r>
    <n v="3635"/>
    <s v="CA-2016-145177"/>
    <d v="2016-11-10T00:00:00"/>
    <d v="2016-11-14T00:00:00"/>
    <s v="Standard Class"/>
    <s v="PP-18955"/>
    <s v="Paul Prost"/>
    <s v="Home Office"/>
    <s v="United States"/>
    <s v="Springfield"/>
    <x v="24"/>
    <n v="45503"/>
    <s v="East"/>
    <s v="TEC-PH-10000376"/>
    <s v="Technology"/>
    <s v="Phones"/>
    <s v="Square Credit Card Reader"/>
    <n v="41.957999999999998"/>
    <n v="7"/>
    <n v="0.4"/>
    <n v="-9.7902000000000005"/>
  </r>
  <r>
    <n v="3636"/>
    <s v="CA-2016-145177"/>
    <d v="2016-11-10T00:00:00"/>
    <d v="2016-11-14T00:00:00"/>
    <s v="Standard Class"/>
    <s v="PP-18955"/>
    <s v="Paul Prost"/>
    <s v="Home Office"/>
    <s v="United States"/>
    <s v="Springfield"/>
    <x v="24"/>
    <n v="45503"/>
    <s v="East"/>
    <s v="OFF-PA-10004039"/>
    <s v="Office Supplies"/>
    <s v="Paper"/>
    <s v="Xerox 1882"/>
    <n v="89.567999999999998"/>
    <n v="2"/>
    <n v="0.2"/>
    <n v="32.468400000000003"/>
  </r>
  <r>
    <n v="3637"/>
    <s v="CA-2016-145177"/>
    <d v="2016-11-10T00:00:00"/>
    <d v="2016-11-14T00:00:00"/>
    <s v="Standard Class"/>
    <s v="PP-18955"/>
    <s v="Paul Prost"/>
    <s v="Home Office"/>
    <s v="United States"/>
    <s v="Springfield"/>
    <x v="24"/>
    <n v="45503"/>
    <s v="East"/>
    <s v="OFF-PA-10001776"/>
    <s v="Office Supplies"/>
    <s v="Paper"/>
    <s v="Wirebound Message Books, Four 2 3/4&quot; x 5&quot; Forms per Page, 600 Sets per Book"/>
    <n v="22.248000000000001"/>
    <n v="3"/>
    <n v="0.2"/>
    <n v="7.5087000000000002"/>
  </r>
  <r>
    <n v="3638"/>
    <s v="CA-2016-145177"/>
    <d v="2016-11-10T00:00:00"/>
    <d v="2016-11-14T00:00:00"/>
    <s v="Standard Class"/>
    <s v="PP-18955"/>
    <s v="Paul Prost"/>
    <s v="Home Office"/>
    <s v="United States"/>
    <s v="Springfield"/>
    <x v="24"/>
    <n v="45503"/>
    <s v="East"/>
    <s v="OFF-AP-10002457"/>
    <s v="Office Supplies"/>
    <s v="Appliances"/>
    <s v="Eureka The Boss Plus 12-Amp Hard Box Upright Vacuum, Red"/>
    <n v="334.88"/>
    <n v="4"/>
    <n v="0.2"/>
    <n v="29.302"/>
  </r>
  <r>
    <n v="3639"/>
    <s v="CA-2016-145177"/>
    <d v="2016-11-10T00:00:00"/>
    <d v="2016-11-14T00:00:00"/>
    <s v="Standard Class"/>
    <s v="PP-18955"/>
    <s v="Paul Prost"/>
    <s v="Home Office"/>
    <s v="United States"/>
    <s v="Springfield"/>
    <x v="24"/>
    <n v="45503"/>
    <s v="East"/>
    <s v="FUR-FU-10000758"/>
    <s v="Furniture"/>
    <s v="Furnishings"/>
    <s v="DAX Natural Wood-Tone Poster Frame"/>
    <n v="148.28800000000001"/>
    <n v="7"/>
    <n v="0.2"/>
    <n v="29.657599999999999"/>
  </r>
  <r>
    <n v="3640"/>
    <s v="CA-2016-145177"/>
    <d v="2016-11-10T00:00:00"/>
    <d v="2016-11-14T00:00:00"/>
    <s v="Standard Class"/>
    <s v="PP-18955"/>
    <s v="Paul Prost"/>
    <s v="Home Office"/>
    <s v="United States"/>
    <s v="Springfield"/>
    <x v="24"/>
    <n v="45503"/>
    <s v="East"/>
    <s v="OFF-PA-10000682"/>
    <s v="Office Supplies"/>
    <s v="Paper"/>
    <s v="Xerox 1924"/>
    <n v="4.6239999999999997"/>
    <n v="1"/>
    <n v="0.2"/>
    <n v="1.6761999999999999"/>
  </r>
  <r>
    <n v="3641"/>
    <s v="CA-2016-145177"/>
    <d v="2016-11-10T00:00:00"/>
    <d v="2016-11-14T00:00:00"/>
    <s v="Standard Class"/>
    <s v="PP-18955"/>
    <s v="Paul Prost"/>
    <s v="Home Office"/>
    <s v="United States"/>
    <s v="Springfield"/>
    <x v="24"/>
    <n v="45503"/>
    <s v="East"/>
    <s v="TEC-AC-10002550"/>
    <s v="Technology"/>
    <s v="Accessories"/>
    <s v="Memorex 25GB 6X Branded Blu-Ray Recordable Disc, 30/Pack"/>
    <n v="178.92"/>
    <n v="7"/>
    <n v="0.2"/>
    <n v="-29.0745"/>
  </r>
  <r>
    <n v="3642"/>
    <s v="CA-2016-145177"/>
    <d v="2016-11-10T00:00:00"/>
    <d v="2016-11-14T00:00:00"/>
    <s v="Standard Class"/>
    <s v="PP-18955"/>
    <s v="Paul Prost"/>
    <s v="Home Office"/>
    <s v="United States"/>
    <s v="Springfield"/>
    <x v="24"/>
    <n v="45503"/>
    <s v="East"/>
    <s v="OFF-BI-10002082"/>
    <s v="Office Supplies"/>
    <s v="Binders"/>
    <s v="GBC Twin Loop Wire Binding Elements"/>
    <n v="69.888000000000005"/>
    <n v="7"/>
    <n v="0.7"/>
    <n v="-46.591999999999999"/>
  </r>
  <r>
    <n v="3643"/>
    <s v="CA-2014-156594"/>
    <d v="2014-12-20T00:00:00"/>
    <d v="2014-12-23T00:00:00"/>
    <s v="Second Class"/>
    <s v="MC-17845"/>
    <s v="Michael Chen"/>
    <s v="Consumer"/>
    <s v="United States"/>
    <s v="Los Angeles"/>
    <x v="1"/>
    <n v="90008"/>
    <s v="West"/>
    <s v="OFF-BI-10004632"/>
    <s v="Office Supplies"/>
    <s v="Binders"/>
    <s v="Ibico Hi-Tech Manual Binding System"/>
    <n v="487.98399999999998"/>
    <n v="2"/>
    <n v="0.2"/>
    <n v="152.495"/>
  </r>
  <r>
    <n v="3644"/>
    <s v="CA-2014-156594"/>
    <d v="2014-12-20T00:00:00"/>
    <d v="2014-12-23T00:00:00"/>
    <s v="Second Class"/>
    <s v="MC-17845"/>
    <s v="Michael Chen"/>
    <s v="Consumer"/>
    <s v="United States"/>
    <s v="Los Angeles"/>
    <x v="1"/>
    <n v="90008"/>
    <s v="West"/>
    <s v="OFF-AR-10001725"/>
    <s v="Office Supplies"/>
    <s v="Art"/>
    <s v="Boston Home &amp; Office Model 2000 Electric Pencil Sharpeners"/>
    <n v="47.3"/>
    <n v="2"/>
    <n v="0"/>
    <n v="12.298"/>
  </r>
  <r>
    <n v="3645"/>
    <s v="CA-2014-156594"/>
    <d v="2014-12-20T00:00:00"/>
    <d v="2014-12-23T00:00:00"/>
    <s v="Second Class"/>
    <s v="MC-17845"/>
    <s v="Michael Chen"/>
    <s v="Consumer"/>
    <s v="United States"/>
    <s v="Los Angeles"/>
    <x v="1"/>
    <n v="90008"/>
    <s v="West"/>
    <s v="OFF-AR-10004269"/>
    <s v="Office Supplies"/>
    <s v="Art"/>
    <s v="Newell 31"/>
    <n v="4.13"/>
    <n v="1"/>
    <n v="0"/>
    <n v="1.1564000000000001"/>
  </r>
  <r>
    <n v="3646"/>
    <s v="CA-2014-156594"/>
    <d v="2014-12-20T00:00:00"/>
    <d v="2014-12-23T00:00:00"/>
    <s v="Second Class"/>
    <s v="MC-17845"/>
    <s v="Michael Chen"/>
    <s v="Consumer"/>
    <s v="United States"/>
    <s v="Los Angeles"/>
    <x v="1"/>
    <n v="90008"/>
    <s v="West"/>
    <s v="OFF-BI-10003007"/>
    <s v="Office Supplies"/>
    <s v="Binders"/>
    <s v="Premium Transparent Presentation Covers, No Pattern/Clear, 8 1/2&quot; x 11&quot;"/>
    <n v="155.12"/>
    <n v="5"/>
    <n v="0.2"/>
    <n v="50.414000000000001"/>
  </r>
  <r>
    <n v="3647"/>
    <s v="CA-2014-146528"/>
    <d v="2014-07-25T00:00:00"/>
    <d v="2014-07-27T00:00:00"/>
    <s v="Second Class"/>
    <s v="VF-21715"/>
    <s v="Vicky Freymann"/>
    <s v="Home Office"/>
    <s v="United States"/>
    <s v="Los Angeles"/>
    <x v="1"/>
    <n v="90045"/>
    <s v="West"/>
    <s v="OFF-PA-10002195"/>
    <s v="Office Supplies"/>
    <s v="Paper"/>
    <s v="Xerox 1966"/>
    <n v="6.48"/>
    <n v="1"/>
    <n v="0"/>
    <n v="3.1751999999999998"/>
  </r>
  <r>
    <n v="3648"/>
    <s v="CA-2014-146528"/>
    <d v="2014-07-25T00:00:00"/>
    <d v="2014-07-27T00:00:00"/>
    <s v="Second Class"/>
    <s v="VF-21715"/>
    <s v="Vicky Freymann"/>
    <s v="Home Office"/>
    <s v="United States"/>
    <s v="Los Angeles"/>
    <x v="1"/>
    <n v="90045"/>
    <s v="West"/>
    <s v="OFF-SU-10002522"/>
    <s v="Office Supplies"/>
    <s v="Supplies"/>
    <s v="Acme Kleen Earth Office Shears"/>
    <n v="15.52"/>
    <n v="4"/>
    <n v="0"/>
    <n v="4.5007999999999999"/>
  </r>
  <r>
    <n v="3649"/>
    <s v="CA-2015-168459"/>
    <d v="2015-11-22T00:00:00"/>
    <d v="2015-11-27T00:00:00"/>
    <s v="Standard Class"/>
    <s v="MC-17275"/>
    <s v="Marc Crier"/>
    <s v="Consumer"/>
    <s v="United States"/>
    <s v="Memphis"/>
    <x v="18"/>
    <n v="38109"/>
    <s v="South"/>
    <s v="OFF-BI-10003712"/>
    <s v="Office Supplies"/>
    <s v="Binders"/>
    <s v="Acco Pressboard Covers with Storage Hooks, 14 7/8&quot; x 11&quot;, Light Blue"/>
    <n v="2.9460000000000002"/>
    <n v="2"/>
    <n v="0.7"/>
    <n v="-2.0621999999999998"/>
  </r>
  <r>
    <n v="3650"/>
    <s v="CA-2015-168459"/>
    <d v="2015-11-22T00:00:00"/>
    <d v="2015-11-27T00:00:00"/>
    <s v="Standard Class"/>
    <s v="MC-17275"/>
    <s v="Marc Crier"/>
    <s v="Consumer"/>
    <s v="United States"/>
    <s v="Memphis"/>
    <x v="18"/>
    <n v="38109"/>
    <s v="South"/>
    <s v="OFF-FA-10004854"/>
    <s v="Office Supplies"/>
    <s v="Fasteners"/>
    <s v="Vinyl Coated Wire Paper Clips in Organizer Box, 800/Box"/>
    <n v="55.103999999999999"/>
    <n v="6"/>
    <n v="0.2"/>
    <n v="18.5976"/>
  </r>
  <r>
    <n v="3651"/>
    <s v="CA-2017-109960"/>
    <d v="2017-12-09T00:00:00"/>
    <d v="2017-12-11T00:00:00"/>
    <s v="Second Class"/>
    <s v="DB-13210"/>
    <s v="Dean Braden"/>
    <s v="Consumer"/>
    <s v="United States"/>
    <s v="Detroit"/>
    <x v="12"/>
    <n v="48234"/>
    <s v="Central"/>
    <s v="TEC-AC-10004859"/>
    <s v="Technology"/>
    <s v="Accessories"/>
    <s v="Maxell Pro 80 Minute CD-R, 10/Pack"/>
    <n v="104.88"/>
    <n v="6"/>
    <n v="0"/>
    <n v="41.951999999999998"/>
  </r>
  <r>
    <n v="3652"/>
    <s v="CA-2017-109960"/>
    <d v="2017-12-09T00:00:00"/>
    <d v="2017-12-11T00:00:00"/>
    <s v="Second Class"/>
    <s v="DB-13210"/>
    <s v="Dean Braden"/>
    <s v="Consumer"/>
    <s v="United States"/>
    <s v="Detroit"/>
    <x v="12"/>
    <n v="48234"/>
    <s v="Central"/>
    <s v="OFF-AR-10001860"/>
    <s v="Office Supplies"/>
    <s v="Art"/>
    <s v="BIC Liqua Brite Liner"/>
    <n v="34.700000000000003"/>
    <n v="5"/>
    <n v="0"/>
    <n v="12.492000000000001"/>
  </r>
  <r>
    <n v="3653"/>
    <s v="CA-2017-109960"/>
    <d v="2017-12-09T00:00:00"/>
    <d v="2017-12-11T00:00:00"/>
    <s v="Second Class"/>
    <s v="DB-13210"/>
    <s v="Dean Braden"/>
    <s v="Consumer"/>
    <s v="United States"/>
    <s v="Detroit"/>
    <x v="12"/>
    <n v="48234"/>
    <s v="Central"/>
    <s v="OFF-BI-10001636"/>
    <s v="Office Supplies"/>
    <s v="Binders"/>
    <s v="Ibico Plastic and Wire Spiral Binding Combs"/>
    <n v="33.72"/>
    <n v="4"/>
    <n v="0"/>
    <n v="15.511200000000001"/>
  </r>
  <r>
    <n v="3654"/>
    <s v="CA-2017-109960"/>
    <d v="2017-12-09T00:00:00"/>
    <d v="2017-12-11T00:00:00"/>
    <s v="Second Class"/>
    <s v="DB-13210"/>
    <s v="Dean Braden"/>
    <s v="Consumer"/>
    <s v="United States"/>
    <s v="Detroit"/>
    <x v="12"/>
    <n v="48234"/>
    <s v="Central"/>
    <s v="OFF-PA-10000349"/>
    <s v="Office Supplies"/>
    <s v="Paper"/>
    <s v="Easy-staple paper"/>
    <n v="14.94"/>
    <n v="3"/>
    <n v="0"/>
    <n v="7.0217999999999998"/>
  </r>
  <r>
    <n v="3655"/>
    <s v="CA-2017-133004"/>
    <d v="2017-08-31T00:00:00"/>
    <d v="2017-09-05T00:00:00"/>
    <s v="Standard Class"/>
    <s v="AJ-10945"/>
    <s v="Ashley Jarboe"/>
    <s v="Consumer"/>
    <s v="United States"/>
    <s v="Lawrence"/>
    <x v="14"/>
    <n v="46226"/>
    <s v="Central"/>
    <s v="OFF-AP-10002439"/>
    <s v="Office Supplies"/>
    <s v="Appliances"/>
    <s v="Tripp Lite Isotel 8 Ultra 8 Outlet Metal Surge"/>
    <n v="638.73"/>
    <n v="9"/>
    <n v="0"/>
    <n v="166.06979999999999"/>
  </r>
  <r>
    <n v="3656"/>
    <s v="CA-2017-168102"/>
    <d v="2017-04-24T00:00:00"/>
    <d v="2017-04-30T00:00:00"/>
    <s v="Standard Class"/>
    <s v="CP-12340"/>
    <s v="Christine Phan"/>
    <s v="Corporate"/>
    <s v="United States"/>
    <s v="Jacksonville"/>
    <x v="2"/>
    <n v="32216"/>
    <s v="South"/>
    <s v="OFF-ST-10001370"/>
    <s v="Office Supplies"/>
    <s v="Storage"/>
    <s v="Sensible Storage WireTech Storage Systems"/>
    <n v="113.568"/>
    <n v="2"/>
    <n v="0.2"/>
    <n v="-21.294"/>
  </r>
  <r>
    <n v="3657"/>
    <s v="CA-2017-158036"/>
    <d v="2017-09-08T00:00:00"/>
    <d v="2017-09-14T00:00:00"/>
    <s v="Standard Class"/>
    <s v="DB-13555"/>
    <s v="Dorothy Badders"/>
    <s v="Corporate"/>
    <s v="United States"/>
    <s v="Dublin"/>
    <x v="24"/>
    <n v="43017"/>
    <s v="East"/>
    <s v="TEC-AC-10002558"/>
    <s v="Technology"/>
    <s v="Accessories"/>
    <s v="Imation Swivel Flash Drive USB flash drive - 8 GB"/>
    <n v="9.0960000000000001"/>
    <n v="1"/>
    <n v="0.2"/>
    <n v="1.7055"/>
  </r>
  <r>
    <n v="3658"/>
    <s v="CA-2015-128083"/>
    <d v="2015-03-12T00:00:00"/>
    <d v="2015-03-17T00:00:00"/>
    <s v="Standard Class"/>
    <s v="EB-13750"/>
    <s v="Edward Becker"/>
    <s v="Corporate"/>
    <s v="United States"/>
    <s v="Plantation"/>
    <x v="2"/>
    <n v="33317"/>
    <s v="South"/>
    <s v="OFF-EN-10004030"/>
    <s v="Office Supplies"/>
    <s v="Envelopes"/>
    <s v="Convenience Packs of Business Envelopes"/>
    <n v="8.6880000000000006"/>
    <n v="3"/>
    <n v="0.2"/>
    <n v="2.9321999999999999"/>
  </r>
  <r>
    <n v="3659"/>
    <s v="CA-2015-128083"/>
    <d v="2015-03-12T00:00:00"/>
    <d v="2015-03-17T00:00:00"/>
    <s v="Standard Class"/>
    <s v="EB-13750"/>
    <s v="Edward Becker"/>
    <s v="Corporate"/>
    <s v="United States"/>
    <s v="Plantation"/>
    <x v="2"/>
    <n v="33317"/>
    <s v="South"/>
    <s v="FUR-FU-10003194"/>
    <s v="Furniture"/>
    <s v="Furnishings"/>
    <s v="Eldon Expressions Desk Accessory, Wood Pencil Holder, Oak"/>
    <n v="30.88"/>
    <n v="4"/>
    <n v="0.2"/>
    <n v="3.86"/>
  </r>
  <r>
    <n v="3660"/>
    <s v="CA-2015-128083"/>
    <d v="2015-03-12T00:00:00"/>
    <d v="2015-03-17T00:00:00"/>
    <s v="Standard Class"/>
    <s v="EB-13750"/>
    <s v="Edward Becker"/>
    <s v="Corporate"/>
    <s v="United States"/>
    <s v="Plantation"/>
    <x v="2"/>
    <n v="33317"/>
    <s v="South"/>
    <s v="FUR-FU-10001731"/>
    <s v="Furniture"/>
    <s v="Furnishings"/>
    <s v="Acrylic Self-Standing Desk Frames"/>
    <n v="6.4080000000000004"/>
    <n v="3"/>
    <n v="0.2"/>
    <n v="1.4418"/>
  </r>
  <r>
    <n v="3661"/>
    <s v="CA-2016-161676"/>
    <d v="2016-07-18T00:00:00"/>
    <d v="2016-07-23T00:00:00"/>
    <s v="Standard Class"/>
    <s v="JP-15460"/>
    <s v="Jennifer Patt"/>
    <s v="Corporate"/>
    <s v="United States"/>
    <s v="Glendale"/>
    <x v="16"/>
    <n v="85301"/>
    <s v="West"/>
    <s v="OFF-SU-10004782"/>
    <s v="Office Supplies"/>
    <s v="Supplies"/>
    <s v="Elite 5&quot; Scissors"/>
    <n v="33.799999999999997"/>
    <n v="5"/>
    <n v="0.2"/>
    <n v="4.2249999999999996"/>
  </r>
  <r>
    <n v="3662"/>
    <s v="CA-2016-155005"/>
    <d v="2016-06-13T00:00:00"/>
    <d v="2016-06-15T00:00:00"/>
    <s v="Second Class"/>
    <s v="SC-20050"/>
    <s v="Sample Company A"/>
    <s v="Home Office"/>
    <s v="United States"/>
    <s v="Jackson"/>
    <x v="12"/>
    <n v="49201"/>
    <s v="Central"/>
    <s v="TEC-PH-10003484"/>
    <s v="Technology"/>
    <s v="Phones"/>
    <s v="Ooma Telo VoIP Home Phone System"/>
    <n v="377.97"/>
    <n v="3"/>
    <n v="0"/>
    <n v="94.492500000000007"/>
  </r>
  <r>
    <n v="3663"/>
    <s v="US-2017-129777"/>
    <d v="2017-07-03T00:00:00"/>
    <d v="2017-07-09T00:00:00"/>
    <s v="Standard Class"/>
    <s v="FM-14290"/>
    <s v="Frank Merwin"/>
    <s v="Home Office"/>
    <s v="United States"/>
    <s v="Quincy"/>
    <x v="31"/>
    <n v="2169"/>
    <s v="East"/>
    <s v="TEC-AC-10003590"/>
    <s v="Technology"/>
    <s v="Accessories"/>
    <s v="TRENDnet 56K USB 2.0 Phone, Internet and Fax Modem"/>
    <n v="258.89999999999998"/>
    <n v="10"/>
    <n v="0"/>
    <n v="93.203999999999994"/>
  </r>
  <r>
    <n v="3664"/>
    <s v="US-2017-129777"/>
    <d v="2017-07-03T00:00:00"/>
    <d v="2017-07-09T00:00:00"/>
    <s v="Standard Class"/>
    <s v="FM-14290"/>
    <s v="Frank Merwin"/>
    <s v="Home Office"/>
    <s v="United States"/>
    <s v="Quincy"/>
    <x v="31"/>
    <n v="2169"/>
    <s v="East"/>
    <s v="OFF-PA-10001970"/>
    <s v="Office Supplies"/>
    <s v="Paper"/>
    <s v="Xerox 1881"/>
    <n v="24.56"/>
    <n v="2"/>
    <n v="0"/>
    <n v="11.543200000000001"/>
  </r>
  <r>
    <n v="3665"/>
    <s v="CA-2014-129364"/>
    <d v="2014-12-08T00:00:00"/>
    <d v="2014-12-13T00:00:00"/>
    <s v="Standard Class"/>
    <s v="TB-21250"/>
    <s v="Tim Brockman"/>
    <s v="Consumer"/>
    <s v="United States"/>
    <s v="Salem"/>
    <x v="21"/>
    <n v="97301"/>
    <s v="West"/>
    <s v="OFF-LA-10001569"/>
    <s v="Office Supplies"/>
    <s v="Labels"/>
    <s v="Avery 499"/>
    <n v="27.888000000000002"/>
    <n v="7"/>
    <n v="0.2"/>
    <n v="9.0635999999999992"/>
  </r>
  <r>
    <n v="3666"/>
    <s v="CA-2014-129364"/>
    <d v="2014-12-08T00:00:00"/>
    <d v="2014-12-13T00:00:00"/>
    <s v="Standard Class"/>
    <s v="TB-21250"/>
    <s v="Tim Brockman"/>
    <s v="Consumer"/>
    <s v="United States"/>
    <s v="Salem"/>
    <x v="21"/>
    <n v="97301"/>
    <s v="West"/>
    <s v="OFF-BI-10001132"/>
    <s v="Office Supplies"/>
    <s v="Binders"/>
    <s v="Acco PRESSTEX Data Binder with Storage Hooks, Dark Blue, 9 1/2&quot; X 11&quot;"/>
    <n v="6.4560000000000004"/>
    <n v="4"/>
    <n v="0.7"/>
    <n v="-4.5191999999999997"/>
  </r>
  <r>
    <n v="3667"/>
    <s v="CA-2014-129364"/>
    <d v="2014-12-08T00:00:00"/>
    <d v="2014-12-13T00:00:00"/>
    <s v="Standard Class"/>
    <s v="TB-21250"/>
    <s v="Tim Brockman"/>
    <s v="Consumer"/>
    <s v="United States"/>
    <s v="Salem"/>
    <x v="21"/>
    <n v="97301"/>
    <s v="West"/>
    <s v="TEC-PH-10003095"/>
    <s v="Technology"/>
    <s v="Phones"/>
    <s v="Samsung HM1900 Bluetooth Headset"/>
    <n v="52.68"/>
    <n v="3"/>
    <n v="0.2"/>
    <n v="19.754999999999999"/>
  </r>
  <r>
    <n v="3668"/>
    <s v="CA-2014-129364"/>
    <d v="2014-12-08T00:00:00"/>
    <d v="2014-12-13T00:00:00"/>
    <s v="Standard Class"/>
    <s v="TB-21250"/>
    <s v="Tim Brockman"/>
    <s v="Consumer"/>
    <s v="United States"/>
    <s v="Salem"/>
    <x v="21"/>
    <n v="97301"/>
    <s v="West"/>
    <s v="OFF-SU-10000432"/>
    <s v="Office Supplies"/>
    <s v="Supplies"/>
    <s v="Acco Side-Punched Conventional Columnar Pads"/>
    <n v="13.88"/>
    <n v="5"/>
    <n v="0.2"/>
    <n v="-2.6025"/>
  </r>
  <r>
    <n v="3669"/>
    <s v="CA-2014-129364"/>
    <d v="2014-12-08T00:00:00"/>
    <d v="2014-12-13T00:00:00"/>
    <s v="Standard Class"/>
    <s v="TB-21250"/>
    <s v="Tim Brockman"/>
    <s v="Consumer"/>
    <s v="United States"/>
    <s v="Salem"/>
    <x v="21"/>
    <n v="97301"/>
    <s v="West"/>
    <s v="TEC-AC-10004227"/>
    <s v="Technology"/>
    <s v="Accessories"/>
    <s v="SanDisk Ultra 16 GB MicroSDHC Class 10 Memory Card"/>
    <n v="103.92"/>
    <n v="10"/>
    <n v="0.2"/>
    <n v="-18.186"/>
  </r>
  <r>
    <n v="3670"/>
    <s v="CA-2014-129364"/>
    <d v="2014-12-08T00:00:00"/>
    <d v="2014-12-13T00:00:00"/>
    <s v="Standard Class"/>
    <s v="TB-21250"/>
    <s v="Tim Brockman"/>
    <s v="Consumer"/>
    <s v="United States"/>
    <s v="Salem"/>
    <x v="21"/>
    <n v="97301"/>
    <s v="West"/>
    <s v="OFF-LA-10004409"/>
    <s v="Office Supplies"/>
    <s v="Labels"/>
    <s v="Avery 492"/>
    <n v="11.52"/>
    <n v="5"/>
    <n v="0.2"/>
    <n v="3.7440000000000002"/>
  </r>
  <r>
    <n v="3671"/>
    <s v="CA-2014-129364"/>
    <d v="2014-12-08T00:00:00"/>
    <d v="2014-12-13T00:00:00"/>
    <s v="Standard Class"/>
    <s v="TB-21250"/>
    <s v="Tim Brockman"/>
    <s v="Consumer"/>
    <s v="United States"/>
    <s v="Salem"/>
    <x v="21"/>
    <n v="97301"/>
    <s v="West"/>
    <s v="OFF-PA-10001569"/>
    <s v="Office Supplies"/>
    <s v="Paper"/>
    <s v="Xerox 232"/>
    <n v="10.368"/>
    <n v="2"/>
    <n v="0.2"/>
    <n v="3.6288"/>
  </r>
  <r>
    <n v="3672"/>
    <s v="CA-2014-129364"/>
    <d v="2014-12-08T00:00:00"/>
    <d v="2014-12-13T00:00:00"/>
    <s v="Standard Class"/>
    <s v="TB-21250"/>
    <s v="Tim Brockman"/>
    <s v="Consumer"/>
    <s v="United States"/>
    <s v="Salem"/>
    <x v="21"/>
    <n v="97301"/>
    <s v="West"/>
    <s v="OFF-ST-10001031"/>
    <s v="Office Supplies"/>
    <s v="Storage"/>
    <s v="Adjustable Personal File Tote"/>
    <n v="39.072000000000003"/>
    <n v="3"/>
    <n v="0.2"/>
    <n v="2.9304000000000001"/>
  </r>
  <r>
    <n v="3673"/>
    <s v="CA-2016-104969"/>
    <d v="2016-04-08T00:00:00"/>
    <d v="2016-04-14T00:00:00"/>
    <s v="Standard Class"/>
    <s v="EH-14125"/>
    <s v="Eugene Hildebrand"/>
    <s v="Home Office"/>
    <s v="United States"/>
    <s v="Troy"/>
    <x v="24"/>
    <n v="45373"/>
    <s v="East"/>
    <s v="OFF-EN-10002312"/>
    <s v="Office Supplies"/>
    <s v="Envelopes"/>
    <s v="#10 Self-Seal White Envelopes"/>
    <n v="8.8719999999999999"/>
    <n v="1"/>
    <n v="0.2"/>
    <n v="3.2161"/>
  </r>
  <r>
    <n v="3674"/>
    <s v="CA-2016-104969"/>
    <d v="2016-04-08T00:00:00"/>
    <d v="2016-04-14T00:00:00"/>
    <s v="Standard Class"/>
    <s v="EH-14125"/>
    <s v="Eugene Hildebrand"/>
    <s v="Home Office"/>
    <s v="United States"/>
    <s v="Troy"/>
    <x v="24"/>
    <n v="45373"/>
    <s v="East"/>
    <s v="OFF-BI-10004224"/>
    <s v="Office Supplies"/>
    <s v="Binders"/>
    <s v="Catalog Binders with Expanding Posts"/>
    <n v="121.104"/>
    <n v="6"/>
    <n v="0.7"/>
    <n v="-100.92"/>
  </r>
  <r>
    <n v="3675"/>
    <s v="CA-2017-154109"/>
    <d v="2017-11-06T00:00:00"/>
    <d v="2017-11-11T00:00:00"/>
    <s v="Standard Class"/>
    <s v="ML-17410"/>
    <s v="Maris LaWare"/>
    <s v="Consumer"/>
    <s v="United States"/>
    <s v="Philadelphia"/>
    <x v="9"/>
    <n v="19143"/>
    <s v="East"/>
    <s v="FUR-CH-10003774"/>
    <s v="Furniture"/>
    <s v="Chairs"/>
    <s v="Global Wood Trimmed Manager's Task Chair, Khaki"/>
    <n v="127.372"/>
    <n v="2"/>
    <n v="0.3"/>
    <n v="-30.933199999999999"/>
  </r>
  <r>
    <n v="3676"/>
    <s v="CA-2017-154109"/>
    <d v="2017-11-06T00:00:00"/>
    <d v="2017-11-11T00:00:00"/>
    <s v="Standard Class"/>
    <s v="ML-17410"/>
    <s v="Maris LaWare"/>
    <s v="Consumer"/>
    <s v="United States"/>
    <s v="Philadelphia"/>
    <x v="9"/>
    <n v="19143"/>
    <s v="East"/>
    <s v="OFF-PA-10000157"/>
    <s v="Office Supplies"/>
    <s v="Paper"/>
    <s v="Xerox 191"/>
    <n v="47.951999999999998"/>
    <n v="3"/>
    <n v="0.2"/>
    <n v="16.183800000000002"/>
  </r>
  <r>
    <n v="3677"/>
    <s v="CA-2015-156440"/>
    <d v="2015-12-05T00:00:00"/>
    <d v="2015-12-09T00:00:00"/>
    <s v="Standard Class"/>
    <s v="MH-17620"/>
    <s v="Matt Hagelstein"/>
    <s v="Corporate"/>
    <s v="United States"/>
    <s v="San Diego"/>
    <x v="1"/>
    <n v="92105"/>
    <s v="West"/>
    <s v="FUR-FU-10004090"/>
    <s v="Furniture"/>
    <s v="Furnishings"/>
    <s v="Executive Impressions 14&quot; Contract Wall Clock"/>
    <n v="44.46"/>
    <n v="2"/>
    <n v="0"/>
    <n v="14.671799999999999"/>
  </r>
  <r>
    <n v="3678"/>
    <s v="CA-2015-132626"/>
    <d v="2015-07-09T00:00:00"/>
    <d v="2015-07-14T00:00:00"/>
    <s v="Standard Class"/>
    <s v="BT-11680"/>
    <s v="Brian Thompson"/>
    <s v="Consumer"/>
    <s v="United States"/>
    <s v="Clinton"/>
    <x v="39"/>
    <n v="20735"/>
    <s v="East"/>
    <s v="OFF-FA-10002763"/>
    <s v="Office Supplies"/>
    <s v="Fasteners"/>
    <s v="Advantus Map Pennant Flags and Round Head Tacks"/>
    <n v="15.8"/>
    <n v="4"/>
    <n v="0"/>
    <n v="5.056"/>
  </r>
  <r>
    <n v="3679"/>
    <s v="CA-2015-132626"/>
    <d v="2015-07-09T00:00:00"/>
    <d v="2015-07-14T00:00:00"/>
    <s v="Standard Class"/>
    <s v="BT-11680"/>
    <s v="Brian Thompson"/>
    <s v="Consumer"/>
    <s v="United States"/>
    <s v="Clinton"/>
    <x v="39"/>
    <n v="20735"/>
    <s v="East"/>
    <s v="TEC-MA-10002428"/>
    <s v="Technology"/>
    <s v="Machines"/>
    <s v="Fellowes Powershred HS-440 4-Sheet High Security Shredder"/>
    <n v="464.97"/>
    <n v="3"/>
    <n v="0"/>
    <n v="209.23650000000001"/>
  </r>
  <r>
    <n v="3680"/>
    <s v="CA-2015-132626"/>
    <d v="2015-07-09T00:00:00"/>
    <d v="2015-07-14T00:00:00"/>
    <s v="Standard Class"/>
    <s v="BT-11680"/>
    <s v="Brian Thompson"/>
    <s v="Consumer"/>
    <s v="United States"/>
    <s v="Clinton"/>
    <x v="39"/>
    <n v="20735"/>
    <s v="East"/>
    <s v="FUR-FU-10002918"/>
    <s v="Furniture"/>
    <s v="Furnishings"/>
    <s v="Eldon ClusterMat Chair Mat with Cordless Antistatic Protection"/>
    <n v="181.96"/>
    <n v="2"/>
    <n v="0"/>
    <n v="20.015599999999999"/>
  </r>
  <r>
    <n v="3681"/>
    <s v="CA-2015-132626"/>
    <d v="2015-07-09T00:00:00"/>
    <d v="2015-07-14T00:00:00"/>
    <s v="Standard Class"/>
    <s v="BT-11680"/>
    <s v="Brian Thompson"/>
    <s v="Consumer"/>
    <s v="United States"/>
    <s v="Clinton"/>
    <x v="39"/>
    <n v="20735"/>
    <s v="East"/>
    <s v="OFF-LA-10000476"/>
    <s v="Office Supplies"/>
    <s v="Labels"/>
    <s v="Avery 05222 Permanent Self-Adhesive File Folder Labels for Typewriters, on Rolls, White, 250/Roll"/>
    <n v="12.39"/>
    <n v="3"/>
    <n v="0"/>
    <n v="5.6993999999999998"/>
  </r>
  <r>
    <n v="3682"/>
    <s v="CA-2015-132626"/>
    <d v="2015-07-09T00:00:00"/>
    <d v="2015-07-14T00:00:00"/>
    <s v="Standard Class"/>
    <s v="BT-11680"/>
    <s v="Brian Thompson"/>
    <s v="Consumer"/>
    <s v="United States"/>
    <s v="Clinton"/>
    <x v="39"/>
    <n v="20735"/>
    <s v="East"/>
    <s v="OFF-BI-10002854"/>
    <s v="Office Supplies"/>
    <s v="Binders"/>
    <s v="Performers Binder/Pad Holder, Black"/>
    <n v="84.09"/>
    <n v="3"/>
    <n v="0"/>
    <n v="42.045000000000002"/>
  </r>
  <r>
    <n v="3683"/>
    <s v="CA-2015-132626"/>
    <d v="2015-07-09T00:00:00"/>
    <d v="2015-07-14T00:00:00"/>
    <s v="Standard Class"/>
    <s v="BT-11680"/>
    <s v="Brian Thompson"/>
    <s v="Consumer"/>
    <s v="United States"/>
    <s v="Clinton"/>
    <x v="39"/>
    <n v="20735"/>
    <s v="East"/>
    <s v="OFF-AR-10002987"/>
    <s v="Office Supplies"/>
    <s v="Art"/>
    <s v="Prismacolor Color Pencil Set"/>
    <n v="79.36"/>
    <n v="4"/>
    <n v="0"/>
    <n v="32.537599999999998"/>
  </r>
  <r>
    <n v="3684"/>
    <s v="CA-2015-132626"/>
    <d v="2015-07-09T00:00:00"/>
    <d v="2015-07-14T00:00:00"/>
    <s v="Standard Class"/>
    <s v="BT-11680"/>
    <s v="Brian Thompson"/>
    <s v="Consumer"/>
    <s v="United States"/>
    <s v="Clinton"/>
    <x v="39"/>
    <n v="20735"/>
    <s v="East"/>
    <s v="OFF-BI-10004001"/>
    <s v="Office Supplies"/>
    <s v="Binders"/>
    <s v="GBC Recycled VeloBinder Covers"/>
    <n v="153.36000000000001"/>
    <n v="9"/>
    <n v="0"/>
    <n v="70.545599999999993"/>
  </r>
  <r>
    <n v="3685"/>
    <s v="CA-2015-132626"/>
    <d v="2015-07-09T00:00:00"/>
    <d v="2015-07-14T00:00:00"/>
    <s v="Standard Class"/>
    <s v="BT-11680"/>
    <s v="Brian Thompson"/>
    <s v="Consumer"/>
    <s v="United States"/>
    <s v="Clinton"/>
    <x v="39"/>
    <n v="20735"/>
    <s v="East"/>
    <s v="OFF-BI-10001634"/>
    <s v="Office Supplies"/>
    <s v="Binders"/>
    <s v="Wilson Jones Active Use Binders"/>
    <n v="43.68"/>
    <n v="6"/>
    <n v="0"/>
    <n v="21.403199999999998"/>
  </r>
  <r>
    <n v="3686"/>
    <s v="CA-2015-132626"/>
    <d v="2015-07-09T00:00:00"/>
    <d v="2015-07-14T00:00:00"/>
    <s v="Standard Class"/>
    <s v="BT-11680"/>
    <s v="Brian Thompson"/>
    <s v="Consumer"/>
    <s v="United States"/>
    <s v="Clinton"/>
    <x v="39"/>
    <n v="20735"/>
    <s v="East"/>
    <s v="OFF-ST-10003722"/>
    <s v="Office Supplies"/>
    <s v="Storage"/>
    <s v="Project Tote Personal File"/>
    <n v="98.21"/>
    <n v="7"/>
    <n v="0"/>
    <n v="28.480899999999998"/>
  </r>
  <r>
    <n v="3687"/>
    <s v="CA-2016-102792"/>
    <d v="2016-12-13T00:00:00"/>
    <d v="2016-12-19T00:00:00"/>
    <s v="Standard Class"/>
    <s v="JC-15340"/>
    <s v="Jasper Cacioppo"/>
    <s v="Consumer"/>
    <s v="United States"/>
    <s v="Riverside"/>
    <x v="1"/>
    <n v="92503"/>
    <s v="West"/>
    <s v="OFF-AR-10004757"/>
    <s v="Office Supplies"/>
    <s v="Art"/>
    <s v="Crayola Colored Pencils"/>
    <n v="9.84"/>
    <n v="3"/>
    <n v="0"/>
    <n v="3.2471999999999999"/>
  </r>
  <r>
    <n v="3688"/>
    <s v="CA-2016-108567"/>
    <d v="2016-05-20T00:00:00"/>
    <d v="2016-05-24T00:00:00"/>
    <s v="Standard Class"/>
    <s v="DB-13210"/>
    <s v="Dean Braden"/>
    <s v="Consumer"/>
    <s v="United States"/>
    <s v="Port Saint Lucie"/>
    <x v="2"/>
    <n v="34952"/>
    <s v="South"/>
    <s v="OFF-BI-10004140"/>
    <s v="Office Supplies"/>
    <s v="Binders"/>
    <s v="Avery Non-Stick Binders"/>
    <n v="2.694"/>
    <n v="2"/>
    <n v="0.7"/>
    <n v="-2.2450000000000001"/>
  </r>
  <r>
    <n v="3689"/>
    <s v="CA-2017-140760"/>
    <d v="2017-06-02T00:00:00"/>
    <d v="2017-06-05T00:00:00"/>
    <s v="Second Class"/>
    <s v="DO-13435"/>
    <s v="Denny Ordway"/>
    <s v="Consumer"/>
    <s v="United States"/>
    <s v="Mesa"/>
    <x v="16"/>
    <n v="85204"/>
    <s v="West"/>
    <s v="OFF-PA-10002479"/>
    <s v="Office Supplies"/>
    <s v="Paper"/>
    <s v="Xerox 4200 Series MultiUse Premium Copy Paper (20Lb. and 84 Bright)"/>
    <n v="25.344000000000001"/>
    <n v="6"/>
    <n v="0.2"/>
    <n v="7.92"/>
  </r>
  <r>
    <n v="3690"/>
    <s v="CA-2017-140760"/>
    <d v="2017-06-02T00:00:00"/>
    <d v="2017-06-05T00:00:00"/>
    <s v="Second Class"/>
    <s v="DO-13435"/>
    <s v="Denny Ordway"/>
    <s v="Consumer"/>
    <s v="United States"/>
    <s v="Mesa"/>
    <x v="16"/>
    <n v="85204"/>
    <s v="West"/>
    <s v="OFF-EN-10001141"/>
    <s v="Office Supplies"/>
    <s v="Envelopes"/>
    <s v="Manila Recycled Extra-Heavyweight Clasp Envelopes, 6&quot; x 9&quot;"/>
    <n v="43.92"/>
    <n v="5"/>
    <n v="0.2"/>
    <n v="15.920999999999999"/>
  </r>
  <r>
    <n v="3691"/>
    <s v="US-2015-131359"/>
    <d v="2015-10-30T00:00:00"/>
    <d v="2015-11-02T00:00:00"/>
    <s v="Second Class"/>
    <s v="FA-14230"/>
    <s v="Frank Atkinson"/>
    <s v="Corporate"/>
    <s v="United States"/>
    <s v="Denver"/>
    <x v="22"/>
    <n v="80219"/>
    <s v="West"/>
    <s v="TEC-MA-10000597"/>
    <s v="Technology"/>
    <s v="Machines"/>
    <s v="Lexmark S315 Color Inkjet Printer"/>
    <n v="59.994"/>
    <n v="2"/>
    <n v="0.7"/>
    <n v="-45.995399999999997"/>
  </r>
  <r>
    <n v="3692"/>
    <s v="US-2015-131359"/>
    <d v="2015-10-30T00:00:00"/>
    <d v="2015-11-02T00:00:00"/>
    <s v="Second Class"/>
    <s v="FA-14230"/>
    <s v="Frank Atkinson"/>
    <s v="Corporate"/>
    <s v="United States"/>
    <s v="Denver"/>
    <x v="22"/>
    <n v="80219"/>
    <s v="West"/>
    <s v="TEC-CO-10001571"/>
    <s v="Technology"/>
    <s v="Copiers"/>
    <s v="Sharp 1540cs Digital Laser Copier"/>
    <n v="439.99200000000002"/>
    <n v="1"/>
    <n v="0.2"/>
    <n v="164.99700000000001"/>
  </r>
  <r>
    <n v="3693"/>
    <s v="US-2015-131359"/>
    <d v="2015-10-30T00:00:00"/>
    <d v="2015-11-02T00:00:00"/>
    <s v="Second Class"/>
    <s v="FA-14230"/>
    <s v="Frank Atkinson"/>
    <s v="Corporate"/>
    <s v="United States"/>
    <s v="Denver"/>
    <x v="22"/>
    <n v="80219"/>
    <s v="West"/>
    <s v="TEC-PH-10004531"/>
    <s v="Technology"/>
    <s v="Phones"/>
    <s v="OtterBox Commuter Series Case - iPhone 5 &amp; 5s"/>
    <n v="87.96"/>
    <n v="5"/>
    <n v="0.2"/>
    <n v="30.786000000000001"/>
  </r>
  <r>
    <n v="3694"/>
    <s v="US-2015-131359"/>
    <d v="2015-10-30T00:00:00"/>
    <d v="2015-11-02T00:00:00"/>
    <s v="Second Class"/>
    <s v="FA-14230"/>
    <s v="Frank Atkinson"/>
    <s v="Corporate"/>
    <s v="United States"/>
    <s v="Denver"/>
    <x v="22"/>
    <n v="80219"/>
    <s v="West"/>
    <s v="FUR-FU-10003026"/>
    <s v="Furniture"/>
    <s v="Furnishings"/>
    <s v="Eldon Regeneration Recycled Desk Accessories, Black"/>
    <n v="15.488"/>
    <n v="4"/>
    <n v="0.2"/>
    <n v="3.6783999999999999"/>
  </r>
  <r>
    <n v="3695"/>
    <s v="CA-2016-142097"/>
    <d v="2016-10-15T00:00:00"/>
    <d v="2016-10-20T00:00:00"/>
    <s v="Standard Class"/>
    <s v="QJ-19255"/>
    <s v="Quincy Jones"/>
    <s v="Corporate"/>
    <s v="United States"/>
    <s v="Springfield"/>
    <x v="17"/>
    <n v="22153"/>
    <s v="South"/>
    <s v="OFF-BI-10002082"/>
    <s v="Office Supplies"/>
    <s v="Binders"/>
    <s v="GBC Twin Loop Wire Binding Elements"/>
    <n v="232.96"/>
    <n v="7"/>
    <n v="0"/>
    <n v="116.48"/>
  </r>
  <r>
    <n v="3696"/>
    <s v="CA-2016-142097"/>
    <d v="2016-10-15T00:00:00"/>
    <d v="2016-10-20T00:00:00"/>
    <s v="Standard Class"/>
    <s v="QJ-19255"/>
    <s v="Quincy Jones"/>
    <s v="Corporate"/>
    <s v="United States"/>
    <s v="Springfield"/>
    <x v="17"/>
    <n v="22153"/>
    <s v="South"/>
    <s v="OFF-EN-10002312"/>
    <s v="Office Supplies"/>
    <s v="Envelopes"/>
    <s v="#10 Self-Seal White Envelopes"/>
    <n v="66.540000000000006"/>
    <n v="6"/>
    <n v="0"/>
    <n v="32.604599999999998"/>
  </r>
  <r>
    <n v="3697"/>
    <s v="CA-2016-142097"/>
    <d v="2016-10-15T00:00:00"/>
    <d v="2016-10-20T00:00:00"/>
    <s v="Standard Class"/>
    <s v="QJ-19255"/>
    <s v="Quincy Jones"/>
    <s v="Corporate"/>
    <s v="United States"/>
    <s v="Springfield"/>
    <x v="17"/>
    <n v="22153"/>
    <s v="South"/>
    <s v="OFF-AP-10000696"/>
    <s v="Office Supplies"/>
    <s v="Appliances"/>
    <s v="Holmes Odor Grabber"/>
    <n v="43.26"/>
    <n v="3"/>
    <n v="0"/>
    <n v="14.2758"/>
  </r>
  <r>
    <n v="3698"/>
    <s v="CA-2015-151680"/>
    <d v="2015-11-19T00:00:00"/>
    <d v="2015-11-21T00:00:00"/>
    <s v="Second Class"/>
    <s v="TC-21475"/>
    <s v="Tony Chapman"/>
    <s v="Home Office"/>
    <s v="United States"/>
    <s v="Seattle"/>
    <x v="4"/>
    <n v="98115"/>
    <s v="West"/>
    <s v="FUR-FU-10000305"/>
    <s v="Furniture"/>
    <s v="Furnishings"/>
    <s v="Tenex V2T-RE Standard Weight Series Chair Mat, 45&quot; x 53&quot;, Lip 25&quot; x 12&quot;"/>
    <n v="141.96"/>
    <n v="2"/>
    <n v="0"/>
    <n v="22.7136"/>
  </r>
  <r>
    <n v="3699"/>
    <s v="CA-2014-140039"/>
    <d v="2014-09-13T00:00:00"/>
    <d v="2014-09-17T00:00:00"/>
    <s v="Standard Class"/>
    <s v="ON-18715"/>
    <s v="Odella Nelson"/>
    <s v="Corporate"/>
    <s v="United States"/>
    <s v="Tempe"/>
    <x v="16"/>
    <n v="85281"/>
    <s v="West"/>
    <s v="OFF-ST-10001034"/>
    <s v="Office Supplies"/>
    <s v="Storage"/>
    <s v="Eldon File Chest Portable File"/>
    <n v="79.400000000000006"/>
    <n v="5"/>
    <n v="0.2"/>
    <n v="5.9550000000000098"/>
  </r>
  <r>
    <n v="3700"/>
    <s v="CA-2017-160416"/>
    <d v="2017-11-13T00:00:00"/>
    <d v="2017-11-18T00:00:00"/>
    <s v="Second Class"/>
    <s v="AD-10180"/>
    <s v="Alan Dominguez"/>
    <s v="Home Office"/>
    <s v="United States"/>
    <s v="Yonkers"/>
    <x v="15"/>
    <n v="10701"/>
    <s v="East"/>
    <s v="TEC-AC-10004114"/>
    <s v="Technology"/>
    <s v="Accessories"/>
    <s v="KeyTronic 6101 Series - Keyboard - Black"/>
    <n v="163.96"/>
    <n v="4"/>
    <n v="0"/>
    <n v="70.502799999999993"/>
  </r>
  <r>
    <n v="3701"/>
    <s v="CA-2017-169411"/>
    <d v="2017-12-24T00:00:00"/>
    <d v="2017-12-29T00:00:00"/>
    <s v="Standard Class"/>
    <s v="AC-10615"/>
    <s v="Ann Chong"/>
    <s v="Corporate"/>
    <s v="United States"/>
    <s v="Rochester"/>
    <x v="15"/>
    <n v="14609"/>
    <s v="East"/>
    <s v="FUR-FU-10001602"/>
    <s v="Furniture"/>
    <s v="Furnishings"/>
    <s v="Eldon Delta Triangular Chair Mat, 52&quot; x 58&quot;, Clear"/>
    <n v="37.93"/>
    <n v="1"/>
    <n v="0"/>
    <n v="6.8273999999999999"/>
  </r>
  <r>
    <n v="3702"/>
    <s v="CA-2016-126543"/>
    <d v="2016-01-09T00:00:00"/>
    <d v="2016-01-13T00:00:00"/>
    <s v="Second Class"/>
    <s v="MF-17665"/>
    <s v="Maureen Fritzler"/>
    <s v="Corporate"/>
    <s v="United States"/>
    <s v="Toledo"/>
    <x v="24"/>
    <n v="43615"/>
    <s v="East"/>
    <s v="FUR-FU-10002445"/>
    <s v="Furniture"/>
    <s v="Furnishings"/>
    <s v="DAX Two-Tone Rosewood/Black Document Frame, Desktop, 5 x 7"/>
    <n v="15.167999999999999"/>
    <n v="2"/>
    <n v="0.2"/>
    <n v="3.7919999999999998"/>
  </r>
  <r>
    <n v="3703"/>
    <s v="CA-2015-104941"/>
    <d v="2015-06-13T00:00:00"/>
    <d v="2015-06-19T00:00:00"/>
    <s v="Standard Class"/>
    <s v="DH-13075"/>
    <s v="Dave Hallsten"/>
    <s v="Corporate"/>
    <s v="United States"/>
    <s v="Decatur"/>
    <x v="19"/>
    <n v="35601"/>
    <s v="South"/>
    <s v="OFF-AR-10004269"/>
    <s v="Office Supplies"/>
    <s v="Art"/>
    <s v="Newell 31"/>
    <n v="24.78"/>
    <n v="6"/>
    <n v="0"/>
    <n v="6.9383999999999997"/>
  </r>
  <r>
    <n v="3704"/>
    <s v="CA-2015-104941"/>
    <d v="2015-06-13T00:00:00"/>
    <d v="2015-06-19T00:00:00"/>
    <s v="Standard Class"/>
    <s v="DH-13075"/>
    <s v="Dave Hallsten"/>
    <s v="Corporate"/>
    <s v="United States"/>
    <s v="Decatur"/>
    <x v="19"/>
    <n v="35601"/>
    <s v="South"/>
    <s v="OFF-BI-10001249"/>
    <s v="Office Supplies"/>
    <s v="Binders"/>
    <s v="Avery Heavy-Duty EZD View Binder with Locking Rings"/>
    <n v="19.14"/>
    <n v="3"/>
    <n v="0"/>
    <n v="8.8043999999999993"/>
  </r>
  <r>
    <n v="3705"/>
    <s v="CA-2015-104941"/>
    <d v="2015-06-13T00:00:00"/>
    <d v="2015-06-19T00:00:00"/>
    <s v="Standard Class"/>
    <s v="DH-13075"/>
    <s v="Dave Hallsten"/>
    <s v="Corporate"/>
    <s v="United States"/>
    <s v="Decatur"/>
    <x v="19"/>
    <n v="35601"/>
    <s v="South"/>
    <s v="TEC-CO-10004202"/>
    <s v="Technology"/>
    <s v="Copiers"/>
    <s v="Brother DCP1000 Digital 3 in 1 Multifunction Machine"/>
    <n v="899.97"/>
    <n v="3"/>
    <n v="0"/>
    <n v="314.98950000000002"/>
  </r>
  <r>
    <n v="3706"/>
    <s v="CA-2015-104941"/>
    <d v="2015-06-13T00:00:00"/>
    <d v="2015-06-19T00:00:00"/>
    <s v="Standard Class"/>
    <s v="DH-13075"/>
    <s v="Dave Hallsten"/>
    <s v="Corporate"/>
    <s v="United States"/>
    <s v="Decatur"/>
    <x v="19"/>
    <n v="35601"/>
    <s v="South"/>
    <s v="OFF-PA-10003363"/>
    <s v="Office Supplies"/>
    <s v="Paper"/>
    <s v="Xerox 204"/>
    <n v="32.4"/>
    <n v="5"/>
    <n v="0"/>
    <n v="15.552"/>
  </r>
  <r>
    <n v="3707"/>
    <s v="CA-2017-160087"/>
    <d v="2017-03-18T00:00:00"/>
    <d v="2017-03-22T00:00:00"/>
    <s v="Standard Class"/>
    <s v="EN-13780"/>
    <s v="Edward Nazzal"/>
    <s v="Consumer"/>
    <s v="United States"/>
    <s v="Dallas"/>
    <x v="5"/>
    <n v="75220"/>
    <s v="Central"/>
    <s v="OFF-AR-10001915"/>
    <s v="Office Supplies"/>
    <s v="Art"/>
    <s v="Peel-Off China Markers"/>
    <n v="23.832000000000001"/>
    <n v="3"/>
    <n v="0.2"/>
    <n v="6.5537999999999998"/>
  </r>
  <r>
    <n v="3708"/>
    <s v="CA-2014-120544"/>
    <d v="2014-11-23T00:00:00"/>
    <d v="2014-11-27T00:00:00"/>
    <s v="Standard Class"/>
    <s v="SS-20140"/>
    <s v="Saphhira Shifley"/>
    <s v="Corporate"/>
    <s v="United States"/>
    <s v="Mesquite"/>
    <x v="5"/>
    <n v="75150"/>
    <s v="Central"/>
    <s v="FUR-FU-10001940"/>
    <s v="Furniture"/>
    <s v="Furnishings"/>
    <s v="Staple-based wall hangings"/>
    <n v="6.3680000000000003"/>
    <n v="2"/>
    <n v="0.6"/>
    <n v="-2.5472000000000001"/>
  </r>
  <r>
    <n v="3709"/>
    <s v="CA-2014-120544"/>
    <d v="2014-11-23T00:00:00"/>
    <d v="2014-11-27T00:00:00"/>
    <s v="Standard Class"/>
    <s v="SS-20140"/>
    <s v="Saphhira Shifley"/>
    <s v="Corporate"/>
    <s v="United States"/>
    <s v="Mesquite"/>
    <x v="5"/>
    <n v="75150"/>
    <s v="Central"/>
    <s v="OFF-AP-10004336"/>
    <s v="Office Supplies"/>
    <s v="Appliances"/>
    <s v="Conquest 14 Commercial Heavy-Duty Upright Vacuum, Collection System, Accessory Kit"/>
    <n v="34.176000000000002"/>
    <n v="3"/>
    <n v="0.8"/>
    <n v="-87.148799999999994"/>
  </r>
  <r>
    <n v="3710"/>
    <s v="CA-2014-120544"/>
    <d v="2014-11-23T00:00:00"/>
    <d v="2014-11-27T00:00:00"/>
    <s v="Standard Class"/>
    <s v="SS-20140"/>
    <s v="Saphhira Shifley"/>
    <s v="Corporate"/>
    <s v="United States"/>
    <s v="Mesquite"/>
    <x v="5"/>
    <n v="75150"/>
    <s v="Central"/>
    <s v="TEC-AC-10003709"/>
    <s v="Technology"/>
    <s v="Accessories"/>
    <s v="Maxell 4.7GB DVD-R 5/Pack"/>
    <n v="5.5439999999999996"/>
    <n v="7"/>
    <n v="0.2"/>
    <n v="1.6632"/>
  </r>
  <r>
    <n v="3711"/>
    <s v="CA-2017-113670"/>
    <d v="2017-10-15T00:00:00"/>
    <d v="2017-10-17T00:00:00"/>
    <s v="First Class"/>
    <s v="RS-19765"/>
    <s v="Roland Schwarz"/>
    <s v="Corporate"/>
    <s v="United States"/>
    <s v="Los Angeles"/>
    <x v="1"/>
    <n v="90045"/>
    <s v="West"/>
    <s v="FUR-TA-10001705"/>
    <s v="Furniture"/>
    <s v="Tables"/>
    <s v="Bush Advantage Collection Round Conference Table"/>
    <n v="510.24"/>
    <n v="3"/>
    <n v="0.2"/>
    <n v="6.3779999999999601"/>
  </r>
  <r>
    <n v="3712"/>
    <s v="CA-2017-113670"/>
    <d v="2017-10-15T00:00:00"/>
    <d v="2017-10-17T00:00:00"/>
    <s v="First Class"/>
    <s v="RS-19765"/>
    <s v="Roland Schwarz"/>
    <s v="Corporate"/>
    <s v="United States"/>
    <s v="Los Angeles"/>
    <x v="1"/>
    <n v="90045"/>
    <s v="West"/>
    <s v="OFF-PA-10000675"/>
    <s v="Office Supplies"/>
    <s v="Paper"/>
    <s v="Xerox 1919"/>
    <n v="204.95"/>
    <n v="5"/>
    <n v="0"/>
    <n v="100.4255"/>
  </r>
  <r>
    <n v="3713"/>
    <s v="CA-2017-166198"/>
    <d v="2017-04-21T00:00:00"/>
    <d v="2017-04-24T00:00:00"/>
    <s v="First Class"/>
    <s v="JW-15955"/>
    <s v="Joni Wasserman"/>
    <s v="Consumer"/>
    <s v="United States"/>
    <s v="Seattle"/>
    <x v="4"/>
    <n v="98103"/>
    <s v="West"/>
    <s v="TEC-AC-10000521"/>
    <s v="Technology"/>
    <s v="Accessories"/>
    <s v="Verbatim Slim CD and DVD Storage Cases, 50/Pack"/>
    <n v="11.54"/>
    <n v="1"/>
    <n v="0"/>
    <n v="3.4620000000000002"/>
  </r>
  <r>
    <n v="3714"/>
    <s v="CA-2017-166198"/>
    <d v="2017-04-21T00:00:00"/>
    <d v="2017-04-24T00:00:00"/>
    <s v="First Class"/>
    <s v="JW-15955"/>
    <s v="Joni Wasserman"/>
    <s v="Consumer"/>
    <s v="United States"/>
    <s v="Seattle"/>
    <x v="4"/>
    <n v="98103"/>
    <s v="West"/>
    <s v="FUR-FU-10004622"/>
    <s v="Furniture"/>
    <s v="Furnishings"/>
    <s v="Eldon Advantage Foldable Chair Mats for Low Pile Carpets"/>
    <n v="162.6"/>
    <n v="3"/>
    <n v="0"/>
    <n v="34.146000000000001"/>
  </r>
  <r>
    <n v="3715"/>
    <s v="CA-2014-135608"/>
    <d v="2014-12-08T00:00:00"/>
    <d v="2014-12-10T00:00:00"/>
    <s v="Second Class"/>
    <s v="JK-15625"/>
    <s v="Jim Karlsson"/>
    <s v="Consumer"/>
    <s v="United States"/>
    <s v="Olympia"/>
    <x v="4"/>
    <n v="98502"/>
    <s v="West"/>
    <s v="OFF-PA-10001954"/>
    <s v="Office Supplies"/>
    <s v="Paper"/>
    <s v="Xerox 1964"/>
    <n v="45.68"/>
    <n v="2"/>
    <n v="0"/>
    <n v="21.012799999999999"/>
  </r>
  <r>
    <n v="3716"/>
    <s v="CA-2014-135608"/>
    <d v="2014-12-08T00:00:00"/>
    <d v="2014-12-10T00:00:00"/>
    <s v="Second Class"/>
    <s v="JK-15625"/>
    <s v="Jim Karlsson"/>
    <s v="Consumer"/>
    <s v="United States"/>
    <s v="Olympia"/>
    <x v="4"/>
    <n v="98502"/>
    <s v="West"/>
    <s v="FUR-CH-10002602"/>
    <s v="Furniture"/>
    <s v="Chairs"/>
    <s v="DMI Arturo Collection Mission-style Design Wood Chair"/>
    <n v="603.91999999999996"/>
    <n v="5"/>
    <n v="0.2"/>
    <n v="45.293999999999997"/>
  </r>
  <r>
    <n v="3717"/>
    <s v="CA-2017-144568"/>
    <d v="2017-05-29T00:00:00"/>
    <d v="2017-06-02T00:00:00"/>
    <s v="Standard Class"/>
    <s v="JO-15550"/>
    <s v="Jesus Ocampo"/>
    <s v="Home Office"/>
    <s v="United States"/>
    <s v="Omaha"/>
    <x v="8"/>
    <n v="68104"/>
    <s v="Central"/>
    <s v="OFF-FA-10004395"/>
    <s v="Office Supplies"/>
    <s v="Fasteners"/>
    <s v="Plymouth Boxed Rubber Bands by Plymouth"/>
    <n v="23.55"/>
    <n v="5"/>
    <n v="0"/>
    <n v="1.1775"/>
  </r>
  <r>
    <n v="3718"/>
    <s v="CA-2016-142370"/>
    <d v="2016-09-19T00:00:00"/>
    <d v="2016-09-23T00:00:00"/>
    <s v="Standard Class"/>
    <s v="TP-21130"/>
    <s v="Theone Pippenger"/>
    <s v="Consumer"/>
    <s v="United States"/>
    <s v="Columbus"/>
    <x v="32"/>
    <n v="31907"/>
    <s v="South"/>
    <s v="OFF-SU-10003002"/>
    <s v="Office Supplies"/>
    <s v="Supplies"/>
    <s v="Letter Slitter"/>
    <n v="5.04"/>
    <n v="2"/>
    <n v="0"/>
    <n v="0.1512"/>
  </r>
  <r>
    <n v="3719"/>
    <s v="CA-2016-142370"/>
    <d v="2016-09-19T00:00:00"/>
    <d v="2016-09-23T00:00:00"/>
    <s v="Standard Class"/>
    <s v="TP-21130"/>
    <s v="Theone Pippenger"/>
    <s v="Consumer"/>
    <s v="United States"/>
    <s v="Columbus"/>
    <x v="32"/>
    <n v="31907"/>
    <s v="South"/>
    <s v="TEC-AC-10002926"/>
    <s v="Technology"/>
    <s v="Accessories"/>
    <s v="Logitech Wireless Marathon Mouse M705"/>
    <n v="249.95"/>
    <n v="5"/>
    <n v="0"/>
    <n v="107.4785"/>
  </r>
  <r>
    <n v="3720"/>
    <s v="CA-2016-105900"/>
    <d v="2016-09-17T00:00:00"/>
    <d v="2016-09-23T00:00:00"/>
    <s v="Standard Class"/>
    <s v="BS-11590"/>
    <s v="Brendan Sweed"/>
    <s v="Corporate"/>
    <s v="United States"/>
    <s v="Columbus"/>
    <x v="14"/>
    <n v="47201"/>
    <s v="Central"/>
    <s v="OFF-AR-10002656"/>
    <s v="Office Supplies"/>
    <s v="Art"/>
    <s v="Sanford Liquid Accent Highlighters"/>
    <n v="33.4"/>
    <n v="5"/>
    <n v="0"/>
    <n v="12.358000000000001"/>
  </r>
  <r>
    <n v="3721"/>
    <s v="CA-2016-151155"/>
    <d v="2016-12-20T00:00:00"/>
    <d v="2016-12-24T00:00:00"/>
    <s v="Standard Class"/>
    <s v="AB-10255"/>
    <s v="Alejandro Ballentine"/>
    <s v="Home Office"/>
    <s v="United States"/>
    <s v="Jackson"/>
    <x v="35"/>
    <n v="39212"/>
    <s v="South"/>
    <s v="FUR-FU-10001918"/>
    <s v="Furniture"/>
    <s v="Furnishings"/>
    <s v="C-Line Cubicle Keepers Polyproplyene Holder With Velcro Backings"/>
    <n v="18.920000000000002"/>
    <n v="4"/>
    <n v="0"/>
    <n v="7.3788"/>
  </r>
  <r>
    <n v="3722"/>
    <s v="CA-2016-151155"/>
    <d v="2016-12-20T00:00:00"/>
    <d v="2016-12-24T00:00:00"/>
    <s v="Standard Class"/>
    <s v="AB-10255"/>
    <s v="Alejandro Ballentine"/>
    <s v="Home Office"/>
    <s v="United States"/>
    <s v="Jackson"/>
    <x v="35"/>
    <n v="39212"/>
    <s v="South"/>
    <s v="OFF-BI-10003910"/>
    <s v="Office Supplies"/>
    <s v="Binders"/>
    <s v="DXL Angle-View Binders with Locking Rings by Samsill"/>
    <n v="15.42"/>
    <n v="2"/>
    <n v="0"/>
    <n v="6.9390000000000001"/>
  </r>
  <r>
    <n v="3723"/>
    <s v="CA-2017-144036"/>
    <d v="2017-11-22T00:00:00"/>
    <d v="2017-11-26T00:00:00"/>
    <s v="Standard Class"/>
    <s v="FO-14305"/>
    <s v="Frank Olsen"/>
    <s v="Consumer"/>
    <s v="United States"/>
    <s v="Houston"/>
    <x v="5"/>
    <n v="77070"/>
    <s v="Central"/>
    <s v="OFF-AR-10000122"/>
    <s v="Office Supplies"/>
    <s v="Art"/>
    <s v="Newell 314"/>
    <n v="35.712000000000003"/>
    <n v="8"/>
    <n v="0.2"/>
    <n v="2.2320000000000002"/>
  </r>
  <r>
    <n v="3724"/>
    <s v="US-2014-169789"/>
    <d v="2014-12-30T00:00:00"/>
    <d v="2015-01-04T00:00:00"/>
    <s v="Standard Class"/>
    <s v="MF-17665"/>
    <s v="Maureen Fritzler"/>
    <s v="Corporate"/>
    <s v="United States"/>
    <s v="Phoenix"/>
    <x v="16"/>
    <n v="85023"/>
    <s v="West"/>
    <s v="OFF-BI-10004600"/>
    <s v="Office Supplies"/>
    <s v="Binders"/>
    <s v="Ibico Ibimaster 300 Manual Binding System"/>
    <n v="551.98500000000001"/>
    <n v="5"/>
    <n v="0.7"/>
    <n v="-459.98750000000001"/>
  </r>
  <r>
    <n v="3725"/>
    <s v="CA-2017-127264"/>
    <d v="2017-04-03T00:00:00"/>
    <d v="2017-04-05T00:00:00"/>
    <s v="First Class"/>
    <s v="SA-20830"/>
    <s v="Sue Ann Reed"/>
    <s v="Consumer"/>
    <s v="United States"/>
    <s v="Chicago"/>
    <x v="10"/>
    <n v="60653"/>
    <s v="Central"/>
    <s v="OFF-AR-10003045"/>
    <s v="Office Supplies"/>
    <s v="Art"/>
    <s v="Prang Colored Pencils"/>
    <n v="7.056"/>
    <n v="3"/>
    <n v="0.2"/>
    <n v="2.2050000000000001"/>
  </r>
  <r>
    <n v="3726"/>
    <s v="CA-2016-151512"/>
    <d v="2016-12-26T00:00:00"/>
    <d v="2017-01-02T00:00:00"/>
    <s v="Standard Class"/>
    <s v="SH-19975"/>
    <s v="Sally Hughsby"/>
    <s v="Corporate"/>
    <s v="United States"/>
    <s v="Denver"/>
    <x v="22"/>
    <n v="80219"/>
    <s v="West"/>
    <s v="OFF-AP-10000252"/>
    <s v="Office Supplies"/>
    <s v="Appliances"/>
    <s v="Harmony HEPA Quiet Air Purifiers"/>
    <n v="18.72"/>
    <n v="2"/>
    <n v="0.2"/>
    <n v="3.51"/>
  </r>
  <r>
    <n v="3727"/>
    <s v="CA-2016-165169"/>
    <d v="2016-06-05T00:00:00"/>
    <d v="2016-06-11T00:00:00"/>
    <s v="Standard Class"/>
    <s v="JL-15235"/>
    <s v="Janet Lee"/>
    <s v="Consumer"/>
    <s v="United States"/>
    <s v="Newark"/>
    <x v="13"/>
    <n v="19711"/>
    <s v="East"/>
    <s v="OFF-ST-10001496"/>
    <s v="Office Supplies"/>
    <s v="Storage"/>
    <s v="Standard Rollaway File with Lock"/>
    <n v="360.38"/>
    <n v="2"/>
    <n v="0"/>
    <n v="93.698800000000006"/>
  </r>
  <r>
    <n v="3728"/>
    <s v="CA-2016-165169"/>
    <d v="2016-06-05T00:00:00"/>
    <d v="2016-06-11T00:00:00"/>
    <s v="Standard Class"/>
    <s v="JL-15235"/>
    <s v="Janet Lee"/>
    <s v="Consumer"/>
    <s v="United States"/>
    <s v="Newark"/>
    <x v="13"/>
    <n v="19711"/>
    <s v="East"/>
    <s v="OFF-AR-10000122"/>
    <s v="Office Supplies"/>
    <s v="Art"/>
    <s v="Newell 314"/>
    <n v="11.16"/>
    <n v="2"/>
    <n v="0"/>
    <n v="2.79"/>
  </r>
  <r>
    <n v="3729"/>
    <s v="CA-2016-165169"/>
    <d v="2016-06-05T00:00:00"/>
    <d v="2016-06-11T00:00:00"/>
    <s v="Standard Class"/>
    <s v="JL-15235"/>
    <s v="Janet Lee"/>
    <s v="Consumer"/>
    <s v="United States"/>
    <s v="Newark"/>
    <x v="13"/>
    <n v="19711"/>
    <s v="East"/>
    <s v="OFF-LA-10000407"/>
    <s v="Office Supplies"/>
    <s v="Labels"/>
    <s v="Avery White Multi-Purpose Labels"/>
    <n v="14.94"/>
    <n v="3"/>
    <n v="0"/>
    <n v="6.8723999999999998"/>
  </r>
  <r>
    <n v="3730"/>
    <s v="CA-2015-109575"/>
    <d v="2015-09-18T00:00:00"/>
    <d v="2015-09-23T00:00:00"/>
    <s v="Standard Class"/>
    <s v="KH-16630"/>
    <s v="Ken Heidel"/>
    <s v="Corporate"/>
    <s v="United States"/>
    <s v="Clinton"/>
    <x v="39"/>
    <n v="20735"/>
    <s v="East"/>
    <s v="OFF-ST-10004950"/>
    <s v="Office Supplies"/>
    <s v="Storage"/>
    <s v="Acco Perma 3000 Stacking Storage Drawers"/>
    <n v="41.96"/>
    <n v="2"/>
    <n v="0"/>
    <n v="7.9724000000000004"/>
  </r>
  <r>
    <n v="3731"/>
    <s v="CA-2015-109575"/>
    <d v="2015-09-18T00:00:00"/>
    <d v="2015-09-23T00:00:00"/>
    <s v="Standard Class"/>
    <s v="KH-16630"/>
    <s v="Ken Heidel"/>
    <s v="Corporate"/>
    <s v="United States"/>
    <s v="Clinton"/>
    <x v="39"/>
    <n v="20735"/>
    <s v="East"/>
    <s v="OFF-ST-10004123"/>
    <s v="Office Supplies"/>
    <s v="Storage"/>
    <s v="Safco Industrial Wire Shelving System"/>
    <n v="636.86"/>
    <n v="7"/>
    <n v="0"/>
    <n v="0"/>
  </r>
  <r>
    <n v="3732"/>
    <s v="CA-2015-109575"/>
    <d v="2015-09-18T00:00:00"/>
    <d v="2015-09-23T00:00:00"/>
    <s v="Standard Class"/>
    <s v="KH-16630"/>
    <s v="Ken Heidel"/>
    <s v="Corporate"/>
    <s v="United States"/>
    <s v="Clinton"/>
    <x v="39"/>
    <n v="20735"/>
    <s v="East"/>
    <s v="TEC-PH-10000730"/>
    <s v="Technology"/>
    <s v="Phones"/>
    <s v="Samsung Galaxy S4 Active"/>
    <n v="499.99"/>
    <n v="1"/>
    <n v="0"/>
    <n v="129.9974"/>
  </r>
  <r>
    <n v="3733"/>
    <s v="CA-2015-109575"/>
    <d v="2015-09-18T00:00:00"/>
    <d v="2015-09-23T00:00:00"/>
    <s v="Standard Class"/>
    <s v="KH-16630"/>
    <s v="Ken Heidel"/>
    <s v="Corporate"/>
    <s v="United States"/>
    <s v="Clinton"/>
    <x v="39"/>
    <n v="20735"/>
    <s v="East"/>
    <s v="TEC-PH-10000895"/>
    <s v="Technology"/>
    <s v="Phones"/>
    <s v="Polycom VVX 310 VoIP phone"/>
    <n v="1259.93"/>
    <n v="7"/>
    <n v="0"/>
    <n v="327.58179999999999"/>
  </r>
  <r>
    <n v="3734"/>
    <s v="CA-2015-109575"/>
    <d v="2015-09-18T00:00:00"/>
    <d v="2015-09-23T00:00:00"/>
    <s v="Standard Class"/>
    <s v="KH-16630"/>
    <s v="Ken Heidel"/>
    <s v="Corporate"/>
    <s v="United States"/>
    <s v="Clinton"/>
    <x v="39"/>
    <n v="20735"/>
    <s v="East"/>
    <s v="OFF-BI-10000962"/>
    <s v="Office Supplies"/>
    <s v="Binders"/>
    <s v="Acco Flexible ACCOHIDE Square Ring Data Binder, Dark Blue, 11 1/2&quot; X 14&quot; 7/8&quot;"/>
    <n v="65.08"/>
    <n v="4"/>
    <n v="0"/>
    <n v="31.889199999999999"/>
  </r>
  <r>
    <n v="3735"/>
    <s v="CA-2017-168193"/>
    <d v="2017-03-06T00:00:00"/>
    <d v="2017-03-11T00:00:00"/>
    <s v="Second Class"/>
    <s v="RM-19750"/>
    <s v="Roland Murray"/>
    <s v="Consumer"/>
    <s v="United States"/>
    <s v="New York City"/>
    <x v="15"/>
    <n v="10011"/>
    <s v="East"/>
    <s v="OFF-PA-10002254"/>
    <s v="Office Supplies"/>
    <s v="Paper"/>
    <s v="Xerox 1883"/>
    <n v="26.38"/>
    <n v="1"/>
    <n v="0"/>
    <n v="12.1348"/>
  </r>
  <r>
    <n v="3736"/>
    <s v="CA-2017-168193"/>
    <d v="2017-03-06T00:00:00"/>
    <d v="2017-03-11T00:00:00"/>
    <s v="Second Class"/>
    <s v="RM-19750"/>
    <s v="Roland Murray"/>
    <s v="Consumer"/>
    <s v="United States"/>
    <s v="New York City"/>
    <x v="15"/>
    <n v="10011"/>
    <s v="East"/>
    <s v="FUR-FU-10002554"/>
    <s v="Furniture"/>
    <s v="Furnishings"/>
    <s v="Westinghouse Floor Lamp with Metal Mesh Shade, Black"/>
    <n v="71.97"/>
    <n v="3"/>
    <n v="0"/>
    <n v="16.553100000000001"/>
  </r>
  <r>
    <n v="3737"/>
    <s v="CA-2016-115476"/>
    <d v="2016-03-17T00:00:00"/>
    <d v="2016-03-17T00:00:00"/>
    <s v="Same Day"/>
    <s v="VM-21835"/>
    <s v="Vivian Mathis"/>
    <s v="Consumer"/>
    <s v="United States"/>
    <s v="Newark"/>
    <x v="13"/>
    <n v="19711"/>
    <s v="East"/>
    <s v="TEC-PH-10000673"/>
    <s v="Technology"/>
    <s v="Phones"/>
    <s v="Plantronics Voyager Pro HD - Bluetooth Headset"/>
    <n v="129.97999999999999"/>
    <n v="2"/>
    <n v="0"/>
    <n v="62.3904"/>
  </r>
  <r>
    <n v="3738"/>
    <s v="CA-2016-115476"/>
    <d v="2016-03-17T00:00:00"/>
    <d v="2016-03-17T00:00:00"/>
    <s v="Same Day"/>
    <s v="VM-21835"/>
    <s v="Vivian Mathis"/>
    <s v="Consumer"/>
    <s v="United States"/>
    <s v="Newark"/>
    <x v="13"/>
    <n v="19711"/>
    <s v="East"/>
    <s v="OFF-BI-10000962"/>
    <s v="Office Supplies"/>
    <s v="Binders"/>
    <s v="Acco Flexible ACCOHIDE Square Ring Data Binder, Dark Blue, 11 1/2&quot; X 14&quot; 7/8&quot;"/>
    <n v="32.54"/>
    <n v="2"/>
    <n v="0"/>
    <n v="15.944599999999999"/>
  </r>
  <r>
    <n v="3739"/>
    <s v="CA-2016-133340"/>
    <d v="2016-12-09T00:00:00"/>
    <d v="2016-12-13T00:00:00"/>
    <s v="Standard Class"/>
    <s v="LH-17155"/>
    <s v="Logan Haushalter"/>
    <s v="Consumer"/>
    <s v="United States"/>
    <s v="Jackson"/>
    <x v="12"/>
    <n v="49201"/>
    <s v="Central"/>
    <s v="TEC-PH-10003988"/>
    <s v="Technology"/>
    <s v="Phones"/>
    <s v="LF Elite 3D Dazzle Designer Hard Case Cover, Lf Stylus Pen and Wiper For Apple Iphone 5c Mini Lite"/>
    <n v="10.9"/>
    <n v="1"/>
    <n v="0"/>
    <n v="3.052"/>
  </r>
  <r>
    <n v="3740"/>
    <s v="CA-2016-133340"/>
    <d v="2016-12-09T00:00:00"/>
    <d v="2016-12-13T00:00:00"/>
    <s v="Standard Class"/>
    <s v="LH-17155"/>
    <s v="Logan Haushalter"/>
    <s v="Consumer"/>
    <s v="United States"/>
    <s v="Jackson"/>
    <x v="12"/>
    <n v="49201"/>
    <s v="Central"/>
    <s v="TEC-AC-10001109"/>
    <s v="Technology"/>
    <s v="Accessories"/>
    <s v="Logitech Trackman Marble Mouse"/>
    <n v="59.98"/>
    <n v="2"/>
    <n v="0"/>
    <n v="25.191600000000001"/>
  </r>
  <r>
    <n v="3741"/>
    <s v="CA-2016-133340"/>
    <d v="2016-12-09T00:00:00"/>
    <d v="2016-12-13T00:00:00"/>
    <s v="Standard Class"/>
    <s v="LH-17155"/>
    <s v="Logan Haushalter"/>
    <s v="Consumer"/>
    <s v="United States"/>
    <s v="Jackson"/>
    <x v="12"/>
    <n v="49201"/>
    <s v="Central"/>
    <s v="OFF-AP-10002311"/>
    <s v="Office Supplies"/>
    <s v="Appliances"/>
    <s v="Holmes Replacement Filter for HEPA Air Cleaner, Very Large Room, HEPA Filter"/>
    <n v="61.929000000000002"/>
    <n v="1"/>
    <n v="0.1"/>
    <n v="23.395399999999999"/>
  </r>
  <r>
    <n v="3742"/>
    <s v="CA-2016-137848"/>
    <d v="2016-01-15T00:00:00"/>
    <d v="2016-01-21T00:00:00"/>
    <s v="Standard Class"/>
    <s v="WB-21850"/>
    <s v="William Brown"/>
    <s v="Consumer"/>
    <s v="United States"/>
    <s v="New York City"/>
    <x v="15"/>
    <n v="10011"/>
    <s v="East"/>
    <s v="OFF-EN-10001137"/>
    <s v="Office Supplies"/>
    <s v="Envelopes"/>
    <s v="#10 Gummed Flap White Envelopes, 100/Box"/>
    <n v="16.52"/>
    <n v="4"/>
    <n v="0"/>
    <n v="7.5991999999999997"/>
  </r>
  <r>
    <n v="3743"/>
    <s v="CA-2016-137848"/>
    <d v="2016-01-15T00:00:00"/>
    <d v="2016-01-21T00:00:00"/>
    <s v="Standard Class"/>
    <s v="WB-21850"/>
    <s v="William Brown"/>
    <s v="Consumer"/>
    <s v="United States"/>
    <s v="New York City"/>
    <x v="15"/>
    <n v="10011"/>
    <s v="East"/>
    <s v="OFF-PA-10004285"/>
    <s v="Office Supplies"/>
    <s v="Paper"/>
    <s v="Xerox 1959"/>
    <n v="60.12"/>
    <n v="9"/>
    <n v="0"/>
    <n v="28.857600000000001"/>
  </r>
  <r>
    <n v="3744"/>
    <s v="CA-2016-137848"/>
    <d v="2016-01-15T00:00:00"/>
    <d v="2016-01-21T00:00:00"/>
    <s v="Standard Class"/>
    <s v="WB-21850"/>
    <s v="William Brown"/>
    <s v="Consumer"/>
    <s v="United States"/>
    <s v="New York City"/>
    <x v="15"/>
    <n v="10011"/>
    <s v="East"/>
    <s v="OFF-BI-10002225"/>
    <s v="Office Supplies"/>
    <s v="Binders"/>
    <s v="Square Ring Data Binders, Rigid 75 Pt. Covers, 11&quot; x 14-7/8&quot;"/>
    <n v="49.536000000000001"/>
    <n v="3"/>
    <n v="0.2"/>
    <n v="17.337599999999998"/>
  </r>
  <r>
    <n v="3745"/>
    <s v="CA-2014-113047"/>
    <d v="2014-10-24T00:00:00"/>
    <d v="2014-10-24T00:00:00"/>
    <s v="Same Day"/>
    <s v="AP-10915"/>
    <s v="Arthur Prichep"/>
    <s v="Consumer"/>
    <s v="United States"/>
    <s v="Rock Hill"/>
    <x v="20"/>
    <n v="29730"/>
    <s v="South"/>
    <s v="OFF-FA-10002763"/>
    <s v="Office Supplies"/>
    <s v="Fasteners"/>
    <s v="Advantus Map Pennant Flags and Round Head Tacks"/>
    <n v="11.85"/>
    <n v="3"/>
    <n v="0"/>
    <n v="3.7919999999999998"/>
  </r>
  <r>
    <n v="3746"/>
    <s v="CA-2016-149979"/>
    <d v="2016-09-23T00:00:00"/>
    <d v="2016-09-28T00:00:00"/>
    <s v="Second Class"/>
    <s v="RA-19915"/>
    <s v="Russell Applegate"/>
    <s v="Consumer"/>
    <s v="United States"/>
    <s v="Columbus"/>
    <x v="32"/>
    <n v="31907"/>
    <s v="South"/>
    <s v="OFF-ST-10003058"/>
    <s v="Office Supplies"/>
    <s v="Storage"/>
    <s v="Eldon Mobile Mega Data Cart  Mega Stackable  Add-On Trays"/>
    <n v="118.25"/>
    <n v="5"/>
    <n v="0"/>
    <n v="34.292499999999997"/>
  </r>
  <r>
    <n v="3747"/>
    <s v="CA-2016-149979"/>
    <d v="2016-09-23T00:00:00"/>
    <d v="2016-09-28T00:00:00"/>
    <s v="Second Class"/>
    <s v="RA-19915"/>
    <s v="Russell Applegate"/>
    <s v="Consumer"/>
    <s v="United States"/>
    <s v="Columbus"/>
    <x v="32"/>
    <n v="31907"/>
    <s v="South"/>
    <s v="FUR-CH-10002084"/>
    <s v="Furniture"/>
    <s v="Chairs"/>
    <s v="Hon Mobius Operator's Chair"/>
    <n v="368.97"/>
    <n v="3"/>
    <n v="0"/>
    <n v="81.173400000000001"/>
  </r>
  <r>
    <n v="3748"/>
    <s v="CA-2017-161956"/>
    <d v="2017-08-27T00:00:00"/>
    <d v="2017-08-29T00:00:00"/>
    <s v="Second Class"/>
    <s v="DR-12880"/>
    <s v="Dan Reichenbach"/>
    <s v="Corporate"/>
    <s v="United States"/>
    <s v="Inglewood"/>
    <x v="1"/>
    <n v="90301"/>
    <s v="West"/>
    <s v="FUR-FU-10002937"/>
    <s v="Furniture"/>
    <s v="Furnishings"/>
    <s v="GE 48&quot; Fluorescent Tube, Cool White Energy Saver, 34 Watts, 30/Box"/>
    <n v="198.46"/>
    <n v="2"/>
    <n v="0"/>
    <n v="99.23"/>
  </r>
  <r>
    <n v="3749"/>
    <s v="CA-2017-161956"/>
    <d v="2017-08-27T00:00:00"/>
    <d v="2017-08-29T00:00:00"/>
    <s v="Second Class"/>
    <s v="DR-12880"/>
    <s v="Dan Reichenbach"/>
    <s v="Corporate"/>
    <s v="United States"/>
    <s v="Inglewood"/>
    <x v="1"/>
    <n v="90301"/>
    <s v="West"/>
    <s v="OFF-AP-10001242"/>
    <s v="Office Supplies"/>
    <s v="Appliances"/>
    <s v="APC 7 Outlet Network SurgeArrest Surge Protector"/>
    <n v="321.92"/>
    <n v="4"/>
    <n v="0"/>
    <n v="96.575999999999993"/>
  </r>
  <r>
    <n v="3750"/>
    <s v="CA-2017-161956"/>
    <d v="2017-08-27T00:00:00"/>
    <d v="2017-08-29T00:00:00"/>
    <s v="Second Class"/>
    <s v="DR-12880"/>
    <s v="Dan Reichenbach"/>
    <s v="Corporate"/>
    <s v="United States"/>
    <s v="Inglewood"/>
    <x v="1"/>
    <n v="90301"/>
    <s v="West"/>
    <s v="TEC-CO-10001571"/>
    <s v="Technology"/>
    <s v="Copiers"/>
    <s v="Sharp 1540cs Digital Laser Copier"/>
    <n v="879.98400000000004"/>
    <n v="2"/>
    <n v="0.2"/>
    <n v="329.99400000000003"/>
  </r>
  <r>
    <n v="3751"/>
    <s v="CA-2017-161956"/>
    <d v="2017-08-27T00:00:00"/>
    <d v="2017-08-29T00:00:00"/>
    <s v="Second Class"/>
    <s v="DR-12880"/>
    <s v="Dan Reichenbach"/>
    <s v="Corporate"/>
    <s v="United States"/>
    <s v="Inglewood"/>
    <x v="1"/>
    <n v="90301"/>
    <s v="West"/>
    <s v="OFF-SU-10002503"/>
    <s v="Office Supplies"/>
    <s v="Supplies"/>
    <s v="Acme Preferred Stainless Steel Scissors"/>
    <n v="28.4"/>
    <n v="5"/>
    <n v="0"/>
    <n v="8.2360000000000007"/>
  </r>
  <r>
    <n v="3752"/>
    <s v="CA-2017-161956"/>
    <d v="2017-08-27T00:00:00"/>
    <d v="2017-08-29T00:00:00"/>
    <s v="Second Class"/>
    <s v="DR-12880"/>
    <s v="Dan Reichenbach"/>
    <s v="Corporate"/>
    <s v="United States"/>
    <s v="Inglewood"/>
    <x v="1"/>
    <n v="90301"/>
    <s v="West"/>
    <s v="FUR-CH-10004886"/>
    <s v="Furniture"/>
    <s v="Chairs"/>
    <s v="Bevis Steel Folding Chairs"/>
    <n v="230.28"/>
    <n v="3"/>
    <n v="0.2"/>
    <n v="23.027999999999999"/>
  </r>
  <r>
    <n v="3753"/>
    <s v="CA-2017-161956"/>
    <d v="2017-08-27T00:00:00"/>
    <d v="2017-08-29T00:00:00"/>
    <s v="Second Class"/>
    <s v="DR-12880"/>
    <s v="Dan Reichenbach"/>
    <s v="Corporate"/>
    <s v="United States"/>
    <s v="Inglewood"/>
    <x v="1"/>
    <n v="90301"/>
    <s v="West"/>
    <s v="OFF-PA-10001289"/>
    <s v="Office Supplies"/>
    <s v="Paper"/>
    <s v="White Computer Printout Paper by Universal"/>
    <n v="116.28"/>
    <n v="3"/>
    <n v="0"/>
    <n v="56.977200000000003"/>
  </r>
  <r>
    <n v="3754"/>
    <s v="CA-2017-161956"/>
    <d v="2017-08-27T00:00:00"/>
    <d v="2017-08-29T00:00:00"/>
    <s v="Second Class"/>
    <s v="DR-12880"/>
    <s v="Dan Reichenbach"/>
    <s v="Corporate"/>
    <s v="United States"/>
    <s v="Inglewood"/>
    <x v="1"/>
    <n v="90301"/>
    <s v="West"/>
    <s v="OFF-BI-10003650"/>
    <s v="Office Supplies"/>
    <s v="Binders"/>
    <s v="GBC DocuBind 300 Electric Binding Machine"/>
    <n v="841.56799999999998"/>
    <n v="2"/>
    <n v="0.2"/>
    <n v="294.54880000000003"/>
  </r>
  <r>
    <n v="3755"/>
    <s v="CA-2017-161956"/>
    <d v="2017-08-27T00:00:00"/>
    <d v="2017-08-29T00:00:00"/>
    <s v="Second Class"/>
    <s v="DR-12880"/>
    <s v="Dan Reichenbach"/>
    <s v="Corporate"/>
    <s v="United States"/>
    <s v="Inglewood"/>
    <x v="1"/>
    <n v="90301"/>
    <s v="West"/>
    <s v="OFF-ST-10001370"/>
    <s v="Office Supplies"/>
    <s v="Storage"/>
    <s v="Sensible Storage WireTech Storage Systems"/>
    <n v="354.9"/>
    <n v="5"/>
    <n v="0"/>
    <n v="17.745000000000001"/>
  </r>
  <r>
    <n v="3756"/>
    <s v="CA-2016-116799"/>
    <d v="2016-03-03T00:00:00"/>
    <d v="2016-03-06T00:00:00"/>
    <s v="First Class"/>
    <s v="JG-15310"/>
    <s v="Jason Gross"/>
    <s v="Corporate"/>
    <s v="United States"/>
    <s v="Odessa"/>
    <x v="5"/>
    <n v="79762"/>
    <s v="Central"/>
    <s v="OFF-PA-10001892"/>
    <s v="Office Supplies"/>
    <s v="Paper"/>
    <s v="Rediform Wirebound &quot;Phone Memo&quot; Message Book, 11 x 5-3/4"/>
    <n v="42.783999999999999"/>
    <n v="7"/>
    <n v="0.2"/>
    <n v="15.5092"/>
  </r>
  <r>
    <n v="3757"/>
    <s v="CA-2016-116799"/>
    <d v="2016-03-03T00:00:00"/>
    <d v="2016-03-06T00:00:00"/>
    <s v="First Class"/>
    <s v="JG-15310"/>
    <s v="Jason Gross"/>
    <s v="Corporate"/>
    <s v="United States"/>
    <s v="Odessa"/>
    <x v="5"/>
    <n v="79762"/>
    <s v="Central"/>
    <s v="FUR-CH-10004983"/>
    <s v="Furniture"/>
    <s v="Chairs"/>
    <s v="Office Star - Mid Back Dual function Ergonomic High Back Chair with 2-Way Adjustable Arms"/>
    <n v="563.42999999999995"/>
    <n v="5"/>
    <n v="0.3"/>
    <n v="-56.343000000000004"/>
  </r>
  <r>
    <n v="3758"/>
    <s v="CA-2016-111283"/>
    <d v="2016-02-29T00:00:00"/>
    <d v="2016-03-04T00:00:00"/>
    <s v="Standard Class"/>
    <s v="LC-16870"/>
    <s v="Lena Cacioppo"/>
    <s v="Consumer"/>
    <s v="United States"/>
    <s v="Newark"/>
    <x v="24"/>
    <n v="43055"/>
    <s v="East"/>
    <s v="OFF-AR-10001615"/>
    <s v="Office Supplies"/>
    <s v="Art"/>
    <s v="Newell 34"/>
    <n v="111.104"/>
    <n v="7"/>
    <n v="0.2"/>
    <n v="8.3328000000000007"/>
  </r>
  <r>
    <n v="3759"/>
    <s v="CA-2015-167745"/>
    <d v="2015-09-18T00:00:00"/>
    <d v="2015-09-23T00:00:00"/>
    <s v="Standard Class"/>
    <s v="GB-14530"/>
    <s v="George Bell"/>
    <s v="Corporate"/>
    <s v="United States"/>
    <s v="Los Angeles"/>
    <x v="1"/>
    <n v="90049"/>
    <s v="West"/>
    <s v="OFF-AR-10003602"/>
    <s v="Office Supplies"/>
    <s v="Art"/>
    <s v="Quartet Omega Colored Chalk, 12/Pack"/>
    <n v="11.68"/>
    <n v="2"/>
    <n v="0"/>
    <n v="5.4896000000000003"/>
  </r>
  <r>
    <n v="3760"/>
    <s v="CA-2015-167745"/>
    <d v="2015-09-18T00:00:00"/>
    <d v="2015-09-23T00:00:00"/>
    <s v="Standard Class"/>
    <s v="GB-14530"/>
    <s v="George Bell"/>
    <s v="Corporate"/>
    <s v="United States"/>
    <s v="Los Angeles"/>
    <x v="1"/>
    <n v="90049"/>
    <s v="West"/>
    <s v="OFF-SU-10004782"/>
    <s v="Office Supplies"/>
    <s v="Supplies"/>
    <s v="Elite 5&quot; Scissors"/>
    <n v="16.899999999999999"/>
    <n v="2"/>
    <n v="0"/>
    <n v="5.07"/>
  </r>
  <r>
    <n v="3761"/>
    <s v="CA-2015-167745"/>
    <d v="2015-09-18T00:00:00"/>
    <d v="2015-09-23T00:00:00"/>
    <s v="Standard Class"/>
    <s v="GB-14530"/>
    <s v="George Bell"/>
    <s v="Corporate"/>
    <s v="United States"/>
    <s v="Los Angeles"/>
    <x v="1"/>
    <n v="90049"/>
    <s v="West"/>
    <s v="FUR-FU-10001591"/>
    <s v="Furniture"/>
    <s v="Furnishings"/>
    <s v="Advantus Panel Wall Certificate Holder - 8.5x11"/>
    <n v="24.4"/>
    <n v="2"/>
    <n v="0"/>
    <n v="10.247999999999999"/>
  </r>
  <r>
    <n v="3762"/>
    <s v="CA-2017-104577"/>
    <d v="2017-05-12T00:00:00"/>
    <d v="2017-05-17T00:00:00"/>
    <s v="Standard Class"/>
    <s v="CK-12205"/>
    <s v="Chloris Kastensmidt"/>
    <s v="Consumer"/>
    <s v="United States"/>
    <s v="Everett"/>
    <x v="31"/>
    <n v="2149"/>
    <s v="East"/>
    <s v="OFF-PA-10000659"/>
    <s v="Office Supplies"/>
    <s v="Paper"/>
    <s v="TOPS Carbonless Receipt Book, Four 2-3/4 x 7-1/4 Money Receipts per Page"/>
    <n v="87.6"/>
    <n v="5"/>
    <n v="0"/>
    <n v="42.048000000000002"/>
  </r>
  <r>
    <n v="3763"/>
    <s v="CA-2016-156251"/>
    <d v="2016-08-13T00:00:00"/>
    <d v="2016-08-18T00:00:00"/>
    <s v="Second Class"/>
    <s v="TS-21160"/>
    <s v="Theresa Swint"/>
    <s v="Corporate"/>
    <s v="United States"/>
    <s v="West Allis"/>
    <x v="6"/>
    <n v="53214"/>
    <s v="Central"/>
    <s v="FUR-BO-10001337"/>
    <s v="Furniture"/>
    <s v="Bookcases"/>
    <s v="O'Sullivan Living Dimensions 2-Shelf Bookcases"/>
    <n v="241.96"/>
    <n v="2"/>
    <n v="0"/>
    <n v="24.196000000000002"/>
  </r>
  <r>
    <n v="3764"/>
    <s v="CA-2016-156251"/>
    <d v="2016-08-13T00:00:00"/>
    <d v="2016-08-18T00:00:00"/>
    <s v="Second Class"/>
    <s v="TS-21160"/>
    <s v="Theresa Swint"/>
    <s v="Corporate"/>
    <s v="United States"/>
    <s v="West Allis"/>
    <x v="6"/>
    <n v="53214"/>
    <s v="Central"/>
    <s v="OFF-BI-10003529"/>
    <s v="Office Supplies"/>
    <s v="Binders"/>
    <s v="Avery Round Ring Poly Binders"/>
    <n v="8.52"/>
    <n v="3"/>
    <n v="0"/>
    <n v="4.1748000000000003"/>
  </r>
  <r>
    <n v="3765"/>
    <s v="CA-2017-125878"/>
    <d v="2017-02-25T00:00:00"/>
    <d v="2017-03-02T00:00:00"/>
    <s v="Standard Class"/>
    <s v="MH-18025"/>
    <s v="Michelle Huthwaite"/>
    <s v="Consumer"/>
    <s v="United States"/>
    <s v="Chicago"/>
    <x v="10"/>
    <n v="60623"/>
    <s v="Central"/>
    <s v="OFF-BI-10002609"/>
    <s v="Office Supplies"/>
    <s v="Binders"/>
    <s v="Avery Hidden Tab Dividers for Binding Systems"/>
    <n v="1.788"/>
    <n v="3"/>
    <n v="0.8"/>
    <n v="-3.0396000000000001"/>
  </r>
  <r>
    <n v="3766"/>
    <s v="CA-2016-163153"/>
    <d v="2016-03-21T00:00:00"/>
    <d v="2016-03-25T00:00:00"/>
    <s v="Standard Class"/>
    <s v="DM-12955"/>
    <s v="Dario Medina"/>
    <s v="Corporate"/>
    <s v="United States"/>
    <s v="Houston"/>
    <x v="5"/>
    <n v="77036"/>
    <s v="Central"/>
    <s v="FUR-TA-10004767"/>
    <s v="Furniture"/>
    <s v="Tables"/>
    <s v="Safco Drafting Table"/>
    <n v="99.372"/>
    <n v="2"/>
    <n v="0.3"/>
    <n v="-1.41960000000001"/>
  </r>
  <r>
    <n v="3767"/>
    <s v="CA-2016-163153"/>
    <d v="2016-03-21T00:00:00"/>
    <d v="2016-03-25T00:00:00"/>
    <s v="Standard Class"/>
    <s v="DM-12955"/>
    <s v="Dario Medina"/>
    <s v="Corporate"/>
    <s v="United States"/>
    <s v="Houston"/>
    <x v="5"/>
    <n v="77036"/>
    <s v="Central"/>
    <s v="OFF-AR-10001868"/>
    <s v="Office Supplies"/>
    <s v="Art"/>
    <s v="Prang Dustless Chalk Sticks"/>
    <n v="1.3440000000000001"/>
    <n v="1"/>
    <n v="0.2"/>
    <n v="0.504"/>
  </r>
  <r>
    <n v="3768"/>
    <s v="CA-2015-103205"/>
    <d v="2015-12-08T00:00:00"/>
    <d v="2015-12-10T00:00:00"/>
    <s v="Second Class"/>
    <s v="JJ-15760"/>
    <s v="Joel Jenkins"/>
    <s v="Home Office"/>
    <s v="United States"/>
    <s v="Houston"/>
    <x v="5"/>
    <n v="77036"/>
    <s v="Central"/>
    <s v="TEC-PH-10004896"/>
    <s v="Technology"/>
    <s v="Phones"/>
    <s v="Nokia Lumia 521 (T-Mobile)"/>
    <n v="119.96"/>
    <n v="5"/>
    <n v="0.2"/>
    <n v="11.996"/>
  </r>
  <r>
    <n v="3769"/>
    <s v="CA-2014-153913"/>
    <d v="2014-12-16T00:00:00"/>
    <d v="2014-12-20T00:00:00"/>
    <s v="Second Class"/>
    <s v="KB-16585"/>
    <s v="Ken Black"/>
    <s v="Corporate"/>
    <s v="United States"/>
    <s v="Hialeah"/>
    <x v="2"/>
    <n v="33012"/>
    <s v="South"/>
    <s v="FUR-CH-10000988"/>
    <s v="Furniture"/>
    <s v="Chairs"/>
    <s v="Hon Olson Stacker Stools"/>
    <n v="1013.832"/>
    <n v="9"/>
    <n v="0.2"/>
    <n v="101.3832"/>
  </r>
  <r>
    <n v="3770"/>
    <s v="CA-2014-153913"/>
    <d v="2014-12-16T00:00:00"/>
    <d v="2014-12-20T00:00:00"/>
    <s v="Second Class"/>
    <s v="KB-16585"/>
    <s v="Ken Black"/>
    <s v="Corporate"/>
    <s v="United States"/>
    <s v="Hialeah"/>
    <x v="2"/>
    <n v="33012"/>
    <s v="South"/>
    <s v="OFF-FA-10000490"/>
    <s v="Office Supplies"/>
    <s v="Fasteners"/>
    <s v="OIC Binder Clips, Mini, 1/4&quot; Capacity, Black"/>
    <n v="1.984"/>
    <n v="2"/>
    <n v="0.2"/>
    <n v="0.66959999999999997"/>
  </r>
  <r>
    <n v="3771"/>
    <s v="CA-2016-155530"/>
    <d v="2016-12-17T00:00:00"/>
    <d v="2016-12-21T00:00:00"/>
    <s v="Standard Class"/>
    <s v="CM-12160"/>
    <s v="Charles McCrossin"/>
    <s v="Consumer"/>
    <s v="United States"/>
    <s v="San Francisco"/>
    <x v="1"/>
    <n v="94122"/>
    <s v="West"/>
    <s v="FUR-TA-10004256"/>
    <s v="Furniture"/>
    <s v="Tables"/>
    <s v="Bretford “Just In Time” Height-Adjustable Multi-Task Work Tables"/>
    <n v="2003.52"/>
    <n v="6"/>
    <n v="0.2"/>
    <n v="-325.572"/>
  </r>
  <r>
    <n v="3772"/>
    <s v="US-2016-101196"/>
    <d v="2016-05-12T00:00:00"/>
    <d v="2016-05-17T00:00:00"/>
    <s v="Standard Class"/>
    <s v="FM-14215"/>
    <s v="Filia McAdams"/>
    <s v="Corporate"/>
    <s v="United States"/>
    <s v="Philadelphia"/>
    <x v="9"/>
    <n v="19140"/>
    <s v="East"/>
    <s v="OFF-ST-10004804"/>
    <s v="Office Supplies"/>
    <s v="Storage"/>
    <s v="Belkin 19&quot; Vented Equipment Shelf, Black"/>
    <n v="82.367999999999995"/>
    <n v="2"/>
    <n v="0.2"/>
    <n v="-19.5624"/>
  </r>
  <r>
    <n v="3773"/>
    <s v="CA-2014-115357"/>
    <d v="2014-08-06T00:00:00"/>
    <d v="2014-08-11T00:00:00"/>
    <s v="Second Class"/>
    <s v="RF-19735"/>
    <s v="Roland Fjeld"/>
    <s v="Consumer"/>
    <s v="United States"/>
    <s v="Columbia"/>
    <x v="20"/>
    <n v="29203"/>
    <s v="South"/>
    <s v="TEC-AC-10000023"/>
    <s v="Technology"/>
    <s v="Accessories"/>
    <s v="Maxell 74 Minute CD-R Spindle, 50/Pack"/>
    <n v="62.91"/>
    <n v="3"/>
    <n v="0"/>
    <n v="22.647600000000001"/>
  </r>
  <r>
    <n v="3774"/>
    <s v="US-2014-102715"/>
    <d v="2014-04-11T00:00:00"/>
    <d v="2014-04-13T00:00:00"/>
    <s v="Second Class"/>
    <s v="JK-15370"/>
    <s v="Jay Kimmel"/>
    <s v="Consumer"/>
    <s v="United States"/>
    <s v="Miami"/>
    <x v="2"/>
    <n v="33180"/>
    <s v="South"/>
    <s v="OFF-FA-10001332"/>
    <s v="Office Supplies"/>
    <s v="Fasteners"/>
    <s v="Acco Banker's Clasps, 5 3/4&quot;-Long"/>
    <n v="6.9119999999999999"/>
    <n v="3"/>
    <n v="0.2"/>
    <n v="2.3328000000000002"/>
  </r>
  <r>
    <n v="3775"/>
    <s v="US-2014-102715"/>
    <d v="2014-04-11T00:00:00"/>
    <d v="2014-04-13T00:00:00"/>
    <s v="Second Class"/>
    <s v="JK-15370"/>
    <s v="Jay Kimmel"/>
    <s v="Consumer"/>
    <s v="United States"/>
    <s v="Miami"/>
    <x v="2"/>
    <n v="33180"/>
    <s v="South"/>
    <s v="TEC-AC-10002001"/>
    <s v="Technology"/>
    <s v="Accessories"/>
    <s v="Logitech Wireless Gaming Headset G930"/>
    <n v="383.976"/>
    <n v="3"/>
    <n v="0.2"/>
    <n v="81.594899999999996"/>
  </r>
  <r>
    <n v="3776"/>
    <s v="US-2014-102715"/>
    <d v="2014-04-11T00:00:00"/>
    <d v="2014-04-13T00:00:00"/>
    <s v="Second Class"/>
    <s v="JK-15370"/>
    <s v="Jay Kimmel"/>
    <s v="Consumer"/>
    <s v="United States"/>
    <s v="Miami"/>
    <x v="2"/>
    <n v="33180"/>
    <s v="South"/>
    <s v="OFF-PA-10000029"/>
    <s v="Office Supplies"/>
    <s v="Paper"/>
    <s v="Xerox 224"/>
    <n v="10.368"/>
    <n v="2"/>
    <n v="0.2"/>
    <n v="3.6288"/>
  </r>
  <r>
    <n v="3777"/>
    <s v="US-2014-102715"/>
    <d v="2014-04-11T00:00:00"/>
    <d v="2014-04-13T00:00:00"/>
    <s v="Second Class"/>
    <s v="JK-15370"/>
    <s v="Jay Kimmel"/>
    <s v="Consumer"/>
    <s v="United States"/>
    <s v="Miami"/>
    <x v="2"/>
    <n v="33180"/>
    <s v="South"/>
    <s v="TEC-AC-10001874"/>
    <s v="Technology"/>
    <s v="Accessories"/>
    <s v="Logitech Wireless Anywhere Mouse MX for PC and Mac"/>
    <n v="335.94400000000002"/>
    <n v="7"/>
    <n v="0.2"/>
    <n v="41.993000000000002"/>
  </r>
  <r>
    <n v="3778"/>
    <s v="CA-2015-107937"/>
    <d v="2015-05-03T00:00:00"/>
    <d v="2015-05-08T00:00:00"/>
    <s v="Standard Class"/>
    <s v="JB-16045"/>
    <s v="Julia Barnett"/>
    <s v="Home Office"/>
    <s v="United States"/>
    <s v="Chula Vista"/>
    <x v="1"/>
    <n v="91911"/>
    <s v="West"/>
    <s v="FUR-FU-10002298"/>
    <s v="Furniture"/>
    <s v="Furnishings"/>
    <s v="Rubbermaid ClusterMat Chairmats, Mat Size- 66&quot; x 60&quot;, Lip 20&quot; x 11&quot; -90 Degree Angle"/>
    <n v="665.88"/>
    <n v="6"/>
    <n v="0"/>
    <n v="106.5408"/>
  </r>
  <r>
    <n v="3779"/>
    <s v="US-2017-148768"/>
    <d v="2017-11-30T00:00:00"/>
    <d v="2017-12-02T00:00:00"/>
    <s v="Second Class"/>
    <s v="PN-18775"/>
    <s v="Parhena Norris"/>
    <s v="Home Office"/>
    <s v="United States"/>
    <s v="Miami"/>
    <x v="2"/>
    <n v="33180"/>
    <s v="South"/>
    <s v="TEC-PH-10002564"/>
    <s v="Technology"/>
    <s v="Phones"/>
    <s v="OtterBox Defender Series Case - Samsung Galaxy S4"/>
    <n v="71.975999999999999"/>
    <n v="3"/>
    <n v="0.2"/>
    <n v="8.9969999999999892"/>
  </r>
  <r>
    <n v="3780"/>
    <s v="CA-2017-118521"/>
    <d v="2017-02-16T00:00:00"/>
    <d v="2017-02-20T00:00:00"/>
    <s v="Standard Class"/>
    <s v="LF-17185"/>
    <s v="Luke Foster"/>
    <s v="Consumer"/>
    <s v="United States"/>
    <s v="New York City"/>
    <x v="15"/>
    <n v="10035"/>
    <s v="East"/>
    <s v="OFF-PA-10003465"/>
    <s v="Office Supplies"/>
    <s v="Paper"/>
    <s v="Xerox 1912"/>
    <n v="37.94"/>
    <n v="2"/>
    <n v="0"/>
    <n v="18.211200000000002"/>
  </r>
  <r>
    <n v="3781"/>
    <s v="CA-2014-149643"/>
    <d v="2014-11-16T00:00:00"/>
    <d v="2014-11-20T00:00:00"/>
    <s v="Standard Class"/>
    <s v="RH-19510"/>
    <s v="Rick Huthwaite"/>
    <s v="Home Office"/>
    <s v="United States"/>
    <s v="Manhattan"/>
    <x v="41"/>
    <n v="66502"/>
    <s v="Central"/>
    <s v="TEC-PH-10000038"/>
    <s v="Technology"/>
    <s v="Phones"/>
    <s v="Jawbone MINI JAMBOX Wireless Bluetooth Speaker"/>
    <n v="273.95999999999998"/>
    <n v="2"/>
    <n v="0"/>
    <n v="10.958399999999999"/>
  </r>
  <r>
    <n v="3782"/>
    <s v="CA-2015-135314"/>
    <d v="2015-07-09T00:00:00"/>
    <d v="2015-07-14T00:00:00"/>
    <s v="Second Class"/>
    <s v="MC-17575"/>
    <s v="Matt Collins"/>
    <s v="Consumer"/>
    <s v="United States"/>
    <s v="Philadelphia"/>
    <x v="9"/>
    <n v="19120"/>
    <s v="East"/>
    <s v="TEC-PH-10003072"/>
    <s v="Technology"/>
    <s v="Phones"/>
    <s v="Panasonic KX-TG9541B DECT 6.0 Digital 2-Line Expandable Cordless Phone With Digital Answering System"/>
    <n v="269.98200000000003"/>
    <n v="3"/>
    <n v="0.4"/>
    <n v="40.497300000000003"/>
  </r>
  <r>
    <n v="3783"/>
    <s v="CA-2017-165204"/>
    <d v="2017-11-13T00:00:00"/>
    <d v="2017-11-16T00:00:00"/>
    <s v="Second Class"/>
    <s v="MN-17935"/>
    <s v="Michael Nguyen"/>
    <s v="Consumer"/>
    <s v="United States"/>
    <s v="Memphis"/>
    <x v="18"/>
    <n v="38109"/>
    <s v="South"/>
    <s v="OFF-PA-10003424"/>
    <s v="Office Supplies"/>
    <s v="Paper"/>
    <s v="&quot;While you Were Out&quot; Message Book, One Form per Page"/>
    <n v="8.9039999999999999"/>
    <n v="3"/>
    <n v="0.2"/>
    <n v="3.339"/>
  </r>
  <r>
    <n v="3784"/>
    <s v="CA-2017-165204"/>
    <d v="2017-11-13T00:00:00"/>
    <d v="2017-11-16T00:00:00"/>
    <s v="Second Class"/>
    <s v="MN-17935"/>
    <s v="Michael Nguyen"/>
    <s v="Consumer"/>
    <s v="United States"/>
    <s v="Memphis"/>
    <x v="18"/>
    <n v="38109"/>
    <s v="South"/>
    <s v="OFF-ST-10003716"/>
    <s v="Office Supplies"/>
    <s v="Storage"/>
    <s v="Tennsco Double-Tier Lockers"/>
    <n v="720.06399999999996"/>
    <n v="4"/>
    <n v="0.2"/>
    <n v="-63.005600000000001"/>
  </r>
  <r>
    <n v="3785"/>
    <s v="CA-2017-125752"/>
    <d v="2017-07-31T00:00:00"/>
    <d v="2017-08-04T00:00:00"/>
    <s v="Standard Class"/>
    <s v="EH-14125"/>
    <s v="Eugene Hildebrand"/>
    <s v="Home Office"/>
    <s v="United States"/>
    <s v="Fort Lauderdale"/>
    <x v="2"/>
    <n v="33311"/>
    <s v="South"/>
    <s v="TEC-AC-10003590"/>
    <s v="Technology"/>
    <s v="Accessories"/>
    <s v="TRENDnet 56K USB 2.0 Phone, Internet and Fax Modem"/>
    <n v="41.423999999999999"/>
    <n v="2"/>
    <n v="0.2"/>
    <n v="8.2848000000000006"/>
  </r>
  <r>
    <n v="3786"/>
    <s v="CA-2017-112487"/>
    <d v="2017-12-26T00:00:00"/>
    <d v="2017-12-30T00:00:00"/>
    <s v="Standard Class"/>
    <s v="TC-21535"/>
    <s v="Tracy Collins"/>
    <s v="Home Office"/>
    <s v="United States"/>
    <s v="Columbus"/>
    <x v="24"/>
    <n v="43229"/>
    <s v="East"/>
    <s v="OFF-BI-10000494"/>
    <s v="Office Supplies"/>
    <s v="Binders"/>
    <s v="Acco Economy Flexible Poly Round Ring Binder"/>
    <n v="3.1320000000000001"/>
    <n v="2"/>
    <n v="0.7"/>
    <n v="-2.61"/>
  </r>
  <r>
    <n v="3787"/>
    <s v="CA-2016-144218"/>
    <d v="2016-10-31T00:00:00"/>
    <d v="2016-11-04T00:00:00"/>
    <s v="Standard Class"/>
    <s v="JD-15895"/>
    <s v="Jonathan Doherty"/>
    <s v="Corporate"/>
    <s v="United States"/>
    <s v="Los Angeles"/>
    <x v="1"/>
    <n v="90045"/>
    <s v="West"/>
    <s v="OFF-ST-10002615"/>
    <s v="Office Supplies"/>
    <s v="Storage"/>
    <s v="Dual Level, Single-Width Filing Carts"/>
    <n v="1085.42"/>
    <n v="7"/>
    <n v="0"/>
    <n v="282.20920000000001"/>
  </r>
  <r>
    <n v="3788"/>
    <s v="CA-2016-169971"/>
    <d v="2016-09-04T00:00:00"/>
    <d v="2016-09-09T00:00:00"/>
    <s v="Standard Class"/>
    <s v="IL-15100"/>
    <s v="Ivan Liston"/>
    <s v="Consumer"/>
    <s v="United States"/>
    <s v="Houston"/>
    <x v="5"/>
    <n v="77041"/>
    <s v="Central"/>
    <s v="OFF-AR-10002804"/>
    <s v="Office Supplies"/>
    <s v="Art"/>
    <s v="Faber Castell Col-Erase Pencils"/>
    <n v="3.9119999999999999"/>
    <n v="1"/>
    <n v="0.2"/>
    <n v="1.0268999999999999"/>
  </r>
  <r>
    <n v="3789"/>
    <s v="CA-2016-169971"/>
    <d v="2016-09-04T00:00:00"/>
    <d v="2016-09-09T00:00:00"/>
    <s v="Standard Class"/>
    <s v="IL-15100"/>
    <s v="Ivan Liston"/>
    <s v="Consumer"/>
    <s v="United States"/>
    <s v="Houston"/>
    <x v="5"/>
    <n v="77041"/>
    <s v="Central"/>
    <s v="OFF-AR-10001044"/>
    <s v="Office Supplies"/>
    <s v="Art"/>
    <s v="BOSTON Ranger #55 Pencil Sharpener, Black"/>
    <n v="62.375999999999998"/>
    <n v="3"/>
    <n v="0.2"/>
    <n v="7.0172999999999996"/>
  </r>
  <r>
    <n v="3790"/>
    <s v="US-2016-133508"/>
    <d v="2016-04-17T00:00:00"/>
    <d v="2016-04-21T00:00:00"/>
    <s v="Standard Class"/>
    <s v="SW-20350"/>
    <s v="Sean Wendt"/>
    <s v="Home Office"/>
    <s v="United States"/>
    <s v="Omaha"/>
    <x v="8"/>
    <n v="68104"/>
    <s v="Central"/>
    <s v="OFF-FA-10000134"/>
    <s v="Office Supplies"/>
    <s v="Fasteners"/>
    <s v="Advantus Push Pins, Aluminum Head"/>
    <n v="29.05"/>
    <n v="5"/>
    <n v="0"/>
    <n v="9.0054999999999996"/>
  </r>
  <r>
    <n v="3791"/>
    <s v="CA-2014-107139"/>
    <d v="2014-07-05T00:00:00"/>
    <d v="2014-07-11T00:00:00"/>
    <s v="Standard Class"/>
    <s v="DP-13390"/>
    <s v="Dennis Pardue"/>
    <s v="Home Office"/>
    <s v="United States"/>
    <s v="Los Angeles"/>
    <x v="1"/>
    <n v="90004"/>
    <s v="West"/>
    <s v="OFF-BI-10001670"/>
    <s v="Office Supplies"/>
    <s v="Binders"/>
    <s v="Vinyl Sectional Post Binders"/>
    <n v="180.96"/>
    <n v="6"/>
    <n v="0.2"/>
    <n v="67.86"/>
  </r>
  <r>
    <n v="3792"/>
    <s v="CA-2015-111325"/>
    <d v="2015-02-27T00:00:00"/>
    <d v="2015-02-28T00:00:00"/>
    <s v="First Class"/>
    <s v="BT-11395"/>
    <s v="Bill Tyler"/>
    <s v="Corporate"/>
    <s v="United States"/>
    <s v="Altoona"/>
    <x v="9"/>
    <n v="16602"/>
    <s v="East"/>
    <s v="OFF-BI-10000343"/>
    <s v="Office Supplies"/>
    <s v="Binders"/>
    <s v="Pressboard Covers with Storage Hooks, 9 1/2&quot; x 11&quot;, Light Blue"/>
    <n v="4.4189999999999996"/>
    <n v="3"/>
    <n v="0.7"/>
    <n v="-3.3879000000000001"/>
  </r>
  <r>
    <n v="3793"/>
    <s v="CA-2015-111325"/>
    <d v="2015-02-27T00:00:00"/>
    <d v="2015-02-28T00:00:00"/>
    <s v="First Class"/>
    <s v="BT-11395"/>
    <s v="Bill Tyler"/>
    <s v="Corporate"/>
    <s v="United States"/>
    <s v="Altoona"/>
    <x v="9"/>
    <n v="16602"/>
    <s v="East"/>
    <s v="OFF-AR-10002257"/>
    <s v="Office Supplies"/>
    <s v="Art"/>
    <s v="Eldon Spacemaker Box, Quick-Snap Lid, Clear"/>
    <n v="16.032"/>
    <n v="6"/>
    <n v="0.2"/>
    <n v="2.2044000000000001"/>
  </r>
  <r>
    <n v="3794"/>
    <s v="CA-2015-163762"/>
    <d v="2015-11-27T00:00:00"/>
    <d v="2015-12-01T00:00:00"/>
    <s v="Standard Class"/>
    <s v="JE-15475"/>
    <s v="Jeremy Ellison"/>
    <s v="Consumer"/>
    <s v="United States"/>
    <s v="New York City"/>
    <x v="15"/>
    <n v="10024"/>
    <s v="East"/>
    <s v="OFF-AR-10001915"/>
    <s v="Office Supplies"/>
    <s v="Art"/>
    <s v="Peel-Off China Markers"/>
    <n v="29.79"/>
    <n v="3"/>
    <n v="0"/>
    <n v="12.511799999999999"/>
  </r>
  <r>
    <n v="3795"/>
    <s v="US-2014-117163"/>
    <d v="2014-01-27T00:00:00"/>
    <d v="2014-02-02T00:00:00"/>
    <s v="Standard Class"/>
    <s v="EJ-13720"/>
    <s v="Ed Jacobs"/>
    <s v="Consumer"/>
    <s v="United States"/>
    <s v="San Diego"/>
    <x v="1"/>
    <n v="92037"/>
    <s v="West"/>
    <s v="OFF-ST-10003692"/>
    <s v="Office Supplies"/>
    <s v="Storage"/>
    <s v="Recycled Steel Personal File for Hanging File Folders"/>
    <n v="57.23"/>
    <n v="1"/>
    <n v="0"/>
    <n v="14.307499999999999"/>
  </r>
  <r>
    <n v="3796"/>
    <s v="US-2014-117163"/>
    <d v="2014-01-27T00:00:00"/>
    <d v="2014-02-02T00:00:00"/>
    <s v="Standard Class"/>
    <s v="EJ-13720"/>
    <s v="Ed Jacobs"/>
    <s v="Consumer"/>
    <s v="United States"/>
    <s v="San Diego"/>
    <x v="1"/>
    <n v="92037"/>
    <s v="West"/>
    <s v="FUR-TA-10003469"/>
    <s v="Furniture"/>
    <s v="Tables"/>
    <s v="Balt Split Level Computer Training Table"/>
    <n v="333"/>
    <n v="3"/>
    <n v="0.2"/>
    <n v="-16.649999999999999"/>
  </r>
  <r>
    <n v="3797"/>
    <s v="US-2014-117163"/>
    <d v="2014-01-27T00:00:00"/>
    <d v="2014-02-02T00:00:00"/>
    <s v="Standard Class"/>
    <s v="EJ-13720"/>
    <s v="Ed Jacobs"/>
    <s v="Consumer"/>
    <s v="United States"/>
    <s v="San Diego"/>
    <x v="1"/>
    <n v="92037"/>
    <s v="West"/>
    <s v="OFF-AR-10003179"/>
    <s v="Office Supplies"/>
    <s v="Art"/>
    <s v="Dixon Ticonderoga Core-Lock Colored Pencils"/>
    <n v="36.44"/>
    <n v="4"/>
    <n v="0"/>
    <n v="12.0252"/>
  </r>
  <r>
    <n v="3798"/>
    <s v="CA-2017-121314"/>
    <d v="2017-09-23T00:00:00"/>
    <d v="2017-09-26T00:00:00"/>
    <s v="First Class"/>
    <s v="BE-11410"/>
    <s v="Bobby Elias"/>
    <s v="Consumer"/>
    <s v="United States"/>
    <s v="Miami"/>
    <x v="2"/>
    <n v="33178"/>
    <s v="South"/>
    <s v="OFF-PA-10003395"/>
    <s v="Office Supplies"/>
    <s v="Paper"/>
    <s v="Xerox 1941"/>
    <n v="251.64"/>
    <n v="3"/>
    <n v="0.2"/>
    <n v="88.073999999999998"/>
  </r>
  <r>
    <n v="3799"/>
    <s v="CA-2017-147760"/>
    <d v="2017-11-04T00:00:00"/>
    <d v="2017-11-05T00:00:00"/>
    <s v="First Class"/>
    <s v="KL-16555"/>
    <s v="Kelly Lampkin"/>
    <s v="Corporate"/>
    <s v="United States"/>
    <s v="Greensboro"/>
    <x v="3"/>
    <n v="27405"/>
    <s v="South"/>
    <s v="FUR-TA-10004575"/>
    <s v="Furniture"/>
    <s v="Tables"/>
    <s v="Hon 5100 Series Wood Tables"/>
    <n v="523.76400000000001"/>
    <n v="3"/>
    <n v="0.4"/>
    <n v="-192.04679999999999"/>
  </r>
  <r>
    <n v="3800"/>
    <s v="CA-2017-147760"/>
    <d v="2017-11-04T00:00:00"/>
    <d v="2017-11-05T00:00:00"/>
    <s v="First Class"/>
    <s v="KL-16555"/>
    <s v="Kelly Lampkin"/>
    <s v="Corporate"/>
    <s v="United States"/>
    <s v="Greensboro"/>
    <x v="3"/>
    <n v="27405"/>
    <s v="South"/>
    <s v="TEC-PH-10002483"/>
    <s v="Technology"/>
    <s v="Phones"/>
    <s v="Motorola Moto X"/>
    <n v="1359.96"/>
    <n v="5"/>
    <n v="0.2"/>
    <n v="118.9965"/>
  </r>
  <r>
    <n v="3801"/>
    <s v="CA-2016-156503"/>
    <d v="2016-10-14T00:00:00"/>
    <d v="2016-10-20T00:00:00"/>
    <s v="Standard Class"/>
    <s v="NC-18415"/>
    <s v="Nathan Cano"/>
    <s v="Consumer"/>
    <s v="United States"/>
    <s v="Jacksonville"/>
    <x v="3"/>
    <n v="28540"/>
    <s v="South"/>
    <s v="FUR-CH-10003606"/>
    <s v="Furniture"/>
    <s v="Chairs"/>
    <s v="SAFCO Folding Chair Trolley"/>
    <n v="102.592"/>
    <n v="1"/>
    <n v="0.2"/>
    <n v="10.2592"/>
  </r>
  <r>
    <n v="3802"/>
    <s v="CA-2016-156503"/>
    <d v="2016-10-14T00:00:00"/>
    <d v="2016-10-20T00:00:00"/>
    <s v="Standard Class"/>
    <s v="NC-18415"/>
    <s v="Nathan Cano"/>
    <s v="Consumer"/>
    <s v="United States"/>
    <s v="Jacksonville"/>
    <x v="3"/>
    <n v="28540"/>
    <s v="South"/>
    <s v="TEC-AC-10002473"/>
    <s v="Technology"/>
    <s v="Accessories"/>
    <s v="Maxell 4.7GB DVD-R"/>
    <n v="22.704000000000001"/>
    <n v="1"/>
    <n v="0.2"/>
    <n v="5.9598000000000004"/>
  </r>
  <r>
    <n v="3803"/>
    <s v="CA-2016-156503"/>
    <d v="2016-10-14T00:00:00"/>
    <d v="2016-10-20T00:00:00"/>
    <s v="Standard Class"/>
    <s v="NC-18415"/>
    <s v="Nathan Cano"/>
    <s v="Consumer"/>
    <s v="United States"/>
    <s v="Jacksonville"/>
    <x v="3"/>
    <n v="28540"/>
    <s v="South"/>
    <s v="OFF-PA-10002319"/>
    <s v="Office Supplies"/>
    <s v="Paper"/>
    <s v="Xerox 1944"/>
    <n v="93.024000000000001"/>
    <n v="3"/>
    <n v="0.2"/>
    <n v="33.721200000000003"/>
  </r>
  <r>
    <n v="3804"/>
    <s v="CA-2016-156503"/>
    <d v="2016-10-14T00:00:00"/>
    <d v="2016-10-20T00:00:00"/>
    <s v="Standard Class"/>
    <s v="NC-18415"/>
    <s v="Nathan Cano"/>
    <s v="Consumer"/>
    <s v="United States"/>
    <s v="Jacksonville"/>
    <x v="3"/>
    <n v="28540"/>
    <s v="South"/>
    <s v="OFF-SU-10000946"/>
    <s v="Office Supplies"/>
    <s v="Supplies"/>
    <s v="Staple remover"/>
    <n v="12.768000000000001"/>
    <n v="2"/>
    <n v="0.2"/>
    <n v="1.4363999999999999"/>
  </r>
  <r>
    <n v="3805"/>
    <s v="CA-2016-156503"/>
    <d v="2016-10-14T00:00:00"/>
    <d v="2016-10-20T00:00:00"/>
    <s v="Standard Class"/>
    <s v="NC-18415"/>
    <s v="Nathan Cano"/>
    <s v="Consumer"/>
    <s v="United States"/>
    <s v="Jacksonville"/>
    <x v="3"/>
    <n v="28540"/>
    <s v="South"/>
    <s v="OFF-EN-10001335"/>
    <s v="Office Supplies"/>
    <s v="Envelopes"/>
    <s v="White Business Envelopes with Contemporary Seam, Recycled White Business Envelopes"/>
    <n v="35.008000000000003"/>
    <n v="4"/>
    <n v="0.2"/>
    <n v="13.128"/>
  </r>
  <r>
    <n v="3806"/>
    <s v="CA-2016-156503"/>
    <d v="2016-10-14T00:00:00"/>
    <d v="2016-10-20T00:00:00"/>
    <s v="Standard Class"/>
    <s v="NC-18415"/>
    <s v="Nathan Cano"/>
    <s v="Consumer"/>
    <s v="United States"/>
    <s v="Jacksonville"/>
    <x v="3"/>
    <n v="28540"/>
    <s v="South"/>
    <s v="OFF-PA-10002377"/>
    <s v="Office Supplies"/>
    <s v="Paper"/>
    <s v="Xerox 1916"/>
    <n v="39.152000000000001"/>
    <n v="1"/>
    <n v="0.2"/>
    <n v="14.682"/>
  </r>
  <r>
    <n v="3807"/>
    <s v="CA-2015-113628"/>
    <d v="2015-11-12T00:00:00"/>
    <d v="2015-11-19T00:00:00"/>
    <s v="Standard Class"/>
    <s v="AH-10690"/>
    <s v="Anna Häberlin"/>
    <s v="Corporate"/>
    <s v="United States"/>
    <s v="Plantation"/>
    <x v="2"/>
    <n v="33317"/>
    <s v="South"/>
    <s v="OFF-AR-10001246"/>
    <s v="Office Supplies"/>
    <s v="Art"/>
    <s v="Newell 317"/>
    <n v="11.76"/>
    <n v="5"/>
    <n v="0.2"/>
    <n v="1.323"/>
  </r>
  <r>
    <n v="3808"/>
    <s v="CA-2015-113628"/>
    <d v="2015-11-12T00:00:00"/>
    <d v="2015-11-19T00:00:00"/>
    <s v="Standard Class"/>
    <s v="AH-10690"/>
    <s v="Anna Häberlin"/>
    <s v="Corporate"/>
    <s v="United States"/>
    <s v="Plantation"/>
    <x v="2"/>
    <n v="33317"/>
    <s v="South"/>
    <s v="OFF-BI-10003291"/>
    <s v="Office Supplies"/>
    <s v="Binders"/>
    <s v="Wilson Jones Leather-Like Binders with DublLock Round Rings"/>
    <n v="5.2380000000000004"/>
    <n v="2"/>
    <n v="0.7"/>
    <n v="-4.0157999999999996"/>
  </r>
  <r>
    <n v="3809"/>
    <s v="CA-2015-113628"/>
    <d v="2015-11-12T00:00:00"/>
    <d v="2015-11-19T00:00:00"/>
    <s v="Standard Class"/>
    <s v="AH-10690"/>
    <s v="Anna Häberlin"/>
    <s v="Corporate"/>
    <s v="United States"/>
    <s v="Plantation"/>
    <x v="2"/>
    <n v="33317"/>
    <s v="South"/>
    <s v="OFF-BI-10002799"/>
    <s v="Office Supplies"/>
    <s v="Binders"/>
    <s v="SlimView Poly Binder, 3/8&quot;"/>
    <n v="4.6619999999999999"/>
    <n v="3"/>
    <n v="0.7"/>
    <n v="-3.7296"/>
  </r>
  <r>
    <n v="3810"/>
    <s v="CA-2015-113628"/>
    <d v="2015-11-12T00:00:00"/>
    <d v="2015-11-19T00:00:00"/>
    <s v="Standard Class"/>
    <s v="AH-10690"/>
    <s v="Anna Häberlin"/>
    <s v="Corporate"/>
    <s v="United States"/>
    <s v="Plantation"/>
    <x v="2"/>
    <n v="33317"/>
    <s v="South"/>
    <s v="FUR-CH-10003298"/>
    <s v="Furniture"/>
    <s v="Chairs"/>
    <s v="Office Star - Contemporary Task Swivel chair with Loop Arms, Charcoal"/>
    <n v="523.91999999999996"/>
    <n v="5"/>
    <n v="0.2"/>
    <n v="-72.039000000000001"/>
  </r>
  <r>
    <n v="3811"/>
    <s v="CA-2015-113628"/>
    <d v="2015-11-12T00:00:00"/>
    <d v="2015-11-19T00:00:00"/>
    <s v="Standard Class"/>
    <s v="AH-10690"/>
    <s v="Anna Häberlin"/>
    <s v="Corporate"/>
    <s v="United States"/>
    <s v="Plantation"/>
    <x v="2"/>
    <n v="33317"/>
    <s v="South"/>
    <s v="TEC-PH-10000441"/>
    <s v="Technology"/>
    <s v="Phones"/>
    <s v="VTech DS6151"/>
    <n v="100.792"/>
    <n v="1"/>
    <n v="0.2"/>
    <n v="10.0792"/>
  </r>
  <r>
    <n v="3812"/>
    <s v="CA-2015-113628"/>
    <d v="2015-11-12T00:00:00"/>
    <d v="2015-11-19T00:00:00"/>
    <s v="Standard Class"/>
    <s v="AH-10690"/>
    <s v="Anna Häberlin"/>
    <s v="Corporate"/>
    <s v="United States"/>
    <s v="Plantation"/>
    <x v="2"/>
    <n v="33317"/>
    <s v="South"/>
    <s v="FUR-CH-10004477"/>
    <s v="Furniture"/>
    <s v="Chairs"/>
    <s v="Global Push Button Manager's Chair, Indigo"/>
    <n v="146.136"/>
    <n v="3"/>
    <n v="0.2"/>
    <n v="16.440300000000001"/>
  </r>
  <r>
    <n v="3813"/>
    <s v="CA-2017-147753"/>
    <d v="2017-03-05T00:00:00"/>
    <d v="2017-03-05T00:00:00"/>
    <s v="Same Day"/>
    <s v="PK-19075"/>
    <s v="Pete Kriz"/>
    <s v="Consumer"/>
    <s v="United States"/>
    <s v="Milwaukee"/>
    <x v="6"/>
    <n v="53209"/>
    <s v="Central"/>
    <s v="OFF-LA-10003537"/>
    <s v="Office Supplies"/>
    <s v="Labels"/>
    <s v="Avery 515"/>
    <n v="25.06"/>
    <n v="2"/>
    <n v="0"/>
    <n v="11.7782"/>
  </r>
  <r>
    <n v="3814"/>
    <s v="CA-2015-103961"/>
    <d v="2015-11-05T00:00:00"/>
    <d v="2015-11-09T00:00:00"/>
    <s v="Standard Class"/>
    <s v="NG-18430"/>
    <s v="Nathan Gelder"/>
    <s v="Consumer"/>
    <s v="United States"/>
    <s v="Quincy"/>
    <x v="10"/>
    <n v="62301"/>
    <s v="Central"/>
    <s v="OFF-LA-10004484"/>
    <s v="Office Supplies"/>
    <s v="Labels"/>
    <s v="Avery 476"/>
    <n v="19.824000000000002"/>
    <n v="6"/>
    <n v="0.2"/>
    <n v="6.4428000000000001"/>
  </r>
  <r>
    <n v="3815"/>
    <s v="CA-2016-152471"/>
    <d v="2016-07-08T00:00:00"/>
    <d v="2016-07-08T00:00:00"/>
    <s v="Same Day"/>
    <s v="ZD-21925"/>
    <s v="Zuschuss Donatelli"/>
    <s v="Consumer"/>
    <s v="United States"/>
    <s v="Jacksonville"/>
    <x v="2"/>
    <n v="32216"/>
    <s v="South"/>
    <s v="TEC-PH-10002824"/>
    <s v="Technology"/>
    <s v="Phones"/>
    <s v="Jabra SPEAK 410 Multidevice Speakerphone"/>
    <n v="823.96"/>
    <n v="5"/>
    <n v="0.2"/>
    <n v="51.497500000000002"/>
  </r>
  <r>
    <n v="3816"/>
    <s v="CA-2016-152471"/>
    <d v="2016-07-08T00:00:00"/>
    <d v="2016-07-08T00:00:00"/>
    <s v="Same Day"/>
    <s v="ZD-21925"/>
    <s v="Zuschuss Donatelli"/>
    <s v="Consumer"/>
    <s v="United States"/>
    <s v="Jacksonville"/>
    <x v="2"/>
    <n v="32216"/>
    <s v="South"/>
    <s v="OFF-PA-10004965"/>
    <s v="Office Supplies"/>
    <s v="Paper"/>
    <s v="Xerox 1921"/>
    <n v="15.984"/>
    <n v="2"/>
    <n v="0.2"/>
    <n v="4.9950000000000001"/>
  </r>
  <r>
    <n v="3817"/>
    <s v="CA-2015-102582"/>
    <d v="2015-09-15T00:00:00"/>
    <d v="2015-09-19T00:00:00"/>
    <s v="Standard Class"/>
    <s v="NW-18400"/>
    <s v="Natalie Webber"/>
    <s v="Consumer"/>
    <s v="United States"/>
    <s v="Mobile"/>
    <x v="19"/>
    <n v="36608"/>
    <s v="South"/>
    <s v="FUR-TA-10003569"/>
    <s v="Furniture"/>
    <s v="Tables"/>
    <s v="Bretford CR8500 Series Meeting Room Furniture"/>
    <n v="801.96"/>
    <n v="2"/>
    <n v="0"/>
    <n v="200.49"/>
  </r>
  <r>
    <n v="3818"/>
    <s v="CA-2015-102582"/>
    <d v="2015-09-15T00:00:00"/>
    <d v="2015-09-19T00:00:00"/>
    <s v="Standard Class"/>
    <s v="NW-18400"/>
    <s v="Natalie Webber"/>
    <s v="Consumer"/>
    <s v="United States"/>
    <s v="Mobile"/>
    <x v="19"/>
    <n v="36608"/>
    <s v="South"/>
    <s v="TEC-PH-10003187"/>
    <s v="Technology"/>
    <s v="Phones"/>
    <s v="Anker Astro Mini 3000mAh Ultra-Compact Portable Charger"/>
    <n v="59.97"/>
    <n v="3"/>
    <n v="0"/>
    <n v="0"/>
  </r>
  <r>
    <n v="3819"/>
    <s v="CA-2015-102582"/>
    <d v="2015-09-15T00:00:00"/>
    <d v="2015-09-19T00:00:00"/>
    <s v="Standard Class"/>
    <s v="NW-18400"/>
    <s v="Natalie Webber"/>
    <s v="Consumer"/>
    <s v="United States"/>
    <s v="Mobile"/>
    <x v="19"/>
    <n v="36608"/>
    <s v="South"/>
    <s v="FUR-CH-10004853"/>
    <s v="Furniture"/>
    <s v="Chairs"/>
    <s v="Global Manager's Adjustable Task Chair, Storm"/>
    <n v="1056.8599999999999"/>
    <n v="7"/>
    <n v="0"/>
    <n v="306.48939999999999"/>
  </r>
  <r>
    <n v="3820"/>
    <s v="CA-2017-141873"/>
    <d v="2017-10-09T00:00:00"/>
    <d v="2017-10-14T00:00:00"/>
    <s v="Standard Class"/>
    <s v="HG-14845"/>
    <s v="Harry Greene"/>
    <s v="Consumer"/>
    <s v="United States"/>
    <s v="New York City"/>
    <x v="15"/>
    <n v="10024"/>
    <s v="East"/>
    <s v="OFF-BI-10001031"/>
    <s v="Office Supplies"/>
    <s v="Binders"/>
    <s v="Pressboard Data Binders by Wilson Jones"/>
    <n v="12.816000000000001"/>
    <n v="3"/>
    <n v="0.2"/>
    <n v="4.3254000000000001"/>
  </r>
  <r>
    <n v="3821"/>
    <s v="CA-2017-141873"/>
    <d v="2017-10-09T00:00:00"/>
    <d v="2017-10-14T00:00:00"/>
    <s v="Standard Class"/>
    <s v="HG-14845"/>
    <s v="Harry Greene"/>
    <s v="Consumer"/>
    <s v="United States"/>
    <s v="New York City"/>
    <x v="15"/>
    <n v="10024"/>
    <s v="East"/>
    <s v="FUR-BO-10003034"/>
    <s v="Furniture"/>
    <s v="Bookcases"/>
    <s v="O'Sullivan Elevations Bookcase, Cherry Finish"/>
    <n v="314.35199999999998"/>
    <n v="3"/>
    <n v="0.2"/>
    <n v="-15.717599999999999"/>
  </r>
  <r>
    <n v="3822"/>
    <s v="CA-2017-141873"/>
    <d v="2017-10-09T00:00:00"/>
    <d v="2017-10-14T00:00:00"/>
    <s v="Standard Class"/>
    <s v="HG-14845"/>
    <s v="Harry Greene"/>
    <s v="Consumer"/>
    <s v="United States"/>
    <s v="New York City"/>
    <x v="15"/>
    <n v="10024"/>
    <s v="East"/>
    <s v="OFF-PA-10000069"/>
    <s v="Office Supplies"/>
    <s v="Paper"/>
    <s v="TOPS 4 x 6 Fluorescent Color Memo Sheets, 500 Sheets per Pack"/>
    <n v="18.98"/>
    <n v="2"/>
    <n v="0"/>
    <n v="8.9206000000000003"/>
  </r>
  <r>
    <n v="3823"/>
    <s v="CA-2017-141873"/>
    <d v="2017-10-09T00:00:00"/>
    <d v="2017-10-14T00:00:00"/>
    <s v="Standard Class"/>
    <s v="HG-14845"/>
    <s v="Harry Greene"/>
    <s v="Consumer"/>
    <s v="United States"/>
    <s v="New York City"/>
    <x v="15"/>
    <n v="10024"/>
    <s v="East"/>
    <s v="OFF-BI-10003655"/>
    <s v="Office Supplies"/>
    <s v="Binders"/>
    <s v="Durable Pressboard Binders"/>
    <n v="18.239999999999998"/>
    <n v="6"/>
    <n v="0.2"/>
    <n v="6.1559999999999997"/>
  </r>
  <r>
    <n v="3824"/>
    <s v="CA-2015-140984"/>
    <d v="2015-09-14T00:00:00"/>
    <d v="2015-09-18T00:00:00"/>
    <s v="Standard Class"/>
    <s v="CC-12685"/>
    <s v="Craig Carroll"/>
    <s v="Consumer"/>
    <s v="United States"/>
    <s v="New York City"/>
    <x v="15"/>
    <n v="10011"/>
    <s v="East"/>
    <s v="OFF-ST-10000585"/>
    <s v="Office Supplies"/>
    <s v="Storage"/>
    <s v="Economy Rollaway Files"/>
    <n v="991.2"/>
    <n v="6"/>
    <n v="0"/>
    <n v="257.71199999999999"/>
  </r>
  <r>
    <n v="3825"/>
    <s v="CA-2015-140984"/>
    <d v="2015-09-14T00:00:00"/>
    <d v="2015-09-18T00:00:00"/>
    <s v="Standard Class"/>
    <s v="CC-12685"/>
    <s v="Craig Carroll"/>
    <s v="Consumer"/>
    <s v="United States"/>
    <s v="New York City"/>
    <x v="15"/>
    <n v="10011"/>
    <s v="East"/>
    <s v="TEC-CO-10001571"/>
    <s v="Technology"/>
    <s v="Copiers"/>
    <s v="Sharp 1540cs Digital Laser Copier"/>
    <n v="879.98400000000004"/>
    <n v="2"/>
    <n v="0.2"/>
    <n v="329.99400000000003"/>
  </r>
  <r>
    <n v="3826"/>
    <s v="CA-2015-140984"/>
    <d v="2015-09-14T00:00:00"/>
    <d v="2015-09-18T00:00:00"/>
    <s v="Standard Class"/>
    <s v="CC-12685"/>
    <s v="Craig Carroll"/>
    <s v="Consumer"/>
    <s v="United States"/>
    <s v="New York City"/>
    <x v="15"/>
    <n v="10011"/>
    <s v="East"/>
    <s v="OFF-BI-10002012"/>
    <s v="Office Supplies"/>
    <s v="Binders"/>
    <s v="Wilson Jones Easy Flow II Sheet Lifters"/>
    <n v="12.96"/>
    <n v="9"/>
    <n v="0.2"/>
    <n v="4.5359999999999996"/>
  </r>
  <r>
    <n v="3827"/>
    <s v="CA-2014-132801"/>
    <d v="2014-10-07T00:00:00"/>
    <d v="2014-10-12T00:00:00"/>
    <s v="Standard Class"/>
    <s v="JG-15805"/>
    <s v="John Grady"/>
    <s v="Corporate"/>
    <s v="United States"/>
    <s v="Dallas"/>
    <x v="5"/>
    <n v="75217"/>
    <s v="Central"/>
    <s v="OFF-ST-10001228"/>
    <s v="Office Supplies"/>
    <s v="Storage"/>
    <s v="Fellowes Personal Hanging Folder Files, Navy"/>
    <n v="107.44"/>
    <n v="10"/>
    <n v="0.2"/>
    <n v="10.744"/>
  </r>
  <r>
    <n v="3828"/>
    <s v="CA-2017-141733"/>
    <d v="2017-05-07T00:00:00"/>
    <d v="2017-05-11T00:00:00"/>
    <s v="Standard Class"/>
    <s v="RW-19540"/>
    <s v="Rick Wilson"/>
    <s v="Corporate"/>
    <s v="United States"/>
    <s v="Detroit"/>
    <x v="12"/>
    <n v="48234"/>
    <s v="Central"/>
    <s v="FUR-CH-10004086"/>
    <s v="Furniture"/>
    <s v="Chairs"/>
    <s v="Hon 4070 Series Pagoda Armless Upholstered Stacking Chairs"/>
    <n v="1458.65"/>
    <n v="5"/>
    <n v="0"/>
    <n v="423.00850000000003"/>
  </r>
  <r>
    <n v="3829"/>
    <s v="CA-2017-141733"/>
    <d v="2017-05-07T00:00:00"/>
    <d v="2017-05-11T00:00:00"/>
    <s v="Standard Class"/>
    <s v="RW-19540"/>
    <s v="Rick Wilson"/>
    <s v="Corporate"/>
    <s v="United States"/>
    <s v="Detroit"/>
    <x v="12"/>
    <n v="48234"/>
    <s v="Central"/>
    <s v="FUR-CH-10002017"/>
    <s v="Furniture"/>
    <s v="Chairs"/>
    <s v="SAFCO Optional Arm Kit for Workspace Cribbage Stacking Chair"/>
    <n v="26.64"/>
    <n v="1"/>
    <n v="0"/>
    <n v="7.4592000000000001"/>
  </r>
  <r>
    <n v="3830"/>
    <s v="CA-2017-141733"/>
    <d v="2017-05-07T00:00:00"/>
    <d v="2017-05-11T00:00:00"/>
    <s v="Standard Class"/>
    <s v="RW-19540"/>
    <s v="Rick Wilson"/>
    <s v="Corporate"/>
    <s v="United States"/>
    <s v="Detroit"/>
    <x v="12"/>
    <n v="48234"/>
    <s v="Central"/>
    <s v="FUR-CH-10000595"/>
    <s v="Furniture"/>
    <s v="Chairs"/>
    <s v="Safco Contoured Stacking Chairs"/>
    <n v="476.8"/>
    <n v="2"/>
    <n v="0"/>
    <n v="119.2"/>
  </r>
  <r>
    <n v="3831"/>
    <s v="CA-2017-141733"/>
    <d v="2017-05-07T00:00:00"/>
    <d v="2017-05-11T00:00:00"/>
    <s v="Standard Class"/>
    <s v="RW-19540"/>
    <s v="Rick Wilson"/>
    <s v="Corporate"/>
    <s v="United States"/>
    <s v="Detroit"/>
    <x v="12"/>
    <n v="48234"/>
    <s v="Central"/>
    <s v="OFF-AP-10001563"/>
    <s v="Office Supplies"/>
    <s v="Appliances"/>
    <s v="Belkin Premiere Surge Master II 8-outlet surge protector"/>
    <n v="87.444000000000003"/>
    <n v="2"/>
    <n v="0.1"/>
    <n v="18.4604"/>
  </r>
  <r>
    <n v="3832"/>
    <s v="US-2015-111927"/>
    <d v="2015-11-14T00:00:00"/>
    <d v="2015-11-19T00:00:00"/>
    <s v="Standard Class"/>
    <s v="LS-17230"/>
    <s v="Lycoris Saunders"/>
    <s v="Consumer"/>
    <s v="United States"/>
    <s v="Dover"/>
    <x v="13"/>
    <n v="19901"/>
    <s v="East"/>
    <s v="FUR-FU-10004017"/>
    <s v="Furniture"/>
    <s v="Furnishings"/>
    <s v="Executive Impressions 13&quot; Chairman Wall Clock"/>
    <n v="76.14"/>
    <n v="3"/>
    <n v="0"/>
    <n v="26.649000000000001"/>
  </r>
  <r>
    <n v="3833"/>
    <s v="US-2015-111927"/>
    <d v="2015-11-14T00:00:00"/>
    <d v="2015-11-19T00:00:00"/>
    <s v="Standard Class"/>
    <s v="LS-17230"/>
    <s v="Lycoris Saunders"/>
    <s v="Consumer"/>
    <s v="United States"/>
    <s v="Dover"/>
    <x v="13"/>
    <n v="19901"/>
    <s v="East"/>
    <s v="OFF-BI-10002571"/>
    <s v="Office Supplies"/>
    <s v="Binders"/>
    <s v="Avery Framed View Binder, EZD Ring (Locking), Navy, 1 1/2&quot;"/>
    <n v="19.96"/>
    <n v="2"/>
    <n v="0"/>
    <n v="9.3811999999999998"/>
  </r>
  <r>
    <n v="3834"/>
    <s v="CA-2014-105984"/>
    <d v="2014-11-24T00:00:00"/>
    <d v="2014-11-24T00:00:00"/>
    <s v="Same Day"/>
    <s v="MY-18295"/>
    <s v="Muhammed Yedwab"/>
    <s v="Corporate"/>
    <s v="United States"/>
    <s v="Columbus"/>
    <x v="24"/>
    <n v="43229"/>
    <s v="East"/>
    <s v="TEC-PH-10000560"/>
    <s v="Technology"/>
    <s v="Phones"/>
    <s v="Samsung Galaxy S III - 16GB - pebble blue (T-Mobile)"/>
    <n v="1049.97"/>
    <n v="5"/>
    <n v="0.4"/>
    <n v="-209.994"/>
  </r>
  <r>
    <n v="3835"/>
    <s v="CA-2014-105984"/>
    <d v="2014-11-24T00:00:00"/>
    <d v="2014-11-24T00:00:00"/>
    <s v="Same Day"/>
    <s v="MY-18295"/>
    <s v="Muhammed Yedwab"/>
    <s v="Corporate"/>
    <s v="United States"/>
    <s v="Columbus"/>
    <x v="24"/>
    <n v="43229"/>
    <s v="East"/>
    <s v="FUR-CH-10000847"/>
    <s v="Furniture"/>
    <s v="Chairs"/>
    <s v="Global Executive Mid-Back Manager's Chair"/>
    <n v="611.05799999999999"/>
    <n v="3"/>
    <n v="0.3"/>
    <n v="-34.9176"/>
  </r>
  <r>
    <n v="3836"/>
    <s v="CA-2014-100363"/>
    <d v="2014-04-08T00:00:00"/>
    <d v="2014-04-15T00:00:00"/>
    <s v="Standard Class"/>
    <s v="JM-15655"/>
    <s v="Jim Mitchum"/>
    <s v="Corporate"/>
    <s v="United States"/>
    <s v="Glendale"/>
    <x v="16"/>
    <n v="85301"/>
    <s v="West"/>
    <s v="OFF-FA-10000611"/>
    <s v="Office Supplies"/>
    <s v="Fasteners"/>
    <s v="Binder Clips by OIC"/>
    <n v="2.3679999999999999"/>
    <n v="2"/>
    <n v="0.2"/>
    <n v="0.82879999999999998"/>
  </r>
  <r>
    <n v="3837"/>
    <s v="CA-2014-100363"/>
    <d v="2014-04-08T00:00:00"/>
    <d v="2014-04-15T00:00:00"/>
    <s v="Standard Class"/>
    <s v="JM-15655"/>
    <s v="Jim Mitchum"/>
    <s v="Corporate"/>
    <s v="United States"/>
    <s v="Glendale"/>
    <x v="16"/>
    <n v="85301"/>
    <s v="West"/>
    <s v="OFF-PA-10004733"/>
    <s v="Office Supplies"/>
    <s v="Paper"/>
    <s v="Things To Do Today Spiral Book"/>
    <n v="19.007999999999999"/>
    <n v="3"/>
    <n v="0.2"/>
    <n v="6.8903999999999996"/>
  </r>
  <r>
    <n v="3838"/>
    <s v="CA-2014-126760"/>
    <d v="2014-07-26T00:00:00"/>
    <d v="2014-08-02T00:00:00"/>
    <s v="Standard Class"/>
    <s v="KM-16720"/>
    <s v="Kunst Miller"/>
    <s v="Consumer"/>
    <s v="United States"/>
    <s v="North Las Vegas"/>
    <x v="33"/>
    <n v="89031"/>
    <s v="West"/>
    <s v="TEC-PH-10001363"/>
    <s v="Technology"/>
    <s v="Phones"/>
    <s v="Apple iPhone 5S"/>
    <n v="911.98400000000004"/>
    <n v="2"/>
    <n v="0.2"/>
    <n v="113.998"/>
  </r>
  <r>
    <n v="3839"/>
    <s v="CA-2014-126760"/>
    <d v="2014-07-26T00:00:00"/>
    <d v="2014-08-02T00:00:00"/>
    <s v="Standard Class"/>
    <s v="KM-16720"/>
    <s v="Kunst Miller"/>
    <s v="Consumer"/>
    <s v="United States"/>
    <s v="North Las Vegas"/>
    <x v="33"/>
    <n v="89031"/>
    <s v="West"/>
    <s v="FUR-CH-10003312"/>
    <s v="Furniture"/>
    <s v="Chairs"/>
    <s v="Hon 2090 “Pillow Soft” Series Mid Back Swivel/Tilt Chairs"/>
    <n v="674.35199999999998"/>
    <n v="3"/>
    <n v="0.2"/>
    <n v="-109.5822"/>
  </r>
  <r>
    <n v="3840"/>
    <s v="CA-2014-126760"/>
    <d v="2014-07-26T00:00:00"/>
    <d v="2014-08-02T00:00:00"/>
    <s v="Standard Class"/>
    <s v="KM-16720"/>
    <s v="Kunst Miller"/>
    <s v="Consumer"/>
    <s v="United States"/>
    <s v="North Las Vegas"/>
    <x v="33"/>
    <n v="89031"/>
    <s v="West"/>
    <s v="FUR-FU-10004018"/>
    <s v="Furniture"/>
    <s v="Furnishings"/>
    <s v="Tensor Computer Mounted Lamp"/>
    <n v="134.01"/>
    <n v="9"/>
    <n v="0"/>
    <n v="36.182699999999997"/>
  </r>
  <r>
    <n v="3841"/>
    <s v="CA-2014-126760"/>
    <d v="2014-07-26T00:00:00"/>
    <d v="2014-08-02T00:00:00"/>
    <s v="Standard Class"/>
    <s v="KM-16720"/>
    <s v="Kunst Miller"/>
    <s v="Consumer"/>
    <s v="United States"/>
    <s v="North Las Vegas"/>
    <x v="33"/>
    <n v="89031"/>
    <s v="West"/>
    <s v="TEC-AC-10004814"/>
    <s v="Technology"/>
    <s v="Accessories"/>
    <s v="Logitech Illuminated Ultrathin Keyboard with Backlighting"/>
    <n v="170.97"/>
    <n v="3"/>
    <n v="0"/>
    <n v="70.097700000000003"/>
  </r>
  <r>
    <n v="3842"/>
    <s v="US-2014-109162"/>
    <d v="2014-06-08T00:00:00"/>
    <d v="2014-06-12T00:00:00"/>
    <s v="Standard Class"/>
    <s v="KE-16420"/>
    <s v="Katrina Edelman"/>
    <s v="Corporate"/>
    <s v="United States"/>
    <s v="Bristol"/>
    <x v="18"/>
    <n v="37620"/>
    <s v="South"/>
    <s v="FUR-CH-10002647"/>
    <s v="Furniture"/>
    <s v="Chairs"/>
    <s v="Situations Contoured Folding Chairs, 4/Set"/>
    <n v="170.352"/>
    <n v="3"/>
    <n v="0.2"/>
    <n v="10.647"/>
  </r>
  <r>
    <n v="3843"/>
    <s v="CA-2014-101931"/>
    <d v="2014-10-28T00:00:00"/>
    <d v="2014-10-31T00:00:00"/>
    <s v="First Class"/>
    <s v="TS-21370"/>
    <s v="Todd Sumrall"/>
    <s v="Corporate"/>
    <s v="United States"/>
    <s v="Los Angeles"/>
    <x v="1"/>
    <n v="90049"/>
    <s v="West"/>
    <s v="OFF-BI-10004140"/>
    <s v="Office Supplies"/>
    <s v="Binders"/>
    <s v="Avery Non-Stick Binders"/>
    <n v="7.1840000000000002"/>
    <n v="2"/>
    <n v="0.2"/>
    <n v="2.2450000000000001"/>
  </r>
  <r>
    <n v="3844"/>
    <s v="CA-2014-101931"/>
    <d v="2014-10-28T00:00:00"/>
    <d v="2014-10-31T00:00:00"/>
    <s v="First Class"/>
    <s v="TS-21370"/>
    <s v="Todd Sumrall"/>
    <s v="Corporate"/>
    <s v="United States"/>
    <s v="Los Angeles"/>
    <x v="1"/>
    <n v="90049"/>
    <s v="West"/>
    <s v="OFF-SU-10002301"/>
    <s v="Office Supplies"/>
    <s v="Supplies"/>
    <s v="Serrated Blade or Curved Handle Hand Letter Openers"/>
    <n v="6.28"/>
    <n v="2"/>
    <n v="0"/>
    <n v="6.2800000000000203E-2"/>
  </r>
  <r>
    <n v="3845"/>
    <s v="CA-2014-101931"/>
    <d v="2014-10-28T00:00:00"/>
    <d v="2014-10-31T00:00:00"/>
    <s v="First Class"/>
    <s v="TS-21370"/>
    <s v="Todd Sumrall"/>
    <s v="Corporate"/>
    <s v="United States"/>
    <s v="Los Angeles"/>
    <x v="1"/>
    <n v="90049"/>
    <s v="West"/>
    <s v="OFF-SU-10000646"/>
    <s v="Office Supplies"/>
    <s v="Supplies"/>
    <s v="Premier Automatic Letter Opener"/>
    <n v="480.74"/>
    <n v="2"/>
    <n v="0"/>
    <n v="14.4222"/>
  </r>
  <r>
    <n v="3846"/>
    <s v="CA-2014-101931"/>
    <d v="2014-10-28T00:00:00"/>
    <d v="2014-10-31T00:00:00"/>
    <s v="First Class"/>
    <s v="TS-21370"/>
    <s v="Todd Sumrall"/>
    <s v="Corporate"/>
    <s v="United States"/>
    <s v="Los Angeles"/>
    <x v="1"/>
    <n v="90049"/>
    <s v="West"/>
    <s v="FUR-BO-10001337"/>
    <s v="Furniture"/>
    <s v="Bookcases"/>
    <s v="O'Sullivan Living Dimensions 2-Shelf Bookcases"/>
    <n v="616.99800000000005"/>
    <n v="6"/>
    <n v="0.15"/>
    <n v="-36.293999999999997"/>
  </r>
  <r>
    <n v="3847"/>
    <s v="CA-2014-101931"/>
    <d v="2014-10-28T00:00:00"/>
    <d v="2014-10-31T00:00:00"/>
    <s v="First Class"/>
    <s v="TS-21370"/>
    <s v="Todd Sumrall"/>
    <s v="Corporate"/>
    <s v="United States"/>
    <s v="Los Angeles"/>
    <x v="1"/>
    <n v="90049"/>
    <s v="West"/>
    <s v="OFF-ST-10003442"/>
    <s v="Office Supplies"/>
    <s v="Storage"/>
    <s v="Eldon Portable Mobile Manager"/>
    <n v="141.4"/>
    <n v="5"/>
    <n v="0"/>
    <n v="38.177999999999997"/>
  </r>
  <r>
    <n v="3848"/>
    <s v="CA-2017-129000"/>
    <d v="2017-11-25T00:00:00"/>
    <d v="2017-11-27T00:00:00"/>
    <s v="Second Class"/>
    <s v="SZ-20035"/>
    <s v="Sam Zeldin"/>
    <s v="Home Office"/>
    <s v="United States"/>
    <s v="Canton"/>
    <x v="12"/>
    <n v="48187"/>
    <s v="Central"/>
    <s v="OFF-ST-10001097"/>
    <s v="Office Supplies"/>
    <s v="Storage"/>
    <s v="Office Impressions Heavy Duty Welded Shelving &amp; Multimedia Storage Drawers"/>
    <n v="501.81"/>
    <n v="3"/>
    <n v="0"/>
    <n v="0"/>
  </r>
  <r>
    <n v="3849"/>
    <s v="CA-2017-161053"/>
    <d v="2017-09-22T00:00:00"/>
    <d v="2017-09-23T00:00:00"/>
    <s v="First Class"/>
    <s v="JE-15745"/>
    <s v="Joel Eaton"/>
    <s v="Consumer"/>
    <s v="United States"/>
    <s v="Fayetteville"/>
    <x v="36"/>
    <n v="72701"/>
    <s v="South"/>
    <s v="OFF-BI-10004318"/>
    <s v="Office Supplies"/>
    <s v="Binders"/>
    <s v="Ibico EB-19 Dual Function Manual Binding System"/>
    <n v="691.96"/>
    <n v="4"/>
    <n v="0"/>
    <n v="318.30160000000001"/>
  </r>
  <r>
    <n v="3850"/>
    <s v="CA-2017-161053"/>
    <d v="2017-09-22T00:00:00"/>
    <d v="2017-09-23T00:00:00"/>
    <s v="First Class"/>
    <s v="JE-15745"/>
    <s v="Joel Eaton"/>
    <s v="Consumer"/>
    <s v="United States"/>
    <s v="Fayetteville"/>
    <x v="36"/>
    <n v="72701"/>
    <s v="South"/>
    <s v="TEC-AC-10004633"/>
    <s v="Technology"/>
    <s v="Accessories"/>
    <s v="Verbatim 25 GB 6x Blu-ray Single Layer Recordable Disc, 3/Pack"/>
    <n v="34.950000000000003"/>
    <n v="5"/>
    <n v="0"/>
    <n v="15.378"/>
  </r>
  <r>
    <n v="3851"/>
    <s v="CA-2015-142377"/>
    <d v="2015-12-04T00:00:00"/>
    <d v="2015-12-09T00:00:00"/>
    <s v="Standard Class"/>
    <s v="MS-17980"/>
    <s v="Michael Stewart"/>
    <s v="Corporate"/>
    <s v="United States"/>
    <s v="Springfield"/>
    <x v="25"/>
    <n v="65807"/>
    <s v="Central"/>
    <s v="OFF-PA-10001970"/>
    <s v="Office Supplies"/>
    <s v="Paper"/>
    <s v="Xerox 1881"/>
    <n v="85.96"/>
    <n v="7"/>
    <n v="0"/>
    <n v="40.401200000000003"/>
  </r>
  <r>
    <n v="3852"/>
    <s v="CA-2015-127593"/>
    <d v="2015-09-21T00:00:00"/>
    <d v="2015-09-21T00:00:00"/>
    <s v="Same Day"/>
    <s v="DH-13675"/>
    <s v="Duane Huffman"/>
    <s v="Home Office"/>
    <s v="United States"/>
    <s v="Quincy"/>
    <x v="31"/>
    <n v="2169"/>
    <s v="East"/>
    <s v="FUR-FU-10004006"/>
    <s v="Furniture"/>
    <s v="Furnishings"/>
    <s v="Deflect-o DuraMat Lighweight, Studded, Beveled Mat for Low Pile Carpeting"/>
    <n v="85.3"/>
    <n v="2"/>
    <n v="0"/>
    <n v="14.500999999999999"/>
  </r>
  <r>
    <n v="3853"/>
    <s v="CA-2017-130526"/>
    <d v="2017-11-26T00:00:00"/>
    <d v="2017-11-29T00:00:00"/>
    <s v="First Class"/>
    <s v="GT-14755"/>
    <s v="Guy Thornton"/>
    <s v="Consumer"/>
    <s v="United States"/>
    <s v="Rockford"/>
    <x v="10"/>
    <n v="61107"/>
    <s v="Central"/>
    <s v="OFF-BI-10001524"/>
    <s v="Office Supplies"/>
    <s v="Binders"/>
    <s v="GBC Premium Transparent Covers with Diagonal Lined Pattern"/>
    <n v="33.567999999999998"/>
    <n v="8"/>
    <n v="0.8"/>
    <n v="-53.708799999999997"/>
  </r>
  <r>
    <n v="3854"/>
    <s v="US-2017-131849"/>
    <d v="2017-06-06T00:00:00"/>
    <d v="2017-06-10T00:00:00"/>
    <s v="Standard Class"/>
    <s v="GH-14410"/>
    <s v="Gary Hansen"/>
    <s v="Home Office"/>
    <s v="United States"/>
    <s v="San Francisco"/>
    <x v="1"/>
    <n v="94122"/>
    <s v="West"/>
    <s v="FUR-FU-10004164"/>
    <s v="Furniture"/>
    <s v="Furnishings"/>
    <s v="Eldon 300 Class Desk Accessories, Black"/>
    <n v="4.95"/>
    <n v="1"/>
    <n v="0"/>
    <n v="2.1779999999999999"/>
  </r>
  <r>
    <n v="3855"/>
    <s v="US-2017-131849"/>
    <d v="2017-06-06T00:00:00"/>
    <d v="2017-06-10T00:00:00"/>
    <s v="Standard Class"/>
    <s v="GH-14410"/>
    <s v="Gary Hansen"/>
    <s v="Home Office"/>
    <s v="United States"/>
    <s v="San Francisco"/>
    <x v="1"/>
    <n v="94122"/>
    <s v="West"/>
    <s v="OFF-ST-10002957"/>
    <s v="Office Supplies"/>
    <s v="Storage"/>
    <s v="Sterilite Show Offs Storage Containers"/>
    <n v="26.4"/>
    <n v="5"/>
    <n v="0"/>
    <n v="0"/>
  </r>
  <r>
    <n v="3856"/>
    <s v="US-2017-105389"/>
    <d v="2017-10-23T00:00:00"/>
    <d v="2017-10-28T00:00:00"/>
    <s v="Second Class"/>
    <s v="DM-13015"/>
    <s v="Darrin Martin"/>
    <s v="Consumer"/>
    <s v="United States"/>
    <s v="San Antonio"/>
    <x v="5"/>
    <n v="78207"/>
    <s v="Central"/>
    <s v="OFF-BI-10004364"/>
    <s v="Office Supplies"/>
    <s v="Binders"/>
    <s v="Storex Dura Pro Binders"/>
    <n v="3.5640000000000001"/>
    <n v="3"/>
    <n v="0.8"/>
    <n v="-6.2370000000000001"/>
  </r>
  <r>
    <n v="3857"/>
    <s v="US-2017-105389"/>
    <d v="2017-10-23T00:00:00"/>
    <d v="2017-10-28T00:00:00"/>
    <s v="Second Class"/>
    <s v="DM-13015"/>
    <s v="Darrin Martin"/>
    <s v="Consumer"/>
    <s v="United States"/>
    <s v="San Antonio"/>
    <x v="5"/>
    <n v="78207"/>
    <s v="Central"/>
    <s v="TEC-PH-10002824"/>
    <s v="Technology"/>
    <s v="Phones"/>
    <s v="Jabra SPEAK 410 Multidevice Speakerphone"/>
    <n v="823.96"/>
    <n v="5"/>
    <n v="0.2"/>
    <n v="51.497500000000002"/>
  </r>
  <r>
    <n v="3858"/>
    <s v="US-2017-105389"/>
    <d v="2017-10-23T00:00:00"/>
    <d v="2017-10-28T00:00:00"/>
    <s v="Second Class"/>
    <s v="DM-13015"/>
    <s v="Darrin Martin"/>
    <s v="Consumer"/>
    <s v="United States"/>
    <s v="San Antonio"/>
    <x v="5"/>
    <n v="78207"/>
    <s v="Central"/>
    <s v="OFF-AR-10000634"/>
    <s v="Office Supplies"/>
    <s v="Art"/>
    <s v="Newell 320"/>
    <n v="10.272"/>
    <n v="3"/>
    <n v="0.2"/>
    <n v="0.89880000000000004"/>
  </r>
  <r>
    <n v="3859"/>
    <s v="CA-2014-140816"/>
    <d v="2014-12-20T00:00:00"/>
    <d v="2014-12-20T00:00:00"/>
    <s v="Same Day"/>
    <s v="TC-21295"/>
    <s v="Toby Carlisle"/>
    <s v="Consumer"/>
    <s v="United States"/>
    <s v="Thornton"/>
    <x v="22"/>
    <n v="80229"/>
    <s v="West"/>
    <s v="TEC-AC-10001539"/>
    <s v="Technology"/>
    <s v="Accessories"/>
    <s v="Logitech G430 Surround Sound Gaming Headset with Dolby 7.1 Technology"/>
    <n v="447.94400000000002"/>
    <n v="7"/>
    <n v="0.2"/>
    <n v="89.588800000000006"/>
  </r>
  <r>
    <n v="3860"/>
    <s v="CA-2017-154039"/>
    <d v="2017-02-17T00:00:00"/>
    <d v="2017-02-22T00:00:00"/>
    <s v="Standard Class"/>
    <s v="JK-16120"/>
    <s v="Julie Kriz"/>
    <s v="Home Office"/>
    <s v="United States"/>
    <s v="Chicago"/>
    <x v="10"/>
    <n v="60653"/>
    <s v="Central"/>
    <s v="FUR-TA-10001932"/>
    <s v="Furniture"/>
    <s v="Tables"/>
    <s v="Chromcraft 48&quot; x 96&quot; Racetrack Double Pedestal Table"/>
    <n v="480.96"/>
    <n v="3"/>
    <n v="0.5"/>
    <n v="-269.33760000000001"/>
  </r>
  <r>
    <n v="3861"/>
    <s v="CA-2017-154039"/>
    <d v="2017-02-17T00:00:00"/>
    <d v="2017-02-22T00:00:00"/>
    <s v="Standard Class"/>
    <s v="JK-16120"/>
    <s v="Julie Kriz"/>
    <s v="Home Office"/>
    <s v="United States"/>
    <s v="Chicago"/>
    <x v="10"/>
    <n v="60653"/>
    <s v="Central"/>
    <s v="TEC-PH-10002789"/>
    <s v="Technology"/>
    <s v="Phones"/>
    <s v="LG Exalt"/>
    <n v="124.792"/>
    <n v="1"/>
    <n v="0.2"/>
    <n v="10.9193"/>
  </r>
  <r>
    <n v="3862"/>
    <s v="CA-2014-135755"/>
    <d v="2014-05-03T00:00:00"/>
    <d v="2014-05-10T00:00:00"/>
    <s v="Standard Class"/>
    <s v="NC-18415"/>
    <s v="Nathan Cano"/>
    <s v="Consumer"/>
    <s v="United States"/>
    <s v="Yonkers"/>
    <x v="15"/>
    <n v="10701"/>
    <s v="East"/>
    <s v="OFF-BI-10004828"/>
    <s v="Office Supplies"/>
    <s v="Binders"/>
    <s v="GBC Poly Designer Binding Covers"/>
    <n v="40.176000000000002"/>
    <n v="3"/>
    <n v="0.2"/>
    <n v="14.563800000000001"/>
  </r>
  <r>
    <n v="3863"/>
    <s v="CA-2014-135755"/>
    <d v="2014-05-03T00:00:00"/>
    <d v="2014-05-10T00:00:00"/>
    <s v="Standard Class"/>
    <s v="NC-18415"/>
    <s v="Nathan Cano"/>
    <s v="Consumer"/>
    <s v="United States"/>
    <s v="Yonkers"/>
    <x v="15"/>
    <n v="10701"/>
    <s v="East"/>
    <s v="OFF-BI-10003981"/>
    <s v="Office Supplies"/>
    <s v="Binders"/>
    <s v="Avery Durable Plastic 1&quot; Binders"/>
    <n v="10.896000000000001"/>
    <n v="3"/>
    <n v="0.2"/>
    <n v="3.9498000000000002"/>
  </r>
  <r>
    <n v="3864"/>
    <s v="CA-2017-123246"/>
    <d v="2017-10-17T00:00:00"/>
    <d v="2017-10-19T00:00:00"/>
    <s v="Second Class"/>
    <s v="AJ-10960"/>
    <s v="Astrea Jones"/>
    <s v="Consumer"/>
    <s v="United States"/>
    <s v="San Diego"/>
    <x v="1"/>
    <n v="92037"/>
    <s v="West"/>
    <s v="OFF-AR-10001770"/>
    <s v="Office Supplies"/>
    <s v="Art"/>
    <s v="Economy #2 Pencils"/>
    <n v="10.64"/>
    <n v="4"/>
    <n v="0"/>
    <n v="2.7664"/>
  </r>
  <r>
    <n v="3865"/>
    <s v="CA-2015-157133"/>
    <d v="2015-11-28T00:00:00"/>
    <d v="2015-12-03T00:00:00"/>
    <s v="Standard Class"/>
    <s v="LC-16885"/>
    <s v="Lena Creighton"/>
    <s v="Consumer"/>
    <s v="United States"/>
    <s v="Champaign"/>
    <x v="10"/>
    <n v="61821"/>
    <s v="Central"/>
    <s v="FUR-FU-10004904"/>
    <s v="Furniture"/>
    <s v="Furnishings"/>
    <s v="Eldon &quot;L&quot; Workstation Diamond Chairmat"/>
    <n v="151.96"/>
    <n v="5"/>
    <n v="0.6"/>
    <n v="-182.352"/>
  </r>
  <r>
    <n v="3866"/>
    <s v="CA-2014-124709"/>
    <d v="2014-07-27T00:00:00"/>
    <d v="2014-07-29T00:00:00"/>
    <s v="Second Class"/>
    <s v="GW-14605"/>
    <s v="Giulietta Weimer"/>
    <s v="Consumer"/>
    <s v="United States"/>
    <s v="San Francisco"/>
    <x v="1"/>
    <n v="94122"/>
    <s v="West"/>
    <s v="TEC-AC-10002842"/>
    <s v="Technology"/>
    <s v="Accessories"/>
    <s v="WD My Passport Ultra 2TB Portable External Hard Drive"/>
    <n v="238"/>
    <n v="2"/>
    <n v="0"/>
    <n v="38.08"/>
  </r>
  <r>
    <n v="3867"/>
    <s v="CA-2017-146360"/>
    <d v="2017-04-23T00:00:00"/>
    <d v="2017-04-25T00:00:00"/>
    <s v="Second Class"/>
    <s v="SC-20305"/>
    <s v="Sean Christensen"/>
    <s v="Consumer"/>
    <s v="United States"/>
    <s v="Lawrence"/>
    <x v="14"/>
    <n v="46226"/>
    <s v="Central"/>
    <s v="TEC-AC-10003590"/>
    <s v="Technology"/>
    <s v="Accessories"/>
    <s v="TRENDnet 56K USB 2.0 Phone, Internet and Fax Modem"/>
    <n v="155.34"/>
    <n v="6"/>
    <n v="0"/>
    <n v="55.922400000000003"/>
  </r>
  <r>
    <n v="3868"/>
    <s v="CA-2015-132486"/>
    <d v="2015-10-23T00:00:00"/>
    <d v="2015-10-27T00:00:00"/>
    <s v="Second Class"/>
    <s v="JF-15355"/>
    <s v="Jay Fein"/>
    <s v="Consumer"/>
    <s v="United States"/>
    <s v="San Diego"/>
    <x v="1"/>
    <n v="92105"/>
    <s v="West"/>
    <s v="TEC-AC-10000710"/>
    <s v="Technology"/>
    <s v="Accessories"/>
    <s v="Maxell DVD-RAM Discs"/>
    <n v="148.32"/>
    <n v="9"/>
    <n v="0"/>
    <n v="63.7776"/>
  </r>
  <r>
    <n v="3869"/>
    <s v="CA-2015-132486"/>
    <d v="2015-10-23T00:00:00"/>
    <d v="2015-10-27T00:00:00"/>
    <s v="Second Class"/>
    <s v="JF-15355"/>
    <s v="Jay Fein"/>
    <s v="Consumer"/>
    <s v="United States"/>
    <s v="San Diego"/>
    <x v="1"/>
    <n v="92105"/>
    <s v="West"/>
    <s v="FUR-CH-10004495"/>
    <s v="Furniture"/>
    <s v="Chairs"/>
    <s v="Global Leather and Oak Executive Chair, Black"/>
    <n v="240.78399999999999"/>
    <n v="1"/>
    <n v="0.2"/>
    <n v="27.088200000000001"/>
  </r>
  <r>
    <n v="3870"/>
    <s v="CA-2015-132486"/>
    <d v="2015-10-23T00:00:00"/>
    <d v="2015-10-27T00:00:00"/>
    <s v="Second Class"/>
    <s v="JF-15355"/>
    <s v="Jay Fein"/>
    <s v="Consumer"/>
    <s v="United States"/>
    <s v="San Diego"/>
    <x v="1"/>
    <n v="92105"/>
    <s v="West"/>
    <s v="FUR-CH-10004540"/>
    <s v="Furniture"/>
    <s v="Chairs"/>
    <s v="Global Chrome Stack Chair"/>
    <n v="191.96799999999999"/>
    <n v="7"/>
    <n v="0.2"/>
    <n v="16.7972"/>
  </r>
  <r>
    <n v="3871"/>
    <s v="CA-2015-132486"/>
    <d v="2015-10-23T00:00:00"/>
    <d v="2015-10-27T00:00:00"/>
    <s v="Second Class"/>
    <s v="JF-15355"/>
    <s v="Jay Fein"/>
    <s v="Consumer"/>
    <s v="United States"/>
    <s v="San Diego"/>
    <x v="1"/>
    <n v="92105"/>
    <s v="West"/>
    <s v="OFF-PA-10004971"/>
    <s v="Office Supplies"/>
    <s v="Paper"/>
    <s v="Xerox 196"/>
    <n v="11.56"/>
    <n v="2"/>
    <n v="0"/>
    <n v="5.6643999999999997"/>
  </r>
  <r>
    <n v="3872"/>
    <s v="CA-2015-132486"/>
    <d v="2015-10-23T00:00:00"/>
    <d v="2015-10-27T00:00:00"/>
    <s v="Second Class"/>
    <s v="JF-15355"/>
    <s v="Jay Fein"/>
    <s v="Consumer"/>
    <s v="United States"/>
    <s v="San Diego"/>
    <x v="1"/>
    <n v="92105"/>
    <s v="West"/>
    <s v="OFF-EN-10002600"/>
    <s v="Office Supplies"/>
    <s v="Envelopes"/>
    <s v="Redi-Strip #10 Envelopes, 4 1/8 x 9 1/2"/>
    <n v="11.8"/>
    <n v="4"/>
    <n v="0"/>
    <n v="5.6639999999999997"/>
  </r>
  <r>
    <n v="3873"/>
    <s v="CA-2015-132486"/>
    <d v="2015-10-23T00:00:00"/>
    <d v="2015-10-27T00:00:00"/>
    <s v="Second Class"/>
    <s v="JF-15355"/>
    <s v="Jay Fein"/>
    <s v="Consumer"/>
    <s v="United States"/>
    <s v="San Diego"/>
    <x v="1"/>
    <n v="92105"/>
    <s v="West"/>
    <s v="FUR-CH-10001854"/>
    <s v="Furniture"/>
    <s v="Chairs"/>
    <s v="Office Star - Professional Matrix Back Chair with 2-to-1 Synchro Tilt and Mesh Fabric Seat"/>
    <n v="842.35199999999998"/>
    <n v="3"/>
    <n v="0.2"/>
    <n v="42.117600000000003"/>
  </r>
  <r>
    <n v="3874"/>
    <s v="CA-2016-136231"/>
    <d v="2016-09-05T00:00:00"/>
    <d v="2016-09-07T00:00:00"/>
    <s v="Second Class"/>
    <s v="DM-13015"/>
    <s v="Darrin Martin"/>
    <s v="Consumer"/>
    <s v="United States"/>
    <s v="Johnson City"/>
    <x v="18"/>
    <n v="37604"/>
    <s v="South"/>
    <s v="OFF-EN-10001099"/>
    <s v="Office Supplies"/>
    <s v="Envelopes"/>
    <s v="Staple envelope"/>
    <n v="23.472000000000001"/>
    <n v="3"/>
    <n v="0.2"/>
    <n v="7.6284000000000001"/>
  </r>
  <r>
    <n v="3875"/>
    <s v="CA-2016-136231"/>
    <d v="2016-09-05T00:00:00"/>
    <d v="2016-09-07T00:00:00"/>
    <s v="Second Class"/>
    <s v="DM-13015"/>
    <s v="Darrin Martin"/>
    <s v="Consumer"/>
    <s v="United States"/>
    <s v="Johnson City"/>
    <x v="18"/>
    <n v="37604"/>
    <s v="South"/>
    <s v="OFF-BI-10001597"/>
    <s v="Office Supplies"/>
    <s v="Binders"/>
    <s v="Wilson Jones Ledger-Size, Piano-Hinge Binder, 2&quot;, Blue"/>
    <n v="86.058000000000007"/>
    <n v="7"/>
    <n v="0.7"/>
    <n v="-63.109200000000001"/>
  </r>
  <r>
    <n v="3876"/>
    <s v="CA-2016-136231"/>
    <d v="2016-09-05T00:00:00"/>
    <d v="2016-09-07T00:00:00"/>
    <s v="Second Class"/>
    <s v="DM-13015"/>
    <s v="Darrin Martin"/>
    <s v="Consumer"/>
    <s v="United States"/>
    <s v="Johnson City"/>
    <x v="18"/>
    <n v="37604"/>
    <s v="South"/>
    <s v="TEC-PH-10002660"/>
    <s v="Technology"/>
    <s v="Phones"/>
    <s v="Nortel Networks T7316 E Nt8 B27"/>
    <n v="108.78400000000001"/>
    <n v="2"/>
    <n v="0.2"/>
    <n v="6.7990000000000101"/>
  </r>
  <r>
    <n v="3877"/>
    <s v="CA-2016-136231"/>
    <d v="2016-09-05T00:00:00"/>
    <d v="2016-09-07T00:00:00"/>
    <s v="Second Class"/>
    <s v="DM-13015"/>
    <s v="Darrin Martin"/>
    <s v="Consumer"/>
    <s v="United States"/>
    <s v="Johnson City"/>
    <x v="18"/>
    <n v="37604"/>
    <s v="South"/>
    <s v="OFF-PA-10000327"/>
    <s v="Office Supplies"/>
    <s v="Paper"/>
    <s v="Xerox 1971"/>
    <n v="10.272"/>
    <n v="3"/>
    <n v="0.2"/>
    <n v="3.21"/>
  </r>
  <r>
    <n v="3878"/>
    <s v="CA-2016-140641"/>
    <d v="2016-10-28T00:00:00"/>
    <d v="2016-11-02T00:00:00"/>
    <s v="Standard Class"/>
    <s v="EP-13915"/>
    <s v="Emily Phan"/>
    <s v="Consumer"/>
    <s v="United States"/>
    <s v="Tampa"/>
    <x v="2"/>
    <n v="33614"/>
    <s v="South"/>
    <s v="OFF-BI-10001191"/>
    <s v="Office Supplies"/>
    <s v="Binders"/>
    <s v="Canvas Sectional Post Binders"/>
    <n v="38.19"/>
    <n v="5"/>
    <n v="0.7"/>
    <n v="-26.733000000000001"/>
  </r>
  <r>
    <n v="3879"/>
    <s v="CA-2014-151001"/>
    <d v="2014-04-05T00:00:00"/>
    <d v="2014-04-07T00:00:00"/>
    <s v="First Class"/>
    <s v="JG-15805"/>
    <s v="John Grady"/>
    <s v="Corporate"/>
    <s v="United States"/>
    <s v="Decatur"/>
    <x v="10"/>
    <n v="62521"/>
    <s v="Central"/>
    <s v="OFF-ST-10003455"/>
    <s v="Office Supplies"/>
    <s v="Storage"/>
    <s v="Tenex File Box, Personal Filing Tote with Lid, Black"/>
    <n v="49.631999999999998"/>
    <n v="4"/>
    <n v="0.2"/>
    <n v="3.7223999999999999"/>
  </r>
  <r>
    <n v="3880"/>
    <s v="CA-2014-151001"/>
    <d v="2014-04-05T00:00:00"/>
    <d v="2014-04-07T00:00:00"/>
    <s v="First Class"/>
    <s v="JG-15805"/>
    <s v="John Grady"/>
    <s v="Corporate"/>
    <s v="United States"/>
    <s v="Decatur"/>
    <x v="10"/>
    <n v="62521"/>
    <s v="Central"/>
    <s v="OFF-ST-10001031"/>
    <s v="Office Supplies"/>
    <s v="Storage"/>
    <s v="Adjustable Personal File Tote"/>
    <n v="52.095999999999997"/>
    <n v="4"/>
    <n v="0.2"/>
    <n v="3.9072"/>
  </r>
  <r>
    <n v="3881"/>
    <s v="CA-2015-129896"/>
    <d v="2015-06-15T00:00:00"/>
    <d v="2015-06-20T00:00:00"/>
    <s v="Standard Class"/>
    <s v="PF-19120"/>
    <s v="Peter Fuller"/>
    <s v="Consumer"/>
    <s v="United States"/>
    <s v="Gilbert"/>
    <x v="16"/>
    <n v="85234"/>
    <s v="West"/>
    <s v="OFF-PA-10002245"/>
    <s v="Office Supplies"/>
    <s v="Paper"/>
    <s v="Xerox 1895"/>
    <n v="9.5679999999999996"/>
    <n v="2"/>
    <n v="0.2"/>
    <n v="2.99"/>
  </r>
  <r>
    <n v="3882"/>
    <s v="CA-2015-129896"/>
    <d v="2015-06-15T00:00:00"/>
    <d v="2015-06-20T00:00:00"/>
    <s v="Standard Class"/>
    <s v="PF-19120"/>
    <s v="Peter Fuller"/>
    <s v="Consumer"/>
    <s v="United States"/>
    <s v="Gilbert"/>
    <x v="16"/>
    <n v="85234"/>
    <s v="West"/>
    <s v="OFF-ST-10004804"/>
    <s v="Office Supplies"/>
    <s v="Storage"/>
    <s v="Belkin 19&quot; Vented Equipment Shelf, Black"/>
    <n v="82.367999999999995"/>
    <n v="2"/>
    <n v="0.2"/>
    <n v="-19.5624"/>
  </r>
  <r>
    <n v="3883"/>
    <s v="CA-2015-129896"/>
    <d v="2015-06-15T00:00:00"/>
    <d v="2015-06-20T00:00:00"/>
    <s v="Standard Class"/>
    <s v="PF-19120"/>
    <s v="Peter Fuller"/>
    <s v="Consumer"/>
    <s v="United States"/>
    <s v="Gilbert"/>
    <x v="16"/>
    <n v="85234"/>
    <s v="West"/>
    <s v="FUR-FU-10004904"/>
    <s v="Furniture"/>
    <s v="Furnishings"/>
    <s v="Eldon &quot;L&quot; Workstation Diamond Chairmat"/>
    <n v="364.70400000000001"/>
    <n v="6"/>
    <n v="0.2"/>
    <n v="-36.470399999999998"/>
  </r>
  <r>
    <n v="3884"/>
    <s v="CA-2015-129896"/>
    <d v="2015-06-15T00:00:00"/>
    <d v="2015-06-20T00:00:00"/>
    <s v="Standard Class"/>
    <s v="PF-19120"/>
    <s v="Peter Fuller"/>
    <s v="Consumer"/>
    <s v="United States"/>
    <s v="Gilbert"/>
    <x v="16"/>
    <n v="85234"/>
    <s v="West"/>
    <s v="FUR-FU-10002396"/>
    <s v="Furniture"/>
    <s v="Furnishings"/>
    <s v="DAX Copper Panel Document Frame, 5 x 7 Size"/>
    <n v="40.256"/>
    <n v="4"/>
    <n v="0.2"/>
    <n v="11.070399999999999"/>
  </r>
  <r>
    <n v="3885"/>
    <s v="CA-2014-152849"/>
    <d v="2014-07-05T00:00:00"/>
    <d v="2014-07-12T00:00:00"/>
    <s v="Standard Class"/>
    <s v="DW-13195"/>
    <s v="David Wiener"/>
    <s v="Corporate"/>
    <s v="United States"/>
    <s v="Knoxville"/>
    <x v="18"/>
    <n v="37918"/>
    <s v="South"/>
    <s v="OFF-AR-10002833"/>
    <s v="Office Supplies"/>
    <s v="Art"/>
    <s v="Newell 322"/>
    <n v="4.3680000000000003"/>
    <n v="3"/>
    <n v="0.2"/>
    <n v="0.38219999999999998"/>
  </r>
  <r>
    <n v="3886"/>
    <s v="US-2017-127341"/>
    <d v="2017-01-29T00:00:00"/>
    <d v="2017-02-02T00:00:00"/>
    <s v="Standard Class"/>
    <s v="CK-12595"/>
    <s v="Clytie Kelty"/>
    <s v="Consumer"/>
    <s v="United States"/>
    <s v="Chicago"/>
    <x v="10"/>
    <n v="60653"/>
    <s v="Central"/>
    <s v="OFF-BI-10001072"/>
    <s v="Office Supplies"/>
    <s v="Binders"/>
    <s v="GBC Clear Cover, 8-1/2 x 11, unpunched, 25 covers per pack"/>
    <n v="12.128"/>
    <n v="4"/>
    <n v="0.8"/>
    <n v="-20.617599999999999"/>
  </r>
  <r>
    <n v="3887"/>
    <s v="CA-2016-167759"/>
    <d v="2016-03-03T00:00:00"/>
    <d v="2016-03-08T00:00:00"/>
    <s v="Second Class"/>
    <s v="CC-12670"/>
    <s v="Craig Carreira"/>
    <s v="Consumer"/>
    <s v="United States"/>
    <s v="Bloomington"/>
    <x v="14"/>
    <n v="47401"/>
    <s v="Central"/>
    <s v="TEC-PH-10003171"/>
    <s v="Technology"/>
    <s v="Phones"/>
    <s v="Plantronics Encore H101 Dual Earpieces Headset"/>
    <n v="134.85"/>
    <n v="3"/>
    <n v="0"/>
    <n v="37.758000000000003"/>
  </r>
  <r>
    <n v="3888"/>
    <s v="CA-2014-100895"/>
    <d v="2014-06-02T00:00:00"/>
    <d v="2014-06-06T00:00:00"/>
    <s v="Standard Class"/>
    <s v="SV-20785"/>
    <s v="Stewart Visinsky"/>
    <s v="Consumer"/>
    <s v="United States"/>
    <s v="Roswell"/>
    <x v="32"/>
    <n v="30076"/>
    <s v="South"/>
    <s v="OFF-AR-10004511"/>
    <s v="Office Supplies"/>
    <s v="Art"/>
    <s v="Sanford Colorific Scented Colored Pencils, 12/Pack"/>
    <n v="8.56"/>
    <n v="2"/>
    <n v="0"/>
    <n v="2.6536"/>
  </r>
  <r>
    <n v="3889"/>
    <s v="CA-2014-100895"/>
    <d v="2014-06-02T00:00:00"/>
    <d v="2014-06-06T00:00:00"/>
    <s v="Standard Class"/>
    <s v="SV-20785"/>
    <s v="Stewart Visinsky"/>
    <s v="Consumer"/>
    <s v="United States"/>
    <s v="Roswell"/>
    <x v="32"/>
    <n v="30076"/>
    <s v="South"/>
    <s v="TEC-PH-10001425"/>
    <s v="Technology"/>
    <s v="Phones"/>
    <s v="Mophie Juice Pack Helium for iPhone"/>
    <n v="239.97"/>
    <n v="3"/>
    <n v="0"/>
    <n v="67.191599999999994"/>
  </r>
  <r>
    <n v="3890"/>
    <s v="CA-2014-100895"/>
    <d v="2014-06-02T00:00:00"/>
    <d v="2014-06-06T00:00:00"/>
    <s v="Standard Class"/>
    <s v="SV-20785"/>
    <s v="Stewart Visinsky"/>
    <s v="Consumer"/>
    <s v="United States"/>
    <s v="Roswell"/>
    <x v="32"/>
    <n v="30076"/>
    <s v="South"/>
    <s v="OFF-ST-10001490"/>
    <s v="Office Supplies"/>
    <s v="Storage"/>
    <s v="Hot File 7-Pocket, Floor Stand"/>
    <n v="356.94"/>
    <n v="2"/>
    <n v="0"/>
    <n v="107.08199999999999"/>
  </r>
  <r>
    <n v="3891"/>
    <s v="US-2016-163881"/>
    <d v="2016-11-24T00:00:00"/>
    <d v="2016-11-30T00:00:00"/>
    <s v="Standard Class"/>
    <s v="SP-20860"/>
    <s v="Sung Pak"/>
    <s v="Corporate"/>
    <s v="United States"/>
    <s v="Los Angeles"/>
    <x v="1"/>
    <n v="90036"/>
    <s v="West"/>
    <s v="TEC-AC-10003033"/>
    <s v="Technology"/>
    <s v="Accessories"/>
    <s v="Plantronics CS510 - Over-the-Head monaural Wireless Headset System"/>
    <n v="659.9"/>
    <n v="2"/>
    <n v="0"/>
    <n v="217.767"/>
  </r>
  <r>
    <n v="3892"/>
    <s v="US-2016-163881"/>
    <d v="2016-11-24T00:00:00"/>
    <d v="2016-11-30T00:00:00"/>
    <s v="Standard Class"/>
    <s v="SP-20860"/>
    <s v="Sung Pak"/>
    <s v="Corporate"/>
    <s v="United States"/>
    <s v="Los Angeles"/>
    <x v="1"/>
    <n v="90036"/>
    <s v="West"/>
    <s v="FUR-CH-10001394"/>
    <s v="Furniture"/>
    <s v="Chairs"/>
    <s v="Global Leather Executive Chair"/>
    <n v="1684.752"/>
    <n v="6"/>
    <n v="0.2"/>
    <n v="210.59399999999999"/>
  </r>
  <r>
    <n v="3893"/>
    <s v="US-2016-163881"/>
    <d v="2016-11-24T00:00:00"/>
    <d v="2016-11-30T00:00:00"/>
    <s v="Standard Class"/>
    <s v="SP-20860"/>
    <s v="Sung Pak"/>
    <s v="Corporate"/>
    <s v="United States"/>
    <s v="Los Angeles"/>
    <x v="1"/>
    <n v="90036"/>
    <s v="West"/>
    <s v="TEC-AC-10000420"/>
    <s v="Technology"/>
    <s v="Accessories"/>
    <s v="Logitech G500s Laser Gaming Mouse with Adjustable Weight Tuning"/>
    <n v="559.91999999999996"/>
    <n v="8"/>
    <n v="0"/>
    <n v="190.37280000000001"/>
  </r>
  <r>
    <n v="3894"/>
    <s v="US-2016-144547"/>
    <d v="2016-11-10T00:00:00"/>
    <d v="2016-11-14T00:00:00"/>
    <s v="Standard Class"/>
    <s v="MS-17770"/>
    <s v="Maxwell Schwartz"/>
    <s v="Consumer"/>
    <s v="United States"/>
    <s v="Houston"/>
    <x v="5"/>
    <n v="77036"/>
    <s v="Central"/>
    <s v="TEC-AC-10004901"/>
    <s v="Technology"/>
    <s v="Accessories"/>
    <s v="Kensington SlimBlade Notebook Wireless Mouse with Nano Receiver "/>
    <n v="279.94400000000002"/>
    <n v="7"/>
    <n v="0.2"/>
    <n v="48.990200000000002"/>
  </r>
  <r>
    <n v="3895"/>
    <s v="US-2014-112200"/>
    <d v="2014-11-22T00:00:00"/>
    <d v="2014-11-28T00:00:00"/>
    <s v="Standard Class"/>
    <s v="TC-21475"/>
    <s v="Tony Chapman"/>
    <s v="Home Office"/>
    <s v="United States"/>
    <s v="Bolingbrook"/>
    <x v="10"/>
    <n v="60440"/>
    <s v="Central"/>
    <s v="OFF-BI-10002571"/>
    <s v="Office Supplies"/>
    <s v="Binders"/>
    <s v="Avery Framed View Binder, EZD Ring (Locking), Navy, 1 1/2&quot;"/>
    <n v="9.98"/>
    <n v="5"/>
    <n v="0.8"/>
    <n v="-16.466999999999999"/>
  </r>
  <r>
    <n v="3896"/>
    <s v="CA-2017-110212"/>
    <d v="2017-05-01T00:00:00"/>
    <d v="2017-05-05T00:00:00"/>
    <s v="Standard Class"/>
    <s v="SJ-20125"/>
    <s v="Sanjit Jacobs"/>
    <s v="Home Office"/>
    <s v="United States"/>
    <s v="Texarkana"/>
    <x v="36"/>
    <n v="71854"/>
    <s v="South"/>
    <s v="TEC-AC-10002331"/>
    <s v="Technology"/>
    <s v="Accessories"/>
    <s v="Maxell 74 Minute CDR, 10/Pack"/>
    <n v="48.9"/>
    <n v="5"/>
    <n v="0"/>
    <n v="18.093"/>
  </r>
  <r>
    <n v="3897"/>
    <s v="CA-2017-134285"/>
    <d v="2017-12-07T00:00:00"/>
    <d v="2017-12-12T00:00:00"/>
    <s v="Standard Class"/>
    <s v="DS-13180"/>
    <s v="David Smith"/>
    <s v="Corporate"/>
    <s v="United States"/>
    <s v="San Antonio"/>
    <x v="5"/>
    <n v="78207"/>
    <s v="Central"/>
    <s v="OFF-FA-10000611"/>
    <s v="Office Supplies"/>
    <s v="Fasteners"/>
    <s v="Binder Clips by OIC"/>
    <n v="3.552"/>
    <n v="3"/>
    <n v="0.2"/>
    <n v="1.2432000000000001"/>
  </r>
  <r>
    <n v="3898"/>
    <s v="CA-2017-134285"/>
    <d v="2017-12-07T00:00:00"/>
    <d v="2017-12-12T00:00:00"/>
    <s v="Standard Class"/>
    <s v="DS-13180"/>
    <s v="David Smith"/>
    <s v="Corporate"/>
    <s v="United States"/>
    <s v="San Antonio"/>
    <x v="5"/>
    <n v="78207"/>
    <s v="Central"/>
    <s v="OFF-PA-10000304"/>
    <s v="Office Supplies"/>
    <s v="Paper"/>
    <s v="Xerox 1995"/>
    <n v="15.552"/>
    <n v="3"/>
    <n v="0.2"/>
    <n v="5.4432"/>
  </r>
  <r>
    <n v="3899"/>
    <s v="CA-2017-102267"/>
    <d v="2017-11-30T00:00:00"/>
    <d v="2017-12-04T00:00:00"/>
    <s v="Standard Class"/>
    <s v="SC-20800"/>
    <s v="Stuart Calhoun"/>
    <s v="Consumer"/>
    <s v="United States"/>
    <s v="Edinburg"/>
    <x v="5"/>
    <n v="78539"/>
    <s v="Central"/>
    <s v="OFF-FA-10000611"/>
    <s v="Office Supplies"/>
    <s v="Fasteners"/>
    <s v="Binder Clips by OIC"/>
    <n v="2.3679999999999999"/>
    <n v="2"/>
    <n v="0.2"/>
    <n v="0.82879999999999998"/>
  </r>
  <r>
    <n v="3900"/>
    <s v="CA-2017-157980"/>
    <d v="2017-12-07T00:00:00"/>
    <d v="2017-12-09T00:00:00"/>
    <s v="First Class"/>
    <s v="SH-20395"/>
    <s v="Shahid Hopkins"/>
    <s v="Consumer"/>
    <s v="United States"/>
    <s v="Toledo"/>
    <x v="24"/>
    <n v="43615"/>
    <s v="East"/>
    <s v="TEC-AC-10002567"/>
    <s v="Technology"/>
    <s v="Accessories"/>
    <s v="Logitech G602 Wireless Gaming Mouse"/>
    <n v="127.98399999999999"/>
    <n v="2"/>
    <n v="0.2"/>
    <n v="25.596800000000002"/>
  </r>
  <r>
    <n v="3901"/>
    <s v="CA-2015-121097"/>
    <d v="2015-01-03T00:00:00"/>
    <d v="2015-01-08T00:00:00"/>
    <s v="Standard Class"/>
    <s v="SF-20965"/>
    <s v="Sylvia Foulston"/>
    <s v="Corporate"/>
    <s v="United States"/>
    <s v="Baytown"/>
    <x v="5"/>
    <n v="77520"/>
    <s v="Central"/>
    <s v="OFF-PA-10001937"/>
    <s v="Office Supplies"/>
    <s v="Paper"/>
    <s v="Xerox 21"/>
    <n v="10.368"/>
    <n v="2"/>
    <n v="0.2"/>
    <n v="3.6288"/>
  </r>
  <r>
    <n v="3902"/>
    <s v="CA-2015-151043"/>
    <d v="2015-11-14T00:00:00"/>
    <d v="2015-11-20T00:00:00"/>
    <s v="Standard Class"/>
    <s v="MG-17680"/>
    <s v="Maureen Gastineau"/>
    <s v="Home Office"/>
    <s v="United States"/>
    <s v="Philadelphia"/>
    <x v="9"/>
    <n v="19143"/>
    <s v="East"/>
    <s v="TEC-AC-10001090"/>
    <s v="Technology"/>
    <s v="Accessories"/>
    <s v="Micro Innovations Wireless Classic Keyboard with Mouse"/>
    <n v="47.984000000000002"/>
    <n v="2"/>
    <n v="0.2"/>
    <n v="-1.1996"/>
  </r>
  <r>
    <n v="3903"/>
    <s v="US-2015-119312"/>
    <d v="2015-10-02T00:00:00"/>
    <d v="2015-10-07T00:00:00"/>
    <s v="Second Class"/>
    <s v="CS-12400"/>
    <s v="Christopher Schild"/>
    <s v="Home Office"/>
    <s v="United States"/>
    <s v="Los Angeles"/>
    <x v="1"/>
    <n v="90045"/>
    <s v="West"/>
    <s v="OFF-ST-10000943"/>
    <s v="Office Supplies"/>
    <s v="Storage"/>
    <s v="Eldon ProFile File 'N Store Portable File Tub Letter/Legal Size Black"/>
    <n v="270.33999999999997"/>
    <n v="14"/>
    <n v="0"/>
    <n v="75.6952"/>
  </r>
  <r>
    <n v="3904"/>
    <s v="CA-2015-167010"/>
    <d v="2015-04-05T00:00:00"/>
    <d v="2015-04-10T00:00:00"/>
    <s v="Standard Class"/>
    <s v="VT-21700"/>
    <s v="Valerie Takahito"/>
    <s v="Home Office"/>
    <s v="United States"/>
    <s v="Philadelphia"/>
    <x v="9"/>
    <n v="19143"/>
    <s v="East"/>
    <s v="OFF-AP-10004036"/>
    <s v="Office Supplies"/>
    <s v="Appliances"/>
    <s v="Bionaire 99.97% HEPA Air Cleaner"/>
    <n v="98.111999999999995"/>
    <n v="7"/>
    <n v="0.2"/>
    <n v="18.396000000000001"/>
  </r>
  <r>
    <n v="3905"/>
    <s v="CA-2015-167010"/>
    <d v="2015-04-05T00:00:00"/>
    <d v="2015-04-10T00:00:00"/>
    <s v="Standard Class"/>
    <s v="VT-21700"/>
    <s v="Valerie Takahito"/>
    <s v="Home Office"/>
    <s v="United States"/>
    <s v="Philadelphia"/>
    <x v="9"/>
    <n v="19143"/>
    <s v="East"/>
    <s v="OFF-ST-10003816"/>
    <s v="Office Supplies"/>
    <s v="Storage"/>
    <s v="Fellowes High-Stak Drawer Files"/>
    <n v="563.80799999999999"/>
    <n v="4"/>
    <n v="0.2"/>
    <n v="21.142800000000001"/>
  </r>
  <r>
    <n v="3906"/>
    <s v="CA-2015-167010"/>
    <d v="2015-04-05T00:00:00"/>
    <d v="2015-04-10T00:00:00"/>
    <s v="Standard Class"/>
    <s v="VT-21700"/>
    <s v="Valerie Takahito"/>
    <s v="Home Office"/>
    <s v="United States"/>
    <s v="Philadelphia"/>
    <x v="9"/>
    <n v="19143"/>
    <s v="East"/>
    <s v="OFF-BI-10002072"/>
    <s v="Office Supplies"/>
    <s v="Binders"/>
    <s v="Cardinal Slant-D Ring Binders"/>
    <n v="10.428000000000001"/>
    <n v="4"/>
    <n v="0.7"/>
    <n v="-6.952"/>
  </r>
  <r>
    <n v="3907"/>
    <s v="CA-2015-167010"/>
    <d v="2015-04-05T00:00:00"/>
    <d v="2015-04-10T00:00:00"/>
    <s v="Standard Class"/>
    <s v="VT-21700"/>
    <s v="Valerie Takahito"/>
    <s v="Home Office"/>
    <s v="United States"/>
    <s v="Philadelphia"/>
    <x v="9"/>
    <n v="19143"/>
    <s v="East"/>
    <s v="FUR-FU-10001468"/>
    <s v="Furniture"/>
    <s v="Furnishings"/>
    <s v="Tenex Antistatic Computer Chair Mats"/>
    <n v="547.13599999999997"/>
    <n v="4"/>
    <n v="0.2"/>
    <n v="-68.392000000000095"/>
  </r>
  <r>
    <n v="3908"/>
    <s v="CA-2015-167010"/>
    <d v="2015-04-05T00:00:00"/>
    <d v="2015-04-10T00:00:00"/>
    <s v="Standard Class"/>
    <s v="VT-21700"/>
    <s v="Valerie Takahito"/>
    <s v="Home Office"/>
    <s v="United States"/>
    <s v="Philadelphia"/>
    <x v="9"/>
    <n v="19143"/>
    <s v="East"/>
    <s v="TEC-PH-10000347"/>
    <s v="Technology"/>
    <s v="Phones"/>
    <s v="Cush Cases Heavy Duty Rugged Cover Case for Samsung Galaxy S5 - Purple"/>
    <n v="14.85"/>
    <n v="5"/>
    <n v="0.4"/>
    <n v="-3.2174999999999998"/>
  </r>
  <r>
    <n v="3909"/>
    <s v="CA-2015-167010"/>
    <d v="2015-04-05T00:00:00"/>
    <d v="2015-04-10T00:00:00"/>
    <s v="Standard Class"/>
    <s v="VT-21700"/>
    <s v="Valerie Takahito"/>
    <s v="Home Office"/>
    <s v="United States"/>
    <s v="Philadelphia"/>
    <x v="9"/>
    <n v="19143"/>
    <s v="East"/>
    <s v="TEC-PH-10002844"/>
    <s v="Technology"/>
    <s v="Phones"/>
    <s v="Speck Products Candyshell Flip Case"/>
    <n v="41.988"/>
    <n v="2"/>
    <n v="0.4"/>
    <n v="-9.7972000000000001"/>
  </r>
  <r>
    <n v="3910"/>
    <s v="CA-2015-167010"/>
    <d v="2015-04-05T00:00:00"/>
    <d v="2015-04-10T00:00:00"/>
    <s v="Standard Class"/>
    <s v="VT-21700"/>
    <s v="Valerie Takahito"/>
    <s v="Home Office"/>
    <s v="United States"/>
    <s v="Philadelphia"/>
    <x v="9"/>
    <n v="19143"/>
    <s v="East"/>
    <s v="FUR-FU-10001037"/>
    <s v="Furniture"/>
    <s v="Furnishings"/>
    <s v="DAX Charcoal/Nickel-Tone Document Frame, 5 x 7"/>
    <n v="7.5839999999999996"/>
    <n v="1"/>
    <n v="0.2"/>
    <n v="2.37"/>
  </r>
  <r>
    <n v="3911"/>
    <s v="CA-2015-167010"/>
    <d v="2015-04-05T00:00:00"/>
    <d v="2015-04-10T00:00:00"/>
    <s v="Standard Class"/>
    <s v="VT-21700"/>
    <s v="Valerie Takahito"/>
    <s v="Home Office"/>
    <s v="United States"/>
    <s v="Philadelphia"/>
    <x v="9"/>
    <n v="19143"/>
    <s v="East"/>
    <s v="FUR-BO-10004218"/>
    <s v="Furniture"/>
    <s v="Bookcases"/>
    <s v="Bush Heritage Pine Collection 5-Shelf Bookcase, Albany Pine Finish, *Special Order"/>
    <n v="352.45"/>
    <n v="5"/>
    <n v="0.5"/>
    <n v="-211.47"/>
  </r>
  <r>
    <n v="3912"/>
    <s v="CA-2017-126788"/>
    <d v="2017-06-05T00:00:00"/>
    <d v="2017-06-06T00:00:00"/>
    <s v="First Class"/>
    <s v="AB-10105"/>
    <s v="Adrian Barton"/>
    <s v="Consumer"/>
    <s v="United States"/>
    <s v="Pearland"/>
    <x v="5"/>
    <n v="77581"/>
    <s v="Central"/>
    <s v="TEC-PH-10001619"/>
    <s v="Technology"/>
    <s v="Phones"/>
    <s v="LG G3"/>
    <n v="470.37599999999998"/>
    <n v="3"/>
    <n v="0.2"/>
    <n v="52.917299999999997"/>
  </r>
  <r>
    <n v="3913"/>
    <s v="CA-2017-148068"/>
    <d v="2017-09-18T00:00:00"/>
    <d v="2017-09-25T00:00:00"/>
    <s v="Standard Class"/>
    <s v="MM-18280"/>
    <s v="Muhammed MacIntyre"/>
    <s v="Corporate"/>
    <s v="United States"/>
    <s v="New York City"/>
    <x v="15"/>
    <n v="10035"/>
    <s v="East"/>
    <s v="OFF-PA-10001639"/>
    <s v="Office Supplies"/>
    <s v="Paper"/>
    <s v="Xerox 203"/>
    <n v="19.440000000000001"/>
    <n v="3"/>
    <n v="0"/>
    <n v="9.3312000000000008"/>
  </r>
  <r>
    <n v="3914"/>
    <s v="CA-2017-148068"/>
    <d v="2017-09-18T00:00:00"/>
    <d v="2017-09-25T00:00:00"/>
    <s v="Standard Class"/>
    <s v="MM-18280"/>
    <s v="Muhammed MacIntyre"/>
    <s v="Corporate"/>
    <s v="United States"/>
    <s v="New York City"/>
    <x v="15"/>
    <n v="10035"/>
    <s v="East"/>
    <s v="FUR-FU-10002268"/>
    <s v="Furniture"/>
    <s v="Furnishings"/>
    <s v="Ultra Door Push Plate"/>
    <n v="9.82"/>
    <n v="2"/>
    <n v="0"/>
    <n v="3.2406000000000001"/>
  </r>
  <r>
    <n v="3915"/>
    <s v="US-2017-142573"/>
    <d v="2017-07-18T00:00:00"/>
    <d v="2017-07-23T00:00:00"/>
    <s v="Standard Class"/>
    <s v="ML-17410"/>
    <s v="Maris LaWare"/>
    <s v="Consumer"/>
    <s v="United States"/>
    <s v="Phoenix"/>
    <x v="16"/>
    <n v="85023"/>
    <s v="West"/>
    <s v="FUR-TA-10001932"/>
    <s v="Furniture"/>
    <s v="Tables"/>
    <s v="Chromcraft 48&quot; x 96&quot; Racetrack Double Pedestal Table"/>
    <n v="801.6"/>
    <n v="5"/>
    <n v="0.5"/>
    <n v="-448.89600000000002"/>
  </r>
  <r>
    <n v="3916"/>
    <s v="US-2017-142573"/>
    <d v="2017-07-18T00:00:00"/>
    <d v="2017-07-23T00:00:00"/>
    <s v="Standard Class"/>
    <s v="ML-17410"/>
    <s v="Maris LaWare"/>
    <s v="Consumer"/>
    <s v="United States"/>
    <s v="Phoenix"/>
    <x v="16"/>
    <n v="85023"/>
    <s v="West"/>
    <s v="FUR-CH-10004218"/>
    <s v="Furniture"/>
    <s v="Chairs"/>
    <s v="Global Fabric Manager's Chair, Dark Gray"/>
    <n v="161.56800000000001"/>
    <n v="2"/>
    <n v="0.2"/>
    <n v="10.098000000000001"/>
  </r>
  <r>
    <n v="3917"/>
    <s v="US-2017-142573"/>
    <d v="2017-07-18T00:00:00"/>
    <d v="2017-07-23T00:00:00"/>
    <s v="Standard Class"/>
    <s v="ML-17410"/>
    <s v="Maris LaWare"/>
    <s v="Consumer"/>
    <s v="United States"/>
    <s v="Phoenix"/>
    <x v="16"/>
    <n v="85023"/>
    <s v="West"/>
    <s v="OFF-PA-10000246"/>
    <s v="Office Supplies"/>
    <s v="Paper"/>
    <s v="Riverleaf Stik-Withit Designer Note Cubes"/>
    <n v="16.096"/>
    <n v="2"/>
    <n v="0.2"/>
    <n v="5.2312000000000003"/>
  </r>
  <r>
    <n v="3918"/>
    <s v="US-2017-142573"/>
    <d v="2017-07-18T00:00:00"/>
    <d v="2017-07-23T00:00:00"/>
    <s v="Standard Class"/>
    <s v="ML-17410"/>
    <s v="Maris LaWare"/>
    <s v="Consumer"/>
    <s v="United States"/>
    <s v="Phoenix"/>
    <x v="16"/>
    <n v="85023"/>
    <s v="West"/>
    <s v="OFF-BI-10003350"/>
    <s v="Office Supplies"/>
    <s v="Binders"/>
    <s v="Acco Expandable Hanging Binders"/>
    <n v="7.6559999999999997"/>
    <n v="4"/>
    <n v="0.7"/>
    <n v="-6.1247999999999996"/>
  </r>
  <r>
    <n v="3919"/>
    <s v="US-2017-142573"/>
    <d v="2017-07-18T00:00:00"/>
    <d v="2017-07-23T00:00:00"/>
    <s v="Standard Class"/>
    <s v="ML-17410"/>
    <s v="Maris LaWare"/>
    <s v="Consumer"/>
    <s v="United States"/>
    <s v="Phoenix"/>
    <x v="16"/>
    <n v="85023"/>
    <s v="West"/>
    <s v="FUR-CH-10000513"/>
    <s v="Furniture"/>
    <s v="Chairs"/>
    <s v="High-Back Leather Manager's Chair"/>
    <n v="311.976"/>
    <n v="3"/>
    <n v="0.2"/>
    <n v="-42.896700000000003"/>
  </r>
  <r>
    <n v="3920"/>
    <s v="US-2015-148817"/>
    <d v="2015-12-01T00:00:00"/>
    <d v="2015-12-07T00:00:00"/>
    <s v="Standard Class"/>
    <s v="KD-16495"/>
    <s v="Keith Dawkins"/>
    <s v="Corporate"/>
    <s v="United States"/>
    <s v="Chesapeake"/>
    <x v="17"/>
    <n v="23320"/>
    <s v="South"/>
    <s v="OFF-ST-10001321"/>
    <s v="Office Supplies"/>
    <s v="Storage"/>
    <s v="Decoflex Hanging Personal Folder File, Blue"/>
    <n v="61.68"/>
    <n v="4"/>
    <n v="0"/>
    <n v="16.653600000000001"/>
  </r>
  <r>
    <n v="3921"/>
    <s v="US-2015-148817"/>
    <d v="2015-12-01T00:00:00"/>
    <d v="2015-12-07T00:00:00"/>
    <s v="Standard Class"/>
    <s v="KD-16495"/>
    <s v="Keith Dawkins"/>
    <s v="Corporate"/>
    <s v="United States"/>
    <s v="Chesapeake"/>
    <x v="17"/>
    <n v="23320"/>
    <s v="South"/>
    <s v="OFF-BI-10004233"/>
    <s v="Office Supplies"/>
    <s v="Binders"/>
    <s v="GBC Pre-Punched Binding Paper, Plastic, White, 8-1/2&quot; x 11&quot;"/>
    <n v="63.96"/>
    <n v="4"/>
    <n v="0"/>
    <n v="30.700800000000001"/>
  </r>
  <r>
    <n v="3922"/>
    <s v="CA-2016-110044"/>
    <d v="2016-06-28T00:00:00"/>
    <d v="2016-07-02T00:00:00"/>
    <s v="Second Class"/>
    <s v="RF-19735"/>
    <s v="Roland Fjeld"/>
    <s v="Consumer"/>
    <s v="United States"/>
    <s v="Chicago"/>
    <x v="10"/>
    <n v="60610"/>
    <s v="Central"/>
    <s v="TEC-PH-10001299"/>
    <s v="Technology"/>
    <s v="Phones"/>
    <s v="Polycom CX300 Desktop Phone USB VoIP phone"/>
    <n v="359.976"/>
    <n v="3"/>
    <n v="0.2"/>
    <n v="35.997599999999998"/>
  </r>
  <r>
    <n v="3923"/>
    <s v="CA-2017-146920"/>
    <d v="2017-08-28T00:00:00"/>
    <d v="2017-09-01T00:00:00"/>
    <s v="Standard Class"/>
    <s v="SC-20305"/>
    <s v="Sean Christensen"/>
    <s v="Consumer"/>
    <s v="United States"/>
    <s v="Chicago"/>
    <x v="10"/>
    <n v="60623"/>
    <s v="Central"/>
    <s v="OFF-PA-10002479"/>
    <s v="Office Supplies"/>
    <s v="Paper"/>
    <s v="Xerox 4200 Series MultiUse Premium Copy Paper (20Lb. and 84 Bright)"/>
    <n v="25.344000000000001"/>
    <n v="6"/>
    <n v="0.2"/>
    <n v="7.92"/>
  </r>
  <r>
    <n v="3924"/>
    <s v="CA-2017-146920"/>
    <d v="2017-08-28T00:00:00"/>
    <d v="2017-09-01T00:00:00"/>
    <s v="Standard Class"/>
    <s v="SC-20305"/>
    <s v="Sean Christensen"/>
    <s v="Consumer"/>
    <s v="United States"/>
    <s v="Chicago"/>
    <x v="10"/>
    <n v="60623"/>
    <s v="Central"/>
    <s v="OFF-PA-10001461"/>
    <s v="Office Supplies"/>
    <s v="Paper"/>
    <s v="HP Office Paper (20Lb. and 87 Bright)"/>
    <n v="26.72"/>
    <n v="5"/>
    <n v="0.2"/>
    <n v="9.3520000000000003"/>
  </r>
  <r>
    <n v="3925"/>
    <s v="CA-2014-103940"/>
    <d v="2014-09-17T00:00:00"/>
    <d v="2014-09-21T00:00:00"/>
    <s v="Standard Class"/>
    <s v="BN-11515"/>
    <s v="Bradley Nguyen"/>
    <s v="Consumer"/>
    <s v="United States"/>
    <s v="Seattle"/>
    <x v="4"/>
    <n v="98103"/>
    <s v="West"/>
    <s v="OFF-ST-10004963"/>
    <s v="Office Supplies"/>
    <s v="Storage"/>
    <s v="Eldon Gobal File Keepers"/>
    <n v="30.28"/>
    <n v="2"/>
    <n v="0"/>
    <n v="1.2112000000000001"/>
  </r>
  <r>
    <n v="3926"/>
    <s v="CA-2014-103940"/>
    <d v="2014-09-17T00:00:00"/>
    <d v="2014-09-21T00:00:00"/>
    <s v="Standard Class"/>
    <s v="BN-11515"/>
    <s v="Bradley Nguyen"/>
    <s v="Consumer"/>
    <s v="United States"/>
    <s v="Seattle"/>
    <x v="4"/>
    <n v="98103"/>
    <s v="West"/>
    <s v="OFF-ST-10000943"/>
    <s v="Office Supplies"/>
    <s v="Storage"/>
    <s v="Eldon ProFile File 'N Store Portable File Tub Letter/Legal Size Black"/>
    <n v="57.93"/>
    <n v="3"/>
    <n v="0"/>
    <n v="16.220400000000001"/>
  </r>
  <r>
    <n v="3927"/>
    <s v="CA-2014-103940"/>
    <d v="2014-09-17T00:00:00"/>
    <d v="2014-09-21T00:00:00"/>
    <s v="Standard Class"/>
    <s v="BN-11515"/>
    <s v="Bradley Nguyen"/>
    <s v="Consumer"/>
    <s v="United States"/>
    <s v="Seattle"/>
    <x v="4"/>
    <n v="98103"/>
    <s v="West"/>
    <s v="FUR-FU-10004671"/>
    <s v="Furniture"/>
    <s v="Furnishings"/>
    <s v="Executive Impressions 12&quot; Wall Clock"/>
    <n v="35.340000000000003"/>
    <n v="2"/>
    <n v="0"/>
    <n v="13.4292"/>
  </r>
  <r>
    <n v="3928"/>
    <s v="CA-2014-103940"/>
    <d v="2014-09-17T00:00:00"/>
    <d v="2014-09-21T00:00:00"/>
    <s v="Standard Class"/>
    <s v="BN-11515"/>
    <s v="Bradley Nguyen"/>
    <s v="Consumer"/>
    <s v="United States"/>
    <s v="Seattle"/>
    <x v="4"/>
    <n v="98103"/>
    <s v="West"/>
    <s v="OFF-BI-10002735"/>
    <s v="Office Supplies"/>
    <s v="Binders"/>
    <s v="GBC Prestige Therm-A-Bind Covers"/>
    <n v="137.24"/>
    <n v="5"/>
    <n v="0.2"/>
    <n v="46.3185"/>
  </r>
  <r>
    <n v="3929"/>
    <s v="CA-2016-162082"/>
    <d v="2016-03-14T00:00:00"/>
    <d v="2016-03-17T00:00:00"/>
    <s v="First Class"/>
    <s v="JS-15880"/>
    <s v="John Stevenson"/>
    <s v="Consumer"/>
    <s v="United States"/>
    <s v="Harlingen"/>
    <x v="5"/>
    <n v="78550"/>
    <s v="Central"/>
    <s v="FUR-BO-10004409"/>
    <s v="Furniture"/>
    <s v="Bookcases"/>
    <s v="Safco Value Mate Series Steel Bookcases, Baked Enamel Finish on Steel, Gray"/>
    <n v="241.33199999999999"/>
    <n v="5"/>
    <n v="0.32"/>
    <n v="-14.196"/>
  </r>
  <r>
    <n v="3930"/>
    <s v="CA-2016-162082"/>
    <d v="2016-03-14T00:00:00"/>
    <d v="2016-03-17T00:00:00"/>
    <s v="First Class"/>
    <s v="JS-15880"/>
    <s v="John Stevenson"/>
    <s v="Consumer"/>
    <s v="United States"/>
    <s v="Harlingen"/>
    <x v="5"/>
    <n v="78550"/>
    <s v="Central"/>
    <s v="OFF-PA-10001934"/>
    <s v="Office Supplies"/>
    <s v="Paper"/>
    <s v="Xerox 1993"/>
    <n v="5.1840000000000002"/>
    <n v="1"/>
    <n v="0.2"/>
    <n v="1.8792"/>
  </r>
  <r>
    <n v="3931"/>
    <s v="CA-2016-162082"/>
    <d v="2016-03-14T00:00:00"/>
    <d v="2016-03-17T00:00:00"/>
    <s v="First Class"/>
    <s v="JS-15880"/>
    <s v="John Stevenson"/>
    <s v="Consumer"/>
    <s v="United States"/>
    <s v="Harlingen"/>
    <x v="5"/>
    <n v="78550"/>
    <s v="Central"/>
    <s v="OFF-AR-10001044"/>
    <s v="Office Supplies"/>
    <s v="Art"/>
    <s v="BOSTON Ranger #55 Pencil Sharpener, Black"/>
    <n v="145.54400000000001"/>
    <n v="7"/>
    <n v="0.2"/>
    <n v="16.373699999999999"/>
  </r>
  <r>
    <n v="3932"/>
    <s v="CA-2016-132094"/>
    <d v="2016-08-26T00:00:00"/>
    <d v="2016-09-02T00:00:00"/>
    <s v="Standard Class"/>
    <s v="VG-21805"/>
    <s v="Vivek Grady"/>
    <s v="Corporate"/>
    <s v="United States"/>
    <s v="Philadelphia"/>
    <x v="9"/>
    <n v="19140"/>
    <s v="East"/>
    <s v="OFF-AR-10004165"/>
    <s v="Office Supplies"/>
    <s v="Art"/>
    <s v="Binney &amp; Smith inkTank Erasable Pocket Highlighter, Chisel Tip, Yellow"/>
    <n v="5.4720000000000004"/>
    <n v="3"/>
    <n v="0.2"/>
    <n v="1.6415999999999999"/>
  </r>
  <r>
    <n v="3933"/>
    <s v="CA-2016-132094"/>
    <d v="2016-08-26T00:00:00"/>
    <d v="2016-09-02T00:00:00"/>
    <s v="Standard Class"/>
    <s v="VG-21805"/>
    <s v="Vivek Grady"/>
    <s v="Corporate"/>
    <s v="United States"/>
    <s v="Philadelphia"/>
    <x v="9"/>
    <n v="19140"/>
    <s v="East"/>
    <s v="TEC-AC-10001109"/>
    <s v="Technology"/>
    <s v="Accessories"/>
    <s v="Logitech Trackman Marble Mouse"/>
    <n v="47.984000000000002"/>
    <n v="2"/>
    <n v="0.2"/>
    <n v="13.195600000000001"/>
  </r>
  <r>
    <n v="3934"/>
    <s v="CA-2017-123001"/>
    <d v="2017-09-02T00:00:00"/>
    <d v="2017-09-08T00:00:00"/>
    <s v="Standard Class"/>
    <s v="AW-10840"/>
    <s v="Anthony Witt"/>
    <s v="Consumer"/>
    <s v="United States"/>
    <s v="Bakersfield"/>
    <x v="1"/>
    <n v="93309"/>
    <s v="West"/>
    <s v="OFF-AR-10001919"/>
    <s v="Office Supplies"/>
    <s v="Art"/>
    <s v="OIC #2 Pencils, Medium Soft"/>
    <n v="9.4"/>
    <n v="5"/>
    <n v="0"/>
    <n v="2.726"/>
  </r>
  <r>
    <n v="3935"/>
    <s v="CA-2017-123001"/>
    <d v="2017-09-02T00:00:00"/>
    <d v="2017-09-08T00:00:00"/>
    <s v="Standard Class"/>
    <s v="AW-10840"/>
    <s v="Anthony Witt"/>
    <s v="Consumer"/>
    <s v="United States"/>
    <s v="Bakersfield"/>
    <x v="1"/>
    <n v="93309"/>
    <s v="West"/>
    <s v="OFF-LA-10004544"/>
    <s v="Office Supplies"/>
    <s v="Labels"/>
    <s v="Avery 505"/>
    <n v="74"/>
    <n v="5"/>
    <n v="0"/>
    <n v="37"/>
  </r>
  <r>
    <n v="3936"/>
    <s v="CA-2017-123001"/>
    <d v="2017-09-02T00:00:00"/>
    <d v="2017-09-08T00:00:00"/>
    <s v="Standard Class"/>
    <s v="AW-10840"/>
    <s v="Anthony Witt"/>
    <s v="Consumer"/>
    <s v="United States"/>
    <s v="Bakersfield"/>
    <x v="1"/>
    <n v="93309"/>
    <s v="West"/>
    <s v="TEC-PH-10003484"/>
    <s v="Technology"/>
    <s v="Phones"/>
    <s v="Ooma Telo VoIP Home Phone System"/>
    <n v="201.584"/>
    <n v="2"/>
    <n v="0.2"/>
    <n v="12.599"/>
  </r>
  <r>
    <n v="3937"/>
    <s v="CA-2015-118955"/>
    <d v="2015-06-16T00:00:00"/>
    <d v="2015-06-20T00:00:00"/>
    <s v="Standard Class"/>
    <s v="LS-17230"/>
    <s v="Lycoris Saunders"/>
    <s v="Consumer"/>
    <s v="United States"/>
    <s v="Grand Prairie"/>
    <x v="5"/>
    <n v="75051"/>
    <s v="Central"/>
    <s v="OFF-EN-10001028"/>
    <s v="Office Supplies"/>
    <s v="Envelopes"/>
    <s v="Staple envelope"/>
    <n v="28.751999999999999"/>
    <n v="3"/>
    <n v="0.2"/>
    <n v="9.3444000000000003"/>
  </r>
  <r>
    <n v="3938"/>
    <s v="CA-2015-118955"/>
    <d v="2015-06-16T00:00:00"/>
    <d v="2015-06-20T00:00:00"/>
    <s v="Standard Class"/>
    <s v="LS-17230"/>
    <s v="Lycoris Saunders"/>
    <s v="Consumer"/>
    <s v="United States"/>
    <s v="Grand Prairie"/>
    <x v="5"/>
    <n v="75051"/>
    <s v="Central"/>
    <s v="OFF-PA-10004156"/>
    <s v="Office Supplies"/>
    <s v="Paper"/>
    <s v="Xerox 188"/>
    <n v="27.216000000000001"/>
    <n v="3"/>
    <n v="0.2"/>
    <n v="9.8658000000000001"/>
  </r>
  <r>
    <n v="3939"/>
    <s v="CA-2015-118955"/>
    <d v="2015-06-16T00:00:00"/>
    <d v="2015-06-20T00:00:00"/>
    <s v="Standard Class"/>
    <s v="LS-17230"/>
    <s v="Lycoris Saunders"/>
    <s v="Consumer"/>
    <s v="United States"/>
    <s v="Grand Prairie"/>
    <x v="5"/>
    <n v="75051"/>
    <s v="Central"/>
    <s v="FUR-CH-10001708"/>
    <s v="Furniture"/>
    <s v="Chairs"/>
    <s v="Office Star - Contemporary Swivel Chair with Padded Adjustable Arms and Flex Back"/>
    <n v="197.37200000000001"/>
    <n v="2"/>
    <n v="0.3"/>
    <n v="-25.3764"/>
  </r>
  <r>
    <n v="3940"/>
    <s v="US-2016-143448"/>
    <d v="2016-12-10T00:00:00"/>
    <d v="2016-12-10T00:00:00"/>
    <s v="Same Day"/>
    <s v="MH-17455"/>
    <s v="Mark Hamilton"/>
    <s v="Consumer"/>
    <s v="United States"/>
    <s v="Greenwood"/>
    <x v="14"/>
    <n v="46142"/>
    <s v="Central"/>
    <s v="FUR-CH-10003379"/>
    <s v="Furniture"/>
    <s v="Chairs"/>
    <s v="Global Commerce Series High-Back Swivel/Tilt Chairs"/>
    <n v="1424.9"/>
    <n v="5"/>
    <n v="0"/>
    <n v="356.22500000000002"/>
  </r>
  <r>
    <n v="3941"/>
    <s v="CA-2017-117863"/>
    <d v="2017-05-18T00:00:00"/>
    <d v="2017-05-23T00:00:00"/>
    <s v="Standard Class"/>
    <s v="TS-21340"/>
    <s v="Toby Swindell"/>
    <s v="Consumer"/>
    <s v="United States"/>
    <s v="New York City"/>
    <x v="15"/>
    <n v="10024"/>
    <s v="East"/>
    <s v="FUR-FU-10002456"/>
    <s v="Furniture"/>
    <s v="Furnishings"/>
    <s v="Master Caster Door Stop, Large Neon Orange"/>
    <n v="14.56"/>
    <n v="2"/>
    <n v="0"/>
    <n v="6.2607999999999997"/>
  </r>
  <r>
    <n v="3942"/>
    <s v="CA-2017-117863"/>
    <d v="2017-05-18T00:00:00"/>
    <d v="2017-05-23T00:00:00"/>
    <s v="Standard Class"/>
    <s v="TS-21340"/>
    <s v="Toby Swindell"/>
    <s v="Consumer"/>
    <s v="United States"/>
    <s v="New York City"/>
    <x v="15"/>
    <n v="10024"/>
    <s v="East"/>
    <s v="OFF-BI-10000605"/>
    <s v="Office Supplies"/>
    <s v="Binders"/>
    <s v="Acco Pressboard Covers with Storage Hooks, 9 1/2&quot; x 11&quot;, Executive Red"/>
    <n v="3.048"/>
    <n v="1"/>
    <n v="0.2"/>
    <n v="1.0286999999999999"/>
  </r>
  <r>
    <n v="3943"/>
    <s v="CA-2017-160458"/>
    <d v="2017-05-27T00:00:00"/>
    <d v="2017-05-29T00:00:00"/>
    <s v="Second Class"/>
    <s v="EH-13945"/>
    <s v="Eric Hoffmann"/>
    <s v="Consumer"/>
    <s v="United States"/>
    <s v="Memphis"/>
    <x v="18"/>
    <n v="38109"/>
    <s v="South"/>
    <s v="OFF-PA-10001166"/>
    <s v="Office Supplies"/>
    <s v="Paper"/>
    <s v="Xerox 2"/>
    <n v="25.92"/>
    <n v="5"/>
    <n v="0.2"/>
    <n v="9.0719999999999992"/>
  </r>
  <r>
    <n v="3944"/>
    <s v="US-2016-142685"/>
    <d v="2016-06-23T00:00:00"/>
    <d v="2016-06-30T00:00:00"/>
    <s v="Standard Class"/>
    <s v="MG-17695"/>
    <s v="Maureen Gnade"/>
    <s v="Consumer"/>
    <s v="United States"/>
    <s v="Buffalo"/>
    <x v="15"/>
    <n v="14215"/>
    <s v="East"/>
    <s v="OFF-SU-10000157"/>
    <s v="Office Supplies"/>
    <s v="Supplies"/>
    <s v="Compact Automatic Electric Letter Opener"/>
    <n v="835.17"/>
    <n v="7"/>
    <n v="0"/>
    <n v="16.703399999999998"/>
  </r>
  <r>
    <n v="3945"/>
    <s v="CA-2016-133144"/>
    <d v="2016-05-16T00:00:00"/>
    <d v="2016-05-21T00:00:00"/>
    <s v="Second Class"/>
    <s v="DO-13435"/>
    <s v="Denny Ordway"/>
    <s v="Consumer"/>
    <s v="United States"/>
    <s v="Los Angeles"/>
    <x v="1"/>
    <n v="90036"/>
    <s v="West"/>
    <s v="OFF-PA-10004971"/>
    <s v="Office Supplies"/>
    <s v="Paper"/>
    <s v="Xerox 196"/>
    <n v="17.34"/>
    <n v="3"/>
    <n v="0"/>
    <n v="8.4966000000000008"/>
  </r>
  <r>
    <n v="3946"/>
    <s v="CA-2017-167871"/>
    <d v="2017-11-18T00:00:00"/>
    <d v="2017-11-23T00:00:00"/>
    <s v="Standard Class"/>
    <s v="AF-10870"/>
    <s v="Art Ferguson"/>
    <s v="Consumer"/>
    <s v="United States"/>
    <s v="Homestead"/>
    <x v="2"/>
    <n v="33030"/>
    <s v="South"/>
    <s v="OFF-PA-10001977"/>
    <s v="Office Supplies"/>
    <s v="Paper"/>
    <s v="Xerox 194"/>
    <n v="44.384"/>
    <n v="1"/>
    <n v="0.2"/>
    <n v="15.5344"/>
  </r>
  <r>
    <n v="3947"/>
    <s v="CA-2017-167871"/>
    <d v="2017-11-18T00:00:00"/>
    <d v="2017-11-23T00:00:00"/>
    <s v="Standard Class"/>
    <s v="AF-10870"/>
    <s v="Art Ferguson"/>
    <s v="Consumer"/>
    <s v="United States"/>
    <s v="Homestead"/>
    <x v="2"/>
    <n v="33030"/>
    <s v="South"/>
    <s v="OFF-SU-10001225"/>
    <s v="Office Supplies"/>
    <s v="Supplies"/>
    <s v="Staple remover"/>
    <n v="2.944"/>
    <n v="1"/>
    <n v="0.2"/>
    <n v="-0.66239999999999999"/>
  </r>
  <r>
    <n v="3948"/>
    <s v="CA-2016-119963"/>
    <d v="2016-11-18T00:00:00"/>
    <d v="2016-11-22T00:00:00"/>
    <s v="Standard Class"/>
    <s v="SN-20710"/>
    <s v="Steve Nguyen"/>
    <s v="Home Office"/>
    <s v="United States"/>
    <s v="Pasadena"/>
    <x v="5"/>
    <n v="77506"/>
    <s v="Central"/>
    <s v="OFF-AR-10003514"/>
    <s v="Office Supplies"/>
    <s v="Art"/>
    <s v="4009 Highlighters by Sanford"/>
    <n v="6.3680000000000003"/>
    <n v="2"/>
    <n v="0.2"/>
    <n v="1.0347999999999999"/>
  </r>
  <r>
    <n v="3949"/>
    <s v="CA-2016-119963"/>
    <d v="2016-11-18T00:00:00"/>
    <d v="2016-11-22T00:00:00"/>
    <s v="Standard Class"/>
    <s v="SN-20710"/>
    <s v="Steve Nguyen"/>
    <s v="Home Office"/>
    <s v="United States"/>
    <s v="Pasadena"/>
    <x v="5"/>
    <n v="77506"/>
    <s v="Central"/>
    <s v="OFF-LA-10003510"/>
    <s v="Office Supplies"/>
    <s v="Labels"/>
    <s v="Avery 4027 File Folder Labels for Dot Matrix Printers, 5000 Labels per Box, White"/>
    <n v="48.847999999999999"/>
    <n v="2"/>
    <n v="0.2"/>
    <n v="15.8756"/>
  </r>
  <r>
    <n v="3950"/>
    <s v="CA-2016-119963"/>
    <d v="2016-11-18T00:00:00"/>
    <d v="2016-11-22T00:00:00"/>
    <s v="Standard Class"/>
    <s v="SN-20710"/>
    <s v="Steve Nguyen"/>
    <s v="Home Office"/>
    <s v="United States"/>
    <s v="Pasadena"/>
    <x v="5"/>
    <n v="77506"/>
    <s v="Central"/>
    <s v="OFF-PA-10001970"/>
    <s v="Office Supplies"/>
    <s v="Paper"/>
    <s v="Xerox 1881"/>
    <n v="19.648"/>
    <n v="2"/>
    <n v="0.2"/>
    <n v="6.6311999999999998"/>
  </r>
  <r>
    <n v="3951"/>
    <s v="CA-2016-119963"/>
    <d v="2016-11-18T00:00:00"/>
    <d v="2016-11-22T00:00:00"/>
    <s v="Standard Class"/>
    <s v="SN-20710"/>
    <s v="Steve Nguyen"/>
    <s v="Home Office"/>
    <s v="United States"/>
    <s v="Pasadena"/>
    <x v="5"/>
    <n v="77506"/>
    <s v="Central"/>
    <s v="FUR-CH-10003817"/>
    <s v="Furniture"/>
    <s v="Chairs"/>
    <s v="Global Value Steno Chair, Gray"/>
    <n v="255.108"/>
    <n v="6"/>
    <n v="0.3"/>
    <n v="-18.222000000000001"/>
  </r>
  <r>
    <n v="3952"/>
    <s v="CA-2014-121167"/>
    <d v="2014-11-28T00:00:00"/>
    <d v="2014-11-30T00:00:00"/>
    <s v="Second Class"/>
    <s v="MO-17500"/>
    <s v="Mary O'Rourke"/>
    <s v="Consumer"/>
    <s v="United States"/>
    <s v="Freeport"/>
    <x v="15"/>
    <n v="11520"/>
    <s v="East"/>
    <s v="OFF-BI-10003676"/>
    <s v="Office Supplies"/>
    <s v="Binders"/>
    <s v="GBC Standard Recycled Report Covers, Clear Plastic Sheets"/>
    <n v="17.248000000000001"/>
    <n v="2"/>
    <n v="0.2"/>
    <n v="6.0368000000000004"/>
  </r>
  <r>
    <n v="3953"/>
    <s v="US-2016-151862"/>
    <d v="2016-03-01T00:00:00"/>
    <d v="2016-03-08T00:00:00"/>
    <s v="Standard Class"/>
    <s v="ON-18715"/>
    <s v="Odella Nelson"/>
    <s v="Corporate"/>
    <s v="United States"/>
    <s v="Denver"/>
    <x v="22"/>
    <n v="80219"/>
    <s v="West"/>
    <s v="TEC-PH-10003535"/>
    <s v="Technology"/>
    <s v="Phones"/>
    <s v="RCA ViSYS 25423RE1 Corded phone"/>
    <n v="159.98400000000001"/>
    <n v="2"/>
    <n v="0.2"/>
    <n v="13.9986"/>
  </r>
  <r>
    <n v="3954"/>
    <s v="CA-2017-152961"/>
    <d v="2017-01-15T00:00:00"/>
    <d v="2017-01-19T00:00:00"/>
    <s v="Standard Class"/>
    <s v="SC-20095"/>
    <s v="Sanjit Chand"/>
    <s v="Consumer"/>
    <s v="United States"/>
    <s v="Quincy"/>
    <x v="31"/>
    <n v="2169"/>
    <s v="East"/>
    <s v="OFF-PA-10004675"/>
    <s v="Office Supplies"/>
    <s v="Paper"/>
    <s v="Telephone Message Books with Fax/Mobile Section, 5 1/2&quot; x 3 3/16&quot;"/>
    <n v="12.7"/>
    <n v="2"/>
    <n v="0"/>
    <n v="5.8419999999999996"/>
  </r>
  <r>
    <n v="3955"/>
    <s v="CA-2014-133228"/>
    <d v="2014-04-04T00:00:00"/>
    <d v="2014-04-09T00:00:00"/>
    <s v="Standard Class"/>
    <s v="MS-17710"/>
    <s v="Maurice Satty"/>
    <s v="Consumer"/>
    <s v="United States"/>
    <s v="Detroit"/>
    <x v="12"/>
    <n v="48205"/>
    <s v="Central"/>
    <s v="FUR-FU-10004020"/>
    <s v="Furniture"/>
    <s v="Furnishings"/>
    <s v="Advantus Panel Wall Acrylic Frame"/>
    <n v="5.47"/>
    <n v="1"/>
    <n v="0"/>
    <n v="2.3521000000000001"/>
  </r>
  <r>
    <n v="3956"/>
    <s v="CA-2014-133228"/>
    <d v="2014-04-04T00:00:00"/>
    <d v="2014-04-09T00:00:00"/>
    <s v="Standard Class"/>
    <s v="MS-17710"/>
    <s v="Maurice Satty"/>
    <s v="Consumer"/>
    <s v="United States"/>
    <s v="Detroit"/>
    <x v="12"/>
    <n v="48205"/>
    <s v="Central"/>
    <s v="OFF-AR-10001955"/>
    <s v="Office Supplies"/>
    <s v="Art"/>
    <s v="Newell 319"/>
    <n v="79.36"/>
    <n v="4"/>
    <n v="0"/>
    <n v="23.808"/>
  </r>
  <r>
    <n v="3957"/>
    <s v="CA-2016-114951"/>
    <d v="2016-06-26T00:00:00"/>
    <d v="2016-07-03T00:00:00"/>
    <s v="Standard Class"/>
    <s v="DN-13690"/>
    <s v="Duane Noonan"/>
    <s v="Consumer"/>
    <s v="United States"/>
    <s v="San Francisco"/>
    <x v="1"/>
    <n v="94109"/>
    <s v="West"/>
    <s v="FUR-FU-10002364"/>
    <s v="Furniture"/>
    <s v="Furnishings"/>
    <s v="Eldon Expressions Wood Desk Accessories, Oak"/>
    <n v="22.14"/>
    <n v="3"/>
    <n v="0"/>
    <n v="6.4206000000000003"/>
  </r>
  <r>
    <n v="3958"/>
    <s v="CA-2016-156573"/>
    <d v="2016-05-29T00:00:00"/>
    <d v="2016-06-02T00:00:00"/>
    <s v="Standard Class"/>
    <s v="RB-19360"/>
    <s v="Raymond Buch"/>
    <s v="Consumer"/>
    <s v="United States"/>
    <s v="Nashville"/>
    <x v="18"/>
    <n v="37211"/>
    <s v="South"/>
    <s v="OFF-BI-10002414"/>
    <s v="Office Supplies"/>
    <s v="Binders"/>
    <s v="GBC ProClick Spines for 32-Hole Punch"/>
    <n v="11.276999999999999"/>
    <n v="3"/>
    <n v="0.7"/>
    <n v="-8.6456999999999997"/>
  </r>
  <r>
    <n v="3959"/>
    <s v="CA-2016-156573"/>
    <d v="2016-05-29T00:00:00"/>
    <d v="2016-06-02T00:00:00"/>
    <s v="Standard Class"/>
    <s v="RB-19360"/>
    <s v="Raymond Buch"/>
    <s v="Consumer"/>
    <s v="United States"/>
    <s v="Nashville"/>
    <x v="18"/>
    <n v="37211"/>
    <s v="South"/>
    <s v="OFF-AR-10003732"/>
    <s v="Office Supplies"/>
    <s v="Art"/>
    <s v="Newell 333"/>
    <n v="4.4480000000000004"/>
    <n v="2"/>
    <n v="0.2"/>
    <n v="0.33360000000000001"/>
  </r>
  <r>
    <n v="3960"/>
    <s v="CA-2016-156573"/>
    <d v="2016-05-29T00:00:00"/>
    <d v="2016-06-02T00:00:00"/>
    <s v="Standard Class"/>
    <s v="RB-19360"/>
    <s v="Raymond Buch"/>
    <s v="Consumer"/>
    <s v="United States"/>
    <s v="Nashville"/>
    <x v="18"/>
    <n v="37211"/>
    <s v="South"/>
    <s v="FUR-FU-10001085"/>
    <s v="Furniture"/>
    <s v="Furnishings"/>
    <s v="3M Polarizing Light Filter Sleeves"/>
    <n v="44.76"/>
    <n v="3"/>
    <n v="0.2"/>
    <n v="14.547000000000001"/>
  </r>
  <r>
    <n v="3961"/>
    <s v="CA-2015-113901"/>
    <d v="2015-10-19T00:00:00"/>
    <d v="2015-10-24T00:00:00"/>
    <s v="Standard Class"/>
    <s v="NH-18610"/>
    <s v="Nicole Hansen"/>
    <s v="Corporate"/>
    <s v="United States"/>
    <s v="Detroit"/>
    <x v="12"/>
    <n v="48227"/>
    <s v="Central"/>
    <s v="OFF-BI-10001249"/>
    <s v="Office Supplies"/>
    <s v="Binders"/>
    <s v="Avery Heavy-Duty EZD View Binder with Locking Rings"/>
    <n v="38.28"/>
    <n v="6"/>
    <n v="0"/>
    <n v="17.608799999999999"/>
  </r>
  <r>
    <n v="3962"/>
    <s v="CA-2015-113901"/>
    <d v="2015-10-19T00:00:00"/>
    <d v="2015-10-24T00:00:00"/>
    <s v="Standard Class"/>
    <s v="NH-18610"/>
    <s v="Nicole Hansen"/>
    <s v="Corporate"/>
    <s v="United States"/>
    <s v="Detroit"/>
    <x v="12"/>
    <n v="48227"/>
    <s v="Central"/>
    <s v="TEC-PH-10002564"/>
    <s v="Technology"/>
    <s v="Phones"/>
    <s v="OtterBox Defender Series Case - Samsung Galaxy S4"/>
    <n v="149.94999999999999"/>
    <n v="5"/>
    <n v="0"/>
    <n v="44.984999999999999"/>
  </r>
  <r>
    <n v="3963"/>
    <s v="CA-2017-134838"/>
    <d v="2017-02-19T00:00:00"/>
    <d v="2017-02-20T00:00:00"/>
    <s v="First Class"/>
    <s v="ED-13885"/>
    <s v="Emily Ducich"/>
    <s v="Home Office"/>
    <s v="United States"/>
    <s v="Los Angeles"/>
    <x v="1"/>
    <n v="90045"/>
    <s v="West"/>
    <s v="OFF-AR-10000634"/>
    <s v="Office Supplies"/>
    <s v="Art"/>
    <s v="Newell 320"/>
    <n v="12.84"/>
    <n v="3"/>
    <n v="0"/>
    <n v="3.4668000000000001"/>
  </r>
  <r>
    <n v="3964"/>
    <s v="CA-2017-134838"/>
    <d v="2017-02-19T00:00:00"/>
    <d v="2017-02-20T00:00:00"/>
    <s v="First Class"/>
    <s v="ED-13885"/>
    <s v="Emily Ducich"/>
    <s v="Home Office"/>
    <s v="United States"/>
    <s v="Los Angeles"/>
    <x v="1"/>
    <n v="90045"/>
    <s v="West"/>
    <s v="FUR-FU-10004018"/>
    <s v="Furniture"/>
    <s v="Furnishings"/>
    <s v="Tensor Computer Mounted Lamp"/>
    <n v="44.67"/>
    <n v="3"/>
    <n v="0"/>
    <n v="12.0609"/>
  </r>
  <r>
    <n v="3965"/>
    <s v="CA-2016-120257"/>
    <d v="2016-09-22T00:00:00"/>
    <d v="2016-09-28T00:00:00"/>
    <s v="Standard Class"/>
    <s v="PW-19240"/>
    <s v="Pierre Wener"/>
    <s v="Consumer"/>
    <s v="United States"/>
    <s v="Philadelphia"/>
    <x v="9"/>
    <n v="19140"/>
    <s v="East"/>
    <s v="OFF-AR-10003481"/>
    <s v="Office Supplies"/>
    <s v="Art"/>
    <s v="Newell 348"/>
    <n v="7.8719999999999999"/>
    <n v="3"/>
    <n v="0.2"/>
    <n v="0.88559999999999905"/>
  </r>
  <r>
    <n v="3966"/>
    <s v="CA-2014-164910"/>
    <d v="2014-11-12T00:00:00"/>
    <d v="2014-11-17T00:00:00"/>
    <s v="Second Class"/>
    <s v="DM-13345"/>
    <s v="Denise Monton"/>
    <s v="Corporate"/>
    <s v="United States"/>
    <s v="Asheville"/>
    <x v="3"/>
    <n v="28806"/>
    <s v="South"/>
    <s v="OFF-AR-10003651"/>
    <s v="Office Supplies"/>
    <s v="Art"/>
    <s v="Newell 350"/>
    <n v="7.8719999999999999"/>
    <n v="3"/>
    <n v="0.2"/>
    <n v="0.88559999999999905"/>
  </r>
  <r>
    <n v="3967"/>
    <s v="CA-2016-149902"/>
    <d v="2016-04-01T00:00:00"/>
    <d v="2016-04-06T00:00:00"/>
    <s v="Standard Class"/>
    <s v="DW-13540"/>
    <s v="Don Weiss"/>
    <s v="Consumer"/>
    <s v="United States"/>
    <s v="New York City"/>
    <x v="15"/>
    <n v="10024"/>
    <s v="East"/>
    <s v="OFF-AR-10002956"/>
    <s v="Office Supplies"/>
    <s v="Art"/>
    <s v="Boston 16801 Nautilus Battery Pencil Sharpener"/>
    <n v="88.04"/>
    <n v="4"/>
    <n v="0"/>
    <n v="22.8904"/>
  </r>
  <r>
    <n v="3968"/>
    <s v="CA-2016-146010"/>
    <d v="2016-05-20T00:00:00"/>
    <d v="2016-05-23T00:00:00"/>
    <s v="First Class"/>
    <s v="EH-14125"/>
    <s v="Eugene Hildebrand"/>
    <s v="Home Office"/>
    <s v="United States"/>
    <s v="Colorado Springs"/>
    <x v="22"/>
    <n v="80906"/>
    <s v="West"/>
    <s v="OFF-BI-10003638"/>
    <s v="Office Supplies"/>
    <s v="Binders"/>
    <s v="GBC Durable Plastic Covers"/>
    <n v="40.634999999999998"/>
    <n v="7"/>
    <n v="0.7"/>
    <n v="-32.508000000000003"/>
  </r>
  <r>
    <n v="3969"/>
    <s v="US-2015-163685"/>
    <d v="2015-06-01T00:00:00"/>
    <d v="2015-06-05T00:00:00"/>
    <s v="Standard Class"/>
    <s v="KE-16420"/>
    <s v="Katrina Edelman"/>
    <s v="Corporate"/>
    <s v="United States"/>
    <s v="San Antonio"/>
    <x v="5"/>
    <n v="78207"/>
    <s v="Central"/>
    <s v="OFF-BI-10001890"/>
    <s v="Office Supplies"/>
    <s v="Binders"/>
    <s v="Avery Poly Binder Pockets"/>
    <n v="5.7279999999999998"/>
    <n v="8"/>
    <n v="0.8"/>
    <n v="-9.1647999999999996"/>
  </r>
  <r>
    <n v="3970"/>
    <s v="US-2015-163685"/>
    <d v="2015-06-01T00:00:00"/>
    <d v="2015-06-05T00:00:00"/>
    <s v="Standard Class"/>
    <s v="KE-16420"/>
    <s v="Katrina Edelman"/>
    <s v="Corporate"/>
    <s v="United States"/>
    <s v="San Antonio"/>
    <x v="5"/>
    <n v="78207"/>
    <s v="Central"/>
    <s v="OFF-PA-10002606"/>
    <s v="Office Supplies"/>
    <s v="Paper"/>
    <s v="Xerox 1928"/>
    <n v="42.24"/>
    <n v="10"/>
    <n v="0.2"/>
    <n v="13.2"/>
  </r>
  <r>
    <n v="3971"/>
    <s v="CA-2014-135090"/>
    <d v="2014-11-22T00:00:00"/>
    <d v="2014-11-26T00:00:00"/>
    <s v="Standard Class"/>
    <s v="SP-20920"/>
    <s v="Susan Pistek"/>
    <s v="Consumer"/>
    <s v="United States"/>
    <s v="Los Angeles"/>
    <x v="1"/>
    <n v="90036"/>
    <s v="West"/>
    <s v="OFF-PA-10002245"/>
    <s v="Office Supplies"/>
    <s v="Paper"/>
    <s v="Xerox 1895"/>
    <n v="53.82"/>
    <n v="9"/>
    <n v="0"/>
    <n v="24.219000000000001"/>
  </r>
  <r>
    <n v="3972"/>
    <s v="CA-2015-132374"/>
    <d v="2015-02-22T00:00:00"/>
    <d v="2015-02-24T00:00:00"/>
    <s v="Second Class"/>
    <s v="PS-19045"/>
    <s v="Penelope Sewall"/>
    <s v="Home Office"/>
    <s v="United States"/>
    <s v="Sterling Heights"/>
    <x v="12"/>
    <n v="48310"/>
    <s v="Central"/>
    <s v="OFF-AR-10001615"/>
    <s v="Office Supplies"/>
    <s v="Art"/>
    <s v="Newell 34"/>
    <n v="79.36"/>
    <n v="4"/>
    <n v="0"/>
    <n v="20.633600000000001"/>
  </r>
  <r>
    <n v="3973"/>
    <s v="CA-2016-167556"/>
    <d v="2016-03-29T00:00:00"/>
    <d v="2016-04-02T00:00:00"/>
    <s v="Standard Class"/>
    <s v="JM-15250"/>
    <s v="Janet Martin"/>
    <s v="Consumer"/>
    <s v="United States"/>
    <s v="New York City"/>
    <x v="15"/>
    <n v="10009"/>
    <s v="East"/>
    <s v="OFF-PA-10000466"/>
    <s v="Office Supplies"/>
    <s v="Paper"/>
    <s v="Memo Book, 100 Message Capacity, 5 3/8” x 11”"/>
    <n v="13.48"/>
    <n v="2"/>
    <n v="0"/>
    <n v="6.74"/>
  </r>
  <r>
    <n v="3974"/>
    <s v="CA-2016-167556"/>
    <d v="2016-03-29T00:00:00"/>
    <d v="2016-04-02T00:00:00"/>
    <s v="Standard Class"/>
    <s v="JM-15250"/>
    <s v="Janet Martin"/>
    <s v="Consumer"/>
    <s v="United States"/>
    <s v="New York City"/>
    <x v="15"/>
    <n v="10009"/>
    <s v="East"/>
    <s v="OFF-BI-10003708"/>
    <s v="Office Supplies"/>
    <s v="Binders"/>
    <s v="Acco Four Pocket Poly Ring Binder with Label Holder, Smoke, 1&quot;"/>
    <n v="29.8"/>
    <n v="5"/>
    <n v="0.2"/>
    <n v="9.3125"/>
  </r>
  <r>
    <n v="3975"/>
    <s v="CA-2016-167556"/>
    <d v="2016-03-29T00:00:00"/>
    <d v="2016-04-02T00:00:00"/>
    <s v="Standard Class"/>
    <s v="JM-15250"/>
    <s v="Janet Martin"/>
    <s v="Consumer"/>
    <s v="United States"/>
    <s v="New York City"/>
    <x v="15"/>
    <n v="10009"/>
    <s v="East"/>
    <s v="FUR-FU-10004848"/>
    <s v="Furniture"/>
    <s v="Furnishings"/>
    <s v="Howard Miller 13-3/4&quot; Diameter Brushed Chrome Round Wall Clock"/>
    <n v="414"/>
    <n v="8"/>
    <n v="0"/>
    <n v="124.2"/>
  </r>
  <r>
    <n v="3976"/>
    <s v="CA-2016-167556"/>
    <d v="2016-03-29T00:00:00"/>
    <d v="2016-04-02T00:00:00"/>
    <s v="Standard Class"/>
    <s v="JM-15250"/>
    <s v="Janet Martin"/>
    <s v="Consumer"/>
    <s v="United States"/>
    <s v="New York City"/>
    <x v="15"/>
    <n v="10009"/>
    <s v="East"/>
    <s v="OFF-BI-10000320"/>
    <s v="Office Supplies"/>
    <s v="Binders"/>
    <s v="GBC Plastic Binding Combs"/>
    <n v="41.328000000000003"/>
    <n v="7"/>
    <n v="0.2"/>
    <n v="14.981400000000001"/>
  </r>
  <r>
    <n v="3977"/>
    <s v="US-2016-116400"/>
    <d v="2016-10-22T00:00:00"/>
    <d v="2016-10-24T00:00:00"/>
    <s v="First Class"/>
    <s v="EB-13930"/>
    <s v="Eric Barreto"/>
    <s v="Consumer"/>
    <s v="United States"/>
    <s v="Richmond"/>
    <x v="17"/>
    <n v="23223"/>
    <s v="South"/>
    <s v="FUR-FU-10003731"/>
    <s v="Furniture"/>
    <s v="Furnishings"/>
    <s v="Eldon Expressions Wood and Plastic Desk Accessories, Oak"/>
    <n v="39.92"/>
    <n v="4"/>
    <n v="0"/>
    <n v="11.1776"/>
  </r>
  <r>
    <n v="3978"/>
    <s v="CA-2017-101308"/>
    <d v="2017-10-02T00:00:00"/>
    <d v="2017-10-07T00:00:00"/>
    <s v="Standard Class"/>
    <s v="FG-14260"/>
    <s v="Frank Gastineau"/>
    <s v="Home Office"/>
    <s v="United States"/>
    <s v="Seattle"/>
    <x v="4"/>
    <n v="98105"/>
    <s v="West"/>
    <s v="OFF-FA-10002780"/>
    <s v="Office Supplies"/>
    <s v="Fasteners"/>
    <s v="Staples"/>
    <n v="8.94"/>
    <n v="3"/>
    <n v="0"/>
    <n v="4.1124000000000001"/>
  </r>
  <r>
    <n v="3979"/>
    <s v="CA-2017-101308"/>
    <d v="2017-10-02T00:00:00"/>
    <d v="2017-10-07T00:00:00"/>
    <s v="Standard Class"/>
    <s v="FG-14260"/>
    <s v="Frank Gastineau"/>
    <s v="Home Office"/>
    <s v="United States"/>
    <s v="Seattle"/>
    <x v="4"/>
    <n v="98105"/>
    <s v="West"/>
    <s v="TEC-PH-10003800"/>
    <s v="Technology"/>
    <s v="Phones"/>
    <s v="i.Sound Portable Power - 8000 mAh"/>
    <n v="84.784000000000006"/>
    <n v="2"/>
    <n v="0.2"/>
    <n v="-20.136199999999999"/>
  </r>
  <r>
    <n v="3980"/>
    <s v="CA-2014-114517"/>
    <d v="2014-12-23T00:00:00"/>
    <d v="2014-12-27T00:00:00"/>
    <s v="Standard Class"/>
    <s v="TH-21235"/>
    <s v="Tiffany House"/>
    <s v="Corporate"/>
    <s v="United States"/>
    <s v="New York City"/>
    <x v="15"/>
    <n v="10024"/>
    <s v="East"/>
    <s v="FUR-TA-10001676"/>
    <s v="Furniture"/>
    <s v="Tables"/>
    <s v="Hon 61000 Series Interactive Training Tables"/>
    <n v="53.316000000000003"/>
    <n v="2"/>
    <n v="0.4"/>
    <n v="-19.549199999999999"/>
  </r>
  <r>
    <n v="3981"/>
    <s v="CA-2014-114517"/>
    <d v="2014-12-23T00:00:00"/>
    <d v="2014-12-27T00:00:00"/>
    <s v="Standard Class"/>
    <s v="TH-21235"/>
    <s v="Tiffany House"/>
    <s v="Corporate"/>
    <s v="United States"/>
    <s v="New York City"/>
    <x v="15"/>
    <n v="10024"/>
    <s v="East"/>
    <s v="OFF-AP-10002350"/>
    <s v="Office Supplies"/>
    <s v="Appliances"/>
    <s v="Belkin F9H710-06 7 Outlet SurgeMaster Surge Protector"/>
    <n v="56.52"/>
    <n v="3"/>
    <n v="0"/>
    <n v="15.8256"/>
  </r>
  <r>
    <n v="3982"/>
    <s v="CA-2017-119564"/>
    <d v="2017-12-15T00:00:00"/>
    <d v="2017-12-20T00:00:00"/>
    <s v="Standard Class"/>
    <s v="PL-18925"/>
    <s v="Paul Lucas"/>
    <s v="Home Office"/>
    <s v="United States"/>
    <s v="Seattle"/>
    <x v="4"/>
    <n v="98115"/>
    <s v="West"/>
    <s v="FUR-FU-10003096"/>
    <s v="Furniture"/>
    <s v="Furnishings"/>
    <s v="Master Giant Foot Doorstop, Safety Yellow"/>
    <n v="22.77"/>
    <n v="3"/>
    <n v="0"/>
    <n v="9.7911000000000001"/>
  </r>
  <r>
    <n v="3983"/>
    <s v="CA-2016-135265"/>
    <d v="2016-07-07T00:00:00"/>
    <d v="2016-07-09T00:00:00"/>
    <s v="Second Class"/>
    <s v="CC-12370"/>
    <s v="Christopher Conant"/>
    <s v="Consumer"/>
    <s v="United States"/>
    <s v="Los Angeles"/>
    <x v="1"/>
    <n v="90045"/>
    <s v="West"/>
    <s v="FUR-CH-10003061"/>
    <s v="Furniture"/>
    <s v="Chairs"/>
    <s v="Global Leather Task Chair, Black"/>
    <n v="287.96800000000002"/>
    <n v="4"/>
    <n v="0.2"/>
    <n v="-3.5996000000000499"/>
  </r>
  <r>
    <n v="3984"/>
    <s v="CA-2016-135265"/>
    <d v="2016-07-07T00:00:00"/>
    <d v="2016-07-09T00:00:00"/>
    <s v="Second Class"/>
    <s v="CC-12370"/>
    <s v="Christopher Conant"/>
    <s v="Consumer"/>
    <s v="United States"/>
    <s v="Los Angeles"/>
    <x v="1"/>
    <n v="90045"/>
    <s v="West"/>
    <s v="TEC-CO-10003763"/>
    <s v="Technology"/>
    <s v="Copiers"/>
    <s v="Canon PC1060 Personal Laser Copier"/>
    <n v="2799.96"/>
    <n v="5"/>
    <n v="0.2"/>
    <n v="944.98649999999998"/>
  </r>
  <r>
    <n v="3985"/>
    <s v="CA-2016-135265"/>
    <d v="2016-07-07T00:00:00"/>
    <d v="2016-07-09T00:00:00"/>
    <s v="Second Class"/>
    <s v="CC-12370"/>
    <s v="Christopher Conant"/>
    <s v="Consumer"/>
    <s v="United States"/>
    <s v="Los Angeles"/>
    <x v="1"/>
    <n v="90045"/>
    <s v="West"/>
    <s v="OFF-PA-10002923"/>
    <s v="Office Supplies"/>
    <s v="Paper"/>
    <s v="Xerox 1942"/>
    <n v="48.94"/>
    <n v="1"/>
    <n v="0"/>
    <n v="24.47"/>
  </r>
  <r>
    <n v="3986"/>
    <s v="CA-2016-108735"/>
    <d v="2016-04-17T00:00:00"/>
    <d v="2016-04-21T00:00:00"/>
    <s v="Standard Class"/>
    <s v="JM-15535"/>
    <s v="Jessica Myrick"/>
    <s v="Consumer"/>
    <s v="United States"/>
    <s v="Lakewood"/>
    <x v="1"/>
    <n v="90712"/>
    <s v="West"/>
    <s v="FUR-BO-10003441"/>
    <s v="Furniture"/>
    <s v="Bookcases"/>
    <s v="Bush Westfield Collection Bookcases, Fully Assembled"/>
    <n v="257.49900000000002"/>
    <n v="3"/>
    <n v="0.15"/>
    <n v="24.235199999999999"/>
  </r>
  <r>
    <n v="3987"/>
    <s v="CA-2017-112333"/>
    <d v="2017-04-08T00:00:00"/>
    <d v="2017-04-14T00:00:00"/>
    <s v="Standard Class"/>
    <s v="KF-16285"/>
    <s v="Karen Ferguson"/>
    <s v="Home Office"/>
    <s v="United States"/>
    <s v="Plainfield"/>
    <x v="30"/>
    <n v="7060"/>
    <s v="East"/>
    <s v="OFF-ST-10001780"/>
    <s v="Office Supplies"/>
    <s v="Storage"/>
    <s v="Tennsco 16-Compartment Lockers with Coat Rack"/>
    <n v="2591.56"/>
    <n v="4"/>
    <n v="0"/>
    <n v="621.97439999999995"/>
  </r>
  <r>
    <n v="3988"/>
    <s v="CA-2017-112333"/>
    <d v="2017-04-08T00:00:00"/>
    <d v="2017-04-14T00:00:00"/>
    <s v="Standard Class"/>
    <s v="KF-16285"/>
    <s v="Karen Ferguson"/>
    <s v="Home Office"/>
    <s v="United States"/>
    <s v="Plainfield"/>
    <x v="30"/>
    <n v="7060"/>
    <s v="East"/>
    <s v="OFF-AP-10001962"/>
    <s v="Office Supplies"/>
    <s v="Appliances"/>
    <s v="Black &amp; Decker Filter for Double Action Dustbuster Cordless Vac BLDV7210"/>
    <n v="41.95"/>
    <n v="5"/>
    <n v="0"/>
    <n v="10.487500000000001"/>
  </r>
  <r>
    <n v="3989"/>
    <s v="US-2016-159415"/>
    <d v="2016-04-17T00:00:00"/>
    <d v="2016-04-22T00:00:00"/>
    <s v="Standard Class"/>
    <s v="CS-12175"/>
    <s v="Charles Sheldon"/>
    <s v="Corporate"/>
    <s v="United States"/>
    <s v="Columbia"/>
    <x v="18"/>
    <n v="38401"/>
    <s v="South"/>
    <s v="FUR-FU-10003798"/>
    <s v="Furniture"/>
    <s v="Furnishings"/>
    <s v="Ultra Door Kickplate, 8&quot;H x 34&quot;W"/>
    <n v="79.12"/>
    <n v="5"/>
    <n v="0.2"/>
    <n v="13.846"/>
  </r>
  <r>
    <n v="3990"/>
    <s v="CA-2014-122588"/>
    <d v="2014-11-25T00:00:00"/>
    <d v="2014-11-27T00:00:00"/>
    <s v="Second Class"/>
    <s v="AR-10540"/>
    <s v="Andy Reiter"/>
    <s v="Consumer"/>
    <s v="United States"/>
    <s v="Woonsocket"/>
    <x v="34"/>
    <n v="2895"/>
    <s v="East"/>
    <s v="FUR-FU-10001095"/>
    <s v="Furniture"/>
    <s v="Furnishings"/>
    <s v="DAX Black Cherry Wood-Tone Poster Frame"/>
    <n v="52.96"/>
    <n v="2"/>
    <n v="0"/>
    <n v="20.1248"/>
  </r>
  <r>
    <n v="3991"/>
    <s v="CA-2014-137589"/>
    <d v="2014-11-03T00:00:00"/>
    <d v="2014-11-08T00:00:00"/>
    <s v="Standard Class"/>
    <s v="MS-17770"/>
    <s v="Maxwell Schwartz"/>
    <s v="Consumer"/>
    <s v="United States"/>
    <s v="Lancaster"/>
    <x v="9"/>
    <n v="17602"/>
    <s v="East"/>
    <s v="OFF-SU-10000157"/>
    <s v="Office Supplies"/>
    <s v="Supplies"/>
    <s v="Compact Automatic Electric Letter Opener"/>
    <n v="286.34399999999999"/>
    <n v="3"/>
    <n v="0.2"/>
    <n v="-64.427400000000006"/>
  </r>
  <r>
    <n v="3992"/>
    <s v="CA-2015-161998"/>
    <d v="2015-05-01T00:00:00"/>
    <d v="2015-05-05T00:00:00"/>
    <s v="Standard Class"/>
    <s v="DB-13120"/>
    <s v="David Bremer"/>
    <s v="Corporate"/>
    <s v="United States"/>
    <s v="Tampa"/>
    <x v="2"/>
    <n v="33614"/>
    <s v="South"/>
    <s v="FUR-FU-10001095"/>
    <s v="Furniture"/>
    <s v="Furnishings"/>
    <s v="DAX Black Cherry Wood-Tone Poster Frame"/>
    <n v="63.552"/>
    <n v="3"/>
    <n v="0.2"/>
    <n v="14.299200000000001"/>
  </r>
  <r>
    <n v="3993"/>
    <s v="CA-2015-161998"/>
    <d v="2015-05-01T00:00:00"/>
    <d v="2015-05-05T00:00:00"/>
    <s v="Standard Class"/>
    <s v="DB-13120"/>
    <s v="David Bremer"/>
    <s v="Corporate"/>
    <s v="United States"/>
    <s v="Tampa"/>
    <x v="2"/>
    <n v="33614"/>
    <s v="South"/>
    <s v="OFF-SU-10004261"/>
    <s v="Office Supplies"/>
    <s v="Supplies"/>
    <s v="Fiskars 8&quot; Scissors, 2/Pack"/>
    <n v="41.375999999999998"/>
    <n v="3"/>
    <n v="0.2"/>
    <n v="4.6547999999999901"/>
  </r>
  <r>
    <n v="3994"/>
    <s v="CA-2015-161998"/>
    <d v="2015-05-01T00:00:00"/>
    <d v="2015-05-05T00:00:00"/>
    <s v="Standard Class"/>
    <s v="DB-13120"/>
    <s v="David Bremer"/>
    <s v="Corporate"/>
    <s v="United States"/>
    <s v="Tampa"/>
    <x v="2"/>
    <n v="33614"/>
    <s v="South"/>
    <s v="OFF-AR-10004022"/>
    <s v="Office Supplies"/>
    <s v="Art"/>
    <s v="Panasonic KP-380BK Classic Electric Pencil Sharpener"/>
    <n v="172.70400000000001"/>
    <n v="6"/>
    <n v="0.2"/>
    <n v="10.794"/>
  </r>
  <r>
    <n v="3995"/>
    <s v="CA-2015-105627"/>
    <d v="2015-03-08T00:00:00"/>
    <d v="2015-03-12T00:00:00"/>
    <s v="Standard Class"/>
    <s v="DK-12895"/>
    <s v="Dana Kaydos"/>
    <s v="Consumer"/>
    <s v="United States"/>
    <s v="Kenosha"/>
    <x v="6"/>
    <n v="53142"/>
    <s v="Central"/>
    <s v="FUR-BO-10002916"/>
    <s v="Furniture"/>
    <s v="Bookcases"/>
    <s v="Rush Hierlooms Collection 1&quot; Thick Stackable Bookcases"/>
    <n v="512.94000000000005"/>
    <n v="3"/>
    <n v="0"/>
    <n v="97.458600000000004"/>
  </r>
  <r>
    <n v="3996"/>
    <s v="CA-2015-105627"/>
    <d v="2015-03-08T00:00:00"/>
    <d v="2015-03-12T00:00:00"/>
    <s v="Standard Class"/>
    <s v="DK-12895"/>
    <s v="Dana Kaydos"/>
    <s v="Consumer"/>
    <s v="United States"/>
    <s v="Kenosha"/>
    <x v="6"/>
    <n v="53142"/>
    <s v="Central"/>
    <s v="FUR-CH-10002084"/>
    <s v="Furniture"/>
    <s v="Chairs"/>
    <s v="Hon Mobius Operator's Chair"/>
    <n v="860.93"/>
    <n v="7"/>
    <n v="0"/>
    <n v="189.40459999999999"/>
  </r>
  <r>
    <n v="3997"/>
    <s v="CA-2015-105627"/>
    <d v="2015-03-08T00:00:00"/>
    <d v="2015-03-12T00:00:00"/>
    <s v="Standard Class"/>
    <s v="DK-12895"/>
    <s v="Dana Kaydos"/>
    <s v="Consumer"/>
    <s v="United States"/>
    <s v="Kenosha"/>
    <x v="6"/>
    <n v="53142"/>
    <s v="Central"/>
    <s v="TEC-PH-10003012"/>
    <s v="Technology"/>
    <s v="Phones"/>
    <s v="Nortel Meridian M3904 Professional Digital phone"/>
    <n v="769.95"/>
    <n v="5"/>
    <n v="0"/>
    <n v="223.28550000000001"/>
  </r>
  <r>
    <n v="3998"/>
    <s v="CA-2015-105627"/>
    <d v="2015-03-08T00:00:00"/>
    <d v="2015-03-12T00:00:00"/>
    <s v="Standard Class"/>
    <s v="DK-12895"/>
    <s v="Dana Kaydos"/>
    <s v="Consumer"/>
    <s v="United States"/>
    <s v="Kenosha"/>
    <x v="6"/>
    <n v="53142"/>
    <s v="Central"/>
    <s v="OFF-AR-10002704"/>
    <s v="Office Supplies"/>
    <s v="Art"/>
    <s v="Boston 1900 Electric Pencil Sharpener"/>
    <n v="14.98"/>
    <n v="1"/>
    <n v="0"/>
    <n v="4.4939999999999998"/>
  </r>
  <r>
    <n v="3999"/>
    <s v="CA-2015-105627"/>
    <d v="2015-03-08T00:00:00"/>
    <d v="2015-03-12T00:00:00"/>
    <s v="Standard Class"/>
    <s v="DK-12895"/>
    <s v="Dana Kaydos"/>
    <s v="Consumer"/>
    <s v="United States"/>
    <s v="Kenosha"/>
    <x v="6"/>
    <n v="53142"/>
    <s v="Central"/>
    <s v="FUR-FU-10000308"/>
    <s v="Furniture"/>
    <s v="Furnishings"/>
    <s v="Deflect-o Glass Clear Studded Chair Mats"/>
    <n v="373.08"/>
    <n v="6"/>
    <n v="0"/>
    <n v="82.077600000000004"/>
  </r>
  <r>
    <n v="4000"/>
    <s v="US-2015-149629"/>
    <d v="2015-07-17T00:00:00"/>
    <d v="2015-07-20T00:00:00"/>
    <s v="Second Class"/>
    <s v="MP-17965"/>
    <s v="Michael Paige"/>
    <s v="Corporate"/>
    <s v="United States"/>
    <s v="Port Saint Lucie"/>
    <x v="2"/>
    <n v="34952"/>
    <s v="South"/>
    <s v="FUR-BO-10004709"/>
    <s v="Furniture"/>
    <s v="Bookcases"/>
    <s v="Bush Westfield Collection Bookcases, Medium Cherry Finish"/>
    <n v="231.92"/>
    <n v="5"/>
    <n v="0.2"/>
    <n v="5.798"/>
  </r>
  <r>
    <n v="4001"/>
    <s v="CA-2014-116834"/>
    <d v="2014-10-11T00:00:00"/>
    <d v="2014-10-16T00:00:00"/>
    <s v="Standard Class"/>
    <s v="Dp-13240"/>
    <s v="Dean percer"/>
    <s v="Home Office"/>
    <s v="United States"/>
    <s v="Seattle"/>
    <x v="4"/>
    <n v="98115"/>
    <s v="West"/>
    <s v="FUR-FU-10001196"/>
    <s v="Furniture"/>
    <s v="Furnishings"/>
    <s v="DAX Cubicle Frames - 8x10"/>
    <n v="63.47"/>
    <n v="11"/>
    <n v="0"/>
    <n v="19.041"/>
  </r>
  <r>
    <n v="4002"/>
    <s v="CA-2014-116834"/>
    <d v="2014-10-11T00:00:00"/>
    <d v="2014-10-16T00:00:00"/>
    <s v="Standard Class"/>
    <s v="Dp-13240"/>
    <s v="Dean percer"/>
    <s v="Home Office"/>
    <s v="United States"/>
    <s v="Seattle"/>
    <x v="4"/>
    <n v="98115"/>
    <s v="West"/>
    <s v="TEC-AC-10002942"/>
    <s v="Technology"/>
    <s v="Accessories"/>
    <s v="WD My Passport Ultra 1TB Portable External Hard Drive"/>
    <n v="345"/>
    <n v="5"/>
    <n v="0"/>
    <n v="58.65"/>
  </r>
  <r>
    <n v="4003"/>
    <s v="CA-2016-145730"/>
    <d v="2016-03-03T00:00:00"/>
    <d v="2016-03-08T00:00:00"/>
    <s v="Standard Class"/>
    <s v="CC-12220"/>
    <s v="Chris Cortes"/>
    <s v="Consumer"/>
    <s v="United States"/>
    <s v="San Antonio"/>
    <x v="5"/>
    <n v="78207"/>
    <s v="Central"/>
    <s v="FUR-TA-10004915"/>
    <s v="Furniture"/>
    <s v="Tables"/>
    <s v="Office Impressions End Table, 20-1/2&quot;H x 24&quot;W x 20&quot;D"/>
    <n v="637.89599999999996"/>
    <n v="3"/>
    <n v="0.3"/>
    <n v="-127.5792"/>
  </r>
  <r>
    <n v="4004"/>
    <s v="CA-2016-145730"/>
    <d v="2016-03-03T00:00:00"/>
    <d v="2016-03-08T00:00:00"/>
    <s v="Standard Class"/>
    <s v="CC-12220"/>
    <s v="Chris Cortes"/>
    <s v="Consumer"/>
    <s v="United States"/>
    <s v="San Antonio"/>
    <x v="5"/>
    <n v="78207"/>
    <s v="Central"/>
    <s v="TEC-MA-10001016"/>
    <s v="Technology"/>
    <s v="Machines"/>
    <s v="Canon PC170 Desktop Personal Copier"/>
    <n v="287.91000000000003"/>
    <n v="3"/>
    <n v="0.4"/>
    <n v="33.589500000000001"/>
  </r>
  <r>
    <n v="4005"/>
    <s v="CA-2016-145730"/>
    <d v="2016-03-03T00:00:00"/>
    <d v="2016-03-08T00:00:00"/>
    <s v="Standard Class"/>
    <s v="CC-12220"/>
    <s v="Chris Cortes"/>
    <s v="Consumer"/>
    <s v="United States"/>
    <s v="San Antonio"/>
    <x v="5"/>
    <n v="78207"/>
    <s v="Central"/>
    <s v="OFF-EN-10000483"/>
    <s v="Office Supplies"/>
    <s v="Envelopes"/>
    <s v="White Envelopes, White Envelopes with Clear Poly Window"/>
    <n v="36.6"/>
    <n v="3"/>
    <n v="0.2"/>
    <n v="11.895"/>
  </r>
  <r>
    <n v="4006"/>
    <s v="US-2015-168732"/>
    <d v="2015-12-10T00:00:00"/>
    <d v="2015-12-16T00:00:00"/>
    <s v="Standard Class"/>
    <s v="KM-16660"/>
    <s v="Khloe Miller"/>
    <s v="Consumer"/>
    <s v="United States"/>
    <s v="Roswell"/>
    <x v="32"/>
    <n v="30076"/>
    <s v="South"/>
    <s v="OFF-AR-10003087"/>
    <s v="Office Supplies"/>
    <s v="Art"/>
    <s v="Staples in misc. colors"/>
    <n v="1.78"/>
    <n v="1"/>
    <n v="0"/>
    <n v="0.49840000000000001"/>
  </r>
  <r>
    <n v="4007"/>
    <s v="US-2015-168732"/>
    <d v="2015-12-10T00:00:00"/>
    <d v="2015-12-16T00:00:00"/>
    <s v="Standard Class"/>
    <s v="KM-16660"/>
    <s v="Khloe Miller"/>
    <s v="Consumer"/>
    <s v="United States"/>
    <s v="Roswell"/>
    <x v="32"/>
    <n v="30076"/>
    <s v="South"/>
    <s v="OFF-PA-10000520"/>
    <s v="Office Supplies"/>
    <s v="Paper"/>
    <s v="Xerox 201"/>
    <n v="25.92"/>
    <n v="4"/>
    <n v="0"/>
    <n v="12.441599999999999"/>
  </r>
  <r>
    <n v="4008"/>
    <s v="US-2015-168732"/>
    <d v="2015-12-10T00:00:00"/>
    <d v="2015-12-16T00:00:00"/>
    <s v="Standard Class"/>
    <s v="KM-16660"/>
    <s v="Khloe Miller"/>
    <s v="Consumer"/>
    <s v="United States"/>
    <s v="Roswell"/>
    <x v="32"/>
    <n v="30076"/>
    <s v="South"/>
    <s v="TEC-AC-10001553"/>
    <s v="Technology"/>
    <s v="Accessories"/>
    <s v="Memorex 25GB 6X Branded Blu-Ray Recordable Disc, 15/Pack"/>
    <n v="101.94"/>
    <n v="6"/>
    <n v="0"/>
    <n v="21.407399999999999"/>
  </r>
  <r>
    <n v="4009"/>
    <s v="CA-2015-107468"/>
    <d v="2015-12-18T00:00:00"/>
    <d v="2015-12-22T00:00:00"/>
    <s v="Standard Class"/>
    <s v="MK-17905"/>
    <s v="Michael Kennedy"/>
    <s v="Corporate"/>
    <s v="United States"/>
    <s v="Louisville"/>
    <x v="22"/>
    <n v="80027"/>
    <s v="West"/>
    <s v="OFF-AR-10000634"/>
    <s v="Office Supplies"/>
    <s v="Art"/>
    <s v="Newell 320"/>
    <n v="6.8479999999999999"/>
    <n v="2"/>
    <n v="0.2"/>
    <n v="0.59919999999999995"/>
  </r>
  <r>
    <n v="4010"/>
    <s v="CA-2017-144463"/>
    <d v="2017-01-01T00:00:00"/>
    <d v="2017-01-05T00:00:00"/>
    <s v="Standard Class"/>
    <s v="SC-20725"/>
    <s v="Steven Cartwright"/>
    <s v="Consumer"/>
    <s v="United States"/>
    <s v="Los Angeles"/>
    <x v="1"/>
    <n v="90036"/>
    <s v="West"/>
    <s v="FUR-FU-10001215"/>
    <s v="Furniture"/>
    <s v="Furnishings"/>
    <s v="Howard Miller 11-1/2&quot; Diameter Brentwood Wall Clock"/>
    <n v="474.43"/>
    <n v="11"/>
    <n v="0"/>
    <n v="199.26060000000001"/>
  </r>
  <r>
    <n v="4011"/>
    <s v="CA-2017-100811"/>
    <d v="2017-11-21T00:00:00"/>
    <d v="2017-11-24T00:00:00"/>
    <s v="First Class"/>
    <s v="CC-12475"/>
    <s v="Cindy Chapman"/>
    <s v="Consumer"/>
    <s v="United States"/>
    <s v="Philadelphia"/>
    <x v="9"/>
    <n v="19143"/>
    <s v="East"/>
    <s v="OFF-PA-10001204"/>
    <s v="Office Supplies"/>
    <s v="Paper"/>
    <s v="Xerox 1972"/>
    <n v="8.4480000000000004"/>
    <n v="2"/>
    <n v="0.2"/>
    <n v="2.64"/>
  </r>
  <r>
    <n v="4012"/>
    <s v="CA-2017-100811"/>
    <d v="2017-11-21T00:00:00"/>
    <d v="2017-11-24T00:00:00"/>
    <s v="First Class"/>
    <s v="CC-12475"/>
    <s v="Cindy Chapman"/>
    <s v="Consumer"/>
    <s v="United States"/>
    <s v="Philadelphia"/>
    <x v="9"/>
    <n v="19143"/>
    <s v="East"/>
    <s v="OFF-ST-10002444"/>
    <s v="Office Supplies"/>
    <s v="Storage"/>
    <s v="Recycled Eldon Regeneration Jumbo File"/>
    <n v="39.295999999999999"/>
    <n v="4"/>
    <n v="0.2"/>
    <n v="3.9296000000000002"/>
  </r>
  <r>
    <n v="4013"/>
    <s v="CA-2015-153612"/>
    <d v="2015-12-22T00:00:00"/>
    <d v="2015-12-27T00:00:00"/>
    <s v="Standard Class"/>
    <s v="BT-11305"/>
    <s v="Beth Thompson"/>
    <s v="Home Office"/>
    <s v="United States"/>
    <s v="Superior"/>
    <x v="6"/>
    <n v="54880"/>
    <s v="Central"/>
    <s v="OFF-AR-10000203"/>
    <s v="Office Supplies"/>
    <s v="Art"/>
    <s v="Newell 336"/>
    <n v="17.12"/>
    <n v="4"/>
    <n v="0"/>
    <n v="4.9648000000000003"/>
  </r>
  <r>
    <n v="4014"/>
    <s v="CA-2015-165624"/>
    <d v="2015-08-23T00:00:00"/>
    <d v="2015-08-28T00:00:00"/>
    <s v="Standard Class"/>
    <s v="FH-14350"/>
    <s v="Fred Harton"/>
    <s v="Consumer"/>
    <s v="United States"/>
    <s v="Atlanta"/>
    <x v="32"/>
    <n v="30318"/>
    <s v="South"/>
    <s v="OFF-AP-10000828"/>
    <s v="Office Supplies"/>
    <s v="Appliances"/>
    <s v="Avanti 4.4 Cu. Ft. Refrigerator"/>
    <n v="542.94000000000005"/>
    <n v="3"/>
    <n v="0"/>
    <n v="152.0232"/>
  </r>
  <r>
    <n v="4015"/>
    <s v="CA-2015-165624"/>
    <d v="2015-08-23T00:00:00"/>
    <d v="2015-08-28T00:00:00"/>
    <s v="Standard Class"/>
    <s v="FH-14350"/>
    <s v="Fred Harton"/>
    <s v="Consumer"/>
    <s v="United States"/>
    <s v="Atlanta"/>
    <x v="32"/>
    <n v="30318"/>
    <s v="South"/>
    <s v="OFF-LA-10003190"/>
    <s v="Office Supplies"/>
    <s v="Labels"/>
    <s v="Avery 474"/>
    <n v="8.64"/>
    <n v="3"/>
    <n v="0"/>
    <n v="4.2336"/>
  </r>
  <r>
    <n v="4016"/>
    <s v="CA-2015-165624"/>
    <d v="2015-08-23T00:00:00"/>
    <d v="2015-08-28T00:00:00"/>
    <s v="Standard Class"/>
    <s v="FH-14350"/>
    <s v="Fred Harton"/>
    <s v="Consumer"/>
    <s v="United States"/>
    <s v="Atlanta"/>
    <x v="32"/>
    <n v="30318"/>
    <s v="South"/>
    <s v="OFF-PA-10002319"/>
    <s v="Office Supplies"/>
    <s v="Paper"/>
    <s v="Xerox 1944"/>
    <n v="193.8"/>
    <n v="5"/>
    <n v="0"/>
    <n v="94.962000000000003"/>
  </r>
  <r>
    <n v="4017"/>
    <s v="CA-2015-165624"/>
    <d v="2015-08-23T00:00:00"/>
    <d v="2015-08-28T00:00:00"/>
    <s v="Standard Class"/>
    <s v="FH-14350"/>
    <s v="Fred Harton"/>
    <s v="Consumer"/>
    <s v="United States"/>
    <s v="Atlanta"/>
    <x v="32"/>
    <n v="30318"/>
    <s v="South"/>
    <s v="OFF-PA-10003893"/>
    <s v="Office Supplies"/>
    <s v="Paper"/>
    <s v="Xerox 1962"/>
    <n v="21.4"/>
    <n v="5"/>
    <n v="0"/>
    <n v="9.6300000000000008"/>
  </r>
  <r>
    <n v="4018"/>
    <s v="CA-2015-165624"/>
    <d v="2015-08-23T00:00:00"/>
    <d v="2015-08-28T00:00:00"/>
    <s v="Standard Class"/>
    <s v="FH-14350"/>
    <s v="Fred Harton"/>
    <s v="Consumer"/>
    <s v="United States"/>
    <s v="Atlanta"/>
    <x v="32"/>
    <n v="30318"/>
    <s v="South"/>
    <s v="OFF-PA-10002499"/>
    <s v="Office Supplies"/>
    <s v="Paper"/>
    <s v="Xerox 1890"/>
    <n v="97.88"/>
    <n v="2"/>
    <n v="0"/>
    <n v="48.94"/>
  </r>
  <r>
    <n v="4019"/>
    <s v="CA-2015-165624"/>
    <d v="2015-08-23T00:00:00"/>
    <d v="2015-08-28T00:00:00"/>
    <s v="Standard Class"/>
    <s v="FH-14350"/>
    <s v="Fred Harton"/>
    <s v="Consumer"/>
    <s v="United States"/>
    <s v="Atlanta"/>
    <x v="32"/>
    <n v="30318"/>
    <s v="South"/>
    <s v="TEC-AC-10004568"/>
    <s v="Technology"/>
    <s v="Accessories"/>
    <s v="Maxell LTO Ultrium - 800 GB"/>
    <n v="251.91"/>
    <n v="9"/>
    <n v="0"/>
    <n v="47.862900000000003"/>
  </r>
  <r>
    <n v="4020"/>
    <s v="CA-2015-165624"/>
    <d v="2015-08-23T00:00:00"/>
    <d v="2015-08-28T00:00:00"/>
    <s v="Standard Class"/>
    <s v="FH-14350"/>
    <s v="Fred Harton"/>
    <s v="Consumer"/>
    <s v="United States"/>
    <s v="Atlanta"/>
    <x v="32"/>
    <n v="30318"/>
    <s v="South"/>
    <s v="OFF-AP-10001492"/>
    <s v="Office Supplies"/>
    <s v="Appliances"/>
    <s v="Acco Six-Outlet Power Strip, 4' Cord Length"/>
    <n v="25.86"/>
    <n v="3"/>
    <n v="0"/>
    <n v="6.7236000000000002"/>
  </r>
  <r>
    <n v="4021"/>
    <s v="CA-2014-154963"/>
    <d v="2014-06-22T00:00:00"/>
    <d v="2014-06-27T00:00:00"/>
    <s v="Standard Class"/>
    <s v="AA-10645"/>
    <s v="Anna Andreadi"/>
    <s v="Consumer"/>
    <s v="United States"/>
    <s v="Chester"/>
    <x v="9"/>
    <n v="19013"/>
    <s v="East"/>
    <s v="FUR-CH-10004698"/>
    <s v="Furniture"/>
    <s v="Chairs"/>
    <s v="Padded Folding Chairs, Black, 4/Carton"/>
    <n v="170.05799999999999"/>
    <n v="3"/>
    <n v="0.3"/>
    <n v="-4.8587999999999898"/>
  </r>
  <r>
    <n v="4022"/>
    <s v="CA-2014-154963"/>
    <d v="2014-06-22T00:00:00"/>
    <d v="2014-06-27T00:00:00"/>
    <s v="Standard Class"/>
    <s v="AA-10645"/>
    <s v="Anna Andreadi"/>
    <s v="Consumer"/>
    <s v="United States"/>
    <s v="Chester"/>
    <x v="9"/>
    <n v="19013"/>
    <s v="East"/>
    <s v="TEC-PH-10004093"/>
    <s v="Technology"/>
    <s v="Phones"/>
    <s v="Panasonic Kx-TS550"/>
    <n v="82.781999999999996"/>
    <n v="3"/>
    <n v="0.4"/>
    <n v="-15.1767"/>
  </r>
  <r>
    <n v="4023"/>
    <s v="CA-2014-154963"/>
    <d v="2014-06-22T00:00:00"/>
    <d v="2014-06-27T00:00:00"/>
    <s v="Standard Class"/>
    <s v="AA-10645"/>
    <s v="Anna Andreadi"/>
    <s v="Consumer"/>
    <s v="United States"/>
    <s v="Chester"/>
    <x v="9"/>
    <n v="19013"/>
    <s v="East"/>
    <s v="FUR-CH-10000454"/>
    <s v="Furniture"/>
    <s v="Chairs"/>
    <s v="Hon Deluxe Fabric Upholstered Stacking Chairs, Rounded Back"/>
    <n v="853.93"/>
    <n v="5"/>
    <n v="0.3"/>
    <n v="0"/>
  </r>
  <r>
    <n v="4024"/>
    <s v="CA-2017-130764"/>
    <d v="2017-10-27T00:00:00"/>
    <d v="2017-10-28T00:00:00"/>
    <s v="First Class"/>
    <s v="JO-15145"/>
    <s v="Jack O'Briant"/>
    <s v="Corporate"/>
    <s v="United States"/>
    <s v="San Francisco"/>
    <x v="1"/>
    <n v="94110"/>
    <s v="West"/>
    <s v="FUR-BO-10003034"/>
    <s v="Furniture"/>
    <s v="Bookcases"/>
    <s v="O'Sullivan Elevations Bookcase, Cherry Finish"/>
    <n v="556.66499999999996"/>
    <n v="5"/>
    <n v="0.15"/>
    <n v="6.5490000000000199"/>
  </r>
  <r>
    <n v="4025"/>
    <s v="CA-2017-130764"/>
    <d v="2017-10-27T00:00:00"/>
    <d v="2017-10-28T00:00:00"/>
    <s v="First Class"/>
    <s v="JO-15145"/>
    <s v="Jack O'Briant"/>
    <s v="Corporate"/>
    <s v="United States"/>
    <s v="San Francisco"/>
    <x v="1"/>
    <n v="94110"/>
    <s v="West"/>
    <s v="TEC-PH-10003215"/>
    <s v="Technology"/>
    <s v="Phones"/>
    <s v="Jackery Bar Premium Fast-charging Portable Charger"/>
    <n v="95.84"/>
    <n v="4"/>
    <n v="0.2"/>
    <n v="34.741999999999997"/>
  </r>
  <r>
    <n v="4026"/>
    <s v="CA-2017-139311"/>
    <d v="2017-08-11T00:00:00"/>
    <d v="2017-08-13T00:00:00"/>
    <s v="First Class"/>
    <s v="SF-20965"/>
    <s v="Sylvia Foulston"/>
    <s v="Corporate"/>
    <s v="United States"/>
    <s v="Bedford"/>
    <x v="5"/>
    <n v="76021"/>
    <s v="Central"/>
    <s v="OFF-PA-10001776"/>
    <s v="Office Supplies"/>
    <s v="Paper"/>
    <s v="Wirebound Message Books, Four 2 3/4&quot; x 5&quot; Forms per Page, 600 Sets per Book"/>
    <n v="29.664000000000001"/>
    <n v="4"/>
    <n v="0.2"/>
    <n v="10.0116"/>
  </r>
  <r>
    <n v="4027"/>
    <s v="CA-2017-139311"/>
    <d v="2017-08-11T00:00:00"/>
    <d v="2017-08-13T00:00:00"/>
    <s v="First Class"/>
    <s v="SF-20965"/>
    <s v="Sylvia Foulston"/>
    <s v="Corporate"/>
    <s v="United States"/>
    <s v="Bedford"/>
    <x v="5"/>
    <n v="76021"/>
    <s v="Central"/>
    <s v="OFF-AR-10004582"/>
    <s v="Office Supplies"/>
    <s v="Art"/>
    <s v="BIC Brite Liner Grip Highlighters"/>
    <n v="9.1839999999999993"/>
    <n v="7"/>
    <n v="0.2"/>
    <n v="2.87"/>
  </r>
  <r>
    <n v="4028"/>
    <s v="CA-2017-139311"/>
    <d v="2017-08-11T00:00:00"/>
    <d v="2017-08-13T00:00:00"/>
    <s v="First Class"/>
    <s v="SF-20965"/>
    <s v="Sylvia Foulston"/>
    <s v="Corporate"/>
    <s v="United States"/>
    <s v="Bedford"/>
    <x v="5"/>
    <n v="76021"/>
    <s v="Central"/>
    <s v="TEC-PH-10001557"/>
    <s v="Technology"/>
    <s v="Phones"/>
    <s v="Pyle PMP37LED"/>
    <n v="153.584"/>
    <n v="2"/>
    <n v="0.2"/>
    <n v="13.438599999999999"/>
  </r>
  <r>
    <n v="4029"/>
    <s v="CA-2017-139311"/>
    <d v="2017-08-11T00:00:00"/>
    <d v="2017-08-13T00:00:00"/>
    <s v="First Class"/>
    <s v="SF-20965"/>
    <s v="Sylvia Foulston"/>
    <s v="Corporate"/>
    <s v="United States"/>
    <s v="Bedford"/>
    <x v="5"/>
    <n v="76021"/>
    <s v="Central"/>
    <s v="OFF-BI-10004209"/>
    <s v="Office Supplies"/>
    <s v="Binders"/>
    <s v="Fellowes Twister Kit, Gray/Clear, 3/pkg"/>
    <n v="12.864000000000001"/>
    <n v="8"/>
    <n v="0.8"/>
    <n v="-22.512"/>
  </r>
  <r>
    <n v="4030"/>
    <s v="CA-2017-124296"/>
    <d v="2017-12-24T00:00:00"/>
    <d v="2017-12-28T00:00:00"/>
    <s v="Standard Class"/>
    <s v="CS-12355"/>
    <s v="Christine Sundaresam"/>
    <s v="Consumer"/>
    <s v="United States"/>
    <s v="Lafayette"/>
    <x v="28"/>
    <n v="70506"/>
    <s v="South"/>
    <s v="TEC-MA-10003183"/>
    <s v="Technology"/>
    <s v="Machines"/>
    <s v="DYMO CardScan Personal V9 Business Card Scanner"/>
    <n v="479.97"/>
    <n v="3"/>
    <n v="0"/>
    <n v="239.98500000000001"/>
  </r>
  <r>
    <n v="4031"/>
    <s v="CA-2017-124296"/>
    <d v="2017-12-24T00:00:00"/>
    <d v="2017-12-28T00:00:00"/>
    <s v="Standard Class"/>
    <s v="CS-12355"/>
    <s v="Christine Sundaresam"/>
    <s v="Consumer"/>
    <s v="United States"/>
    <s v="Lafayette"/>
    <x v="28"/>
    <n v="70506"/>
    <s v="South"/>
    <s v="FUR-CH-10002439"/>
    <s v="Furniture"/>
    <s v="Chairs"/>
    <s v="Iceberg Nesting Folding Chair, 19w x 6d x 43h"/>
    <n v="232.88"/>
    <n v="4"/>
    <n v="0"/>
    <n v="60.5488"/>
  </r>
  <r>
    <n v="4032"/>
    <s v="CA-2016-169957"/>
    <d v="2016-09-26T00:00:00"/>
    <d v="2016-09-30T00:00:00"/>
    <s v="Standard Class"/>
    <s v="SN-20710"/>
    <s v="Steve Nguyen"/>
    <s v="Home Office"/>
    <s v="United States"/>
    <s v="Covington"/>
    <x v="4"/>
    <n v="98042"/>
    <s v="West"/>
    <s v="OFF-AP-10000576"/>
    <s v="Office Supplies"/>
    <s v="Appliances"/>
    <s v="Belkin 7 Outlet SurgeMaster II"/>
    <n v="236.88"/>
    <n v="6"/>
    <n v="0"/>
    <n v="66.326400000000007"/>
  </r>
  <r>
    <n v="4033"/>
    <s v="CA-2016-169957"/>
    <d v="2016-09-26T00:00:00"/>
    <d v="2016-09-30T00:00:00"/>
    <s v="Standard Class"/>
    <s v="SN-20710"/>
    <s v="Steve Nguyen"/>
    <s v="Home Office"/>
    <s v="United States"/>
    <s v="Covington"/>
    <x v="4"/>
    <n v="98042"/>
    <s v="West"/>
    <s v="OFF-PA-10004040"/>
    <s v="Office Supplies"/>
    <s v="Paper"/>
    <s v="Universal Premium White Copier/Laser Paper (20Lb. and 87 Bright)"/>
    <n v="29.9"/>
    <n v="5"/>
    <n v="0"/>
    <n v="14.651"/>
  </r>
  <r>
    <n v="4034"/>
    <s v="CA-2016-169957"/>
    <d v="2016-09-26T00:00:00"/>
    <d v="2016-09-30T00:00:00"/>
    <s v="Standard Class"/>
    <s v="SN-20710"/>
    <s v="Steve Nguyen"/>
    <s v="Home Office"/>
    <s v="United States"/>
    <s v="Covington"/>
    <x v="4"/>
    <n v="98042"/>
    <s v="West"/>
    <s v="TEC-AC-10003063"/>
    <s v="Technology"/>
    <s v="Accessories"/>
    <s v="Micro Innovations USB RF Wireless Keyboard with Mouse"/>
    <n v="100"/>
    <n v="4"/>
    <n v="0"/>
    <n v="21"/>
  </r>
  <r>
    <n v="4035"/>
    <s v="US-2016-108777"/>
    <d v="2016-12-12T00:00:00"/>
    <d v="2016-12-12T00:00:00"/>
    <s v="Same Day"/>
    <s v="JM-15655"/>
    <s v="Jim Mitchum"/>
    <s v="Corporate"/>
    <s v="United States"/>
    <s v="Lorain"/>
    <x v="24"/>
    <n v="44052"/>
    <s v="East"/>
    <s v="OFF-BI-10003982"/>
    <s v="Office Supplies"/>
    <s v="Binders"/>
    <s v="Wilson Jones Century Plastic Molded Ring Binders"/>
    <n v="18.693000000000001"/>
    <n v="3"/>
    <n v="0.7"/>
    <n v="-14.331300000000001"/>
  </r>
  <r>
    <n v="4036"/>
    <s v="US-2016-108777"/>
    <d v="2016-12-12T00:00:00"/>
    <d v="2016-12-12T00:00:00"/>
    <s v="Same Day"/>
    <s v="JM-15655"/>
    <s v="Jim Mitchum"/>
    <s v="Corporate"/>
    <s v="United States"/>
    <s v="Lorain"/>
    <x v="24"/>
    <n v="44052"/>
    <s v="East"/>
    <s v="TEC-AC-10002567"/>
    <s v="Technology"/>
    <s v="Accessories"/>
    <s v="Logitech G602 Wireless Gaming Mouse"/>
    <n v="383.952"/>
    <n v="6"/>
    <n v="0.2"/>
    <n v="76.790400000000005"/>
  </r>
  <r>
    <n v="4037"/>
    <s v="CA-2015-148859"/>
    <d v="2015-12-28T00:00:00"/>
    <d v="2016-01-01T00:00:00"/>
    <s v="Standard Class"/>
    <s v="FH-14350"/>
    <s v="Fred Harton"/>
    <s v="Consumer"/>
    <s v="United States"/>
    <s v="Chicago"/>
    <x v="10"/>
    <n v="60623"/>
    <s v="Central"/>
    <s v="OFF-ST-10004950"/>
    <s v="Office Supplies"/>
    <s v="Storage"/>
    <s v="Tenex Personal Filing Tote With Secure Closure Lid, Black/Frost"/>
    <n v="24.815999999999999"/>
    <n v="2"/>
    <n v="0.2"/>
    <n v="1.5509999999999999"/>
  </r>
  <r>
    <n v="4038"/>
    <s v="CA-2014-110786"/>
    <d v="2014-12-29T00:00:00"/>
    <d v="2015-01-02T00:00:00"/>
    <s v="Standard Class"/>
    <s v="AJ-10795"/>
    <s v="Anthony Johnson"/>
    <s v="Corporate"/>
    <s v="United States"/>
    <s v="San Francisco"/>
    <x v="1"/>
    <n v="94110"/>
    <s v="West"/>
    <s v="FUR-FU-10000550"/>
    <s v="Furniture"/>
    <s v="Furnishings"/>
    <s v="Stacking Trays by OIC"/>
    <n v="24.9"/>
    <n v="5"/>
    <n v="0"/>
    <n v="8.2170000000000005"/>
  </r>
  <r>
    <n v="4039"/>
    <s v="CA-2014-110786"/>
    <d v="2014-12-29T00:00:00"/>
    <d v="2015-01-02T00:00:00"/>
    <s v="Standard Class"/>
    <s v="AJ-10795"/>
    <s v="Anthony Johnson"/>
    <s v="Corporate"/>
    <s v="United States"/>
    <s v="San Francisco"/>
    <x v="1"/>
    <n v="94110"/>
    <s v="West"/>
    <s v="OFF-PA-10000528"/>
    <s v="Office Supplies"/>
    <s v="Paper"/>
    <s v="Xerox 1981"/>
    <n v="21.12"/>
    <n v="4"/>
    <n v="0"/>
    <n v="9.5039999999999996"/>
  </r>
  <r>
    <n v="4040"/>
    <s v="CA-2014-110786"/>
    <d v="2014-12-29T00:00:00"/>
    <d v="2015-01-02T00:00:00"/>
    <s v="Standard Class"/>
    <s v="AJ-10795"/>
    <s v="Anthony Johnson"/>
    <s v="Corporate"/>
    <s v="United States"/>
    <s v="San Francisco"/>
    <x v="1"/>
    <n v="94110"/>
    <s v="West"/>
    <s v="TEC-MA-10003183"/>
    <s v="Technology"/>
    <s v="Machines"/>
    <s v="DYMO CardScan Personal V9 Business Card Scanner"/>
    <n v="767.952"/>
    <n v="6"/>
    <n v="0.2"/>
    <n v="287.98200000000003"/>
  </r>
  <r>
    <n v="4041"/>
    <s v="CA-2014-110786"/>
    <d v="2014-12-29T00:00:00"/>
    <d v="2015-01-02T00:00:00"/>
    <s v="Standard Class"/>
    <s v="AJ-10795"/>
    <s v="Anthony Johnson"/>
    <s v="Corporate"/>
    <s v="United States"/>
    <s v="San Francisco"/>
    <x v="1"/>
    <n v="94110"/>
    <s v="West"/>
    <s v="OFF-BI-10003305"/>
    <s v="Office Supplies"/>
    <s v="Binders"/>
    <s v="Avery Hanging File Binders"/>
    <n v="14.352"/>
    <n v="3"/>
    <n v="0.2"/>
    <n v="4.6643999999999997"/>
  </r>
  <r>
    <n v="4042"/>
    <s v="CA-2014-110786"/>
    <d v="2014-12-29T00:00:00"/>
    <d v="2015-01-02T00:00:00"/>
    <s v="Standard Class"/>
    <s v="AJ-10795"/>
    <s v="Anthony Johnson"/>
    <s v="Corporate"/>
    <s v="United States"/>
    <s v="San Francisco"/>
    <x v="1"/>
    <n v="94110"/>
    <s v="West"/>
    <s v="TEC-PH-10001425"/>
    <s v="Technology"/>
    <s v="Phones"/>
    <s v="Mophie Juice Pack Helium for iPhone"/>
    <n v="191.976"/>
    <n v="3"/>
    <n v="0.2"/>
    <n v="19.197600000000001"/>
  </r>
  <r>
    <n v="4043"/>
    <s v="CA-2014-110786"/>
    <d v="2014-12-29T00:00:00"/>
    <d v="2015-01-02T00:00:00"/>
    <s v="Standard Class"/>
    <s v="AJ-10795"/>
    <s v="Anthony Johnson"/>
    <s v="Corporate"/>
    <s v="United States"/>
    <s v="San Francisco"/>
    <x v="1"/>
    <n v="94110"/>
    <s v="West"/>
    <s v="OFF-LA-10001474"/>
    <s v="Office Supplies"/>
    <s v="Labels"/>
    <s v="Avery 477"/>
    <n v="274.77"/>
    <n v="9"/>
    <n v="0"/>
    <n v="126.3942"/>
  </r>
  <r>
    <n v="4044"/>
    <s v="CA-2014-110786"/>
    <d v="2014-12-29T00:00:00"/>
    <d v="2015-01-02T00:00:00"/>
    <s v="Standard Class"/>
    <s v="AJ-10795"/>
    <s v="Anthony Johnson"/>
    <s v="Corporate"/>
    <s v="United States"/>
    <s v="San Francisco"/>
    <x v="1"/>
    <n v="94110"/>
    <s v="West"/>
    <s v="FUR-FU-10000672"/>
    <s v="Furniture"/>
    <s v="Furnishings"/>
    <s v="Executive Impressions 10&quot; Spectator Wall Clock"/>
    <n v="70.56"/>
    <n v="6"/>
    <n v="0"/>
    <n v="23.990400000000001"/>
  </r>
  <r>
    <n v="4045"/>
    <s v="CA-2015-137750"/>
    <d v="2015-06-25T00:00:00"/>
    <d v="2015-06-30T00:00:00"/>
    <s v="Standard Class"/>
    <s v="JF-15565"/>
    <s v="Jill Fjeld"/>
    <s v="Consumer"/>
    <s v="United States"/>
    <s v="San Francisco"/>
    <x v="1"/>
    <n v="94110"/>
    <s v="West"/>
    <s v="FUR-FU-10001979"/>
    <s v="Furniture"/>
    <s v="Furnishings"/>
    <s v="Dana Halogen Swing-Arm Architect Lamp"/>
    <n v="204.85"/>
    <n v="5"/>
    <n v="0"/>
    <n v="57.357999999999997"/>
  </r>
  <r>
    <n v="4046"/>
    <s v="CA-2015-136378"/>
    <d v="2015-04-02T00:00:00"/>
    <d v="2015-04-07T00:00:00"/>
    <s v="Standard Class"/>
    <s v="CS-11845"/>
    <s v="Cari Sayre"/>
    <s v="Corporate"/>
    <s v="United States"/>
    <s v="Houston"/>
    <x v="5"/>
    <n v="77070"/>
    <s v="Central"/>
    <s v="OFF-BI-10003707"/>
    <s v="Office Supplies"/>
    <s v="Binders"/>
    <s v="Aluminum Screw Posts"/>
    <n v="9.1560000000000006"/>
    <n v="3"/>
    <n v="0.8"/>
    <n v="-13.734"/>
  </r>
  <r>
    <n v="4047"/>
    <s v="CA-2017-100356"/>
    <d v="2017-10-21T00:00:00"/>
    <d v="2017-10-25T00:00:00"/>
    <s v="Standard Class"/>
    <s v="SP-20920"/>
    <s v="Susan Pistek"/>
    <s v="Consumer"/>
    <s v="United States"/>
    <s v="Chicago"/>
    <x v="10"/>
    <n v="60653"/>
    <s v="Central"/>
    <s v="OFF-AP-10002191"/>
    <s v="Office Supplies"/>
    <s v="Appliances"/>
    <s v="Belkin 8 Outlet SurgeMaster II Gold Surge Protector"/>
    <n v="23.992000000000001"/>
    <n v="2"/>
    <n v="0.8"/>
    <n v="-62.379199999999997"/>
  </r>
  <r>
    <n v="4048"/>
    <s v="US-2015-166520"/>
    <d v="2015-07-16T00:00:00"/>
    <d v="2015-07-19T00:00:00"/>
    <s v="First Class"/>
    <s v="KE-16420"/>
    <s v="Katrina Edelman"/>
    <s v="Corporate"/>
    <s v="United States"/>
    <s v="New York City"/>
    <x v="15"/>
    <n v="10035"/>
    <s v="East"/>
    <s v="OFF-PA-10000501"/>
    <s v="Office Supplies"/>
    <s v="Paper"/>
    <s v="Petty Cash Envelope"/>
    <n v="80.88"/>
    <n v="3"/>
    <n v="0"/>
    <n v="39.6312"/>
  </r>
  <r>
    <n v="4049"/>
    <s v="US-2015-166520"/>
    <d v="2015-07-16T00:00:00"/>
    <d v="2015-07-19T00:00:00"/>
    <s v="First Class"/>
    <s v="KE-16420"/>
    <s v="Katrina Edelman"/>
    <s v="Corporate"/>
    <s v="United States"/>
    <s v="New York City"/>
    <x v="15"/>
    <n v="10035"/>
    <s v="East"/>
    <s v="TEC-AC-10001990"/>
    <s v="Technology"/>
    <s v="Accessories"/>
    <s v="Kensington Orbit Wireless Mobile Trackball for PC and Mac"/>
    <n v="599.9"/>
    <n v="10"/>
    <n v="0"/>
    <n v="191.96799999999999"/>
  </r>
  <r>
    <n v="4050"/>
    <s v="CA-2017-136350"/>
    <d v="2017-06-24T00:00:00"/>
    <d v="2017-06-26T00:00:00"/>
    <s v="Second Class"/>
    <s v="GA-14515"/>
    <s v="George Ashbrook"/>
    <s v="Consumer"/>
    <s v="United States"/>
    <s v="New York City"/>
    <x v="15"/>
    <n v="10011"/>
    <s v="East"/>
    <s v="FUR-FU-10003601"/>
    <s v="Furniture"/>
    <s v="Furnishings"/>
    <s v="Deflect-o RollaMat Studded, Beveled Mat for Medium Pile Carpeting"/>
    <n v="276.69"/>
    <n v="3"/>
    <n v="0"/>
    <n v="49.804200000000002"/>
  </r>
  <r>
    <n v="4051"/>
    <s v="CA-2017-136350"/>
    <d v="2017-06-24T00:00:00"/>
    <d v="2017-06-26T00:00:00"/>
    <s v="Second Class"/>
    <s v="GA-14515"/>
    <s v="George Ashbrook"/>
    <s v="Consumer"/>
    <s v="United States"/>
    <s v="New York City"/>
    <x v="15"/>
    <n v="10011"/>
    <s v="East"/>
    <s v="FUR-CH-10001891"/>
    <s v="Furniture"/>
    <s v="Chairs"/>
    <s v="Global Deluxe Office Fabric Chairs"/>
    <n v="172.76400000000001"/>
    <n v="2"/>
    <n v="0.1"/>
    <n v="32.633200000000002"/>
  </r>
  <r>
    <n v="4052"/>
    <s v="CA-2014-122931"/>
    <d v="2014-09-29T00:00:00"/>
    <d v="2014-10-03T00:00:00"/>
    <s v="Standard Class"/>
    <s v="SM-20950"/>
    <s v="Suzanne McNair"/>
    <s v="Corporate"/>
    <s v="United States"/>
    <s v="Philadelphia"/>
    <x v="9"/>
    <n v="19134"/>
    <s v="East"/>
    <s v="OFF-AR-10003469"/>
    <s v="Office Supplies"/>
    <s v="Art"/>
    <s v="Nontoxic Chalk"/>
    <n v="4.2240000000000002"/>
    <n v="3"/>
    <n v="0.2"/>
    <n v="1.4783999999999999"/>
  </r>
  <r>
    <n v="4053"/>
    <s v="CA-2014-122931"/>
    <d v="2014-09-29T00:00:00"/>
    <d v="2014-10-03T00:00:00"/>
    <s v="Standard Class"/>
    <s v="SM-20950"/>
    <s v="Suzanne McNair"/>
    <s v="Corporate"/>
    <s v="United States"/>
    <s v="Philadelphia"/>
    <x v="9"/>
    <n v="19134"/>
    <s v="East"/>
    <s v="FUR-TA-10004175"/>
    <s v="Furniture"/>
    <s v="Tables"/>
    <s v="Hon 30&quot; x 60&quot; Table with Locking Drawer"/>
    <n v="409.27199999999999"/>
    <n v="2"/>
    <n v="0.4"/>
    <n v="-81.854399999999998"/>
  </r>
  <r>
    <n v="4054"/>
    <s v="CA-2014-122931"/>
    <d v="2014-09-29T00:00:00"/>
    <d v="2014-10-03T00:00:00"/>
    <s v="Standard Class"/>
    <s v="SM-20950"/>
    <s v="Suzanne McNair"/>
    <s v="Corporate"/>
    <s v="United States"/>
    <s v="Philadelphia"/>
    <x v="9"/>
    <n v="19134"/>
    <s v="East"/>
    <s v="OFF-LA-10002945"/>
    <s v="Office Supplies"/>
    <s v="Labels"/>
    <s v="Permanent Self-Adhesive File Folder Labels for Typewriters, 1 1/8 x 3 1/2, White"/>
    <n v="55.44"/>
    <n v="11"/>
    <n v="0.2"/>
    <n v="18.018000000000001"/>
  </r>
  <r>
    <n v="4055"/>
    <s v="CA-2014-122931"/>
    <d v="2014-09-29T00:00:00"/>
    <d v="2014-10-03T00:00:00"/>
    <s v="Standard Class"/>
    <s v="SM-20950"/>
    <s v="Suzanne McNair"/>
    <s v="Corporate"/>
    <s v="United States"/>
    <s v="Philadelphia"/>
    <x v="9"/>
    <n v="19134"/>
    <s v="East"/>
    <s v="OFF-PA-10000533"/>
    <s v="Office Supplies"/>
    <s v="Paper"/>
    <s v="Southworth Parchment Paper &amp; Envelopes"/>
    <n v="20.928000000000001"/>
    <n v="4"/>
    <n v="0.2"/>
    <n v="6.8015999999999996"/>
  </r>
  <r>
    <n v="4056"/>
    <s v="CA-2014-122931"/>
    <d v="2014-09-29T00:00:00"/>
    <d v="2014-10-03T00:00:00"/>
    <s v="Standard Class"/>
    <s v="SM-20950"/>
    <s v="Suzanne McNair"/>
    <s v="Corporate"/>
    <s v="United States"/>
    <s v="Philadelphia"/>
    <x v="9"/>
    <n v="19134"/>
    <s v="East"/>
    <s v="OFF-ST-10004459"/>
    <s v="Office Supplies"/>
    <s v="Storage"/>
    <s v="Tennsco Single-Tier Lockers"/>
    <n v="1801.6320000000001"/>
    <n v="6"/>
    <n v="0.2"/>
    <n v="-337.80599999999998"/>
  </r>
  <r>
    <n v="4057"/>
    <s v="CA-2014-122931"/>
    <d v="2014-09-29T00:00:00"/>
    <d v="2014-10-03T00:00:00"/>
    <s v="Standard Class"/>
    <s v="SM-20950"/>
    <s v="Suzanne McNair"/>
    <s v="Corporate"/>
    <s v="United States"/>
    <s v="Philadelphia"/>
    <x v="9"/>
    <n v="19134"/>
    <s v="East"/>
    <s v="FUR-TA-10004147"/>
    <s v="Furniture"/>
    <s v="Tables"/>
    <s v="Hon 4060 Series Tables"/>
    <n v="67.176000000000002"/>
    <n v="1"/>
    <n v="0.4"/>
    <n v="-20.152799999999999"/>
  </r>
  <r>
    <n v="4058"/>
    <s v="CA-2014-163034"/>
    <d v="2014-11-24T00:00:00"/>
    <d v="2014-11-28T00:00:00"/>
    <s v="Standard Class"/>
    <s v="DK-12985"/>
    <s v="Darren Koutras"/>
    <s v="Consumer"/>
    <s v="United States"/>
    <s v="Chicago"/>
    <x v="10"/>
    <n v="60610"/>
    <s v="Central"/>
    <s v="OFF-ST-10000046"/>
    <s v="Office Supplies"/>
    <s v="Storage"/>
    <s v="Fellowes Super Stor/Drawer Files"/>
    <n v="646.20000000000005"/>
    <n v="5"/>
    <n v="0.2"/>
    <n v="-8.0774999999999899"/>
  </r>
  <r>
    <n v="4059"/>
    <s v="CA-2015-124058"/>
    <d v="2015-11-20T00:00:00"/>
    <d v="2015-11-24T00:00:00"/>
    <s v="Standard Class"/>
    <s v="LC-16885"/>
    <s v="Lena Creighton"/>
    <s v="Consumer"/>
    <s v="United States"/>
    <s v="Oakland"/>
    <x v="1"/>
    <n v="94601"/>
    <s v="West"/>
    <s v="TEC-PH-10004774"/>
    <s v="Technology"/>
    <s v="Phones"/>
    <s v="Gear Head AU3700S Headset"/>
    <n v="72.744"/>
    <n v="7"/>
    <n v="0.2"/>
    <n v="-15.4581"/>
  </r>
  <r>
    <n v="4060"/>
    <s v="CA-2015-124058"/>
    <d v="2015-11-20T00:00:00"/>
    <d v="2015-11-24T00:00:00"/>
    <s v="Standard Class"/>
    <s v="LC-16885"/>
    <s v="Lena Creighton"/>
    <s v="Consumer"/>
    <s v="United States"/>
    <s v="Oakland"/>
    <x v="1"/>
    <n v="94601"/>
    <s v="West"/>
    <s v="FUR-CH-10000595"/>
    <s v="Furniture"/>
    <s v="Chairs"/>
    <s v="Safco Contoured Stacking Chairs"/>
    <n v="572.16"/>
    <n v="3"/>
    <n v="0.2"/>
    <n v="35.76"/>
  </r>
  <r>
    <n v="4061"/>
    <s v="CA-2016-129196"/>
    <d v="2016-11-01T00:00:00"/>
    <d v="2016-11-07T00:00:00"/>
    <s v="Standard Class"/>
    <s v="XP-21865"/>
    <s v="Xylona Preis"/>
    <s v="Consumer"/>
    <s v="United States"/>
    <s v="Chicago"/>
    <x v="10"/>
    <n v="60610"/>
    <s v="Central"/>
    <s v="TEC-AC-10002473"/>
    <s v="Technology"/>
    <s v="Accessories"/>
    <s v="Maxell 4.7GB DVD-R"/>
    <n v="68.111999999999995"/>
    <n v="3"/>
    <n v="0.2"/>
    <n v="17.8794"/>
  </r>
  <r>
    <n v="4062"/>
    <s v="US-2015-138716"/>
    <d v="2015-09-17T00:00:00"/>
    <d v="2015-09-20T00:00:00"/>
    <s v="First Class"/>
    <s v="CS-11845"/>
    <s v="Cari Sayre"/>
    <s v="Corporate"/>
    <s v="United States"/>
    <s v="Seattle"/>
    <x v="4"/>
    <n v="98105"/>
    <s v="West"/>
    <s v="OFF-BI-10001628"/>
    <s v="Office Supplies"/>
    <s v="Binders"/>
    <s v="Acco Data Flex Cable Posts For Top &amp; Bottom Load Binders, 6&quot; Capacity"/>
    <n v="25.032"/>
    <n v="3"/>
    <n v="0.2"/>
    <n v="7.8224999999999998"/>
  </r>
  <r>
    <n v="4063"/>
    <s v="US-2016-122182"/>
    <d v="2016-03-10T00:00:00"/>
    <d v="2016-03-14T00:00:00"/>
    <s v="Standard Class"/>
    <s v="BD-11770"/>
    <s v="Bryan Davis"/>
    <s v="Consumer"/>
    <s v="United States"/>
    <s v="Philadelphia"/>
    <x v="9"/>
    <n v="19143"/>
    <s v="East"/>
    <s v="TEC-AC-10002800"/>
    <s v="Technology"/>
    <s v="Accessories"/>
    <s v="Plantronics Audio 478 Stereo USB Headset"/>
    <n v="39.991999999999997"/>
    <n v="1"/>
    <n v="0.2"/>
    <n v="7.4984999999999999"/>
  </r>
  <r>
    <n v="4064"/>
    <s v="US-2014-130358"/>
    <d v="2014-06-23T00:00:00"/>
    <d v="2014-06-26T00:00:00"/>
    <s v="First Class"/>
    <s v="DL-13330"/>
    <s v="Denise Leinenbach"/>
    <s v="Consumer"/>
    <s v="United States"/>
    <s v="Concord"/>
    <x v="3"/>
    <n v="28027"/>
    <s v="South"/>
    <s v="OFF-AR-10002766"/>
    <s v="Office Supplies"/>
    <s v="Art"/>
    <s v="Prang Drawing Pencil Set"/>
    <n v="20.015999999999998"/>
    <n v="9"/>
    <n v="0.2"/>
    <n v="1.7514000000000001"/>
  </r>
  <r>
    <n v="4065"/>
    <s v="US-2014-130358"/>
    <d v="2014-06-23T00:00:00"/>
    <d v="2014-06-26T00:00:00"/>
    <s v="First Class"/>
    <s v="DL-13330"/>
    <s v="Denise Leinenbach"/>
    <s v="Consumer"/>
    <s v="United States"/>
    <s v="Concord"/>
    <x v="3"/>
    <n v="28027"/>
    <s v="South"/>
    <s v="OFF-SU-10002522"/>
    <s v="Office Supplies"/>
    <s v="Supplies"/>
    <s v="Acme Kleen Earth Office Shears"/>
    <n v="3.1040000000000001"/>
    <n v="1"/>
    <n v="0.2"/>
    <n v="0.34920000000000001"/>
  </r>
  <r>
    <n v="4066"/>
    <s v="CA-2014-102673"/>
    <d v="2014-11-01T00:00:00"/>
    <d v="2014-11-05T00:00:00"/>
    <s v="Standard Class"/>
    <s v="KH-16630"/>
    <s v="Ken Heidel"/>
    <s v="Corporate"/>
    <s v="United States"/>
    <s v="Charlotte"/>
    <x v="3"/>
    <n v="28205"/>
    <s v="South"/>
    <s v="OFF-FA-10003021"/>
    <s v="Office Supplies"/>
    <s v="Fasteners"/>
    <s v="Staples"/>
    <n v="7.52"/>
    <n v="5"/>
    <n v="0.2"/>
    <n v="1.41"/>
  </r>
  <r>
    <n v="4067"/>
    <s v="CA-2014-102673"/>
    <d v="2014-11-01T00:00:00"/>
    <d v="2014-11-05T00:00:00"/>
    <s v="Standard Class"/>
    <s v="KH-16630"/>
    <s v="Ken Heidel"/>
    <s v="Corporate"/>
    <s v="United States"/>
    <s v="Charlotte"/>
    <x v="3"/>
    <n v="28205"/>
    <s v="South"/>
    <s v="OFF-AR-10000634"/>
    <s v="Office Supplies"/>
    <s v="Art"/>
    <s v="Newell 320"/>
    <n v="10.272"/>
    <n v="3"/>
    <n v="0.2"/>
    <n v="0.89880000000000004"/>
  </r>
  <r>
    <n v="4068"/>
    <s v="CA-2014-102673"/>
    <d v="2014-11-01T00:00:00"/>
    <d v="2014-11-05T00:00:00"/>
    <s v="Standard Class"/>
    <s v="KH-16630"/>
    <s v="Ken Heidel"/>
    <s v="Corporate"/>
    <s v="United States"/>
    <s v="Charlotte"/>
    <x v="3"/>
    <n v="28205"/>
    <s v="South"/>
    <s v="OFF-LA-10001771"/>
    <s v="Office Supplies"/>
    <s v="Labels"/>
    <s v="Avery 513"/>
    <n v="47.808"/>
    <n v="12"/>
    <n v="0.2"/>
    <n v="15.537599999999999"/>
  </r>
  <r>
    <n v="4069"/>
    <s v="CA-2014-102673"/>
    <d v="2014-11-01T00:00:00"/>
    <d v="2014-11-05T00:00:00"/>
    <s v="Standard Class"/>
    <s v="KH-16630"/>
    <s v="Ken Heidel"/>
    <s v="Corporate"/>
    <s v="United States"/>
    <s v="Charlotte"/>
    <x v="3"/>
    <n v="28205"/>
    <s v="South"/>
    <s v="TEC-PH-10004434"/>
    <s v="Technology"/>
    <s v="Phones"/>
    <s v="Cisco IP Phone 7961G VoIP phone - Dark gray"/>
    <n v="978.84"/>
    <n v="9"/>
    <n v="0.2"/>
    <n v="110.1195"/>
  </r>
  <r>
    <n v="4070"/>
    <s v="CA-2016-145303"/>
    <d v="2016-08-28T00:00:00"/>
    <d v="2016-08-31T00:00:00"/>
    <s v="First Class"/>
    <s v="TP-21415"/>
    <s v="Tom Prescott"/>
    <s v="Consumer"/>
    <s v="United States"/>
    <s v="Dallas"/>
    <x v="5"/>
    <n v="75081"/>
    <s v="Central"/>
    <s v="OFF-BI-10000050"/>
    <s v="Office Supplies"/>
    <s v="Binders"/>
    <s v="Angle-D Binders with Locking Rings, Label Holders"/>
    <n v="13.14"/>
    <n v="9"/>
    <n v="0.8"/>
    <n v="-21.681000000000001"/>
  </r>
  <r>
    <n v="4071"/>
    <s v="CA-2016-145303"/>
    <d v="2016-08-28T00:00:00"/>
    <d v="2016-08-31T00:00:00"/>
    <s v="First Class"/>
    <s v="TP-21415"/>
    <s v="Tom Prescott"/>
    <s v="Consumer"/>
    <s v="United States"/>
    <s v="Dallas"/>
    <x v="5"/>
    <n v="75081"/>
    <s v="Central"/>
    <s v="OFF-BI-10002414"/>
    <s v="Office Supplies"/>
    <s v="Binders"/>
    <s v="GBC ProClick Spines for 32-Hole Punch"/>
    <n v="10.023999999999999"/>
    <n v="4"/>
    <n v="0.8"/>
    <n v="-16.5396"/>
  </r>
  <r>
    <n v="4072"/>
    <s v="CA-2016-145303"/>
    <d v="2016-08-28T00:00:00"/>
    <d v="2016-08-31T00:00:00"/>
    <s v="First Class"/>
    <s v="TP-21415"/>
    <s v="Tom Prescott"/>
    <s v="Consumer"/>
    <s v="United States"/>
    <s v="Dallas"/>
    <x v="5"/>
    <n v="75081"/>
    <s v="Central"/>
    <s v="FUR-BO-10003159"/>
    <s v="Furniture"/>
    <s v="Bookcases"/>
    <s v="Sauder Camden County Collection Libraries, Planked Cherry Finish"/>
    <n v="156.37280000000001"/>
    <n v="2"/>
    <n v="0.32"/>
    <n v="-52.890799999999999"/>
  </r>
  <r>
    <n v="4073"/>
    <s v="CA-2015-156104"/>
    <d v="2015-12-06T00:00:00"/>
    <d v="2015-12-08T00:00:00"/>
    <s v="Second Class"/>
    <s v="NP-18685"/>
    <s v="Nora Pelletier"/>
    <s v="Home Office"/>
    <s v="United States"/>
    <s v="Indianapolis"/>
    <x v="14"/>
    <n v="46203"/>
    <s v="Central"/>
    <s v="TEC-CO-10002095"/>
    <s v="Technology"/>
    <s v="Copiers"/>
    <s v="Hewlett Packard 610 Color Digital Copier / Printer"/>
    <n v="999.98"/>
    <n v="2"/>
    <n v="0"/>
    <n v="449.99099999999999"/>
  </r>
  <r>
    <n v="4074"/>
    <s v="US-2015-164308"/>
    <d v="2015-09-24T00:00:00"/>
    <d v="2015-09-27T00:00:00"/>
    <s v="First Class"/>
    <s v="SC-20680"/>
    <s v="Steve Carroll"/>
    <s v="Home Office"/>
    <s v="United States"/>
    <s v="Broken Arrow"/>
    <x v="26"/>
    <n v="74012"/>
    <s v="Central"/>
    <s v="TEC-PH-10004120"/>
    <s v="Technology"/>
    <s v="Phones"/>
    <s v="AT&amp;T 1080 Phone"/>
    <n v="821.94"/>
    <n v="6"/>
    <n v="0"/>
    <n v="213.70439999999999"/>
  </r>
  <r>
    <n v="4075"/>
    <s v="CA-2017-108112"/>
    <d v="2017-11-15T00:00:00"/>
    <d v="2017-11-20T00:00:00"/>
    <s v="Standard Class"/>
    <s v="DK-12895"/>
    <s v="Dana Kaydos"/>
    <s v="Consumer"/>
    <s v="United States"/>
    <s v="Miramar"/>
    <x v="2"/>
    <n v="33023"/>
    <s v="South"/>
    <s v="FUR-FU-10003553"/>
    <s v="Furniture"/>
    <s v="Furnishings"/>
    <s v="Howard Miller 13-1/2&quot; Diameter Rosebrook Wall Clock"/>
    <n v="220.06399999999999"/>
    <n v="4"/>
    <n v="0.2"/>
    <n v="55.015999999999998"/>
  </r>
  <r>
    <n v="4076"/>
    <s v="CA-2017-108112"/>
    <d v="2017-11-15T00:00:00"/>
    <d v="2017-11-20T00:00:00"/>
    <s v="Standard Class"/>
    <s v="DK-12895"/>
    <s v="Dana Kaydos"/>
    <s v="Consumer"/>
    <s v="United States"/>
    <s v="Miramar"/>
    <x v="2"/>
    <n v="33023"/>
    <s v="South"/>
    <s v="FUR-FU-10001488"/>
    <s v="Furniture"/>
    <s v="Furnishings"/>
    <s v="Tenex 46&quot; x 60&quot; Computer Anti-Static Chairmat, Rectangular Shaped"/>
    <n v="339.13600000000002"/>
    <n v="4"/>
    <n v="0.2"/>
    <n v="0"/>
  </r>
  <r>
    <n v="4077"/>
    <s v="CA-2015-100685"/>
    <d v="2015-12-19T00:00:00"/>
    <d v="2015-12-21T00:00:00"/>
    <s v="Second Class"/>
    <s v="SM-20950"/>
    <s v="Suzanne McNair"/>
    <s v="Corporate"/>
    <s v="United States"/>
    <s v="Omaha"/>
    <x v="8"/>
    <n v="68104"/>
    <s v="Central"/>
    <s v="OFF-BI-10003094"/>
    <s v="Office Supplies"/>
    <s v="Binders"/>
    <s v="Self-Adhesive Ring Binder Labels"/>
    <n v="7.04"/>
    <n v="2"/>
    <n v="0"/>
    <n v="3.3088000000000002"/>
  </r>
  <r>
    <n v="4078"/>
    <s v="CA-2015-100685"/>
    <d v="2015-12-19T00:00:00"/>
    <d v="2015-12-21T00:00:00"/>
    <s v="Second Class"/>
    <s v="SM-20950"/>
    <s v="Suzanne McNair"/>
    <s v="Corporate"/>
    <s v="United States"/>
    <s v="Omaha"/>
    <x v="8"/>
    <n v="68104"/>
    <s v="Central"/>
    <s v="OFF-FA-10003472"/>
    <s v="Office Supplies"/>
    <s v="Fasteners"/>
    <s v="Bagged Rubber Bands"/>
    <n v="5.04"/>
    <n v="4"/>
    <n v="0"/>
    <n v="0.2016"/>
  </r>
  <r>
    <n v="4079"/>
    <s v="CA-2015-100685"/>
    <d v="2015-12-19T00:00:00"/>
    <d v="2015-12-21T00:00:00"/>
    <s v="Second Class"/>
    <s v="SM-20950"/>
    <s v="Suzanne McNair"/>
    <s v="Corporate"/>
    <s v="United States"/>
    <s v="Omaha"/>
    <x v="8"/>
    <n v="68104"/>
    <s v="Central"/>
    <s v="OFF-PA-10001289"/>
    <s v="Office Supplies"/>
    <s v="Paper"/>
    <s v="White Computer Printout Paper by Universal"/>
    <n v="116.28"/>
    <n v="3"/>
    <n v="0"/>
    <n v="56.977200000000003"/>
  </r>
  <r>
    <n v="4080"/>
    <s v="CA-2015-165414"/>
    <d v="2015-12-21T00:00:00"/>
    <d v="2015-12-24T00:00:00"/>
    <s v="First Class"/>
    <s v="LS-17245"/>
    <s v="Lynn Smith"/>
    <s v="Consumer"/>
    <s v="United States"/>
    <s v="Jacksonville"/>
    <x v="3"/>
    <n v="28540"/>
    <s v="South"/>
    <s v="TEC-PH-10002293"/>
    <s v="Technology"/>
    <s v="Phones"/>
    <s v="Anker 36W 4-Port USB Wall Charger Travel Power Adapter for iPhone 5s 5c 5"/>
    <n v="47.975999999999999"/>
    <n v="3"/>
    <n v="0.2"/>
    <n v="4.7976000000000001"/>
  </r>
  <r>
    <n v="4081"/>
    <s v="CA-2016-140417"/>
    <d v="2016-09-25T00:00:00"/>
    <d v="2016-09-29T00:00:00"/>
    <s v="Standard Class"/>
    <s v="KE-16420"/>
    <s v="Katrina Edelman"/>
    <s v="Corporate"/>
    <s v="United States"/>
    <s v="Tigard"/>
    <x v="21"/>
    <n v="97224"/>
    <s v="West"/>
    <s v="OFF-PA-10000380"/>
    <s v="Office Supplies"/>
    <s v="Paper"/>
    <s v="REDIFORM Incoming/Outgoing Call Register, 11&quot; X 8 1/2&quot;, 100 Messages"/>
    <n v="60.048000000000002"/>
    <n v="9"/>
    <n v="0.2"/>
    <n v="22.518000000000001"/>
  </r>
  <r>
    <n v="4082"/>
    <s v="CA-2016-140417"/>
    <d v="2016-09-25T00:00:00"/>
    <d v="2016-09-29T00:00:00"/>
    <s v="Standard Class"/>
    <s v="KE-16420"/>
    <s v="Katrina Edelman"/>
    <s v="Corporate"/>
    <s v="United States"/>
    <s v="Tigard"/>
    <x v="21"/>
    <n v="97224"/>
    <s v="West"/>
    <s v="OFF-BI-10004828"/>
    <s v="Office Supplies"/>
    <s v="Binders"/>
    <s v="GBC Poly Designer Binding Covers"/>
    <n v="5.0220000000000002"/>
    <n v="1"/>
    <n v="0.7"/>
    <n v="-3.5154000000000001"/>
  </r>
  <r>
    <n v="4083"/>
    <s v="US-2017-151316"/>
    <d v="2017-06-24T00:00:00"/>
    <d v="2017-06-30T00:00:00"/>
    <s v="Standard Class"/>
    <s v="MC-17635"/>
    <s v="Matthew Clasen"/>
    <s v="Corporate"/>
    <s v="United States"/>
    <s v="Decatur"/>
    <x v="10"/>
    <n v="62521"/>
    <s v="Central"/>
    <s v="OFF-BI-10004632"/>
    <s v="Office Supplies"/>
    <s v="Binders"/>
    <s v="Ibico Hi-Tech Manual Binding System"/>
    <n v="182.994"/>
    <n v="3"/>
    <n v="0.8"/>
    <n v="-320.23950000000002"/>
  </r>
  <r>
    <n v="4084"/>
    <s v="US-2017-151316"/>
    <d v="2017-06-24T00:00:00"/>
    <d v="2017-06-30T00:00:00"/>
    <s v="Standard Class"/>
    <s v="MC-17635"/>
    <s v="Matthew Clasen"/>
    <s v="Corporate"/>
    <s v="United States"/>
    <s v="Decatur"/>
    <x v="10"/>
    <n v="62521"/>
    <s v="Central"/>
    <s v="OFF-PA-10000327"/>
    <s v="Office Supplies"/>
    <s v="Paper"/>
    <s v="Xerox 1971"/>
    <n v="10.272"/>
    <n v="3"/>
    <n v="0.2"/>
    <n v="3.21"/>
  </r>
  <r>
    <n v="4085"/>
    <s v="CA-2017-163692"/>
    <d v="2017-09-07T00:00:00"/>
    <d v="2017-09-09T00:00:00"/>
    <s v="First Class"/>
    <s v="Dp-13240"/>
    <s v="Dean percer"/>
    <s v="Home Office"/>
    <s v="United States"/>
    <s v="Phoenix"/>
    <x v="16"/>
    <n v="85023"/>
    <s v="West"/>
    <s v="OFF-BI-10003291"/>
    <s v="Office Supplies"/>
    <s v="Binders"/>
    <s v="Wilson Jones Leather-Like Binders with DublLock Round Rings"/>
    <n v="7.8570000000000002"/>
    <n v="3"/>
    <n v="0.7"/>
    <n v="-6.0236999999999998"/>
  </r>
  <r>
    <n v="4086"/>
    <s v="CA-2016-111913"/>
    <d v="2016-08-04T00:00:00"/>
    <d v="2016-08-06T00:00:00"/>
    <s v="Second Class"/>
    <s v="LC-16930"/>
    <s v="Linda Cazamias"/>
    <s v="Corporate"/>
    <s v="United States"/>
    <s v="Sacramento"/>
    <x v="1"/>
    <n v="95823"/>
    <s v="West"/>
    <s v="TEC-PH-10002275"/>
    <s v="Technology"/>
    <s v="Phones"/>
    <s v="Mitel 5320 IP Phone VoIP phone"/>
    <n v="302.38400000000001"/>
    <n v="2"/>
    <n v="0.2"/>
    <n v="30.238399999999999"/>
  </r>
  <r>
    <n v="4087"/>
    <s v="CA-2016-111913"/>
    <d v="2016-08-04T00:00:00"/>
    <d v="2016-08-06T00:00:00"/>
    <s v="Second Class"/>
    <s v="LC-16930"/>
    <s v="Linda Cazamias"/>
    <s v="Corporate"/>
    <s v="United States"/>
    <s v="Sacramento"/>
    <x v="1"/>
    <n v="95823"/>
    <s v="West"/>
    <s v="OFF-BI-10003291"/>
    <s v="Office Supplies"/>
    <s v="Binders"/>
    <s v="Wilson Jones Leather-Like Binders with DublLock Round Rings"/>
    <n v="20.952000000000002"/>
    <n v="3"/>
    <n v="0.2"/>
    <n v="7.0712999999999999"/>
  </r>
  <r>
    <n v="4088"/>
    <s v="CA-2016-111913"/>
    <d v="2016-08-04T00:00:00"/>
    <d v="2016-08-06T00:00:00"/>
    <s v="Second Class"/>
    <s v="LC-16930"/>
    <s v="Linda Cazamias"/>
    <s v="Corporate"/>
    <s v="United States"/>
    <s v="Sacramento"/>
    <x v="1"/>
    <n v="95823"/>
    <s v="West"/>
    <s v="OFF-BI-10000343"/>
    <s v="Office Supplies"/>
    <s v="Binders"/>
    <s v="Pressboard Covers with Storage Hooks, 9 1/2&quot; x 11&quot;, Light Blue"/>
    <n v="11.784000000000001"/>
    <n v="3"/>
    <n v="0.2"/>
    <n v="3.9771000000000001"/>
  </r>
  <r>
    <n v="4089"/>
    <s v="US-2014-156559"/>
    <d v="2014-08-19T00:00:00"/>
    <d v="2014-08-26T00:00:00"/>
    <s v="Standard Class"/>
    <s v="LH-16900"/>
    <s v="Lena Hernandez"/>
    <s v="Consumer"/>
    <s v="United States"/>
    <s v="Jonesboro"/>
    <x v="36"/>
    <n v="72401"/>
    <s v="South"/>
    <s v="FUR-BO-10000711"/>
    <s v="Furniture"/>
    <s v="Bookcases"/>
    <s v="Hon Metal Bookcases, Gray"/>
    <n v="638.82000000000005"/>
    <n v="9"/>
    <n v="0"/>
    <n v="172.48140000000001"/>
  </r>
  <r>
    <n v="4090"/>
    <s v="CA-2016-161473"/>
    <d v="2016-04-01T00:00:00"/>
    <d v="2016-04-05T00:00:00"/>
    <s v="Standard Class"/>
    <s v="TB-21175"/>
    <s v="Thomas Boland"/>
    <s v="Corporate"/>
    <s v="United States"/>
    <s v="New York City"/>
    <x v="15"/>
    <n v="10035"/>
    <s v="East"/>
    <s v="OFF-LA-10001297"/>
    <s v="Office Supplies"/>
    <s v="Labels"/>
    <s v="Avery 473"/>
    <n v="20.7"/>
    <n v="2"/>
    <n v="0"/>
    <n v="9.9359999999999999"/>
  </r>
  <r>
    <n v="4091"/>
    <s v="CA-2016-161473"/>
    <d v="2016-04-01T00:00:00"/>
    <d v="2016-04-05T00:00:00"/>
    <s v="Standard Class"/>
    <s v="TB-21175"/>
    <s v="Thomas Boland"/>
    <s v="Corporate"/>
    <s v="United States"/>
    <s v="New York City"/>
    <x v="15"/>
    <n v="10035"/>
    <s v="East"/>
    <s v="OFF-SU-10001574"/>
    <s v="Office Supplies"/>
    <s v="Supplies"/>
    <s v="Acme Value Line Scissors"/>
    <n v="10.95"/>
    <n v="3"/>
    <n v="0"/>
    <n v="3.2850000000000001"/>
  </r>
  <r>
    <n v="4092"/>
    <s v="CA-2016-161473"/>
    <d v="2016-04-01T00:00:00"/>
    <d v="2016-04-05T00:00:00"/>
    <s v="Standard Class"/>
    <s v="TB-21175"/>
    <s v="Thomas Boland"/>
    <s v="Corporate"/>
    <s v="United States"/>
    <s v="New York City"/>
    <x v="15"/>
    <n v="10035"/>
    <s v="East"/>
    <s v="OFF-BI-10003305"/>
    <s v="Office Supplies"/>
    <s v="Binders"/>
    <s v="Avery Hanging File Binders"/>
    <n v="14.352"/>
    <n v="3"/>
    <n v="0.2"/>
    <n v="4.6643999999999997"/>
  </r>
  <r>
    <n v="4093"/>
    <s v="CA-2017-166576"/>
    <d v="2017-05-16T00:00:00"/>
    <d v="2017-05-18T00:00:00"/>
    <s v="First Class"/>
    <s v="JM-15865"/>
    <s v="John Murray"/>
    <s v="Consumer"/>
    <s v="United States"/>
    <s v="Akron"/>
    <x v="24"/>
    <n v="44312"/>
    <s v="East"/>
    <s v="OFF-ST-10002574"/>
    <s v="Office Supplies"/>
    <s v="Storage"/>
    <s v="SAFCO Commercial Wire Shelving, Black"/>
    <n v="221.024"/>
    <n v="2"/>
    <n v="0.2"/>
    <n v="-55.256"/>
  </r>
  <r>
    <n v="4094"/>
    <s v="CA-2015-102491"/>
    <d v="2015-08-24T00:00:00"/>
    <d v="2015-08-28T00:00:00"/>
    <s v="Standard Class"/>
    <s v="KW-16435"/>
    <s v="Katrina Willman"/>
    <s v="Consumer"/>
    <s v="United States"/>
    <s v="Florence"/>
    <x v="0"/>
    <n v="41042"/>
    <s v="South"/>
    <s v="TEC-MA-10000864"/>
    <s v="Technology"/>
    <s v="Machines"/>
    <s v="Cisco 9971 IP Video Phone Charcoal"/>
    <n v="3080"/>
    <n v="7"/>
    <n v="0"/>
    <n v="1416.8"/>
  </r>
  <r>
    <n v="4095"/>
    <s v="CA-2015-102491"/>
    <d v="2015-08-24T00:00:00"/>
    <d v="2015-08-28T00:00:00"/>
    <s v="Standard Class"/>
    <s v="KW-16435"/>
    <s v="Katrina Willman"/>
    <s v="Consumer"/>
    <s v="United States"/>
    <s v="Florence"/>
    <x v="0"/>
    <n v="41042"/>
    <s v="South"/>
    <s v="TEC-AC-10003289"/>
    <s v="Technology"/>
    <s v="Accessories"/>
    <s v="Anker Ultra-Slim Mini Bluetooth 3.0 Wireless Keyboard"/>
    <n v="79.959999999999994"/>
    <n v="4"/>
    <n v="0"/>
    <n v="18.390799999999999"/>
  </r>
  <r>
    <n v="4096"/>
    <s v="CA-2015-102491"/>
    <d v="2015-08-24T00:00:00"/>
    <d v="2015-08-28T00:00:00"/>
    <s v="Standard Class"/>
    <s v="KW-16435"/>
    <s v="Katrina Willman"/>
    <s v="Consumer"/>
    <s v="United States"/>
    <s v="Florence"/>
    <x v="0"/>
    <n v="41042"/>
    <s v="South"/>
    <s v="TEC-PH-10001619"/>
    <s v="Technology"/>
    <s v="Phones"/>
    <s v="LG G3"/>
    <n v="587.97"/>
    <n v="3"/>
    <n v="0"/>
    <n v="170.51130000000001"/>
  </r>
  <r>
    <n v="4097"/>
    <s v="CA-2014-116904"/>
    <d v="2014-09-23T00:00:00"/>
    <d v="2014-09-28T00:00:00"/>
    <s v="Standard Class"/>
    <s v="SC-20095"/>
    <s v="Sanjit Chand"/>
    <s v="Consumer"/>
    <s v="United States"/>
    <s v="Minneapolis"/>
    <x v="11"/>
    <n v="55407"/>
    <s v="Central"/>
    <s v="OFF-PA-10004888"/>
    <s v="Office Supplies"/>
    <s v="Paper"/>
    <s v="Xerox 217"/>
    <n v="32.4"/>
    <n v="5"/>
    <n v="0"/>
    <n v="15.552"/>
  </r>
  <r>
    <n v="4098"/>
    <s v="CA-2014-116904"/>
    <d v="2014-09-23T00:00:00"/>
    <d v="2014-09-28T00:00:00"/>
    <s v="Standard Class"/>
    <s v="SC-20095"/>
    <s v="Sanjit Chand"/>
    <s v="Consumer"/>
    <s v="United States"/>
    <s v="Minneapolis"/>
    <x v="11"/>
    <n v="55407"/>
    <s v="Central"/>
    <s v="OFF-ST-10000736"/>
    <s v="Office Supplies"/>
    <s v="Storage"/>
    <s v="Carina Double Wide Media Storage Towers in Natural &amp; Black"/>
    <n v="404.9"/>
    <n v="5"/>
    <n v="0"/>
    <n v="16.196000000000002"/>
  </r>
  <r>
    <n v="4099"/>
    <s v="CA-2014-116904"/>
    <d v="2014-09-23T00:00:00"/>
    <d v="2014-09-28T00:00:00"/>
    <s v="Standard Class"/>
    <s v="SC-20095"/>
    <s v="Sanjit Chand"/>
    <s v="Consumer"/>
    <s v="United States"/>
    <s v="Minneapolis"/>
    <x v="11"/>
    <n v="55407"/>
    <s v="Central"/>
    <s v="OFF-BI-10001120"/>
    <s v="Office Supplies"/>
    <s v="Binders"/>
    <s v="Ibico EPK-21 Electric Binding System"/>
    <n v="9449.9500000000007"/>
    <n v="5"/>
    <n v="0"/>
    <n v="4630.4754999999996"/>
  </r>
  <r>
    <n v="4100"/>
    <s v="CA-2014-116904"/>
    <d v="2014-09-23T00:00:00"/>
    <d v="2014-09-28T00:00:00"/>
    <s v="Standard Class"/>
    <s v="SC-20095"/>
    <s v="Sanjit Chand"/>
    <s v="Consumer"/>
    <s v="United States"/>
    <s v="Minneapolis"/>
    <x v="11"/>
    <n v="55407"/>
    <s v="Central"/>
    <s v="OFF-BI-10000301"/>
    <s v="Office Supplies"/>
    <s v="Binders"/>
    <s v="GBC Instant Report Kit"/>
    <n v="12.94"/>
    <n v="2"/>
    <n v="0"/>
    <n v="6.47"/>
  </r>
  <r>
    <n v="4101"/>
    <s v="US-2017-102288"/>
    <d v="2017-06-19T00:00:00"/>
    <d v="2017-06-23T00:00:00"/>
    <s v="Standard Class"/>
    <s v="ZC-21910"/>
    <s v="Zuschuss Carroll"/>
    <s v="Consumer"/>
    <s v="United States"/>
    <s v="Houston"/>
    <x v="5"/>
    <n v="77095"/>
    <s v="Central"/>
    <s v="OFF-AP-10004655"/>
    <s v="Office Supplies"/>
    <s v="Appliances"/>
    <s v="Holmes Visible Mist Ultrasonic Humidifier with 2.3-Gallon Output per Day, Replacement Filter"/>
    <n v="2.2639999999999998"/>
    <n v="1"/>
    <n v="0.8"/>
    <n v="-5.2072000000000003"/>
  </r>
  <r>
    <n v="4102"/>
    <s v="US-2017-102288"/>
    <d v="2017-06-19T00:00:00"/>
    <d v="2017-06-23T00:00:00"/>
    <s v="Standard Class"/>
    <s v="ZC-21910"/>
    <s v="Zuschuss Carroll"/>
    <s v="Consumer"/>
    <s v="United States"/>
    <s v="Houston"/>
    <x v="5"/>
    <n v="77095"/>
    <s v="Central"/>
    <s v="OFF-AP-10002906"/>
    <s v="Office Supplies"/>
    <s v="Appliances"/>
    <s v="Hoover Replacement Belt for Commercial Guardsman Heavy-Duty Upright Vacuum"/>
    <n v="0.44400000000000001"/>
    <n v="1"/>
    <n v="0.8"/>
    <n v="-1.1100000000000001"/>
  </r>
  <r>
    <n v="4103"/>
    <s v="US-2017-102288"/>
    <d v="2017-06-19T00:00:00"/>
    <d v="2017-06-23T00:00:00"/>
    <s v="Standard Class"/>
    <s v="ZC-21910"/>
    <s v="Zuschuss Carroll"/>
    <s v="Consumer"/>
    <s v="United States"/>
    <s v="Houston"/>
    <x v="5"/>
    <n v="77095"/>
    <s v="Central"/>
    <s v="OFF-PA-10000740"/>
    <s v="Office Supplies"/>
    <s v="Paper"/>
    <s v="Xerox 1982"/>
    <n v="146.17599999999999"/>
    <n v="8"/>
    <n v="0.2"/>
    <n v="47.507199999999997"/>
  </r>
  <r>
    <n v="4104"/>
    <s v="CA-2017-137456"/>
    <d v="2017-12-21T00:00:00"/>
    <d v="2017-12-21T00:00:00"/>
    <s v="Same Day"/>
    <s v="RB-19465"/>
    <s v="Rick Bensley"/>
    <s v="Home Office"/>
    <s v="United States"/>
    <s v="Fremont"/>
    <x v="8"/>
    <n v="68025"/>
    <s v="Central"/>
    <s v="FUR-FU-10001940"/>
    <s v="Furniture"/>
    <s v="Furnishings"/>
    <s v="Staple-based wall hangings"/>
    <n v="15.92"/>
    <n v="2"/>
    <n v="0"/>
    <n v="7.0048000000000004"/>
  </r>
  <r>
    <n v="4105"/>
    <s v="US-2017-155999"/>
    <d v="2017-08-07T00:00:00"/>
    <d v="2017-08-13T00:00:00"/>
    <s v="Standard Class"/>
    <s v="JK-15370"/>
    <s v="Jay Kimmel"/>
    <s v="Consumer"/>
    <s v="United States"/>
    <s v="San Diego"/>
    <x v="1"/>
    <n v="92105"/>
    <s v="West"/>
    <s v="TEC-PH-10000439"/>
    <s v="Technology"/>
    <s v="Phones"/>
    <s v="GE DSL Phone Line Filter"/>
    <n v="159.96"/>
    <n v="5"/>
    <n v="0.2"/>
    <n v="17.9955"/>
  </r>
  <r>
    <n v="4106"/>
    <s v="US-2017-155999"/>
    <d v="2017-08-07T00:00:00"/>
    <d v="2017-08-13T00:00:00"/>
    <s v="Standard Class"/>
    <s v="JK-15370"/>
    <s v="Jay Kimmel"/>
    <s v="Consumer"/>
    <s v="United States"/>
    <s v="San Diego"/>
    <x v="1"/>
    <n v="92105"/>
    <s v="West"/>
    <s v="OFF-BI-10000404"/>
    <s v="Office Supplies"/>
    <s v="Binders"/>
    <s v="Avery Printable Repositionable Plastic Tabs"/>
    <n v="13.76"/>
    <n v="2"/>
    <n v="0.2"/>
    <n v="4.6440000000000001"/>
  </r>
  <r>
    <n v="4107"/>
    <s v="US-2016-148334"/>
    <d v="2016-08-22T00:00:00"/>
    <d v="2016-08-26T00:00:00"/>
    <s v="Standard Class"/>
    <s v="DD-13570"/>
    <s v="Dorothy Dickinson"/>
    <s v="Consumer"/>
    <s v="United States"/>
    <s v="Houston"/>
    <x v="5"/>
    <n v="77041"/>
    <s v="Central"/>
    <s v="OFF-BI-10003676"/>
    <s v="Office Supplies"/>
    <s v="Binders"/>
    <s v="GBC Standard Recycled Report Covers, Clear Plastic Sheets"/>
    <n v="4.3120000000000003"/>
    <n v="2"/>
    <n v="0.8"/>
    <n v="-6.8992000000000004"/>
  </r>
  <r>
    <n v="4108"/>
    <s v="CA-2015-105599"/>
    <d v="2015-09-07T00:00:00"/>
    <d v="2015-09-07T00:00:00"/>
    <s v="Same Day"/>
    <s v="MC-17275"/>
    <s v="Marc Crier"/>
    <s v="Consumer"/>
    <s v="United States"/>
    <s v="New York City"/>
    <x v="15"/>
    <n v="10011"/>
    <s v="East"/>
    <s v="OFF-ST-10002486"/>
    <s v="Office Supplies"/>
    <s v="Storage"/>
    <s v="Eldon Shelf Savers Cubes and Bins"/>
    <n v="13.96"/>
    <n v="2"/>
    <n v="0"/>
    <n v="0.279199999999999"/>
  </r>
  <r>
    <n v="4109"/>
    <s v="CA-2015-105599"/>
    <d v="2015-09-07T00:00:00"/>
    <d v="2015-09-07T00:00:00"/>
    <s v="Same Day"/>
    <s v="MC-17275"/>
    <s v="Marc Crier"/>
    <s v="Consumer"/>
    <s v="United States"/>
    <s v="New York City"/>
    <x v="15"/>
    <n v="10011"/>
    <s v="East"/>
    <s v="FUR-TA-10003837"/>
    <s v="Furniture"/>
    <s v="Tables"/>
    <s v="Anderson Hickey Conga Table Tops &amp; Accessories"/>
    <n v="27.414000000000001"/>
    <n v="3"/>
    <n v="0.4"/>
    <n v="-14.1639"/>
  </r>
  <r>
    <n v="4110"/>
    <s v="CA-2015-153717"/>
    <d v="2015-12-25T00:00:00"/>
    <d v="2016-01-01T00:00:00"/>
    <s v="Standard Class"/>
    <s v="DL-13495"/>
    <s v="Dionis Lloyd"/>
    <s v="Corporate"/>
    <s v="United States"/>
    <s v="Detroit"/>
    <x v="12"/>
    <n v="48227"/>
    <s v="Central"/>
    <s v="TEC-PH-10002923"/>
    <s v="Technology"/>
    <s v="Phones"/>
    <s v="Logitech B530 USB Headset - headset - Full size, Binaural"/>
    <n v="73.98"/>
    <n v="2"/>
    <n v="0"/>
    <n v="19.974599999999999"/>
  </r>
  <r>
    <n v="4111"/>
    <s v="CA-2015-153717"/>
    <d v="2015-12-25T00:00:00"/>
    <d v="2016-01-01T00:00:00"/>
    <s v="Standard Class"/>
    <s v="DL-13495"/>
    <s v="Dionis Lloyd"/>
    <s v="Corporate"/>
    <s v="United States"/>
    <s v="Detroit"/>
    <x v="12"/>
    <n v="48227"/>
    <s v="Central"/>
    <s v="FUR-BO-10004360"/>
    <s v="Furniture"/>
    <s v="Bookcases"/>
    <s v="Rush Hierlooms Collection Rich Wood Bookcases"/>
    <n v="160.97999999999999"/>
    <n v="1"/>
    <n v="0"/>
    <n v="20.927399999999999"/>
  </r>
  <r>
    <n v="4112"/>
    <s v="CA-2015-153717"/>
    <d v="2015-12-25T00:00:00"/>
    <d v="2016-01-01T00:00:00"/>
    <s v="Standard Class"/>
    <s v="DL-13495"/>
    <s v="Dionis Lloyd"/>
    <s v="Corporate"/>
    <s v="United States"/>
    <s v="Detroit"/>
    <x v="12"/>
    <n v="48227"/>
    <s v="Central"/>
    <s v="OFF-PA-10002160"/>
    <s v="Office Supplies"/>
    <s v="Paper"/>
    <s v="Xerox 1978"/>
    <n v="17.34"/>
    <n v="3"/>
    <n v="0"/>
    <n v="8.4966000000000008"/>
  </r>
  <r>
    <n v="4113"/>
    <s v="CA-2015-153717"/>
    <d v="2015-12-25T00:00:00"/>
    <d v="2016-01-01T00:00:00"/>
    <s v="Standard Class"/>
    <s v="DL-13495"/>
    <s v="Dionis Lloyd"/>
    <s v="Corporate"/>
    <s v="United States"/>
    <s v="Detroit"/>
    <x v="12"/>
    <n v="48227"/>
    <s v="Central"/>
    <s v="OFF-AR-10002375"/>
    <s v="Office Supplies"/>
    <s v="Art"/>
    <s v="Newell 351"/>
    <n v="3.28"/>
    <n v="1"/>
    <n v="0"/>
    <n v="0.95120000000000005"/>
  </r>
  <r>
    <n v="4114"/>
    <s v="CA-2015-116687"/>
    <d v="2015-05-02T00:00:00"/>
    <d v="2015-05-07T00:00:00"/>
    <s v="Standard Class"/>
    <s v="NC-18625"/>
    <s v="Noah Childs"/>
    <s v="Corporate"/>
    <s v="United States"/>
    <s v="Houston"/>
    <x v="5"/>
    <n v="77095"/>
    <s v="Central"/>
    <s v="OFF-LA-10000443"/>
    <s v="Office Supplies"/>
    <s v="Labels"/>
    <s v="Avery 501"/>
    <n v="8.8559999999999999"/>
    <n v="3"/>
    <n v="0.2"/>
    <n v="2.9889000000000001"/>
  </r>
  <r>
    <n v="4115"/>
    <s v="CA-2015-116687"/>
    <d v="2015-05-02T00:00:00"/>
    <d v="2015-05-07T00:00:00"/>
    <s v="Standard Class"/>
    <s v="NC-18625"/>
    <s v="Noah Childs"/>
    <s v="Corporate"/>
    <s v="United States"/>
    <s v="Houston"/>
    <x v="5"/>
    <n v="77095"/>
    <s v="Central"/>
    <s v="TEC-PH-10001750"/>
    <s v="Technology"/>
    <s v="Phones"/>
    <s v="Samsung Rugby III"/>
    <n v="158.376"/>
    <n v="3"/>
    <n v="0.2"/>
    <n v="13.857900000000001"/>
  </r>
  <r>
    <n v="4116"/>
    <s v="CA-2016-163573"/>
    <d v="2016-11-24T00:00:00"/>
    <d v="2016-11-27T00:00:00"/>
    <s v="First Class"/>
    <s v="AC-10450"/>
    <s v="Amy Cox"/>
    <s v="Consumer"/>
    <s v="United States"/>
    <s v="Seattle"/>
    <x v="4"/>
    <n v="98105"/>
    <s v="West"/>
    <s v="OFF-BI-10004632"/>
    <s v="Office Supplies"/>
    <s v="Binders"/>
    <s v="Ibico Hi-Tech Manual Binding System"/>
    <n v="1219.96"/>
    <n v="5"/>
    <n v="0.2"/>
    <n v="381.23750000000001"/>
  </r>
  <r>
    <n v="4117"/>
    <s v="CA-2015-153416"/>
    <d v="2015-11-24T00:00:00"/>
    <d v="2015-11-29T00:00:00"/>
    <s v="Standard Class"/>
    <s v="TS-21340"/>
    <s v="Toby Swindell"/>
    <s v="Consumer"/>
    <s v="United States"/>
    <s v="Los Angeles"/>
    <x v="1"/>
    <n v="90036"/>
    <s v="West"/>
    <s v="OFF-BI-10002813"/>
    <s v="Office Supplies"/>
    <s v="Binders"/>
    <s v="Avery Reinforcements for Hole-Punch Pages"/>
    <n v="3.1680000000000001"/>
    <n v="2"/>
    <n v="0.2"/>
    <n v="0.99"/>
  </r>
  <r>
    <n v="4118"/>
    <s v="CA-2015-153416"/>
    <d v="2015-11-24T00:00:00"/>
    <d v="2015-11-29T00:00:00"/>
    <s v="Standard Class"/>
    <s v="TS-21340"/>
    <s v="Toby Swindell"/>
    <s v="Consumer"/>
    <s v="United States"/>
    <s v="Los Angeles"/>
    <x v="1"/>
    <n v="90036"/>
    <s v="West"/>
    <s v="OFF-PA-10002005"/>
    <s v="Office Supplies"/>
    <s v="Paper"/>
    <s v="Xerox 225"/>
    <n v="19.440000000000001"/>
    <n v="3"/>
    <n v="0"/>
    <n v="9.3312000000000008"/>
  </r>
  <r>
    <n v="4119"/>
    <s v="CA-2015-153416"/>
    <d v="2015-11-24T00:00:00"/>
    <d v="2015-11-29T00:00:00"/>
    <s v="Standard Class"/>
    <s v="TS-21340"/>
    <s v="Toby Swindell"/>
    <s v="Consumer"/>
    <s v="United States"/>
    <s v="Los Angeles"/>
    <x v="1"/>
    <n v="90036"/>
    <s v="West"/>
    <s v="OFF-ST-10000060"/>
    <s v="Office Supplies"/>
    <s v="Storage"/>
    <s v="Fellowes Bankers Box Staxonsteel Drawer File/Stacking System"/>
    <n v="454.86"/>
    <n v="7"/>
    <n v="0"/>
    <n v="54.583199999999998"/>
  </r>
  <r>
    <n v="4120"/>
    <s v="CA-2015-153416"/>
    <d v="2015-11-24T00:00:00"/>
    <d v="2015-11-29T00:00:00"/>
    <s v="Standard Class"/>
    <s v="TS-21340"/>
    <s v="Toby Swindell"/>
    <s v="Consumer"/>
    <s v="United States"/>
    <s v="Los Angeles"/>
    <x v="1"/>
    <n v="90036"/>
    <s v="West"/>
    <s v="OFF-BI-10002706"/>
    <s v="Office Supplies"/>
    <s v="Binders"/>
    <s v="Avery Premier Heavy-Duty Binder with Round Locking Rings"/>
    <n v="91.391999999999996"/>
    <n v="8"/>
    <n v="0.2"/>
    <n v="29.702400000000001"/>
  </r>
  <r>
    <n v="4121"/>
    <s v="CA-2017-117394"/>
    <d v="2017-09-04T00:00:00"/>
    <d v="2017-09-10T00:00:00"/>
    <s v="Standard Class"/>
    <s v="MM-17920"/>
    <s v="Michael Moore"/>
    <s v="Consumer"/>
    <s v="United States"/>
    <s v="Philadelphia"/>
    <x v="9"/>
    <n v="19120"/>
    <s v="East"/>
    <s v="TEC-AC-10000199"/>
    <s v="Technology"/>
    <s v="Accessories"/>
    <s v="Kingston Digital DataTraveler 8GB USB 2.0"/>
    <n v="19.04"/>
    <n v="4"/>
    <n v="0.2"/>
    <n v="-1.4279999999999999"/>
  </r>
  <r>
    <n v="4122"/>
    <s v="CA-2017-133823"/>
    <d v="2017-05-11T00:00:00"/>
    <d v="2017-05-12T00:00:00"/>
    <s v="Same Day"/>
    <s v="LP-17080"/>
    <s v="Liz Pelletier"/>
    <s v="Consumer"/>
    <s v="United States"/>
    <s v="Seattle"/>
    <x v="4"/>
    <n v="98103"/>
    <s v="West"/>
    <s v="OFF-PA-10002870"/>
    <s v="Office Supplies"/>
    <s v="Paper"/>
    <s v="Ampad Phone Message Book, Recycled, 400 Message Capacity, 5 ¾” x 11”"/>
    <n v="37.44"/>
    <n v="6"/>
    <n v="0"/>
    <n v="16.847999999999999"/>
  </r>
  <r>
    <n v="4123"/>
    <s v="CA-2017-133823"/>
    <d v="2017-05-11T00:00:00"/>
    <d v="2017-05-12T00:00:00"/>
    <s v="Same Day"/>
    <s v="LP-17080"/>
    <s v="Liz Pelletier"/>
    <s v="Consumer"/>
    <s v="United States"/>
    <s v="Seattle"/>
    <x v="4"/>
    <n v="98103"/>
    <s v="West"/>
    <s v="OFF-LA-10004545"/>
    <s v="Office Supplies"/>
    <s v="Labels"/>
    <s v="Avery 50"/>
    <n v="37.590000000000003"/>
    <n v="3"/>
    <n v="0"/>
    <n v="17.667300000000001"/>
  </r>
  <r>
    <n v="4124"/>
    <s v="CA-2017-133823"/>
    <d v="2017-05-11T00:00:00"/>
    <d v="2017-05-12T00:00:00"/>
    <s v="Same Day"/>
    <s v="LP-17080"/>
    <s v="Liz Pelletier"/>
    <s v="Consumer"/>
    <s v="United States"/>
    <s v="Seattle"/>
    <x v="4"/>
    <n v="98103"/>
    <s v="West"/>
    <s v="OFF-BI-10000962"/>
    <s v="Office Supplies"/>
    <s v="Binders"/>
    <s v="Acco Flexible ACCOHIDE Square Ring Data Binder, Dark Blue, 11 1/2&quot; X 14&quot; 7/8&quot;"/>
    <n v="26.032"/>
    <n v="2"/>
    <n v="0.2"/>
    <n v="9.4366000000000003"/>
  </r>
  <r>
    <n v="4125"/>
    <s v="CA-2014-127523"/>
    <d v="2014-05-11T00:00:00"/>
    <d v="2014-05-18T00:00:00"/>
    <s v="Standard Class"/>
    <s v="BG-11695"/>
    <s v="Brooke Gillingham"/>
    <s v="Corporate"/>
    <s v="United States"/>
    <s v="Watertown"/>
    <x v="15"/>
    <n v="13601"/>
    <s v="East"/>
    <s v="OFF-AP-10004249"/>
    <s v="Office Supplies"/>
    <s v="Appliances"/>
    <s v="Staple holder"/>
    <n v="35.909999999999997"/>
    <n v="3"/>
    <n v="0"/>
    <n v="9.6957000000000004"/>
  </r>
  <r>
    <n v="4126"/>
    <s v="CA-2017-123239"/>
    <d v="2017-07-27T00:00:00"/>
    <d v="2017-07-31T00:00:00"/>
    <s v="Second Class"/>
    <s v="MG-18145"/>
    <s v="Mike Gockenbach"/>
    <s v="Consumer"/>
    <s v="United States"/>
    <s v="Jacksonville"/>
    <x v="2"/>
    <n v="32216"/>
    <s v="South"/>
    <s v="FUR-FU-10001602"/>
    <s v="Furniture"/>
    <s v="Furnishings"/>
    <s v="Eldon Delta Triangular Chair Mat, 52&quot; x 58&quot;, Clear"/>
    <n v="91.031999999999996"/>
    <n v="3"/>
    <n v="0.2"/>
    <n v="-2.27580000000001"/>
  </r>
  <r>
    <n v="4127"/>
    <s v="CA-2017-156769"/>
    <d v="2017-05-06T00:00:00"/>
    <d v="2017-05-09T00:00:00"/>
    <s v="First Class"/>
    <s v="GZ-14470"/>
    <s v="Gary Zandusky"/>
    <s v="Consumer"/>
    <s v="United States"/>
    <s v="Arlington"/>
    <x v="17"/>
    <n v="22204"/>
    <s v="South"/>
    <s v="OFF-AR-10003179"/>
    <s v="Office Supplies"/>
    <s v="Art"/>
    <s v="Dixon Ticonderoga Core-Lock Colored Pencils"/>
    <n v="54.66"/>
    <n v="6"/>
    <n v="0"/>
    <n v="18.037800000000001"/>
  </r>
  <r>
    <n v="4128"/>
    <s v="CA-2014-127299"/>
    <d v="2014-09-19T00:00:00"/>
    <d v="2014-09-24T00:00:00"/>
    <s v="Standard Class"/>
    <s v="JL-15835"/>
    <s v="John Lee"/>
    <s v="Consumer"/>
    <s v="United States"/>
    <s v="Charlotte"/>
    <x v="3"/>
    <n v="28205"/>
    <s v="South"/>
    <s v="OFF-ST-10003722"/>
    <s v="Office Supplies"/>
    <s v="Storage"/>
    <s v="Project Tote Personal File"/>
    <n v="67.343999999999994"/>
    <n v="6"/>
    <n v="0.2"/>
    <n v="7.5761999999999903"/>
  </r>
  <r>
    <n v="4129"/>
    <s v="CA-2014-127299"/>
    <d v="2014-09-19T00:00:00"/>
    <d v="2014-09-24T00:00:00"/>
    <s v="Standard Class"/>
    <s v="JL-15835"/>
    <s v="John Lee"/>
    <s v="Consumer"/>
    <s v="United States"/>
    <s v="Charlotte"/>
    <x v="3"/>
    <n v="28205"/>
    <s v="South"/>
    <s v="TEC-MA-10001127"/>
    <s v="Technology"/>
    <s v="Machines"/>
    <s v="HP Designjet T520 Inkjet Large Format Printer - 24&quot; Color"/>
    <n v="2624.9850000000001"/>
    <n v="3"/>
    <n v="0.5"/>
    <n v="-944.99459999999999"/>
  </r>
  <r>
    <n v="4130"/>
    <s v="CA-2015-121272"/>
    <d v="2015-03-29T00:00:00"/>
    <d v="2015-04-04T00:00:00"/>
    <s v="Standard Class"/>
    <s v="DO-13435"/>
    <s v="Denny Ordway"/>
    <s v="Consumer"/>
    <s v="United States"/>
    <s v="Seattle"/>
    <x v="4"/>
    <n v="98103"/>
    <s v="West"/>
    <s v="OFF-AP-10001947"/>
    <s v="Office Supplies"/>
    <s v="Appliances"/>
    <s v="Acco 6 Outlet Guardian Premium Plus Surge Suppressor"/>
    <n v="73.28"/>
    <n v="4"/>
    <n v="0"/>
    <n v="21.251200000000001"/>
  </r>
  <r>
    <n v="4131"/>
    <s v="CA-2014-115336"/>
    <d v="2014-11-18T00:00:00"/>
    <d v="2014-11-25T00:00:00"/>
    <s v="Standard Class"/>
    <s v="AB-10600"/>
    <s v="Ann Blume"/>
    <s v="Corporate"/>
    <s v="United States"/>
    <s v="Chicago"/>
    <x v="10"/>
    <n v="60623"/>
    <s v="Central"/>
    <s v="OFF-BI-10001107"/>
    <s v="Office Supplies"/>
    <s v="Binders"/>
    <s v="GBC White Gloss Covers, Plain Front"/>
    <n v="14.48"/>
    <n v="5"/>
    <n v="0.8"/>
    <n v="-23.891999999999999"/>
  </r>
  <r>
    <n v="4132"/>
    <s v="CA-2015-111703"/>
    <d v="2015-07-02T00:00:00"/>
    <d v="2015-07-09T00:00:00"/>
    <s v="Standard Class"/>
    <s v="KB-16315"/>
    <s v="Karl Braun"/>
    <s v="Consumer"/>
    <s v="United States"/>
    <s v="Hollywood"/>
    <x v="2"/>
    <n v="33021"/>
    <s v="South"/>
    <s v="OFF-PA-10000349"/>
    <s v="Office Supplies"/>
    <s v="Paper"/>
    <s v="Easy-staple paper"/>
    <n v="11.952"/>
    <n v="3"/>
    <n v="0.2"/>
    <n v="4.0338000000000003"/>
  </r>
  <r>
    <n v="4133"/>
    <s v="CA-2015-111703"/>
    <d v="2015-07-02T00:00:00"/>
    <d v="2015-07-09T00:00:00"/>
    <s v="Standard Class"/>
    <s v="KB-16315"/>
    <s v="Karl Braun"/>
    <s v="Consumer"/>
    <s v="United States"/>
    <s v="Hollywood"/>
    <x v="2"/>
    <n v="33021"/>
    <s v="South"/>
    <s v="OFF-PA-10003349"/>
    <s v="Office Supplies"/>
    <s v="Paper"/>
    <s v="Xerox 1957"/>
    <n v="15.552"/>
    <n v="3"/>
    <n v="0.2"/>
    <n v="5.6375999999999999"/>
  </r>
  <r>
    <n v="4134"/>
    <s v="CA-2014-128839"/>
    <d v="2014-09-08T00:00:00"/>
    <d v="2014-09-13T00:00:00"/>
    <s v="Standard Class"/>
    <s v="TT-21070"/>
    <s v="Ted Trevino"/>
    <s v="Consumer"/>
    <s v="United States"/>
    <s v="Chesapeake"/>
    <x v="17"/>
    <n v="23320"/>
    <s v="South"/>
    <s v="OFF-FA-10002280"/>
    <s v="Office Supplies"/>
    <s v="Fasteners"/>
    <s v="Advantus Plastic Paper Clips"/>
    <n v="45"/>
    <n v="9"/>
    <n v="0"/>
    <n v="21.6"/>
  </r>
  <r>
    <n v="4135"/>
    <s v="CA-2014-128839"/>
    <d v="2014-09-08T00:00:00"/>
    <d v="2014-09-13T00:00:00"/>
    <s v="Standard Class"/>
    <s v="TT-21070"/>
    <s v="Ted Trevino"/>
    <s v="Consumer"/>
    <s v="United States"/>
    <s v="Chesapeake"/>
    <x v="17"/>
    <n v="23320"/>
    <s v="South"/>
    <s v="TEC-MA-10000029"/>
    <s v="Technology"/>
    <s v="Machines"/>
    <s v="Epson WorkForce WF-2530 All-in-One Printer, Copier Scanner"/>
    <n v="209.97"/>
    <n v="3"/>
    <n v="0"/>
    <n v="90.287099999999995"/>
  </r>
  <r>
    <n v="4136"/>
    <s v="CA-2017-105914"/>
    <d v="2017-10-02T00:00:00"/>
    <d v="2017-10-08T00:00:00"/>
    <s v="Standard Class"/>
    <s v="PV-18985"/>
    <s v="Paul Van Hugh"/>
    <s v="Home Office"/>
    <s v="United States"/>
    <s v="Los Angeles"/>
    <x v="1"/>
    <n v="90036"/>
    <s v="West"/>
    <s v="OFF-BI-10002854"/>
    <s v="Office Supplies"/>
    <s v="Binders"/>
    <s v="Performers Binder/Pad Holder, Black"/>
    <n v="112.12"/>
    <n v="5"/>
    <n v="0.2"/>
    <n v="42.045000000000002"/>
  </r>
  <r>
    <n v="4137"/>
    <s v="CA-2017-105914"/>
    <d v="2017-10-02T00:00:00"/>
    <d v="2017-10-08T00:00:00"/>
    <s v="Standard Class"/>
    <s v="PV-18985"/>
    <s v="Paul Van Hugh"/>
    <s v="Home Office"/>
    <s v="United States"/>
    <s v="Los Angeles"/>
    <x v="1"/>
    <n v="90036"/>
    <s v="West"/>
    <s v="OFF-ST-10003716"/>
    <s v="Office Supplies"/>
    <s v="Storage"/>
    <s v="Tennsco Double-Tier Lockers"/>
    <n v="1575.14"/>
    <n v="7"/>
    <n v="0"/>
    <n v="204.76820000000001"/>
  </r>
  <r>
    <n v="4138"/>
    <s v="CA-2017-110926"/>
    <d v="2017-11-19T00:00:00"/>
    <d v="2017-11-23T00:00:00"/>
    <s v="Standard Class"/>
    <s v="DD-13570"/>
    <s v="Dorothy Dickinson"/>
    <s v="Consumer"/>
    <s v="United States"/>
    <s v="Alexandria"/>
    <x v="17"/>
    <n v="22304"/>
    <s v="South"/>
    <s v="OFF-FA-10000624"/>
    <s v="Office Supplies"/>
    <s v="Fasteners"/>
    <s v="OIC Binder Clips"/>
    <n v="25.06"/>
    <n v="7"/>
    <n v="0"/>
    <n v="12.53"/>
  </r>
  <r>
    <n v="4139"/>
    <s v="CA-2016-117226"/>
    <d v="2016-12-30T00:00:00"/>
    <d v="2017-01-01T00:00:00"/>
    <s v="First Class"/>
    <s v="KD-16495"/>
    <s v="Keith Dawkins"/>
    <s v="Corporate"/>
    <s v="United States"/>
    <s v="Deer Park"/>
    <x v="5"/>
    <n v="77536"/>
    <s v="Central"/>
    <s v="OFF-BI-10004654"/>
    <s v="Office Supplies"/>
    <s v="Binders"/>
    <s v="Avery Binding System Hidden Tab Executive Style Index Sets"/>
    <n v="6.9240000000000004"/>
    <n v="6"/>
    <n v="0.8"/>
    <n v="-10.385999999999999"/>
  </r>
  <r>
    <n v="4140"/>
    <s v="CA-2017-127313"/>
    <d v="2017-12-01T00:00:00"/>
    <d v="2017-12-04T00:00:00"/>
    <s v="First Class"/>
    <s v="RA-19285"/>
    <s v="Ralph Arnett"/>
    <s v="Consumer"/>
    <s v="United States"/>
    <s v="Philadelphia"/>
    <x v="9"/>
    <n v="19120"/>
    <s v="East"/>
    <s v="OFF-ST-10001228"/>
    <s v="Office Supplies"/>
    <s v="Storage"/>
    <s v="Personal File Boxes with Fold-Down Carry Handle"/>
    <n v="37.392000000000003"/>
    <n v="3"/>
    <n v="0.2"/>
    <n v="2.3370000000000002"/>
  </r>
  <r>
    <n v="4141"/>
    <s v="CA-2017-127313"/>
    <d v="2017-12-01T00:00:00"/>
    <d v="2017-12-04T00:00:00"/>
    <s v="First Class"/>
    <s v="RA-19285"/>
    <s v="Ralph Arnett"/>
    <s v="Consumer"/>
    <s v="United States"/>
    <s v="Philadelphia"/>
    <x v="9"/>
    <n v="19120"/>
    <s v="East"/>
    <s v="FUR-FU-10003798"/>
    <s v="Furniture"/>
    <s v="Furnishings"/>
    <s v="Ultra Door Kickplate, 8&quot;H x 34&quot;W"/>
    <n v="79.12"/>
    <n v="5"/>
    <n v="0.2"/>
    <n v="13.846"/>
  </r>
  <r>
    <n v="4142"/>
    <s v="CA-2016-136287"/>
    <d v="2016-06-13T00:00:00"/>
    <d v="2016-06-17T00:00:00"/>
    <s v="Standard Class"/>
    <s v="SS-20590"/>
    <s v="Sonia Sunley"/>
    <s v="Consumer"/>
    <s v="United States"/>
    <s v="Wichita"/>
    <x v="41"/>
    <n v="67212"/>
    <s v="Central"/>
    <s v="OFF-LA-10003148"/>
    <s v="Office Supplies"/>
    <s v="Labels"/>
    <s v="Avery 51"/>
    <n v="18.899999999999999"/>
    <n v="3"/>
    <n v="0"/>
    <n v="8.6940000000000008"/>
  </r>
  <r>
    <n v="4143"/>
    <s v="US-2014-107699"/>
    <d v="2014-05-19T00:00:00"/>
    <d v="2014-05-23T00:00:00"/>
    <s v="Standard Class"/>
    <s v="JH-15820"/>
    <s v="John Huston"/>
    <s v="Consumer"/>
    <s v="United States"/>
    <s v="Midland"/>
    <x v="12"/>
    <n v="48640"/>
    <s v="Central"/>
    <s v="OFF-BI-10001249"/>
    <s v="Office Supplies"/>
    <s v="Binders"/>
    <s v="Avery Heavy-Duty EZD View Binder with Locking Rings"/>
    <n v="57.42"/>
    <n v="9"/>
    <n v="0"/>
    <n v="26.4132"/>
  </r>
  <r>
    <n v="4144"/>
    <s v="CA-2017-112725"/>
    <d v="2017-01-30T00:00:00"/>
    <d v="2017-02-06T00:00:00"/>
    <s v="Standard Class"/>
    <s v="EH-14125"/>
    <s v="Eugene Hildebrand"/>
    <s v="Home Office"/>
    <s v="United States"/>
    <s v="San Francisco"/>
    <x v="1"/>
    <n v="94110"/>
    <s v="West"/>
    <s v="OFF-AR-10003759"/>
    <s v="Office Supplies"/>
    <s v="Art"/>
    <s v="Crayola Anti Dust Chalk, 12/Pack"/>
    <n v="12.74"/>
    <n v="7"/>
    <n v="0"/>
    <n v="5.7329999999999997"/>
  </r>
  <r>
    <n v="4145"/>
    <s v="CA-2017-112725"/>
    <d v="2017-01-30T00:00:00"/>
    <d v="2017-02-06T00:00:00"/>
    <s v="Standard Class"/>
    <s v="EH-14125"/>
    <s v="Eugene Hildebrand"/>
    <s v="Home Office"/>
    <s v="United States"/>
    <s v="San Francisco"/>
    <x v="1"/>
    <n v="94110"/>
    <s v="West"/>
    <s v="OFF-AR-10001227"/>
    <s v="Office Supplies"/>
    <s v="Art"/>
    <s v="Newell 338"/>
    <n v="8.82"/>
    <n v="3"/>
    <n v="0"/>
    <n v="2.3814000000000002"/>
  </r>
  <r>
    <n v="4146"/>
    <s v="CA-2017-112725"/>
    <d v="2017-01-30T00:00:00"/>
    <d v="2017-02-06T00:00:00"/>
    <s v="Standard Class"/>
    <s v="EH-14125"/>
    <s v="Eugene Hildebrand"/>
    <s v="Home Office"/>
    <s v="United States"/>
    <s v="San Francisco"/>
    <x v="1"/>
    <n v="94110"/>
    <s v="West"/>
    <s v="FUR-CH-10000863"/>
    <s v="Furniture"/>
    <s v="Chairs"/>
    <s v="Novimex Swivel Fabric Task Chair"/>
    <n v="120.78400000000001"/>
    <n v="1"/>
    <n v="0.2"/>
    <n v="-13.588200000000001"/>
  </r>
  <r>
    <n v="4147"/>
    <s v="CA-2015-136196"/>
    <d v="2015-11-28T00:00:00"/>
    <d v="2015-12-04T00:00:00"/>
    <s v="Standard Class"/>
    <s v="TP-21415"/>
    <s v="Tom Prescott"/>
    <s v="Consumer"/>
    <s v="United States"/>
    <s v="Freeport"/>
    <x v="15"/>
    <n v="11520"/>
    <s v="East"/>
    <s v="FUR-FU-10004017"/>
    <s v="Furniture"/>
    <s v="Furnishings"/>
    <s v="Tenex Contemporary Contur Chairmats for Low and Medium Pile Carpet, Computer, 39&quot; x 49&quot;"/>
    <n v="322.58999999999997"/>
    <n v="3"/>
    <n v="0"/>
    <n v="64.518000000000001"/>
  </r>
  <r>
    <n v="4148"/>
    <s v="CA-2017-106068"/>
    <d v="2017-10-23T00:00:00"/>
    <d v="2017-10-28T00:00:00"/>
    <s v="Standard Class"/>
    <s v="RB-19330"/>
    <s v="Randy Bradley"/>
    <s v="Consumer"/>
    <s v="United States"/>
    <s v="Austin"/>
    <x v="5"/>
    <n v="78745"/>
    <s v="Central"/>
    <s v="OFF-BI-10000962"/>
    <s v="Office Supplies"/>
    <s v="Binders"/>
    <s v="Acco Flexible ACCOHIDE Square Ring Data Binder, Dark Blue, 11 1/2&quot; X 14&quot; 7/8&quot;"/>
    <n v="9.7620000000000005"/>
    <n v="3"/>
    <n v="0.8"/>
    <n v="-15.1311"/>
  </r>
  <r>
    <n v="4149"/>
    <s v="CA-2017-106068"/>
    <d v="2017-10-23T00:00:00"/>
    <d v="2017-10-28T00:00:00"/>
    <s v="Standard Class"/>
    <s v="RB-19330"/>
    <s v="Randy Bradley"/>
    <s v="Consumer"/>
    <s v="United States"/>
    <s v="Austin"/>
    <x v="5"/>
    <n v="78745"/>
    <s v="Central"/>
    <s v="OFF-ST-10004507"/>
    <s v="Office Supplies"/>
    <s v="Storage"/>
    <s v="Advantus Rolling Storage Box"/>
    <n v="13.72"/>
    <n v="1"/>
    <n v="0.2"/>
    <n v="1.2004999999999999"/>
  </r>
  <r>
    <n v="4150"/>
    <s v="CA-2017-106068"/>
    <d v="2017-10-23T00:00:00"/>
    <d v="2017-10-28T00:00:00"/>
    <s v="Standard Class"/>
    <s v="RB-19330"/>
    <s v="Randy Bradley"/>
    <s v="Consumer"/>
    <s v="United States"/>
    <s v="Austin"/>
    <x v="5"/>
    <n v="78745"/>
    <s v="Central"/>
    <s v="TEC-AC-10002942"/>
    <s v="Technology"/>
    <s v="Accessories"/>
    <s v="WD My Passport Ultra 1TB Portable External Hard Drive"/>
    <n v="55.2"/>
    <n v="1"/>
    <n v="0.2"/>
    <n v="-2.0699999999999998"/>
  </r>
  <r>
    <n v="4151"/>
    <s v="CA-2017-106068"/>
    <d v="2017-10-23T00:00:00"/>
    <d v="2017-10-28T00:00:00"/>
    <s v="Standard Class"/>
    <s v="RB-19330"/>
    <s v="Randy Bradley"/>
    <s v="Consumer"/>
    <s v="United States"/>
    <s v="Austin"/>
    <x v="5"/>
    <n v="78745"/>
    <s v="Central"/>
    <s v="OFF-ST-10002344"/>
    <s v="Office Supplies"/>
    <s v="Storage"/>
    <s v="Carina 42&quot;Hx23 3/4&quot;W Media Storage Unit"/>
    <n v="259.13600000000002"/>
    <n v="4"/>
    <n v="0.2"/>
    <n v="-58.305599999999998"/>
  </r>
  <r>
    <n v="4152"/>
    <s v="CA-2017-100160"/>
    <d v="2017-09-07T00:00:00"/>
    <d v="2017-09-11T00:00:00"/>
    <s v="Standard Class"/>
    <s v="CB-12025"/>
    <s v="Cassandra Brandow"/>
    <s v="Consumer"/>
    <s v="United States"/>
    <s v="Philadelphia"/>
    <x v="9"/>
    <n v="19134"/>
    <s v="East"/>
    <s v="OFF-LA-10002475"/>
    <s v="Office Supplies"/>
    <s v="Labels"/>
    <s v="Avery 519"/>
    <n v="29.24"/>
    <n v="5"/>
    <n v="0.2"/>
    <n v="9.8684999999999992"/>
  </r>
  <r>
    <n v="4153"/>
    <s v="CA-2017-100160"/>
    <d v="2017-09-07T00:00:00"/>
    <d v="2017-09-11T00:00:00"/>
    <s v="Standard Class"/>
    <s v="CB-12025"/>
    <s v="Cassandra Brandow"/>
    <s v="Consumer"/>
    <s v="United States"/>
    <s v="Philadelphia"/>
    <x v="9"/>
    <n v="19134"/>
    <s v="East"/>
    <s v="OFF-PA-10003072"/>
    <s v="Office Supplies"/>
    <s v="Paper"/>
    <s v="Eureka Recycled Copy Paper 8 1/2&quot; x 11&quot;, Ream"/>
    <n v="15.552"/>
    <n v="3"/>
    <n v="0.2"/>
    <n v="5.4432"/>
  </r>
  <r>
    <n v="4154"/>
    <s v="CA-2017-100160"/>
    <d v="2017-09-07T00:00:00"/>
    <d v="2017-09-11T00:00:00"/>
    <s v="Standard Class"/>
    <s v="CB-12025"/>
    <s v="Cassandra Brandow"/>
    <s v="Consumer"/>
    <s v="United States"/>
    <s v="Philadelphia"/>
    <x v="9"/>
    <n v="19134"/>
    <s v="East"/>
    <s v="OFF-EN-10001509"/>
    <s v="Office Supplies"/>
    <s v="Envelopes"/>
    <s v="Poly String Tie Envelopes"/>
    <n v="4.8959999999999999"/>
    <n v="3"/>
    <n v="0.2"/>
    <n v="1.6524000000000001"/>
  </r>
  <r>
    <n v="4155"/>
    <s v="CA-2016-139689"/>
    <d v="2016-12-29T00:00:00"/>
    <d v="2017-01-03T00:00:00"/>
    <s v="Standard Class"/>
    <s v="MP-17965"/>
    <s v="Michael Paige"/>
    <s v="Corporate"/>
    <s v="United States"/>
    <s v="Bristol"/>
    <x v="18"/>
    <n v="37620"/>
    <s v="South"/>
    <s v="OFF-BI-10004781"/>
    <s v="Office Supplies"/>
    <s v="Binders"/>
    <s v="GBC Wire Binding Strips"/>
    <n v="38.088000000000001"/>
    <n v="4"/>
    <n v="0.7"/>
    <n v="-27.9312"/>
  </r>
  <r>
    <n v="4156"/>
    <s v="CA-2016-139689"/>
    <d v="2016-12-29T00:00:00"/>
    <d v="2017-01-03T00:00:00"/>
    <s v="Standard Class"/>
    <s v="MP-17965"/>
    <s v="Michael Paige"/>
    <s v="Corporate"/>
    <s v="United States"/>
    <s v="Bristol"/>
    <x v="18"/>
    <n v="37620"/>
    <s v="South"/>
    <s v="OFF-BI-10000145"/>
    <s v="Office Supplies"/>
    <s v="Binders"/>
    <s v="Zipper Ring Binder Pockets"/>
    <n v="2.8079999999999998"/>
    <n v="3"/>
    <n v="0.7"/>
    <n v="-1.9656"/>
  </r>
  <r>
    <n v="4157"/>
    <s v="CA-2015-101091"/>
    <d v="2015-12-05T00:00:00"/>
    <d v="2015-12-09T00:00:00"/>
    <s v="Second Class"/>
    <s v="SW-20245"/>
    <s v="Scot Wooten"/>
    <s v="Consumer"/>
    <s v="United States"/>
    <s v="Philadelphia"/>
    <x v="9"/>
    <n v="19140"/>
    <s v="East"/>
    <s v="TEC-AC-10003280"/>
    <s v="Technology"/>
    <s v="Accessories"/>
    <s v="Belkin F8E887 USB Wired Ergonomic Keyboard"/>
    <n v="47.984000000000002"/>
    <n v="2"/>
    <n v="0.2"/>
    <n v="0.599799999999997"/>
  </r>
  <r>
    <n v="4158"/>
    <s v="CA-2015-101091"/>
    <d v="2015-12-05T00:00:00"/>
    <d v="2015-12-09T00:00:00"/>
    <s v="Second Class"/>
    <s v="SW-20245"/>
    <s v="Scot Wooten"/>
    <s v="Consumer"/>
    <s v="United States"/>
    <s v="Philadelphia"/>
    <x v="9"/>
    <n v="19140"/>
    <s v="East"/>
    <s v="OFF-BI-10001107"/>
    <s v="Office Supplies"/>
    <s v="Binders"/>
    <s v="GBC White Gloss Covers, Plain Front"/>
    <n v="26.064"/>
    <n v="6"/>
    <n v="0.7"/>
    <n v="-19.982399999999998"/>
  </r>
  <r>
    <n v="4159"/>
    <s v="CA-2014-126907"/>
    <d v="2014-11-01T00:00:00"/>
    <d v="2014-11-08T00:00:00"/>
    <s v="Standard Class"/>
    <s v="SM-20950"/>
    <s v="Suzanne McNair"/>
    <s v="Corporate"/>
    <s v="United States"/>
    <s v="Chicago"/>
    <x v="10"/>
    <n v="60610"/>
    <s v="Central"/>
    <s v="OFF-PA-10000533"/>
    <s v="Office Supplies"/>
    <s v="Paper"/>
    <s v="Southworth Parchment Paper &amp; Envelopes"/>
    <n v="15.696"/>
    <n v="3"/>
    <n v="0.2"/>
    <n v="5.1012000000000004"/>
  </r>
  <r>
    <n v="4160"/>
    <s v="US-2016-164588"/>
    <d v="2016-04-16T00:00:00"/>
    <d v="2016-04-23T00:00:00"/>
    <s v="Standard Class"/>
    <s v="AP-10915"/>
    <s v="Arthur Prichep"/>
    <s v="Consumer"/>
    <s v="United States"/>
    <s v="Columbus"/>
    <x v="32"/>
    <n v="31907"/>
    <s v="South"/>
    <s v="OFF-AR-10003056"/>
    <s v="Office Supplies"/>
    <s v="Art"/>
    <s v="Newell 341"/>
    <n v="12.84"/>
    <n v="3"/>
    <n v="0"/>
    <n v="3.7235999999999998"/>
  </r>
  <r>
    <n v="4161"/>
    <s v="CA-2017-115546"/>
    <d v="2017-05-14T00:00:00"/>
    <d v="2017-05-18T00:00:00"/>
    <s v="Standard Class"/>
    <s v="AH-10465"/>
    <s v="Amy Hunt"/>
    <s v="Consumer"/>
    <s v="United States"/>
    <s v="New York City"/>
    <x v="15"/>
    <n v="10035"/>
    <s v="East"/>
    <s v="TEC-PH-10002834"/>
    <s v="Technology"/>
    <s v="Phones"/>
    <s v="Google Nexus 5"/>
    <n v="539.97"/>
    <n v="3"/>
    <n v="0"/>
    <n v="134.99250000000001"/>
  </r>
  <r>
    <n v="4162"/>
    <s v="CA-2017-115546"/>
    <d v="2017-05-14T00:00:00"/>
    <d v="2017-05-18T00:00:00"/>
    <s v="Standard Class"/>
    <s v="AH-10465"/>
    <s v="Amy Hunt"/>
    <s v="Consumer"/>
    <s v="United States"/>
    <s v="New York City"/>
    <x v="15"/>
    <n v="10035"/>
    <s v="East"/>
    <s v="OFF-ST-10002214"/>
    <s v="Office Supplies"/>
    <s v="Storage"/>
    <s v="X-Rack File for Hanging Folders"/>
    <n v="22.58"/>
    <n v="2"/>
    <n v="0"/>
    <n v="5.8708"/>
  </r>
  <r>
    <n v="4163"/>
    <s v="CA-2015-163587"/>
    <d v="2015-03-14T00:00:00"/>
    <d v="2015-03-18T00:00:00"/>
    <s v="Standard Class"/>
    <s v="EP-13915"/>
    <s v="Emily Phan"/>
    <s v="Consumer"/>
    <s v="United States"/>
    <s v="Dover"/>
    <x v="38"/>
    <n v="3820"/>
    <s v="East"/>
    <s v="OFF-LA-10004484"/>
    <s v="Office Supplies"/>
    <s v="Labels"/>
    <s v="Avery 476"/>
    <n v="16.52"/>
    <n v="4"/>
    <n v="0"/>
    <n v="7.5991999999999997"/>
  </r>
  <r>
    <n v="4164"/>
    <s v="CA-2015-163587"/>
    <d v="2015-03-14T00:00:00"/>
    <d v="2015-03-18T00:00:00"/>
    <s v="Standard Class"/>
    <s v="EP-13915"/>
    <s v="Emily Phan"/>
    <s v="Consumer"/>
    <s v="United States"/>
    <s v="Dover"/>
    <x v="38"/>
    <n v="3820"/>
    <s v="East"/>
    <s v="OFF-BI-10003091"/>
    <s v="Office Supplies"/>
    <s v="Binders"/>
    <s v="GBC DocuBind TL200 Manual Binding Machine"/>
    <n v="671.94"/>
    <n v="3"/>
    <n v="0"/>
    <n v="315.81180000000001"/>
  </r>
  <r>
    <n v="4165"/>
    <s v="US-2017-106131"/>
    <d v="2017-01-14T00:00:00"/>
    <d v="2017-01-16T00:00:00"/>
    <s v="First Class"/>
    <s v="TP-21565"/>
    <s v="Tracy Poddar"/>
    <s v="Corporate"/>
    <s v="United States"/>
    <s v="Aurora"/>
    <x v="22"/>
    <n v="80013"/>
    <s v="West"/>
    <s v="TEC-AC-10003027"/>
    <s v="Technology"/>
    <s v="Accessories"/>
    <s v="Imation 8GB Mini TravelDrive USB 2.0 Flash Drive"/>
    <n v="169.06399999999999"/>
    <n v="7"/>
    <n v="0.2"/>
    <n v="-14.793100000000001"/>
  </r>
  <r>
    <n v="4166"/>
    <s v="US-2017-106131"/>
    <d v="2017-01-14T00:00:00"/>
    <d v="2017-01-16T00:00:00"/>
    <s v="First Class"/>
    <s v="TP-21565"/>
    <s v="Tracy Poddar"/>
    <s v="Corporate"/>
    <s v="United States"/>
    <s v="Aurora"/>
    <x v="22"/>
    <n v="80013"/>
    <s v="West"/>
    <s v="OFF-ST-10003638"/>
    <s v="Office Supplies"/>
    <s v="Storage"/>
    <s v="Mobile Personal File Cube"/>
    <n v="168.624"/>
    <n v="9"/>
    <n v="0.2"/>
    <n v="14.7546"/>
  </r>
  <r>
    <n v="4167"/>
    <s v="CA-2015-160213"/>
    <d v="2015-03-08T00:00:00"/>
    <d v="2015-03-13T00:00:00"/>
    <s v="Standard Class"/>
    <s v="AR-10825"/>
    <s v="Anthony Rawles"/>
    <s v="Corporate"/>
    <s v="United States"/>
    <s v="Long Beach"/>
    <x v="15"/>
    <n v="11561"/>
    <s v="East"/>
    <s v="OFF-PA-10003848"/>
    <s v="Office Supplies"/>
    <s v="Paper"/>
    <s v="Xerox 1997"/>
    <n v="19.440000000000001"/>
    <n v="3"/>
    <n v="0"/>
    <n v="9.3312000000000008"/>
  </r>
  <r>
    <n v="4168"/>
    <s v="CA-2014-157924"/>
    <d v="2014-10-11T00:00:00"/>
    <d v="2014-10-13T00:00:00"/>
    <s v="First Class"/>
    <s v="HA-14920"/>
    <s v="Helen Andreada"/>
    <s v="Consumer"/>
    <s v="United States"/>
    <s v="Pasadena"/>
    <x v="1"/>
    <n v="91104"/>
    <s v="West"/>
    <s v="OFF-ST-10002352"/>
    <s v="Office Supplies"/>
    <s v="Storage"/>
    <s v="Iris Project Case"/>
    <n v="31.92"/>
    <n v="4"/>
    <n v="0"/>
    <n v="8.2992000000000008"/>
  </r>
  <r>
    <n v="4169"/>
    <s v="CA-2014-157924"/>
    <d v="2014-10-11T00:00:00"/>
    <d v="2014-10-13T00:00:00"/>
    <s v="First Class"/>
    <s v="HA-14920"/>
    <s v="Helen Andreada"/>
    <s v="Consumer"/>
    <s v="United States"/>
    <s v="Pasadena"/>
    <x v="1"/>
    <n v="91104"/>
    <s v="West"/>
    <s v="FUR-CH-10000229"/>
    <s v="Furniture"/>
    <s v="Chairs"/>
    <s v="Global Enterprise Series Seating High-Back Swivel/Tilt Chairs"/>
    <n v="433.56799999999998"/>
    <n v="2"/>
    <n v="0.2"/>
    <n v="-65.035200000000003"/>
  </r>
  <r>
    <n v="4170"/>
    <s v="CA-2015-100216"/>
    <d v="2015-04-13T00:00:00"/>
    <d v="2015-04-14T00:00:00"/>
    <s v="First Class"/>
    <s v="HJ-14875"/>
    <s v="Heather Jas"/>
    <s v="Home Office"/>
    <s v="United States"/>
    <s v="Mesa"/>
    <x v="16"/>
    <n v="85204"/>
    <s v="West"/>
    <s v="OFF-PA-10000788"/>
    <s v="Office Supplies"/>
    <s v="Paper"/>
    <s v="Xerox 210"/>
    <n v="31.103999999999999"/>
    <n v="6"/>
    <n v="0.2"/>
    <n v="10.8864"/>
  </r>
  <r>
    <n v="4171"/>
    <s v="CA-2015-100216"/>
    <d v="2015-04-13T00:00:00"/>
    <d v="2015-04-14T00:00:00"/>
    <s v="First Class"/>
    <s v="HJ-14875"/>
    <s v="Heather Jas"/>
    <s v="Home Office"/>
    <s v="United States"/>
    <s v="Mesa"/>
    <x v="16"/>
    <n v="85204"/>
    <s v="West"/>
    <s v="OFF-PA-10002968"/>
    <s v="Office Supplies"/>
    <s v="Paper"/>
    <s v="Xerox 1973"/>
    <n v="54.816000000000003"/>
    <n v="3"/>
    <n v="0.2"/>
    <n v="17.815200000000001"/>
  </r>
  <r>
    <n v="4172"/>
    <s v="CA-2017-100601"/>
    <d v="2017-11-16T00:00:00"/>
    <d v="2017-11-20T00:00:00"/>
    <s v="Standard Class"/>
    <s v="JK-15370"/>
    <s v="Jay Kimmel"/>
    <s v="Consumer"/>
    <s v="United States"/>
    <s v="Fresno"/>
    <x v="1"/>
    <n v="93727"/>
    <s v="West"/>
    <s v="OFF-ST-10002486"/>
    <s v="Office Supplies"/>
    <s v="Storage"/>
    <s v="Eldon Shelf Savers Cubes and Bins"/>
    <n v="48.86"/>
    <n v="7"/>
    <n v="0"/>
    <n v="0.97719999999999796"/>
  </r>
  <r>
    <n v="4173"/>
    <s v="CA-2016-152163"/>
    <d v="2016-07-01T00:00:00"/>
    <d v="2016-07-01T00:00:00"/>
    <s v="Same Day"/>
    <s v="JF-15355"/>
    <s v="Jay Fein"/>
    <s v="Consumer"/>
    <s v="United States"/>
    <s v="Columbia"/>
    <x v="20"/>
    <n v="29203"/>
    <s v="South"/>
    <s v="OFF-BI-10002215"/>
    <s v="Office Supplies"/>
    <s v="Binders"/>
    <s v="Wilson Jones Hanging View Binder, White, 1&quot;"/>
    <n v="14.2"/>
    <n v="2"/>
    <n v="0"/>
    <n v="6.532"/>
  </r>
  <r>
    <n v="4174"/>
    <s v="CA-2016-152163"/>
    <d v="2016-07-01T00:00:00"/>
    <d v="2016-07-01T00:00:00"/>
    <s v="Same Day"/>
    <s v="JF-15355"/>
    <s v="Jay Fein"/>
    <s v="Consumer"/>
    <s v="United States"/>
    <s v="Columbia"/>
    <x v="20"/>
    <n v="29203"/>
    <s v="South"/>
    <s v="OFF-PA-10000788"/>
    <s v="Office Supplies"/>
    <s v="Paper"/>
    <s v="Xerox 210"/>
    <n v="12.96"/>
    <n v="2"/>
    <n v="0"/>
    <n v="6.2207999999999997"/>
  </r>
  <r>
    <n v="4175"/>
    <s v="CA-2016-152163"/>
    <d v="2016-07-01T00:00:00"/>
    <d v="2016-07-01T00:00:00"/>
    <s v="Same Day"/>
    <s v="JF-15355"/>
    <s v="Jay Fein"/>
    <s v="Consumer"/>
    <s v="United States"/>
    <s v="Columbia"/>
    <x v="20"/>
    <n v="29203"/>
    <s v="South"/>
    <s v="OFF-BI-10003364"/>
    <s v="Office Supplies"/>
    <s v="Binders"/>
    <s v="Binding Machine Supplies"/>
    <n v="58.34"/>
    <n v="2"/>
    <n v="0"/>
    <n v="28.0032"/>
  </r>
  <r>
    <n v="4176"/>
    <s v="CA-2015-154340"/>
    <d v="2015-11-29T00:00:00"/>
    <d v="2015-11-30T00:00:00"/>
    <s v="First Class"/>
    <s v="EK-13795"/>
    <s v="Eileen Kiefer"/>
    <s v="Home Office"/>
    <s v="United States"/>
    <s v="Santa Ana"/>
    <x v="1"/>
    <n v="92704"/>
    <s v="West"/>
    <s v="OFF-AR-10003582"/>
    <s v="Office Supplies"/>
    <s v="Art"/>
    <s v="Boston Electric Pencil Sharpener, Model 1818, Charcoal Black"/>
    <n v="56.3"/>
    <n v="2"/>
    <n v="0"/>
    <n v="15.763999999999999"/>
  </r>
  <r>
    <n v="4177"/>
    <s v="CA-2014-128846"/>
    <d v="2014-04-07T00:00:00"/>
    <d v="2014-04-12T00:00:00"/>
    <s v="Standard Class"/>
    <s v="RS-19765"/>
    <s v="Roland Schwarz"/>
    <s v="Corporate"/>
    <s v="United States"/>
    <s v="Columbia"/>
    <x v="20"/>
    <n v="29203"/>
    <s v="South"/>
    <s v="TEC-PH-10003273"/>
    <s v="Technology"/>
    <s v="Phones"/>
    <s v="AT&amp;T TR1909W"/>
    <n v="629.95000000000005"/>
    <n v="5"/>
    <n v="0"/>
    <n v="163.78700000000001"/>
  </r>
  <r>
    <n v="4178"/>
    <s v="CA-2014-128846"/>
    <d v="2014-04-07T00:00:00"/>
    <d v="2014-04-12T00:00:00"/>
    <s v="Standard Class"/>
    <s v="RS-19765"/>
    <s v="Roland Schwarz"/>
    <s v="Corporate"/>
    <s v="United States"/>
    <s v="Columbia"/>
    <x v="20"/>
    <n v="29203"/>
    <s v="South"/>
    <s v="OFF-PA-10000100"/>
    <s v="Office Supplies"/>
    <s v="Paper"/>
    <s v="Xerox 1945"/>
    <n v="122.97"/>
    <n v="3"/>
    <n v="0"/>
    <n v="60.255299999999998"/>
  </r>
  <r>
    <n v="4179"/>
    <s v="CA-2016-148593"/>
    <d v="2016-06-16T00:00:00"/>
    <d v="2016-06-18T00:00:00"/>
    <s v="Second Class"/>
    <s v="BD-11320"/>
    <s v="Bill Donatelli"/>
    <s v="Consumer"/>
    <s v="United States"/>
    <s v="Los Angeles"/>
    <x v="1"/>
    <n v="90045"/>
    <s v="West"/>
    <s v="OFF-PA-10001776"/>
    <s v="Office Supplies"/>
    <s v="Paper"/>
    <s v="Wirebound Message Books, Four 2 3/4&quot; x 5&quot; Forms per Page, 600 Sets per Book"/>
    <n v="46.35"/>
    <n v="5"/>
    <n v="0"/>
    <n v="21.784500000000001"/>
  </r>
  <r>
    <n v="4180"/>
    <s v="US-2017-119039"/>
    <d v="2017-03-06T00:00:00"/>
    <d v="2017-03-10T00:00:00"/>
    <s v="Standard Class"/>
    <s v="BF-11170"/>
    <s v="Ben Ferrer"/>
    <s v="Home Office"/>
    <s v="United States"/>
    <s v="San Francisco"/>
    <x v="1"/>
    <n v="94109"/>
    <s v="West"/>
    <s v="OFF-BI-10004182"/>
    <s v="Office Supplies"/>
    <s v="Binders"/>
    <s v="Economy Binders"/>
    <n v="14.976000000000001"/>
    <n v="9"/>
    <n v="0.2"/>
    <n v="5.4287999999999998"/>
  </r>
  <r>
    <n v="4181"/>
    <s v="CA-2017-128426"/>
    <d v="2017-10-07T00:00:00"/>
    <d v="2017-10-11T00:00:00"/>
    <s v="Standard Class"/>
    <s v="JK-15730"/>
    <s v="Joe Kamberova"/>
    <s v="Consumer"/>
    <s v="United States"/>
    <s v="Houston"/>
    <x v="5"/>
    <n v="77036"/>
    <s v="Central"/>
    <s v="OFF-BI-10000756"/>
    <s v="Office Supplies"/>
    <s v="Binders"/>
    <s v="Storex DuraTech Recycled Plastic Frosted Binders"/>
    <n v="4.24"/>
    <n v="5"/>
    <n v="0.8"/>
    <n v="-6.36"/>
  </r>
  <r>
    <n v="4182"/>
    <s v="US-2017-136868"/>
    <d v="2017-10-06T00:00:00"/>
    <d v="2017-10-12T00:00:00"/>
    <s v="Standard Class"/>
    <s v="CR-12820"/>
    <s v="Cyra Reiten"/>
    <s v="Home Office"/>
    <s v="United States"/>
    <s v="New York City"/>
    <x v="15"/>
    <n v="10035"/>
    <s v="East"/>
    <s v="TEC-AC-10001539"/>
    <s v="Technology"/>
    <s v="Accessories"/>
    <s v="Logitech G430 Surround Sound Gaming Headset with Dolby 7.1 Technology"/>
    <n v="319.95999999999998"/>
    <n v="4"/>
    <n v="0"/>
    <n v="115.18559999999999"/>
  </r>
  <r>
    <n v="4183"/>
    <s v="US-2017-136868"/>
    <d v="2017-10-06T00:00:00"/>
    <d v="2017-10-12T00:00:00"/>
    <s v="Standard Class"/>
    <s v="CR-12820"/>
    <s v="Cyra Reiten"/>
    <s v="Home Office"/>
    <s v="United States"/>
    <s v="New York City"/>
    <x v="15"/>
    <n v="10035"/>
    <s v="East"/>
    <s v="OFF-PA-10002377"/>
    <s v="Office Supplies"/>
    <s v="Paper"/>
    <s v="Adams Telephone Message Book W/Dividers/Space For Phone Numbers, 5 1/4&quot;X8 1/2&quot;, 200/Messages"/>
    <n v="17.04"/>
    <n v="3"/>
    <n v="0"/>
    <n v="7.6680000000000001"/>
  </r>
  <r>
    <n v="4184"/>
    <s v="US-2017-136868"/>
    <d v="2017-10-06T00:00:00"/>
    <d v="2017-10-12T00:00:00"/>
    <s v="Standard Class"/>
    <s v="CR-12820"/>
    <s v="Cyra Reiten"/>
    <s v="Home Office"/>
    <s v="United States"/>
    <s v="New York City"/>
    <x v="15"/>
    <n v="10035"/>
    <s v="East"/>
    <s v="OFF-ST-10000991"/>
    <s v="Office Supplies"/>
    <s v="Storage"/>
    <s v="Space Solutions HD Industrial Steel Shelving."/>
    <n v="344.91"/>
    <n v="3"/>
    <n v="0"/>
    <n v="10.347300000000001"/>
  </r>
  <r>
    <n v="4185"/>
    <s v="CA-2016-143749"/>
    <d v="2016-12-05T00:00:00"/>
    <d v="2016-12-07T00:00:00"/>
    <s v="First Class"/>
    <s v="AG-10300"/>
    <s v="Aleksandra Gannaway"/>
    <s v="Corporate"/>
    <s v="United States"/>
    <s v="Franklin"/>
    <x v="31"/>
    <n v="2038"/>
    <s v="East"/>
    <s v="FUR-BO-10002853"/>
    <s v="Furniture"/>
    <s v="Bookcases"/>
    <s v="O'Sullivan 5-Shelf Heavy-Duty Bookcases"/>
    <n v="81.94"/>
    <n v="1"/>
    <n v="0"/>
    <n v="20.484999999999999"/>
  </r>
  <r>
    <n v="4186"/>
    <s v="CA-2016-111493"/>
    <d v="2016-10-21T00:00:00"/>
    <d v="2016-10-22T00:00:00"/>
    <s v="First Class"/>
    <s v="CM-12160"/>
    <s v="Charles McCrossin"/>
    <s v="Consumer"/>
    <s v="United States"/>
    <s v="Baltimore"/>
    <x v="39"/>
    <n v="21215"/>
    <s v="East"/>
    <s v="TEC-AC-10004510"/>
    <s v="Technology"/>
    <s v="Accessories"/>
    <s v="Logitech Desktop MK120 Mouse and keyboard Combo"/>
    <n v="98.16"/>
    <n v="6"/>
    <n v="0"/>
    <n v="9.8160000000000007"/>
  </r>
  <r>
    <n v="4187"/>
    <s v="CA-2017-112536"/>
    <d v="2017-05-18T00:00:00"/>
    <d v="2017-05-23T00:00:00"/>
    <s v="Standard Class"/>
    <s v="SG-20890"/>
    <s v="Susan Gilcrest"/>
    <s v="Corporate"/>
    <s v="United States"/>
    <s v="Mcallen"/>
    <x v="5"/>
    <n v="78501"/>
    <s v="Central"/>
    <s v="OFF-BI-10003712"/>
    <s v="Office Supplies"/>
    <s v="Binders"/>
    <s v="Acco Pressboard Covers with Storage Hooks, 14 7/8&quot; x 11&quot;, Light Blue"/>
    <n v="6.8739999999999997"/>
    <n v="7"/>
    <n v="0.8"/>
    <n v="-10.6547"/>
  </r>
  <r>
    <n v="4188"/>
    <s v="CA-2017-112536"/>
    <d v="2017-05-18T00:00:00"/>
    <d v="2017-05-23T00:00:00"/>
    <s v="Standard Class"/>
    <s v="SG-20890"/>
    <s v="Susan Gilcrest"/>
    <s v="Corporate"/>
    <s v="United States"/>
    <s v="Mcallen"/>
    <x v="5"/>
    <n v="78501"/>
    <s v="Central"/>
    <s v="OFF-BI-10002571"/>
    <s v="Office Supplies"/>
    <s v="Binders"/>
    <s v="Avery Framed View Binder, EZD Ring (Locking), Navy, 1 1/2&quot;"/>
    <n v="1.996"/>
    <n v="1"/>
    <n v="0.8"/>
    <n v="-3.2934000000000001"/>
  </r>
  <r>
    <n v="4189"/>
    <s v="CA-2017-112536"/>
    <d v="2017-05-18T00:00:00"/>
    <d v="2017-05-23T00:00:00"/>
    <s v="Standard Class"/>
    <s v="SG-20890"/>
    <s v="Susan Gilcrest"/>
    <s v="Corporate"/>
    <s v="United States"/>
    <s v="Mcallen"/>
    <x v="5"/>
    <n v="78501"/>
    <s v="Central"/>
    <s v="OFF-ST-10004835"/>
    <s v="Office Supplies"/>
    <s v="Storage"/>
    <s v="Plastic Stacking Crates &amp; Casters"/>
    <n v="8.9280000000000008"/>
    <n v="2"/>
    <n v="0.2"/>
    <n v="0.66959999999999997"/>
  </r>
  <r>
    <n v="4190"/>
    <s v="CA-2016-157714"/>
    <d v="2016-09-26T00:00:00"/>
    <d v="2016-10-01T00:00:00"/>
    <s v="Second Class"/>
    <s v="CS-12175"/>
    <s v="Charles Sheldon"/>
    <s v="Corporate"/>
    <s v="United States"/>
    <s v="Iowa City"/>
    <x v="23"/>
    <n v="52240"/>
    <s v="Central"/>
    <s v="OFF-PA-10004022"/>
    <s v="Office Supplies"/>
    <s v="Paper"/>
    <s v="Hammermill Color Copier Paper (28Lb. and 96 Bright)"/>
    <n v="9.99"/>
    <n v="1"/>
    <n v="0"/>
    <n v="4.4954999999999998"/>
  </r>
  <r>
    <n v="4191"/>
    <s v="CA-2017-166709"/>
    <d v="2017-11-17T00:00:00"/>
    <d v="2017-11-22T00:00:00"/>
    <s v="Standard Class"/>
    <s v="HL-15040"/>
    <s v="Hunter Lopez"/>
    <s v="Consumer"/>
    <s v="United States"/>
    <s v="Newark"/>
    <x v="13"/>
    <n v="19711"/>
    <s v="East"/>
    <s v="TEC-CO-10004722"/>
    <s v="Technology"/>
    <s v="Copiers"/>
    <s v="Canon imageCLASS 2200 Advanced Copier"/>
    <n v="10499.97"/>
    <n v="3"/>
    <n v="0"/>
    <n v="5039.9856"/>
  </r>
  <r>
    <n v="4192"/>
    <s v="CA-2015-129392"/>
    <d v="2015-07-08T00:00:00"/>
    <d v="2015-07-08T00:00:00"/>
    <s v="Same Day"/>
    <s v="DM-13015"/>
    <s v="Darrin Martin"/>
    <s v="Consumer"/>
    <s v="United States"/>
    <s v="Houston"/>
    <x v="5"/>
    <n v="77070"/>
    <s v="Central"/>
    <s v="OFF-PA-10004248"/>
    <s v="Office Supplies"/>
    <s v="Paper"/>
    <s v="Xerox 1990"/>
    <n v="21.12"/>
    <n v="5"/>
    <n v="0.2"/>
    <n v="6.6"/>
  </r>
  <r>
    <n v="4193"/>
    <s v="CA-2015-150875"/>
    <d v="2015-11-16T00:00:00"/>
    <d v="2015-11-20T00:00:00"/>
    <s v="Standard Class"/>
    <s v="HK-14890"/>
    <s v="Heather Kirkland"/>
    <s v="Corporate"/>
    <s v="United States"/>
    <s v="Boise"/>
    <x v="45"/>
    <n v="83704"/>
    <s v="West"/>
    <s v="FUR-TA-10000577"/>
    <s v="Furniture"/>
    <s v="Tables"/>
    <s v="Bretford CR4500 Series Slim Rectangular Table"/>
    <n v="696.42"/>
    <n v="2"/>
    <n v="0"/>
    <n v="160.17660000000001"/>
  </r>
  <r>
    <n v="4194"/>
    <s v="CA-2015-150875"/>
    <d v="2015-11-16T00:00:00"/>
    <d v="2015-11-20T00:00:00"/>
    <s v="Standard Class"/>
    <s v="HK-14890"/>
    <s v="Heather Kirkland"/>
    <s v="Corporate"/>
    <s v="United States"/>
    <s v="Boise"/>
    <x v="45"/>
    <n v="83704"/>
    <s v="West"/>
    <s v="TEC-PH-10001254"/>
    <s v="Technology"/>
    <s v="Phones"/>
    <s v="Jabra BIZ 2300 Duo QD Duo Corded Headset"/>
    <n v="304.77600000000001"/>
    <n v="3"/>
    <n v="0.2"/>
    <n v="22.8582"/>
  </r>
  <r>
    <n v="4195"/>
    <s v="CA-2015-154200"/>
    <d v="2015-06-18T00:00:00"/>
    <d v="2015-06-22T00:00:00"/>
    <s v="Standard Class"/>
    <s v="BG-11740"/>
    <s v="Bruce Geld"/>
    <s v="Consumer"/>
    <s v="United States"/>
    <s v="San Diego"/>
    <x v="1"/>
    <n v="92105"/>
    <s v="West"/>
    <s v="OFF-AR-10001044"/>
    <s v="Office Supplies"/>
    <s v="Art"/>
    <s v="BOSTON Ranger #55 Pencil Sharpener, Black"/>
    <n v="51.98"/>
    <n v="2"/>
    <n v="0"/>
    <n v="15.074199999999999"/>
  </r>
  <r>
    <n v="4196"/>
    <s v="CA-2016-124233"/>
    <d v="2016-04-08T00:00:00"/>
    <d v="2016-04-14T00:00:00"/>
    <s v="Standard Class"/>
    <s v="CK-12595"/>
    <s v="Clytie Kelty"/>
    <s v="Consumer"/>
    <s v="United States"/>
    <s v="Los Angeles"/>
    <x v="1"/>
    <n v="90032"/>
    <s v="West"/>
    <s v="FUR-FU-10002597"/>
    <s v="Furniture"/>
    <s v="Furnishings"/>
    <s v="C-Line Magnetic Cubicle Keepers, Clear Polypropylene"/>
    <n v="24.7"/>
    <n v="5"/>
    <n v="0"/>
    <n v="10.374000000000001"/>
  </r>
  <r>
    <n v="4197"/>
    <s v="US-2015-134271"/>
    <d v="2015-04-18T00:00:00"/>
    <d v="2015-04-23T00:00:00"/>
    <s v="Second Class"/>
    <s v="RF-19735"/>
    <s v="Roland Fjeld"/>
    <s v="Consumer"/>
    <s v="United States"/>
    <s v="New York City"/>
    <x v="15"/>
    <n v="10024"/>
    <s v="East"/>
    <s v="OFF-LA-10004093"/>
    <s v="Office Supplies"/>
    <s v="Labels"/>
    <s v="Avery 486"/>
    <n v="21.93"/>
    <n v="3"/>
    <n v="0"/>
    <n v="10.3071"/>
  </r>
  <r>
    <n v="4198"/>
    <s v="US-2016-161683"/>
    <d v="2016-12-03T00:00:00"/>
    <d v="2016-12-08T00:00:00"/>
    <s v="Standard Class"/>
    <s v="CJ-12010"/>
    <s v="Caroline Jumper"/>
    <s v="Consumer"/>
    <s v="United States"/>
    <s v="Philadelphia"/>
    <x v="9"/>
    <n v="19134"/>
    <s v="East"/>
    <s v="OFF-AP-10000179"/>
    <s v="Office Supplies"/>
    <s v="Appliances"/>
    <s v="Honeywell Enviracaire Portable HEPA Air Cleaner for up to 10 x 16 Room"/>
    <n v="394.81599999999997"/>
    <n v="4"/>
    <n v="0.2"/>
    <n v="93.768799999999999"/>
  </r>
  <r>
    <n v="4199"/>
    <s v="US-2016-161683"/>
    <d v="2016-12-03T00:00:00"/>
    <d v="2016-12-08T00:00:00"/>
    <s v="Standard Class"/>
    <s v="CJ-12010"/>
    <s v="Caroline Jumper"/>
    <s v="Consumer"/>
    <s v="United States"/>
    <s v="Philadelphia"/>
    <x v="9"/>
    <n v="19134"/>
    <s v="East"/>
    <s v="OFF-BI-10001072"/>
    <s v="Office Supplies"/>
    <s v="Binders"/>
    <s v="GBC Clear Cover, 8-1/2 x 11, unpunched, 25 covers per pack"/>
    <n v="18.192"/>
    <n v="4"/>
    <n v="0.7"/>
    <n v="-14.553599999999999"/>
  </r>
  <r>
    <n v="4200"/>
    <s v="CA-2015-143105"/>
    <d v="2015-12-10T00:00:00"/>
    <d v="2015-12-10T00:00:00"/>
    <s v="Same Day"/>
    <s v="MA-17560"/>
    <s v="Matt Abelman"/>
    <s v="Home Office"/>
    <s v="United States"/>
    <s v="New York City"/>
    <x v="15"/>
    <n v="10024"/>
    <s v="East"/>
    <s v="OFF-LA-10004093"/>
    <s v="Office Supplies"/>
    <s v="Labels"/>
    <s v="Avery 486"/>
    <n v="7.31"/>
    <n v="1"/>
    <n v="0"/>
    <n v="3.4357000000000002"/>
  </r>
  <r>
    <n v="4201"/>
    <s v="CA-2015-143105"/>
    <d v="2015-12-10T00:00:00"/>
    <d v="2015-12-10T00:00:00"/>
    <s v="Same Day"/>
    <s v="MA-17560"/>
    <s v="Matt Abelman"/>
    <s v="Home Office"/>
    <s v="United States"/>
    <s v="New York City"/>
    <x v="15"/>
    <n v="10024"/>
    <s v="East"/>
    <s v="TEC-CO-10002095"/>
    <s v="Technology"/>
    <s v="Copiers"/>
    <s v="Hewlett Packard 610 Color Digital Copier / Printer"/>
    <n v="799.98400000000004"/>
    <n v="2"/>
    <n v="0.2"/>
    <n v="249.995"/>
  </r>
  <r>
    <n v="4202"/>
    <s v="CA-2015-143105"/>
    <d v="2015-12-10T00:00:00"/>
    <d v="2015-12-10T00:00:00"/>
    <s v="Same Day"/>
    <s v="MA-17560"/>
    <s v="Matt Abelman"/>
    <s v="Home Office"/>
    <s v="United States"/>
    <s v="New York City"/>
    <x v="15"/>
    <n v="10024"/>
    <s v="East"/>
    <s v="OFF-PA-10002713"/>
    <s v="Office Supplies"/>
    <s v="Paper"/>
    <s v="Adams Phone Message Book, 200 Message Capacity, 8 1/16” x 11”"/>
    <n v="41.28"/>
    <n v="6"/>
    <n v="0"/>
    <n v="18.988800000000001"/>
  </r>
  <r>
    <n v="4203"/>
    <s v="CA-2015-143105"/>
    <d v="2015-12-10T00:00:00"/>
    <d v="2015-12-10T00:00:00"/>
    <s v="Same Day"/>
    <s v="MA-17560"/>
    <s v="Matt Abelman"/>
    <s v="Home Office"/>
    <s v="United States"/>
    <s v="New York City"/>
    <x v="15"/>
    <n v="10024"/>
    <s v="East"/>
    <s v="OFF-PA-10002254"/>
    <s v="Office Supplies"/>
    <s v="Paper"/>
    <s v="Xerox 1883"/>
    <n v="184.66"/>
    <n v="7"/>
    <n v="0"/>
    <n v="84.943600000000004"/>
  </r>
  <r>
    <n v="4204"/>
    <s v="CA-2014-145387"/>
    <d v="2014-10-31T00:00:00"/>
    <d v="2014-11-02T00:00:00"/>
    <s v="Second Class"/>
    <s v="AM-10705"/>
    <s v="Anne McFarland"/>
    <s v="Consumer"/>
    <s v="United States"/>
    <s v="Cranston"/>
    <x v="34"/>
    <n v="2920"/>
    <s v="East"/>
    <s v="OFF-AR-10001683"/>
    <s v="Office Supplies"/>
    <s v="Art"/>
    <s v="Lumber Crayons"/>
    <n v="49.25"/>
    <n v="5"/>
    <n v="0"/>
    <n v="18.715"/>
  </r>
  <r>
    <n v="4205"/>
    <s v="CA-2014-145387"/>
    <d v="2014-10-31T00:00:00"/>
    <d v="2014-11-02T00:00:00"/>
    <s v="Second Class"/>
    <s v="AM-10705"/>
    <s v="Anne McFarland"/>
    <s v="Consumer"/>
    <s v="United States"/>
    <s v="Cranston"/>
    <x v="34"/>
    <n v="2920"/>
    <s v="East"/>
    <s v="OFF-PA-10002195"/>
    <s v="Office Supplies"/>
    <s v="Paper"/>
    <s v="RSVP Cards &amp; Envelopes, Blank White, 8-1/2&quot; X 11&quot;, 24 Cards/25 Envelopes/Set"/>
    <n v="10.16"/>
    <n v="2"/>
    <n v="0"/>
    <n v="4.7751999999999999"/>
  </r>
  <r>
    <n v="4206"/>
    <s v="CA-2014-145387"/>
    <d v="2014-10-31T00:00:00"/>
    <d v="2014-11-02T00:00:00"/>
    <s v="Second Class"/>
    <s v="AM-10705"/>
    <s v="Anne McFarland"/>
    <s v="Consumer"/>
    <s v="United States"/>
    <s v="Cranston"/>
    <x v="34"/>
    <n v="2920"/>
    <s v="East"/>
    <s v="FUR-FU-10002364"/>
    <s v="Furniture"/>
    <s v="Furnishings"/>
    <s v="Eldon Expressions Wood Desk Accessories, Oak"/>
    <n v="14.76"/>
    <n v="2"/>
    <n v="0"/>
    <n v="4.2804000000000002"/>
  </r>
  <r>
    <n v="4207"/>
    <s v="CA-2014-145387"/>
    <d v="2014-10-31T00:00:00"/>
    <d v="2014-11-02T00:00:00"/>
    <s v="Second Class"/>
    <s v="AM-10705"/>
    <s v="Anne McFarland"/>
    <s v="Consumer"/>
    <s v="United States"/>
    <s v="Cranston"/>
    <x v="34"/>
    <n v="2920"/>
    <s v="East"/>
    <s v="OFF-BI-10004001"/>
    <s v="Office Supplies"/>
    <s v="Binders"/>
    <s v="GBC Recycled VeloBinder Covers"/>
    <n v="34.08"/>
    <n v="2"/>
    <n v="0"/>
    <n v="15.6768"/>
  </r>
  <r>
    <n v="4208"/>
    <s v="CA-2014-145387"/>
    <d v="2014-10-31T00:00:00"/>
    <d v="2014-11-02T00:00:00"/>
    <s v="Second Class"/>
    <s v="AM-10705"/>
    <s v="Anne McFarland"/>
    <s v="Consumer"/>
    <s v="United States"/>
    <s v="Cranston"/>
    <x v="34"/>
    <n v="2920"/>
    <s v="East"/>
    <s v="FUR-FU-10000023"/>
    <s v="Furniture"/>
    <s v="Furnishings"/>
    <s v="Eldon Wave Desk Accessories"/>
    <n v="17.670000000000002"/>
    <n v="3"/>
    <n v="0"/>
    <n v="7.7747999999999999"/>
  </r>
  <r>
    <n v="4209"/>
    <s v="CA-2014-145387"/>
    <d v="2014-10-31T00:00:00"/>
    <d v="2014-11-02T00:00:00"/>
    <s v="Second Class"/>
    <s v="AM-10705"/>
    <s v="Anne McFarland"/>
    <s v="Consumer"/>
    <s v="United States"/>
    <s v="Cranston"/>
    <x v="34"/>
    <n v="2920"/>
    <s v="East"/>
    <s v="FUR-CH-10002320"/>
    <s v="Furniture"/>
    <s v="Chairs"/>
    <s v="Hon Pagoda Stacking Chairs"/>
    <n v="1604.9"/>
    <n v="5"/>
    <n v="0"/>
    <n v="481.47"/>
  </r>
  <r>
    <n v="4210"/>
    <s v="CA-2014-145387"/>
    <d v="2014-10-31T00:00:00"/>
    <d v="2014-11-02T00:00:00"/>
    <s v="Second Class"/>
    <s v="AM-10705"/>
    <s v="Anne McFarland"/>
    <s v="Consumer"/>
    <s v="United States"/>
    <s v="Cranston"/>
    <x v="34"/>
    <n v="2920"/>
    <s v="East"/>
    <s v="FUR-TA-10003238"/>
    <s v="Furniture"/>
    <s v="Tables"/>
    <s v="Chromcraft Bull-Nose Wood 48&quot; x 96&quot; Rectangular Conference Tables"/>
    <n v="385.68599999999998"/>
    <n v="1"/>
    <n v="0.3"/>
    <n v="-60.607799999999997"/>
  </r>
  <r>
    <n v="4211"/>
    <s v="CA-2017-109715"/>
    <d v="2017-12-09T00:00:00"/>
    <d v="2017-12-14T00:00:00"/>
    <s v="Standard Class"/>
    <s v="AH-10585"/>
    <s v="Angele Hood"/>
    <s v="Consumer"/>
    <s v="United States"/>
    <s v="Chicago"/>
    <x v="10"/>
    <n v="60623"/>
    <s v="Central"/>
    <s v="OFF-PA-10004965"/>
    <s v="Office Supplies"/>
    <s v="Paper"/>
    <s v="Xerox 1921"/>
    <n v="15.984"/>
    <n v="2"/>
    <n v="0.2"/>
    <n v="4.9950000000000001"/>
  </r>
  <r>
    <n v="4212"/>
    <s v="CA-2014-166457"/>
    <d v="2014-05-05T00:00:00"/>
    <d v="2014-05-09T00:00:00"/>
    <s v="Second Class"/>
    <s v="PF-19120"/>
    <s v="Peter Fuller"/>
    <s v="Consumer"/>
    <s v="United States"/>
    <s v="Richmond"/>
    <x v="0"/>
    <n v="40475"/>
    <s v="South"/>
    <s v="OFF-PA-10003016"/>
    <s v="Office Supplies"/>
    <s v="Paper"/>
    <s v="Adams &quot;While You Were Out&quot; Message Pads"/>
    <n v="9.42"/>
    <n v="3"/>
    <n v="0"/>
    <n v="4.2389999999999999"/>
  </r>
  <r>
    <n v="4213"/>
    <s v="CA-2014-166457"/>
    <d v="2014-05-05T00:00:00"/>
    <d v="2014-05-09T00:00:00"/>
    <s v="Second Class"/>
    <s v="PF-19120"/>
    <s v="Peter Fuller"/>
    <s v="Consumer"/>
    <s v="United States"/>
    <s v="Richmond"/>
    <x v="0"/>
    <n v="40475"/>
    <s v="South"/>
    <s v="OFF-AR-10003651"/>
    <s v="Office Supplies"/>
    <s v="Art"/>
    <s v="Newell 350"/>
    <n v="6.56"/>
    <n v="2"/>
    <n v="0"/>
    <n v="1.9024000000000001"/>
  </r>
  <r>
    <n v="4214"/>
    <s v="CA-2014-166457"/>
    <d v="2014-05-05T00:00:00"/>
    <d v="2014-05-09T00:00:00"/>
    <s v="Second Class"/>
    <s v="PF-19120"/>
    <s v="Peter Fuller"/>
    <s v="Consumer"/>
    <s v="United States"/>
    <s v="Richmond"/>
    <x v="0"/>
    <n v="40475"/>
    <s v="South"/>
    <s v="OFF-PA-10001363"/>
    <s v="Office Supplies"/>
    <s v="Paper"/>
    <s v="Xerox 1933"/>
    <n v="24.56"/>
    <n v="2"/>
    <n v="0"/>
    <n v="11.543200000000001"/>
  </r>
  <r>
    <n v="4215"/>
    <s v="CA-2016-164637"/>
    <d v="2016-03-04T00:00:00"/>
    <d v="2016-03-08T00:00:00"/>
    <s v="Standard Class"/>
    <s v="RD-19480"/>
    <s v="Rick Duston"/>
    <s v="Consumer"/>
    <s v="United States"/>
    <s v="Mishawaka"/>
    <x v="14"/>
    <n v="46544"/>
    <s v="Central"/>
    <s v="OFF-BI-10003876"/>
    <s v="Office Supplies"/>
    <s v="Binders"/>
    <s v="Green Canvas Binder for 8-1/2&quot; x 14&quot; Sheets"/>
    <n v="128.4"/>
    <n v="3"/>
    <n v="0"/>
    <n v="64.2"/>
  </r>
  <r>
    <n v="4216"/>
    <s v="CA-2014-103590"/>
    <d v="2014-11-30T00:00:00"/>
    <d v="2014-12-04T00:00:00"/>
    <s v="Standard Class"/>
    <s v="JL-15505"/>
    <s v="Jeremy Lonsdale"/>
    <s v="Consumer"/>
    <s v="United States"/>
    <s v="Mount Vernon"/>
    <x v="15"/>
    <n v="10550"/>
    <s v="East"/>
    <s v="OFF-EN-10004007"/>
    <s v="Office Supplies"/>
    <s v="Envelopes"/>
    <s v="Park Ridge Embossed Executive Business Envelopes"/>
    <n v="62.28"/>
    <n v="4"/>
    <n v="0"/>
    <n v="29.271599999999999"/>
  </r>
  <r>
    <n v="4217"/>
    <s v="CA-2015-111234"/>
    <d v="2015-02-18T00:00:00"/>
    <d v="2015-02-22T00:00:00"/>
    <s v="Standard Class"/>
    <s v="AB-10600"/>
    <s v="Ann Blume"/>
    <s v="Corporate"/>
    <s v="United States"/>
    <s v="Los Angeles"/>
    <x v="1"/>
    <n v="90004"/>
    <s v="West"/>
    <s v="OFF-LA-10002271"/>
    <s v="Office Supplies"/>
    <s v="Labels"/>
    <s v="Smead Alpha-Z Color-Coded Second Alphabetical Labels and Starter Set"/>
    <n v="9.24"/>
    <n v="3"/>
    <n v="0"/>
    <n v="4.4352"/>
  </r>
  <r>
    <n v="4218"/>
    <s v="CA-2017-149881"/>
    <d v="2017-04-01T00:00:00"/>
    <d v="2017-04-03T00:00:00"/>
    <s v="First Class"/>
    <s v="NC-18535"/>
    <s v="Nick Crebassa"/>
    <s v="Corporate"/>
    <s v="United States"/>
    <s v="San Francisco"/>
    <x v="1"/>
    <n v="94110"/>
    <s v="West"/>
    <s v="FUR-BO-10003894"/>
    <s v="Furniture"/>
    <s v="Bookcases"/>
    <s v="Safco Value Mate Steel Bookcase, Baked Enamel Finish on Steel, Black"/>
    <n v="482.66399999999999"/>
    <n v="8"/>
    <n v="0.15"/>
    <n v="85.176000000000002"/>
  </r>
  <r>
    <n v="4219"/>
    <s v="CA-2017-149881"/>
    <d v="2017-04-01T00:00:00"/>
    <d v="2017-04-03T00:00:00"/>
    <s v="First Class"/>
    <s v="NC-18535"/>
    <s v="Nick Crebassa"/>
    <s v="Corporate"/>
    <s v="United States"/>
    <s v="San Francisco"/>
    <x v="1"/>
    <n v="94110"/>
    <s v="West"/>
    <s v="TEC-MA-10000418"/>
    <s v="Technology"/>
    <s v="Machines"/>
    <s v="Cubify CubeX 3D Printer Double Head Print"/>
    <n v="4799.9840000000004"/>
    <n v="2"/>
    <n v="0.2"/>
    <n v="359.99880000000002"/>
  </r>
  <r>
    <n v="4220"/>
    <s v="CA-2017-134565"/>
    <d v="2017-06-11T00:00:00"/>
    <d v="2017-06-13T00:00:00"/>
    <s v="Second Class"/>
    <s v="TB-21400"/>
    <s v="Tom Boeckenhauer"/>
    <s v="Consumer"/>
    <s v="United States"/>
    <s v="Seattle"/>
    <x v="4"/>
    <n v="98103"/>
    <s v="West"/>
    <s v="OFF-PA-10004243"/>
    <s v="Office Supplies"/>
    <s v="Paper"/>
    <s v="Xerox 1939"/>
    <n v="37.94"/>
    <n v="2"/>
    <n v="0"/>
    <n v="18.211200000000002"/>
  </r>
  <r>
    <n v="4221"/>
    <s v="CA-2017-134565"/>
    <d v="2017-06-11T00:00:00"/>
    <d v="2017-06-13T00:00:00"/>
    <s v="Second Class"/>
    <s v="TB-21400"/>
    <s v="Tom Boeckenhauer"/>
    <s v="Consumer"/>
    <s v="United States"/>
    <s v="Seattle"/>
    <x v="4"/>
    <n v="98103"/>
    <s v="West"/>
    <s v="OFF-BI-10001759"/>
    <s v="Office Supplies"/>
    <s v="Binders"/>
    <s v="Acco Pressboard Covers with Storage Hooks, 14 7/8&quot; x 11&quot;, Dark Blue"/>
    <n v="18.288"/>
    <n v="6"/>
    <n v="0.2"/>
    <n v="6.6294000000000004"/>
  </r>
  <r>
    <n v="4222"/>
    <s v="CA-2017-134565"/>
    <d v="2017-06-11T00:00:00"/>
    <d v="2017-06-13T00:00:00"/>
    <s v="Second Class"/>
    <s v="TB-21400"/>
    <s v="Tom Boeckenhauer"/>
    <s v="Consumer"/>
    <s v="United States"/>
    <s v="Seattle"/>
    <x v="4"/>
    <n v="98103"/>
    <s v="West"/>
    <s v="TEC-MA-10001570"/>
    <s v="Technology"/>
    <s v="Machines"/>
    <s v="Cisco Desktop Collaboration Experience DX650 IP Video Phone"/>
    <n v="385.8"/>
    <n v="5"/>
    <n v="0.2"/>
    <n v="130.20750000000001"/>
  </r>
  <r>
    <n v="4223"/>
    <s v="CA-2017-134565"/>
    <d v="2017-06-11T00:00:00"/>
    <d v="2017-06-13T00:00:00"/>
    <s v="Second Class"/>
    <s v="TB-21400"/>
    <s v="Tom Boeckenhauer"/>
    <s v="Consumer"/>
    <s v="United States"/>
    <s v="Seattle"/>
    <x v="4"/>
    <n v="98103"/>
    <s v="West"/>
    <s v="OFF-ST-10004804"/>
    <s v="Office Supplies"/>
    <s v="Storage"/>
    <s v="Belkin 19&quot; Vented Equipment Shelf, Black"/>
    <n v="102.96"/>
    <n v="2"/>
    <n v="0"/>
    <n v="1.0296000000000001"/>
  </r>
  <r>
    <n v="4224"/>
    <s v="CA-2017-134565"/>
    <d v="2017-06-11T00:00:00"/>
    <d v="2017-06-13T00:00:00"/>
    <s v="Second Class"/>
    <s v="TB-21400"/>
    <s v="Tom Boeckenhauer"/>
    <s v="Consumer"/>
    <s v="United States"/>
    <s v="Seattle"/>
    <x v="4"/>
    <n v="98103"/>
    <s v="West"/>
    <s v="FUR-BO-10001519"/>
    <s v="Furniture"/>
    <s v="Bookcases"/>
    <s v="O'Sullivan 3-Shelf Heavy-Duty Bookcases"/>
    <n v="174.42"/>
    <n v="3"/>
    <n v="0"/>
    <n v="41.860799999999998"/>
  </r>
  <r>
    <n v="4225"/>
    <s v="CA-2016-108644"/>
    <d v="2016-09-30T00:00:00"/>
    <d v="2016-10-03T00:00:00"/>
    <s v="First Class"/>
    <s v="SJ-20215"/>
    <s v="Sarah Jordon"/>
    <s v="Consumer"/>
    <s v="United States"/>
    <s v="Quincy"/>
    <x v="10"/>
    <n v="62301"/>
    <s v="Central"/>
    <s v="OFF-BI-10000343"/>
    <s v="Office Supplies"/>
    <s v="Binders"/>
    <s v="Pressboard Covers with Storage Hooks, 9 1/2&quot; x 11&quot;, Light Blue"/>
    <n v="1.964"/>
    <n v="2"/>
    <n v="0.8"/>
    <n v="-3.2406000000000001"/>
  </r>
  <r>
    <n v="4226"/>
    <s v="US-2014-102631"/>
    <d v="2014-12-13T00:00:00"/>
    <d v="2014-12-17T00:00:00"/>
    <s v="Standard Class"/>
    <s v="EB-13840"/>
    <s v="Ellis Ballard"/>
    <s v="Corporate"/>
    <s v="United States"/>
    <s v="Chicago"/>
    <x v="10"/>
    <n v="60623"/>
    <s v="Central"/>
    <s v="FUR-FU-10003930"/>
    <s v="Furniture"/>
    <s v="Furnishings"/>
    <s v="Howard Miller 12-3/4 Diameter Accuwave DS  Wall Clock"/>
    <n v="94.427999999999997"/>
    <n v="3"/>
    <n v="0.6"/>
    <n v="-42.492600000000003"/>
  </r>
  <r>
    <n v="4227"/>
    <s v="CA-2017-120327"/>
    <d v="2017-11-11T00:00:00"/>
    <d v="2017-11-16T00:00:00"/>
    <s v="Standard Class"/>
    <s v="WB-21850"/>
    <s v="William Brown"/>
    <s v="Consumer"/>
    <s v="United States"/>
    <s v="Urbandale"/>
    <x v="23"/>
    <n v="50322"/>
    <s v="Central"/>
    <s v="OFF-FA-10004854"/>
    <s v="Office Supplies"/>
    <s v="Fasteners"/>
    <s v="Vinyl Coated Wire Paper Clips in Organizer Box, 800/Box"/>
    <n v="45.92"/>
    <n v="4"/>
    <n v="0"/>
    <n v="21.5824"/>
  </r>
  <r>
    <n v="4228"/>
    <s v="CA-2015-154970"/>
    <d v="2015-01-05T00:00:00"/>
    <d v="2015-01-10T00:00:00"/>
    <s v="Standard Class"/>
    <s v="SR-20740"/>
    <s v="Steven Roelle"/>
    <s v="Home Office"/>
    <s v="United States"/>
    <s v="Seattle"/>
    <x v="4"/>
    <n v="98103"/>
    <s v="West"/>
    <s v="FUR-CH-10003396"/>
    <s v="Furniture"/>
    <s v="Chairs"/>
    <s v="Global Deluxe Steno Chair"/>
    <n v="61.584000000000003"/>
    <n v="1"/>
    <n v="0.2"/>
    <n v="-6.9282000000000004"/>
  </r>
  <r>
    <n v="4229"/>
    <s v="CA-2016-113803"/>
    <d v="2016-03-24T00:00:00"/>
    <d v="2016-03-26T00:00:00"/>
    <s v="First Class"/>
    <s v="VG-21805"/>
    <s v="Vivek Grady"/>
    <s v="Corporate"/>
    <s v="United States"/>
    <s v="Richmond"/>
    <x v="14"/>
    <n v="47374"/>
    <s v="Central"/>
    <s v="OFF-PA-10001994"/>
    <s v="Office Supplies"/>
    <s v="Paper"/>
    <s v="Ink Jet Note and Greeting Cards, 8-1/2&quot; x 5-1/2&quot; Card Size"/>
    <n v="22.48"/>
    <n v="1"/>
    <n v="0"/>
    <n v="10.3408"/>
  </r>
  <r>
    <n v="4230"/>
    <s v="CA-2017-100223"/>
    <d v="2017-07-05T00:00:00"/>
    <d v="2017-07-10T00:00:00"/>
    <s v="Standard Class"/>
    <s v="LS-16945"/>
    <s v="Linda Southworth"/>
    <s v="Corporate"/>
    <s v="United States"/>
    <s v="Dallas"/>
    <x v="5"/>
    <n v="75220"/>
    <s v="Central"/>
    <s v="FUR-FU-10003601"/>
    <s v="Furniture"/>
    <s v="Furnishings"/>
    <s v="Deflect-o RollaMat Studded, Beveled Mat for Medium Pile Carpeting"/>
    <n v="332.02800000000002"/>
    <n v="9"/>
    <n v="0.6"/>
    <n v="-348.62939999999998"/>
  </r>
  <r>
    <n v="4231"/>
    <s v="CA-2017-100223"/>
    <d v="2017-07-05T00:00:00"/>
    <d v="2017-07-10T00:00:00"/>
    <s v="Standard Class"/>
    <s v="LS-16945"/>
    <s v="Linda Southworth"/>
    <s v="Corporate"/>
    <s v="United States"/>
    <s v="Dallas"/>
    <x v="5"/>
    <n v="75220"/>
    <s v="Central"/>
    <s v="OFF-BI-10003429"/>
    <s v="Office Supplies"/>
    <s v="Binders"/>
    <s v="Cardinal HOLDit! Binder Insert Strips,Extra Strips"/>
    <n v="11.394"/>
    <n v="9"/>
    <n v="0.8"/>
    <n v="-17.660699999999999"/>
  </r>
  <r>
    <n v="4232"/>
    <s v="CA-2017-100223"/>
    <d v="2017-07-05T00:00:00"/>
    <d v="2017-07-10T00:00:00"/>
    <s v="Standard Class"/>
    <s v="LS-16945"/>
    <s v="Linda Southworth"/>
    <s v="Corporate"/>
    <s v="United States"/>
    <s v="Dallas"/>
    <x v="5"/>
    <n v="75220"/>
    <s v="Central"/>
    <s v="OFF-PA-10000232"/>
    <s v="Office Supplies"/>
    <s v="Paper"/>
    <s v="Xerox 1975"/>
    <n v="15.552"/>
    <n v="3"/>
    <n v="0.2"/>
    <n v="5.6375999999999999"/>
  </r>
  <r>
    <n v="4233"/>
    <s v="CA-2017-100223"/>
    <d v="2017-07-05T00:00:00"/>
    <d v="2017-07-10T00:00:00"/>
    <s v="Standard Class"/>
    <s v="LS-16945"/>
    <s v="Linda Southworth"/>
    <s v="Corporate"/>
    <s v="United States"/>
    <s v="Dallas"/>
    <x v="5"/>
    <n v="75220"/>
    <s v="Central"/>
    <s v="OFF-PA-10002195"/>
    <s v="Office Supplies"/>
    <s v="Paper"/>
    <s v="Xerox 1966"/>
    <n v="31.103999999999999"/>
    <n v="6"/>
    <n v="0.2"/>
    <n v="11.2752"/>
  </r>
  <r>
    <n v="4234"/>
    <s v="CA-2017-100223"/>
    <d v="2017-07-05T00:00:00"/>
    <d v="2017-07-10T00:00:00"/>
    <s v="Standard Class"/>
    <s v="LS-16945"/>
    <s v="Linda Southworth"/>
    <s v="Corporate"/>
    <s v="United States"/>
    <s v="Dallas"/>
    <x v="5"/>
    <n v="75220"/>
    <s v="Central"/>
    <s v="OFF-BI-10004492"/>
    <s v="Office Supplies"/>
    <s v="Binders"/>
    <s v="Tuf-Vin Binders"/>
    <n v="6.3159999999999998"/>
    <n v="1"/>
    <n v="0.8"/>
    <n v="-10.4214"/>
  </r>
  <r>
    <n v="4235"/>
    <s v="CA-2014-168823"/>
    <d v="2014-09-21T00:00:00"/>
    <d v="2014-09-24T00:00:00"/>
    <s v="First Class"/>
    <s v="MA-17560"/>
    <s v="Matt Abelman"/>
    <s v="Home Office"/>
    <s v="United States"/>
    <s v="Philadelphia"/>
    <x v="9"/>
    <n v="19143"/>
    <s v="East"/>
    <s v="OFF-PA-10004000"/>
    <s v="Office Supplies"/>
    <s v="Paper"/>
    <s v="While You Were Out Pads, 50 per Pad, 4 x 5 1/4, Green Cycle"/>
    <n v="11.352"/>
    <n v="3"/>
    <n v="0.2"/>
    <n v="4.1151"/>
  </r>
  <r>
    <n v="4236"/>
    <s v="CA-2014-168823"/>
    <d v="2014-09-21T00:00:00"/>
    <d v="2014-09-24T00:00:00"/>
    <s v="First Class"/>
    <s v="MA-17560"/>
    <s v="Matt Abelman"/>
    <s v="Home Office"/>
    <s v="United States"/>
    <s v="Philadelphia"/>
    <x v="9"/>
    <n v="19143"/>
    <s v="East"/>
    <s v="OFF-LA-10004425"/>
    <s v="Office Supplies"/>
    <s v="Labels"/>
    <s v="Staple-on labels"/>
    <n v="20.808"/>
    <n v="9"/>
    <n v="0.2"/>
    <n v="7.0227000000000004"/>
  </r>
  <r>
    <n v="4237"/>
    <s v="CA-2016-162404"/>
    <d v="2016-07-23T00:00:00"/>
    <d v="2016-07-27T00:00:00"/>
    <s v="Standard Class"/>
    <s v="NF-18475"/>
    <s v="Neil Französisch"/>
    <s v="Home Office"/>
    <s v="United States"/>
    <s v="Rockford"/>
    <x v="10"/>
    <n v="61107"/>
    <s v="Central"/>
    <s v="OFF-BI-10000948"/>
    <s v="Office Supplies"/>
    <s v="Binders"/>
    <s v="GBC Laser Imprintable Binding System Covers, Desert Sand"/>
    <n v="11.416"/>
    <n v="4"/>
    <n v="0.8"/>
    <n v="-18.836400000000001"/>
  </r>
  <r>
    <n v="4238"/>
    <s v="CA-2017-104024"/>
    <d v="2017-08-29T00:00:00"/>
    <d v="2017-09-03T00:00:00"/>
    <s v="Second Class"/>
    <s v="MD-17860"/>
    <s v="Michael Dominguez"/>
    <s v="Corporate"/>
    <s v="United States"/>
    <s v="Philadelphia"/>
    <x v="9"/>
    <n v="19134"/>
    <s v="East"/>
    <s v="OFF-AR-10001972"/>
    <s v="Office Supplies"/>
    <s v="Art"/>
    <s v="Newell 323"/>
    <n v="9.4079999999999995"/>
    <n v="7"/>
    <n v="0.2"/>
    <n v="0.7056"/>
  </r>
  <r>
    <n v="4239"/>
    <s v="CA-2017-147144"/>
    <d v="2017-03-26T00:00:00"/>
    <d v="2017-03-28T00:00:00"/>
    <s v="First Class"/>
    <s v="MZ-17335"/>
    <s v="Maria Zettner"/>
    <s v="Home Office"/>
    <s v="United States"/>
    <s v="Seattle"/>
    <x v="4"/>
    <n v="98105"/>
    <s v="West"/>
    <s v="OFF-AR-10004587"/>
    <s v="Office Supplies"/>
    <s v="Art"/>
    <s v="Boston 1827 Commercial Additional Cutter, Drive Gear &amp; Gear Rack for 1606"/>
    <n v="19.829999999999998"/>
    <n v="1"/>
    <n v="0"/>
    <n v="5.9489999999999998"/>
  </r>
  <r>
    <n v="4240"/>
    <s v="CA-2017-158673"/>
    <d v="2017-12-29T00:00:00"/>
    <d v="2018-01-04T00:00:00"/>
    <s v="Standard Class"/>
    <s v="KB-16600"/>
    <s v="Ken Brennan"/>
    <s v="Corporate"/>
    <s v="United States"/>
    <s v="Grand Rapids"/>
    <x v="12"/>
    <n v="49505"/>
    <s v="Central"/>
    <s v="OFF-PA-10000994"/>
    <s v="Office Supplies"/>
    <s v="Paper"/>
    <s v="Xerox 1915"/>
    <n v="209.7"/>
    <n v="2"/>
    <n v="0"/>
    <n v="100.65600000000001"/>
  </r>
  <r>
    <n v="4241"/>
    <s v="CA-2014-133704"/>
    <d v="2014-09-20T00:00:00"/>
    <d v="2014-09-26T00:00:00"/>
    <s v="Standard Class"/>
    <s v="MA-17995"/>
    <s v="Michelle Arnett"/>
    <s v="Home Office"/>
    <s v="United States"/>
    <s v="Los Angeles"/>
    <x v="1"/>
    <n v="90004"/>
    <s v="West"/>
    <s v="OFF-AP-10001366"/>
    <s v="Office Supplies"/>
    <s v="Appliances"/>
    <s v="Staple holder"/>
    <n v="43.92"/>
    <n v="4"/>
    <n v="0"/>
    <n v="11.8584"/>
  </r>
  <r>
    <n v="4242"/>
    <s v="CA-2014-133704"/>
    <d v="2014-09-20T00:00:00"/>
    <d v="2014-09-26T00:00:00"/>
    <s v="Standard Class"/>
    <s v="MA-17995"/>
    <s v="Michelle Arnett"/>
    <s v="Home Office"/>
    <s v="United States"/>
    <s v="Los Angeles"/>
    <x v="1"/>
    <n v="90004"/>
    <s v="West"/>
    <s v="OFF-BI-10001636"/>
    <s v="Office Supplies"/>
    <s v="Binders"/>
    <s v="Ibico Plastic and Wire Spiral Binding Combs"/>
    <n v="20.231999999999999"/>
    <n v="3"/>
    <n v="0.2"/>
    <n v="6.5754000000000001"/>
  </r>
  <r>
    <n v="4243"/>
    <s v="CA-2016-159142"/>
    <d v="2016-04-04T00:00:00"/>
    <d v="2016-04-05T00:00:00"/>
    <s v="First Class"/>
    <s v="ME-17320"/>
    <s v="Maria Etezadi"/>
    <s v="Home Office"/>
    <s v="United States"/>
    <s v="Springfield"/>
    <x v="17"/>
    <n v="22153"/>
    <s v="South"/>
    <s v="TEC-PH-10001448"/>
    <s v="Technology"/>
    <s v="Phones"/>
    <s v="Anker Astro 15000mAh USB Portable Charger"/>
    <n v="149.97"/>
    <n v="3"/>
    <n v="0"/>
    <n v="5.9987999999999797"/>
  </r>
  <r>
    <n v="4244"/>
    <s v="CA-2016-159142"/>
    <d v="2016-04-04T00:00:00"/>
    <d v="2016-04-05T00:00:00"/>
    <s v="First Class"/>
    <s v="ME-17320"/>
    <s v="Maria Etezadi"/>
    <s v="Home Office"/>
    <s v="United States"/>
    <s v="Springfield"/>
    <x v="17"/>
    <n v="22153"/>
    <s v="South"/>
    <s v="OFF-PA-10001776"/>
    <s v="Office Supplies"/>
    <s v="Paper"/>
    <s v="Wirebound Message Books, Four 2 3/4&quot; x 5&quot; Forms per Page, 600 Sets per Book"/>
    <n v="27.81"/>
    <n v="3"/>
    <n v="0"/>
    <n v="13.0707"/>
  </r>
  <r>
    <n v="4245"/>
    <s v="CA-2014-138436"/>
    <d v="2014-03-26T00:00:00"/>
    <d v="2014-03-30T00:00:00"/>
    <s v="Standard Class"/>
    <s v="JD-15895"/>
    <s v="Jonathan Doherty"/>
    <s v="Corporate"/>
    <s v="United States"/>
    <s v="Los Angeles"/>
    <x v="1"/>
    <n v="90036"/>
    <s v="West"/>
    <s v="TEC-AC-10002323"/>
    <s v="Technology"/>
    <s v="Accessories"/>
    <s v="SanDisk Ultra 32 GB MicroSDHC Class 10 Memory Card"/>
    <n v="66.3"/>
    <n v="3"/>
    <n v="0"/>
    <n v="8.6189999999999998"/>
  </r>
  <r>
    <n v="4246"/>
    <s v="CA-2017-117702"/>
    <d v="2017-11-28T00:00:00"/>
    <d v="2017-12-04T00:00:00"/>
    <s v="Standard Class"/>
    <s v="LS-16975"/>
    <s v="Lindsay Shagiari"/>
    <s v="Home Office"/>
    <s v="United States"/>
    <s v="Baltimore"/>
    <x v="39"/>
    <n v="21215"/>
    <s v="East"/>
    <s v="OFF-AR-10004582"/>
    <s v="Office Supplies"/>
    <s v="Art"/>
    <s v="BIC Brite Liner Grip Highlighters"/>
    <n v="1.64"/>
    <n v="1"/>
    <n v="0"/>
    <n v="0.73799999999999999"/>
  </r>
  <r>
    <n v="4247"/>
    <s v="CA-2017-117702"/>
    <d v="2017-11-28T00:00:00"/>
    <d v="2017-12-04T00:00:00"/>
    <s v="Standard Class"/>
    <s v="LS-16975"/>
    <s v="Lindsay Shagiari"/>
    <s v="Home Office"/>
    <s v="United States"/>
    <s v="Baltimore"/>
    <x v="39"/>
    <n v="21215"/>
    <s v="East"/>
    <s v="FUR-FU-10000576"/>
    <s v="Furniture"/>
    <s v="Furnishings"/>
    <s v="Luxo Professional Fluorescent Magnifier Lamp with Clamp-Mount Base"/>
    <n v="1049.2"/>
    <n v="5"/>
    <n v="0"/>
    <n v="272.79199999999997"/>
  </r>
  <r>
    <n v="4248"/>
    <s v="CA-2017-117702"/>
    <d v="2017-11-28T00:00:00"/>
    <d v="2017-12-04T00:00:00"/>
    <s v="Standard Class"/>
    <s v="LS-16975"/>
    <s v="Lindsay Shagiari"/>
    <s v="Home Office"/>
    <s v="United States"/>
    <s v="Baltimore"/>
    <x v="39"/>
    <n v="21215"/>
    <s v="East"/>
    <s v="FUR-FU-10004270"/>
    <s v="Furniture"/>
    <s v="Furnishings"/>
    <s v="Eldon Image Series Desk Accessories, Burgundy"/>
    <n v="20.9"/>
    <n v="5"/>
    <n v="0"/>
    <n v="7.524"/>
  </r>
  <r>
    <n v="4249"/>
    <s v="CA-2016-157336"/>
    <d v="2016-12-01T00:00:00"/>
    <d v="2016-12-05T00:00:00"/>
    <s v="Second Class"/>
    <s v="SJ-20500"/>
    <s v="Shirley Jackson"/>
    <s v="Consumer"/>
    <s v="United States"/>
    <s v="Fairfield"/>
    <x v="29"/>
    <n v="6824"/>
    <s v="East"/>
    <s v="OFF-BI-10004236"/>
    <s v="Office Supplies"/>
    <s v="Binders"/>
    <s v="XtraLife ClearVue Slant-D Ring Binder, White, 3&quot;"/>
    <n v="88.08"/>
    <n v="6"/>
    <n v="0"/>
    <n v="40.516800000000003"/>
  </r>
  <r>
    <n v="4250"/>
    <s v="CA-2016-157336"/>
    <d v="2016-12-01T00:00:00"/>
    <d v="2016-12-05T00:00:00"/>
    <s v="Second Class"/>
    <s v="SJ-20500"/>
    <s v="Shirley Jackson"/>
    <s v="Consumer"/>
    <s v="United States"/>
    <s v="Fairfield"/>
    <x v="29"/>
    <n v="6824"/>
    <s v="East"/>
    <s v="FUR-CH-10004997"/>
    <s v="Furniture"/>
    <s v="Chairs"/>
    <s v="Hon Every-Day Series Multi-Task Chairs"/>
    <n v="751.92"/>
    <n v="4"/>
    <n v="0"/>
    <n v="150.38399999999999"/>
  </r>
  <r>
    <n v="4251"/>
    <s v="CA-2014-168130"/>
    <d v="2014-09-19T00:00:00"/>
    <d v="2014-09-19T00:00:00"/>
    <s v="Same Day"/>
    <s v="BS-11365"/>
    <s v="Bill Shonely"/>
    <s v="Corporate"/>
    <s v="United States"/>
    <s v="New York City"/>
    <x v="15"/>
    <n v="10011"/>
    <s v="East"/>
    <s v="FUR-CH-10000988"/>
    <s v="Furniture"/>
    <s v="Chairs"/>
    <s v="Hon Olson Stacker Stools"/>
    <n v="887.10299999999995"/>
    <n v="7"/>
    <n v="0.1"/>
    <n v="177.42060000000001"/>
  </r>
  <r>
    <n v="4252"/>
    <s v="CA-2015-155068"/>
    <d v="2015-10-23T00:00:00"/>
    <d v="2015-10-23T00:00:00"/>
    <s v="Same Day"/>
    <s v="RA-19285"/>
    <s v="Ralph Arnett"/>
    <s v="Consumer"/>
    <s v="United States"/>
    <s v="Lakeland"/>
    <x v="2"/>
    <n v="33801"/>
    <s v="South"/>
    <s v="TEC-PH-10004897"/>
    <s v="Technology"/>
    <s v="Phones"/>
    <s v="Mediabridge Sport Armband iPhone 5s"/>
    <n v="55.944000000000003"/>
    <n v="7"/>
    <n v="0.2"/>
    <n v="-13.2867"/>
  </r>
  <r>
    <n v="4253"/>
    <s v="CA-2015-155068"/>
    <d v="2015-10-23T00:00:00"/>
    <d v="2015-10-23T00:00:00"/>
    <s v="Same Day"/>
    <s v="RA-19285"/>
    <s v="Ralph Arnett"/>
    <s v="Consumer"/>
    <s v="United States"/>
    <s v="Lakeland"/>
    <x v="2"/>
    <n v="33801"/>
    <s v="South"/>
    <s v="OFF-AR-10002656"/>
    <s v="Office Supplies"/>
    <s v="Art"/>
    <s v="Sanford Liquid Accent Highlighters"/>
    <n v="10.688000000000001"/>
    <n v="2"/>
    <n v="0.2"/>
    <n v="2.2711999999999999"/>
  </r>
  <r>
    <n v="4254"/>
    <s v="CA-2015-155068"/>
    <d v="2015-10-23T00:00:00"/>
    <d v="2015-10-23T00:00:00"/>
    <s v="Same Day"/>
    <s v="RA-19285"/>
    <s v="Ralph Arnett"/>
    <s v="Consumer"/>
    <s v="United States"/>
    <s v="Lakeland"/>
    <x v="2"/>
    <n v="33801"/>
    <s v="South"/>
    <s v="TEC-PH-10004924"/>
    <s v="Technology"/>
    <s v="Phones"/>
    <s v="SKILCRAFT Telephone Shoulder Rest, 2&quot; x 6.5&quot; x 2.5&quot;, Black"/>
    <n v="11.824"/>
    <n v="2"/>
    <n v="0.2"/>
    <n v="1.0346"/>
  </r>
  <r>
    <n v="4255"/>
    <s v="CA-2017-163160"/>
    <d v="2017-10-13T00:00:00"/>
    <d v="2017-10-16T00:00:00"/>
    <s v="First Class"/>
    <s v="TS-21610"/>
    <s v="Troy Staebel"/>
    <s v="Consumer"/>
    <s v="United States"/>
    <s v="Freeport"/>
    <x v="10"/>
    <n v="61032"/>
    <s v="Central"/>
    <s v="OFF-PA-10003127"/>
    <s v="Office Supplies"/>
    <s v="Paper"/>
    <s v="Easy-staple paper"/>
    <n v="63.311999999999998"/>
    <n v="3"/>
    <n v="0.2"/>
    <n v="20.5764"/>
  </r>
  <r>
    <n v="4256"/>
    <s v="CA-2017-163160"/>
    <d v="2017-10-13T00:00:00"/>
    <d v="2017-10-16T00:00:00"/>
    <s v="First Class"/>
    <s v="TS-21610"/>
    <s v="Troy Staebel"/>
    <s v="Consumer"/>
    <s v="United States"/>
    <s v="Freeport"/>
    <x v="10"/>
    <n v="61032"/>
    <s v="Central"/>
    <s v="OFF-BI-10000778"/>
    <s v="Office Supplies"/>
    <s v="Binders"/>
    <s v="GBC VeloBinder Electric Binding Machine"/>
    <n v="96.784000000000006"/>
    <n v="4"/>
    <n v="0.8"/>
    <n v="-145.17599999999999"/>
  </r>
  <r>
    <n v="4257"/>
    <s v="CA-2017-163160"/>
    <d v="2017-10-13T00:00:00"/>
    <d v="2017-10-16T00:00:00"/>
    <s v="First Class"/>
    <s v="TS-21610"/>
    <s v="Troy Staebel"/>
    <s v="Consumer"/>
    <s v="United States"/>
    <s v="Freeport"/>
    <x v="10"/>
    <n v="61032"/>
    <s v="Central"/>
    <s v="FUR-FU-10001424"/>
    <s v="Furniture"/>
    <s v="Furnishings"/>
    <s v="Dax Clear Box Frame"/>
    <n v="10.476000000000001"/>
    <n v="3"/>
    <n v="0.6"/>
    <n v="-6.8094000000000001"/>
  </r>
  <r>
    <n v="4258"/>
    <s v="CA-2015-101924"/>
    <d v="2015-09-04T00:00:00"/>
    <d v="2015-09-09T00:00:00"/>
    <s v="Standard Class"/>
    <s v="KB-16585"/>
    <s v="Ken Black"/>
    <s v="Corporate"/>
    <s v="United States"/>
    <s v="Medford"/>
    <x v="21"/>
    <n v="97504"/>
    <s v="West"/>
    <s v="OFF-BI-10000962"/>
    <s v="Office Supplies"/>
    <s v="Binders"/>
    <s v="Acco Flexible ACCOHIDE Square Ring Data Binder, Dark Blue, 11 1/2&quot; X 14&quot; 7/8&quot;"/>
    <n v="9.7620000000000005"/>
    <n v="2"/>
    <n v="0.7"/>
    <n v="-6.8334000000000001"/>
  </r>
  <r>
    <n v="4259"/>
    <s v="CA-2016-124793"/>
    <d v="2016-03-14T00:00:00"/>
    <d v="2016-03-16T00:00:00"/>
    <s v="First Class"/>
    <s v="MM-18280"/>
    <s v="Muhammed MacIntyre"/>
    <s v="Corporate"/>
    <s v="United States"/>
    <s v="Seattle"/>
    <x v="4"/>
    <n v="98103"/>
    <s v="West"/>
    <s v="FUR-CH-10002880"/>
    <s v="Furniture"/>
    <s v="Chairs"/>
    <s v="Global High-Back Leather Tilter, Burgundy"/>
    <n v="196.78399999999999"/>
    <n v="2"/>
    <n v="0.2"/>
    <n v="-22.138200000000001"/>
  </r>
  <r>
    <n v="4260"/>
    <s v="CA-2017-118367"/>
    <d v="2017-10-28T00:00:00"/>
    <d v="2017-11-02T00:00:00"/>
    <s v="Second Class"/>
    <s v="LO-17170"/>
    <s v="Lori Olson"/>
    <s v="Corporate"/>
    <s v="United States"/>
    <s v="New York City"/>
    <x v="15"/>
    <n v="10035"/>
    <s v="East"/>
    <s v="OFF-EN-10004386"/>
    <s v="Office Supplies"/>
    <s v="Envelopes"/>
    <s v="Recycled Interoffice Envelopes with String and Button Closure, 10 x 13"/>
    <n v="47.98"/>
    <n v="2"/>
    <n v="0"/>
    <n v="23.99"/>
  </r>
  <r>
    <n v="4261"/>
    <s v="CA-2017-164819"/>
    <d v="2017-10-15T00:00:00"/>
    <d v="2017-10-19T00:00:00"/>
    <s v="Second Class"/>
    <s v="RS-19420"/>
    <s v="Ricardo Sperren"/>
    <s v="Corporate"/>
    <s v="United States"/>
    <s v="Fairfield"/>
    <x v="29"/>
    <n v="6824"/>
    <s v="East"/>
    <s v="OFF-LA-10001045"/>
    <s v="Office Supplies"/>
    <s v="Labels"/>
    <s v="Permanent Self-Adhesive File Folder Labels for Typewriters by Universal"/>
    <n v="13.05"/>
    <n v="5"/>
    <n v="0"/>
    <n v="6.0030000000000001"/>
  </r>
  <r>
    <n v="4262"/>
    <s v="CA-2017-158344"/>
    <d v="2017-08-07T00:00:00"/>
    <d v="2017-08-11T00:00:00"/>
    <s v="Standard Class"/>
    <s v="CC-12475"/>
    <s v="Cindy Chapman"/>
    <s v="Consumer"/>
    <s v="United States"/>
    <s v="Moorhead"/>
    <x v="11"/>
    <n v="56560"/>
    <s v="Central"/>
    <s v="TEC-AC-10002006"/>
    <s v="Technology"/>
    <s v="Accessories"/>
    <s v="Memorex Micro Travel Drive 16 GB"/>
    <n v="63.96"/>
    <n v="4"/>
    <n v="0"/>
    <n v="19.8276"/>
  </r>
  <r>
    <n v="4263"/>
    <s v="CA-2017-123351"/>
    <d v="2017-09-21T00:00:00"/>
    <d v="2017-09-25T00:00:00"/>
    <s v="Standard Class"/>
    <s v="KT-16480"/>
    <s v="Kean Thornton"/>
    <s v="Consumer"/>
    <s v="United States"/>
    <s v="Columbus"/>
    <x v="32"/>
    <n v="31907"/>
    <s v="South"/>
    <s v="OFF-AP-10001242"/>
    <s v="Office Supplies"/>
    <s v="Appliances"/>
    <s v="APC 7 Outlet Network SurgeArrest Surge Protector"/>
    <n v="80.48"/>
    <n v="1"/>
    <n v="0"/>
    <n v="24.143999999999998"/>
  </r>
  <r>
    <n v="4264"/>
    <s v="CA-2017-110429"/>
    <d v="2017-11-03T00:00:00"/>
    <d v="2017-11-08T00:00:00"/>
    <s v="Standard Class"/>
    <s v="DM-13015"/>
    <s v="Darrin Martin"/>
    <s v="Consumer"/>
    <s v="United States"/>
    <s v="Philadelphia"/>
    <x v="9"/>
    <n v="19143"/>
    <s v="East"/>
    <s v="OFF-BI-10000216"/>
    <s v="Office Supplies"/>
    <s v="Binders"/>
    <s v="Mead 1st Gear 2&quot; Zipper Binder, Asst. Colors"/>
    <n v="11.673"/>
    <n v="3"/>
    <n v="0.7"/>
    <n v="-7.782"/>
  </r>
  <r>
    <n v="4265"/>
    <s v="US-2016-131611"/>
    <d v="2016-11-05T00:00:00"/>
    <d v="2016-11-09T00:00:00"/>
    <s v="Standard Class"/>
    <s v="EP-13915"/>
    <s v="Emily Phan"/>
    <s v="Consumer"/>
    <s v="United States"/>
    <s v="Houston"/>
    <x v="5"/>
    <n v="77036"/>
    <s v="Central"/>
    <s v="FUR-TA-10002774"/>
    <s v="Furniture"/>
    <s v="Tables"/>
    <s v="Laminate Occasional Tables"/>
    <n v="863.12800000000004"/>
    <n v="8"/>
    <n v="0.3"/>
    <n v="-160.29519999999999"/>
  </r>
  <r>
    <n v="4266"/>
    <s v="US-2016-131611"/>
    <d v="2016-11-05T00:00:00"/>
    <d v="2016-11-09T00:00:00"/>
    <s v="Standard Class"/>
    <s v="EP-13915"/>
    <s v="Emily Phan"/>
    <s v="Consumer"/>
    <s v="United States"/>
    <s v="Houston"/>
    <x v="5"/>
    <n v="77036"/>
    <s v="Central"/>
    <s v="OFF-BI-10004364"/>
    <s v="Office Supplies"/>
    <s v="Binders"/>
    <s v="Storex Dura Pro Binders"/>
    <n v="3.5640000000000001"/>
    <n v="3"/>
    <n v="0.8"/>
    <n v="-6.2370000000000001"/>
  </r>
  <r>
    <n v="4267"/>
    <s v="US-2016-131611"/>
    <d v="2016-11-05T00:00:00"/>
    <d v="2016-11-09T00:00:00"/>
    <s v="Standard Class"/>
    <s v="EP-13915"/>
    <s v="Emily Phan"/>
    <s v="Consumer"/>
    <s v="United States"/>
    <s v="Houston"/>
    <x v="5"/>
    <n v="77036"/>
    <s v="Central"/>
    <s v="FUR-BO-10000780"/>
    <s v="Furniture"/>
    <s v="Bookcases"/>
    <s v="O'Sullivan Plantations 2-Door Library in Landvery Oak"/>
    <n v="956.66480000000001"/>
    <n v="7"/>
    <n v="0.32"/>
    <n v="-225.0976"/>
  </r>
  <r>
    <n v="4268"/>
    <s v="US-2016-131611"/>
    <d v="2016-11-05T00:00:00"/>
    <d v="2016-11-09T00:00:00"/>
    <s v="Standard Class"/>
    <s v="EP-13915"/>
    <s v="Emily Phan"/>
    <s v="Consumer"/>
    <s v="United States"/>
    <s v="Houston"/>
    <x v="5"/>
    <n v="77036"/>
    <s v="Central"/>
    <s v="OFF-BI-10001989"/>
    <s v="Office Supplies"/>
    <s v="Binders"/>
    <s v="Premium Transparent Presentation Covers by GBC"/>
    <n v="12.587999999999999"/>
    <n v="3"/>
    <n v="0.8"/>
    <n v="-20.140799999999999"/>
  </r>
  <r>
    <n v="4269"/>
    <s v="US-2016-131611"/>
    <d v="2016-11-05T00:00:00"/>
    <d v="2016-11-09T00:00:00"/>
    <s v="Standard Class"/>
    <s v="EP-13915"/>
    <s v="Emily Phan"/>
    <s v="Consumer"/>
    <s v="United States"/>
    <s v="Houston"/>
    <x v="5"/>
    <n v="77036"/>
    <s v="Central"/>
    <s v="TEC-AC-10004001"/>
    <s v="Technology"/>
    <s v="Accessories"/>
    <s v="Logitech Wireless Headset H600 Over-The-Head Design"/>
    <n v="171.96"/>
    <n v="5"/>
    <n v="0.2"/>
    <n v="45.139499999999998"/>
  </r>
  <r>
    <n v="4270"/>
    <s v="US-2017-124821"/>
    <d v="2017-06-25T00:00:00"/>
    <d v="2017-06-29T00:00:00"/>
    <s v="Second Class"/>
    <s v="AM-10705"/>
    <s v="Anne McFarland"/>
    <s v="Consumer"/>
    <s v="United States"/>
    <s v="Seattle"/>
    <x v="4"/>
    <n v="98115"/>
    <s v="West"/>
    <s v="FUR-TA-10000688"/>
    <s v="Furniture"/>
    <s v="Tables"/>
    <s v="Chromcraft Bull-Nose Wood Round Conference Table Top, Wood Base"/>
    <n v="871.4"/>
    <n v="4"/>
    <n v="0"/>
    <n v="148.13800000000001"/>
  </r>
  <r>
    <n v="4271"/>
    <s v="CA-2015-166975"/>
    <d v="2015-11-26T00:00:00"/>
    <d v="2015-11-30T00:00:00"/>
    <s v="Standard Class"/>
    <s v="SH-20635"/>
    <s v="Stefanie Holloman"/>
    <s v="Corporate"/>
    <s v="United States"/>
    <s v="Jackson"/>
    <x v="18"/>
    <n v="38301"/>
    <s v="South"/>
    <s v="FUR-FU-10003930"/>
    <s v="Furniture"/>
    <s v="Furnishings"/>
    <s v="Howard Miller 12-3/4 Diameter Accuwave DS  Wall Clock"/>
    <n v="692.47199999999998"/>
    <n v="11"/>
    <n v="0.2"/>
    <n v="190.4298"/>
  </r>
  <r>
    <n v="4272"/>
    <s v="CA-2016-123806"/>
    <d v="2016-11-24T00:00:00"/>
    <d v="2016-11-27T00:00:00"/>
    <s v="Second Class"/>
    <s v="LA-16780"/>
    <s v="Laura Armstrong"/>
    <s v="Corporate"/>
    <s v="United States"/>
    <s v="Baltimore"/>
    <x v="39"/>
    <n v="21215"/>
    <s v="East"/>
    <s v="FUR-FU-10000965"/>
    <s v="Furniture"/>
    <s v="Furnishings"/>
    <s v="Howard Miller 11-1/2&quot; Diameter Ridgewood Wall Clock"/>
    <n v="207.76"/>
    <n v="4"/>
    <n v="0"/>
    <n v="85.181600000000003"/>
  </r>
  <r>
    <n v="4273"/>
    <s v="US-2017-158505"/>
    <d v="2017-07-21T00:00:00"/>
    <d v="2017-07-21T00:00:00"/>
    <s v="Same Day"/>
    <s v="SF-20200"/>
    <s v="Sarah Foster"/>
    <s v="Consumer"/>
    <s v="United States"/>
    <s v="Murray"/>
    <x v="7"/>
    <n v="84107"/>
    <s v="West"/>
    <s v="TEC-PH-10004071"/>
    <s v="Technology"/>
    <s v="Phones"/>
    <s v="PayAnywhere Card Reader"/>
    <n v="71.927999999999997"/>
    <n v="9"/>
    <n v="0.2"/>
    <n v="6.2937000000000003"/>
  </r>
  <r>
    <n v="4274"/>
    <s v="US-2017-158505"/>
    <d v="2017-07-21T00:00:00"/>
    <d v="2017-07-21T00:00:00"/>
    <s v="Same Day"/>
    <s v="SF-20200"/>
    <s v="Sarah Foster"/>
    <s v="Consumer"/>
    <s v="United States"/>
    <s v="Murray"/>
    <x v="7"/>
    <n v="84107"/>
    <s v="West"/>
    <s v="OFF-AR-10001044"/>
    <s v="Office Supplies"/>
    <s v="Art"/>
    <s v="BOSTON Ranger #55 Pencil Sharpener, Black"/>
    <n v="25.99"/>
    <n v="1"/>
    <n v="0"/>
    <n v="7.5370999999999997"/>
  </r>
  <r>
    <n v="4275"/>
    <s v="CA-2015-142692"/>
    <d v="2015-10-23T00:00:00"/>
    <d v="2015-10-28T00:00:00"/>
    <s v="Standard Class"/>
    <s v="AG-10495"/>
    <s v="Andrew Gjertsen"/>
    <s v="Corporate"/>
    <s v="United States"/>
    <s v="Seattle"/>
    <x v="4"/>
    <n v="98105"/>
    <s v="West"/>
    <s v="OFF-BI-10004140"/>
    <s v="Office Supplies"/>
    <s v="Binders"/>
    <s v="Avery Non-Stick Binders"/>
    <n v="3.5920000000000001"/>
    <n v="1"/>
    <n v="0.2"/>
    <n v="1.1225000000000001"/>
  </r>
  <r>
    <n v="4276"/>
    <s v="CA-2015-123456"/>
    <d v="2015-07-09T00:00:00"/>
    <d v="2015-07-13T00:00:00"/>
    <s v="Standard Class"/>
    <s v="KN-16450"/>
    <s v="Kean Nguyen"/>
    <s v="Corporate"/>
    <s v="United States"/>
    <s v="Dallas"/>
    <x v="5"/>
    <n v="75220"/>
    <s v="Central"/>
    <s v="OFF-AP-10002684"/>
    <s v="Office Supplies"/>
    <s v="Appliances"/>
    <s v="Acco 7-Outlet Masterpiece Power Center, Wihtout Fax/Phone Line Protection"/>
    <n v="48.631999999999998"/>
    <n v="2"/>
    <n v="0.8"/>
    <n v="-121.58"/>
  </r>
  <r>
    <n v="4277"/>
    <s v="CA-2017-151358"/>
    <d v="2017-08-18T00:00:00"/>
    <d v="2017-08-22T00:00:00"/>
    <s v="Standard Class"/>
    <s v="NF-18595"/>
    <s v="Nicole Fjeld"/>
    <s v="Home Office"/>
    <s v="United States"/>
    <s v="Seattle"/>
    <x v="4"/>
    <n v="98105"/>
    <s v="West"/>
    <s v="OFF-ST-10000046"/>
    <s v="Office Supplies"/>
    <s v="Storage"/>
    <s v="Fellowes Super Stor/Drawer Files"/>
    <n v="323.10000000000002"/>
    <n v="2"/>
    <n v="0"/>
    <n v="61.389000000000003"/>
  </r>
  <r>
    <n v="4278"/>
    <s v="US-2016-107440"/>
    <d v="2016-04-16T00:00:00"/>
    <d v="2016-04-20T00:00:00"/>
    <s v="Standard Class"/>
    <s v="BS-11365"/>
    <s v="Bill Shonely"/>
    <s v="Corporate"/>
    <s v="United States"/>
    <s v="Lakewood"/>
    <x v="30"/>
    <n v="8701"/>
    <s v="East"/>
    <s v="TEC-MA-10001047"/>
    <s v="Technology"/>
    <s v="Machines"/>
    <s v="3D Systems Cube Printer, 2nd Generation, Magenta"/>
    <n v="9099.93"/>
    <n v="7"/>
    <n v="0"/>
    <n v="2365.9818"/>
  </r>
  <r>
    <n v="4279"/>
    <s v="US-2016-107440"/>
    <d v="2016-04-16T00:00:00"/>
    <d v="2016-04-20T00:00:00"/>
    <s v="Standard Class"/>
    <s v="BS-11365"/>
    <s v="Bill Shonely"/>
    <s v="Corporate"/>
    <s v="United States"/>
    <s v="Lakewood"/>
    <x v="30"/>
    <n v="8701"/>
    <s v="East"/>
    <s v="FUR-FU-10000550"/>
    <s v="Furniture"/>
    <s v="Furnishings"/>
    <s v="Stacking Trays by OIC"/>
    <n v="9.9600000000000009"/>
    <n v="2"/>
    <n v="0"/>
    <n v="3.2867999999999999"/>
  </r>
  <r>
    <n v="4280"/>
    <s v="US-2016-107440"/>
    <d v="2016-04-16T00:00:00"/>
    <d v="2016-04-20T00:00:00"/>
    <s v="Standard Class"/>
    <s v="BS-11365"/>
    <s v="Bill Shonely"/>
    <s v="Corporate"/>
    <s v="United States"/>
    <s v="Lakewood"/>
    <x v="30"/>
    <n v="8701"/>
    <s v="East"/>
    <s v="OFF-BI-10002432"/>
    <s v="Office Supplies"/>
    <s v="Binders"/>
    <s v="Wilson Jones Standard D-Ring Binders"/>
    <n v="25.3"/>
    <n v="5"/>
    <n v="0"/>
    <n v="11.891"/>
  </r>
  <r>
    <n v="4281"/>
    <s v="CA-2014-166989"/>
    <d v="2014-11-14T00:00:00"/>
    <d v="2014-11-18T00:00:00"/>
    <s v="Standard Class"/>
    <s v="RM-19675"/>
    <s v="Robert Marley"/>
    <s v="Home Office"/>
    <s v="United States"/>
    <s v="New York City"/>
    <x v="15"/>
    <n v="10011"/>
    <s v="East"/>
    <s v="OFF-PA-10004470"/>
    <s v="Office Supplies"/>
    <s v="Paper"/>
    <s v="Adams Write n' Stick Phone Message Book, 11&quot; X 5 1/4&quot;, 200 Messages"/>
    <n v="11.36"/>
    <n v="2"/>
    <n v="0"/>
    <n v="5.2256"/>
  </r>
  <r>
    <n v="4282"/>
    <s v="CA-2014-166989"/>
    <d v="2014-11-14T00:00:00"/>
    <d v="2014-11-18T00:00:00"/>
    <s v="Standard Class"/>
    <s v="RM-19675"/>
    <s v="Robert Marley"/>
    <s v="Home Office"/>
    <s v="United States"/>
    <s v="New York City"/>
    <x v="15"/>
    <n v="10011"/>
    <s v="East"/>
    <s v="FUR-CH-10001797"/>
    <s v="Furniture"/>
    <s v="Chairs"/>
    <s v="Safco Chair Connectors, 6/Carton"/>
    <n v="69.263999999999996"/>
    <n v="2"/>
    <n v="0.1"/>
    <n v="14.622400000000001"/>
  </r>
  <r>
    <n v="4283"/>
    <s v="CA-2014-103100"/>
    <d v="2014-12-20T00:00:00"/>
    <d v="2014-12-23T00:00:00"/>
    <s v="First Class"/>
    <s v="AB-10105"/>
    <s v="Adrian Barton"/>
    <s v="Consumer"/>
    <s v="United States"/>
    <s v="Indianapolis"/>
    <x v="14"/>
    <n v="46203"/>
    <s v="Central"/>
    <s v="OFF-LA-10003720"/>
    <s v="Office Supplies"/>
    <s v="Labels"/>
    <s v="Avery 487"/>
    <n v="3.69"/>
    <n v="1"/>
    <n v="0"/>
    <n v="1.7343"/>
  </r>
  <r>
    <n v="4284"/>
    <s v="CA-2014-103100"/>
    <d v="2014-12-20T00:00:00"/>
    <d v="2014-12-23T00:00:00"/>
    <s v="First Class"/>
    <s v="AB-10105"/>
    <s v="Adrian Barton"/>
    <s v="Consumer"/>
    <s v="United States"/>
    <s v="Indianapolis"/>
    <x v="14"/>
    <n v="46203"/>
    <s v="Central"/>
    <s v="OFF-BI-10004600"/>
    <s v="Office Supplies"/>
    <s v="Binders"/>
    <s v="Ibico Ibimaster 300 Manual Binding System"/>
    <n v="1103.97"/>
    <n v="3"/>
    <n v="0"/>
    <n v="496.78649999999999"/>
  </r>
  <r>
    <n v="4285"/>
    <s v="CA-2015-105690"/>
    <d v="2015-11-21T00:00:00"/>
    <d v="2015-11-26T00:00:00"/>
    <s v="Second Class"/>
    <s v="CA-11965"/>
    <s v="Carol Adams"/>
    <s v="Corporate"/>
    <s v="United States"/>
    <s v="Port Arthur"/>
    <x v="5"/>
    <n v="77642"/>
    <s v="Central"/>
    <s v="FUR-BO-10003965"/>
    <s v="Furniture"/>
    <s v="Bookcases"/>
    <s v="O'Sullivan Manor Hill 2-Door Library in Brianna Oak"/>
    <n v="246.1328"/>
    <n v="2"/>
    <n v="0.32"/>
    <n v="-76.011600000000001"/>
  </r>
  <r>
    <n v="4286"/>
    <s v="CA-2015-105690"/>
    <d v="2015-11-21T00:00:00"/>
    <d v="2015-11-26T00:00:00"/>
    <s v="Second Class"/>
    <s v="CA-11965"/>
    <s v="Carol Adams"/>
    <s v="Corporate"/>
    <s v="United States"/>
    <s v="Port Arthur"/>
    <x v="5"/>
    <n v="77642"/>
    <s v="Central"/>
    <s v="OFF-LA-10000240"/>
    <s v="Office Supplies"/>
    <s v="Labels"/>
    <s v="Self-Adhesive Address Labels for Typewriters by Universal"/>
    <n v="11.696"/>
    <n v="2"/>
    <n v="0.2"/>
    <n v="3.9474"/>
  </r>
  <r>
    <n v="4287"/>
    <s v="CA-2015-105690"/>
    <d v="2015-11-21T00:00:00"/>
    <d v="2015-11-26T00:00:00"/>
    <s v="Second Class"/>
    <s v="CA-11965"/>
    <s v="Carol Adams"/>
    <s v="Corporate"/>
    <s v="United States"/>
    <s v="Port Arthur"/>
    <x v="5"/>
    <n v="77642"/>
    <s v="Central"/>
    <s v="TEC-CO-10001571"/>
    <s v="Technology"/>
    <s v="Copiers"/>
    <s v="Sharp 1540cs Digital Laser Copier"/>
    <n v="439.99200000000002"/>
    <n v="1"/>
    <n v="0.2"/>
    <n v="164.99700000000001"/>
  </r>
  <r>
    <n v="4288"/>
    <s v="CA-2017-127516"/>
    <d v="2017-12-28T00:00:00"/>
    <d v="2018-01-03T00:00:00"/>
    <s v="Standard Class"/>
    <s v="EH-14005"/>
    <s v="Erica Hernandez"/>
    <s v="Home Office"/>
    <s v="United States"/>
    <s v="Nashville"/>
    <x v="18"/>
    <n v="37211"/>
    <s v="South"/>
    <s v="OFF-ST-10000736"/>
    <s v="Office Supplies"/>
    <s v="Storage"/>
    <s v="Carina Double Wide Media Storage Towers in Natural &amp; Black"/>
    <n v="64.784000000000006"/>
    <n v="1"/>
    <n v="0.2"/>
    <n v="-12.956799999999999"/>
  </r>
  <r>
    <n v="4289"/>
    <s v="US-2015-117184"/>
    <d v="2015-05-17T00:00:00"/>
    <d v="2015-05-21T00:00:00"/>
    <s v="Standard Class"/>
    <s v="ON-18715"/>
    <s v="Odella Nelson"/>
    <s v="Corporate"/>
    <s v="United States"/>
    <s v="Houston"/>
    <x v="5"/>
    <n v="77095"/>
    <s v="Central"/>
    <s v="OFF-BI-10002082"/>
    <s v="Office Supplies"/>
    <s v="Binders"/>
    <s v="GBC Twin Loop Wire Binding Elements"/>
    <n v="33.28"/>
    <n v="5"/>
    <n v="0.8"/>
    <n v="-49.92"/>
  </r>
  <r>
    <n v="4290"/>
    <s v="US-2015-117184"/>
    <d v="2015-05-17T00:00:00"/>
    <d v="2015-05-21T00:00:00"/>
    <s v="Standard Class"/>
    <s v="ON-18715"/>
    <s v="Odella Nelson"/>
    <s v="Corporate"/>
    <s v="United States"/>
    <s v="Houston"/>
    <x v="5"/>
    <n v="77095"/>
    <s v="Central"/>
    <s v="OFF-PA-10002250"/>
    <s v="Office Supplies"/>
    <s v="Paper"/>
    <s v="Things To Do Today Pad"/>
    <n v="14.087999999999999"/>
    <n v="3"/>
    <n v="0.2"/>
    <n v="4.9307999999999996"/>
  </r>
  <r>
    <n v="4291"/>
    <s v="CA-2017-102407"/>
    <d v="2017-12-09T00:00:00"/>
    <d v="2017-12-13T00:00:00"/>
    <s v="Second Class"/>
    <s v="AT-10435"/>
    <s v="Alyssa Tate"/>
    <s v="Home Office"/>
    <s v="United States"/>
    <s v="Los Angeles"/>
    <x v="1"/>
    <n v="90004"/>
    <s v="West"/>
    <s v="OFF-AR-10000122"/>
    <s v="Office Supplies"/>
    <s v="Art"/>
    <s v="Newell 314"/>
    <n v="11.16"/>
    <n v="2"/>
    <n v="0"/>
    <n v="2.79"/>
  </r>
  <r>
    <n v="4292"/>
    <s v="CA-2017-102407"/>
    <d v="2017-12-09T00:00:00"/>
    <d v="2017-12-13T00:00:00"/>
    <s v="Second Class"/>
    <s v="AT-10435"/>
    <s v="Alyssa Tate"/>
    <s v="Home Office"/>
    <s v="United States"/>
    <s v="Los Angeles"/>
    <x v="1"/>
    <n v="90004"/>
    <s v="West"/>
    <s v="FUR-TA-10003748"/>
    <s v="Furniture"/>
    <s v="Tables"/>
    <s v="Bevis 36 x 72 Conference Tables"/>
    <n v="896.32799999999997"/>
    <n v="9"/>
    <n v="0.2"/>
    <n v="22.408200000000001"/>
  </r>
  <r>
    <n v="4293"/>
    <s v="CA-2017-102407"/>
    <d v="2017-12-09T00:00:00"/>
    <d v="2017-12-13T00:00:00"/>
    <s v="Second Class"/>
    <s v="AT-10435"/>
    <s v="Alyssa Tate"/>
    <s v="Home Office"/>
    <s v="United States"/>
    <s v="Los Angeles"/>
    <x v="1"/>
    <n v="90004"/>
    <s v="West"/>
    <s v="OFF-AP-10001394"/>
    <s v="Office Supplies"/>
    <s v="Appliances"/>
    <s v="Harmony Air Purifier"/>
    <n v="189"/>
    <n v="1"/>
    <n v="0"/>
    <n v="68.040000000000006"/>
  </r>
  <r>
    <n v="4294"/>
    <s v="CA-2017-130967"/>
    <d v="2017-03-10T00:00:00"/>
    <d v="2017-03-16T00:00:00"/>
    <s v="Standard Class"/>
    <s v="EB-13870"/>
    <s v="Emily Burns"/>
    <s v="Consumer"/>
    <s v="United States"/>
    <s v="Philadelphia"/>
    <x v="9"/>
    <n v="19140"/>
    <s v="East"/>
    <s v="TEC-PH-10004896"/>
    <s v="Technology"/>
    <s v="Phones"/>
    <s v="Nokia Lumia 521 (T-Mobile)"/>
    <n v="53.981999999999999"/>
    <n v="3"/>
    <n v="0.4"/>
    <n v="-10.7964"/>
  </r>
  <r>
    <n v="4295"/>
    <s v="CA-2017-101581"/>
    <d v="2017-10-22T00:00:00"/>
    <d v="2017-10-27T00:00:00"/>
    <s v="Standard Class"/>
    <s v="DW-13195"/>
    <s v="David Wiener"/>
    <s v="Corporate"/>
    <s v="United States"/>
    <s v="Redmond"/>
    <x v="21"/>
    <n v="97756"/>
    <s v="West"/>
    <s v="FUR-TA-10002607"/>
    <s v="Furniture"/>
    <s v="Tables"/>
    <s v="KI Conference Tables"/>
    <n v="177.22499999999999"/>
    <n v="5"/>
    <n v="0.5"/>
    <n v="-120.51300000000001"/>
  </r>
  <r>
    <n v="4296"/>
    <s v="CA-2017-169124"/>
    <d v="2017-07-03T00:00:00"/>
    <d v="2017-07-10T00:00:00"/>
    <s v="Standard Class"/>
    <s v="MB-17305"/>
    <s v="Maria Bertelson"/>
    <s v="Consumer"/>
    <s v="United States"/>
    <s v="Citrus Heights"/>
    <x v="1"/>
    <n v="95610"/>
    <s v="West"/>
    <s v="FUR-FU-10001215"/>
    <s v="Furniture"/>
    <s v="Furnishings"/>
    <s v="Howard Miller 11-1/2&quot; Diameter Brentwood Wall Clock"/>
    <n v="129.38999999999999"/>
    <n v="3"/>
    <n v="0"/>
    <n v="54.343800000000002"/>
  </r>
  <r>
    <n v="4297"/>
    <s v="CA-2017-117261"/>
    <d v="2017-09-04T00:00:00"/>
    <d v="2017-09-10T00:00:00"/>
    <s v="Standard Class"/>
    <s v="TH-21235"/>
    <s v="Tiffany House"/>
    <s v="Corporate"/>
    <s v="United States"/>
    <s v="Los Angeles"/>
    <x v="1"/>
    <n v="90032"/>
    <s v="West"/>
    <s v="OFF-ST-10000419"/>
    <s v="Office Supplies"/>
    <s v="Storage"/>
    <s v="Rogers Jumbo File, Granite"/>
    <n v="54.32"/>
    <n v="4"/>
    <n v="0"/>
    <n v="0.54319999999999902"/>
  </r>
  <r>
    <n v="4298"/>
    <s v="CA-2017-129021"/>
    <d v="2017-08-23T00:00:00"/>
    <d v="2017-08-26T00:00:00"/>
    <s v="Second Class"/>
    <s v="PO-18850"/>
    <s v="Patrick O'Brill"/>
    <s v="Consumer"/>
    <s v="United States"/>
    <s v="Tallahassee"/>
    <x v="2"/>
    <n v="32303"/>
    <s v="South"/>
    <s v="TEC-PH-10001459"/>
    <s v="Technology"/>
    <s v="Phones"/>
    <s v="Samsung Galaxy Mega 6.3"/>
    <n v="4367.8959999999997"/>
    <n v="13"/>
    <n v="0.2"/>
    <n v="327.59219999999999"/>
  </r>
  <r>
    <n v="4299"/>
    <s v="CA-2017-129021"/>
    <d v="2017-08-23T00:00:00"/>
    <d v="2017-08-26T00:00:00"/>
    <s v="Second Class"/>
    <s v="PO-18850"/>
    <s v="Patrick O'Brill"/>
    <s v="Consumer"/>
    <s v="United States"/>
    <s v="Tallahassee"/>
    <x v="2"/>
    <n v="32303"/>
    <s v="South"/>
    <s v="OFF-PA-10000241"/>
    <s v="Office Supplies"/>
    <s v="Paper"/>
    <s v="IBM Multi-Purpose Copy Paper, 8 1/2 x 11&quot;, Case"/>
    <n v="49.567999999999998"/>
    <n v="2"/>
    <n v="0.2"/>
    <n v="15.49"/>
  </r>
  <r>
    <n v="4300"/>
    <s v="CA-2017-129021"/>
    <d v="2017-08-23T00:00:00"/>
    <d v="2017-08-26T00:00:00"/>
    <s v="Second Class"/>
    <s v="PO-18850"/>
    <s v="Patrick O'Brill"/>
    <s v="Consumer"/>
    <s v="United States"/>
    <s v="Tallahassee"/>
    <x v="2"/>
    <n v="32303"/>
    <s v="South"/>
    <s v="OFF-AP-10003040"/>
    <s v="Office Supplies"/>
    <s v="Appliances"/>
    <s v="Fellowes 8 Outlet Superior Workstation Surge Protector w/o Phone/Fax/Modem Protection"/>
    <n v="161.376"/>
    <n v="6"/>
    <n v="0.2"/>
    <n v="12.103199999999999"/>
  </r>
  <r>
    <n v="4301"/>
    <s v="CA-2017-129021"/>
    <d v="2017-08-23T00:00:00"/>
    <d v="2017-08-26T00:00:00"/>
    <s v="Second Class"/>
    <s v="PO-18850"/>
    <s v="Patrick O'Brill"/>
    <s v="Consumer"/>
    <s v="United States"/>
    <s v="Tallahassee"/>
    <x v="2"/>
    <n v="32303"/>
    <s v="South"/>
    <s v="FUR-FU-10001852"/>
    <s v="Furniture"/>
    <s v="Furnishings"/>
    <s v="Eldon Regeneration Recycled Desk Accessories, Smoke"/>
    <n v="2.7839999999999998"/>
    <n v="2"/>
    <n v="0.2"/>
    <n v="0.41760000000000003"/>
  </r>
  <r>
    <n v="4302"/>
    <s v="CA-2017-129021"/>
    <d v="2017-08-23T00:00:00"/>
    <d v="2017-08-26T00:00:00"/>
    <s v="Second Class"/>
    <s v="PO-18850"/>
    <s v="Patrick O'Brill"/>
    <s v="Consumer"/>
    <s v="United States"/>
    <s v="Tallahassee"/>
    <x v="2"/>
    <n v="32303"/>
    <s v="South"/>
    <s v="OFF-PA-10000141"/>
    <s v="Office Supplies"/>
    <s v="Paper"/>
    <s v="Ampad Evidence Wirebond Steno Books, 6&quot; x 9&quot;"/>
    <n v="8.7200000000000006"/>
    <n v="5"/>
    <n v="0.2"/>
    <n v="2.9430000000000001"/>
  </r>
  <r>
    <n v="4303"/>
    <s v="CA-2014-123253"/>
    <d v="2014-08-22T00:00:00"/>
    <d v="2014-08-25T00:00:00"/>
    <s v="Second Class"/>
    <s v="DE-13255"/>
    <s v="Deanra Eno"/>
    <s v="Home Office"/>
    <s v="United States"/>
    <s v="Lakewood"/>
    <x v="24"/>
    <n v="44107"/>
    <s v="East"/>
    <s v="OFF-AR-10002804"/>
    <s v="Office Supplies"/>
    <s v="Art"/>
    <s v="Faber Castell Col-Erase Pencils"/>
    <n v="3.9119999999999999"/>
    <n v="1"/>
    <n v="0.2"/>
    <n v="1.0268999999999999"/>
  </r>
  <r>
    <n v="4304"/>
    <s v="CA-2016-121601"/>
    <d v="2016-10-04T00:00:00"/>
    <d v="2016-10-04T00:00:00"/>
    <s v="Same Day"/>
    <s v="MO-17500"/>
    <s v="Mary O'Rourke"/>
    <s v="Consumer"/>
    <s v="United States"/>
    <s v="The Colony"/>
    <x v="5"/>
    <n v="75056"/>
    <s v="Central"/>
    <s v="OFF-EN-10003862"/>
    <s v="Office Supplies"/>
    <s v="Envelopes"/>
    <s v="Laser &amp; Ink Jet Business Envelopes"/>
    <n v="59.752000000000002"/>
    <n v="7"/>
    <n v="0.2"/>
    <n v="19.4194"/>
  </r>
  <r>
    <n v="4305"/>
    <s v="CA-2014-162278"/>
    <d v="2014-10-26T00:00:00"/>
    <d v="2014-10-30T00:00:00"/>
    <s v="Second Class"/>
    <s v="AH-10585"/>
    <s v="Angele Hood"/>
    <s v="Consumer"/>
    <s v="United States"/>
    <s v="Seattle"/>
    <x v="4"/>
    <n v="98105"/>
    <s v="West"/>
    <s v="FUR-FU-10000448"/>
    <s v="Furniture"/>
    <s v="Furnishings"/>
    <s v="Tenex Chairmats For Use With Carpeted Floors"/>
    <n v="63.92"/>
    <n v="4"/>
    <n v="0"/>
    <n v="3.1960000000000002"/>
  </r>
  <r>
    <n v="4306"/>
    <s v="CA-2014-162278"/>
    <d v="2014-10-26T00:00:00"/>
    <d v="2014-10-30T00:00:00"/>
    <s v="Second Class"/>
    <s v="AH-10585"/>
    <s v="Angele Hood"/>
    <s v="Consumer"/>
    <s v="United States"/>
    <s v="Seattle"/>
    <x v="4"/>
    <n v="98105"/>
    <s v="West"/>
    <s v="TEC-PH-10000526"/>
    <s v="Technology"/>
    <s v="Phones"/>
    <s v="Vtech CS6719"/>
    <n v="383.96"/>
    <n v="5"/>
    <n v="0.2"/>
    <n v="38.396000000000001"/>
  </r>
  <r>
    <n v="4307"/>
    <s v="CA-2016-161095"/>
    <d v="2016-06-28T00:00:00"/>
    <d v="2016-06-28T00:00:00"/>
    <s v="Same Day"/>
    <s v="CS-12250"/>
    <s v="Chris Selesnick"/>
    <s v="Corporate"/>
    <s v="United States"/>
    <s v="Los Angeles"/>
    <x v="1"/>
    <n v="90032"/>
    <s v="West"/>
    <s v="OFF-BI-10002764"/>
    <s v="Office Supplies"/>
    <s v="Binders"/>
    <s v="Recycled Pressboard Report Cover with Reinforced Top Hinge"/>
    <n v="7.7519999999999998"/>
    <n v="3"/>
    <n v="0.2"/>
    <n v="2.8100999999999998"/>
  </r>
  <r>
    <n v="4308"/>
    <s v="CA-2016-161095"/>
    <d v="2016-06-28T00:00:00"/>
    <d v="2016-06-28T00:00:00"/>
    <s v="Same Day"/>
    <s v="CS-12250"/>
    <s v="Chris Selesnick"/>
    <s v="Corporate"/>
    <s v="United States"/>
    <s v="Los Angeles"/>
    <x v="1"/>
    <n v="90032"/>
    <s v="West"/>
    <s v="OFF-BI-10001524"/>
    <s v="Office Supplies"/>
    <s v="Binders"/>
    <s v="GBC Premium Transparent Covers with Diagonal Lined Pattern"/>
    <n v="33.567999999999998"/>
    <n v="2"/>
    <n v="0.2"/>
    <n v="11.748799999999999"/>
  </r>
  <r>
    <n v="4309"/>
    <s v="CA-2014-125829"/>
    <d v="2014-11-04T00:00:00"/>
    <d v="2014-11-11T00:00:00"/>
    <s v="Standard Class"/>
    <s v="WB-21850"/>
    <s v="William Brown"/>
    <s v="Consumer"/>
    <s v="United States"/>
    <s v="Los Angeles"/>
    <x v="1"/>
    <n v="90045"/>
    <s v="West"/>
    <s v="TEC-PH-10001079"/>
    <s v="Technology"/>
    <s v="Phones"/>
    <s v="Polycom SoundPoint Pro SE-225 Corded phone"/>
    <n v="666.34400000000005"/>
    <n v="7"/>
    <n v="0.2"/>
    <n v="66.634399999999999"/>
  </r>
  <r>
    <n v="4310"/>
    <s v="CA-2014-125829"/>
    <d v="2014-11-04T00:00:00"/>
    <d v="2014-11-11T00:00:00"/>
    <s v="Standard Class"/>
    <s v="WB-21850"/>
    <s v="William Brown"/>
    <s v="Consumer"/>
    <s v="United States"/>
    <s v="Los Angeles"/>
    <x v="1"/>
    <n v="90045"/>
    <s v="West"/>
    <s v="FUR-TA-10002041"/>
    <s v="Furniture"/>
    <s v="Tables"/>
    <s v="Bevis Round Conference Table Top, X-Base"/>
    <n v="573.72799999999995"/>
    <n v="4"/>
    <n v="0.2"/>
    <n v="-64.544399999999996"/>
  </r>
  <r>
    <n v="4311"/>
    <s v="CA-2014-125829"/>
    <d v="2014-11-04T00:00:00"/>
    <d v="2014-11-11T00:00:00"/>
    <s v="Standard Class"/>
    <s v="WB-21850"/>
    <s v="William Brown"/>
    <s v="Consumer"/>
    <s v="United States"/>
    <s v="Los Angeles"/>
    <x v="1"/>
    <n v="90045"/>
    <s v="West"/>
    <s v="OFF-BI-10001036"/>
    <s v="Office Supplies"/>
    <s v="Binders"/>
    <s v="Cardinal EasyOpen D-Ring Binders"/>
    <n v="21.936"/>
    <n v="3"/>
    <n v="0.2"/>
    <n v="8.2260000000000009"/>
  </r>
  <r>
    <n v="4312"/>
    <s v="CA-2014-125829"/>
    <d v="2014-11-04T00:00:00"/>
    <d v="2014-11-11T00:00:00"/>
    <s v="Standard Class"/>
    <s v="WB-21850"/>
    <s v="William Brown"/>
    <s v="Consumer"/>
    <s v="United States"/>
    <s v="Los Angeles"/>
    <x v="1"/>
    <n v="90045"/>
    <s v="West"/>
    <s v="OFF-PA-10000223"/>
    <s v="Office Supplies"/>
    <s v="Paper"/>
    <s v="Xerox 2000"/>
    <n v="19.440000000000001"/>
    <n v="3"/>
    <n v="0"/>
    <n v="9.3312000000000008"/>
  </r>
  <r>
    <n v="4313"/>
    <s v="CA-2014-125829"/>
    <d v="2014-11-04T00:00:00"/>
    <d v="2014-11-11T00:00:00"/>
    <s v="Standard Class"/>
    <s v="WB-21850"/>
    <s v="William Brown"/>
    <s v="Consumer"/>
    <s v="United States"/>
    <s v="Los Angeles"/>
    <x v="1"/>
    <n v="90045"/>
    <s v="West"/>
    <s v="TEC-MA-10003246"/>
    <s v="Technology"/>
    <s v="Machines"/>
    <s v="Hewlett-Packard Deskjet D4360 Printer"/>
    <n v="447.96800000000002"/>
    <n v="4"/>
    <n v="0.2"/>
    <n v="139.99"/>
  </r>
  <r>
    <n v="4314"/>
    <s v="CA-2014-123127"/>
    <d v="2014-09-08T00:00:00"/>
    <d v="2014-09-12T00:00:00"/>
    <s v="Standard Class"/>
    <s v="SP-20620"/>
    <s v="Stefania Perrino"/>
    <s v="Corporate"/>
    <s v="United States"/>
    <s v="Long Beach"/>
    <x v="15"/>
    <n v="11561"/>
    <s v="East"/>
    <s v="OFF-AP-10001962"/>
    <s v="Office Supplies"/>
    <s v="Appliances"/>
    <s v="Black &amp; Decker Filter for Double Action Dustbuster Cordless Vac BLDV7210"/>
    <n v="16.78"/>
    <n v="2"/>
    <n v="0"/>
    <n v="4.1950000000000003"/>
  </r>
  <r>
    <n v="4315"/>
    <s v="CA-2015-115945"/>
    <d v="2015-06-25T00:00:00"/>
    <d v="2015-07-01T00:00:00"/>
    <s v="Standard Class"/>
    <s v="AB-10165"/>
    <s v="Alan Barnes"/>
    <s v="Consumer"/>
    <s v="United States"/>
    <s v="Los Angeles"/>
    <x v="1"/>
    <n v="90045"/>
    <s v="West"/>
    <s v="OFF-AR-10004062"/>
    <s v="Office Supplies"/>
    <s v="Art"/>
    <s v="Staples in misc. colors"/>
    <n v="20.96"/>
    <n v="2"/>
    <n v="0"/>
    <n v="5.24"/>
  </r>
  <r>
    <n v="4316"/>
    <s v="CA-2015-115945"/>
    <d v="2015-06-25T00:00:00"/>
    <d v="2015-07-01T00:00:00"/>
    <s v="Standard Class"/>
    <s v="AB-10165"/>
    <s v="Alan Barnes"/>
    <s v="Consumer"/>
    <s v="United States"/>
    <s v="Los Angeles"/>
    <x v="1"/>
    <n v="90045"/>
    <s v="West"/>
    <s v="OFF-BI-10004330"/>
    <s v="Office Supplies"/>
    <s v="Binders"/>
    <s v="GBC Velobind Prepunched Cover Sets, Regency Series"/>
    <n v="88.751999999999995"/>
    <n v="3"/>
    <n v="0.2"/>
    <n v="27.734999999999999"/>
  </r>
  <r>
    <n v="4317"/>
    <s v="CA-2015-115945"/>
    <d v="2015-06-25T00:00:00"/>
    <d v="2015-07-01T00:00:00"/>
    <s v="Standard Class"/>
    <s v="AB-10165"/>
    <s v="Alan Barnes"/>
    <s v="Consumer"/>
    <s v="United States"/>
    <s v="Los Angeles"/>
    <x v="1"/>
    <n v="90045"/>
    <s v="West"/>
    <s v="OFF-ST-10001963"/>
    <s v="Office Supplies"/>
    <s v="Storage"/>
    <s v="Tennsco Regal Shelving Units"/>
    <n v="304.23"/>
    <n v="3"/>
    <n v="0"/>
    <n v="9.1268999999999902"/>
  </r>
  <r>
    <n v="4318"/>
    <s v="CA-2015-136735"/>
    <d v="2015-07-26T00:00:00"/>
    <d v="2015-08-02T00:00:00"/>
    <s v="Standard Class"/>
    <s v="HA-14920"/>
    <s v="Helen Andreada"/>
    <s v="Consumer"/>
    <s v="United States"/>
    <s v="San Francisco"/>
    <x v="1"/>
    <n v="94110"/>
    <s v="West"/>
    <s v="OFF-EN-10002230"/>
    <s v="Office Supplies"/>
    <s v="Envelopes"/>
    <s v="Airmail Envelopes"/>
    <n v="167.86"/>
    <n v="2"/>
    <n v="0"/>
    <n v="78.894199999999998"/>
  </r>
  <r>
    <n v="4319"/>
    <s v="US-2017-136189"/>
    <d v="2017-12-07T00:00:00"/>
    <d v="2017-12-11T00:00:00"/>
    <s v="Standard Class"/>
    <s v="DC-13285"/>
    <s v="Debra Catini"/>
    <s v="Consumer"/>
    <s v="United States"/>
    <s v="Richmond"/>
    <x v="17"/>
    <n v="23223"/>
    <s v="South"/>
    <s v="FUR-FU-10000175"/>
    <s v="Furniture"/>
    <s v="Furnishings"/>
    <s v="DAX Wood Document Frame."/>
    <n v="82.38"/>
    <n v="6"/>
    <n v="0"/>
    <n v="25.537800000000001"/>
  </r>
  <r>
    <n v="4320"/>
    <s v="CA-2014-152345"/>
    <d v="2014-12-29T00:00:00"/>
    <d v="2015-01-03T00:00:00"/>
    <s v="Second Class"/>
    <s v="ST-20530"/>
    <s v="Shui Tom"/>
    <s v="Consumer"/>
    <s v="United States"/>
    <s v="Albuquerque"/>
    <x v="27"/>
    <n v="87105"/>
    <s v="West"/>
    <s v="TEC-PH-10004897"/>
    <s v="Technology"/>
    <s v="Phones"/>
    <s v="Mediabridge Sport Armband iPhone 5s"/>
    <n v="23.975999999999999"/>
    <n v="3"/>
    <n v="0.2"/>
    <n v="-5.6943000000000001"/>
  </r>
  <r>
    <n v="4321"/>
    <s v="CA-2014-152345"/>
    <d v="2014-12-29T00:00:00"/>
    <d v="2015-01-03T00:00:00"/>
    <s v="Second Class"/>
    <s v="ST-20530"/>
    <s v="Shui Tom"/>
    <s v="Consumer"/>
    <s v="United States"/>
    <s v="Albuquerque"/>
    <x v="27"/>
    <n v="87105"/>
    <s v="West"/>
    <s v="OFF-ST-10003123"/>
    <s v="Office Supplies"/>
    <s v="Storage"/>
    <s v="Fellowes Bases and Tops For Staxonsteel/High-Stak Systems"/>
    <n v="33.29"/>
    <n v="1"/>
    <n v="0"/>
    <n v="7.9896000000000003"/>
  </r>
  <r>
    <n v="4322"/>
    <s v="US-2015-147662"/>
    <d v="2015-02-14T00:00:00"/>
    <d v="2015-02-19T00:00:00"/>
    <s v="Standard Class"/>
    <s v="KB-16315"/>
    <s v="Karl Braun"/>
    <s v="Consumer"/>
    <s v="United States"/>
    <s v="Akron"/>
    <x v="24"/>
    <n v="44312"/>
    <s v="East"/>
    <s v="OFF-BI-10001658"/>
    <s v="Office Supplies"/>
    <s v="Binders"/>
    <s v="GBC Standard Therm-A-Bind Covers"/>
    <n v="14.952"/>
    <n v="2"/>
    <n v="0.7"/>
    <n v="-11.961600000000001"/>
  </r>
  <r>
    <n v="4323"/>
    <s v="US-2015-147662"/>
    <d v="2015-02-14T00:00:00"/>
    <d v="2015-02-19T00:00:00"/>
    <s v="Standard Class"/>
    <s v="KB-16315"/>
    <s v="Karl Braun"/>
    <s v="Consumer"/>
    <s v="United States"/>
    <s v="Akron"/>
    <x v="24"/>
    <n v="44312"/>
    <s v="East"/>
    <s v="TEC-PH-10002834"/>
    <s v="Technology"/>
    <s v="Phones"/>
    <s v="Google Nexus 5"/>
    <n v="323.98200000000003"/>
    <n v="3"/>
    <n v="0.4"/>
    <n v="-80.995500000000007"/>
  </r>
  <r>
    <n v="4324"/>
    <s v="US-2015-147662"/>
    <d v="2015-02-14T00:00:00"/>
    <d v="2015-02-19T00:00:00"/>
    <s v="Standard Class"/>
    <s v="KB-16315"/>
    <s v="Karl Braun"/>
    <s v="Consumer"/>
    <s v="United States"/>
    <s v="Akron"/>
    <x v="24"/>
    <n v="44312"/>
    <s v="East"/>
    <s v="OFF-BI-10002160"/>
    <s v="Office Supplies"/>
    <s v="Binders"/>
    <s v="Acco Hanging Data Binders"/>
    <n v="2.286"/>
    <n v="2"/>
    <n v="0.7"/>
    <n v="-1.6763999999999999"/>
  </r>
  <r>
    <n v="4325"/>
    <s v="US-2015-147662"/>
    <d v="2015-02-14T00:00:00"/>
    <d v="2015-02-19T00:00:00"/>
    <s v="Standard Class"/>
    <s v="KB-16315"/>
    <s v="Karl Braun"/>
    <s v="Consumer"/>
    <s v="United States"/>
    <s v="Akron"/>
    <x v="24"/>
    <n v="44312"/>
    <s v="East"/>
    <s v="OFF-AR-10004999"/>
    <s v="Office Supplies"/>
    <s v="Art"/>
    <s v="Newell 315"/>
    <n v="14.352"/>
    <n v="3"/>
    <n v="0.2"/>
    <n v="0.89700000000000002"/>
  </r>
  <r>
    <n v="4326"/>
    <s v="US-2015-147662"/>
    <d v="2015-02-14T00:00:00"/>
    <d v="2015-02-19T00:00:00"/>
    <s v="Standard Class"/>
    <s v="KB-16315"/>
    <s v="Karl Braun"/>
    <s v="Consumer"/>
    <s v="United States"/>
    <s v="Akron"/>
    <x v="24"/>
    <n v="44312"/>
    <s v="East"/>
    <s v="TEC-AC-10003280"/>
    <s v="Technology"/>
    <s v="Accessories"/>
    <s v="Belkin F8E887 USB Wired Ergonomic Keyboard"/>
    <n v="71.975999999999999"/>
    <n v="3"/>
    <n v="0.2"/>
    <n v="0.89969999999999595"/>
  </r>
  <r>
    <n v="4327"/>
    <s v="CA-2016-153346"/>
    <d v="2016-01-25T00:00:00"/>
    <d v="2016-01-27T00:00:00"/>
    <s v="First Class"/>
    <s v="TB-21355"/>
    <s v="Todd Boyes"/>
    <s v="Corporate"/>
    <s v="United States"/>
    <s v="Plainfield"/>
    <x v="30"/>
    <n v="7060"/>
    <s v="East"/>
    <s v="OFF-AR-10000315"/>
    <s v="Office Supplies"/>
    <s v="Art"/>
    <s v="Dixon Ticonderoga Maple Cedar Pencil, #2"/>
    <n v="9.2100000000000009"/>
    <n v="3"/>
    <n v="0"/>
    <n v="2.3025000000000002"/>
  </r>
  <r>
    <n v="4328"/>
    <s v="CA-2016-153346"/>
    <d v="2016-01-25T00:00:00"/>
    <d v="2016-01-27T00:00:00"/>
    <s v="First Class"/>
    <s v="TB-21355"/>
    <s v="Todd Boyes"/>
    <s v="Corporate"/>
    <s v="United States"/>
    <s v="Plainfield"/>
    <x v="30"/>
    <n v="7060"/>
    <s v="East"/>
    <s v="OFF-PA-10000007"/>
    <s v="Office Supplies"/>
    <s v="Paper"/>
    <s v="Telephone Message Books with Fax/Mobile Section, 4 1/4&quot; x 6&quot;"/>
    <n v="18"/>
    <n v="5"/>
    <n v="0"/>
    <n v="8.2799999999999994"/>
  </r>
  <r>
    <n v="4329"/>
    <s v="CA-2017-118360"/>
    <d v="2017-04-01T00:00:00"/>
    <d v="2017-04-07T00:00:00"/>
    <s v="Standard Class"/>
    <s v="JC-15775"/>
    <s v="John Castell"/>
    <s v="Consumer"/>
    <s v="United States"/>
    <s v="New York City"/>
    <x v="15"/>
    <n v="10011"/>
    <s v="East"/>
    <s v="OFF-PA-10000791"/>
    <s v="Office Supplies"/>
    <s v="Paper"/>
    <s v="Wirebound Message Books, Four 2 3/4 x 5 Forms per Page, 200 Sets per Book"/>
    <n v="42.93"/>
    <n v="9"/>
    <n v="0"/>
    <n v="19.3185"/>
  </r>
  <r>
    <n v="4330"/>
    <s v="CA-2017-149853"/>
    <d v="2017-10-03T00:00:00"/>
    <d v="2017-10-09T00:00:00"/>
    <s v="Standard Class"/>
    <s v="PO-18850"/>
    <s v="Patrick O'Brill"/>
    <s v="Consumer"/>
    <s v="United States"/>
    <s v="Hialeah"/>
    <x v="2"/>
    <n v="33012"/>
    <s v="South"/>
    <s v="OFF-PA-10000556"/>
    <s v="Office Supplies"/>
    <s v="Paper"/>
    <s v="Xerox 208"/>
    <n v="15.552"/>
    <n v="3"/>
    <n v="0.2"/>
    <n v="5.4432"/>
  </r>
  <r>
    <n v="4331"/>
    <s v="CA-2017-149853"/>
    <d v="2017-10-03T00:00:00"/>
    <d v="2017-10-09T00:00:00"/>
    <s v="Standard Class"/>
    <s v="PO-18850"/>
    <s v="Patrick O'Brill"/>
    <s v="Consumer"/>
    <s v="United States"/>
    <s v="Hialeah"/>
    <x v="2"/>
    <n v="33012"/>
    <s v="South"/>
    <s v="OFF-AP-10000804"/>
    <s v="Office Supplies"/>
    <s v="Appliances"/>
    <s v="Hoover Portapower Portable Vacuum"/>
    <n v="17.920000000000002"/>
    <n v="5"/>
    <n v="0.2"/>
    <n v="1.1200000000000001"/>
  </r>
  <r>
    <n v="4332"/>
    <s v="CA-2017-107909"/>
    <d v="2017-09-01T00:00:00"/>
    <d v="2017-09-06T00:00:00"/>
    <s v="Standard Class"/>
    <s v="SS-20875"/>
    <s v="Sung Shariari"/>
    <s v="Consumer"/>
    <s v="United States"/>
    <s v="Redmond"/>
    <x v="4"/>
    <n v="98052"/>
    <s v="West"/>
    <s v="TEC-AC-10001998"/>
    <s v="Technology"/>
    <s v="Accessories"/>
    <s v="Logitech LS21 Speaker System - PC Multimedia - 2.1-CH - Wired"/>
    <n v="19.989999999999998"/>
    <n v="1"/>
    <n v="0"/>
    <n v="6.7965999999999998"/>
  </r>
  <r>
    <n v="4333"/>
    <s v="CA-2017-107909"/>
    <d v="2017-09-01T00:00:00"/>
    <d v="2017-09-06T00:00:00"/>
    <s v="Standard Class"/>
    <s v="SS-20875"/>
    <s v="Sung Shariari"/>
    <s v="Consumer"/>
    <s v="United States"/>
    <s v="Redmond"/>
    <x v="4"/>
    <n v="98052"/>
    <s v="West"/>
    <s v="OFF-BI-10003476"/>
    <s v="Office Supplies"/>
    <s v="Binders"/>
    <s v="Avery Metallic Poly Binders"/>
    <n v="22.92"/>
    <n v="5"/>
    <n v="0.2"/>
    <n v="8.0220000000000002"/>
  </r>
  <r>
    <n v="4334"/>
    <s v="CA-2015-112375"/>
    <d v="2015-12-21T00:00:00"/>
    <d v="2015-12-27T00:00:00"/>
    <s v="Standard Class"/>
    <s v="RD-19720"/>
    <s v="Roger Demir"/>
    <s v="Consumer"/>
    <s v="United States"/>
    <s v="Daytona Beach"/>
    <x v="2"/>
    <n v="32114"/>
    <s v="South"/>
    <s v="TEC-AC-10003237"/>
    <s v="Technology"/>
    <s v="Accessories"/>
    <s v="Memorex Micro Travel Drive 4 GB"/>
    <n v="50.88"/>
    <n v="6"/>
    <n v="0.2"/>
    <n v="14.628"/>
  </r>
  <r>
    <n v="4335"/>
    <s v="CA-2015-112375"/>
    <d v="2015-12-21T00:00:00"/>
    <d v="2015-12-27T00:00:00"/>
    <s v="Standard Class"/>
    <s v="RD-19720"/>
    <s v="Roger Demir"/>
    <s v="Consumer"/>
    <s v="United States"/>
    <s v="Daytona Beach"/>
    <x v="2"/>
    <n v="32114"/>
    <s v="South"/>
    <s v="OFF-EN-10003798"/>
    <s v="Office Supplies"/>
    <s v="Envelopes"/>
    <s v="Recycled Interoffice Envelopes with Re-Use-A-Seal Closure, 10 x 13"/>
    <n v="27.312000000000001"/>
    <n v="2"/>
    <n v="0.2"/>
    <n v="9.2178000000000004"/>
  </r>
  <r>
    <n v="4336"/>
    <s v="CA-2015-154795"/>
    <d v="2015-12-20T00:00:00"/>
    <d v="2015-12-24T00:00:00"/>
    <s v="Standard Class"/>
    <s v="GZ-14470"/>
    <s v="Gary Zandusky"/>
    <s v="Consumer"/>
    <s v="United States"/>
    <s v="Bullhead City"/>
    <x v="16"/>
    <n v="86442"/>
    <s v="West"/>
    <s v="OFF-EN-10003068"/>
    <s v="Office Supplies"/>
    <s v="Envelopes"/>
    <s v="#6 3/4 Gummed Flap White Envelopes"/>
    <n v="7.92"/>
    <n v="1"/>
    <n v="0.2"/>
    <n v="2.7719999999999998"/>
  </r>
  <r>
    <n v="4337"/>
    <s v="CA-2015-154795"/>
    <d v="2015-12-20T00:00:00"/>
    <d v="2015-12-24T00:00:00"/>
    <s v="Standard Class"/>
    <s v="GZ-14470"/>
    <s v="Gary Zandusky"/>
    <s v="Consumer"/>
    <s v="United States"/>
    <s v="Bullhead City"/>
    <x v="16"/>
    <n v="86442"/>
    <s v="West"/>
    <s v="FUR-FU-10002088"/>
    <s v="Furniture"/>
    <s v="Furnishings"/>
    <s v="Nu-Dell Float Frame 11 x 14 1/2"/>
    <n v="14.368"/>
    <n v="2"/>
    <n v="0.2"/>
    <n v="3.9512"/>
  </r>
  <r>
    <n v="4338"/>
    <s v="CA-2015-125234"/>
    <d v="2015-11-27T00:00:00"/>
    <d v="2015-12-01T00:00:00"/>
    <s v="Standard Class"/>
    <s v="SN-20710"/>
    <s v="Steve Nguyen"/>
    <s v="Home Office"/>
    <s v="United States"/>
    <s v="Los Angeles"/>
    <x v="1"/>
    <n v="90049"/>
    <s v="West"/>
    <s v="TEC-AC-10000158"/>
    <s v="Technology"/>
    <s v="Accessories"/>
    <s v="Sony 64GB Class 10 Micro SDHC R40 Memory Card"/>
    <n v="107.97"/>
    <n v="3"/>
    <n v="0"/>
    <n v="22.6737"/>
  </r>
  <r>
    <n v="4339"/>
    <s v="CA-2015-125234"/>
    <d v="2015-11-27T00:00:00"/>
    <d v="2015-12-01T00:00:00"/>
    <s v="Standard Class"/>
    <s v="SN-20710"/>
    <s v="Steve Nguyen"/>
    <s v="Home Office"/>
    <s v="United States"/>
    <s v="Los Angeles"/>
    <x v="1"/>
    <n v="90049"/>
    <s v="West"/>
    <s v="OFF-PA-10000482"/>
    <s v="Office Supplies"/>
    <s v="Paper"/>
    <s v="Snap-A-Way Black Print Carbonless Ruled Speed Letter, Triplicate"/>
    <n v="113.82"/>
    <n v="3"/>
    <n v="0"/>
    <n v="53.495399999999997"/>
  </r>
  <r>
    <n v="4340"/>
    <s v="CA-2017-133501"/>
    <d v="2017-08-27T00:00:00"/>
    <d v="2017-09-01T00:00:00"/>
    <s v="Standard Class"/>
    <s v="DK-12895"/>
    <s v="Dana Kaydos"/>
    <s v="Consumer"/>
    <s v="United States"/>
    <s v="Franklin"/>
    <x v="18"/>
    <n v="37064"/>
    <s v="South"/>
    <s v="OFF-PA-10004888"/>
    <s v="Office Supplies"/>
    <s v="Paper"/>
    <s v="Xerox 217"/>
    <n v="5.1840000000000002"/>
    <n v="1"/>
    <n v="0.2"/>
    <n v="1.8144"/>
  </r>
  <r>
    <n v="4341"/>
    <s v="US-2014-129609"/>
    <d v="2014-03-22T00:00:00"/>
    <d v="2014-03-22T00:00:00"/>
    <s v="Same Day"/>
    <s v="VM-21835"/>
    <s v="Vivian Mathis"/>
    <s v="Consumer"/>
    <s v="United States"/>
    <s v="Portage"/>
    <x v="14"/>
    <n v="46368"/>
    <s v="Central"/>
    <s v="OFF-AR-10003478"/>
    <s v="Office Supplies"/>
    <s v="Art"/>
    <s v="Avery Hi-Liter EverBold Pen Style Fluorescent Highlighters, 4/Pack"/>
    <n v="16.28"/>
    <n v="2"/>
    <n v="0"/>
    <n v="6.5119999999999996"/>
  </r>
  <r>
    <n v="4342"/>
    <s v="CA-2017-130309"/>
    <d v="2017-12-17T00:00:00"/>
    <d v="2017-12-21T00:00:00"/>
    <s v="Standard Class"/>
    <s v="GB-14575"/>
    <s v="Giulietta Baptist"/>
    <s v="Consumer"/>
    <s v="United States"/>
    <s v="Arlington"/>
    <x v="17"/>
    <n v="22204"/>
    <s v="South"/>
    <s v="OFF-ST-10003208"/>
    <s v="Office Supplies"/>
    <s v="Storage"/>
    <s v="Adjustable Depth Letter/Legal Cart"/>
    <n v="544.38"/>
    <n v="3"/>
    <n v="0"/>
    <n v="157.87020000000001"/>
  </r>
  <r>
    <n v="4343"/>
    <s v="CA-2017-105410"/>
    <d v="2017-03-19T00:00:00"/>
    <d v="2017-03-22T00:00:00"/>
    <s v="First Class"/>
    <s v="ND-18370"/>
    <s v="Natalie DeCherney"/>
    <s v="Consumer"/>
    <s v="United States"/>
    <s v="San Francisco"/>
    <x v="1"/>
    <n v="94110"/>
    <s v="West"/>
    <s v="OFF-BI-10004970"/>
    <s v="Office Supplies"/>
    <s v="Binders"/>
    <s v="ACCOHIDE 3-Ring Binder, Blue, 1&quot;"/>
    <n v="19.824000000000002"/>
    <n v="6"/>
    <n v="0.2"/>
    <n v="6.6905999999999999"/>
  </r>
  <r>
    <n v="4344"/>
    <s v="CA-2017-105410"/>
    <d v="2017-03-19T00:00:00"/>
    <d v="2017-03-22T00:00:00"/>
    <s v="First Class"/>
    <s v="ND-18370"/>
    <s v="Natalie DeCherney"/>
    <s v="Consumer"/>
    <s v="United States"/>
    <s v="San Francisco"/>
    <x v="1"/>
    <n v="94110"/>
    <s v="West"/>
    <s v="TEC-PH-10000038"/>
    <s v="Technology"/>
    <s v="Phones"/>
    <s v="Jawbone MINI JAMBOX Wireless Bluetooth Speaker"/>
    <n v="657.50400000000002"/>
    <n v="6"/>
    <n v="0.2"/>
    <n v="-131.5008"/>
  </r>
  <r>
    <n v="4345"/>
    <s v="CA-2017-105410"/>
    <d v="2017-03-19T00:00:00"/>
    <d v="2017-03-22T00:00:00"/>
    <s v="First Class"/>
    <s v="ND-18370"/>
    <s v="Natalie DeCherney"/>
    <s v="Consumer"/>
    <s v="United States"/>
    <s v="San Francisco"/>
    <x v="1"/>
    <n v="94110"/>
    <s v="West"/>
    <s v="TEC-AC-10001552"/>
    <s v="Technology"/>
    <s v="Accessories"/>
    <s v="Logitech K350 2.4Ghz Wireless Keyboard"/>
    <n v="99.54"/>
    <n v="2"/>
    <n v="0"/>
    <n v="10.949400000000001"/>
  </r>
  <r>
    <n v="4346"/>
    <s v="CA-2017-105410"/>
    <d v="2017-03-19T00:00:00"/>
    <d v="2017-03-22T00:00:00"/>
    <s v="First Class"/>
    <s v="ND-18370"/>
    <s v="Natalie DeCherney"/>
    <s v="Consumer"/>
    <s v="United States"/>
    <s v="San Francisco"/>
    <x v="1"/>
    <n v="94110"/>
    <s v="West"/>
    <s v="TEC-AC-10002926"/>
    <s v="Technology"/>
    <s v="Accessories"/>
    <s v="Logitech Wireless Marathon Mouse M705"/>
    <n v="199.96"/>
    <n v="4"/>
    <n v="0"/>
    <n v="85.982799999999997"/>
  </r>
  <r>
    <n v="4347"/>
    <s v="CA-2016-120355"/>
    <d v="2016-09-18T00:00:00"/>
    <d v="2016-09-25T00:00:00"/>
    <s v="Standard Class"/>
    <s v="MM-17260"/>
    <s v="Magdelene Morse"/>
    <s v="Consumer"/>
    <s v="United States"/>
    <s v="New Rochelle"/>
    <x v="15"/>
    <n v="10801"/>
    <s v="East"/>
    <s v="FUR-CH-10001394"/>
    <s v="Furniture"/>
    <s v="Chairs"/>
    <s v="Global Leather Executive Chair"/>
    <n v="631.78200000000004"/>
    <n v="2"/>
    <n v="0.1"/>
    <n v="140.39599999999999"/>
  </r>
  <r>
    <n v="4348"/>
    <s v="CA-2016-120355"/>
    <d v="2016-09-18T00:00:00"/>
    <d v="2016-09-25T00:00:00"/>
    <s v="Standard Class"/>
    <s v="MM-17260"/>
    <s v="Magdelene Morse"/>
    <s v="Consumer"/>
    <s v="United States"/>
    <s v="New Rochelle"/>
    <x v="15"/>
    <n v="10801"/>
    <s v="East"/>
    <s v="FUR-FU-10004053"/>
    <s v="Furniture"/>
    <s v="Furnishings"/>
    <s v="DAX Two-Tone Silver Metal Document Frame"/>
    <n v="60.72"/>
    <n v="3"/>
    <n v="0"/>
    <n v="26.1096"/>
  </r>
  <r>
    <n v="4349"/>
    <s v="CA-2017-169894"/>
    <d v="2017-11-24T00:00:00"/>
    <d v="2017-11-29T00:00:00"/>
    <s v="Second Class"/>
    <s v="MV-17485"/>
    <s v="Mark Van Huff"/>
    <s v="Consumer"/>
    <s v="United States"/>
    <s v="Mesa"/>
    <x v="16"/>
    <n v="85204"/>
    <s v="West"/>
    <s v="OFF-BI-10004230"/>
    <s v="Office Supplies"/>
    <s v="Binders"/>
    <s v="GBC Recycled Grain Textured Covers"/>
    <n v="20.724"/>
    <n v="2"/>
    <n v="0.7"/>
    <n v="-15.1976"/>
  </r>
  <r>
    <n v="4350"/>
    <s v="CA-2017-169894"/>
    <d v="2017-11-24T00:00:00"/>
    <d v="2017-11-29T00:00:00"/>
    <s v="Second Class"/>
    <s v="MV-17485"/>
    <s v="Mark Van Huff"/>
    <s v="Consumer"/>
    <s v="United States"/>
    <s v="Mesa"/>
    <x v="16"/>
    <n v="85204"/>
    <s v="West"/>
    <s v="OFF-ST-10000060"/>
    <s v="Office Supplies"/>
    <s v="Storage"/>
    <s v="Fellowes Bankers Box Staxonsteel Drawer File/Stacking System"/>
    <n v="415.87200000000001"/>
    <n v="8"/>
    <n v="0.2"/>
    <n v="-41.587200000000003"/>
  </r>
  <r>
    <n v="4351"/>
    <s v="US-2017-100482"/>
    <d v="2017-04-11T00:00:00"/>
    <d v="2017-04-15T00:00:00"/>
    <s v="Standard Class"/>
    <s v="JL-15130"/>
    <s v="Jack Lebron"/>
    <s v="Consumer"/>
    <s v="United States"/>
    <s v="Lancaster"/>
    <x v="24"/>
    <n v="43130"/>
    <s v="East"/>
    <s v="OFF-ST-10001325"/>
    <s v="Office Supplies"/>
    <s v="Storage"/>
    <s v="Sterilite Officeware Hinged File Box"/>
    <n v="16.768000000000001"/>
    <n v="2"/>
    <n v="0.2"/>
    <n v="1.4672000000000001"/>
  </r>
  <r>
    <n v="4352"/>
    <s v="US-2017-100482"/>
    <d v="2017-04-11T00:00:00"/>
    <d v="2017-04-15T00:00:00"/>
    <s v="Standard Class"/>
    <s v="JL-15130"/>
    <s v="Jack Lebron"/>
    <s v="Consumer"/>
    <s v="United States"/>
    <s v="Lancaster"/>
    <x v="24"/>
    <n v="43130"/>
    <s v="East"/>
    <s v="TEC-AC-10003441"/>
    <s v="Technology"/>
    <s v="Accessories"/>
    <s v="Kingston Digital DataTraveler 32GB USB 2.0"/>
    <n v="27.12"/>
    <n v="2"/>
    <n v="0.2"/>
    <n v="-4.7460000000000004"/>
  </r>
  <r>
    <n v="4353"/>
    <s v="CA-2017-107748"/>
    <d v="2017-12-10T00:00:00"/>
    <d v="2017-12-12T00:00:00"/>
    <s v="Second Class"/>
    <s v="AG-10330"/>
    <s v="Alex Grayson"/>
    <s v="Consumer"/>
    <s v="United States"/>
    <s v="Stockton"/>
    <x v="1"/>
    <n v="95207"/>
    <s v="West"/>
    <s v="TEC-PH-10003215"/>
    <s v="Technology"/>
    <s v="Phones"/>
    <s v="Jackery Bar Premium Fast-charging Portable Charger"/>
    <n v="95.84"/>
    <n v="4"/>
    <n v="0.2"/>
    <n v="34.741999999999997"/>
  </r>
  <r>
    <n v="4354"/>
    <s v="CA-2017-107748"/>
    <d v="2017-12-10T00:00:00"/>
    <d v="2017-12-12T00:00:00"/>
    <s v="Second Class"/>
    <s v="AG-10330"/>
    <s v="Alex Grayson"/>
    <s v="Consumer"/>
    <s v="United States"/>
    <s v="Stockton"/>
    <x v="1"/>
    <n v="95207"/>
    <s v="West"/>
    <s v="OFF-PA-10002005"/>
    <s v="Office Supplies"/>
    <s v="Paper"/>
    <s v="Xerox 225"/>
    <n v="12.96"/>
    <n v="2"/>
    <n v="0"/>
    <n v="6.2207999999999997"/>
  </r>
  <r>
    <n v="4355"/>
    <s v="CA-2017-153654"/>
    <d v="2017-11-24T00:00:00"/>
    <d v="2017-11-26T00:00:00"/>
    <s v="Second Class"/>
    <s v="MD-17860"/>
    <s v="Michael Dominguez"/>
    <s v="Corporate"/>
    <s v="United States"/>
    <s v="Asheville"/>
    <x v="3"/>
    <n v="28806"/>
    <s v="South"/>
    <s v="OFF-BI-10004465"/>
    <s v="Office Supplies"/>
    <s v="Binders"/>
    <s v="Avery Durable Slant Ring Binders"/>
    <n v="19.007999999999999"/>
    <n v="8"/>
    <n v="0.7"/>
    <n v="-12.672000000000001"/>
  </r>
  <r>
    <n v="4356"/>
    <s v="CA-2015-155600"/>
    <d v="2015-12-04T00:00:00"/>
    <d v="2015-12-07T00:00:00"/>
    <s v="Second Class"/>
    <s v="RO-19780"/>
    <s v="Rose O'Brian"/>
    <s v="Consumer"/>
    <s v="United States"/>
    <s v="Clarksville"/>
    <x v="18"/>
    <n v="37042"/>
    <s v="South"/>
    <s v="OFF-BI-10000545"/>
    <s v="Office Supplies"/>
    <s v="Binders"/>
    <s v="GBC Ibimaster 500 Manual ProClick Binding System"/>
    <n v="1598.058"/>
    <n v="7"/>
    <n v="0.7"/>
    <n v="-1065.3720000000001"/>
  </r>
  <r>
    <n v="4357"/>
    <s v="CA-2015-155600"/>
    <d v="2015-12-04T00:00:00"/>
    <d v="2015-12-07T00:00:00"/>
    <s v="Second Class"/>
    <s v="RO-19780"/>
    <s v="Rose O'Brian"/>
    <s v="Consumer"/>
    <s v="United States"/>
    <s v="Clarksville"/>
    <x v="18"/>
    <n v="37042"/>
    <s v="South"/>
    <s v="OFF-AR-10003752"/>
    <s v="Office Supplies"/>
    <s v="Art"/>
    <s v="Deluxe Chalkboard Eraser Cleaner"/>
    <n v="36.96"/>
    <n v="4"/>
    <n v="0.2"/>
    <n v="12.012"/>
  </r>
  <r>
    <n v="4358"/>
    <s v="CA-2017-162565"/>
    <d v="2017-12-11T00:00:00"/>
    <d v="2017-12-11T00:00:00"/>
    <s v="Same Day"/>
    <s v="RR-19315"/>
    <s v="Ralph Ritter"/>
    <s v="Consumer"/>
    <s v="United States"/>
    <s v="Aurora"/>
    <x v="10"/>
    <n v="60505"/>
    <s v="Central"/>
    <s v="OFF-PA-10001937"/>
    <s v="Office Supplies"/>
    <s v="Paper"/>
    <s v="Xerox 21"/>
    <n v="10.368"/>
    <n v="2"/>
    <n v="0.2"/>
    <n v="3.6288"/>
  </r>
  <r>
    <n v="4359"/>
    <s v="CA-2017-162565"/>
    <d v="2017-12-11T00:00:00"/>
    <d v="2017-12-11T00:00:00"/>
    <s v="Same Day"/>
    <s v="RR-19315"/>
    <s v="Ralph Ritter"/>
    <s v="Consumer"/>
    <s v="United States"/>
    <s v="Aurora"/>
    <x v="10"/>
    <n v="60505"/>
    <s v="Central"/>
    <s v="FUR-FU-10004306"/>
    <s v="Furniture"/>
    <s v="Furnishings"/>
    <s v="Electrix Halogen Magnifier Lamp"/>
    <n v="77.72"/>
    <n v="1"/>
    <n v="0.6"/>
    <n v="-66.061999999999998"/>
  </r>
  <r>
    <n v="4360"/>
    <s v="CA-2017-162565"/>
    <d v="2017-12-11T00:00:00"/>
    <d v="2017-12-11T00:00:00"/>
    <s v="Same Day"/>
    <s v="RR-19315"/>
    <s v="Ralph Ritter"/>
    <s v="Consumer"/>
    <s v="United States"/>
    <s v="Aurora"/>
    <x v="10"/>
    <n v="60505"/>
    <s v="Central"/>
    <s v="FUR-CH-10003973"/>
    <s v="Furniture"/>
    <s v="Chairs"/>
    <s v="GuestStacker Chair with Chrome Finish Legs"/>
    <n v="520.46400000000006"/>
    <n v="2"/>
    <n v="0.3"/>
    <n v="-14.8704"/>
  </r>
  <r>
    <n v="4361"/>
    <s v="CA-2016-127642"/>
    <d v="2016-05-21T00:00:00"/>
    <d v="2016-05-23T00:00:00"/>
    <s v="First Class"/>
    <s v="CP-12340"/>
    <s v="Christine Phan"/>
    <s v="Corporate"/>
    <s v="United States"/>
    <s v="Warwick"/>
    <x v="34"/>
    <n v="2886"/>
    <s v="East"/>
    <s v="OFF-PA-10000565"/>
    <s v="Office Supplies"/>
    <s v="Paper"/>
    <s v="Easy-staple paper"/>
    <n v="111.96"/>
    <n v="2"/>
    <n v="0"/>
    <n v="54.860399999999998"/>
  </r>
  <r>
    <n v="4362"/>
    <s v="US-2017-163195"/>
    <d v="2017-02-17T00:00:00"/>
    <d v="2017-02-21T00:00:00"/>
    <s v="Second Class"/>
    <s v="LL-16840"/>
    <s v="Lauren Leatherbury"/>
    <s v="Consumer"/>
    <s v="United States"/>
    <s v="Lafayette"/>
    <x v="28"/>
    <n v="70506"/>
    <s v="South"/>
    <s v="TEC-PH-10003875"/>
    <s v="Technology"/>
    <s v="Phones"/>
    <s v="KLD Oscar II Style Snap-on Ultra Thin Side Flip Synthetic Leather Cover Case for HTC One HTC M7"/>
    <n v="29.16"/>
    <n v="3"/>
    <n v="0"/>
    <n v="8.4564000000000004"/>
  </r>
  <r>
    <n v="4363"/>
    <s v="CA-2017-111332"/>
    <d v="2017-05-20T00:00:00"/>
    <d v="2017-05-22T00:00:00"/>
    <s v="Second Class"/>
    <s v="NC-18340"/>
    <s v="Nat Carroll"/>
    <s v="Consumer"/>
    <s v="United States"/>
    <s v="Fargo"/>
    <x v="46"/>
    <n v="58103"/>
    <s v="Central"/>
    <s v="OFF-AR-10001953"/>
    <s v="Office Supplies"/>
    <s v="Art"/>
    <s v="Boston 1645 Deluxe Heavier-Duty Electric Pencil Sharpener"/>
    <n v="131.94"/>
    <n v="3"/>
    <n v="0"/>
    <n v="35.623800000000003"/>
  </r>
  <r>
    <n v="4364"/>
    <s v="CA-2017-111332"/>
    <d v="2017-05-20T00:00:00"/>
    <d v="2017-05-22T00:00:00"/>
    <s v="Second Class"/>
    <s v="NC-18340"/>
    <s v="Nat Carroll"/>
    <s v="Consumer"/>
    <s v="United States"/>
    <s v="Fargo"/>
    <x v="46"/>
    <n v="58103"/>
    <s v="Central"/>
    <s v="OFF-AR-10001374"/>
    <s v="Office Supplies"/>
    <s v="Art"/>
    <s v="BIC Brite Liner Highlighters, Chisel Tip"/>
    <n v="25.92"/>
    <n v="4"/>
    <n v="0"/>
    <n v="8.2943999999999996"/>
  </r>
  <r>
    <n v="4365"/>
    <s v="CA-2017-111332"/>
    <d v="2017-05-20T00:00:00"/>
    <d v="2017-05-22T00:00:00"/>
    <s v="Second Class"/>
    <s v="NC-18340"/>
    <s v="Nat Carroll"/>
    <s v="Consumer"/>
    <s v="United States"/>
    <s v="Fargo"/>
    <x v="46"/>
    <n v="58103"/>
    <s v="Central"/>
    <s v="OFF-ST-10003816"/>
    <s v="Office Supplies"/>
    <s v="Storage"/>
    <s v="Fellowes High-Stak Drawer Files"/>
    <n v="704.76"/>
    <n v="4"/>
    <n v="0"/>
    <n v="162.09479999999999"/>
  </r>
  <r>
    <n v="4366"/>
    <s v="CA-2017-111332"/>
    <d v="2017-05-20T00:00:00"/>
    <d v="2017-05-22T00:00:00"/>
    <s v="Second Class"/>
    <s v="NC-18340"/>
    <s v="Nat Carroll"/>
    <s v="Consumer"/>
    <s v="United States"/>
    <s v="Fargo"/>
    <x v="46"/>
    <n v="58103"/>
    <s v="Central"/>
    <s v="OFF-FA-10001843"/>
    <s v="Office Supplies"/>
    <s v="Fasteners"/>
    <s v="Staples"/>
    <n v="7.41"/>
    <n v="3"/>
    <n v="0"/>
    <n v="3.4826999999999999"/>
  </r>
  <r>
    <n v="4367"/>
    <s v="CA-2017-111332"/>
    <d v="2017-05-20T00:00:00"/>
    <d v="2017-05-22T00:00:00"/>
    <s v="Second Class"/>
    <s v="NC-18340"/>
    <s v="Nat Carroll"/>
    <s v="Consumer"/>
    <s v="United States"/>
    <s v="Fargo"/>
    <x v="46"/>
    <n v="58103"/>
    <s v="Central"/>
    <s v="OFF-AR-10000657"/>
    <s v="Office Supplies"/>
    <s v="Art"/>
    <s v="Binney &amp; Smith inkTank Desk Highlighter, Chisel Tip, Yellow, 12/Box"/>
    <n v="21.5"/>
    <n v="10"/>
    <n v="0"/>
    <n v="7.0949999999999998"/>
  </r>
  <r>
    <n v="4368"/>
    <s v="CA-2017-117044"/>
    <d v="2017-09-11T00:00:00"/>
    <d v="2017-09-13T00:00:00"/>
    <s v="Second Class"/>
    <s v="HA-14920"/>
    <s v="Helen Andreada"/>
    <s v="Consumer"/>
    <s v="United States"/>
    <s v="Chicago"/>
    <x v="10"/>
    <n v="60623"/>
    <s v="Central"/>
    <s v="OFF-FA-10000936"/>
    <s v="Office Supplies"/>
    <s v="Fasteners"/>
    <s v="Acco Hot Clips Clips to Go"/>
    <n v="10.528"/>
    <n v="4"/>
    <n v="0.2"/>
    <n v="3.29"/>
  </r>
  <r>
    <n v="4369"/>
    <s v="CA-2017-117044"/>
    <d v="2017-09-11T00:00:00"/>
    <d v="2017-09-13T00:00:00"/>
    <s v="Second Class"/>
    <s v="HA-14920"/>
    <s v="Helen Andreada"/>
    <s v="Consumer"/>
    <s v="United States"/>
    <s v="Chicago"/>
    <x v="10"/>
    <n v="60623"/>
    <s v="Central"/>
    <s v="OFF-PA-10003657"/>
    <s v="Office Supplies"/>
    <s v="Paper"/>
    <s v="Xerox 1927"/>
    <n v="20.544"/>
    <n v="6"/>
    <n v="0.2"/>
    <n v="6.42"/>
  </r>
  <r>
    <n v="4370"/>
    <s v="US-2016-165078"/>
    <d v="2016-11-05T00:00:00"/>
    <d v="2016-11-10T00:00:00"/>
    <s v="Standard Class"/>
    <s v="MA-17995"/>
    <s v="Michelle Arnett"/>
    <s v="Home Office"/>
    <s v="United States"/>
    <s v="Lawrence"/>
    <x v="14"/>
    <n v="46226"/>
    <s v="Central"/>
    <s v="OFF-BI-10001989"/>
    <s v="Office Supplies"/>
    <s v="Binders"/>
    <s v="Premium Transparent Presentation Covers by GBC"/>
    <n v="104.9"/>
    <n v="5"/>
    <n v="0"/>
    <n v="50.351999999999997"/>
  </r>
  <r>
    <n v="4371"/>
    <s v="US-2016-165078"/>
    <d v="2016-11-05T00:00:00"/>
    <d v="2016-11-10T00:00:00"/>
    <s v="Standard Class"/>
    <s v="MA-17995"/>
    <s v="Michelle Arnett"/>
    <s v="Home Office"/>
    <s v="United States"/>
    <s v="Lawrence"/>
    <x v="14"/>
    <n v="46226"/>
    <s v="Central"/>
    <s v="OFF-AR-10002987"/>
    <s v="Office Supplies"/>
    <s v="Art"/>
    <s v="Prismacolor Color Pencil Set"/>
    <n v="39.68"/>
    <n v="2"/>
    <n v="0"/>
    <n v="16.268799999999999"/>
  </r>
  <r>
    <n v="4372"/>
    <s v="US-2016-165078"/>
    <d v="2016-11-05T00:00:00"/>
    <d v="2016-11-10T00:00:00"/>
    <s v="Standard Class"/>
    <s v="MA-17995"/>
    <s v="Michelle Arnett"/>
    <s v="Home Office"/>
    <s v="United States"/>
    <s v="Lawrence"/>
    <x v="14"/>
    <n v="46226"/>
    <s v="Central"/>
    <s v="OFF-LA-10000414"/>
    <s v="Office Supplies"/>
    <s v="Labels"/>
    <s v="Avery 503"/>
    <n v="51.75"/>
    <n v="5"/>
    <n v="0"/>
    <n v="24.84"/>
  </r>
  <r>
    <n v="4373"/>
    <s v="US-2017-169320"/>
    <d v="2017-07-23T00:00:00"/>
    <d v="2017-07-25T00:00:00"/>
    <s v="Second Class"/>
    <s v="LH-16900"/>
    <s v="Lena Hernandez"/>
    <s v="Consumer"/>
    <s v="United States"/>
    <s v="Elkhart"/>
    <x v="14"/>
    <n v="46514"/>
    <s v="Central"/>
    <s v="OFF-AR-10003602"/>
    <s v="Office Supplies"/>
    <s v="Art"/>
    <s v="Quartet Omega Colored Chalk, 12/Pack"/>
    <n v="11.68"/>
    <n v="2"/>
    <n v="0"/>
    <n v="5.4896000000000003"/>
  </r>
  <r>
    <n v="4374"/>
    <s v="US-2017-169320"/>
    <d v="2017-07-23T00:00:00"/>
    <d v="2017-07-25T00:00:00"/>
    <s v="Second Class"/>
    <s v="LH-16900"/>
    <s v="Lena Hernandez"/>
    <s v="Consumer"/>
    <s v="United States"/>
    <s v="Elkhart"/>
    <x v="14"/>
    <n v="46514"/>
    <s v="Central"/>
    <s v="TEC-AC-10002550"/>
    <s v="Technology"/>
    <s v="Accessories"/>
    <s v="Memorex 25GB 6X Branded Blu-Ray Recordable Disc, 30/Pack"/>
    <n v="159.75"/>
    <n v="5"/>
    <n v="0"/>
    <n v="11.182499999999999"/>
  </r>
  <r>
    <n v="4375"/>
    <s v="CA-2016-158575"/>
    <d v="2016-11-18T00:00:00"/>
    <d v="2016-11-24T00:00:00"/>
    <s v="Standard Class"/>
    <s v="SB-20290"/>
    <s v="Sean Braxton"/>
    <s v="Corporate"/>
    <s v="United States"/>
    <s v="Kent"/>
    <x v="24"/>
    <n v="44240"/>
    <s v="East"/>
    <s v="OFF-AP-10002998"/>
    <s v="Office Supplies"/>
    <s v="Appliances"/>
    <s v="Holmes 99% HEPA Air Purifier"/>
    <n v="103.968"/>
    <n v="6"/>
    <n v="0.2"/>
    <n v="16.8948"/>
  </r>
  <r>
    <n v="4376"/>
    <s v="CA-2014-166954"/>
    <d v="2014-04-25T00:00:00"/>
    <d v="2014-04-30T00:00:00"/>
    <s v="Standard Class"/>
    <s v="BT-11305"/>
    <s v="Beth Thompson"/>
    <s v="Home Office"/>
    <s v="United States"/>
    <s v="San Gabriel"/>
    <x v="1"/>
    <n v="91776"/>
    <s v="West"/>
    <s v="FUR-FU-10003708"/>
    <s v="Furniture"/>
    <s v="Furnishings"/>
    <s v="Tenex Traditional Chairmats for Medium Pile Carpet, Standard Lip, 36&quot; x 48&quot;"/>
    <n v="303.25"/>
    <n v="5"/>
    <n v="0"/>
    <n v="63.682499999999997"/>
  </r>
  <r>
    <n v="4377"/>
    <s v="CA-2014-166954"/>
    <d v="2014-04-25T00:00:00"/>
    <d v="2014-04-30T00:00:00"/>
    <s v="Standard Class"/>
    <s v="BT-11305"/>
    <s v="Beth Thompson"/>
    <s v="Home Office"/>
    <s v="United States"/>
    <s v="San Gabriel"/>
    <x v="1"/>
    <n v="91776"/>
    <s v="West"/>
    <s v="OFF-AP-10001391"/>
    <s v="Office Supplies"/>
    <s v="Appliances"/>
    <s v="Kensington 6 Outlet MasterPiece HOMEOFFICE Power Control Center"/>
    <n v="270.72000000000003"/>
    <n v="3"/>
    <n v="0"/>
    <n v="78.508799999999994"/>
  </r>
  <r>
    <n v="4378"/>
    <s v="CA-2014-166954"/>
    <d v="2014-04-25T00:00:00"/>
    <d v="2014-04-30T00:00:00"/>
    <s v="Standard Class"/>
    <s v="BT-11305"/>
    <s v="Beth Thompson"/>
    <s v="Home Office"/>
    <s v="United States"/>
    <s v="San Gabriel"/>
    <x v="1"/>
    <n v="91776"/>
    <s v="West"/>
    <s v="FUR-CH-10003973"/>
    <s v="Furniture"/>
    <s v="Chairs"/>
    <s v="GuestStacker Chair with Chrome Finish Legs"/>
    <n v="1487.04"/>
    <n v="5"/>
    <n v="0.2"/>
    <n v="148.70400000000001"/>
  </r>
  <r>
    <n v="4379"/>
    <s v="CA-2015-140830"/>
    <d v="2015-11-30T00:00:00"/>
    <d v="2015-12-02T00:00:00"/>
    <s v="Second Class"/>
    <s v="PS-18970"/>
    <s v="Paul Stevenson"/>
    <s v="Home Office"/>
    <s v="United States"/>
    <s v="Henderson"/>
    <x v="0"/>
    <n v="42420"/>
    <s v="South"/>
    <s v="OFF-EN-10000461"/>
    <s v="Office Supplies"/>
    <s v="Envelopes"/>
    <s v="#10- 4 1/8&quot; x 9 1/2&quot; Recycled Envelopes"/>
    <n v="17.48"/>
    <n v="2"/>
    <n v="0"/>
    <n v="8.2156000000000002"/>
  </r>
  <r>
    <n v="4380"/>
    <s v="CA-2015-140830"/>
    <d v="2015-11-30T00:00:00"/>
    <d v="2015-12-02T00:00:00"/>
    <s v="Second Class"/>
    <s v="PS-18970"/>
    <s v="Paul Stevenson"/>
    <s v="Home Office"/>
    <s v="United States"/>
    <s v="Henderson"/>
    <x v="0"/>
    <n v="42420"/>
    <s v="South"/>
    <s v="OFF-EN-10002831"/>
    <s v="Office Supplies"/>
    <s v="Envelopes"/>
    <s v="Tyvek  Top-Opening Peel &amp; Seel  Envelopes, Gray"/>
    <n v="71.88"/>
    <n v="2"/>
    <n v="0"/>
    <n v="32.345999999999997"/>
  </r>
  <r>
    <n v="4381"/>
    <s v="CA-2015-152891"/>
    <d v="2015-10-25T00:00:00"/>
    <d v="2015-10-30T00:00:00"/>
    <s v="Standard Class"/>
    <s v="TB-21625"/>
    <s v="Trudy Brown"/>
    <s v="Consumer"/>
    <s v="United States"/>
    <s v="San Francisco"/>
    <x v="1"/>
    <n v="94110"/>
    <s v="West"/>
    <s v="OFF-AR-10004648"/>
    <s v="Office Supplies"/>
    <s v="Art"/>
    <s v="Boston 19500 Mighty Mite Electric Pencil Sharpener"/>
    <n v="60.45"/>
    <n v="3"/>
    <n v="0"/>
    <n v="16.3215"/>
  </r>
  <r>
    <n v="4382"/>
    <s v="CA-2015-152891"/>
    <d v="2015-10-25T00:00:00"/>
    <d v="2015-10-30T00:00:00"/>
    <s v="Standard Class"/>
    <s v="TB-21625"/>
    <s v="Trudy Brown"/>
    <s v="Consumer"/>
    <s v="United States"/>
    <s v="San Francisco"/>
    <x v="1"/>
    <n v="94110"/>
    <s v="West"/>
    <s v="FUR-TA-10001857"/>
    <s v="Furniture"/>
    <s v="Tables"/>
    <s v="Balt Solid Wood Rectangular Table"/>
    <n v="253.17599999999999"/>
    <n v="3"/>
    <n v="0.2"/>
    <n v="-31.646999999999998"/>
  </r>
  <r>
    <n v="4383"/>
    <s v="US-2015-122784"/>
    <d v="2015-07-20T00:00:00"/>
    <d v="2015-07-27T00:00:00"/>
    <s v="Standard Class"/>
    <s v="RA-19915"/>
    <s v="Russell Applegate"/>
    <s v="Consumer"/>
    <s v="United States"/>
    <s v="Highland Park"/>
    <x v="10"/>
    <n v="60035"/>
    <s v="Central"/>
    <s v="OFF-BI-10000546"/>
    <s v="Office Supplies"/>
    <s v="Binders"/>
    <s v="Avery Durable Binders"/>
    <n v="2.88"/>
    <n v="5"/>
    <n v="0.8"/>
    <n v="-4.4640000000000004"/>
  </r>
  <r>
    <n v="4384"/>
    <s v="US-2015-122784"/>
    <d v="2015-07-20T00:00:00"/>
    <d v="2015-07-27T00:00:00"/>
    <s v="Standard Class"/>
    <s v="RA-19915"/>
    <s v="Russell Applegate"/>
    <s v="Consumer"/>
    <s v="United States"/>
    <s v="Highland Park"/>
    <x v="10"/>
    <n v="60035"/>
    <s v="Central"/>
    <s v="FUR-BO-10004690"/>
    <s v="Furniture"/>
    <s v="Bookcases"/>
    <s v="O'Sullivan Cherrywood Estates Traditional Barrister Bookcase"/>
    <n v="384.94400000000002"/>
    <n v="4"/>
    <n v="0.3"/>
    <n v="-126.4816"/>
  </r>
  <r>
    <n v="4385"/>
    <s v="US-2015-122784"/>
    <d v="2015-07-20T00:00:00"/>
    <d v="2015-07-27T00:00:00"/>
    <s v="Standard Class"/>
    <s v="RA-19915"/>
    <s v="Russell Applegate"/>
    <s v="Consumer"/>
    <s v="United States"/>
    <s v="Highland Park"/>
    <x v="10"/>
    <n v="60035"/>
    <s v="Central"/>
    <s v="TEC-PH-10001557"/>
    <s v="Technology"/>
    <s v="Phones"/>
    <s v="Pyle PMP37LED"/>
    <n v="153.584"/>
    <n v="2"/>
    <n v="0.2"/>
    <n v="13.438599999999999"/>
  </r>
  <r>
    <n v="4386"/>
    <s v="US-2015-122784"/>
    <d v="2015-07-20T00:00:00"/>
    <d v="2015-07-27T00:00:00"/>
    <s v="Standard Class"/>
    <s v="RA-19915"/>
    <s v="Russell Applegate"/>
    <s v="Consumer"/>
    <s v="United States"/>
    <s v="Highland Park"/>
    <x v="10"/>
    <n v="60035"/>
    <s v="Central"/>
    <s v="FUR-BO-10002545"/>
    <s v="Furniture"/>
    <s v="Bookcases"/>
    <s v="Atlantic Metals Mobile 3-Shelf Bookcases, Custom Colors"/>
    <n v="913.43"/>
    <n v="5"/>
    <n v="0.3"/>
    <n v="-52.195999999999898"/>
  </r>
  <r>
    <n v="4387"/>
    <s v="CA-2016-156811"/>
    <d v="2016-10-27T00:00:00"/>
    <d v="2016-11-02T00:00:00"/>
    <s v="Standard Class"/>
    <s v="BP-11095"/>
    <s v="Bart Pistole"/>
    <s v="Corporate"/>
    <s v="United States"/>
    <s v="San Francisco"/>
    <x v="1"/>
    <n v="94122"/>
    <s v="West"/>
    <s v="OFF-AP-10001366"/>
    <s v="Office Supplies"/>
    <s v="Appliances"/>
    <s v="Staple holder"/>
    <n v="43.92"/>
    <n v="4"/>
    <n v="0"/>
    <n v="11.8584"/>
  </r>
  <r>
    <n v="4388"/>
    <s v="CA-2016-156811"/>
    <d v="2016-10-27T00:00:00"/>
    <d v="2016-11-02T00:00:00"/>
    <s v="Standard Class"/>
    <s v="BP-11095"/>
    <s v="Bart Pistole"/>
    <s v="Corporate"/>
    <s v="United States"/>
    <s v="San Francisco"/>
    <x v="1"/>
    <n v="94122"/>
    <s v="West"/>
    <s v="OFF-BI-10001628"/>
    <s v="Office Supplies"/>
    <s v="Binders"/>
    <s v="Acco Data Flex Cable Posts For Top &amp; Bottom Load Binders, 6&quot; Capacity"/>
    <n v="25.032"/>
    <n v="3"/>
    <n v="0.2"/>
    <n v="7.8224999999999998"/>
  </r>
  <r>
    <n v="4389"/>
    <s v="CA-2017-111556"/>
    <d v="2017-11-20T00:00:00"/>
    <d v="2017-11-22T00:00:00"/>
    <s v="First Class"/>
    <s v="CD-11920"/>
    <s v="Carlos Daly"/>
    <s v="Consumer"/>
    <s v="United States"/>
    <s v="New York City"/>
    <x v="15"/>
    <n v="10035"/>
    <s v="East"/>
    <s v="OFF-PA-10003651"/>
    <s v="Office Supplies"/>
    <s v="Paper"/>
    <s v="Xerox 1968"/>
    <n v="46.76"/>
    <n v="7"/>
    <n v="0"/>
    <n v="22.444800000000001"/>
  </r>
  <r>
    <n v="4390"/>
    <s v="CA-2017-111556"/>
    <d v="2017-11-20T00:00:00"/>
    <d v="2017-11-22T00:00:00"/>
    <s v="First Class"/>
    <s v="CD-11920"/>
    <s v="Carlos Daly"/>
    <s v="Consumer"/>
    <s v="United States"/>
    <s v="New York City"/>
    <x v="15"/>
    <n v="10035"/>
    <s v="East"/>
    <s v="FUR-BO-10003159"/>
    <s v="Furniture"/>
    <s v="Bookcases"/>
    <s v="Sauder Camden County Collection Libraries, Planked Cherry Finish"/>
    <n v="183.96799999999999"/>
    <n v="2"/>
    <n v="0.2"/>
    <n v="-25.2956"/>
  </r>
  <r>
    <n v="4391"/>
    <s v="CA-2017-111556"/>
    <d v="2017-11-20T00:00:00"/>
    <d v="2017-11-22T00:00:00"/>
    <s v="First Class"/>
    <s v="CD-11920"/>
    <s v="Carlos Daly"/>
    <s v="Consumer"/>
    <s v="United States"/>
    <s v="New York City"/>
    <x v="15"/>
    <n v="10035"/>
    <s v="East"/>
    <s v="TEC-PH-10001459"/>
    <s v="Technology"/>
    <s v="Phones"/>
    <s v="Samsung Galaxy Mega 6.3"/>
    <n v="1259.97"/>
    <n v="3"/>
    <n v="0"/>
    <n v="327.59219999999999"/>
  </r>
  <r>
    <n v="4392"/>
    <s v="CA-2017-111556"/>
    <d v="2017-11-20T00:00:00"/>
    <d v="2017-11-22T00:00:00"/>
    <s v="First Class"/>
    <s v="CD-11920"/>
    <s v="Carlos Daly"/>
    <s v="Consumer"/>
    <s v="United States"/>
    <s v="New York City"/>
    <x v="15"/>
    <n v="10035"/>
    <s v="East"/>
    <s v="OFF-AR-10004602"/>
    <s v="Office Supplies"/>
    <s v="Art"/>
    <s v="Boston KS Multi-Size Manual Pencil Sharpener"/>
    <n v="68.97"/>
    <n v="3"/>
    <n v="0"/>
    <n v="19.311599999999999"/>
  </r>
  <r>
    <n v="4393"/>
    <s v="CA-2016-108868"/>
    <d v="2016-09-08T00:00:00"/>
    <d v="2016-09-12T00:00:00"/>
    <s v="Standard Class"/>
    <s v="KB-16585"/>
    <s v="Ken Black"/>
    <s v="Corporate"/>
    <s v="United States"/>
    <s v="Dallas"/>
    <x v="5"/>
    <n v="75081"/>
    <s v="Central"/>
    <s v="OFF-AR-10001953"/>
    <s v="Office Supplies"/>
    <s v="Art"/>
    <s v="Boston 1645 Deluxe Heavier-Duty Electric Pencil Sharpener"/>
    <n v="70.367999999999995"/>
    <n v="2"/>
    <n v="0.2"/>
    <n v="6.1571999999999996"/>
  </r>
  <r>
    <n v="4394"/>
    <s v="CA-2016-108868"/>
    <d v="2016-09-08T00:00:00"/>
    <d v="2016-09-12T00:00:00"/>
    <s v="Standard Class"/>
    <s v="KB-16585"/>
    <s v="Ken Black"/>
    <s v="Corporate"/>
    <s v="United States"/>
    <s v="Dallas"/>
    <x v="5"/>
    <n v="75081"/>
    <s v="Central"/>
    <s v="TEC-PH-10000923"/>
    <s v="Technology"/>
    <s v="Phones"/>
    <s v="Belkin SportFit Armband For iPhone 5s/5c, Fuchsia"/>
    <n v="59.96"/>
    <n v="5"/>
    <n v="0.2"/>
    <n v="21.735499999999998"/>
  </r>
  <r>
    <n v="4395"/>
    <s v="CA-2014-142965"/>
    <d v="2014-07-20T00:00:00"/>
    <d v="2014-07-20T00:00:00"/>
    <s v="Same Day"/>
    <s v="SW-20245"/>
    <s v="Scot Wooten"/>
    <s v="Consumer"/>
    <s v="United States"/>
    <s v="Springfield"/>
    <x v="24"/>
    <n v="45503"/>
    <s v="East"/>
    <s v="OFF-ST-10002583"/>
    <s v="Office Supplies"/>
    <s v="Storage"/>
    <s v="Fellowes Neat Ideas Storage Cubes"/>
    <n v="25.984000000000002"/>
    <n v="1"/>
    <n v="0.2"/>
    <n v="-5.1967999999999996"/>
  </r>
  <r>
    <n v="4396"/>
    <s v="CA-2014-142965"/>
    <d v="2014-07-20T00:00:00"/>
    <d v="2014-07-20T00:00:00"/>
    <s v="Same Day"/>
    <s v="SW-20245"/>
    <s v="Scot Wooten"/>
    <s v="Consumer"/>
    <s v="United States"/>
    <s v="Springfield"/>
    <x v="24"/>
    <n v="45503"/>
    <s v="East"/>
    <s v="OFF-BI-10000977"/>
    <s v="Office Supplies"/>
    <s v="Binders"/>
    <s v="Ibico Plastic Spiral Binding Combs"/>
    <n v="27.36"/>
    <n v="3"/>
    <n v="0.7"/>
    <n v="-21.888000000000002"/>
  </r>
  <r>
    <n v="4397"/>
    <s v="CA-2016-148740"/>
    <d v="2016-11-15T00:00:00"/>
    <d v="2016-11-19T00:00:00"/>
    <s v="Standard Class"/>
    <s v="AH-10690"/>
    <s v="Anna Häberlin"/>
    <s v="Corporate"/>
    <s v="United States"/>
    <s v="San Diego"/>
    <x v="1"/>
    <n v="92024"/>
    <s v="West"/>
    <s v="TEC-PH-10002549"/>
    <s v="Technology"/>
    <s v="Phones"/>
    <s v="Polycom SoundPoint IP 450 VoIP phone"/>
    <n v="361.37599999999998"/>
    <n v="2"/>
    <n v="0.2"/>
    <n v="27.103200000000001"/>
  </r>
  <r>
    <n v="4398"/>
    <s v="US-2014-138758"/>
    <d v="2014-07-07T00:00:00"/>
    <d v="2014-07-11T00:00:00"/>
    <s v="Standard Class"/>
    <s v="JL-15835"/>
    <s v="John Lee"/>
    <s v="Consumer"/>
    <s v="United States"/>
    <s v="Philadelphia"/>
    <x v="9"/>
    <n v="19120"/>
    <s v="East"/>
    <s v="FUR-CH-10002880"/>
    <s v="Furniture"/>
    <s v="Chairs"/>
    <s v="Global High-Back Leather Tilter, Burgundy"/>
    <n v="172.18600000000001"/>
    <n v="2"/>
    <n v="0.3"/>
    <n v="-46.736199999999997"/>
  </r>
  <r>
    <n v="4399"/>
    <s v="US-2014-138758"/>
    <d v="2014-07-07T00:00:00"/>
    <d v="2014-07-11T00:00:00"/>
    <s v="Standard Class"/>
    <s v="JL-15835"/>
    <s v="John Lee"/>
    <s v="Consumer"/>
    <s v="United States"/>
    <s v="Philadelphia"/>
    <x v="9"/>
    <n v="19120"/>
    <s v="East"/>
    <s v="FUR-FU-10003039"/>
    <s v="Furniture"/>
    <s v="Furnishings"/>
    <s v="Howard Miller 11-1/2&quot; Diameter Grantwood Wall Clock"/>
    <n v="69.007999999999996"/>
    <n v="2"/>
    <n v="0.2"/>
    <n v="12.0764"/>
  </r>
  <r>
    <n v="4400"/>
    <s v="CA-2016-131737"/>
    <d v="2016-03-17T00:00:00"/>
    <d v="2016-03-17T00:00:00"/>
    <s v="Same Day"/>
    <s v="GZ-14470"/>
    <s v="Gary Zandusky"/>
    <s v="Consumer"/>
    <s v="United States"/>
    <s v="Columbia"/>
    <x v="39"/>
    <n v="21044"/>
    <s v="East"/>
    <s v="OFF-EN-10003055"/>
    <s v="Office Supplies"/>
    <s v="Envelopes"/>
    <s v="Blue String-Tie &amp; Button Interoffice Envelopes, 10 x 13"/>
    <n v="199.9"/>
    <n v="5"/>
    <n v="0"/>
    <n v="89.954999999999998"/>
  </r>
  <r>
    <n v="4401"/>
    <s v="CA-2016-131737"/>
    <d v="2016-03-17T00:00:00"/>
    <d v="2016-03-17T00:00:00"/>
    <s v="Same Day"/>
    <s v="GZ-14470"/>
    <s v="Gary Zandusky"/>
    <s v="Consumer"/>
    <s v="United States"/>
    <s v="Columbia"/>
    <x v="39"/>
    <n v="21044"/>
    <s v="East"/>
    <s v="OFF-AP-10002945"/>
    <s v="Office Supplies"/>
    <s v="Appliances"/>
    <s v="Honeywell Enviracaire Portable HEPA Air Cleaner for 17' x 22' Room"/>
    <n v="901.95"/>
    <n v="3"/>
    <n v="0"/>
    <n v="297.64350000000002"/>
  </r>
  <r>
    <n v="4402"/>
    <s v="CA-2016-131737"/>
    <d v="2016-03-17T00:00:00"/>
    <d v="2016-03-17T00:00:00"/>
    <s v="Same Day"/>
    <s v="GZ-14470"/>
    <s v="Gary Zandusky"/>
    <s v="Consumer"/>
    <s v="United States"/>
    <s v="Columbia"/>
    <x v="39"/>
    <n v="21044"/>
    <s v="East"/>
    <s v="FUR-FU-10004306"/>
    <s v="Furniture"/>
    <s v="Furnishings"/>
    <s v="Electrix Halogen Magnifier Lamp"/>
    <n v="971.5"/>
    <n v="5"/>
    <n v="0"/>
    <n v="252.59"/>
  </r>
  <r>
    <n v="4403"/>
    <s v="CA-2016-114538"/>
    <d v="2016-12-26T00:00:00"/>
    <d v="2016-12-27T00:00:00"/>
    <s v="First Class"/>
    <s v="RC-19825"/>
    <s v="Roy Collins"/>
    <s v="Consumer"/>
    <s v="United States"/>
    <s v="Colorado Springs"/>
    <x v="22"/>
    <n v="80906"/>
    <s v="West"/>
    <s v="OFF-AR-10002445"/>
    <s v="Office Supplies"/>
    <s v="Art"/>
    <s v="SANFORD Major Accent Highlighters"/>
    <n v="11.327999999999999"/>
    <n v="2"/>
    <n v="0.2"/>
    <n v="2.5488"/>
  </r>
  <r>
    <n v="4404"/>
    <s v="CA-2014-127936"/>
    <d v="2014-09-02T00:00:00"/>
    <d v="2014-09-04T00:00:00"/>
    <s v="First Class"/>
    <s v="CL-12565"/>
    <s v="Clay Ludtke"/>
    <s v="Consumer"/>
    <s v="United States"/>
    <s v="New York City"/>
    <x v="15"/>
    <n v="10009"/>
    <s v="East"/>
    <s v="OFF-AR-10002445"/>
    <s v="Office Supplies"/>
    <s v="Art"/>
    <s v="SANFORD Major Accent Highlighters"/>
    <n v="21.24"/>
    <n v="3"/>
    <n v="0"/>
    <n v="8.0711999999999993"/>
  </r>
  <r>
    <n v="4405"/>
    <s v="CA-2015-164336"/>
    <d v="2015-07-05T00:00:00"/>
    <d v="2015-07-10T00:00:00"/>
    <s v="Standard Class"/>
    <s v="MW-18220"/>
    <s v="Mitch Webber"/>
    <s v="Consumer"/>
    <s v="United States"/>
    <s v="Philadelphia"/>
    <x v="9"/>
    <n v="19140"/>
    <s v="East"/>
    <s v="TEC-AC-10002345"/>
    <s v="Technology"/>
    <s v="Accessories"/>
    <s v="HP Standard 104 key PS/2 Keyboard"/>
    <n v="34.799999999999997"/>
    <n v="3"/>
    <n v="0.2"/>
    <n v="2.1749999999999998"/>
  </r>
  <r>
    <n v="4406"/>
    <s v="CA-2015-164336"/>
    <d v="2015-07-05T00:00:00"/>
    <d v="2015-07-10T00:00:00"/>
    <s v="Standard Class"/>
    <s v="MW-18220"/>
    <s v="Mitch Webber"/>
    <s v="Consumer"/>
    <s v="United States"/>
    <s v="Philadelphia"/>
    <x v="9"/>
    <n v="19140"/>
    <s v="East"/>
    <s v="OFF-ST-10001558"/>
    <s v="Office Supplies"/>
    <s v="Storage"/>
    <s v="Acco Perma 4000 Stacking Storage Drawers"/>
    <n v="38.975999999999999"/>
    <n v="3"/>
    <n v="0.2"/>
    <n v="-2.4359999999999999"/>
  </r>
  <r>
    <n v="4407"/>
    <s v="CA-2016-100041"/>
    <d v="2016-11-20T00:00:00"/>
    <d v="2016-11-25T00:00:00"/>
    <s v="Standard Class"/>
    <s v="BF-10975"/>
    <s v="Barbara Fisher"/>
    <s v="Corporate"/>
    <s v="United States"/>
    <s v="Columbus"/>
    <x v="14"/>
    <n v="47201"/>
    <s v="Central"/>
    <s v="OFF-PA-10001622"/>
    <s v="Office Supplies"/>
    <s v="Paper"/>
    <s v="Ampad Poly Cover Wirebound Steno Book, 6&quot; x 9&quot; Assorted Colors, Gregg Ruled"/>
    <n v="9.08"/>
    <n v="2"/>
    <n v="0"/>
    <n v="4.0860000000000003"/>
  </r>
  <r>
    <n v="4408"/>
    <s v="CA-2016-100041"/>
    <d v="2016-11-20T00:00:00"/>
    <d v="2016-11-25T00:00:00"/>
    <s v="Standard Class"/>
    <s v="BF-10975"/>
    <s v="Barbara Fisher"/>
    <s v="Corporate"/>
    <s v="United States"/>
    <s v="Columbus"/>
    <x v="14"/>
    <n v="47201"/>
    <s v="Central"/>
    <s v="OFF-PA-10000418"/>
    <s v="Office Supplies"/>
    <s v="Paper"/>
    <s v="Xerox 189"/>
    <n v="314.55"/>
    <n v="3"/>
    <n v="0"/>
    <n v="150.98400000000001"/>
  </r>
  <r>
    <n v="4409"/>
    <s v="CA-2016-100041"/>
    <d v="2016-11-20T00:00:00"/>
    <d v="2016-11-25T00:00:00"/>
    <s v="Standard Class"/>
    <s v="BF-10975"/>
    <s v="Barbara Fisher"/>
    <s v="Corporate"/>
    <s v="United States"/>
    <s v="Columbus"/>
    <x v="14"/>
    <n v="47201"/>
    <s v="Central"/>
    <s v="OFF-BI-10000343"/>
    <s v="Office Supplies"/>
    <s v="Binders"/>
    <s v="Pressboard Covers with Storage Hooks, 9 1/2&quot; x 11&quot;, Light Blue"/>
    <n v="4.91"/>
    <n v="1"/>
    <n v="0"/>
    <n v="2.3077000000000001"/>
  </r>
  <r>
    <n v="4410"/>
    <s v="US-2014-154879"/>
    <d v="2014-05-06T00:00:00"/>
    <d v="2014-05-11T00:00:00"/>
    <s v="Standard Class"/>
    <s v="SN-20710"/>
    <s v="Steve Nguyen"/>
    <s v="Home Office"/>
    <s v="United States"/>
    <s v="Los Angeles"/>
    <x v="1"/>
    <n v="90004"/>
    <s v="West"/>
    <s v="OFF-LA-10004425"/>
    <s v="Office Supplies"/>
    <s v="Labels"/>
    <s v="Staple-on labels"/>
    <n v="5.78"/>
    <n v="2"/>
    <n v="0"/>
    <n v="2.7166000000000001"/>
  </r>
  <r>
    <n v="4411"/>
    <s v="US-2014-154879"/>
    <d v="2014-05-06T00:00:00"/>
    <d v="2014-05-11T00:00:00"/>
    <s v="Standard Class"/>
    <s v="SN-20710"/>
    <s v="Steve Nguyen"/>
    <s v="Home Office"/>
    <s v="United States"/>
    <s v="Los Angeles"/>
    <x v="1"/>
    <n v="90004"/>
    <s v="West"/>
    <s v="OFF-AR-10001897"/>
    <s v="Office Supplies"/>
    <s v="Art"/>
    <s v="Model L Table or Wall-Mount Pencil Sharpener"/>
    <n v="107.94"/>
    <n v="6"/>
    <n v="0"/>
    <n v="30.223199999999999"/>
  </r>
  <r>
    <n v="4412"/>
    <s v="CA-2014-130624"/>
    <d v="2014-06-21T00:00:00"/>
    <d v="2014-06-24T00:00:00"/>
    <s v="First Class"/>
    <s v="TB-21280"/>
    <s v="Toby Braunhardt"/>
    <s v="Consumer"/>
    <s v="United States"/>
    <s v="New York City"/>
    <x v="15"/>
    <n v="10024"/>
    <s v="East"/>
    <s v="OFF-PA-10003883"/>
    <s v="Office Supplies"/>
    <s v="Paper"/>
    <s v="Message Book, Phone, Wirebound Standard Line Memo, 2 3/4&quot; X 5&quot;"/>
    <n v="19.649999999999999"/>
    <n v="3"/>
    <n v="0"/>
    <n v="9.0389999999999997"/>
  </r>
  <r>
    <n v="4413"/>
    <s v="CA-2014-130624"/>
    <d v="2014-06-21T00:00:00"/>
    <d v="2014-06-24T00:00:00"/>
    <s v="First Class"/>
    <s v="TB-21280"/>
    <s v="Toby Braunhardt"/>
    <s v="Consumer"/>
    <s v="United States"/>
    <s v="New York City"/>
    <x v="15"/>
    <n v="10024"/>
    <s v="East"/>
    <s v="TEC-PH-10003963"/>
    <s v="Technology"/>
    <s v="Phones"/>
    <s v="GE 2-Jack Phone Line Splitter"/>
    <n v="617.97"/>
    <n v="3"/>
    <n v="0"/>
    <n v="160.6722"/>
  </r>
  <r>
    <n v="4414"/>
    <s v="CA-2014-130624"/>
    <d v="2014-06-21T00:00:00"/>
    <d v="2014-06-24T00:00:00"/>
    <s v="First Class"/>
    <s v="TB-21280"/>
    <s v="Toby Braunhardt"/>
    <s v="Consumer"/>
    <s v="United States"/>
    <s v="New York City"/>
    <x v="15"/>
    <n v="10024"/>
    <s v="East"/>
    <s v="OFF-AP-10001303"/>
    <s v="Office Supplies"/>
    <s v="Appliances"/>
    <s v="Holmes Cool Mist Humidifier for the Whole House with 8-Gallon Output per Day, Extended Life Filter"/>
    <n v="59.7"/>
    <n v="3"/>
    <n v="0"/>
    <n v="26.864999999999998"/>
  </r>
  <r>
    <n v="4415"/>
    <s v="CA-2017-132339"/>
    <d v="2017-08-19T00:00:00"/>
    <d v="2017-08-23T00:00:00"/>
    <s v="Standard Class"/>
    <s v="JB-15400"/>
    <s v="Jennifer Braxton"/>
    <s v="Corporate"/>
    <s v="United States"/>
    <s v="Lawrence"/>
    <x v="31"/>
    <n v="1841"/>
    <s v="East"/>
    <s v="OFF-BI-10003925"/>
    <s v="Office Supplies"/>
    <s v="Binders"/>
    <s v="Fellowes PB300 Plastic Comb Binding Machine"/>
    <n v="387.99"/>
    <n v="1"/>
    <n v="0"/>
    <n v="182.3553"/>
  </r>
  <r>
    <n v="4416"/>
    <s v="CA-2014-153983"/>
    <d v="2014-11-29T00:00:00"/>
    <d v="2014-12-06T00:00:00"/>
    <s v="Standard Class"/>
    <s v="AH-10210"/>
    <s v="Alan Hwang"/>
    <s v="Consumer"/>
    <s v="United States"/>
    <s v="San Francisco"/>
    <x v="1"/>
    <n v="94122"/>
    <s v="West"/>
    <s v="TEC-PH-10004586"/>
    <s v="Technology"/>
    <s v="Phones"/>
    <s v="Wilson SignalBoost 841262 DB PRO Amplifier Kit"/>
    <n v="575.91999999999996"/>
    <n v="2"/>
    <n v="0.2"/>
    <n v="71.989999999999995"/>
  </r>
  <r>
    <n v="4417"/>
    <s v="CA-2014-153983"/>
    <d v="2014-11-29T00:00:00"/>
    <d v="2014-12-06T00:00:00"/>
    <s v="Standard Class"/>
    <s v="AH-10210"/>
    <s v="Alan Hwang"/>
    <s v="Consumer"/>
    <s v="United States"/>
    <s v="San Francisco"/>
    <x v="1"/>
    <n v="94122"/>
    <s v="West"/>
    <s v="OFF-FA-10003495"/>
    <s v="Office Supplies"/>
    <s v="Fasteners"/>
    <s v="Staples"/>
    <n v="30.4"/>
    <n v="5"/>
    <n v="0"/>
    <n v="15.2"/>
  </r>
  <r>
    <n v="4418"/>
    <s v="CA-2017-112900"/>
    <d v="2017-04-09T00:00:00"/>
    <d v="2017-04-12T00:00:00"/>
    <s v="Second Class"/>
    <s v="KL-16645"/>
    <s v="Ken Lonsdale"/>
    <s v="Consumer"/>
    <s v="United States"/>
    <s v="Detroit"/>
    <x v="12"/>
    <n v="48205"/>
    <s v="Central"/>
    <s v="OFF-BI-10002867"/>
    <s v="Office Supplies"/>
    <s v="Binders"/>
    <s v="GBC Recycled Regency Composition Covers"/>
    <n v="478.24"/>
    <n v="8"/>
    <n v="0"/>
    <n v="219.99039999999999"/>
  </r>
  <r>
    <n v="4419"/>
    <s v="CA-2014-160157"/>
    <d v="2014-12-20T00:00:00"/>
    <d v="2014-12-27T00:00:00"/>
    <s v="Standard Class"/>
    <s v="MH-17455"/>
    <s v="Mark Hamilton"/>
    <s v="Consumer"/>
    <s v="United States"/>
    <s v="Hamilton"/>
    <x v="24"/>
    <n v="45011"/>
    <s v="East"/>
    <s v="FUR-FU-10003773"/>
    <s v="Furniture"/>
    <s v="Furnishings"/>
    <s v="Eldon Cleatmat Plus Chair Mats for High Pile Carpets"/>
    <n v="190.84800000000001"/>
    <n v="3"/>
    <n v="0.2"/>
    <n v="-21.470400000000001"/>
  </r>
  <r>
    <n v="4420"/>
    <s v="CA-2014-139633"/>
    <d v="2014-12-17T00:00:00"/>
    <d v="2014-12-24T00:00:00"/>
    <s v="Standard Class"/>
    <s v="EC-14050"/>
    <s v="Erin Creighton"/>
    <s v="Consumer"/>
    <s v="United States"/>
    <s v="Columbus"/>
    <x v="24"/>
    <n v="43229"/>
    <s v="East"/>
    <s v="OFF-BI-10002954"/>
    <s v="Office Supplies"/>
    <s v="Binders"/>
    <s v="Newell 3-Hole Punched Plastic Slotted Magazine Holders for Binders"/>
    <n v="5.484"/>
    <n v="4"/>
    <n v="0.7"/>
    <n v="-4.0216000000000003"/>
  </r>
  <r>
    <n v="4421"/>
    <s v="CA-2015-163090"/>
    <d v="2015-11-17T00:00:00"/>
    <d v="2015-11-21T00:00:00"/>
    <s v="Second Class"/>
    <s v="GH-14665"/>
    <s v="Greg Hansen"/>
    <s v="Consumer"/>
    <s v="United States"/>
    <s v="Chicago"/>
    <x v="10"/>
    <n v="60610"/>
    <s v="Central"/>
    <s v="OFF-SU-10002537"/>
    <s v="Office Supplies"/>
    <s v="Supplies"/>
    <s v="Acme Box Cutter Scissors"/>
    <n v="40.92"/>
    <n v="5"/>
    <n v="0.2"/>
    <n v="3.069"/>
  </r>
  <r>
    <n v="4422"/>
    <s v="CA-2014-117016"/>
    <d v="2014-03-04T00:00:00"/>
    <d v="2014-03-09T00:00:00"/>
    <s v="Standard Class"/>
    <s v="SC-20095"/>
    <s v="Sanjit Chand"/>
    <s v="Consumer"/>
    <s v="United States"/>
    <s v="Margate"/>
    <x v="2"/>
    <n v="33063"/>
    <s v="South"/>
    <s v="OFF-AR-10001374"/>
    <s v="Office Supplies"/>
    <s v="Art"/>
    <s v="BIC Brite Liner Highlighters, Chisel Tip"/>
    <n v="15.552"/>
    <n v="3"/>
    <n v="0.2"/>
    <n v="2.3328000000000002"/>
  </r>
  <r>
    <n v="4423"/>
    <s v="CA-2017-159464"/>
    <d v="2017-05-18T00:00:00"/>
    <d v="2017-05-19T00:00:00"/>
    <s v="First Class"/>
    <s v="TB-21355"/>
    <s v="Todd Boyes"/>
    <s v="Corporate"/>
    <s v="United States"/>
    <s v="Sandy Springs"/>
    <x v="32"/>
    <n v="30328"/>
    <s v="South"/>
    <s v="OFF-AP-10001492"/>
    <s v="Office Supplies"/>
    <s v="Appliances"/>
    <s v="Acco Six-Outlet Power Strip, 4' Cord Length"/>
    <n v="17.239999999999998"/>
    <n v="2"/>
    <n v="0"/>
    <n v="4.4824000000000002"/>
  </r>
  <r>
    <n v="4424"/>
    <s v="CA-2017-159464"/>
    <d v="2017-05-18T00:00:00"/>
    <d v="2017-05-19T00:00:00"/>
    <s v="First Class"/>
    <s v="TB-21355"/>
    <s v="Todd Boyes"/>
    <s v="Corporate"/>
    <s v="United States"/>
    <s v="Sandy Springs"/>
    <x v="32"/>
    <n v="30328"/>
    <s v="South"/>
    <s v="FUR-BO-10003546"/>
    <s v="Furniture"/>
    <s v="Bookcases"/>
    <s v="Hon 4-Shelf Metal Bookcases"/>
    <n v="302.94"/>
    <n v="3"/>
    <n v="0"/>
    <n v="75.734999999999999"/>
  </r>
  <r>
    <n v="4425"/>
    <s v="CA-2017-159464"/>
    <d v="2017-05-18T00:00:00"/>
    <d v="2017-05-19T00:00:00"/>
    <s v="First Class"/>
    <s v="TB-21355"/>
    <s v="Todd Boyes"/>
    <s v="Corporate"/>
    <s v="United States"/>
    <s v="Sandy Springs"/>
    <x v="32"/>
    <n v="30328"/>
    <s v="South"/>
    <s v="TEC-PH-10002185"/>
    <s v="Technology"/>
    <s v="Phones"/>
    <s v="QVS USB Car Charger 2-Port 2.1Amp for iPod/iPhone/iPad/iPad 2/iPad 3"/>
    <n v="34.75"/>
    <n v="5"/>
    <n v="0"/>
    <n v="15.637499999999999"/>
  </r>
  <r>
    <n v="4426"/>
    <s v="CA-2017-159464"/>
    <d v="2017-05-18T00:00:00"/>
    <d v="2017-05-19T00:00:00"/>
    <s v="First Class"/>
    <s v="TB-21355"/>
    <s v="Todd Boyes"/>
    <s v="Corporate"/>
    <s v="United States"/>
    <s v="Sandy Springs"/>
    <x v="32"/>
    <n v="30328"/>
    <s v="South"/>
    <s v="OFF-BI-10000315"/>
    <s v="Office Supplies"/>
    <s v="Binders"/>
    <s v="Poly Designer Cover &amp; Back"/>
    <n v="113.94"/>
    <n v="6"/>
    <n v="0"/>
    <n v="54.691200000000002"/>
  </r>
  <r>
    <n v="4427"/>
    <s v="CA-2017-159464"/>
    <d v="2017-05-18T00:00:00"/>
    <d v="2017-05-19T00:00:00"/>
    <s v="First Class"/>
    <s v="TB-21355"/>
    <s v="Todd Boyes"/>
    <s v="Corporate"/>
    <s v="United States"/>
    <s v="Sandy Springs"/>
    <x v="32"/>
    <n v="30328"/>
    <s v="South"/>
    <s v="TEC-PH-10002350"/>
    <s v="Technology"/>
    <s v="Phones"/>
    <s v="Apple EarPods with Remote and Mic"/>
    <n v="55.98"/>
    <n v="2"/>
    <n v="0"/>
    <n v="15.6744"/>
  </r>
  <r>
    <n v="4428"/>
    <s v="US-2017-103226"/>
    <d v="2017-09-22T00:00:00"/>
    <d v="2017-09-28T00:00:00"/>
    <s v="Standard Class"/>
    <s v="DW-13195"/>
    <s v="David Wiener"/>
    <s v="Corporate"/>
    <s v="United States"/>
    <s v="Albuquerque"/>
    <x v="27"/>
    <n v="87105"/>
    <s v="West"/>
    <s v="OFF-PA-10002666"/>
    <s v="Office Supplies"/>
    <s v="Paper"/>
    <s v="Southworth 25% Cotton Linen-Finish Paper &amp; Envelopes"/>
    <n v="27.18"/>
    <n v="3"/>
    <n v="0"/>
    <n v="12.231"/>
  </r>
  <r>
    <n v="4429"/>
    <s v="CA-2017-119452"/>
    <d v="2017-03-21T00:00:00"/>
    <d v="2017-03-27T00:00:00"/>
    <s v="Standard Class"/>
    <s v="CL-12565"/>
    <s v="Clay Ludtke"/>
    <s v="Consumer"/>
    <s v="United States"/>
    <s v="Tulsa"/>
    <x v="26"/>
    <n v="74133"/>
    <s v="Central"/>
    <s v="FUR-CH-10004495"/>
    <s v="Furniture"/>
    <s v="Chairs"/>
    <s v="Global Leather and Oak Executive Chair, Black"/>
    <n v="1805.88"/>
    <n v="6"/>
    <n v="0"/>
    <n v="523.70519999999999"/>
  </r>
  <r>
    <n v="4430"/>
    <s v="CA-2017-147725"/>
    <d v="2017-09-14T00:00:00"/>
    <d v="2017-09-14T00:00:00"/>
    <s v="Same Day"/>
    <s v="LT-17110"/>
    <s v="Liz Thompson"/>
    <s v="Consumer"/>
    <s v="United States"/>
    <s v="Orange"/>
    <x v="30"/>
    <n v="7050"/>
    <s v="East"/>
    <s v="OFF-AR-10001725"/>
    <s v="Office Supplies"/>
    <s v="Art"/>
    <s v="Boston Home &amp; Office Model 2000 Electric Pencil Sharpeners"/>
    <n v="70.95"/>
    <n v="3"/>
    <n v="0"/>
    <n v="18.446999999999999"/>
  </r>
  <r>
    <n v="4431"/>
    <s v="CA-2016-168893"/>
    <d v="2016-11-03T00:00:00"/>
    <d v="2016-11-08T00:00:00"/>
    <s v="Second Class"/>
    <s v="AP-10915"/>
    <s v="Arthur Prichep"/>
    <s v="Consumer"/>
    <s v="United States"/>
    <s v="Henderson"/>
    <x v="0"/>
    <n v="42420"/>
    <s v="South"/>
    <s v="OFF-FA-10002280"/>
    <s v="Office Supplies"/>
    <s v="Fasteners"/>
    <s v="Advantus Plastic Paper Clips"/>
    <n v="20"/>
    <n v="4"/>
    <n v="0"/>
    <n v="9.6"/>
  </r>
  <r>
    <n v="4432"/>
    <s v="CA-2016-168893"/>
    <d v="2016-11-03T00:00:00"/>
    <d v="2016-11-08T00:00:00"/>
    <s v="Second Class"/>
    <s v="AP-10915"/>
    <s v="Arthur Prichep"/>
    <s v="Consumer"/>
    <s v="United States"/>
    <s v="Henderson"/>
    <x v="0"/>
    <n v="42420"/>
    <s v="South"/>
    <s v="OFF-AR-10001770"/>
    <s v="Office Supplies"/>
    <s v="Art"/>
    <s v="Economy #2 Pencils"/>
    <n v="7.98"/>
    <n v="3"/>
    <n v="0"/>
    <n v="2.0748000000000002"/>
  </r>
  <r>
    <n v="4433"/>
    <s v="CA-2016-168893"/>
    <d v="2016-11-03T00:00:00"/>
    <d v="2016-11-08T00:00:00"/>
    <s v="Second Class"/>
    <s v="AP-10915"/>
    <s v="Arthur Prichep"/>
    <s v="Consumer"/>
    <s v="United States"/>
    <s v="Henderson"/>
    <x v="0"/>
    <n v="42420"/>
    <s v="South"/>
    <s v="FUR-FU-10002885"/>
    <s v="Furniture"/>
    <s v="Furnishings"/>
    <s v="Magna Visual Magnetic Picture Hangers"/>
    <n v="24.1"/>
    <n v="5"/>
    <n v="0"/>
    <n v="9.1579999999999995"/>
  </r>
  <r>
    <n v="4434"/>
    <s v="CA-2016-168893"/>
    <d v="2016-11-03T00:00:00"/>
    <d v="2016-11-08T00:00:00"/>
    <s v="Second Class"/>
    <s v="AP-10915"/>
    <s v="Arthur Prichep"/>
    <s v="Consumer"/>
    <s v="United States"/>
    <s v="Henderson"/>
    <x v="0"/>
    <n v="42420"/>
    <s v="South"/>
    <s v="OFF-AR-10003772"/>
    <s v="Office Supplies"/>
    <s v="Art"/>
    <s v="Boston 16750 Black Compact Battery Pencil Sharpener"/>
    <n v="8.75"/>
    <n v="1"/>
    <n v="0"/>
    <n v="2.625"/>
  </r>
  <r>
    <n v="4435"/>
    <s v="CA-2016-168893"/>
    <d v="2016-11-03T00:00:00"/>
    <d v="2016-11-08T00:00:00"/>
    <s v="Second Class"/>
    <s v="AP-10915"/>
    <s v="Arthur Prichep"/>
    <s v="Consumer"/>
    <s v="United States"/>
    <s v="Henderson"/>
    <x v="0"/>
    <n v="42420"/>
    <s v="South"/>
    <s v="FUR-TA-10003392"/>
    <s v="Furniture"/>
    <s v="Tables"/>
    <s v="Global Adaptabilities Conference Tables"/>
    <n v="842.94"/>
    <n v="3"/>
    <n v="0"/>
    <n v="160.15860000000001"/>
  </r>
  <r>
    <n v="4436"/>
    <s v="CA-2016-163398"/>
    <d v="2016-05-03T00:00:00"/>
    <d v="2016-05-08T00:00:00"/>
    <s v="Standard Class"/>
    <s v="CB-12415"/>
    <s v="Christy Brittain"/>
    <s v="Consumer"/>
    <s v="United States"/>
    <s v="Chicago"/>
    <x v="10"/>
    <n v="60653"/>
    <s v="Central"/>
    <s v="OFF-BI-10000014"/>
    <s v="Office Supplies"/>
    <s v="Binders"/>
    <s v="Heavy-Duty E-Z-D Binders"/>
    <n v="2.1819999999999999"/>
    <n v="1"/>
    <n v="0.8"/>
    <n v="-3.6002999999999998"/>
  </r>
  <r>
    <n v="4437"/>
    <s v="CA-2016-163398"/>
    <d v="2016-05-03T00:00:00"/>
    <d v="2016-05-08T00:00:00"/>
    <s v="Standard Class"/>
    <s v="CB-12415"/>
    <s v="Christy Brittain"/>
    <s v="Consumer"/>
    <s v="United States"/>
    <s v="Chicago"/>
    <x v="10"/>
    <n v="60653"/>
    <s v="Central"/>
    <s v="OFF-AR-10003217"/>
    <s v="Office Supplies"/>
    <s v="Art"/>
    <s v="Newell 316"/>
    <n v="27.384"/>
    <n v="7"/>
    <n v="0.2"/>
    <n v="2.7383999999999999"/>
  </r>
  <r>
    <n v="4438"/>
    <s v="CA-2016-163398"/>
    <d v="2016-05-03T00:00:00"/>
    <d v="2016-05-08T00:00:00"/>
    <s v="Standard Class"/>
    <s v="CB-12415"/>
    <s v="Christy Brittain"/>
    <s v="Consumer"/>
    <s v="United States"/>
    <s v="Chicago"/>
    <x v="10"/>
    <n v="60653"/>
    <s v="Central"/>
    <s v="OFF-AP-10002403"/>
    <s v="Office Supplies"/>
    <s v="Appliances"/>
    <s v="Acco Smartsocket Color-Coded Six-Outlet AC Adapter Model Surge Protectors"/>
    <n v="26.405999999999999"/>
    <n v="3"/>
    <n v="0.8"/>
    <n v="-71.296199999999999"/>
  </r>
  <r>
    <n v="4439"/>
    <s v="CA-2016-162726"/>
    <d v="2016-12-27T00:00:00"/>
    <d v="2017-01-02T00:00:00"/>
    <s v="Standard Class"/>
    <s v="MT-17815"/>
    <s v="Meg Tillman"/>
    <s v="Consumer"/>
    <s v="United States"/>
    <s v="Port Arthur"/>
    <x v="5"/>
    <n v="77642"/>
    <s v="Central"/>
    <s v="OFF-PA-10001972"/>
    <s v="Office Supplies"/>
    <s v="Paper"/>
    <s v="Xerox 214"/>
    <n v="10.368"/>
    <n v="2"/>
    <n v="0.2"/>
    <n v="3.6288"/>
  </r>
  <r>
    <n v="4440"/>
    <s v="CA-2016-162726"/>
    <d v="2016-12-27T00:00:00"/>
    <d v="2017-01-02T00:00:00"/>
    <s v="Standard Class"/>
    <s v="MT-17815"/>
    <s v="Meg Tillman"/>
    <s v="Consumer"/>
    <s v="United States"/>
    <s v="Port Arthur"/>
    <x v="5"/>
    <n v="77642"/>
    <s v="Central"/>
    <s v="OFF-PA-10004041"/>
    <s v="Office Supplies"/>
    <s v="Paper"/>
    <s v="It's Hot Message Books with Stickers, 2 3/4&quot; x 5&quot;"/>
    <n v="23.68"/>
    <n v="4"/>
    <n v="0.2"/>
    <n v="7.4"/>
  </r>
  <r>
    <n v="4441"/>
    <s v="US-2016-111290"/>
    <d v="2016-07-22T00:00:00"/>
    <d v="2016-07-26T00:00:00"/>
    <s v="Standard Class"/>
    <s v="DK-13375"/>
    <s v="Dennis Kane"/>
    <s v="Consumer"/>
    <s v="United States"/>
    <s v="Westland"/>
    <x v="12"/>
    <n v="48185"/>
    <s v="Central"/>
    <s v="TEC-AC-10004975"/>
    <s v="Technology"/>
    <s v="Accessories"/>
    <s v="Plantronics Audio 995 Wireless Stereo Headset"/>
    <n v="109.95"/>
    <n v="1"/>
    <n v="0"/>
    <n v="36.283499999999997"/>
  </r>
  <r>
    <n v="4442"/>
    <s v="US-2016-111290"/>
    <d v="2016-07-22T00:00:00"/>
    <d v="2016-07-26T00:00:00"/>
    <s v="Standard Class"/>
    <s v="DK-13375"/>
    <s v="Dennis Kane"/>
    <s v="Consumer"/>
    <s v="United States"/>
    <s v="Westland"/>
    <x v="12"/>
    <n v="48185"/>
    <s v="Central"/>
    <s v="OFF-ST-10001932"/>
    <s v="Office Supplies"/>
    <s v="Storage"/>
    <s v="Fellowes Staxonsteel Drawer Files"/>
    <n v="965.85"/>
    <n v="5"/>
    <n v="0"/>
    <n v="135.21899999999999"/>
  </r>
  <r>
    <n v="4443"/>
    <s v="US-2016-111290"/>
    <d v="2016-07-22T00:00:00"/>
    <d v="2016-07-26T00:00:00"/>
    <s v="Standard Class"/>
    <s v="DK-13375"/>
    <s v="Dennis Kane"/>
    <s v="Consumer"/>
    <s v="United States"/>
    <s v="Westland"/>
    <x v="12"/>
    <n v="48185"/>
    <s v="Central"/>
    <s v="OFF-AR-10001761"/>
    <s v="Office Supplies"/>
    <s v="Art"/>
    <s v="Avery Hi-Liter Smear-Safe Highlighters"/>
    <n v="29.2"/>
    <n v="5"/>
    <n v="0"/>
    <n v="10.512"/>
  </r>
  <r>
    <n v="4444"/>
    <s v="US-2016-111290"/>
    <d v="2016-07-22T00:00:00"/>
    <d v="2016-07-26T00:00:00"/>
    <s v="Standard Class"/>
    <s v="DK-13375"/>
    <s v="Dennis Kane"/>
    <s v="Consumer"/>
    <s v="United States"/>
    <s v="Westland"/>
    <x v="12"/>
    <n v="48185"/>
    <s v="Central"/>
    <s v="OFF-PA-10002262"/>
    <s v="Office Supplies"/>
    <s v="Paper"/>
    <s v="Xerox 192"/>
    <n v="32.4"/>
    <n v="5"/>
    <n v="0"/>
    <n v="15.552"/>
  </r>
  <r>
    <n v="4445"/>
    <s v="US-2014-147704"/>
    <d v="2014-11-16T00:00:00"/>
    <d v="2014-11-21T00:00:00"/>
    <s v="Standard Class"/>
    <s v="SR-20740"/>
    <s v="Steven Roelle"/>
    <s v="Home Office"/>
    <s v="United States"/>
    <s v="Bloomington"/>
    <x v="14"/>
    <n v="47401"/>
    <s v="Central"/>
    <s v="OFF-EN-10004483"/>
    <s v="Office Supplies"/>
    <s v="Envelopes"/>
    <s v="#10 White Business Envelopes,4 1/8 x 9 1/2"/>
    <n v="78.349999999999994"/>
    <n v="5"/>
    <n v="0"/>
    <n v="36.8245"/>
  </r>
  <r>
    <n v="4446"/>
    <s v="US-2014-147704"/>
    <d v="2014-11-16T00:00:00"/>
    <d v="2014-11-21T00:00:00"/>
    <s v="Standard Class"/>
    <s v="SR-20740"/>
    <s v="Steven Roelle"/>
    <s v="Home Office"/>
    <s v="United States"/>
    <s v="Bloomington"/>
    <x v="14"/>
    <n v="47401"/>
    <s v="Central"/>
    <s v="OFF-PA-10003270"/>
    <s v="Office Supplies"/>
    <s v="Paper"/>
    <s v="Xerox 1954"/>
    <n v="31.68"/>
    <n v="6"/>
    <n v="0"/>
    <n v="14.256"/>
  </r>
  <r>
    <n v="4447"/>
    <s v="US-2014-147704"/>
    <d v="2014-11-16T00:00:00"/>
    <d v="2014-11-21T00:00:00"/>
    <s v="Standard Class"/>
    <s v="SR-20740"/>
    <s v="Steven Roelle"/>
    <s v="Home Office"/>
    <s v="United States"/>
    <s v="Bloomington"/>
    <x v="14"/>
    <n v="47401"/>
    <s v="Central"/>
    <s v="OFF-BI-10001634"/>
    <s v="Office Supplies"/>
    <s v="Binders"/>
    <s v="Wilson Jones Active Use Binders"/>
    <n v="29.12"/>
    <n v="4"/>
    <n v="0"/>
    <n v="14.268800000000001"/>
  </r>
  <r>
    <n v="4448"/>
    <s v="US-2014-147704"/>
    <d v="2014-11-16T00:00:00"/>
    <d v="2014-11-21T00:00:00"/>
    <s v="Standard Class"/>
    <s v="SR-20740"/>
    <s v="Steven Roelle"/>
    <s v="Home Office"/>
    <s v="United States"/>
    <s v="Bloomington"/>
    <x v="14"/>
    <n v="47401"/>
    <s v="Central"/>
    <s v="OFF-ST-10000675"/>
    <s v="Office Supplies"/>
    <s v="Storage"/>
    <s v="File Shuttle II and Handi-File, Black"/>
    <n v="169.45"/>
    <n v="5"/>
    <n v="0"/>
    <n v="42.362499999999997"/>
  </r>
  <r>
    <n v="4449"/>
    <s v="CA-2015-121965"/>
    <d v="2015-06-19T00:00:00"/>
    <d v="2015-06-23T00:00:00"/>
    <s v="Standard Class"/>
    <s v="LH-17155"/>
    <s v="Logan Haushalter"/>
    <s v="Consumer"/>
    <s v="United States"/>
    <s v="Los Angeles"/>
    <x v="1"/>
    <n v="90032"/>
    <s v="West"/>
    <s v="FUR-FU-10000732"/>
    <s v="Furniture"/>
    <s v="Furnishings"/>
    <s v="Eldon 200 Class Desk Accessories"/>
    <n v="12.56"/>
    <n v="2"/>
    <n v="0"/>
    <n v="4.0191999999999997"/>
  </r>
  <r>
    <n v="4450"/>
    <s v="CA-2015-121965"/>
    <d v="2015-06-19T00:00:00"/>
    <d v="2015-06-23T00:00:00"/>
    <s v="Standard Class"/>
    <s v="LH-17155"/>
    <s v="Logan Haushalter"/>
    <s v="Consumer"/>
    <s v="United States"/>
    <s v="Los Angeles"/>
    <x v="1"/>
    <n v="90032"/>
    <s v="West"/>
    <s v="OFF-PA-10004355"/>
    <s v="Office Supplies"/>
    <s v="Paper"/>
    <s v="Xerox 231"/>
    <n v="6.48"/>
    <n v="1"/>
    <n v="0"/>
    <n v="3.1103999999999998"/>
  </r>
  <r>
    <n v="4451"/>
    <s v="CA-2015-121965"/>
    <d v="2015-06-19T00:00:00"/>
    <d v="2015-06-23T00:00:00"/>
    <s v="Standard Class"/>
    <s v="LH-17155"/>
    <s v="Logan Haushalter"/>
    <s v="Consumer"/>
    <s v="United States"/>
    <s v="Los Angeles"/>
    <x v="1"/>
    <n v="90032"/>
    <s v="West"/>
    <s v="OFF-EN-10000056"/>
    <s v="Office Supplies"/>
    <s v="Envelopes"/>
    <s v="Cameo Buff Policy Envelopes"/>
    <n v="186.69"/>
    <n v="3"/>
    <n v="0"/>
    <n v="87.744299999999996"/>
  </r>
  <r>
    <n v="4452"/>
    <s v="CA-2016-147137"/>
    <d v="2016-07-04T00:00:00"/>
    <d v="2016-07-06T00:00:00"/>
    <s v="First Class"/>
    <s v="AA-10645"/>
    <s v="Anna Andreadi"/>
    <s v="Consumer"/>
    <s v="United States"/>
    <s v="San Francisco"/>
    <x v="1"/>
    <n v="94109"/>
    <s v="West"/>
    <s v="FUR-FU-10000221"/>
    <s v="Furniture"/>
    <s v="Furnishings"/>
    <s v="Master Caster Door Stop, Brown"/>
    <n v="25.4"/>
    <n v="5"/>
    <n v="0"/>
    <n v="8.6359999999999992"/>
  </r>
  <r>
    <n v="4453"/>
    <s v="CA-2016-147137"/>
    <d v="2016-07-04T00:00:00"/>
    <d v="2016-07-06T00:00:00"/>
    <s v="First Class"/>
    <s v="AA-10645"/>
    <s v="Anna Andreadi"/>
    <s v="Consumer"/>
    <s v="United States"/>
    <s v="San Francisco"/>
    <x v="1"/>
    <n v="94109"/>
    <s v="West"/>
    <s v="OFF-EN-10003567"/>
    <s v="Office Supplies"/>
    <s v="Envelopes"/>
    <s v="Inter-Office Recycled Envelopes, Brown Kraft, Button-String,10&quot; x 13&quot; , 100/Box"/>
    <n v="43.96"/>
    <n v="2"/>
    <n v="0"/>
    <n v="20.661200000000001"/>
  </r>
  <r>
    <n v="4454"/>
    <s v="CA-2016-147137"/>
    <d v="2016-07-04T00:00:00"/>
    <d v="2016-07-06T00:00:00"/>
    <s v="First Class"/>
    <s v="AA-10645"/>
    <s v="Anna Andreadi"/>
    <s v="Consumer"/>
    <s v="United States"/>
    <s v="San Francisco"/>
    <x v="1"/>
    <n v="94109"/>
    <s v="West"/>
    <s v="FUR-BO-10001811"/>
    <s v="Furniture"/>
    <s v="Bookcases"/>
    <s v="Atlantic Metals Mobile 5-Shelf Bookcases, Custom Colors"/>
    <n v="1279.165"/>
    <n v="5"/>
    <n v="0.15"/>
    <n v="225.73500000000001"/>
  </r>
  <r>
    <n v="4455"/>
    <s v="CA-2016-147137"/>
    <d v="2016-07-04T00:00:00"/>
    <d v="2016-07-06T00:00:00"/>
    <s v="First Class"/>
    <s v="AA-10645"/>
    <s v="Anna Andreadi"/>
    <s v="Consumer"/>
    <s v="United States"/>
    <s v="San Francisco"/>
    <x v="1"/>
    <n v="94109"/>
    <s v="West"/>
    <s v="OFF-ST-10002486"/>
    <s v="Office Supplies"/>
    <s v="Storage"/>
    <s v="Eldon Shelf Savers Cubes and Bins"/>
    <n v="27.92"/>
    <n v="4"/>
    <n v="0"/>
    <n v="0.55839999999999901"/>
  </r>
  <r>
    <n v="4456"/>
    <s v="US-2015-146745"/>
    <d v="2015-09-03T00:00:00"/>
    <d v="2015-09-08T00:00:00"/>
    <s v="Standard Class"/>
    <s v="AS-10630"/>
    <s v="Ann Steele"/>
    <s v="Home Office"/>
    <s v="United States"/>
    <s v="San Francisco"/>
    <x v="1"/>
    <n v="94110"/>
    <s v="West"/>
    <s v="FUR-CH-10002372"/>
    <s v="Furniture"/>
    <s v="Chairs"/>
    <s v="Office Star - Ergonomically Designed Knee Chair"/>
    <n v="129.56800000000001"/>
    <n v="2"/>
    <n v="0.2"/>
    <n v="-12.956799999999999"/>
  </r>
  <r>
    <n v="4457"/>
    <s v="US-2015-146745"/>
    <d v="2015-09-03T00:00:00"/>
    <d v="2015-09-08T00:00:00"/>
    <s v="Standard Class"/>
    <s v="AS-10630"/>
    <s v="Ann Steele"/>
    <s v="Home Office"/>
    <s v="United States"/>
    <s v="San Francisco"/>
    <x v="1"/>
    <n v="94110"/>
    <s v="West"/>
    <s v="OFF-BI-10003274"/>
    <s v="Office Supplies"/>
    <s v="Binders"/>
    <s v="Avery Durable Slant Ring Binders, No Labels"/>
    <n v="6.3680000000000003"/>
    <n v="2"/>
    <n v="0.2"/>
    <n v="2.1492"/>
  </r>
  <r>
    <n v="4458"/>
    <s v="CA-2017-115175"/>
    <d v="2017-08-07T00:00:00"/>
    <d v="2017-08-12T00:00:00"/>
    <s v="Standard Class"/>
    <s v="MC-17575"/>
    <s v="Matt Collins"/>
    <s v="Consumer"/>
    <s v="United States"/>
    <s v="San Jose"/>
    <x v="1"/>
    <n v="95123"/>
    <s v="West"/>
    <s v="OFF-PA-10001878"/>
    <s v="Office Supplies"/>
    <s v="Paper"/>
    <s v="Xerox 1891"/>
    <n v="244.55"/>
    <n v="5"/>
    <n v="0"/>
    <n v="114.9385"/>
  </r>
  <r>
    <n v="4459"/>
    <s v="CA-2017-105851"/>
    <d v="2017-03-13T00:00:00"/>
    <d v="2017-03-20T00:00:00"/>
    <s v="Standard Class"/>
    <s v="SE-20110"/>
    <s v="Sanjit Engle"/>
    <s v="Consumer"/>
    <s v="United States"/>
    <s v="Denver"/>
    <x v="22"/>
    <n v="80219"/>
    <s v="West"/>
    <s v="OFF-SU-10002881"/>
    <s v="Office Supplies"/>
    <s v="Supplies"/>
    <s v="Martin Yale Chadless Opener Electric Letter Opener"/>
    <n v="1332.4960000000001"/>
    <n v="2"/>
    <n v="0.2"/>
    <n v="-299.8116"/>
  </r>
  <r>
    <n v="4460"/>
    <s v="US-2017-125717"/>
    <d v="2017-09-28T00:00:00"/>
    <d v="2017-10-01T00:00:00"/>
    <s v="First Class"/>
    <s v="DS-13030"/>
    <s v="Darrin Sayre"/>
    <s v="Home Office"/>
    <s v="United States"/>
    <s v="Aurora"/>
    <x v="22"/>
    <n v="80013"/>
    <s v="West"/>
    <s v="FUR-FU-10001979"/>
    <s v="Furniture"/>
    <s v="Furnishings"/>
    <s v="Dana Halogen Swing-Arm Architect Lamp"/>
    <n v="32.776000000000003"/>
    <n v="1"/>
    <n v="0.2"/>
    <n v="3.2776000000000001"/>
  </r>
  <r>
    <n v="4461"/>
    <s v="US-2017-125717"/>
    <d v="2017-09-28T00:00:00"/>
    <d v="2017-10-01T00:00:00"/>
    <s v="First Class"/>
    <s v="DS-13030"/>
    <s v="Darrin Sayre"/>
    <s v="Home Office"/>
    <s v="United States"/>
    <s v="Aurora"/>
    <x v="22"/>
    <n v="80013"/>
    <s v="West"/>
    <s v="OFF-ST-10001522"/>
    <s v="Office Supplies"/>
    <s v="Storage"/>
    <s v="Gould Plastics 18-Pocket Panel Bin, 34w x 5-1/4d x 20-1/2h"/>
    <n v="147.184"/>
    <n v="2"/>
    <n v="0.2"/>
    <n v="-29.436800000000002"/>
  </r>
  <r>
    <n v="4462"/>
    <s v="US-2017-125717"/>
    <d v="2017-09-28T00:00:00"/>
    <d v="2017-10-01T00:00:00"/>
    <s v="First Class"/>
    <s v="DS-13030"/>
    <s v="Darrin Sayre"/>
    <s v="Home Office"/>
    <s v="United States"/>
    <s v="Aurora"/>
    <x v="22"/>
    <n v="80013"/>
    <s v="West"/>
    <s v="TEC-AC-10003657"/>
    <s v="Technology"/>
    <s v="Accessories"/>
    <s v="Lenovo 17-Key USB Numeric Keypad"/>
    <n v="54.384"/>
    <n v="2"/>
    <n v="0.2"/>
    <n v="1.3595999999999999"/>
  </r>
  <r>
    <n v="4463"/>
    <s v="US-2017-125717"/>
    <d v="2017-09-28T00:00:00"/>
    <d v="2017-10-01T00:00:00"/>
    <s v="First Class"/>
    <s v="DS-13030"/>
    <s v="Darrin Sayre"/>
    <s v="Home Office"/>
    <s v="United States"/>
    <s v="Aurora"/>
    <x v="22"/>
    <n v="80013"/>
    <s v="West"/>
    <s v="OFF-BI-10001718"/>
    <s v="Office Supplies"/>
    <s v="Binders"/>
    <s v="GBC DocuBind P50 Personal Binding Machine"/>
    <n v="76.775999999999996"/>
    <n v="4"/>
    <n v="0.7"/>
    <n v="-58.861600000000003"/>
  </r>
  <r>
    <n v="4464"/>
    <s v="US-2017-125717"/>
    <d v="2017-09-28T00:00:00"/>
    <d v="2017-10-01T00:00:00"/>
    <s v="First Class"/>
    <s v="DS-13030"/>
    <s v="Darrin Sayre"/>
    <s v="Home Office"/>
    <s v="United States"/>
    <s v="Aurora"/>
    <x v="22"/>
    <n v="80013"/>
    <s v="West"/>
    <s v="OFF-PA-10003022"/>
    <s v="Office Supplies"/>
    <s v="Paper"/>
    <s v="Xerox 1992"/>
    <n v="14.352"/>
    <n v="3"/>
    <n v="0.2"/>
    <n v="5.2026000000000003"/>
  </r>
  <r>
    <n v="4465"/>
    <s v="US-2017-125717"/>
    <d v="2017-09-28T00:00:00"/>
    <d v="2017-10-01T00:00:00"/>
    <s v="First Class"/>
    <s v="DS-13030"/>
    <s v="Darrin Sayre"/>
    <s v="Home Office"/>
    <s v="United States"/>
    <s v="Aurora"/>
    <x v="22"/>
    <n v="80013"/>
    <s v="West"/>
    <s v="OFF-AP-10000891"/>
    <s v="Office Supplies"/>
    <s v="Appliances"/>
    <s v="Kensington 7 Outlet MasterPiece HOMEOFFICE Power Control Center"/>
    <n v="209.792"/>
    <n v="2"/>
    <n v="0.2"/>
    <n v="26.224"/>
  </r>
  <r>
    <n v="4466"/>
    <s v="CA-2015-163895"/>
    <d v="2015-08-07T00:00:00"/>
    <d v="2015-08-11T00:00:00"/>
    <s v="Standard Class"/>
    <s v="NS-18640"/>
    <s v="Noel Staavos"/>
    <s v="Corporate"/>
    <s v="United States"/>
    <s v="Boise"/>
    <x v="45"/>
    <n v="83704"/>
    <s v="West"/>
    <s v="OFF-BI-10004970"/>
    <s v="Office Supplies"/>
    <s v="Binders"/>
    <s v="ACCOHIDE 3-Ring Binder, Blue, 1&quot;"/>
    <n v="3.3039999999999998"/>
    <n v="1"/>
    <n v="0.2"/>
    <n v="1.1151"/>
  </r>
  <r>
    <n v="4467"/>
    <s v="CA-2017-168641"/>
    <d v="2017-11-24T00:00:00"/>
    <d v="2017-12-01T00:00:00"/>
    <s v="Standard Class"/>
    <s v="KA-16525"/>
    <s v="Kelly Andreada"/>
    <s v="Consumer"/>
    <s v="United States"/>
    <s v="New York City"/>
    <x v="15"/>
    <n v="10035"/>
    <s v="East"/>
    <s v="OFF-AR-10003759"/>
    <s v="Office Supplies"/>
    <s v="Art"/>
    <s v="Crayola Anti Dust Chalk, 12/Pack"/>
    <n v="16.38"/>
    <n v="9"/>
    <n v="0"/>
    <n v="7.3710000000000004"/>
  </r>
  <r>
    <n v="4468"/>
    <s v="CA-2017-168641"/>
    <d v="2017-11-24T00:00:00"/>
    <d v="2017-12-01T00:00:00"/>
    <s v="Standard Class"/>
    <s v="KA-16525"/>
    <s v="Kelly Andreada"/>
    <s v="Consumer"/>
    <s v="United States"/>
    <s v="New York City"/>
    <x v="15"/>
    <n v="10035"/>
    <s v="East"/>
    <s v="OFF-EN-10003001"/>
    <s v="Office Supplies"/>
    <s v="Envelopes"/>
    <s v="Ames Color-File Green Diamond Border X-ray Mailers"/>
    <n v="167.96"/>
    <n v="2"/>
    <n v="0"/>
    <n v="78.941199999999995"/>
  </r>
  <r>
    <n v="4469"/>
    <s v="CA-2017-168641"/>
    <d v="2017-11-24T00:00:00"/>
    <d v="2017-12-01T00:00:00"/>
    <s v="Standard Class"/>
    <s v="KA-16525"/>
    <s v="Kelly Andreada"/>
    <s v="Consumer"/>
    <s v="United States"/>
    <s v="New York City"/>
    <x v="15"/>
    <n v="10035"/>
    <s v="East"/>
    <s v="FUR-BO-10000780"/>
    <s v="Furniture"/>
    <s v="Bookcases"/>
    <s v="O'Sullivan Plantations 2-Door Library in Landvery Oak"/>
    <n v="321.56799999999998"/>
    <n v="2"/>
    <n v="0.2"/>
    <n v="-16.078399999999998"/>
  </r>
  <r>
    <n v="4470"/>
    <s v="CA-2017-168641"/>
    <d v="2017-11-24T00:00:00"/>
    <d v="2017-12-01T00:00:00"/>
    <s v="Standard Class"/>
    <s v="KA-16525"/>
    <s v="Kelly Andreada"/>
    <s v="Consumer"/>
    <s v="United States"/>
    <s v="New York City"/>
    <x v="15"/>
    <n v="10035"/>
    <s v="East"/>
    <s v="OFF-PA-10001972"/>
    <s v="Office Supplies"/>
    <s v="Paper"/>
    <s v="Xerox 214"/>
    <n v="12.96"/>
    <n v="2"/>
    <n v="0"/>
    <n v="6.2207999999999997"/>
  </r>
  <r>
    <n v="4471"/>
    <s v="CA-2017-156895"/>
    <d v="2017-05-08T00:00:00"/>
    <d v="2017-05-12T00:00:00"/>
    <s v="Standard Class"/>
    <s v="DJ-13510"/>
    <s v="Don Jones"/>
    <s v="Corporate"/>
    <s v="United States"/>
    <s v="Philadelphia"/>
    <x v="9"/>
    <n v="19140"/>
    <s v="East"/>
    <s v="FUR-CH-10003535"/>
    <s v="Furniture"/>
    <s v="Chairs"/>
    <s v="Global Armless Task Chair, Royal Blue"/>
    <n v="128.05799999999999"/>
    <n v="3"/>
    <n v="0.3"/>
    <n v="-23.7822"/>
  </r>
  <r>
    <n v="4472"/>
    <s v="CA-2017-121300"/>
    <d v="2017-09-29T00:00:00"/>
    <d v="2017-09-29T00:00:00"/>
    <s v="Same Day"/>
    <s v="MG-17680"/>
    <s v="Maureen Gastineau"/>
    <s v="Home Office"/>
    <s v="United States"/>
    <s v="Mentor"/>
    <x v="24"/>
    <n v="44060"/>
    <s v="East"/>
    <s v="FUR-CH-10003774"/>
    <s v="Furniture"/>
    <s v="Chairs"/>
    <s v="Global Wood Trimmed Manager's Task Chair, Khaki"/>
    <n v="63.686"/>
    <n v="1"/>
    <n v="0.3"/>
    <n v="-15.4666"/>
  </r>
  <r>
    <n v="4473"/>
    <s v="CA-2017-121300"/>
    <d v="2017-09-29T00:00:00"/>
    <d v="2017-09-29T00:00:00"/>
    <s v="Same Day"/>
    <s v="MG-17680"/>
    <s v="Maureen Gastineau"/>
    <s v="Home Office"/>
    <s v="United States"/>
    <s v="Mentor"/>
    <x v="24"/>
    <n v="44060"/>
    <s v="East"/>
    <s v="TEC-AC-10004571"/>
    <s v="Technology"/>
    <s v="Accessories"/>
    <s v="Logitech G700s Rechargeable Gaming Mouse"/>
    <n v="239.976"/>
    <n v="3"/>
    <n v="0.2"/>
    <n v="65.993399999999994"/>
  </r>
  <r>
    <n v="4474"/>
    <s v="CA-2017-121300"/>
    <d v="2017-09-29T00:00:00"/>
    <d v="2017-09-29T00:00:00"/>
    <s v="Same Day"/>
    <s v="MG-17680"/>
    <s v="Maureen Gastineau"/>
    <s v="Home Office"/>
    <s v="United States"/>
    <s v="Mentor"/>
    <x v="24"/>
    <n v="44060"/>
    <s v="East"/>
    <s v="FUR-TA-10004442"/>
    <s v="Furniture"/>
    <s v="Tables"/>
    <s v="Riverside Furniture Stanwyck Manor Table Series"/>
    <n v="344.22"/>
    <n v="2"/>
    <n v="0.4"/>
    <n v="-189.321"/>
  </r>
  <r>
    <n v="4475"/>
    <s v="CA-2017-121300"/>
    <d v="2017-09-29T00:00:00"/>
    <d v="2017-09-29T00:00:00"/>
    <s v="Same Day"/>
    <s v="MG-17680"/>
    <s v="Maureen Gastineau"/>
    <s v="Home Office"/>
    <s v="United States"/>
    <s v="Mentor"/>
    <x v="24"/>
    <n v="44060"/>
    <s v="East"/>
    <s v="OFF-PA-10002787"/>
    <s v="Office Supplies"/>
    <s v="Paper"/>
    <s v="Xerox 227"/>
    <n v="15.552"/>
    <n v="3"/>
    <n v="0.2"/>
    <n v="5.4432"/>
  </r>
  <r>
    <n v="4476"/>
    <s v="CA-2017-121300"/>
    <d v="2017-09-29T00:00:00"/>
    <d v="2017-09-29T00:00:00"/>
    <s v="Same Day"/>
    <s v="MG-17680"/>
    <s v="Maureen Gastineau"/>
    <s v="Home Office"/>
    <s v="United States"/>
    <s v="Mentor"/>
    <x v="24"/>
    <n v="44060"/>
    <s v="East"/>
    <s v="FUR-FU-10004586"/>
    <s v="Furniture"/>
    <s v="Furnishings"/>
    <s v="G.E. Longer-Life Indoor Recessed Floodlight Bulbs"/>
    <n v="21.248000000000001"/>
    <n v="4"/>
    <n v="0.2"/>
    <n v="7.4367999999999999"/>
  </r>
  <r>
    <n v="4477"/>
    <s v="CA-2017-121300"/>
    <d v="2017-09-29T00:00:00"/>
    <d v="2017-09-29T00:00:00"/>
    <s v="Same Day"/>
    <s v="MG-17680"/>
    <s v="Maureen Gastineau"/>
    <s v="Home Office"/>
    <s v="United States"/>
    <s v="Mentor"/>
    <x v="24"/>
    <n v="44060"/>
    <s v="East"/>
    <s v="OFF-PA-10002606"/>
    <s v="Office Supplies"/>
    <s v="Paper"/>
    <s v="Xerox 1928"/>
    <n v="8.4480000000000004"/>
    <n v="2"/>
    <n v="0.2"/>
    <n v="2.64"/>
  </r>
  <r>
    <n v="4478"/>
    <s v="CA-2017-130211"/>
    <d v="2017-10-22T00:00:00"/>
    <d v="2017-10-22T00:00:00"/>
    <s v="Same Day"/>
    <s v="BD-11620"/>
    <s v="Brian DeCherney"/>
    <s v="Consumer"/>
    <s v="United States"/>
    <s v="Lawton"/>
    <x v="26"/>
    <n v="73505"/>
    <s v="Central"/>
    <s v="OFF-ST-10000129"/>
    <s v="Office Supplies"/>
    <s v="Storage"/>
    <s v="Fellowes Recycled Storage Drawers"/>
    <n v="333.09"/>
    <n v="3"/>
    <n v="0"/>
    <n v="23.316299999999998"/>
  </r>
  <r>
    <n v="4479"/>
    <s v="CA-2017-130211"/>
    <d v="2017-10-22T00:00:00"/>
    <d v="2017-10-22T00:00:00"/>
    <s v="Same Day"/>
    <s v="BD-11620"/>
    <s v="Brian DeCherney"/>
    <s v="Consumer"/>
    <s v="United States"/>
    <s v="Lawton"/>
    <x v="26"/>
    <n v="73505"/>
    <s v="Central"/>
    <s v="FUR-TA-10003748"/>
    <s v="Furniture"/>
    <s v="Tables"/>
    <s v="Bevis 36 x 72 Conference Tables"/>
    <n v="248.98"/>
    <n v="2"/>
    <n v="0"/>
    <n v="54.775599999999997"/>
  </r>
  <r>
    <n v="4480"/>
    <s v="CA-2014-147235"/>
    <d v="2014-03-24T00:00:00"/>
    <d v="2014-03-28T00:00:00"/>
    <s v="Standard Class"/>
    <s v="CD-11920"/>
    <s v="Carlos Daly"/>
    <s v="Consumer"/>
    <s v="United States"/>
    <s v="New York City"/>
    <x v="15"/>
    <n v="10024"/>
    <s v="East"/>
    <s v="OFF-PA-10004948"/>
    <s v="Office Supplies"/>
    <s v="Paper"/>
    <s v="Xerox 190"/>
    <n v="24.9"/>
    <n v="5"/>
    <n v="0"/>
    <n v="11.702999999999999"/>
  </r>
  <r>
    <n v="4481"/>
    <s v="CA-2016-109365"/>
    <d v="2016-11-03T00:00:00"/>
    <d v="2016-11-08T00:00:00"/>
    <s v="Standard Class"/>
    <s v="XP-21865"/>
    <s v="Xylona Preis"/>
    <s v="Consumer"/>
    <s v="United States"/>
    <s v="Los Angeles"/>
    <x v="1"/>
    <n v="90049"/>
    <s v="West"/>
    <s v="OFF-FA-10001561"/>
    <s v="Office Supplies"/>
    <s v="Fasteners"/>
    <s v="Stockwell Push Pins"/>
    <n v="15.26"/>
    <n v="7"/>
    <n v="0"/>
    <n v="5.0358000000000001"/>
  </r>
  <r>
    <n v="4482"/>
    <s v="CA-2016-109365"/>
    <d v="2016-11-03T00:00:00"/>
    <d v="2016-11-08T00:00:00"/>
    <s v="Standard Class"/>
    <s v="XP-21865"/>
    <s v="Xylona Preis"/>
    <s v="Consumer"/>
    <s v="United States"/>
    <s v="Los Angeles"/>
    <x v="1"/>
    <n v="90049"/>
    <s v="West"/>
    <s v="OFF-AP-10002998"/>
    <s v="Office Supplies"/>
    <s v="Appliances"/>
    <s v="Holmes 99% HEPA Air Purifier"/>
    <n v="43.32"/>
    <n v="2"/>
    <n v="0"/>
    <n v="14.2956"/>
  </r>
  <r>
    <n v="4483"/>
    <s v="CA-2016-109365"/>
    <d v="2016-11-03T00:00:00"/>
    <d v="2016-11-08T00:00:00"/>
    <s v="Standard Class"/>
    <s v="XP-21865"/>
    <s v="Xylona Preis"/>
    <s v="Consumer"/>
    <s v="United States"/>
    <s v="Los Angeles"/>
    <x v="1"/>
    <n v="90049"/>
    <s v="West"/>
    <s v="OFF-BI-10003981"/>
    <s v="Office Supplies"/>
    <s v="Binders"/>
    <s v="Avery Durable Plastic 1&quot; Binders"/>
    <n v="43.584000000000003"/>
    <n v="12"/>
    <n v="0.2"/>
    <n v="15.799200000000001"/>
  </r>
  <r>
    <n v="4484"/>
    <s v="CA-2016-109365"/>
    <d v="2016-11-03T00:00:00"/>
    <d v="2016-11-08T00:00:00"/>
    <s v="Standard Class"/>
    <s v="XP-21865"/>
    <s v="Xylona Preis"/>
    <s v="Consumer"/>
    <s v="United States"/>
    <s v="Los Angeles"/>
    <x v="1"/>
    <n v="90049"/>
    <s v="West"/>
    <s v="OFF-PA-10001725"/>
    <s v="Office Supplies"/>
    <s v="Paper"/>
    <s v="Xerox 1892"/>
    <n v="116.28"/>
    <n v="3"/>
    <n v="0"/>
    <n v="56.977200000000003"/>
  </r>
  <r>
    <n v="4485"/>
    <s v="CA-2016-109365"/>
    <d v="2016-11-03T00:00:00"/>
    <d v="2016-11-08T00:00:00"/>
    <s v="Standard Class"/>
    <s v="XP-21865"/>
    <s v="Xylona Preis"/>
    <s v="Consumer"/>
    <s v="United States"/>
    <s v="Los Angeles"/>
    <x v="1"/>
    <n v="90049"/>
    <s v="West"/>
    <s v="OFF-BI-10002071"/>
    <s v="Office Supplies"/>
    <s v="Binders"/>
    <s v="Fellowes Black Plastic Comb Bindings"/>
    <n v="9.2959999999999994"/>
    <n v="2"/>
    <n v="0.2"/>
    <n v="3.0211999999999999"/>
  </r>
  <r>
    <n v="4486"/>
    <s v="CA-2016-109365"/>
    <d v="2016-11-03T00:00:00"/>
    <d v="2016-11-08T00:00:00"/>
    <s v="Standard Class"/>
    <s v="XP-21865"/>
    <s v="Xylona Preis"/>
    <s v="Consumer"/>
    <s v="United States"/>
    <s v="Los Angeles"/>
    <x v="1"/>
    <n v="90049"/>
    <s v="West"/>
    <s v="OFF-PA-10000477"/>
    <s v="Office Supplies"/>
    <s v="Paper"/>
    <s v="Xerox 22"/>
    <n v="19.440000000000001"/>
    <n v="3"/>
    <n v="0"/>
    <n v="9.3312000000000008"/>
  </r>
  <r>
    <n v="4487"/>
    <s v="CA-2016-109365"/>
    <d v="2016-11-03T00:00:00"/>
    <d v="2016-11-08T00:00:00"/>
    <s v="Standard Class"/>
    <s v="XP-21865"/>
    <s v="Xylona Preis"/>
    <s v="Consumer"/>
    <s v="United States"/>
    <s v="Los Angeles"/>
    <x v="1"/>
    <n v="90049"/>
    <s v="West"/>
    <s v="OFF-PA-10004359"/>
    <s v="Office Supplies"/>
    <s v="Paper"/>
    <s v="Multicolor Computer Printout Paper"/>
    <n v="314.55"/>
    <n v="3"/>
    <n v="0"/>
    <n v="150.98400000000001"/>
  </r>
  <r>
    <n v="4488"/>
    <s v="CA-2015-162621"/>
    <d v="2015-09-05T00:00:00"/>
    <d v="2015-09-11T00:00:00"/>
    <s v="Standard Class"/>
    <s v="CA-12055"/>
    <s v="Cathy Armstrong"/>
    <s v="Home Office"/>
    <s v="United States"/>
    <s v="Houston"/>
    <x v="5"/>
    <n v="77036"/>
    <s v="Central"/>
    <s v="OFF-BI-10000962"/>
    <s v="Office Supplies"/>
    <s v="Binders"/>
    <s v="Acco Flexible ACCOHIDE Square Ring Data Binder, Dark Blue, 11 1/2&quot; X 14&quot; 7/8&quot;"/>
    <n v="16.27"/>
    <n v="5"/>
    <n v="0.8"/>
    <n v="-25.218499999999999"/>
  </r>
  <r>
    <n v="4489"/>
    <s v="CA-2015-162621"/>
    <d v="2015-09-05T00:00:00"/>
    <d v="2015-09-11T00:00:00"/>
    <s v="Standard Class"/>
    <s v="CA-12055"/>
    <s v="Cathy Armstrong"/>
    <s v="Home Office"/>
    <s v="United States"/>
    <s v="Houston"/>
    <x v="5"/>
    <n v="77036"/>
    <s v="Central"/>
    <s v="OFF-SU-10003567"/>
    <s v="Office Supplies"/>
    <s v="Supplies"/>
    <s v="Stiletto Hand Letter Openers"/>
    <n v="69.12"/>
    <n v="9"/>
    <n v="0.2"/>
    <n v="-14.688000000000001"/>
  </r>
  <r>
    <n v="4490"/>
    <s v="CA-2015-162621"/>
    <d v="2015-09-05T00:00:00"/>
    <d v="2015-09-11T00:00:00"/>
    <s v="Standard Class"/>
    <s v="CA-12055"/>
    <s v="Cathy Armstrong"/>
    <s v="Home Office"/>
    <s v="United States"/>
    <s v="Houston"/>
    <x v="5"/>
    <n v="77036"/>
    <s v="Central"/>
    <s v="OFF-BI-10003708"/>
    <s v="Office Supplies"/>
    <s v="Binders"/>
    <s v="Acco Four Pocket Poly Ring Binder with Label Holder, Smoke, 1&quot;"/>
    <n v="4.47"/>
    <n v="3"/>
    <n v="0.8"/>
    <n v="-7.8224999999999998"/>
  </r>
  <r>
    <n v="4491"/>
    <s v="CA-2017-105921"/>
    <d v="2017-08-14T00:00:00"/>
    <d v="2017-08-21T00:00:00"/>
    <s v="Standard Class"/>
    <s v="JM-15250"/>
    <s v="Janet Martin"/>
    <s v="Consumer"/>
    <s v="United States"/>
    <s v="Los Angeles"/>
    <x v="1"/>
    <n v="90032"/>
    <s v="West"/>
    <s v="FUR-TA-10001095"/>
    <s v="Furniture"/>
    <s v="Tables"/>
    <s v="Chromcraft Round Conference Tables"/>
    <n v="418.29599999999999"/>
    <n v="3"/>
    <n v="0.2"/>
    <n v="5.2286999999999999"/>
  </r>
  <r>
    <n v="4492"/>
    <s v="CA-2014-150798"/>
    <d v="2014-12-01T00:00:00"/>
    <d v="2014-12-03T00:00:00"/>
    <s v="Second Class"/>
    <s v="JK-15730"/>
    <s v="Joe Kamberova"/>
    <s v="Consumer"/>
    <s v="United States"/>
    <s v="Columbus"/>
    <x v="24"/>
    <n v="43229"/>
    <s v="East"/>
    <s v="TEC-CO-10001571"/>
    <s v="Technology"/>
    <s v="Copiers"/>
    <s v="Sharp 1540cs Digital Laser Copier"/>
    <n v="659.98800000000006"/>
    <n v="2"/>
    <n v="0.4"/>
    <n v="109.998"/>
  </r>
  <r>
    <n v="4493"/>
    <s v="CA-2014-150798"/>
    <d v="2014-12-01T00:00:00"/>
    <d v="2014-12-03T00:00:00"/>
    <s v="Second Class"/>
    <s v="JK-15730"/>
    <s v="Joe Kamberova"/>
    <s v="Consumer"/>
    <s v="United States"/>
    <s v="Columbus"/>
    <x v="24"/>
    <n v="43229"/>
    <s v="East"/>
    <s v="FUR-FU-10000221"/>
    <s v="Furniture"/>
    <s v="Furnishings"/>
    <s v="Master Caster Door Stop, Brown"/>
    <n v="8.1280000000000001"/>
    <n v="2"/>
    <n v="0.2"/>
    <n v="1.4224000000000001"/>
  </r>
  <r>
    <n v="4494"/>
    <s v="CA-2014-150798"/>
    <d v="2014-12-01T00:00:00"/>
    <d v="2014-12-03T00:00:00"/>
    <s v="Second Class"/>
    <s v="JK-15730"/>
    <s v="Joe Kamberova"/>
    <s v="Consumer"/>
    <s v="United States"/>
    <s v="Columbus"/>
    <x v="24"/>
    <n v="43229"/>
    <s v="East"/>
    <s v="OFF-PA-10001972"/>
    <s v="Office Supplies"/>
    <s v="Paper"/>
    <s v="Xerox 214"/>
    <n v="36.287999999999997"/>
    <n v="7"/>
    <n v="0.2"/>
    <n v="12.700799999999999"/>
  </r>
  <r>
    <n v="4495"/>
    <s v="CA-2014-150798"/>
    <d v="2014-12-01T00:00:00"/>
    <d v="2014-12-03T00:00:00"/>
    <s v="Second Class"/>
    <s v="JK-15730"/>
    <s v="Joe Kamberova"/>
    <s v="Consumer"/>
    <s v="United States"/>
    <s v="Columbus"/>
    <x v="24"/>
    <n v="43229"/>
    <s v="East"/>
    <s v="FUR-CH-10000015"/>
    <s v="Furniture"/>
    <s v="Chairs"/>
    <s v="Hon Multipurpose Stacking Arm Chairs"/>
    <n v="909.72"/>
    <n v="6"/>
    <n v="0.3"/>
    <n v="-51.983999999999902"/>
  </r>
  <r>
    <n v="4496"/>
    <s v="CA-2017-112753"/>
    <d v="2017-06-18T00:00:00"/>
    <d v="2017-06-23T00:00:00"/>
    <s v="Standard Class"/>
    <s v="CC-12670"/>
    <s v="Craig Carreira"/>
    <s v="Consumer"/>
    <s v="United States"/>
    <s v="Los Angeles"/>
    <x v="1"/>
    <n v="90032"/>
    <s v="West"/>
    <s v="FUR-BO-10004015"/>
    <s v="Furniture"/>
    <s v="Bookcases"/>
    <s v="Bush Andora Bookcase, Maple/Graphite Gray Finish"/>
    <n v="917.92349999999999"/>
    <n v="9"/>
    <n v="0.15"/>
    <n v="75.593699999999899"/>
  </r>
  <r>
    <n v="4497"/>
    <s v="CA-2017-112753"/>
    <d v="2017-06-18T00:00:00"/>
    <d v="2017-06-23T00:00:00"/>
    <s v="Standard Class"/>
    <s v="CC-12670"/>
    <s v="Craig Carreira"/>
    <s v="Consumer"/>
    <s v="United States"/>
    <s v="Los Angeles"/>
    <x v="1"/>
    <n v="90032"/>
    <s v="West"/>
    <s v="OFF-PA-10002036"/>
    <s v="Office Supplies"/>
    <s v="Paper"/>
    <s v="Xerox 1930"/>
    <n v="38.880000000000003"/>
    <n v="6"/>
    <n v="0"/>
    <n v="19.051200000000001"/>
  </r>
  <r>
    <n v="4498"/>
    <s v="CA-2017-155075"/>
    <d v="2017-12-02T00:00:00"/>
    <d v="2017-12-09T00:00:00"/>
    <s v="Standard Class"/>
    <s v="GW-14605"/>
    <s v="Giulietta Weimer"/>
    <s v="Consumer"/>
    <s v="United States"/>
    <s v="Philadelphia"/>
    <x v="9"/>
    <n v="19140"/>
    <s v="East"/>
    <s v="OFF-BI-10003650"/>
    <s v="Office Supplies"/>
    <s v="Binders"/>
    <s v="GBC DocuBind 300 Electric Binding Machine"/>
    <n v="631.17600000000004"/>
    <n v="4"/>
    <n v="0.7"/>
    <n v="-462.86239999999998"/>
  </r>
  <r>
    <n v="4499"/>
    <s v="CA-2014-103401"/>
    <d v="2014-11-21T00:00:00"/>
    <d v="2014-11-26T00:00:00"/>
    <s v="Standard Class"/>
    <s v="GR-14560"/>
    <s v="Georgia Rosenberg"/>
    <s v="Corporate"/>
    <s v="United States"/>
    <s v="San Francisco"/>
    <x v="1"/>
    <n v="94110"/>
    <s v="West"/>
    <s v="OFF-PA-10003309"/>
    <s v="Office Supplies"/>
    <s v="Paper"/>
    <s v="Xerox 211"/>
    <n v="12.96"/>
    <n v="2"/>
    <n v="0"/>
    <n v="6.2207999999999997"/>
  </r>
  <r>
    <n v="4500"/>
    <s v="CA-2016-124814"/>
    <d v="2016-04-10T00:00:00"/>
    <d v="2016-04-16T00:00:00"/>
    <s v="Standard Class"/>
    <s v="FM-14215"/>
    <s v="Filia McAdams"/>
    <s v="Corporate"/>
    <s v="United States"/>
    <s v="Bakersfield"/>
    <x v="1"/>
    <n v="93309"/>
    <s v="West"/>
    <s v="OFF-PA-10002787"/>
    <s v="Office Supplies"/>
    <s v="Paper"/>
    <s v="Xerox 227"/>
    <n v="12.96"/>
    <n v="2"/>
    <n v="0"/>
    <n v="6.2207999999999997"/>
  </r>
  <r>
    <n v="4501"/>
    <s v="CA-2016-124814"/>
    <d v="2016-04-10T00:00:00"/>
    <d v="2016-04-16T00:00:00"/>
    <s v="Standard Class"/>
    <s v="FM-14215"/>
    <s v="Filia McAdams"/>
    <s v="Corporate"/>
    <s v="United States"/>
    <s v="Bakersfield"/>
    <x v="1"/>
    <n v="93309"/>
    <s v="West"/>
    <s v="OFF-BI-10000174"/>
    <s v="Office Supplies"/>
    <s v="Binders"/>
    <s v="Wilson Jones Clip &amp; Carry Folder Binder Tool for Ring Binders, Clear"/>
    <n v="23.2"/>
    <n v="5"/>
    <n v="0.2"/>
    <n v="8.1199999999999992"/>
  </r>
  <r>
    <n v="4502"/>
    <s v="CA-2014-116757"/>
    <d v="2014-06-30T00:00:00"/>
    <d v="2014-07-04T00:00:00"/>
    <s v="Standard Class"/>
    <s v="MS-17980"/>
    <s v="Michael Stewart"/>
    <s v="Corporate"/>
    <s v="United States"/>
    <s v="Houston"/>
    <x v="5"/>
    <n v="77095"/>
    <s v="Central"/>
    <s v="OFF-PA-10002005"/>
    <s v="Office Supplies"/>
    <s v="Paper"/>
    <s v="Xerox 225"/>
    <n v="25.92"/>
    <n v="5"/>
    <n v="0.2"/>
    <n v="9.0719999999999992"/>
  </r>
  <r>
    <n v="4503"/>
    <s v="CA-2014-116757"/>
    <d v="2014-06-30T00:00:00"/>
    <d v="2014-07-04T00:00:00"/>
    <s v="Standard Class"/>
    <s v="MS-17980"/>
    <s v="Michael Stewart"/>
    <s v="Corporate"/>
    <s v="United States"/>
    <s v="Houston"/>
    <x v="5"/>
    <n v="77095"/>
    <s v="Central"/>
    <s v="OFF-FA-10002815"/>
    <s v="Office Supplies"/>
    <s v="Fasteners"/>
    <s v="Staples"/>
    <n v="21.312000000000001"/>
    <n v="6"/>
    <n v="0.2"/>
    <n v="7.1928000000000001"/>
  </r>
  <r>
    <n v="4504"/>
    <s v="US-2014-138247"/>
    <d v="2014-12-24T00:00:00"/>
    <d v="2014-12-29T00:00:00"/>
    <s v="Standard Class"/>
    <s v="BF-11170"/>
    <s v="Ben Ferrer"/>
    <s v="Home Office"/>
    <s v="United States"/>
    <s v="Los Angeles"/>
    <x v="1"/>
    <n v="90045"/>
    <s v="West"/>
    <s v="TEC-PH-10000213"/>
    <s v="Technology"/>
    <s v="Phones"/>
    <s v="Seidio BD2-HK3IPH5-BK DILEX Case and Holster Combo for Apple iPhone 5/5s - Black"/>
    <n v="173.65600000000001"/>
    <n v="7"/>
    <n v="0.2"/>
    <n v="17.365600000000001"/>
  </r>
  <r>
    <n v="4505"/>
    <s v="US-2014-138247"/>
    <d v="2014-12-24T00:00:00"/>
    <d v="2014-12-29T00:00:00"/>
    <s v="Standard Class"/>
    <s v="BF-11170"/>
    <s v="Ben Ferrer"/>
    <s v="Home Office"/>
    <s v="United States"/>
    <s v="Los Angeles"/>
    <x v="1"/>
    <n v="90045"/>
    <s v="West"/>
    <s v="OFF-AP-10000828"/>
    <s v="Office Supplies"/>
    <s v="Appliances"/>
    <s v="Avanti 4.4 Cu. Ft. Refrigerator"/>
    <n v="361.96"/>
    <n v="2"/>
    <n v="0"/>
    <n v="101.3488"/>
  </r>
  <r>
    <n v="4506"/>
    <s v="US-2014-138247"/>
    <d v="2014-12-24T00:00:00"/>
    <d v="2014-12-29T00:00:00"/>
    <s v="Standard Class"/>
    <s v="BF-11170"/>
    <s v="Ben Ferrer"/>
    <s v="Home Office"/>
    <s v="United States"/>
    <s v="Los Angeles"/>
    <x v="1"/>
    <n v="90045"/>
    <s v="West"/>
    <s v="TEC-AC-10004708"/>
    <s v="Technology"/>
    <s v="Accessories"/>
    <s v="Sony 32GB Class 10 Micro SDHC R40 Memory Card"/>
    <n v="62.85"/>
    <n v="3"/>
    <n v="0"/>
    <n v="13.198499999999999"/>
  </r>
  <r>
    <n v="4507"/>
    <s v="US-2014-138247"/>
    <d v="2014-12-24T00:00:00"/>
    <d v="2014-12-29T00:00:00"/>
    <s v="Standard Class"/>
    <s v="BF-11170"/>
    <s v="Ben Ferrer"/>
    <s v="Home Office"/>
    <s v="United States"/>
    <s v="Los Angeles"/>
    <x v="1"/>
    <n v="90045"/>
    <s v="West"/>
    <s v="TEC-PH-10001530"/>
    <s v="Technology"/>
    <s v="Phones"/>
    <s v="Cisco Unified IP Phone 7945G VoIP phone"/>
    <n v="818.37599999999998"/>
    <n v="3"/>
    <n v="0.2"/>
    <n v="51.148499999999999"/>
  </r>
  <r>
    <n v="4508"/>
    <s v="US-2014-138247"/>
    <d v="2014-12-24T00:00:00"/>
    <d v="2014-12-29T00:00:00"/>
    <s v="Standard Class"/>
    <s v="BF-11170"/>
    <s v="Ben Ferrer"/>
    <s v="Home Office"/>
    <s v="United States"/>
    <s v="Los Angeles"/>
    <x v="1"/>
    <n v="90045"/>
    <s v="West"/>
    <s v="OFF-ST-10002301"/>
    <s v="Office Supplies"/>
    <s v="Storage"/>
    <s v="Tennsco Commercial Shelving"/>
    <n v="20.34"/>
    <n v="1"/>
    <n v="0"/>
    <n v="0.203399999999998"/>
  </r>
  <r>
    <n v="4509"/>
    <s v="US-2014-138247"/>
    <d v="2014-12-24T00:00:00"/>
    <d v="2014-12-29T00:00:00"/>
    <s v="Standard Class"/>
    <s v="BF-11170"/>
    <s v="Ben Ferrer"/>
    <s v="Home Office"/>
    <s v="United States"/>
    <s v="Los Angeles"/>
    <x v="1"/>
    <n v="90045"/>
    <s v="West"/>
    <s v="FUR-FU-10002554"/>
    <s v="Furniture"/>
    <s v="Furnishings"/>
    <s v="Westinghouse Floor Lamp with Metal Mesh Shade, Black"/>
    <n v="23.99"/>
    <n v="1"/>
    <n v="0"/>
    <n v="5.5176999999999996"/>
  </r>
  <r>
    <n v="4510"/>
    <s v="CA-2017-167003"/>
    <d v="2017-05-23T00:00:00"/>
    <d v="2017-05-29T00:00:00"/>
    <s v="Standard Class"/>
    <s v="VS-21820"/>
    <s v="Vivek Sundaresam"/>
    <s v="Consumer"/>
    <s v="United States"/>
    <s v="Los Angeles"/>
    <x v="1"/>
    <n v="90036"/>
    <s v="West"/>
    <s v="FUR-TA-10001520"/>
    <s v="Furniture"/>
    <s v="Tables"/>
    <s v="Lesro Sheffield Collection Coffee Table, End Table, Center Table, Corner Table"/>
    <n v="171.28800000000001"/>
    <n v="3"/>
    <n v="0.2"/>
    <n v="-6.4233000000000304"/>
  </r>
  <r>
    <n v="4511"/>
    <s v="CA-2016-119935"/>
    <d v="2016-11-10T00:00:00"/>
    <d v="2016-11-14T00:00:00"/>
    <s v="Standard Class"/>
    <s v="KM-16225"/>
    <s v="Kalyca Meade"/>
    <s v="Corporate"/>
    <s v="United States"/>
    <s v="Springfield"/>
    <x v="25"/>
    <n v="65807"/>
    <s v="Central"/>
    <s v="FUR-FU-10001085"/>
    <s v="Furniture"/>
    <s v="Furnishings"/>
    <s v="3M Polarizing Light Filter Sleeves"/>
    <n v="37.299999999999997"/>
    <n v="2"/>
    <n v="0"/>
    <n v="17.158000000000001"/>
  </r>
  <r>
    <n v="4512"/>
    <s v="CA-2016-119935"/>
    <d v="2016-11-10T00:00:00"/>
    <d v="2016-11-14T00:00:00"/>
    <s v="Standard Class"/>
    <s v="KM-16225"/>
    <s v="Kalyca Meade"/>
    <s v="Corporate"/>
    <s v="United States"/>
    <s v="Springfield"/>
    <x v="25"/>
    <n v="65807"/>
    <s v="Central"/>
    <s v="OFF-BI-10001597"/>
    <s v="Office Supplies"/>
    <s v="Binders"/>
    <s v="Wilson Jones Ledger-Size, Piano-Hinge Binder, 2&quot;, Blue"/>
    <n v="81.96"/>
    <n v="2"/>
    <n v="0"/>
    <n v="39.340800000000002"/>
  </r>
  <r>
    <n v="4513"/>
    <s v="CA-2016-118969"/>
    <d v="2016-10-02T00:00:00"/>
    <d v="2016-10-03T00:00:00"/>
    <s v="First Class"/>
    <s v="LP-17095"/>
    <s v="Liz Preis"/>
    <s v="Consumer"/>
    <s v="United States"/>
    <s v="Phoenix"/>
    <x v="16"/>
    <n v="85023"/>
    <s v="West"/>
    <s v="OFF-BI-10002429"/>
    <s v="Office Supplies"/>
    <s v="Binders"/>
    <s v="Premier Elliptical Ring Binder, Black"/>
    <n v="54.792000000000002"/>
    <n v="6"/>
    <n v="0.7"/>
    <n v="-40.180799999999998"/>
  </r>
  <r>
    <n v="4514"/>
    <s v="CA-2016-145240"/>
    <d v="2016-09-06T00:00:00"/>
    <d v="2016-09-08T00:00:00"/>
    <s v="First Class"/>
    <s v="BG-11740"/>
    <s v="Bruce Geld"/>
    <s v="Consumer"/>
    <s v="United States"/>
    <s v="Houston"/>
    <x v="5"/>
    <n v="77070"/>
    <s v="Central"/>
    <s v="OFF-ST-10001590"/>
    <s v="Office Supplies"/>
    <s v="Storage"/>
    <s v="Tenex Personal Project File with Scoop Front Design, Black"/>
    <n v="10.784000000000001"/>
    <n v="1"/>
    <n v="0.2"/>
    <n v="0.80879999999999896"/>
  </r>
  <r>
    <n v="4515"/>
    <s v="CA-2016-120873"/>
    <d v="2016-10-27T00:00:00"/>
    <d v="2016-11-01T00:00:00"/>
    <s v="Second Class"/>
    <s v="BW-11200"/>
    <s v="Ben Wallace"/>
    <s v="Consumer"/>
    <s v="United States"/>
    <s v="Hampton"/>
    <x v="17"/>
    <n v="23666"/>
    <s v="South"/>
    <s v="FUR-CH-10000847"/>
    <s v="Furniture"/>
    <s v="Chairs"/>
    <s v="Global Executive Mid-Back Manager's Chair"/>
    <n v="290.98"/>
    <n v="1"/>
    <n v="0"/>
    <n v="75.654799999999994"/>
  </r>
  <r>
    <n v="4516"/>
    <s v="US-2017-111920"/>
    <d v="2017-10-22T00:00:00"/>
    <d v="2017-10-26T00:00:00"/>
    <s v="Standard Class"/>
    <s v="PS-18970"/>
    <s v="Paul Stevenson"/>
    <s v="Home Office"/>
    <s v="United States"/>
    <s v="Tulsa"/>
    <x v="26"/>
    <n v="74133"/>
    <s v="Central"/>
    <s v="OFF-AR-10003179"/>
    <s v="Office Supplies"/>
    <s v="Art"/>
    <s v="Dixon Ticonderoga Core-Lock Colored Pencils"/>
    <n v="36.44"/>
    <n v="4"/>
    <n v="0"/>
    <n v="12.0252"/>
  </r>
  <r>
    <n v="4517"/>
    <s v="US-2016-128678"/>
    <d v="2016-09-15T00:00:00"/>
    <d v="2016-09-20T00:00:00"/>
    <s v="Standard Class"/>
    <s v="RB-19570"/>
    <s v="Rob Beeghly"/>
    <s v="Consumer"/>
    <s v="United States"/>
    <s v="Seattle"/>
    <x v="4"/>
    <n v="98105"/>
    <s v="West"/>
    <s v="OFF-PA-10000807"/>
    <s v="Office Supplies"/>
    <s v="Paper"/>
    <s v="TOPS &quot;Important Message&quot; Pads, Canary, 4-1/4 x 5-1/2, 50 Sheets per Pad"/>
    <n v="21.4"/>
    <n v="5"/>
    <n v="0"/>
    <n v="10.058"/>
  </r>
  <r>
    <n v="4518"/>
    <s v="US-2016-128678"/>
    <d v="2016-09-15T00:00:00"/>
    <d v="2016-09-20T00:00:00"/>
    <s v="Standard Class"/>
    <s v="RB-19570"/>
    <s v="Rob Beeghly"/>
    <s v="Consumer"/>
    <s v="United States"/>
    <s v="Seattle"/>
    <x v="4"/>
    <n v="98105"/>
    <s v="West"/>
    <s v="OFF-BI-10002103"/>
    <s v="Office Supplies"/>
    <s v="Binders"/>
    <s v="Cardinal Slant-D Ring Binder, Heavy Gauge Vinyl"/>
    <n v="48.664000000000001"/>
    <n v="7"/>
    <n v="0.2"/>
    <n v="15.815799999999999"/>
  </r>
  <r>
    <n v="4519"/>
    <s v="CA-2016-101385"/>
    <d v="2016-09-25T00:00:00"/>
    <d v="2016-10-01T00:00:00"/>
    <s v="Standard Class"/>
    <s v="JW-16075"/>
    <s v="Julia West"/>
    <s v="Consumer"/>
    <s v="United States"/>
    <s v="San Francisco"/>
    <x v="1"/>
    <n v="94109"/>
    <s v="West"/>
    <s v="OFF-AR-10004441"/>
    <s v="Office Supplies"/>
    <s v="Art"/>
    <s v="BIC Brite Liner Highlighters"/>
    <n v="16.559999999999999"/>
    <n v="4"/>
    <n v="0"/>
    <n v="6.9551999999999996"/>
  </r>
  <r>
    <n v="4520"/>
    <s v="CA-2017-107167"/>
    <d v="2017-06-10T00:00:00"/>
    <d v="2017-06-14T00:00:00"/>
    <s v="Standard Class"/>
    <s v="ND-18460"/>
    <s v="Neil Ducich"/>
    <s v="Corporate"/>
    <s v="United States"/>
    <s v="Jacksonville"/>
    <x v="2"/>
    <n v="32216"/>
    <s v="South"/>
    <s v="OFF-ST-10003805"/>
    <s v="Office Supplies"/>
    <s v="Storage"/>
    <s v="24 Capacity Maxi Data Binder Racks, Pearl"/>
    <n v="1347.52"/>
    <n v="8"/>
    <n v="0.2"/>
    <n v="84.219999999999899"/>
  </r>
  <r>
    <n v="4521"/>
    <s v="CA-2014-109491"/>
    <d v="2014-02-20T00:00:00"/>
    <d v="2014-02-26T00:00:00"/>
    <s v="Standard Class"/>
    <s v="LC-16930"/>
    <s v="Linda Cazamias"/>
    <s v="Corporate"/>
    <s v="United States"/>
    <s v="Richmond"/>
    <x v="14"/>
    <n v="47374"/>
    <s v="Central"/>
    <s v="TEC-AC-10001284"/>
    <s v="Technology"/>
    <s v="Accessories"/>
    <s v="Enermax Briskie RF Wireless Keyboard and Mouse Combo"/>
    <n v="62.31"/>
    <n v="3"/>
    <n v="0"/>
    <n v="22.4316"/>
  </r>
  <r>
    <n v="4522"/>
    <s v="CA-2014-109491"/>
    <d v="2014-02-20T00:00:00"/>
    <d v="2014-02-26T00:00:00"/>
    <s v="Standard Class"/>
    <s v="LC-16930"/>
    <s v="Linda Cazamias"/>
    <s v="Corporate"/>
    <s v="United States"/>
    <s v="Richmond"/>
    <x v="14"/>
    <n v="47374"/>
    <s v="Central"/>
    <s v="FUR-FU-10000221"/>
    <s v="Furniture"/>
    <s v="Furnishings"/>
    <s v="Master Caster Door Stop, Brown"/>
    <n v="20.32"/>
    <n v="4"/>
    <n v="0"/>
    <n v="6.9088000000000003"/>
  </r>
  <r>
    <n v="4523"/>
    <s v="CA-2017-105445"/>
    <d v="2017-02-20T00:00:00"/>
    <d v="2017-02-25T00:00:00"/>
    <s v="Second Class"/>
    <s v="BP-11095"/>
    <s v="Bart Pistole"/>
    <s v="Corporate"/>
    <s v="United States"/>
    <s v="Louisville"/>
    <x v="22"/>
    <n v="80027"/>
    <s v="West"/>
    <s v="OFF-FA-10001229"/>
    <s v="Office Supplies"/>
    <s v="Fasteners"/>
    <s v="Staples"/>
    <n v="9.4320000000000004"/>
    <n v="3"/>
    <n v="0.2"/>
    <n v="3.0653999999999999"/>
  </r>
  <r>
    <n v="4524"/>
    <s v="CA-2014-107454"/>
    <d v="2014-11-02T00:00:00"/>
    <d v="2014-11-06T00:00:00"/>
    <s v="Standard Class"/>
    <s v="RD-19720"/>
    <s v="Roger Demir"/>
    <s v="Consumer"/>
    <s v="United States"/>
    <s v="New York City"/>
    <x v="15"/>
    <n v="10024"/>
    <s v="East"/>
    <s v="OFF-LA-10001569"/>
    <s v="Office Supplies"/>
    <s v="Labels"/>
    <s v="Avery 499"/>
    <n v="34.86"/>
    <n v="7"/>
    <n v="0"/>
    <n v="16.035599999999999"/>
  </r>
  <r>
    <n v="4525"/>
    <s v="CA-2014-107454"/>
    <d v="2014-11-02T00:00:00"/>
    <d v="2014-11-06T00:00:00"/>
    <s v="Standard Class"/>
    <s v="RD-19720"/>
    <s v="Roger Demir"/>
    <s v="Consumer"/>
    <s v="United States"/>
    <s v="New York City"/>
    <x v="15"/>
    <n v="10024"/>
    <s v="East"/>
    <s v="FUR-FU-10004018"/>
    <s v="Furniture"/>
    <s v="Furnishings"/>
    <s v="Tensor Computer Mounted Lamp"/>
    <n v="89.34"/>
    <n v="6"/>
    <n v="0"/>
    <n v="24.1218"/>
  </r>
  <r>
    <n v="4526"/>
    <s v="US-2017-105046"/>
    <d v="2017-07-17T00:00:00"/>
    <d v="2017-07-23T00:00:00"/>
    <s v="Standard Class"/>
    <s v="BE-11335"/>
    <s v="Bill Eplett"/>
    <s v="Home Office"/>
    <s v="United States"/>
    <s v="Rome"/>
    <x v="15"/>
    <n v="13440"/>
    <s v="East"/>
    <s v="TEC-PH-10004536"/>
    <s v="Technology"/>
    <s v="Phones"/>
    <s v="Avaya 5420 Digital phone"/>
    <n v="269.98"/>
    <n v="2"/>
    <n v="0"/>
    <n v="67.495000000000005"/>
  </r>
  <r>
    <n v="4527"/>
    <s v="US-2017-105046"/>
    <d v="2017-07-17T00:00:00"/>
    <d v="2017-07-23T00:00:00"/>
    <s v="Standard Class"/>
    <s v="BE-11335"/>
    <s v="Bill Eplett"/>
    <s v="Home Office"/>
    <s v="United States"/>
    <s v="Rome"/>
    <x v="15"/>
    <n v="13440"/>
    <s v="East"/>
    <s v="OFF-PA-10004353"/>
    <s v="Office Supplies"/>
    <s v="Paper"/>
    <s v="Southworth 25% Cotton Premium Laser Paper and Envelopes"/>
    <n v="99.9"/>
    <n v="5"/>
    <n v="0"/>
    <n v="47.951999999999998"/>
  </r>
  <r>
    <n v="4528"/>
    <s v="US-2017-105046"/>
    <d v="2017-07-17T00:00:00"/>
    <d v="2017-07-23T00:00:00"/>
    <s v="Standard Class"/>
    <s v="BE-11335"/>
    <s v="Bill Eplett"/>
    <s v="Home Office"/>
    <s v="United States"/>
    <s v="Rome"/>
    <x v="15"/>
    <n v="13440"/>
    <s v="East"/>
    <s v="FUR-FU-10004848"/>
    <s v="Furniture"/>
    <s v="Furnishings"/>
    <s v="DAX Solid Wood Frames"/>
    <n v="39.08"/>
    <n v="4"/>
    <n v="0"/>
    <n v="14.4596"/>
  </r>
  <r>
    <n v="4529"/>
    <s v="CA-2017-152856"/>
    <d v="2017-09-08T00:00:00"/>
    <d v="2017-09-10T00:00:00"/>
    <s v="Second Class"/>
    <s v="RS-19765"/>
    <s v="Roland Schwarz"/>
    <s v="Corporate"/>
    <s v="United States"/>
    <s v="Marion"/>
    <x v="24"/>
    <n v="43302"/>
    <s v="East"/>
    <s v="TEC-AC-10004864"/>
    <s v="Technology"/>
    <s v="Accessories"/>
    <s v="Memorex Micro Travel Drive 32 GB"/>
    <n v="116.83199999999999"/>
    <n v="4"/>
    <n v="0.2"/>
    <n v="33.589199999999998"/>
  </r>
  <r>
    <n v="4530"/>
    <s v="CA-2016-134691"/>
    <d v="2016-11-14T00:00:00"/>
    <d v="2016-11-18T00:00:00"/>
    <s v="Standard Class"/>
    <s v="KC-16540"/>
    <s v="Kelly Collister"/>
    <s v="Consumer"/>
    <s v="United States"/>
    <s v="Houston"/>
    <x v="5"/>
    <n v="77041"/>
    <s v="Central"/>
    <s v="OFF-BI-10002393"/>
    <s v="Office Supplies"/>
    <s v="Binders"/>
    <s v="Binder Posts"/>
    <n v="2.2959999999999998"/>
    <n v="2"/>
    <n v="0.8"/>
    <n v="-3.9032"/>
  </r>
  <r>
    <n v="4531"/>
    <s v="CA-2016-118759"/>
    <d v="2016-11-14T00:00:00"/>
    <d v="2016-11-17T00:00:00"/>
    <s v="First Class"/>
    <s v="MB-17305"/>
    <s v="Maria Bertelson"/>
    <s v="Consumer"/>
    <s v="United States"/>
    <s v="New York City"/>
    <x v="15"/>
    <n v="10009"/>
    <s v="East"/>
    <s v="FUR-CH-10002335"/>
    <s v="Furniture"/>
    <s v="Chairs"/>
    <s v="Hon GuestStacker Chair"/>
    <n v="408.00599999999997"/>
    <n v="2"/>
    <n v="0.1"/>
    <n v="72.534400000000005"/>
  </r>
  <r>
    <n v="4532"/>
    <s v="CA-2016-118759"/>
    <d v="2016-11-14T00:00:00"/>
    <d v="2016-11-17T00:00:00"/>
    <s v="First Class"/>
    <s v="MB-17305"/>
    <s v="Maria Bertelson"/>
    <s v="Consumer"/>
    <s v="United States"/>
    <s v="New York City"/>
    <x v="15"/>
    <n v="10009"/>
    <s v="East"/>
    <s v="OFF-ST-10001590"/>
    <s v="Office Supplies"/>
    <s v="Storage"/>
    <s v="Tenex Personal Project File with Scoop Front Design, Black"/>
    <n v="40.44"/>
    <n v="3"/>
    <n v="0"/>
    <n v="10.5144"/>
  </r>
  <r>
    <n v="4533"/>
    <s v="CA-2014-140403"/>
    <d v="2014-10-10T00:00:00"/>
    <d v="2014-10-10T00:00:00"/>
    <s v="Same Day"/>
    <s v="TN-21040"/>
    <s v="Tanja Norvell"/>
    <s v="Home Office"/>
    <s v="United States"/>
    <s v="Manteca"/>
    <x v="1"/>
    <n v="95336"/>
    <s v="West"/>
    <s v="FUR-CH-10002774"/>
    <s v="Furniture"/>
    <s v="Chairs"/>
    <s v="Global Deluxe Stacking Chair, Gray"/>
    <n v="122.352"/>
    <n v="3"/>
    <n v="0.2"/>
    <n v="13.7646"/>
  </r>
  <r>
    <n v="4534"/>
    <s v="CA-2014-140403"/>
    <d v="2014-10-10T00:00:00"/>
    <d v="2014-10-10T00:00:00"/>
    <s v="Same Day"/>
    <s v="TN-21040"/>
    <s v="Tanja Norvell"/>
    <s v="Home Office"/>
    <s v="United States"/>
    <s v="Manteca"/>
    <x v="1"/>
    <n v="95336"/>
    <s v="West"/>
    <s v="OFF-EN-10001219"/>
    <s v="Office Supplies"/>
    <s v="Envelopes"/>
    <s v="#10- 4 1/8&quot; x 9 1/2&quot; Security-Tint Envelopes"/>
    <n v="15.28"/>
    <n v="2"/>
    <n v="0"/>
    <n v="7.4871999999999996"/>
  </r>
  <r>
    <n v="4535"/>
    <s v="CA-2015-163104"/>
    <d v="2015-03-19T00:00:00"/>
    <d v="2015-03-26T00:00:00"/>
    <s v="Standard Class"/>
    <s v="MC-18130"/>
    <s v="Mike Caudle"/>
    <s v="Corporate"/>
    <s v="United States"/>
    <s v="Los Angeles"/>
    <x v="1"/>
    <n v="90004"/>
    <s v="West"/>
    <s v="OFF-PA-10001947"/>
    <s v="Office Supplies"/>
    <s v="Paper"/>
    <s v="Xerox 1974"/>
    <n v="11.96"/>
    <n v="2"/>
    <n v="0"/>
    <n v="5.8604000000000003"/>
  </r>
  <r>
    <n v="4536"/>
    <s v="CA-2017-138464"/>
    <d v="2017-07-08T00:00:00"/>
    <d v="2017-07-12T00:00:00"/>
    <s v="Standard Class"/>
    <s v="VF-21715"/>
    <s v="Vicky Freymann"/>
    <s v="Home Office"/>
    <s v="United States"/>
    <s v="Seattle"/>
    <x v="4"/>
    <n v="98115"/>
    <s v="West"/>
    <s v="FUR-FU-10003142"/>
    <s v="Furniture"/>
    <s v="Furnishings"/>
    <s v="Master Big Foot Doorstop, Beige"/>
    <n v="15.84"/>
    <n v="3"/>
    <n v="0"/>
    <n v="4.9104000000000001"/>
  </r>
  <r>
    <n v="4537"/>
    <s v="CA-2017-138464"/>
    <d v="2017-07-08T00:00:00"/>
    <d v="2017-07-12T00:00:00"/>
    <s v="Standard Class"/>
    <s v="VF-21715"/>
    <s v="Vicky Freymann"/>
    <s v="Home Office"/>
    <s v="United States"/>
    <s v="Seattle"/>
    <x v="4"/>
    <n v="98115"/>
    <s v="West"/>
    <s v="OFF-BI-10001543"/>
    <s v="Office Supplies"/>
    <s v="Binders"/>
    <s v="GBC VeloBinder Manual Binding System"/>
    <n v="86.376000000000005"/>
    <n v="3"/>
    <n v="0.2"/>
    <n v="30.2316"/>
  </r>
  <r>
    <n v="4538"/>
    <s v="CA-2017-138464"/>
    <d v="2017-07-08T00:00:00"/>
    <d v="2017-07-12T00:00:00"/>
    <s v="Standard Class"/>
    <s v="VF-21715"/>
    <s v="Vicky Freymann"/>
    <s v="Home Office"/>
    <s v="United States"/>
    <s v="Seattle"/>
    <x v="4"/>
    <n v="98115"/>
    <s v="West"/>
    <s v="OFF-AR-10003560"/>
    <s v="Office Supplies"/>
    <s v="Art"/>
    <s v="Zebra Zazzle Fluorescent Highlighters"/>
    <n v="18.239999999999998"/>
    <n v="3"/>
    <n v="0"/>
    <n v="6.2016"/>
  </r>
  <r>
    <n v="4539"/>
    <s v="CA-2017-138464"/>
    <d v="2017-07-08T00:00:00"/>
    <d v="2017-07-12T00:00:00"/>
    <s v="Standard Class"/>
    <s v="VF-21715"/>
    <s v="Vicky Freymann"/>
    <s v="Home Office"/>
    <s v="United States"/>
    <s v="Seattle"/>
    <x v="4"/>
    <n v="98115"/>
    <s v="West"/>
    <s v="OFF-AR-10004757"/>
    <s v="Office Supplies"/>
    <s v="Art"/>
    <s v="Crayola Colored Pencils"/>
    <n v="13.12"/>
    <n v="4"/>
    <n v="0"/>
    <n v="4.3296000000000001"/>
  </r>
  <r>
    <n v="4540"/>
    <s v="CA-2015-104129"/>
    <d v="2015-02-27T00:00:00"/>
    <d v="2015-03-02T00:00:00"/>
    <s v="Standard Class"/>
    <s v="ES-14080"/>
    <s v="Erin Smith"/>
    <s v="Corporate"/>
    <s v="United States"/>
    <s v="Providence"/>
    <x v="34"/>
    <n v="2908"/>
    <s v="East"/>
    <s v="TEC-PH-10003800"/>
    <s v="Technology"/>
    <s v="Phones"/>
    <s v="i.Sound Portable Power - 8000 mAh"/>
    <n v="105.98"/>
    <n v="2"/>
    <n v="0"/>
    <n v="1.0598000000000001"/>
  </r>
  <r>
    <n v="4541"/>
    <s v="CA-2015-104129"/>
    <d v="2015-02-27T00:00:00"/>
    <d v="2015-03-02T00:00:00"/>
    <s v="Standard Class"/>
    <s v="ES-14080"/>
    <s v="Erin Smith"/>
    <s v="Corporate"/>
    <s v="United States"/>
    <s v="Providence"/>
    <x v="34"/>
    <n v="2908"/>
    <s v="East"/>
    <s v="FUR-TA-10004152"/>
    <s v="Furniture"/>
    <s v="Tables"/>
    <s v="Barricks 18&quot; x 48&quot; Non-Folding Utility Table with Bottom Storage Shelf"/>
    <n v="493.92"/>
    <n v="7"/>
    <n v="0.3"/>
    <n v="-28.224"/>
  </r>
  <r>
    <n v="4542"/>
    <s v="US-2017-132206"/>
    <d v="2017-06-16T00:00:00"/>
    <d v="2017-06-21T00:00:00"/>
    <s v="Standard Class"/>
    <s v="MK-17905"/>
    <s v="Michael Kennedy"/>
    <s v="Corporate"/>
    <s v="United States"/>
    <s v="Chicago"/>
    <x v="10"/>
    <n v="60653"/>
    <s v="Central"/>
    <s v="OFF-BI-10000756"/>
    <s v="Office Supplies"/>
    <s v="Binders"/>
    <s v="Storex DuraTech Recycled Plastic Frosted Binders"/>
    <n v="5.9359999999999999"/>
    <n v="7"/>
    <n v="0.8"/>
    <n v="-8.9039999999999999"/>
  </r>
  <r>
    <n v="4543"/>
    <s v="CA-2017-113474"/>
    <d v="2017-03-30T00:00:00"/>
    <d v="2017-03-31T00:00:00"/>
    <s v="First Class"/>
    <s v="TM-21490"/>
    <s v="Tony Molinari"/>
    <s v="Consumer"/>
    <s v="United States"/>
    <s v="Oklahoma City"/>
    <x v="26"/>
    <n v="73120"/>
    <s v="Central"/>
    <s v="OFF-EN-10004206"/>
    <s v="Office Supplies"/>
    <s v="Envelopes"/>
    <s v="Multimedia Mailers"/>
    <n v="325.86"/>
    <n v="2"/>
    <n v="0"/>
    <n v="149.8956"/>
  </r>
  <r>
    <n v="4544"/>
    <s v="CA-2015-126557"/>
    <d v="2015-07-12T00:00:00"/>
    <d v="2015-07-17T00:00:00"/>
    <s v="Second Class"/>
    <s v="RL-19615"/>
    <s v="Rob Lucas"/>
    <s v="Consumer"/>
    <s v="United States"/>
    <s v="Chicago"/>
    <x v="10"/>
    <n v="60610"/>
    <s v="Central"/>
    <s v="FUR-CH-10004477"/>
    <s v="Furniture"/>
    <s v="Chairs"/>
    <s v="Global Push Button Manager's Chair, Indigo"/>
    <n v="383.60700000000003"/>
    <n v="9"/>
    <n v="0.3"/>
    <n v="-5.4801000000000197"/>
  </r>
  <r>
    <n v="4545"/>
    <s v="CA-2015-126557"/>
    <d v="2015-07-12T00:00:00"/>
    <d v="2015-07-17T00:00:00"/>
    <s v="Second Class"/>
    <s v="RL-19615"/>
    <s v="Rob Lucas"/>
    <s v="Consumer"/>
    <s v="United States"/>
    <s v="Chicago"/>
    <x v="10"/>
    <n v="60610"/>
    <s v="Central"/>
    <s v="TEC-PH-10003505"/>
    <s v="Technology"/>
    <s v="Phones"/>
    <s v="Geemarc AmpliPOWER60"/>
    <n v="148.47999999999999"/>
    <n v="2"/>
    <n v="0.2"/>
    <n v="16.704000000000001"/>
  </r>
  <r>
    <n v="4546"/>
    <s v="CA-2015-126557"/>
    <d v="2015-07-12T00:00:00"/>
    <d v="2015-07-17T00:00:00"/>
    <s v="Second Class"/>
    <s v="RL-19615"/>
    <s v="Rob Lucas"/>
    <s v="Consumer"/>
    <s v="United States"/>
    <s v="Chicago"/>
    <x v="10"/>
    <n v="60610"/>
    <s v="Central"/>
    <s v="TEC-PH-10000526"/>
    <s v="Technology"/>
    <s v="Phones"/>
    <s v="Vtech CS6719"/>
    <n v="537.54399999999998"/>
    <n v="7"/>
    <n v="0.2"/>
    <n v="53.754399999999997"/>
  </r>
  <r>
    <n v="4547"/>
    <s v="CA-2015-126557"/>
    <d v="2015-07-12T00:00:00"/>
    <d v="2015-07-17T00:00:00"/>
    <s v="Second Class"/>
    <s v="RL-19615"/>
    <s v="Rob Lucas"/>
    <s v="Consumer"/>
    <s v="United States"/>
    <s v="Chicago"/>
    <x v="10"/>
    <n v="60610"/>
    <s v="Central"/>
    <s v="OFF-BI-10003314"/>
    <s v="Office Supplies"/>
    <s v="Binders"/>
    <s v="Tuff Stuff Recycled Round Ring Binders"/>
    <n v="1.9279999999999999"/>
    <n v="2"/>
    <n v="0.8"/>
    <n v="-2.9883999999999999"/>
  </r>
  <r>
    <n v="4548"/>
    <s v="CA-2015-126557"/>
    <d v="2015-07-12T00:00:00"/>
    <d v="2015-07-17T00:00:00"/>
    <s v="Second Class"/>
    <s v="RL-19615"/>
    <s v="Rob Lucas"/>
    <s v="Consumer"/>
    <s v="United States"/>
    <s v="Chicago"/>
    <x v="10"/>
    <n v="60610"/>
    <s v="Central"/>
    <s v="OFF-AR-10003190"/>
    <s v="Office Supplies"/>
    <s v="Art"/>
    <s v="Newell 32"/>
    <n v="6.9119999999999999"/>
    <n v="3"/>
    <n v="0.2"/>
    <n v="0.69120000000000004"/>
  </r>
  <r>
    <n v="4549"/>
    <s v="CA-2015-126557"/>
    <d v="2015-07-12T00:00:00"/>
    <d v="2015-07-17T00:00:00"/>
    <s v="Second Class"/>
    <s v="RL-19615"/>
    <s v="Rob Lucas"/>
    <s v="Consumer"/>
    <s v="United States"/>
    <s v="Chicago"/>
    <x v="10"/>
    <n v="60610"/>
    <s v="Central"/>
    <s v="FUR-FU-10001861"/>
    <s v="Furniture"/>
    <s v="Furnishings"/>
    <s v="Floodlight Indoor Halogen Bulbs, 1 Bulb per Pack, 60 Watts"/>
    <n v="7.76"/>
    <n v="1"/>
    <n v="0.6"/>
    <n v="-2.1339999999999999"/>
  </r>
  <r>
    <n v="4550"/>
    <s v="CA-2015-126557"/>
    <d v="2015-07-12T00:00:00"/>
    <d v="2015-07-17T00:00:00"/>
    <s v="Second Class"/>
    <s v="RL-19615"/>
    <s v="Rob Lucas"/>
    <s v="Consumer"/>
    <s v="United States"/>
    <s v="Chicago"/>
    <x v="10"/>
    <n v="60610"/>
    <s v="Central"/>
    <s v="TEC-PH-10003963"/>
    <s v="Technology"/>
    <s v="Phones"/>
    <s v="GE 2-Jack Phone Line Splitter"/>
    <n v="659.16800000000001"/>
    <n v="4"/>
    <n v="0.2"/>
    <n v="49.437600000000003"/>
  </r>
  <r>
    <n v="4551"/>
    <s v="US-2017-107636"/>
    <d v="2017-04-30T00:00:00"/>
    <d v="2017-05-02T00:00:00"/>
    <s v="First Class"/>
    <s v="NM-18520"/>
    <s v="Neoma Murray"/>
    <s v="Consumer"/>
    <s v="United States"/>
    <s v="Manchester"/>
    <x v="29"/>
    <n v="6040"/>
    <s v="East"/>
    <s v="OFF-LA-10003388"/>
    <s v="Office Supplies"/>
    <s v="Labels"/>
    <s v="Avery 5"/>
    <n v="5.76"/>
    <n v="2"/>
    <n v="0"/>
    <n v="2.8224"/>
  </r>
  <r>
    <n v="4552"/>
    <s v="US-2014-165862"/>
    <d v="2014-07-13T00:00:00"/>
    <d v="2014-07-17T00:00:00"/>
    <s v="Standard Class"/>
    <s v="GK-14620"/>
    <s v="Grace Kelly"/>
    <s v="Corporate"/>
    <s v="United States"/>
    <s v="Los Angeles"/>
    <x v="1"/>
    <n v="90049"/>
    <s v="West"/>
    <s v="FUR-TA-10002855"/>
    <s v="Furniture"/>
    <s v="Tables"/>
    <s v="Bevis Round Conference Table Top &amp; Single Column Base"/>
    <n v="351.21600000000001"/>
    <n v="3"/>
    <n v="0.2"/>
    <n v="4.3901999999999797"/>
  </r>
  <r>
    <n v="4553"/>
    <s v="US-2014-106334"/>
    <d v="2014-12-27T00:00:00"/>
    <d v="2015-01-02T00:00:00"/>
    <s v="Standard Class"/>
    <s v="JF-15490"/>
    <s v="Jeremy Farry"/>
    <s v="Consumer"/>
    <s v="United States"/>
    <s v="San Francisco"/>
    <x v="1"/>
    <n v="94122"/>
    <s v="West"/>
    <s v="FUR-CH-10004886"/>
    <s v="Furniture"/>
    <s v="Chairs"/>
    <s v="Bevis Steel Folding Chairs"/>
    <n v="230.28"/>
    <n v="3"/>
    <n v="0.2"/>
    <n v="23.027999999999999"/>
  </r>
  <r>
    <n v="4554"/>
    <s v="US-2014-106334"/>
    <d v="2014-12-27T00:00:00"/>
    <d v="2015-01-02T00:00:00"/>
    <s v="Standard Class"/>
    <s v="JF-15490"/>
    <s v="Jeremy Farry"/>
    <s v="Consumer"/>
    <s v="United States"/>
    <s v="San Francisco"/>
    <x v="1"/>
    <n v="94122"/>
    <s v="West"/>
    <s v="OFF-PA-10003657"/>
    <s v="Office Supplies"/>
    <s v="Paper"/>
    <s v="Xerox 1927"/>
    <n v="12.84"/>
    <n v="3"/>
    <n v="0"/>
    <n v="5.7779999999999996"/>
  </r>
  <r>
    <n v="4555"/>
    <s v="CA-2016-101448"/>
    <d v="2016-02-27T00:00:00"/>
    <d v="2016-03-01T00:00:00"/>
    <s v="Second Class"/>
    <s v="EB-13930"/>
    <s v="Eric Barreto"/>
    <s v="Consumer"/>
    <s v="United States"/>
    <s v="La Crosse"/>
    <x v="6"/>
    <n v="54601"/>
    <s v="Central"/>
    <s v="OFF-BI-10004738"/>
    <s v="Office Supplies"/>
    <s v="Binders"/>
    <s v="Flexible Leather- Look Classic Collection Ring Binder"/>
    <n v="56.82"/>
    <n v="3"/>
    <n v="0"/>
    <n v="28.41"/>
  </r>
  <r>
    <n v="4556"/>
    <s v="CA-2015-130218"/>
    <d v="2015-03-23T00:00:00"/>
    <d v="2015-03-26T00:00:00"/>
    <s v="First Class"/>
    <s v="SG-20470"/>
    <s v="Sheri Gordon"/>
    <s v="Consumer"/>
    <s v="United States"/>
    <s v="Florence"/>
    <x v="20"/>
    <n v="29501"/>
    <s v="South"/>
    <s v="OFF-FA-10003112"/>
    <s v="Office Supplies"/>
    <s v="Fasteners"/>
    <s v="Staples"/>
    <n v="31.56"/>
    <n v="4"/>
    <n v="0"/>
    <n v="14.202"/>
  </r>
  <r>
    <n v="4557"/>
    <s v="CA-2015-130218"/>
    <d v="2015-03-23T00:00:00"/>
    <d v="2015-03-26T00:00:00"/>
    <s v="First Class"/>
    <s v="SG-20470"/>
    <s v="Sheri Gordon"/>
    <s v="Consumer"/>
    <s v="United States"/>
    <s v="Florence"/>
    <x v="20"/>
    <n v="29501"/>
    <s v="South"/>
    <s v="OFF-ST-10002486"/>
    <s v="Office Supplies"/>
    <s v="Storage"/>
    <s v="Eldon Shelf Savers Cubes and Bins"/>
    <n v="27.92"/>
    <n v="4"/>
    <n v="0"/>
    <n v="0.55839999999999901"/>
  </r>
  <r>
    <n v="4558"/>
    <s v="US-2017-117331"/>
    <d v="2017-10-21T00:00:00"/>
    <d v="2017-10-28T00:00:00"/>
    <s v="Standard Class"/>
    <s v="ND-18370"/>
    <s v="Natalie DeCherney"/>
    <s v="Consumer"/>
    <s v="United States"/>
    <s v="Glendale"/>
    <x v="16"/>
    <n v="85301"/>
    <s v="West"/>
    <s v="OFF-BI-10003984"/>
    <s v="Office Supplies"/>
    <s v="Binders"/>
    <s v="Lock-Up Easel 'Spel-Binder'"/>
    <n v="8.5589999999999993"/>
    <n v="1"/>
    <n v="0.7"/>
    <n v="-6.5618999999999996"/>
  </r>
  <r>
    <n v="4559"/>
    <s v="CA-2014-127383"/>
    <d v="2014-12-31T00:00:00"/>
    <d v="2015-01-05T00:00:00"/>
    <s v="Standard Class"/>
    <s v="CM-11815"/>
    <s v="Candace McMahon"/>
    <s v="Corporate"/>
    <s v="United States"/>
    <s v="El Paso"/>
    <x v="5"/>
    <n v="79907"/>
    <s v="Central"/>
    <s v="OFF-EN-10004773"/>
    <s v="Office Supplies"/>
    <s v="Envelopes"/>
    <s v="Staple envelope"/>
    <n v="49.567999999999998"/>
    <n v="2"/>
    <n v="0.2"/>
    <n v="17.968399999999999"/>
  </r>
  <r>
    <n v="4560"/>
    <s v="CA-2014-110219"/>
    <d v="2014-05-05T00:00:00"/>
    <d v="2014-05-08T00:00:00"/>
    <s v="First Class"/>
    <s v="EB-13870"/>
    <s v="Emily Burns"/>
    <s v="Consumer"/>
    <s v="United States"/>
    <s v="San Antonio"/>
    <x v="5"/>
    <n v="78207"/>
    <s v="Central"/>
    <s v="FUR-CH-10001146"/>
    <s v="Furniture"/>
    <s v="Chairs"/>
    <s v="Global Value Mid-Back Manager's Chair, Gray"/>
    <n v="127.869"/>
    <n v="3"/>
    <n v="0.3"/>
    <n v="-9.1335000000000104"/>
  </r>
  <r>
    <n v="4561"/>
    <s v="CA-2015-118871"/>
    <d v="2015-12-04T00:00:00"/>
    <d v="2015-12-09T00:00:00"/>
    <s v="Second Class"/>
    <s v="HM-14860"/>
    <s v="Harry Marie"/>
    <s v="Corporate"/>
    <s v="United States"/>
    <s v="Los Angeles"/>
    <x v="1"/>
    <n v="90049"/>
    <s v="West"/>
    <s v="OFF-EN-10003296"/>
    <s v="Office Supplies"/>
    <s v="Envelopes"/>
    <s v="Tyvek Side-Opening Peel &amp; Seel Expanding Envelopes"/>
    <n v="271.44"/>
    <n v="3"/>
    <n v="0"/>
    <n v="122.148"/>
  </r>
  <r>
    <n v="4562"/>
    <s v="CA-2015-118871"/>
    <d v="2015-12-04T00:00:00"/>
    <d v="2015-12-09T00:00:00"/>
    <s v="Second Class"/>
    <s v="HM-14860"/>
    <s v="Harry Marie"/>
    <s v="Corporate"/>
    <s v="United States"/>
    <s v="Los Angeles"/>
    <x v="1"/>
    <n v="90049"/>
    <s v="West"/>
    <s v="TEC-PH-10000193"/>
    <s v="Technology"/>
    <s v="Phones"/>
    <s v="Jensen SMPS-640 - speaker phone"/>
    <n v="110.352"/>
    <n v="3"/>
    <n v="0.2"/>
    <n v="8.2764000000000006"/>
  </r>
  <r>
    <n v="4563"/>
    <s v="CA-2015-118871"/>
    <d v="2015-12-04T00:00:00"/>
    <d v="2015-12-09T00:00:00"/>
    <s v="Second Class"/>
    <s v="HM-14860"/>
    <s v="Harry Marie"/>
    <s v="Corporate"/>
    <s v="United States"/>
    <s v="Los Angeles"/>
    <x v="1"/>
    <n v="90049"/>
    <s v="West"/>
    <s v="FUR-FU-10002111"/>
    <s v="Furniture"/>
    <s v="Furnishings"/>
    <s v="Master Caster Door Stop, Large Brown"/>
    <n v="36.4"/>
    <n v="5"/>
    <n v="0"/>
    <n v="13.832000000000001"/>
  </r>
  <r>
    <n v="4564"/>
    <s v="CA-2017-129490"/>
    <d v="2017-09-26T00:00:00"/>
    <d v="2017-09-30T00:00:00"/>
    <s v="Standard Class"/>
    <s v="SJ-20125"/>
    <s v="Sanjit Jacobs"/>
    <s v="Home Office"/>
    <s v="United States"/>
    <s v="Miramar"/>
    <x v="2"/>
    <n v="33023"/>
    <s v="South"/>
    <s v="FUR-CH-10003298"/>
    <s v="Furniture"/>
    <s v="Chairs"/>
    <s v="Office Star - Contemporary Task Swivel chair with Loop Arms, Charcoal"/>
    <n v="419.13600000000002"/>
    <n v="4"/>
    <n v="0.2"/>
    <n v="-57.6312"/>
  </r>
  <r>
    <n v="4565"/>
    <s v="CA-2014-101175"/>
    <d v="2014-12-09T00:00:00"/>
    <d v="2014-12-14T00:00:00"/>
    <s v="Standard Class"/>
    <s v="DM-12955"/>
    <s v="Dario Medina"/>
    <s v="Corporate"/>
    <s v="United States"/>
    <s v="Mesa"/>
    <x v="16"/>
    <n v="85204"/>
    <s v="West"/>
    <s v="OFF-ST-10004950"/>
    <s v="Office Supplies"/>
    <s v="Storage"/>
    <s v="Acco Perma 3000 Stacking Storage Drawers"/>
    <n v="100.70399999999999"/>
    <n v="6"/>
    <n v="0.2"/>
    <n v="-1.2587999999999999"/>
  </r>
  <r>
    <n v="4566"/>
    <s v="US-2017-149510"/>
    <d v="2017-12-03T00:00:00"/>
    <d v="2017-12-10T00:00:00"/>
    <s v="Standard Class"/>
    <s v="MC-17575"/>
    <s v="Matt Collins"/>
    <s v="Consumer"/>
    <s v="United States"/>
    <s v="Fayetteville"/>
    <x v="3"/>
    <n v="28314"/>
    <s v="South"/>
    <s v="OFF-AP-10002350"/>
    <s v="Office Supplies"/>
    <s v="Appliances"/>
    <s v="Belkin F9H710-06 7 Outlet SurgeMaster Surge Protector"/>
    <n v="45.216000000000001"/>
    <n v="3"/>
    <n v="0.2"/>
    <n v="4.5216000000000003"/>
  </r>
  <r>
    <n v="4567"/>
    <s v="US-2017-149510"/>
    <d v="2017-12-03T00:00:00"/>
    <d v="2017-12-10T00:00:00"/>
    <s v="Standard Class"/>
    <s v="MC-17575"/>
    <s v="Matt Collins"/>
    <s v="Consumer"/>
    <s v="United States"/>
    <s v="Fayetteville"/>
    <x v="3"/>
    <n v="28314"/>
    <s v="South"/>
    <s v="OFF-BI-10004233"/>
    <s v="Office Supplies"/>
    <s v="Binders"/>
    <s v="GBC Pre-Punched Binding Paper, Plastic, White, 8-1/2&quot; x 11&quot;"/>
    <n v="28.782"/>
    <n v="6"/>
    <n v="0.7"/>
    <n v="-21.1068"/>
  </r>
  <r>
    <n v="4568"/>
    <s v="US-2017-149510"/>
    <d v="2017-12-03T00:00:00"/>
    <d v="2017-12-10T00:00:00"/>
    <s v="Standard Class"/>
    <s v="MC-17575"/>
    <s v="Matt Collins"/>
    <s v="Consumer"/>
    <s v="United States"/>
    <s v="Fayetteville"/>
    <x v="3"/>
    <n v="28314"/>
    <s v="South"/>
    <s v="OFF-PA-10001892"/>
    <s v="Office Supplies"/>
    <s v="Paper"/>
    <s v="Rediform Wirebound &quot;Phone Memo&quot; Message Book, 11 x 5-3/4"/>
    <n v="24.448"/>
    <n v="4"/>
    <n v="0.2"/>
    <n v="8.8623999999999992"/>
  </r>
  <r>
    <n v="4569"/>
    <s v="CA-2015-111990"/>
    <d v="2015-11-08T00:00:00"/>
    <d v="2015-11-13T00:00:00"/>
    <s v="Standard Class"/>
    <s v="DB-13660"/>
    <s v="Duane Benoit"/>
    <s v="Consumer"/>
    <s v="United States"/>
    <s v="Houston"/>
    <x v="5"/>
    <n v="77095"/>
    <s v="Central"/>
    <s v="OFF-BI-10003291"/>
    <s v="Office Supplies"/>
    <s v="Binders"/>
    <s v="Wilson Jones Leather-Like Binders with DublLock Round Rings"/>
    <n v="10.476000000000001"/>
    <n v="6"/>
    <n v="0.8"/>
    <n v="-17.285399999999999"/>
  </r>
  <r>
    <n v="4570"/>
    <s v="CA-2014-169460"/>
    <d v="2014-04-19T00:00:00"/>
    <d v="2014-04-21T00:00:00"/>
    <s v="Second Class"/>
    <s v="NF-18595"/>
    <s v="Nicole Fjeld"/>
    <s v="Home Office"/>
    <s v="United States"/>
    <s v="San Jose"/>
    <x v="1"/>
    <n v="95123"/>
    <s v="West"/>
    <s v="FUR-FU-10004017"/>
    <s v="Furniture"/>
    <s v="Furnishings"/>
    <s v="Executive Impressions 13&quot; Chairman Wall Clock"/>
    <n v="76.14"/>
    <n v="3"/>
    <n v="0"/>
    <n v="26.649000000000001"/>
  </r>
  <r>
    <n v="4571"/>
    <s v="US-2015-152128"/>
    <d v="2015-05-25T00:00:00"/>
    <d v="2015-05-27T00:00:00"/>
    <s v="Second Class"/>
    <s v="NM-18445"/>
    <s v="Nathan Mautz"/>
    <s v="Home Office"/>
    <s v="United States"/>
    <s v="Wichita"/>
    <x v="41"/>
    <n v="67212"/>
    <s v="Central"/>
    <s v="OFF-AR-10002445"/>
    <s v="Office Supplies"/>
    <s v="Art"/>
    <s v="SANFORD Major Accent Highlighters"/>
    <n v="21.24"/>
    <n v="3"/>
    <n v="0"/>
    <n v="8.0711999999999993"/>
  </r>
  <r>
    <n v="4572"/>
    <s v="US-2015-152128"/>
    <d v="2015-05-25T00:00:00"/>
    <d v="2015-05-27T00:00:00"/>
    <s v="Second Class"/>
    <s v="NM-18445"/>
    <s v="Nathan Mautz"/>
    <s v="Home Office"/>
    <s v="United States"/>
    <s v="Wichita"/>
    <x v="41"/>
    <n v="67212"/>
    <s v="Central"/>
    <s v="OFF-BI-10001718"/>
    <s v="Office Supplies"/>
    <s v="Binders"/>
    <s v="GBC DocuBind P50 Personal Binding Machine"/>
    <n v="127.96"/>
    <n v="2"/>
    <n v="0"/>
    <n v="60.141199999999998"/>
  </r>
  <r>
    <n v="4573"/>
    <s v="CA-2017-126662"/>
    <d v="2017-07-17T00:00:00"/>
    <d v="2017-07-21T00:00:00"/>
    <s v="Standard Class"/>
    <s v="AB-10255"/>
    <s v="Alejandro Ballentine"/>
    <s v="Home Office"/>
    <s v="United States"/>
    <s v="Los Angeles"/>
    <x v="1"/>
    <n v="90036"/>
    <s v="West"/>
    <s v="TEC-CO-10004202"/>
    <s v="Technology"/>
    <s v="Copiers"/>
    <s v="Brother DCP1000 Digital 3 in 1 Multifunction Machine"/>
    <n v="479.98399999999998"/>
    <n v="2"/>
    <n v="0.2"/>
    <n v="89.997"/>
  </r>
  <r>
    <n v="4574"/>
    <s v="CA-2016-139395"/>
    <d v="2016-12-12T00:00:00"/>
    <d v="2016-12-18T00:00:00"/>
    <s v="Standard Class"/>
    <s v="MG-17650"/>
    <s v="Matthew Grinstein"/>
    <s v="Home Office"/>
    <s v="United States"/>
    <s v="Jackson"/>
    <x v="12"/>
    <n v="49201"/>
    <s v="Central"/>
    <s v="TEC-PH-10002103"/>
    <s v="Technology"/>
    <s v="Phones"/>
    <s v="Jabra SPEAK 410"/>
    <n v="657.93"/>
    <n v="7"/>
    <n v="0"/>
    <n v="184.22040000000001"/>
  </r>
  <r>
    <n v="4575"/>
    <s v="CA-2016-139395"/>
    <d v="2016-12-12T00:00:00"/>
    <d v="2016-12-18T00:00:00"/>
    <s v="Standard Class"/>
    <s v="MG-17650"/>
    <s v="Matthew Grinstein"/>
    <s v="Home Office"/>
    <s v="United States"/>
    <s v="Jackson"/>
    <x v="12"/>
    <n v="49201"/>
    <s v="Central"/>
    <s v="FUR-FU-10003724"/>
    <s v="Furniture"/>
    <s v="Furnishings"/>
    <s v="Westinghouse Clip-On Gooseneck Lamps"/>
    <n v="33.479999999999997"/>
    <n v="4"/>
    <n v="0"/>
    <n v="8.7048000000000005"/>
  </r>
  <r>
    <n v="4576"/>
    <s v="CA-2016-139395"/>
    <d v="2016-12-12T00:00:00"/>
    <d v="2016-12-18T00:00:00"/>
    <s v="Standard Class"/>
    <s v="MG-17650"/>
    <s v="Matthew Grinstein"/>
    <s v="Home Office"/>
    <s v="United States"/>
    <s v="Jackson"/>
    <x v="12"/>
    <n v="49201"/>
    <s v="Central"/>
    <s v="OFF-AR-10003732"/>
    <s v="Office Supplies"/>
    <s v="Art"/>
    <s v="Newell 333"/>
    <n v="13.9"/>
    <n v="5"/>
    <n v="0"/>
    <n v="3.6139999999999999"/>
  </r>
  <r>
    <n v="4577"/>
    <s v="CA-2016-139395"/>
    <d v="2016-12-12T00:00:00"/>
    <d v="2016-12-18T00:00:00"/>
    <s v="Standard Class"/>
    <s v="MG-17650"/>
    <s v="Matthew Grinstein"/>
    <s v="Home Office"/>
    <s v="United States"/>
    <s v="Jackson"/>
    <x v="12"/>
    <n v="49201"/>
    <s v="Central"/>
    <s v="OFF-ST-10000885"/>
    <s v="Office Supplies"/>
    <s v="Storage"/>
    <s v="Fellowes Desktop Hanging File Manager"/>
    <n v="26.86"/>
    <n v="2"/>
    <n v="0"/>
    <n v="6.7149999999999999"/>
  </r>
  <r>
    <n v="4578"/>
    <s v="US-2014-121734"/>
    <d v="2014-04-11T00:00:00"/>
    <d v="2014-04-16T00:00:00"/>
    <s v="Standard Class"/>
    <s v="SE-20110"/>
    <s v="Sanjit Engle"/>
    <s v="Consumer"/>
    <s v="United States"/>
    <s v="Lewiston"/>
    <x v="45"/>
    <n v="83501"/>
    <s v="West"/>
    <s v="OFF-BI-10004817"/>
    <s v="Office Supplies"/>
    <s v="Binders"/>
    <s v="GBC Personal VeloBind Strips"/>
    <n v="9.5839999999999996"/>
    <n v="1"/>
    <n v="0.2"/>
    <n v="3.3544"/>
  </r>
  <r>
    <n v="4579"/>
    <s v="CA-2015-110947"/>
    <d v="2015-06-09T00:00:00"/>
    <d v="2015-06-15T00:00:00"/>
    <s v="Standard Class"/>
    <s v="AG-10765"/>
    <s v="Anthony Garverick"/>
    <s v="Home Office"/>
    <s v="United States"/>
    <s v="Hampton"/>
    <x v="17"/>
    <n v="23666"/>
    <s v="South"/>
    <s v="OFF-BI-10001670"/>
    <s v="Office Supplies"/>
    <s v="Binders"/>
    <s v="Vinyl Sectional Post Binders"/>
    <n v="113.1"/>
    <n v="3"/>
    <n v="0"/>
    <n v="56.55"/>
  </r>
  <r>
    <n v="4580"/>
    <s v="US-2014-150126"/>
    <d v="2014-07-27T00:00:00"/>
    <d v="2014-08-02T00:00:00"/>
    <s v="Standard Class"/>
    <s v="AS-10045"/>
    <s v="Aaron Smayling"/>
    <s v="Corporate"/>
    <s v="United States"/>
    <s v="New York City"/>
    <x v="15"/>
    <n v="10035"/>
    <s v="East"/>
    <s v="OFF-PA-10002709"/>
    <s v="Office Supplies"/>
    <s v="Paper"/>
    <s v="Xerox 1956"/>
    <n v="65.78"/>
    <n v="11"/>
    <n v="0"/>
    <n v="32.232199999999999"/>
  </r>
  <r>
    <n v="4581"/>
    <s v="CA-2015-164427"/>
    <d v="2015-07-31T00:00:00"/>
    <d v="2015-08-06T00:00:00"/>
    <s v="Standard Class"/>
    <s v="AR-10405"/>
    <s v="Allen Rosenblatt"/>
    <s v="Corporate"/>
    <s v="United States"/>
    <s v="Hattiesburg"/>
    <x v="35"/>
    <n v="39401"/>
    <s v="South"/>
    <s v="TEC-AC-10004469"/>
    <s v="Technology"/>
    <s v="Accessories"/>
    <s v="Microsoft Sculpt Comfort Mouse"/>
    <n v="239.7"/>
    <n v="6"/>
    <n v="0"/>
    <n v="105.468"/>
  </r>
  <r>
    <n v="4582"/>
    <s v="CA-2016-120250"/>
    <d v="2016-09-19T00:00:00"/>
    <d v="2016-09-22T00:00:00"/>
    <s v="First Class"/>
    <s v="AP-10720"/>
    <s v="Anne Pryor"/>
    <s v="Home Office"/>
    <s v="United States"/>
    <s v="Philadelphia"/>
    <x v="9"/>
    <n v="19140"/>
    <s v="East"/>
    <s v="FUR-FU-10003424"/>
    <s v="Furniture"/>
    <s v="Furnishings"/>
    <s v="Nu-Dell Oak Frame"/>
    <n v="25.632000000000001"/>
    <n v="3"/>
    <n v="0.2"/>
    <n v="3.8448000000000002"/>
  </r>
  <r>
    <n v="4583"/>
    <s v="CA-2016-121993"/>
    <d v="2016-06-10T00:00:00"/>
    <d v="2016-06-12T00:00:00"/>
    <s v="First Class"/>
    <s v="JB-16000"/>
    <s v="Joy Bell-"/>
    <s v="Consumer"/>
    <s v="United States"/>
    <s v="Philadelphia"/>
    <x v="9"/>
    <n v="19140"/>
    <s v="East"/>
    <s v="OFF-LA-10003720"/>
    <s v="Office Supplies"/>
    <s v="Labels"/>
    <s v="Avery 487"/>
    <n v="23.616"/>
    <n v="8"/>
    <n v="0.2"/>
    <n v="7.9703999999999997"/>
  </r>
  <r>
    <n v="4584"/>
    <s v="US-2016-100405"/>
    <d v="2016-08-26T00:00:00"/>
    <d v="2016-08-28T00:00:00"/>
    <s v="Second Class"/>
    <s v="TS-21430"/>
    <s v="Tom Stivers"/>
    <s v="Corporate"/>
    <s v="United States"/>
    <s v="Los Angeles"/>
    <x v="1"/>
    <n v="90045"/>
    <s v="West"/>
    <s v="OFF-AR-10000390"/>
    <s v="Office Supplies"/>
    <s v="Art"/>
    <s v="Newell Chalk Holder"/>
    <n v="8.26"/>
    <n v="2"/>
    <n v="0"/>
    <n v="3.7995999999999999"/>
  </r>
  <r>
    <n v="4585"/>
    <s v="US-2017-163790"/>
    <d v="2017-11-02T00:00:00"/>
    <d v="2017-11-04T00:00:00"/>
    <s v="Second Class"/>
    <s v="NL-18310"/>
    <s v="Nancy Lomonaco"/>
    <s v="Home Office"/>
    <s v="United States"/>
    <s v="Danville"/>
    <x v="1"/>
    <n v="94526"/>
    <s v="West"/>
    <s v="OFF-EN-10001335"/>
    <s v="Office Supplies"/>
    <s v="Envelopes"/>
    <s v="White Business Envelopes with Contemporary Seam, Recycled White Business Envelopes"/>
    <n v="76.58"/>
    <n v="7"/>
    <n v="0"/>
    <n v="38.29"/>
  </r>
  <r>
    <n v="4586"/>
    <s v="US-2017-163790"/>
    <d v="2017-11-02T00:00:00"/>
    <d v="2017-11-04T00:00:00"/>
    <s v="Second Class"/>
    <s v="NL-18310"/>
    <s v="Nancy Lomonaco"/>
    <s v="Home Office"/>
    <s v="United States"/>
    <s v="Danville"/>
    <x v="1"/>
    <n v="94526"/>
    <s v="West"/>
    <s v="OFF-AR-10003469"/>
    <s v="Office Supplies"/>
    <s v="Art"/>
    <s v="Nontoxic Chalk"/>
    <n v="8.8000000000000007"/>
    <n v="5"/>
    <n v="0"/>
    <n v="4.2240000000000002"/>
  </r>
  <r>
    <n v="4587"/>
    <s v="US-2017-163790"/>
    <d v="2017-11-02T00:00:00"/>
    <d v="2017-11-04T00:00:00"/>
    <s v="Second Class"/>
    <s v="NL-18310"/>
    <s v="Nancy Lomonaco"/>
    <s v="Home Office"/>
    <s v="United States"/>
    <s v="Danville"/>
    <x v="1"/>
    <n v="94526"/>
    <s v="West"/>
    <s v="OFF-BI-10003718"/>
    <s v="Office Supplies"/>
    <s v="Binders"/>
    <s v="GBC Therma-A-Bind 250T Electric Binding System"/>
    <n v="590.35199999999998"/>
    <n v="6"/>
    <n v="0.2"/>
    <n v="206.6232"/>
  </r>
  <r>
    <n v="4588"/>
    <s v="US-2017-163790"/>
    <d v="2017-11-02T00:00:00"/>
    <d v="2017-11-04T00:00:00"/>
    <s v="Second Class"/>
    <s v="NL-18310"/>
    <s v="Nancy Lomonaco"/>
    <s v="Home Office"/>
    <s v="United States"/>
    <s v="Danville"/>
    <x v="1"/>
    <n v="94526"/>
    <s v="West"/>
    <s v="OFF-FA-10004838"/>
    <s v="Office Supplies"/>
    <s v="Fasteners"/>
    <s v="Super Bands, 12/Pack"/>
    <n v="5.58"/>
    <n v="3"/>
    <n v="0"/>
    <n v="0.16739999999999999"/>
  </r>
  <r>
    <n v="4589"/>
    <s v="US-2017-163790"/>
    <d v="2017-11-02T00:00:00"/>
    <d v="2017-11-04T00:00:00"/>
    <s v="Second Class"/>
    <s v="NL-18310"/>
    <s v="Nancy Lomonaco"/>
    <s v="Home Office"/>
    <s v="United States"/>
    <s v="Danville"/>
    <x v="1"/>
    <n v="94526"/>
    <s v="West"/>
    <s v="FUR-FU-10002508"/>
    <s v="Furniture"/>
    <s v="Furnishings"/>
    <s v="Document Clip Frames"/>
    <n v="25.02"/>
    <n v="3"/>
    <n v="0"/>
    <n v="10.5084"/>
  </r>
  <r>
    <n v="4590"/>
    <s v="US-2017-163790"/>
    <d v="2017-11-02T00:00:00"/>
    <d v="2017-11-04T00:00:00"/>
    <s v="Second Class"/>
    <s v="NL-18310"/>
    <s v="Nancy Lomonaco"/>
    <s v="Home Office"/>
    <s v="United States"/>
    <s v="Danville"/>
    <x v="1"/>
    <n v="94526"/>
    <s v="West"/>
    <s v="OFF-ST-10001511"/>
    <s v="Office Supplies"/>
    <s v="Storage"/>
    <s v="Space Solutions Commercial Steel Shelving"/>
    <n v="452.55"/>
    <n v="7"/>
    <n v="0"/>
    <n v="22.627500000000001"/>
  </r>
  <r>
    <n v="4591"/>
    <s v="CA-2016-129868"/>
    <d v="2016-12-26T00:00:00"/>
    <d v="2016-12-31T00:00:00"/>
    <s v="Standard Class"/>
    <s v="MC-18130"/>
    <s v="Mike Caudle"/>
    <s v="Corporate"/>
    <s v="United States"/>
    <s v="Los Angeles"/>
    <x v="1"/>
    <n v="90004"/>
    <s v="West"/>
    <s v="OFF-SU-10000952"/>
    <s v="Office Supplies"/>
    <s v="Supplies"/>
    <s v="Fiskars Home &amp; Office Scissors"/>
    <n v="17.760000000000002"/>
    <n v="2"/>
    <n v="0"/>
    <n v="4.9728000000000003"/>
  </r>
  <r>
    <n v="4592"/>
    <s v="CA-2016-129868"/>
    <d v="2016-12-26T00:00:00"/>
    <d v="2016-12-31T00:00:00"/>
    <s v="Standard Class"/>
    <s v="MC-18130"/>
    <s v="Mike Caudle"/>
    <s v="Corporate"/>
    <s v="United States"/>
    <s v="Los Angeles"/>
    <x v="1"/>
    <n v="90004"/>
    <s v="West"/>
    <s v="TEC-PH-10002275"/>
    <s v="Technology"/>
    <s v="Phones"/>
    <s v="Mitel 5320 IP Phone VoIP phone"/>
    <n v="302.38400000000001"/>
    <n v="2"/>
    <n v="0.2"/>
    <n v="30.238399999999999"/>
  </r>
  <r>
    <n v="4593"/>
    <s v="CA-2016-129868"/>
    <d v="2016-12-26T00:00:00"/>
    <d v="2016-12-31T00:00:00"/>
    <s v="Standard Class"/>
    <s v="MC-18130"/>
    <s v="Mike Caudle"/>
    <s v="Corporate"/>
    <s v="United States"/>
    <s v="Los Angeles"/>
    <x v="1"/>
    <n v="90004"/>
    <s v="West"/>
    <s v="FUR-CH-10003535"/>
    <s v="Furniture"/>
    <s v="Chairs"/>
    <s v="Global Armless Task Chair, Royal Blue"/>
    <n v="146.352"/>
    <n v="3"/>
    <n v="0.2"/>
    <n v="-5.4882000000000097"/>
  </r>
  <r>
    <n v="4594"/>
    <s v="CA-2016-129868"/>
    <d v="2016-12-26T00:00:00"/>
    <d v="2016-12-31T00:00:00"/>
    <s v="Standard Class"/>
    <s v="MC-18130"/>
    <s v="Mike Caudle"/>
    <s v="Corporate"/>
    <s v="United States"/>
    <s v="Los Angeles"/>
    <x v="1"/>
    <n v="90004"/>
    <s v="West"/>
    <s v="OFF-AP-10004052"/>
    <s v="Office Supplies"/>
    <s v="Appliances"/>
    <s v="Hoover Replacement Belts For Soft Guard &amp; Commercial Ltweight Upright Vacs, 2/Pk"/>
    <n v="7.9"/>
    <n v="2"/>
    <n v="0"/>
    <n v="2.0539999999999998"/>
  </r>
  <r>
    <n v="4595"/>
    <s v="CA-2016-129868"/>
    <d v="2016-12-26T00:00:00"/>
    <d v="2016-12-31T00:00:00"/>
    <s v="Standard Class"/>
    <s v="MC-18130"/>
    <s v="Mike Caudle"/>
    <s v="Corporate"/>
    <s v="United States"/>
    <s v="Los Angeles"/>
    <x v="1"/>
    <n v="90004"/>
    <s v="West"/>
    <s v="FUR-TA-10003473"/>
    <s v="Furniture"/>
    <s v="Tables"/>
    <s v="Bretford Rectangular Conference Table Tops"/>
    <n v="902.71199999999999"/>
    <n v="3"/>
    <n v="0.2"/>
    <n v="33.8517000000001"/>
  </r>
  <r>
    <n v="4596"/>
    <s v="CA-2016-129868"/>
    <d v="2016-12-26T00:00:00"/>
    <d v="2016-12-31T00:00:00"/>
    <s v="Standard Class"/>
    <s v="MC-18130"/>
    <s v="Mike Caudle"/>
    <s v="Corporate"/>
    <s v="United States"/>
    <s v="Los Angeles"/>
    <x v="1"/>
    <n v="90004"/>
    <s v="West"/>
    <s v="OFF-AR-10001897"/>
    <s v="Office Supplies"/>
    <s v="Art"/>
    <s v="Model L Table or Wall-Mount Pencil Sharpener"/>
    <n v="53.97"/>
    <n v="3"/>
    <n v="0"/>
    <n v="15.111599999999999"/>
  </r>
  <r>
    <n v="4597"/>
    <s v="CA-2016-140564"/>
    <d v="2016-12-05T00:00:00"/>
    <d v="2016-12-10T00:00:00"/>
    <s v="Second Class"/>
    <s v="TC-21475"/>
    <s v="Tony Chapman"/>
    <s v="Home Office"/>
    <s v="United States"/>
    <s v="Washington"/>
    <x v="40"/>
    <n v="20016"/>
    <s v="East"/>
    <s v="OFF-AR-10000034"/>
    <s v="Office Supplies"/>
    <s v="Art"/>
    <s v="BIC Brite Liner Grip Highlighters, Assorted, 5/Pack"/>
    <n v="33.92"/>
    <n v="8"/>
    <n v="0"/>
    <n v="13.2288"/>
  </r>
  <r>
    <n v="4598"/>
    <s v="US-2017-169502"/>
    <d v="2017-08-28T00:00:00"/>
    <d v="2017-09-01T00:00:00"/>
    <s v="Standard Class"/>
    <s v="MG-17650"/>
    <s v="Matthew Grinstein"/>
    <s v="Home Office"/>
    <s v="United States"/>
    <s v="Milwaukee"/>
    <x v="6"/>
    <n v="53209"/>
    <s v="Central"/>
    <s v="OFF-SU-10004115"/>
    <s v="Office Supplies"/>
    <s v="Supplies"/>
    <s v="Acme Stainless Steel Office Snips"/>
    <n v="21.81"/>
    <n v="3"/>
    <n v="0"/>
    <n v="5.8887"/>
  </r>
  <r>
    <n v="4599"/>
    <s v="US-2017-169502"/>
    <d v="2017-08-28T00:00:00"/>
    <d v="2017-09-01T00:00:00"/>
    <s v="Standard Class"/>
    <s v="MG-17650"/>
    <s v="Matthew Grinstein"/>
    <s v="Home Office"/>
    <s v="United States"/>
    <s v="Milwaukee"/>
    <x v="6"/>
    <n v="53209"/>
    <s v="Central"/>
    <s v="OFF-AP-10001947"/>
    <s v="Office Supplies"/>
    <s v="Appliances"/>
    <s v="Acco 6 Outlet Guardian Premium Plus Surge Suppressor"/>
    <n v="91.6"/>
    <n v="5"/>
    <n v="0"/>
    <n v="26.564"/>
  </r>
  <r>
    <n v="4600"/>
    <s v="CA-2015-146948"/>
    <d v="2015-07-16T00:00:00"/>
    <d v="2015-07-20T00:00:00"/>
    <s v="Standard Class"/>
    <s v="MG-17890"/>
    <s v="Michael Granlund"/>
    <s v="Home Office"/>
    <s v="United States"/>
    <s v="Baltimore"/>
    <x v="39"/>
    <n v="21215"/>
    <s v="East"/>
    <s v="FUR-CH-10004853"/>
    <s v="Furniture"/>
    <s v="Chairs"/>
    <s v="Global Manager's Adjustable Task Chair, Storm"/>
    <n v="150.97999999999999"/>
    <n v="1"/>
    <n v="0"/>
    <n v="43.784199999999998"/>
  </r>
  <r>
    <n v="4601"/>
    <s v="CA-2015-146948"/>
    <d v="2015-07-16T00:00:00"/>
    <d v="2015-07-20T00:00:00"/>
    <s v="Standard Class"/>
    <s v="MG-17890"/>
    <s v="Michael Granlund"/>
    <s v="Home Office"/>
    <s v="United States"/>
    <s v="Baltimore"/>
    <x v="39"/>
    <n v="21215"/>
    <s v="East"/>
    <s v="OFF-EN-10000483"/>
    <s v="Office Supplies"/>
    <s v="Envelopes"/>
    <s v="White Envelopes, White Envelopes with Clear Poly Window"/>
    <n v="137.25"/>
    <n v="9"/>
    <n v="0"/>
    <n v="63.134999999999998"/>
  </r>
  <r>
    <n v="4602"/>
    <s v="CA-2015-146948"/>
    <d v="2015-07-16T00:00:00"/>
    <d v="2015-07-20T00:00:00"/>
    <s v="Standard Class"/>
    <s v="MG-17890"/>
    <s v="Michael Granlund"/>
    <s v="Home Office"/>
    <s v="United States"/>
    <s v="Baltimore"/>
    <x v="39"/>
    <n v="21215"/>
    <s v="East"/>
    <s v="OFF-FA-10001332"/>
    <s v="Office Supplies"/>
    <s v="Fasteners"/>
    <s v="Acco Banker's Clasps, 5 3/4&quot;-Long"/>
    <n v="11.52"/>
    <n v="4"/>
    <n v="0"/>
    <n v="5.4143999999999997"/>
  </r>
  <r>
    <n v="4603"/>
    <s v="US-2015-113327"/>
    <d v="2015-05-26T00:00:00"/>
    <d v="2015-05-29T00:00:00"/>
    <s v="Second Class"/>
    <s v="BF-11170"/>
    <s v="Ben Ferrer"/>
    <s v="Home Office"/>
    <s v="United States"/>
    <s v="Jacksonville"/>
    <x v="3"/>
    <n v="28540"/>
    <s v="South"/>
    <s v="OFF-PA-10003790"/>
    <s v="Office Supplies"/>
    <s v="Paper"/>
    <s v="Xerox 1991"/>
    <n v="18.271999999999998"/>
    <n v="1"/>
    <n v="0.2"/>
    <n v="5.9383999999999997"/>
  </r>
  <r>
    <n v="4604"/>
    <s v="US-2015-113327"/>
    <d v="2015-05-26T00:00:00"/>
    <d v="2015-05-29T00:00:00"/>
    <s v="Second Class"/>
    <s v="BF-11170"/>
    <s v="Ben Ferrer"/>
    <s v="Home Office"/>
    <s v="United States"/>
    <s v="Jacksonville"/>
    <x v="3"/>
    <n v="28540"/>
    <s v="South"/>
    <s v="OFF-PA-10003134"/>
    <s v="Office Supplies"/>
    <s v="Paper"/>
    <s v="Xerox 1937"/>
    <n v="153.72800000000001"/>
    <n v="4"/>
    <n v="0.2"/>
    <n v="53.8048"/>
  </r>
  <r>
    <n v="4605"/>
    <s v="US-2015-113327"/>
    <d v="2015-05-26T00:00:00"/>
    <d v="2015-05-29T00:00:00"/>
    <s v="Second Class"/>
    <s v="BF-11170"/>
    <s v="Ben Ferrer"/>
    <s v="Home Office"/>
    <s v="United States"/>
    <s v="Jacksonville"/>
    <x v="3"/>
    <n v="28540"/>
    <s v="South"/>
    <s v="OFF-EN-10004459"/>
    <s v="Office Supplies"/>
    <s v="Envelopes"/>
    <s v="Security-Tint Envelopes"/>
    <n v="12.224"/>
    <n v="2"/>
    <n v="0.2"/>
    <n v="4.4311999999999996"/>
  </r>
  <r>
    <n v="4606"/>
    <s v="US-2015-113327"/>
    <d v="2015-05-26T00:00:00"/>
    <d v="2015-05-29T00:00:00"/>
    <s v="Second Class"/>
    <s v="BF-11170"/>
    <s v="Ben Ferrer"/>
    <s v="Home Office"/>
    <s v="United States"/>
    <s v="Jacksonville"/>
    <x v="3"/>
    <n v="28540"/>
    <s v="South"/>
    <s v="TEC-AC-10003628"/>
    <s v="Technology"/>
    <s v="Accessories"/>
    <s v="Logitech 910-002974 M325 Wireless Mouse for Web Scrolling"/>
    <n v="167.94399999999999"/>
    <n v="7"/>
    <n v="0.2"/>
    <n v="50.383200000000002"/>
  </r>
  <r>
    <n v="4607"/>
    <s v="CA-2015-135020"/>
    <d v="2015-05-28T00:00:00"/>
    <d v="2015-06-02T00:00:00"/>
    <s v="Standard Class"/>
    <s v="MS-17770"/>
    <s v="Maxwell Schwartz"/>
    <s v="Consumer"/>
    <s v="United States"/>
    <s v="Rochester"/>
    <x v="15"/>
    <n v="14609"/>
    <s v="East"/>
    <s v="TEC-PH-10004093"/>
    <s v="Technology"/>
    <s v="Phones"/>
    <s v="Panasonic Kx-TS550"/>
    <n v="45.99"/>
    <n v="1"/>
    <n v="0"/>
    <n v="13.3371"/>
  </r>
  <r>
    <n v="4608"/>
    <s v="CA-2015-135020"/>
    <d v="2015-05-28T00:00:00"/>
    <d v="2015-06-02T00:00:00"/>
    <s v="Standard Class"/>
    <s v="MS-17770"/>
    <s v="Maxwell Schwartz"/>
    <s v="Consumer"/>
    <s v="United States"/>
    <s v="Rochester"/>
    <x v="15"/>
    <n v="14609"/>
    <s v="East"/>
    <s v="OFF-ST-10001490"/>
    <s v="Office Supplies"/>
    <s v="Storage"/>
    <s v="Hot File 7-Pocket, Floor Stand"/>
    <n v="535.41"/>
    <n v="3"/>
    <n v="0"/>
    <n v="160.62299999999999"/>
  </r>
  <r>
    <n v="4609"/>
    <s v="CA-2015-135020"/>
    <d v="2015-05-28T00:00:00"/>
    <d v="2015-06-02T00:00:00"/>
    <s v="Standard Class"/>
    <s v="MS-17770"/>
    <s v="Maxwell Schwartz"/>
    <s v="Consumer"/>
    <s v="United States"/>
    <s v="Rochester"/>
    <x v="15"/>
    <n v="14609"/>
    <s v="East"/>
    <s v="OFF-BI-10000605"/>
    <s v="Office Supplies"/>
    <s v="Binders"/>
    <s v="Acco Pressboard Covers with Storage Hooks, 9 1/2&quot; x 11&quot;, Executive Red"/>
    <n v="6.0960000000000001"/>
    <n v="2"/>
    <n v="0.2"/>
    <n v="2.0573999999999999"/>
  </r>
  <r>
    <n v="4610"/>
    <s v="CA-2015-135020"/>
    <d v="2015-05-28T00:00:00"/>
    <d v="2015-06-02T00:00:00"/>
    <s v="Standard Class"/>
    <s v="MS-17770"/>
    <s v="Maxwell Schwartz"/>
    <s v="Consumer"/>
    <s v="United States"/>
    <s v="Rochester"/>
    <x v="15"/>
    <n v="14609"/>
    <s v="East"/>
    <s v="OFF-PA-10004255"/>
    <s v="Office Supplies"/>
    <s v="Paper"/>
    <s v="Xerox 219"/>
    <n v="45.36"/>
    <n v="7"/>
    <n v="0"/>
    <n v="21.7728"/>
  </r>
  <r>
    <n v="4611"/>
    <s v="US-2017-141852"/>
    <d v="2017-11-09T00:00:00"/>
    <d v="2017-11-14T00:00:00"/>
    <s v="Standard Class"/>
    <s v="JE-15745"/>
    <s v="Joel Eaton"/>
    <s v="Consumer"/>
    <s v="United States"/>
    <s v="Oceanside"/>
    <x v="1"/>
    <n v="92054"/>
    <s v="West"/>
    <s v="FUR-FU-10000023"/>
    <s v="Furniture"/>
    <s v="Furnishings"/>
    <s v="Eldon Wave Desk Accessories"/>
    <n v="47.12"/>
    <n v="8"/>
    <n v="0"/>
    <n v="20.732800000000001"/>
  </r>
  <r>
    <n v="4612"/>
    <s v="CA-2016-109407"/>
    <d v="2016-01-24T00:00:00"/>
    <d v="2016-01-26T00:00:00"/>
    <s v="Second Class"/>
    <s v="HG-14965"/>
    <s v="Henry Goldwyn"/>
    <s v="Corporate"/>
    <s v="United States"/>
    <s v="Gulfport"/>
    <x v="35"/>
    <n v="39503"/>
    <s v="South"/>
    <s v="OFF-BI-10000285"/>
    <s v="Office Supplies"/>
    <s v="Binders"/>
    <s v="XtraLife ClearVue Slant-D Ring Binders by Cardinal"/>
    <n v="31.36"/>
    <n v="4"/>
    <n v="0"/>
    <n v="15.68"/>
  </r>
  <r>
    <n v="4613"/>
    <s v="US-2017-165953"/>
    <d v="2016-12-31T00:00:00"/>
    <d v="2017-01-06T00:00:00"/>
    <s v="Standard Class"/>
    <s v="EP-13915"/>
    <s v="Emily Phan"/>
    <s v="Consumer"/>
    <s v="United States"/>
    <s v="Jacksonville"/>
    <x v="2"/>
    <n v="32216"/>
    <s v="South"/>
    <s v="OFF-AR-10000588"/>
    <s v="Office Supplies"/>
    <s v="Art"/>
    <s v="Newell 345"/>
    <n v="47.616"/>
    <n v="3"/>
    <n v="0.2"/>
    <n v="3.5712000000000002"/>
  </r>
  <r>
    <n v="4614"/>
    <s v="US-2017-165953"/>
    <d v="2016-12-31T00:00:00"/>
    <d v="2017-01-06T00:00:00"/>
    <s v="Standard Class"/>
    <s v="EP-13915"/>
    <s v="Emily Phan"/>
    <s v="Consumer"/>
    <s v="United States"/>
    <s v="Jacksonville"/>
    <x v="2"/>
    <n v="32216"/>
    <s v="South"/>
    <s v="OFF-PA-10002250"/>
    <s v="Office Supplies"/>
    <s v="Paper"/>
    <s v="Things To Do Today Pad"/>
    <n v="23.48"/>
    <n v="5"/>
    <n v="0.2"/>
    <n v="8.218"/>
  </r>
  <r>
    <n v="4615"/>
    <s v="CA-2016-144540"/>
    <d v="2016-09-05T00:00:00"/>
    <d v="2016-09-10T00:00:00"/>
    <s v="Standard Class"/>
    <s v="GH-14410"/>
    <s v="Gary Hansen"/>
    <s v="Home Office"/>
    <s v="United States"/>
    <s v="Houston"/>
    <x v="5"/>
    <n v="77070"/>
    <s v="Central"/>
    <s v="OFF-AP-10002457"/>
    <s v="Office Supplies"/>
    <s v="Appliances"/>
    <s v="Eureka The Boss Plus 12-Amp Hard Box Upright Vacuum, Red"/>
    <n v="62.79"/>
    <n v="3"/>
    <n v="0.8"/>
    <n v="-166.39349999999999"/>
  </r>
  <r>
    <n v="4616"/>
    <s v="CA-2016-144540"/>
    <d v="2016-09-05T00:00:00"/>
    <d v="2016-09-10T00:00:00"/>
    <s v="Standard Class"/>
    <s v="GH-14410"/>
    <s v="Gary Hansen"/>
    <s v="Home Office"/>
    <s v="United States"/>
    <s v="Houston"/>
    <x v="5"/>
    <n v="77070"/>
    <s v="Central"/>
    <s v="OFF-FA-10002763"/>
    <s v="Office Supplies"/>
    <s v="Fasteners"/>
    <s v="Advantus Map Pennant Flags and Round Head Tacks"/>
    <n v="28.44"/>
    <n v="9"/>
    <n v="0.2"/>
    <n v="4.266"/>
  </r>
  <r>
    <n v="4617"/>
    <s v="CA-2015-159863"/>
    <d v="2015-09-04T00:00:00"/>
    <d v="2015-09-07T00:00:00"/>
    <s v="Second Class"/>
    <s v="DS-13180"/>
    <s v="David Smith"/>
    <s v="Corporate"/>
    <s v="United States"/>
    <s v="Houston"/>
    <x v="5"/>
    <n v="77095"/>
    <s v="Central"/>
    <s v="TEC-AC-10000109"/>
    <s v="Technology"/>
    <s v="Accessories"/>
    <s v="Sony Micro Vault Click 16 GB USB 2.0 Flash Drive"/>
    <n v="134.376"/>
    <n v="3"/>
    <n v="0.2"/>
    <n v="6.7188000000000097"/>
  </r>
  <r>
    <n v="4618"/>
    <s v="CA-2015-117800"/>
    <d v="2015-09-21T00:00:00"/>
    <d v="2015-09-26T00:00:00"/>
    <s v="Standard Class"/>
    <s v="TH-21550"/>
    <s v="Tracy Hopkins"/>
    <s v="Home Office"/>
    <s v="United States"/>
    <s v="Everett"/>
    <x v="31"/>
    <n v="2149"/>
    <s v="East"/>
    <s v="TEC-PH-10002415"/>
    <s v="Technology"/>
    <s v="Phones"/>
    <s v="Polycom VoiceStation 500 Conference phone"/>
    <n v="589.9"/>
    <n v="2"/>
    <n v="0"/>
    <n v="147.47499999999999"/>
  </r>
  <r>
    <n v="4619"/>
    <s v="CA-2015-117800"/>
    <d v="2015-09-21T00:00:00"/>
    <d v="2015-09-26T00:00:00"/>
    <s v="Standard Class"/>
    <s v="TH-21550"/>
    <s v="Tracy Hopkins"/>
    <s v="Home Office"/>
    <s v="United States"/>
    <s v="Everett"/>
    <x v="31"/>
    <n v="2149"/>
    <s v="East"/>
    <s v="FUR-CH-10000785"/>
    <s v="Furniture"/>
    <s v="Chairs"/>
    <s v="Global Ergonomic Managers Chair"/>
    <n v="542.94000000000005"/>
    <n v="3"/>
    <n v="0"/>
    <n v="141.1644"/>
  </r>
  <r>
    <n v="4620"/>
    <s v="CA-2017-145219"/>
    <d v="2017-12-24T00:00:00"/>
    <d v="2017-12-25T00:00:00"/>
    <s v="First Class"/>
    <s v="RM-19675"/>
    <s v="Robert Marley"/>
    <s v="Home Office"/>
    <s v="United States"/>
    <s v="Los Angeles"/>
    <x v="1"/>
    <n v="90049"/>
    <s v="West"/>
    <s v="TEC-CO-10001449"/>
    <s v="Technology"/>
    <s v="Copiers"/>
    <s v="Hewlett Packard LaserJet 3310 Copier"/>
    <n v="2879.9520000000002"/>
    <n v="6"/>
    <n v="0.2"/>
    <n v="1007.9832"/>
  </r>
  <r>
    <n v="4621"/>
    <s v="CA-2017-145219"/>
    <d v="2017-12-24T00:00:00"/>
    <d v="2017-12-25T00:00:00"/>
    <s v="First Class"/>
    <s v="RM-19675"/>
    <s v="Robert Marley"/>
    <s v="Home Office"/>
    <s v="United States"/>
    <s v="Los Angeles"/>
    <x v="1"/>
    <n v="90049"/>
    <s v="West"/>
    <s v="OFF-BI-10001670"/>
    <s v="Office Supplies"/>
    <s v="Binders"/>
    <s v="Vinyl Sectional Post Binders"/>
    <n v="90.48"/>
    <n v="3"/>
    <n v="0.2"/>
    <n v="33.93"/>
  </r>
  <r>
    <n v="4622"/>
    <s v="CA-2015-161214"/>
    <d v="2015-10-05T00:00:00"/>
    <d v="2015-10-08T00:00:00"/>
    <s v="Second Class"/>
    <s v="SF-20965"/>
    <s v="Sylvia Foulston"/>
    <s v="Corporate"/>
    <s v="United States"/>
    <s v="Wilmington"/>
    <x v="13"/>
    <n v="19805"/>
    <s v="East"/>
    <s v="OFF-ST-10001328"/>
    <s v="Office Supplies"/>
    <s v="Storage"/>
    <s v="Personal Filing Tote with Lid, Black/Gray"/>
    <n v="77.55"/>
    <n v="5"/>
    <n v="0"/>
    <n v="21.713999999999999"/>
  </r>
  <r>
    <n v="4623"/>
    <s v="CA-2017-147228"/>
    <d v="2017-09-09T00:00:00"/>
    <d v="2017-09-14T00:00:00"/>
    <s v="Standard Class"/>
    <s v="SO-20335"/>
    <s v="Sean O'Donnell"/>
    <s v="Consumer"/>
    <s v="United States"/>
    <s v="Columbia"/>
    <x v="18"/>
    <n v="38401"/>
    <s v="South"/>
    <s v="OFF-SU-10001225"/>
    <s v="Office Supplies"/>
    <s v="Supplies"/>
    <s v="Staple remover"/>
    <n v="8.8320000000000007"/>
    <n v="3"/>
    <n v="0.2"/>
    <n v="-1.9872000000000001"/>
  </r>
  <r>
    <n v="4624"/>
    <s v="CA-2017-147228"/>
    <d v="2017-09-09T00:00:00"/>
    <d v="2017-09-14T00:00:00"/>
    <s v="Standard Class"/>
    <s v="SO-20335"/>
    <s v="Sean O'Donnell"/>
    <s v="Consumer"/>
    <s v="United States"/>
    <s v="Columbia"/>
    <x v="18"/>
    <n v="38401"/>
    <s v="South"/>
    <s v="OFF-PA-10000357"/>
    <s v="Office Supplies"/>
    <s v="Paper"/>
    <s v="Xerox 1888"/>
    <n v="177.536"/>
    <n v="4"/>
    <n v="0.2"/>
    <n v="62.137599999999999"/>
  </r>
  <r>
    <n v="4625"/>
    <s v="CA-2017-147228"/>
    <d v="2017-09-09T00:00:00"/>
    <d v="2017-09-14T00:00:00"/>
    <s v="Standard Class"/>
    <s v="SO-20335"/>
    <s v="Sean O'Donnell"/>
    <s v="Consumer"/>
    <s v="United States"/>
    <s v="Columbia"/>
    <x v="18"/>
    <n v="38401"/>
    <s v="South"/>
    <s v="OFF-ST-10000046"/>
    <s v="Office Supplies"/>
    <s v="Storage"/>
    <s v="Fellowes Super Stor/Drawer Files"/>
    <n v="258.48"/>
    <n v="2"/>
    <n v="0.2"/>
    <n v="-3.2309999999999901"/>
  </r>
  <r>
    <n v="4626"/>
    <s v="CA-2017-147228"/>
    <d v="2017-09-09T00:00:00"/>
    <d v="2017-09-14T00:00:00"/>
    <s v="Standard Class"/>
    <s v="SO-20335"/>
    <s v="Sean O'Donnell"/>
    <s v="Consumer"/>
    <s v="United States"/>
    <s v="Columbia"/>
    <x v="18"/>
    <n v="38401"/>
    <s v="South"/>
    <s v="FUR-FU-10000023"/>
    <s v="Furniture"/>
    <s v="Furnishings"/>
    <s v="Eldon Wave Desk Accessories"/>
    <n v="14.135999999999999"/>
    <n v="3"/>
    <n v="0.2"/>
    <n v="4.2408000000000001"/>
  </r>
  <r>
    <n v="4627"/>
    <s v="CA-2016-101336"/>
    <d v="2016-11-13T00:00:00"/>
    <d v="2016-11-18T00:00:00"/>
    <s v="Standard Class"/>
    <s v="CK-12760"/>
    <s v="Cyma Kinney"/>
    <s v="Corporate"/>
    <s v="United States"/>
    <s v="New York City"/>
    <x v="15"/>
    <n v="10011"/>
    <s v="East"/>
    <s v="OFF-ST-10003455"/>
    <s v="Office Supplies"/>
    <s v="Storage"/>
    <s v="Tenex File Box, Personal Filing Tote with Lid, Black"/>
    <n v="77.55"/>
    <n v="5"/>
    <n v="0"/>
    <n v="20.163"/>
  </r>
  <r>
    <n v="4628"/>
    <s v="CA-2016-101336"/>
    <d v="2016-11-13T00:00:00"/>
    <d v="2016-11-18T00:00:00"/>
    <s v="Standard Class"/>
    <s v="CK-12760"/>
    <s v="Cyma Kinney"/>
    <s v="Corporate"/>
    <s v="United States"/>
    <s v="New York City"/>
    <x v="15"/>
    <n v="10011"/>
    <s v="East"/>
    <s v="OFF-ST-10000876"/>
    <s v="Office Supplies"/>
    <s v="Storage"/>
    <s v="Eldon Simplefile Box Office"/>
    <n v="24.88"/>
    <n v="2"/>
    <n v="0"/>
    <n v="6.9664000000000001"/>
  </r>
  <r>
    <n v="4629"/>
    <s v="CA-2016-101336"/>
    <d v="2016-11-13T00:00:00"/>
    <d v="2016-11-18T00:00:00"/>
    <s v="Standard Class"/>
    <s v="CK-12760"/>
    <s v="Cyma Kinney"/>
    <s v="Corporate"/>
    <s v="United States"/>
    <s v="New York City"/>
    <x v="15"/>
    <n v="10011"/>
    <s v="East"/>
    <s v="OFF-AR-10003582"/>
    <s v="Office Supplies"/>
    <s v="Art"/>
    <s v="Boston Electric Pencil Sharpener, Model 1818, Charcoal Black"/>
    <n v="140.75"/>
    <n v="5"/>
    <n v="0"/>
    <n v="39.409999999999997"/>
  </r>
  <r>
    <n v="4630"/>
    <s v="CA-2016-101336"/>
    <d v="2016-11-13T00:00:00"/>
    <d v="2016-11-18T00:00:00"/>
    <s v="Standard Class"/>
    <s v="CK-12760"/>
    <s v="Cyma Kinney"/>
    <s v="Corporate"/>
    <s v="United States"/>
    <s v="New York City"/>
    <x v="15"/>
    <n v="10011"/>
    <s v="East"/>
    <s v="OFF-ST-10004258"/>
    <s v="Office Supplies"/>
    <s v="Storage"/>
    <s v="Portable Personal File Box"/>
    <n v="36.630000000000003"/>
    <n v="3"/>
    <n v="0"/>
    <n v="9.8901000000000003"/>
  </r>
  <r>
    <n v="4631"/>
    <s v="US-2015-126235"/>
    <d v="2015-10-15T00:00:00"/>
    <d v="2015-10-15T00:00:00"/>
    <s v="Same Day"/>
    <s v="GA-14725"/>
    <s v="Guy Armstrong"/>
    <s v="Consumer"/>
    <s v="United States"/>
    <s v="Mount Pleasant"/>
    <x v="12"/>
    <n v="48858"/>
    <s v="Central"/>
    <s v="FUR-FU-10000719"/>
    <s v="Furniture"/>
    <s v="Furnishings"/>
    <s v="DAX Cubicle Frames, 8-1/2 x 11"/>
    <n v="17.14"/>
    <n v="2"/>
    <n v="0"/>
    <n v="6.1703999999999999"/>
  </r>
  <r>
    <n v="4632"/>
    <s v="CA-2017-168396"/>
    <d v="2017-08-03T00:00:00"/>
    <d v="2017-08-08T00:00:00"/>
    <s v="Second Class"/>
    <s v="BD-11725"/>
    <s v="Bruce Degenhardt"/>
    <s v="Consumer"/>
    <s v="United States"/>
    <s v="San Francisco"/>
    <x v="1"/>
    <n v="94122"/>
    <s v="West"/>
    <s v="OFF-LA-10001297"/>
    <s v="Office Supplies"/>
    <s v="Labels"/>
    <s v="Avery 473"/>
    <n v="51.75"/>
    <n v="5"/>
    <n v="0"/>
    <n v="24.84"/>
  </r>
  <r>
    <n v="4633"/>
    <s v="CA-2017-168396"/>
    <d v="2017-08-03T00:00:00"/>
    <d v="2017-08-08T00:00:00"/>
    <s v="Second Class"/>
    <s v="BD-11725"/>
    <s v="Bruce Degenhardt"/>
    <s v="Consumer"/>
    <s v="United States"/>
    <s v="San Francisco"/>
    <x v="1"/>
    <n v="94122"/>
    <s v="West"/>
    <s v="FUR-FU-10000723"/>
    <s v="Furniture"/>
    <s v="Furnishings"/>
    <s v="Deflect-o EconoMat Studded, No Bevel Mat for Low Pile Carpeting"/>
    <n v="123.96"/>
    <n v="3"/>
    <n v="0"/>
    <n v="11.1564"/>
  </r>
  <r>
    <n v="4634"/>
    <s v="CA-2015-130456"/>
    <d v="2015-08-21T00:00:00"/>
    <d v="2015-08-26T00:00:00"/>
    <s v="Standard Class"/>
    <s v="DS-13180"/>
    <s v="David Smith"/>
    <s v="Corporate"/>
    <s v="United States"/>
    <s v="San Francisco"/>
    <x v="1"/>
    <n v="94122"/>
    <s v="West"/>
    <s v="FUR-BO-10003893"/>
    <s v="Furniture"/>
    <s v="Bookcases"/>
    <s v="Sauder Camden County Collection Library"/>
    <n v="586.39800000000002"/>
    <n v="6"/>
    <n v="0.15"/>
    <n v="34.494"/>
  </r>
  <r>
    <n v="4635"/>
    <s v="CA-2015-130456"/>
    <d v="2015-08-21T00:00:00"/>
    <d v="2015-08-26T00:00:00"/>
    <s v="Standard Class"/>
    <s v="DS-13180"/>
    <s v="David Smith"/>
    <s v="Corporate"/>
    <s v="United States"/>
    <s v="San Francisco"/>
    <x v="1"/>
    <n v="94122"/>
    <s v="West"/>
    <s v="OFF-ST-10000736"/>
    <s v="Office Supplies"/>
    <s v="Storage"/>
    <s v="Carina Double Wide Media Storage Towers in Natural &amp; Black"/>
    <n v="80.98"/>
    <n v="1"/>
    <n v="0"/>
    <n v="3.2391999999999999"/>
  </r>
  <r>
    <n v="4636"/>
    <s v="CA-2017-116288"/>
    <d v="2017-03-12T00:00:00"/>
    <d v="2017-03-17T00:00:00"/>
    <s v="Standard Class"/>
    <s v="BS-11380"/>
    <s v="Bill Stewart"/>
    <s v="Corporate"/>
    <s v="United States"/>
    <s v="San Francisco"/>
    <x v="1"/>
    <n v="94122"/>
    <s v="West"/>
    <s v="OFF-ST-10000736"/>
    <s v="Office Supplies"/>
    <s v="Storage"/>
    <s v="Carina Double Wide Media Storage Towers in Natural &amp; Black"/>
    <n v="242.94"/>
    <n v="3"/>
    <n v="0"/>
    <n v="9.7175999999999902"/>
  </r>
  <r>
    <n v="4637"/>
    <s v="CA-2017-168228"/>
    <d v="2017-04-27T00:00:00"/>
    <d v="2017-04-29T00:00:00"/>
    <s v="First Class"/>
    <s v="AP-10915"/>
    <s v="Arthur Prichep"/>
    <s v="Consumer"/>
    <s v="United States"/>
    <s v="Los Angeles"/>
    <x v="1"/>
    <n v="90045"/>
    <s v="West"/>
    <s v="OFF-AR-10003373"/>
    <s v="Office Supplies"/>
    <s v="Art"/>
    <s v="Boston School Pro Electric Pencil Sharpener, 1670"/>
    <n v="123.92"/>
    <n v="4"/>
    <n v="0"/>
    <n v="33.458399999999997"/>
  </r>
  <r>
    <n v="4638"/>
    <s v="CA-2017-168228"/>
    <d v="2017-04-27T00:00:00"/>
    <d v="2017-04-29T00:00:00"/>
    <s v="First Class"/>
    <s v="AP-10915"/>
    <s v="Arthur Prichep"/>
    <s v="Consumer"/>
    <s v="United States"/>
    <s v="Los Angeles"/>
    <x v="1"/>
    <n v="90045"/>
    <s v="West"/>
    <s v="OFF-AR-10000390"/>
    <s v="Office Supplies"/>
    <s v="Art"/>
    <s v="Newell Chalk Holder"/>
    <n v="12.39"/>
    <n v="3"/>
    <n v="0"/>
    <n v="5.6993999999999998"/>
  </r>
  <r>
    <n v="4639"/>
    <s v="CA-2017-168228"/>
    <d v="2017-04-27T00:00:00"/>
    <d v="2017-04-29T00:00:00"/>
    <s v="First Class"/>
    <s v="AP-10915"/>
    <s v="Arthur Prichep"/>
    <s v="Consumer"/>
    <s v="United States"/>
    <s v="Los Angeles"/>
    <x v="1"/>
    <n v="90045"/>
    <s v="West"/>
    <s v="OFF-AR-10001725"/>
    <s v="Office Supplies"/>
    <s v="Art"/>
    <s v="Boston Home &amp; Office Model 2000 Electric Pencil Sharpeners"/>
    <n v="47.3"/>
    <n v="2"/>
    <n v="0"/>
    <n v="12.298"/>
  </r>
  <r>
    <n v="4640"/>
    <s v="CA-2016-102162"/>
    <d v="2016-09-11T00:00:00"/>
    <d v="2016-09-16T00:00:00"/>
    <s v="Standard Class"/>
    <s v="JF-15565"/>
    <s v="Jill Fjeld"/>
    <s v="Consumer"/>
    <s v="United States"/>
    <s v="Newport News"/>
    <x v="17"/>
    <n v="23602"/>
    <s v="South"/>
    <s v="TEC-CO-10001943"/>
    <s v="Technology"/>
    <s v="Copiers"/>
    <s v="Canon PC-428 Personal Copier"/>
    <n v="1599.92"/>
    <n v="8"/>
    <n v="0"/>
    <n v="751.9624"/>
  </r>
  <r>
    <n v="4641"/>
    <s v="CA-2016-102162"/>
    <d v="2016-09-11T00:00:00"/>
    <d v="2016-09-16T00:00:00"/>
    <s v="Standard Class"/>
    <s v="JF-15565"/>
    <s v="Jill Fjeld"/>
    <s v="Consumer"/>
    <s v="United States"/>
    <s v="Newport News"/>
    <x v="17"/>
    <n v="23602"/>
    <s v="South"/>
    <s v="OFF-EN-10002312"/>
    <s v="Office Supplies"/>
    <s v="Envelopes"/>
    <s v="#10 Self-Seal White Envelopes"/>
    <n v="11.09"/>
    <n v="1"/>
    <n v="0"/>
    <n v="5.4340999999999999"/>
  </r>
  <r>
    <n v="4642"/>
    <s v="CA-2017-130141"/>
    <d v="2017-10-22T00:00:00"/>
    <d v="2017-10-24T00:00:00"/>
    <s v="Second Class"/>
    <s v="HA-14905"/>
    <s v="Helen Abelman"/>
    <s v="Consumer"/>
    <s v="United States"/>
    <s v="Fort Collins"/>
    <x v="22"/>
    <n v="80525"/>
    <s v="West"/>
    <s v="OFF-BI-10000831"/>
    <s v="Office Supplies"/>
    <s v="Binders"/>
    <s v="Storex Flexible Poly Binders with Double Pockets"/>
    <n v="3.1680000000000001"/>
    <n v="4"/>
    <n v="0.7"/>
    <n v="-2.5344000000000002"/>
  </r>
  <r>
    <n v="4643"/>
    <s v="CA-2017-130141"/>
    <d v="2017-10-22T00:00:00"/>
    <d v="2017-10-24T00:00:00"/>
    <s v="Second Class"/>
    <s v="HA-14905"/>
    <s v="Helen Abelman"/>
    <s v="Consumer"/>
    <s v="United States"/>
    <s v="Fort Collins"/>
    <x v="22"/>
    <n v="80525"/>
    <s v="West"/>
    <s v="FUR-CH-10000749"/>
    <s v="Furniture"/>
    <s v="Chairs"/>
    <s v="Office Star - Ergonomic Mid Back Chair with 2-Way Adjustable Arms"/>
    <n v="579.13599999999997"/>
    <n v="4"/>
    <n v="0.2"/>
    <n v="-28.956799999999902"/>
  </r>
  <r>
    <n v="4644"/>
    <s v="CA-2015-147501"/>
    <d v="2015-08-02T00:00:00"/>
    <d v="2015-08-06T00:00:00"/>
    <s v="Standard Class"/>
    <s v="Co-12640"/>
    <s v="Corey-Lock"/>
    <s v="Consumer"/>
    <s v="United States"/>
    <s v="Seattle"/>
    <x v="4"/>
    <n v="98105"/>
    <s v="West"/>
    <s v="OFF-BI-10002003"/>
    <s v="Office Supplies"/>
    <s v="Binders"/>
    <s v="Ibico Presentation Index for Binding Systems"/>
    <n v="6.3680000000000003"/>
    <n v="2"/>
    <n v="0.2"/>
    <n v="2.1492"/>
  </r>
  <r>
    <n v="4645"/>
    <s v="CA-2015-147501"/>
    <d v="2015-08-02T00:00:00"/>
    <d v="2015-08-06T00:00:00"/>
    <s v="Standard Class"/>
    <s v="Co-12640"/>
    <s v="Corey-Lock"/>
    <s v="Consumer"/>
    <s v="United States"/>
    <s v="Seattle"/>
    <x v="4"/>
    <n v="98105"/>
    <s v="West"/>
    <s v="TEC-MA-10001972"/>
    <s v="Technology"/>
    <s v="Machines"/>
    <s v="Okidata C331dn Printer"/>
    <n v="558.4"/>
    <n v="2"/>
    <n v="0.2"/>
    <n v="41.88"/>
  </r>
  <r>
    <n v="4646"/>
    <s v="CA-2016-143910"/>
    <d v="2016-08-12T00:00:00"/>
    <d v="2016-08-16T00:00:00"/>
    <s v="Standard Class"/>
    <s v="BC-11125"/>
    <s v="Becky Castell"/>
    <s v="Home Office"/>
    <s v="United States"/>
    <s v="New York City"/>
    <x v="15"/>
    <n v="10011"/>
    <s v="East"/>
    <s v="FUR-CH-10000225"/>
    <s v="Furniture"/>
    <s v="Chairs"/>
    <s v="Global Geo Office Task Chair, Gray"/>
    <n v="145.76400000000001"/>
    <n v="2"/>
    <n v="0.1"/>
    <n v="-8.0980000000000203"/>
  </r>
  <r>
    <n v="4647"/>
    <s v="CA-2014-146885"/>
    <d v="2014-05-30T00:00:00"/>
    <d v="2014-06-05T00:00:00"/>
    <s v="Standard Class"/>
    <s v="EB-13840"/>
    <s v="Ellis Ballard"/>
    <s v="Corporate"/>
    <s v="United States"/>
    <s v="Richmond"/>
    <x v="17"/>
    <n v="23223"/>
    <s v="South"/>
    <s v="OFF-PA-10001622"/>
    <s v="Office Supplies"/>
    <s v="Paper"/>
    <s v="Ampad Poly Cover Wirebound Steno Book, 6&quot; x 9&quot; Assorted Colors, Gregg Ruled"/>
    <n v="13.62"/>
    <n v="3"/>
    <n v="0"/>
    <n v="6.1289999999999996"/>
  </r>
  <r>
    <n v="4648"/>
    <s v="CA-2016-139556"/>
    <d v="2016-04-26T00:00:00"/>
    <d v="2016-05-01T00:00:00"/>
    <s v="Standard Class"/>
    <s v="DB-13360"/>
    <s v="Dennis Bolton"/>
    <s v="Home Office"/>
    <s v="United States"/>
    <s v="New York City"/>
    <x v="15"/>
    <n v="10009"/>
    <s v="East"/>
    <s v="FUR-CH-10004983"/>
    <s v="Furniture"/>
    <s v="Chairs"/>
    <s v="Office Star - Mid Back Dual function Ergonomic High Back Chair with 2-Way Adjustable Arms"/>
    <n v="434.64600000000002"/>
    <n v="3"/>
    <n v="0.1"/>
    <n v="62.782200000000003"/>
  </r>
  <r>
    <n v="4649"/>
    <s v="CA-2017-129357"/>
    <d v="2017-05-14T00:00:00"/>
    <d v="2017-05-19T00:00:00"/>
    <s v="Standard Class"/>
    <s v="KB-16585"/>
    <s v="Ken Black"/>
    <s v="Corporate"/>
    <s v="United States"/>
    <s v="Seattle"/>
    <x v="4"/>
    <n v="98103"/>
    <s v="West"/>
    <s v="OFF-PA-10003228"/>
    <s v="Office Supplies"/>
    <s v="Paper"/>
    <s v="Xerox 1917"/>
    <n v="440.19"/>
    <n v="9"/>
    <n v="0"/>
    <n v="206.88929999999999"/>
  </r>
  <r>
    <n v="4650"/>
    <s v="CA-2017-129357"/>
    <d v="2017-05-14T00:00:00"/>
    <d v="2017-05-19T00:00:00"/>
    <s v="Standard Class"/>
    <s v="KB-16585"/>
    <s v="Ken Black"/>
    <s v="Corporate"/>
    <s v="United States"/>
    <s v="Seattle"/>
    <x v="4"/>
    <n v="98103"/>
    <s v="West"/>
    <s v="OFF-SU-10004498"/>
    <s v="Office Supplies"/>
    <s v="Supplies"/>
    <s v="Martin-Yale Premier Letter Opener"/>
    <n v="64.400000000000006"/>
    <n v="5"/>
    <n v="0"/>
    <n v="1.9319999999999999"/>
  </r>
  <r>
    <n v="4651"/>
    <s v="CA-2017-150987"/>
    <d v="2017-04-08T00:00:00"/>
    <d v="2017-04-12T00:00:00"/>
    <s v="Standard Class"/>
    <s v="AH-10120"/>
    <s v="Adrian Hane"/>
    <s v="Home Office"/>
    <s v="United States"/>
    <s v="San Francisco"/>
    <x v="1"/>
    <n v="94110"/>
    <s v="West"/>
    <s v="OFF-PA-10001878"/>
    <s v="Office Supplies"/>
    <s v="Paper"/>
    <s v="Xerox 1891"/>
    <n v="244.55"/>
    <n v="5"/>
    <n v="0"/>
    <n v="114.9385"/>
  </r>
  <r>
    <n v="4652"/>
    <s v="CA-2017-150987"/>
    <d v="2017-04-08T00:00:00"/>
    <d v="2017-04-12T00:00:00"/>
    <s v="Standard Class"/>
    <s v="AH-10120"/>
    <s v="Adrian Hane"/>
    <s v="Home Office"/>
    <s v="United States"/>
    <s v="San Francisco"/>
    <x v="1"/>
    <n v="94110"/>
    <s v="West"/>
    <s v="OFF-PA-10002923"/>
    <s v="Office Supplies"/>
    <s v="Paper"/>
    <s v="Xerox 1942"/>
    <n v="195.76"/>
    <n v="4"/>
    <n v="0"/>
    <n v="97.88"/>
  </r>
  <r>
    <n v="4653"/>
    <s v="CA-2017-132647"/>
    <d v="2017-02-17T00:00:00"/>
    <d v="2017-02-23T00:00:00"/>
    <s v="Standard Class"/>
    <s v="GH-14410"/>
    <s v="Gary Hansen"/>
    <s v="Home Office"/>
    <s v="United States"/>
    <s v="Perth Amboy"/>
    <x v="30"/>
    <n v="8861"/>
    <s v="East"/>
    <s v="OFF-PA-10001838"/>
    <s v="Office Supplies"/>
    <s v="Paper"/>
    <s v="Adams Telephone Message Book W/Dividers/Space For Phone Numbers, 5 1/4&quot;X8 1/2&quot;, 300/Messages"/>
    <n v="11.76"/>
    <n v="2"/>
    <n v="0"/>
    <n v="5.7624000000000004"/>
  </r>
  <r>
    <n v="4654"/>
    <s v="CA-2017-132647"/>
    <d v="2017-02-17T00:00:00"/>
    <d v="2017-02-23T00:00:00"/>
    <s v="Standard Class"/>
    <s v="GH-14410"/>
    <s v="Gary Hansen"/>
    <s v="Home Office"/>
    <s v="United States"/>
    <s v="Perth Amboy"/>
    <x v="30"/>
    <n v="8861"/>
    <s v="East"/>
    <s v="OFF-ST-10003123"/>
    <s v="Office Supplies"/>
    <s v="Storage"/>
    <s v="Fellowes Bases and Tops For Staxonsteel/High-Stak Systems"/>
    <n v="166.45"/>
    <n v="5"/>
    <n v="0"/>
    <n v="39.948"/>
  </r>
  <r>
    <n v="4655"/>
    <s v="CA-2017-159107"/>
    <d v="2017-06-24T00:00:00"/>
    <d v="2017-06-26T00:00:00"/>
    <s v="Second Class"/>
    <s v="KT-16480"/>
    <s v="Kean Thornton"/>
    <s v="Consumer"/>
    <s v="United States"/>
    <s v="San Francisco"/>
    <x v="1"/>
    <n v="94110"/>
    <s v="West"/>
    <s v="OFF-FA-10001332"/>
    <s v="Office Supplies"/>
    <s v="Fasteners"/>
    <s v="Acco Banker's Clasps, 5 3/4&quot;-Long"/>
    <n v="2.88"/>
    <n v="1"/>
    <n v="0"/>
    <n v="1.3535999999999999"/>
  </r>
  <r>
    <n v="4656"/>
    <s v="CA-2014-160738"/>
    <d v="2014-05-05T00:00:00"/>
    <d v="2014-05-10T00:00:00"/>
    <s v="Standard Class"/>
    <s v="KH-16330"/>
    <s v="Katharine Harms"/>
    <s v="Corporate"/>
    <s v="United States"/>
    <s v="Freeport"/>
    <x v="10"/>
    <n v="61032"/>
    <s v="Central"/>
    <s v="OFF-ST-10003442"/>
    <s v="Office Supplies"/>
    <s v="Storage"/>
    <s v="Eldon Portable Mobile Manager"/>
    <n v="45.247999999999998"/>
    <n v="2"/>
    <n v="0.2"/>
    <n v="3.9592000000000001"/>
  </r>
  <r>
    <n v="4657"/>
    <s v="CA-2015-112130"/>
    <d v="2015-05-03T00:00:00"/>
    <d v="2015-05-07T00:00:00"/>
    <s v="Standard Class"/>
    <s v="SV-20785"/>
    <s v="Stewart Visinsky"/>
    <s v="Consumer"/>
    <s v="United States"/>
    <s v="Philadelphia"/>
    <x v="9"/>
    <n v="19140"/>
    <s v="East"/>
    <s v="OFF-AR-10001468"/>
    <s v="Office Supplies"/>
    <s v="Art"/>
    <s v="Sanford Prismacolor Professional Thick Lead Art Pencils, 36-Color Set"/>
    <n v="59.904000000000003"/>
    <n v="2"/>
    <n v="0.2"/>
    <n v="14.2272"/>
  </r>
  <r>
    <n v="4658"/>
    <s v="CA-2015-112130"/>
    <d v="2015-05-03T00:00:00"/>
    <d v="2015-05-07T00:00:00"/>
    <s v="Standard Class"/>
    <s v="SV-20785"/>
    <s v="Stewart Visinsky"/>
    <s v="Consumer"/>
    <s v="United States"/>
    <s v="Philadelphia"/>
    <x v="9"/>
    <n v="19140"/>
    <s v="East"/>
    <s v="OFF-AP-10003266"/>
    <s v="Office Supplies"/>
    <s v="Appliances"/>
    <s v="Holmes Replacement Filter for HEPA Air Cleaner, Large Room"/>
    <n v="23.696000000000002"/>
    <n v="2"/>
    <n v="0.2"/>
    <n v="6.5164"/>
  </r>
  <r>
    <n v="4659"/>
    <s v="CA-2015-112130"/>
    <d v="2015-05-03T00:00:00"/>
    <d v="2015-05-07T00:00:00"/>
    <s v="Standard Class"/>
    <s v="SV-20785"/>
    <s v="Stewart Visinsky"/>
    <s v="Consumer"/>
    <s v="United States"/>
    <s v="Philadelphia"/>
    <x v="9"/>
    <n v="19140"/>
    <s v="East"/>
    <s v="OFF-PA-10002230"/>
    <s v="Office Supplies"/>
    <s v="Paper"/>
    <s v="Xerox 1897"/>
    <n v="7.968"/>
    <n v="2"/>
    <n v="0.2"/>
    <n v="2.8883999999999999"/>
  </r>
  <r>
    <n v="4660"/>
    <s v="CA-2015-112130"/>
    <d v="2015-05-03T00:00:00"/>
    <d v="2015-05-07T00:00:00"/>
    <s v="Standard Class"/>
    <s v="SV-20785"/>
    <s v="Stewart Visinsky"/>
    <s v="Consumer"/>
    <s v="United States"/>
    <s v="Philadelphia"/>
    <x v="9"/>
    <n v="19140"/>
    <s v="East"/>
    <s v="OFF-AP-10003622"/>
    <s v="Office Supplies"/>
    <s v="Appliances"/>
    <s v="Bravo II Megaboss 12-Amp Hard Body Upright, Replacement Belts, 2 Belts per Pack"/>
    <n v="18.2"/>
    <n v="7"/>
    <n v="0.2"/>
    <n v="2.0474999999999999"/>
  </r>
  <r>
    <n v="4661"/>
    <s v="CA-2015-112130"/>
    <d v="2015-05-03T00:00:00"/>
    <d v="2015-05-07T00:00:00"/>
    <s v="Standard Class"/>
    <s v="SV-20785"/>
    <s v="Stewart Visinsky"/>
    <s v="Consumer"/>
    <s v="United States"/>
    <s v="Philadelphia"/>
    <x v="9"/>
    <n v="19140"/>
    <s v="East"/>
    <s v="TEC-AC-10001542"/>
    <s v="Technology"/>
    <s v="Accessories"/>
    <s v="SanDisk Cruzer 16 GB USB Flash Drive"/>
    <n v="27.552"/>
    <n v="3"/>
    <n v="0.2"/>
    <n v="-0.34440000000000498"/>
  </r>
  <r>
    <n v="4662"/>
    <s v="CA-2015-112130"/>
    <d v="2015-05-03T00:00:00"/>
    <d v="2015-05-07T00:00:00"/>
    <s v="Standard Class"/>
    <s v="SV-20785"/>
    <s v="Stewart Visinsky"/>
    <s v="Consumer"/>
    <s v="United States"/>
    <s v="Philadelphia"/>
    <x v="9"/>
    <n v="19140"/>
    <s v="East"/>
    <s v="FUR-CH-10002965"/>
    <s v="Furniture"/>
    <s v="Chairs"/>
    <s v="Global Leather Highback Executive Chair with Pneumatic Height Adjustment, Black"/>
    <n v="844.11599999999999"/>
    <n v="6"/>
    <n v="0.3"/>
    <n v="-36.176400000000001"/>
  </r>
  <r>
    <n v="4663"/>
    <s v="CA-2015-112130"/>
    <d v="2015-05-03T00:00:00"/>
    <d v="2015-05-07T00:00:00"/>
    <s v="Standard Class"/>
    <s v="SV-20785"/>
    <s v="Stewart Visinsky"/>
    <s v="Consumer"/>
    <s v="United States"/>
    <s v="Philadelphia"/>
    <x v="9"/>
    <n v="19140"/>
    <s v="East"/>
    <s v="OFF-ST-10000563"/>
    <s v="Office Supplies"/>
    <s v="Storage"/>
    <s v="Fellowes Bankers Box Stor/Drawer Steel Plus"/>
    <n v="76.751999999999995"/>
    <n v="3"/>
    <n v="0.2"/>
    <n v="-9.5939999999999994"/>
  </r>
  <r>
    <n v="4664"/>
    <s v="CA-2016-111409"/>
    <d v="2016-09-18T00:00:00"/>
    <d v="2016-09-22T00:00:00"/>
    <s v="Standard Class"/>
    <s v="PO-18850"/>
    <s v="Patrick O'Brill"/>
    <s v="Consumer"/>
    <s v="United States"/>
    <s v="Jacksonville"/>
    <x v="2"/>
    <n v="32216"/>
    <s v="South"/>
    <s v="OFF-LA-10002787"/>
    <s v="Office Supplies"/>
    <s v="Labels"/>
    <s v="Avery 480"/>
    <n v="3"/>
    <n v="1"/>
    <n v="0.2"/>
    <n v="1.05"/>
  </r>
  <r>
    <n v="4665"/>
    <s v="CA-2016-116232"/>
    <d v="2016-09-22T00:00:00"/>
    <d v="2016-09-26T00:00:00"/>
    <s v="Standard Class"/>
    <s v="AC-10450"/>
    <s v="Amy Cox"/>
    <s v="Consumer"/>
    <s v="United States"/>
    <s v="Pembroke Pines"/>
    <x v="2"/>
    <n v="33024"/>
    <s v="South"/>
    <s v="OFF-BI-10004022"/>
    <s v="Office Supplies"/>
    <s v="Binders"/>
    <s v="Acco Suede Grain Vinyl Round Ring Binder"/>
    <n v="7.5060000000000002"/>
    <n v="9"/>
    <n v="0.7"/>
    <n v="-6.0048000000000004"/>
  </r>
  <r>
    <n v="4666"/>
    <s v="CA-2016-116232"/>
    <d v="2016-09-22T00:00:00"/>
    <d v="2016-09-26T00:00:00"/>
    <s v="Standard Class"/>
    <s v="AC-10450"/>
    <s v="Amy Cox"/>
    <s v="Consumer"/>
    <s v="United States"/>
    <s v="Pembroke Pines"/>
    <x v="2"/>
    <n v="33024"/>
    <s v="South"/>
    <s v="OFF-LA-10001158"/>
    <s v="Office Supplies"/>
    <s v="Labels"/>
    <s v="Avery Address/Shipping Labels for Typewriters, 4&quot; x 2&quot;"/>
    <n v="16.559999999999999"/>
    <n v="2"/>
    <n v="0.2"/>
    <n v="5.7960000000000003"/>
  </r>
  <r>
    <n v="4667"/>
    <s v="CA-2016-116547"/>
    <d v="2016-01-10T00:00:00"/>
    <d v="2016-01-17T00:00:00"/>
    <s v="Standard Class"/>
    <s v="KB-16585"/>
    <s v="Ken Black"/>
    <s v="Corporate"/>
    <s v="United States"/>
    <s v="Seattle"/>
    <x v="4"/>
    <n v="98115"/>
    <s v="West"/>
    <s v="FUR-FU-10000076"/>
    <s v="Furniture"/>
    <s v="Furnishings"/>
    <s v="24-Hour Round Wall Clock"/>
    <n v="79.92"/>
    <n v="4"/>
    <n v="0"/>
    <n v="34.365600000000001"/>
  </r>
  <r>
    <n v="4668"/>
    <s v="CA-2016-116547"/>
    <d v="2016-01-10T00:00:00"/>
    <d v="2016-01-17T00:00:00"/>
    <s v="Standard Class"/>
    <s v="KB-16585"/>
    <s v="Ken Black"/>
    <s v="Corporate"/>
    <s v="United States"/>
    <s v="Seattle"/>
    <x v="4"/>
    <n v="98115"/>
    <s v="West"/>
    <s v="TEC-AC-10002335"/>
    <s v="Technology"/>
    <s v="Accessories"/>
    <s v="Logitech Media Keyboard K200"/>
    <n v="69.98"/>
    <n v="2"/>
    <n v="0"/>
    <n v="13.296200000000001"/>
  </r>
  <r>
    <n v="4669"/>
    <s v="US-2017-133200"/>
    <d v="2017-05-06T00:00:00"/>
    <d v="2017-05-11T00:00:00"/>
    <s v="Standard Class"/>
    <s v="DB-13555"/>
    <s v="Dorothy Badders"/>
    <s v="Corporate"/>
    <s v="United States"/>
    <s v="Fort Worth"/>
    <x v="5"/>
    <n v="76106"/>
    <s v="Central"/>
    <s v="OFF-BI-10002827"/>
    <s v="Office Supplies"/>
    <s v="Binders"/>
    <s v="Avery Durable Poly Binders"/>
    <n v="11.06"/>
    <n v="10"/>
    <n v="0.8"/>
    <n v="-18.802"/>
  </r>
  <r>
    <n v="4670"/>
    <s v="US-2017-133200"/>
    <d v="2017-05-06T00:00:00"/>
    <d v="2017-05-11T00:00:00"/>
    <s v="Standard Class"/>
    <s v="DB-13555"/>
    <s v="Dorothy Badders"/>
    <s v="Corporate"/>
    <s v="United States"/>
    <s v="Fort Worth"/>
    <x v="5"/>
    <n v="76106"/>
    <s v="Central"/>
    <s v="FUR-BO-10001601"/>
    <s v="Furniture"/>
    <s v="Bookcases"/>
    <s v="Sauder Mission Library with Doors, Fruitwood Finish"/>
    <n v="623.46479999999997"/>
    <n v="7"/>
    <n v="0.32"/>
    <n v="-119.1918"/>
  </r>
  <r>
    <n v="4671"/>
    <s v="US-2017-133200"/>
    <d v="2017-05-06T00:00:00"/>
    <d v="2017-05-11T00:00:00"/>
    <s v="Standard Class"/>
    <s v="DB-13555"/>
    <s v="Dorothy Badders"/>
    <s v="Corporate"/>
    <s v="United States"/>
    <s v="Fort Worth"/>
    <x v="5"/>
    <n v="76106"/>
    <s v="Central"/>
    <s v="OFF-ST-10001932"/>
    <s v="Office Supplies"/>
    <s v="Storage"/>
    <s v="Fellowes Staxonsteel Drawer Files"/>
    <n v="772.68"/>
    <n v="5"/>
    <n v="0.2"/>
    <n v="-57.951000000000001"/>
  </r>
  <r>
    <n v="4672"/>
    <s v="CA-2016-133550"/>
    <d v="2016-07-31T00:00:00"/>
    <d v="2016-08-06T00:00:00"/>
    <s v="Standard Class"/>
    <s v="KL-16645"/>
    <s v="Ken Lonsdale"/>
    <s v="Consumer"/>
    <s v="United States"/>
    <s v="Detroit"/>
    <x v="12"/>
    <n v="48205"/>
    <s v="Central"/>
    <s v="OFF-AP-10001005"/>
    <s v="Office Supplies"/>
    <s v="Appliances"/>
    <s v="Honeywell Quietcare HEPA Air Cleaner"/>
    <n v="283.14"/>
    <n v="4"/>
    <n v="0.1"/>
    <n v="72.358000000000004"/>
  </r>
  <r>
    <n v="4673"/>
    <s v="CA-2016-133550"/>
    <d v="2016-07-31T00:00:00"/>
    <d v="2016-08-06T00:00:00"/>
    <s v="Standard Class"/>
    <s v="KL-16645"/>
    <s v="Ken Lonsdale"/>
    <s v="Consumer"/>
    <s v="United States"/>
    <s v="Detroit"/>
    <x v="12"/>
    <n v="48205"/>
    <s v="Central"/>
    <s v="TEC-PH-10004042"/>
    <s v="Technology"/>
    <s v="Phones"/>
    <s v="ClearOne Communications CHAT 70 OC Speaker Phone"/>
    <n v="635.96"/>
    <n v="4"/>
    <n v="0"/>
    <n v="165.34960000000001"/>
  </r>
  <r>
    <n v="4674"/>
    <s v="CA-2016-133550"/>
    <d v="2016-07-31T00:00:00"/>
    <d v="2016-08-06T00:00:00"/>
    <s v="Standard Class"/>
    <s v="KL-16645"/>
    <s v="Ken Lonsdale"/>
    <s v="Consumer"/>
    <s v="United States"/>
    <s v="Detroit"/>
    <x v="12"/>
    <n v="48205"/>
    <s v="Central"/>
    <s v="TEC-PH-10001079"/>
    <s v="Technology"/>
    <s v="Phones"/>
    <s v="Polycom SoundPoint Pro SE-225 Corded phone"/>
    <n v="118.99"/>
    <n v="1"/>
    <n v="0"/>
    <n v="33.3172"/>
  </r>
  <r>
    <n v="4675"/>
    <s v="CA-2016-133550"/>
    <d v="2016-07-31T00:00:00"/>
    <d v="2016-08-06T00:00:00"/>
    <s v="Standard Class"/>
    <s v="KL-16645"/>
    <s v="Ken Lonsdale"/>
    <s v="Consumer"/>
    <s v="United States"/>
    <s v="Detroit"/>
    <x v="12"/>
    <n v="48205"/>
    <s v="Central"/>
    <s v="FUR-FU-10002918"/>
    <s v="Furniture"/>
    <s v="Furnishings"/>
    <s v="Eldon ClusterMat Chair Mat with Cordless Antistatic Protection"/>
    <n v="272.94"/>
    <n v="3"/>
    <n v="0"/>
    <n v="30.023399999999999"/>
  </r>
  <r>
    <n v="4676"/>
    <s v="CA-2017-139416"/>
    <d v="2017-03-27T00:00:00"/>
    <d v="2017-03-29T00:00:00"/>
    <s v="Second Class"/>
    <s v="AG-10270"/>
    <s v="Alejandro Grove"/>
    <s v="Consumer"/>
    <s v="United States"/>
    <s v="Philadelphia"/>
    <x v="9"/>
    <n v="19120"/>
    <s v="East"/>
    <s v="FUR-FU-10003832"/>
    <s v="Furniture"/>
    <s v="Furnishings"/>
    <s v="Eldon Expressions Punched Metal &amp; Wood Desk Accessories, Black &amp; Cherry"/>
    <n v="15.007999999999999"/>
    <n v="2"/>
    <n v="0.2"/>
    <n v="1.5007999999999999"/>
  </r>
  <r>
    <n v="4677"/>
    <s v="CA-2014-114510"/>
    <d v="2014-03-14T00:00:00"/>
    <d v="2014-03-19T00:00:00"/>
    <s v="Standard Class"/>
    <s v="JF-15295"/>
    <s v="Jason Fortune-"/>
    <s v="Consumer"/>
    <s v="United States"/>
    <s v="Logan"/>
    <x v="7"/>
    <n v="84321"/>
    <s v="West"/>
    <s v="OFF-BI-10001617"/>
    <s v="Office Supplies"/>
    <s v="Binders"/>
    <s v="GBC Wire Binding Combs"/>
    <n v="33.088000000000001"/>
    <n v="4"/>
    <n v="0.2"/>
    <n v="11.167199999999999"/>
  </r>
  <r>
    <n v="4678"/>
    <s v="CA-2014-114510"/>
    <d v="2014-03-14T00:00:00"/>
    <d v="2014-03-19T00:00:00"/>
    <s v="Standard Class"/>
    <s v="JF-15295"/>
    <s v="Jason Fortune-"/>
    <s v="Consumer"/>
    <s v="United States"/>
    <s v="Logan"/>
    <x v="7"/>
    <n v="84321"/>
    <s v="West"/>
    <s v="OFF-ST-10000736"/>
    <s v="Office Supplies"/>
    <s v="Storage"/>
    <s v="Carina Double Wide Media Storage Towers in Natural &amp; Black"/>
    <n v="80.98"/>
    <n v="1"/>
    <n v="0"/>
    <n v="3.2391999999999999"/>
  </r>
  <r>
    <n v="4679"/>
    <s v="CA-2014-114510"/>
    <d v="2014-03-14T00:00:00"/>
    <d v="2014-03-19T00:00:00"/>
    <s v="Standard Class"/>
    <s v="JF-15295"/>
    <s v="Jason Fortune-"/>
    <s v="Consumer"/>
    <s v="United States"/>
    <s v="Logan"/>
    <x v="7"/>
    <n v="84321"/>
    <s v="West"/>
    <s v="TEC-AC-10004877"/>
    <s v="Technology"/>
    <s v="Accessories"/>
    <s v="Imation 30456 USB Flash Drive 8GB"/>
    <n v="82.8"/>
    <n v="12"/>
    <n v="0"/>
    <n v="6.6239999999999997"/>
  </r>
  <r>
    <n v="4680"/>
    <s v="CA-2014-114510"/>
    <d v="2014-03-14T00:00:00"/>
    <d v="2014-03-19T00:00:00"/>
    <s v="Standard Class"/>
    <s v="JF-15295"/>
    <s v="Jason Fortune-"/>
    <s v="Consumer"/>
    <s v="United States"/>
    <s v="Logan"/>
    <x v="7"/>
    <n v="84321"/>
    <s v="West"/>
    <s v="OFF-ST-10003221"/>
    <s v="Office Supplies"/>
    <s v="Storage"/>
    <s v="Staple magnet"/>
    <n v="21.36"/>
    <n v="2"/>
    <n v="0"/>
    <n v="5.7671999999999999"/>
  </r>
  <r>
    <n v="4681"/>
    <s v="CA-2014-114510"/>
    <d v="2014-03-14T00:00:00"/>
    <d v="2014-03-19T00:00:00"/>
    <s v="Standard Class"/>
    <s v="JF-15295"/>
    <s v="Jason Fortune-"/>
    <s v="Consumer"/>
    <s v="United States"/>
    <s v="Logan"/>
    <x v="7"/>
    <n v="84321"/>
    <s v="West"/>
    <s v="OFF-BI-10003007"/>
    <s v="Office Supplies"/>
    <s v="Binders"/>
    <s v="Premium Transparent Presentation Covers, No Pattern/Clear, 8 1/2&quot; x 11&quot;"/>
    <n v="62.048000000000002"/>
    <n v="2"/>
    <n v="0.2"/>
    <n v="20.165600000000001"/>
  </r>
  <r>
    <n v="4682"/>
    <s v="CA-2016-169215"/>
    <d v="2016-07-14T00:00:00"/>
    <d v="2016-07-18T00:00:00"/>
    <s v="Second Class"/>
    <s v="RE-19450"/>
    <s v="Richard Eichhorn"/>
    <s v="Consumer"/>
    <s v="United States"/>
    <s v="Auburn"/>
    <x v="15"/>
    <n v="13021"/>
    <s v="East"/>
    <s v="OFF-FA-10000936"/>
    <s v="Office Supplies"/>
    <s v="Fasteners"/>
    <s v="Acco Hot Clips Clips to Go"/>
    <n v="29.61"/>
    <n v="9"/>
    <n v="0"/>
    <n v="13.3245"/>
  </r>
  <r>
    <n v="4683"/>
    <s v="CA-2016-127698"/>
    <d v="2016-12-01T00:00:00"/>
    <d v="2016-12-01T00:00:00"/>
    <s v="Same Day"/>
    <s v="MV-18190"/>
    <s v="Mike Vittorini"/>
    <s v="Consumer"/>
    <s v="United States"/>
    <s v="Raleigh"/>
    <x v="3"/>
    <n v="27604"/>
    <s v="South"/>
    <s v="TEC-PH-10003811"/>
    <s v="Technology"/>
    <s v="Phones"/>
    <s v="Jabra Supreme Plus Driver Edition Headset"/>
    <n v="863.928"/>
    <n v="9"/>
    <n v="0.2"/>
    <n v="86.392799999999994"/>
  </r>
  <r>
    <n v="4684"/>
    <s v="CA-2016-159912"/>
    <d v="2016-08-29T00:00:00"/>
    <d v="2016-09-03T00:00:00"/>
    <s v="Standard Class"/>
    <s v="GB-14530"/>
    <s v="George Bell"/>
    <s v="Corporate"/>
    <s v="United States"/>
    <s v="Philadelphia"/>
    <x v="9"/>
    <n v="19120"/>
    <s v="East"/>
    <s v="FUR-TA-10004152"/>
    <s v="Furniture"/>
    <s v="Tables"/>
    <s v="Barricks 18&quot; x 48&quot; Non-Folding Utility Table with Bottom Storage Shelf"/>
    <n v="241.92"/>
    <n v="4"/>
    <n v="0.4"/>
    <n v="-56.448"/>
  </r>
  <r>
    <n v="4685"/>
    <s v="CA-2016-159912"/>
    <d v="2016-08-29T00:00:00"/>
    <d v="2016-09-03T00:00:00"/>
    <s v="Standard Class"/>
    <s v="GB-14530"/>
    <s v="George Bell"/>
    <s v="Corporate"/>
    <s v="United States"/>
    <s v="Philadelphia"/>
    <x v="9"/>
    <n v="19120"/>
    <s v="East"/>
    <s v="FUR-BO-10002853"/>
    <s v="Furniture"/>
    <s v="Bookcases"/>
    <s v="O'Sullivan 5-Shelf Heavy-Duty Bookcases"/>
    <n v="163.88"/>
    <n v="4"/>
    <n v="0.5"/>
    <n v="-81.94"/>
  </r>
  <r>
    <n v="4686"/>
    <s v="CA-2016-159912"/>
    <d v="2016-08-29T00:00:00"/>
    <d v="2016-09-03T00:00:00"/>
    <s v="Standard Class"/>
    <s v="GB-14530"/>
    <s v="George Bell"/>
    <s v="Corporate"/>
    <s v="United States"/>
    <s v="Philadelphia"/>
    <x v="9"/>
    <n v="19120"/>
    <s v="East"/>
    <s v="OFF-BI-10002071"/>
    <s v="Office Supplies"/>
    <s v="Binders"/>
    <s v="Fellowes Black Plastic Comb Bindings"/>
    <n v="3.4860000000000002"/>
    <n v="2"/>
    <n v="0.7"/>
    <n v="-2.7888000000000002"/>
  </r>
  <r>
    <n v="4687"/>
    <s v="CA-2016-159912"/>
    <d v="2016-08-29T00:00:00"/>
    <d v="2016-09-03T00:00:00"/>
    <s v="Standard Class"/>
    <s v="GB-14530"/>
    <s v="George Bell"/>
    <s v="Corporate"/>
    <s v="United States"/>
    <s v="Philadelphia"/>
    <x v="9"/>
    <n v="19120"/>
    <s v="East"/>
    <s v="OFF-FA-10000053"/>
    <s v="Office Supplies"/>
    <s v="Fasteners"/>
    <s v="Revere Boxed Rubber Bands by Revere"/>
    <n v="10.584"/>
    <n v="7"/>
    <n v="0.2"/>
    <n v="-2.3814000000000002"/>
  </r>
  <r>
    <n v="4688"/>
    <s v="CA-2016-101987"/>
    <d v="2016-06-24T00:00:00"/>
    <d v="2016-06-30T00:00:00"/>
    <s v="Standard Class"/>
    <s v="HL-15040"/>
    <s v="Hunter Lopez"/>
    <s v="Consumer"/>
    <s v="United States"/>
    <s v="Richmond"/>
    <x v="14"/>
    <n v="47374"/>
    <s v="Central"/>
    <s v="TEC-PH-10001305"/>
    <s v="Technology"/>
    <s v="Phones"/>
    <s v="Panasonic KX TS208W Corded phone"/>
    <n v="440.91"/>
    <n v="9"/>
    <n v="0"/>
    <n v="123.45480000000001"/>
  </r>
  <r>
    <n v="4689"/>
    <s v="US-2017-154851"/>
    <d v="2017-03-30T00:00:00"/>
    <d v="2017-04-03T00:00:00"/>
    <s v="Standard Class"/>
    <s v="BP-11155"/>
    <s v="Becky Pak"/>
    <s v="Consumer"/>
    <s v="United States"/>
    <s v="Lancaster"/>
    <x v="9"/>
    <n v="17602"/>
    <s v="East"/>
    <s v="OFF-BI-10001525"/>
    <s v="Office Supplies"/>
    <s v="Binders"/>
    <s v="Acco Pressboard Covers with Storage Hooks, 14 7/8&quot; x 11&quot;, Executive Red"/>
    <n v="5.7149999999999999"/>
    <n v="5"/>
    <n v="0.7"/>
    <n v="-4.7625000000000002"/>
  </r>
  <r>
    <n v="4690"/>
    <s v="CA-2014-138681"/>
    <d v="2014-12-20T00:00:00"/>
    <d v="2014-12-22T00:00:00"/>
    <s v="First Class"/>
    <s v="CT-11995"/>
    <s v="Carol Triggs"/>
    <s v="Consumer"/>
    <s v="United States"/>
    <s v="Tucson"/>
    <x v="16"/>
    <n v="85705"/>
    <s v="West"/>
    <s v="FUR-FU-10001876"/>
    <s v="Furniture"/>
    <s v="Furnishings"/>
    <s v="Computer Room Manger, 14&quot;"/>
    <n v="51.968000000000004"/>
    <n v="2"/>
    <n v="0.2"/>
    <n v="10.393599999999999"/>
  </r>
  <r>
    <n v="4691"/>
    <s v="CA-2014-138681"/>
    <d v="2014-12-20T00:00:00"/>
    <d v="2014-12-22T00:00:00"/>
    <s v="First Class"/>
    <s v="CT-11995"/>
    <s v="Carol Triggs"/>
    <s v="Consumer"/>
    <s v="United States"/>
    <s v="Tucson"/>
    <x v="16"/>
    <n v="85705"/>
    <s v="West"/>
    <s v="TEC-AC-10003628"/>
    <s v="Technology"/>
    <s v="Accessories"/>
    <s v="Logitech 910-002974 M325 Wireless Mouse for Web Scrolling"/>
    <n v="71.975999999999999"/>
    <n v="3"/>
    <n v="0.2"/>
    <n v="21.5928"/>
  </r>
  <r>
    <n v="4692"/>
    <s v="CA-2014-138681"/>
    <d v="2014-12-20T00:00:00"/>
    <d v="2014-12-22T00:00:00"/>
    <s v="First Class"/>
    <s v="CT-11995"/>
    <s v="Carol Triggs"/>
    <s v="Consumer"/>
    <s v="United States"/>
    <s v="Tucson"/>
    <x v="16"/>
    <n v="85705"/>
    <s v="West"/>
    <s v="FUR-CH-10004860"/>
    <s v="Furniture"/>
    <s v="Chairs"/>
    <s v="Global Low Back Tilter Chair"/>
    <n v="242.352"/>
    <n v="3"/>
    <n v="0.2"/>
    <n v="-42.4116"/>
  </r>
  <r>
    <n v="4693"/>
    <s v="CA-2014-138681"/>
    <d v="2014-12-20T00:00:00"/>
    <d v="2014-12-22T00:00:00"/>
    <s v="First Class"/>
    <s v="CT-11995"/>
    <s v="Carol Triggs"/>
    <s v="Consumer"/>
    <s v="United States"/>
    <s v="Tucson"/>
    <x v="16"/>
    <n v="85705"/>
    <s v="West"/>
    <s v="OFF-PA-10000357"/>
    <s v="Office Supplies"/>
    <s v="Paper"/>
    <s v="Xerox 1888"/>
    <n v="221.92"/>
    <n v="5"/>
    <n v="0.2"/>
    <n v="77.671999999999997"/>
  </r>
  <r>
    <n v="4694"/>
    <s v="CA-2014-138681"/>
    <d v="2014-12-20T00:00:00"/>
    <d v="2014-12-22T00:00:00"/>
    <s v="First Class"/>
    <s v="CT-11995"/>
    <s v="Carol Triggs"/>
    <s v="Consumer"/>
    <s v="United States"/>
    <s v="Tucson"/>
    <x v="16"/>
    <n v="85705"/>
    <s v="West"/>
    <s v="OFF-PA-10003270"/>
    <s v="Office Supplies"/>
    <s v="Paper"/>
    <s v="Xerox 1954"/>
    <n v="8.4480000000000004"/>
    <n v="2"/>
    <n v="0.2"/>
    <n v="2.64"/>
  </r>
  <r>
    <n v="4695"/>
    <s v="US-2015-138121"/>
    <d v="2015-12-17T00:00:00"/>
    <d v="2015-12-17T00:00:00"/>
    <s v="Same Day"/>
    <s v="JL-15835"/>
    <s v="John Lee"/>
    <s v="Consumer"/>
    <s v="United States"/>
    <s v="Detroit"/>
    <x v="12"/>
    <n v="48205"/>
    <s v="Central"/>
    <s v="OFF-BI-10000320"/>
    <s v="Office Supplies"/>
    <s v="Binders"/>
    <s v="GBC Plastic Binding Combs"/>
    <n v="29.52"/>
    <n v="4"/>
    <n v="0"/>
    <n v="14.4648"/>
  </r>
  <r>
    <n v="4696"/>
    <s v="US-2015-138121"/>
    <d v="2015-12-17T00:00:00"/>
    <d v="2015-12-17T00:00:00"/>
    <s v="Same Day"/>
    <s v="JL-15835"/>
    <s v="John Lee"/>
    <s v="Consumer"/>
    <s v="United States"/>
    <s v="Detroit"/>
    <x v="12"/>
    <n v="48205"/>
    <s v="Central"/>
    <s v="FUR-CH-10003846"/>
    <s v="Furniture"/>
    <s v="Chairs"/>
    <s v="Hon Valutask Swivel Chairs"/>
    <n v="302.94"/>
    <n v="3"/>
    <n v="0"/>
    <n v="48.470399999999998"/>
  </r>
  <r>
    <n v="4697"/>
    <s v="US-2015-138121"/>
    <d v="2015-12-17T00:00:00"/>
    <d v="2015-12-17T00:00:00"/>
    <s v="Same Day"/>
    <s v="JL-15835"/>
    <s v="John Lee"/>
    <s v="Consumer"/>
    <s v="United States"/>
    <s v="Detroit"/>
    <x v="12"/>
    <n v="48205"/>
    <s v="Central"/>
    <s v="FUR-CH-10004875"/>
    <s v="Furniture"/>
    <s v="Chairs"/>
    <s v="Harbour Creations 67200 Series Stacking Chairs"/>
    <n v="142.36000000000001"/>
    <n v="2"/>
    <n v="0"/>
    <n v="38.437199999999997"/>
  </r>
  <r>
    <n v="4698"/>
    <s v="US-2015-138121"/>
    <d v="2015-12-17T00:00:00"/>
    <d v="2015-12-17T00:00:00"/>
    <s v="Same Day"/>
    <s v="JL-15835"/>
    <s v="John Lee"/>
    <s v="Consumer"/>
    <s v="United States"/>
    <s v="Detroit"/>
    <x v="12"/>
    <n v="48205"/>
    <s v="Central"/>
    <s v="FUR-CH-10003817"/>
    <s v="Furniture"/>
    <s v="Chairs"/>
    <s v="Global Value Steno Chair, Gray"/>
    <n v="546.66"/>
    <n v="9"/>
    <n v="0"/>
    <n v="136.66499999999999"/>
  </r>
  <r>
    <n v="4699"/>
    <s v="US-2015-138121"/>
    <d v="2015-12-17T00:00:00"/>
    <d v="2015-12-17T00:00:00"/>
    <s v="Same Day"/>
    <s v="JL-15835"/>
    <s v="John Lee"/>
    <s v="Consumer"/>
    <s v="United States"/>
    <s v="Detroit"/>
    <x v="12"/>
    <n v="48205"/>
    <s v="Central"/>
    <s v="FUR-FU-10002116"/>
    <s v="Furniture"/>
    <s v="Furnishings"/>
    <s v="Tenex Carpeted, Granite-Look or Clear Contemporary Contour Shape Chair Mats"/>
    <n v="212.13"/>
    <n v="3"/>
    <n v="0"/>
    <n v="14.8491"/>
  </r>
  <r>
    <n v="4700"/>
    <s v="CA-2017-140298"/>
    <d v="2017-05-11T00:00:00"/>
    <d v="2017-05-17T00:00:00"/>
    <s v="Standard Class"/>
    <s v="JK-16120"/>
    <s v="Julie Kriz"/>
    <s v="Home Office"/>
    <s v="United States"/>
    <s v="Austin"/>
    <x v="5"/>
    <n v="78745"/>
    <s v="Central"/>
    <s v="OFF-AR-10003481"/>
    <s v="Office Supplies"/>
    <s v="Art"/>
    <s v="Newell 348"/>
    <n v="5.2480000000000002"/>
    <n v="2"/>
    <n v="0.2"/>
    <n v="0.59039999999999904"/>
  </r>
  <r>
    <n v="4701"/>
    <s v="CA-2017-140298"/>
    <d v="2017-05-11T00:00:00"/>
    <d v="2017-05-17T00:00:00"/>
    <s v="Standard Class"/>
    <s v="JK-16120"/>
    <s v="Julie Kriz"/>
    <s v="Home Office"/>
    <s v="United States"/>
    <s v="Austin"/>
    <x v="5"/>
    <n v="78745"/>
    <s v="Central"/>
    <s v="OFF-ST-10004180"/>
    <s v="Office Supplies"/>
    <s v="Storage"/>
    <s v="Safco Commercial Shelving"/>
    <n v="74.415999999999997"/>
    <n v="2"/>
    <n v="0.2"/>
    <n v="-14.8832"/>
  </r>
  <r>
    <n v="4702"/>
    <s v="CA-2017-140298"/>
    <d v="2017-05-11T00:00:00"/>
    <d v="2017-05-17T00:00:00"/>
    <s v="Standard Class"/>
    <s v="JK-16120"/>
    <s v="Julie Kriz"/>
    <s v="Home Office"/>
    <s v="United States"/>
    <s v="Austin"/>
    <x v="5"/>
    <n v="78745"/>
    <s v="Central"/>
    <s v="OFF-PA-10003657"/>
    <s v="Office Supplies"/>
    <s v="Paper"/>
    <s v="Xerox 1927"/>
    <n v="6.8479999999999999"/>
    <n v="2"/>
    <n v="0.2"/>
    <n v="2.14"/>
  </r>
  <r>
    <n v="4703"/>
    <s v="CA-2017-140298"/>
    <d v="2017-05-11T00:00:00"/>
    <d v="2017-05-17T00:00:00"/>
    <s v="Standard Class"/>
    <s v="JK-16120"/>
    <s v="Julie Kriz"/>
    <s v="Home Office"/>
    <s v="United States"/>
    <s v="Austin"/>
    <x v="5"/>
    <n v="78745"/>
    <s v="Central"/>
    <s v="FUR-FU-10001967"/>
    <s v="Furniture"/>
    <s v="Furnishings"/>
    <s v="Telescoping Adjustable Floor Lamp"/>
    <n v="7.9960000000000004"/>
    <n v="1"/>
    <n v="0.6"/>
    <n v="-6.9965000000000002"/>
  </r>
  <r>
    <n v="4704"/>
    <s v="CA-2016-166240"/>
    <d v="2016-06-24T00:00:00"/>
    <d v="2016-06-28T00:00:00"/>
    <s v="Standard Class"/>
    <s v="DH-13075"/>
    <s v="Dave Hallsten"/>
    <s v="Corporate"/>
    <s v="United States"/>
    <s v="Houston"/>
    <x v="5"/>
    <n v="77095"/>
    <s v="Central"/>
    <s v="OFF-AP-10002082"/>
    <s v="Office Supplies"/>
    <s v="Appliances"/>
    <s v="Holmes HEPA Air Purifier"/>
    <n v="8.7119999999999997"/>
    <n v="2"/>
    <n v="0.8"/>
    <n v="-19.602"/>
  </r>
  <r>
    <n v="4705"/>
    <s v="CA-2016-158435"/>
    <d v="2016-05-17T00:00:00"/>
    <d v="2016-05-18T00:00:00"/>
    <s v="First Class"/>
    <s v="AG-10900"/>
    <s v="Arthur Gainer"/>
    <s v="Consumer"/>
    <s v="United States"/>
    <s v="Waterbury"/>
    <x v="29"/>
    <n v="6708"/>
    <s v="East"/>
    <s v="OFF-SU-10000381"/>
    <s v="Office Supplies"/>
    <s v="Supplies"/>
    <s v="Acme Forged Steel Scissors with Black Enamel Handles"/>
    <n v="65.17"/>
    <n v="7"/>
    <n v="0"/>
    <n v="18.8993"/>
  </r>
  <r>
    <n v="4706"/>
    <s v="CA-2016-158435"/>
    <d v="2016-05-17T00:00:00"/>
    <d v="2016-05-18T00:00:00"/>
    <s v="First Class"/>
    <s v="AG-10900"/>
    <s v="Arthur Gainer"/>
    <s v="Consumer"/>
    <s v="United States"/>
    <s v="Waterbury"/>
    <x v="29"/>
    <n v="6708"/>
    <s v="East"/>
    <s v="OFF-LA-10002475"/>
    <s v="Office Supplies"/>
    <s v="Labels"/>
    <s v="Avery 519"/>
    <n v="14.62"/>
    <n v="2"/>
    <n v="0"/>
    <n v="6.8714000000000004"/>
  </r>
  <r>
    <n v="4707"/>
    <s v="CA-2016-158435"/>
    <d v="2016-05-17T00:00:00"/>
    <d v="2016-05-18T00:00:00"/>
    <s v="First Class"/>
    <s v="AG-10900"/>
    <s v="Arthur Gainer"/>
    <s v="Consumer"/>
    <s v="United States"/>
    <s v="Waterbury"/>
    <x v="29"/>
    <n v="6708"/>
    <s v="East"/>
    <s v="FUR-FU-10003975"/>
    <s v="Furniture"/>
    <s v="Furnishings"/>
    <s v="Eldon Advantage Chair Mats for Low to Medium Pile Carpets"/>
    <n v="173.24"/>
    <n v="4"/>
    <n v="0"/>
    <n v="17.324000000000002"/>
  </r>
  <r>
    <n v="4708"/>
    <s v="CA-2017-138149"/>
    <d v="2017-06-29T00:00:00"/>
    <d v="2017-06-30T00:00:00"/>
    <s v="First Class"/>
    <s v="WB-21850"/>
    <s v="William Brown"/>
    <s v="Consumer"/>
    <s v="United States"/>
    <s v="Los Angeles"/>
    <x v="1"/>
    <n v="90049"/>
    <s v="West"/>
    <s v="OFF-BI-10003091"/>
    <s v="Office Supplies"/>
    <s v="Binders"/>
    <s v="GBC DocuBind TL200 Manual Binding Machine"/>
    <n v="895.92"/>
    <n v="5"/>
    <n v="0.2"/>
    <n v="302.37299999999999"/>
  </r>
  <r>
    <n v="4709"/>
    <s v="CA-2017-138149"/>
    <d v="2017-06-29T00:00:00"/>
    <d v="2017-06-30T00:00:00"/>
    <s v="First Class"/>
    <s v="WB-21850"/>
    <s v="William Brown"/>
    <s v="Consumer"/>
    <s v="United States"/>
    <s v="Los Angeles"/>
    <x v="1"/>
    <n v="90049"/>
    <s v="West"/>
    <s v="OFF-ST-10002974"/>
    <s v="Office Supplies"/>
    <s v="Storage"/>
    <s v="Trav-L-File Heavy-Duty Shuttle II, Black"/>
    <n v="130.71"/>
    <n v="3"/>
    <n v="0"/>
    <n v="39.213000000000001"/>
  </r>
  <r>
    <n v="4710"/>
    <s v="CA-2017-138149"/>
    <d v="2017-06-29T00:00:00"/>
    <d v="2017-06-30T00:00:00"/>
    <s v="First Class"/>
    <s v="WB-21850"/>
    <s v="William Brown"/>
    <s v="Consumer"/>
    <s v="United States"/>
    <s v="Los Angeles"/>
    <x v="1"/>
    <n v="90049"/>
    <s v="West"/>
    <s v="OFF-AR-10000255"/>
    <s v="Office Supplies"/>
    <s v="Art"/>
    <s v="Newell 328"/>
    <n v="11.68"/>
    <n v="2"/>
    <n v="0"/>
    <n v="3.0367999999999999"/>
  </r>
  <r>
    <n v="4711"/>
    <s v="CA-2017-138149"/>
    <d v="2017-06-29T00:00:00"/>
    <d v="2017-06-30T00:00:00"/>
    <s v="First Class"/>
    <s v="WB-21850"/>
    <s v="William Brown"/>
    <s v="Consumer"/>
    <s v="United States"/>
    <s v="Los Angeles"/>
    <x v="1"/>
    <n v="90049"/>
    <s v="West"/>
    <s v="TEC-AC-10001284"/>
    <s v="Technology"/>
    <s v="Accessories"/>
    <s v="Enermax Briskie RF Wireless Keyboard and Mouse Combo"/>
    <n v="62.31"/>
    <n v="3"/>
    <n v="0"/>
    <n v="22.4316"/>
  </r>
  <r>
    <n v="4712"/>
    <s v="CA-2014-112403"/>
    <d v="2014-03-31T00:00:00"/>
    <d v="2014-03-31T00:00:00"/>
    <s v="Same Day"/>
    <s v="JO-15280"/>
    <s v="Jas O'Carroll"/>
    <s v="Consumer"/>
    <s v="United States"/>
    <s v="Philadelphia"/>
    <x v="9"/>
    <n v="19120"/>
    <s v="East"/>
    <s v="OFF-BI-10003529"/>
    <s v="Office Supplies"/>
    <s v="Binders"/>
    <s v="Avery Round Ring Poly Binders"/>
    <n v="0.85199999999999998"/>
    <n v="1"/>
    <n v="0.7"/>
    <n v="-0.59640000000000004"/>
  </r>
  <r>
    <n v="4713"/>
    <s v="CA-2014-108273"/>
    <d v="2014-12-16T00:00:00"/>
    <d v="2014-12-21T00:00:00"/>
    <s v="Standard Class"/>
    <s v="EJ-13720"/>
    <s v="Ed Jacobs"/>
    <s v="Consumer"/>
    <s v="United States"/>
    <s v="Huntsville"/>
    <x v="5"/>
    <n v="77340"/>
    <s v="Central"/>
    <s v="OFF-PA-10000029"/>
    <s v="Office Supplies"/>
    <s v="Paper"/>
    <s v="Xerox 224"/>
    <n v="36.287999999999997"/>
    <n v="7"/>
    <n v="0.2"/>
    <n v="12.700799999999999"/>
  </r>
  <r>
    <n v="4714"/>
    <s v="CA-2014-108273"/>
    <d v="2014-12-16T00:00:00"/>
    <d v="2014-12-21T00:00:00"/>
    <s v="Standard Class"/>
    <s v="EJ-13720"/>
    <s v="Ed Jacobs"/>
    <s v="Consumer"/>
    <s v="United States"/>
    <s v="Huntsville"/>
    <x v="5"/>
    <n v="77340"/>
    <s v="Central"/>
    <s v="FUR-FU-10002116"/>
    <s v="Furniture"/>
    <s v="Furnishings"/>
    <s v="Tenex Carpeted, Granite-Look or Clear Contemporary Contour Shape Chair Mats"/>
    <n v="56.567999999999998"/>
    <n v="2"/>
    <n v="0.6"/>
    <n v="-74.952600000000004"/>
  </r>
  <r>
    <n v="4715"/>
    <s v="CA-2017-121643"/>
    <d v="2017-05-18T00:00:00"/>
    <d v="2017-05-20T00:00:00"/>
    <s v="First Class"/>
    <s v="AB-10105"/>
    <s v="Adrian Barton"/>
    <s v="Consumer"/>
    <s v="United States"/>
    <s v="Portland"/>
    <x v="21"/>
    <n v="97206"/>
    <s v="West"/>
    <s v="TEC-PH-10002200"/>
    <s v="Technology"/>
    <s v="Phones"/>
    <s v="Aastra 6757i CT Wireless VoIP phone"/>
    <n v="344.70400000000001"/>
    <n v="2"/>
    <n v="0.2"/>
    <n v="38.779200000000003"/>
  </r>
  <r>
    <n v="4716"/>
    <s v="US-2015-122910"/>
    <d v="2015-05-12T00:00:00"/>
    <d v="2015-05-16T00:00:00"/>
    <s v="Standard Class"/>
    <s v="LT-16765"/>
    <s v="Larry Tron"/>
    <s v="Consumer"/>
    <s v="United States"/>
    <s v="Louisville"/>
    <x v="22"/>
    <n v="80027"/>
    <s v="West"/>
    <s v="TEC-PH-10000441"/>
    <s v="Technology"/>
    <s v="Phones"/>
    <s v="VTech DS6151"/>
    <n v="201.584"/>
    <n v="2"/>
    <n v="0.2"/>
    <n v="20.1584"/>
  </r>
  <r>
    <n v="4717"/>
    <s v="CA-2017-143126"/>
    <d v="2017-12-03T00:00:00"/>
    <d v="2017-12-07T00:00:00"/>
    <s v="Second Class"/>
    <s v="CM-12655"/>
    <s v="Corinna Mitchell"/>
    <s v="Home Office"/>
    <s v="United States"/>
    <s v="Seattle"/>
    <x v="4"/>
    <n v="98115"/>
    <s v="West"/>
    <s v="FUR-TA-10002958"/>
    <s v="Furniture"/>
    <s v="Tables"/>
    <s v="Bevis Oval Conference Table, Walnut"/>
    <n v="521.96"/>
    <n v="2"/>
    <n v="0"/>
    <n v="88.733199999999997"/>
  </r>
  <r>
    <n v="4718"/>
    <s v="CA-2015-129042"/>
    <d v="2015-12-12T00:00:00"/>
    <d v="2015-12-17T00:00:00"/>
    <s v="Standard Class"/>
    <s v="EM-13960"/>
    <s v="Eric Murdock"/>
    <s v="Consumer"/>
    <s v="United States"/>
    <s v="Baltimore"/>
    <x v="39"/>
    <n v="21215"/>
    <s v="East"/>
    <s v="OFF-AR-10001662"/>
    <s v="Office Supplies"/>
    <s v="Art"/>
    <s v="Rogers Handheld Barrel Pencil Sharpener"/>
    <n v="8.2200000000000006"/>
    <n v="3"/>
    <n v="0"/>
    <n v="2.2193999999999998"/>
  </r>
  <r>
    <n v="4719"/>
    <s v="CA-2015-109736"/>
    <d v="2015-10-10T00:00:00"/>
    <d v="2015-10-11T00:00:00"/>
    <s v="First Class"/>
    <s v="DJ-13420"/>
    <s v="Denny Joy"/>
    <s v="Corporate"/>
    <s v="United States"/>
    <s v="San Francisco"/>
    <x v="1"/>
    <n v="94109"/>
    <s v="West"/>
    <s v="OFF-PA-10004101"/>
    <s v="Office Supplies"/>
    <s v="Paper"/>
    <s v="Xerox 1894"/>
    <n v="45.36"/>
    <n v="7"/>
    <n v="0"/>
    <n v="21.7728"/>
  </r>
  <r>
    <n v="4720"/>
    <s v="CA-2015-142601"/>
    <d v="2015-04-18T00:00:00"/>
    <d v="2015-04-20T00:00:00"/>
    <s v="Second Class"/>
    <s v="DE-13255"/>
    <s v="Deanra Eno"/>
    <s v="Home Office"/>
    <s v="United States"/>
    <s v="Los Angeles"/>
    <x v="1"/>
    <n v="90004"/>
    <s v="West"/>
    <s v="OFF-ST-10002756"/>
    <s v="Office Supplies"/>
    <s v="Storage"/>
    <s v="Tennsco Stur-D-Stor Boltless Shelving, 5 Shelves, 24&quot; Deep, Sand"/>
    <n v="947.17"/>
    <n v="7"/>
    <n v="0"/>
    <n v="9.4717000000000802"/>
  </r>
  <r>
    <n v="4721"/>
    <s v="CA-2015-142601"/>
    <d v="2015-04-18T00:00:00"/>
    <d v="2015-04-20T00:00:00"/>
    <s v="Second Class"/>
    <s v="DE-13255"/>
    <s v="Deanra Eno"/>
    <s v="Home Office"/>
    <s v="United States"/>
    <s v="Los Angeles"/>
    <x v="1"/>
    <n v="90004"/>
    <s v="West"/>
    <s v="OFF-PA-10000483"/>
    <s v="Office Supplies"/>
    <s v="Paper"/>
    <s v="Xerox 19"/>
    <n v="61.96"/>
    <n v="2"/>
    <n v="0"/>
    <n v="27.882000000000001"/>
  </r>
  <r>
    <n v="4722"/>
    <s v="CA-2014-106229"/>
    <d v="2014-06-07T00:00:00"/>
    <d v="2014-06-11T00:00:00"/>
    <s v="Second Class"/>
    <s v="NR-18550"/>
    <s v="Nick Radford"/>
    <s v="Consumer"/>
    <s v="United States"/>
    <s v="Aurora"/>
    <x v="10"/>
    <n v="60505"/>
    <s v="Central"/>
    <s v="FUR-TA-10002041"/>
    <s v="Furniture"/>
    <s v="Tables"/>
    <s v="Bevis Round Conference Table Top, X-Base"/>
    <n v="268.935"/>
    <n v="3"/>
    <n v="0.5"/>
    <n v="-209.76929999999999"/>
  </r>
  <r>
    <n v="4723"/>
    <s v="US-2017-135230"/>
    <d v="2017-09-01T00:00:00"/>
    <d v="2017-09-07T00:00:00"/>
    <s v="Standard Class"/>
    <s v="CK-12325"/>
    <s v="Christine Kargatis"/>
    <s v="Home Office"/>
    <s v="United States"/>
    <s v="Seattle"/>
    <x v="4"/>
    <n v="98103"/>
    <s v="West"/>
    <s v="OFF-AR-10001166"/>
    <s v="Office Supplies"/>
    <s v="Art"/>
    <s v="Staples in misc. colors"/>
    <n v="7.58"/>
    <n v="1"/>
    <n v="0"/>
    <n v="2.9561999999999999"/>
  </r>
  <r>
    <n v="4724"/>
    <s v="CA-2016-159653"/>
    <d v="2016-05-22T00:00:00"/>
    <d v="2016-05-22T00:00:00"/>
    <s v="Same Day"/>
    <s v="JF-15490"/>
    <s v="Jeremy Farry"/>
    <s v="Consumer"/>
    <s v="United States"/>
    <s v="Athens"/>
    <x v="32"/>
    <n v="30605"/>
    <s v="South"/>
    <s v="OFF-LA-10004345"/>
    <s v="Office Supplies"/>
    <s v="Labels"/>
    <s v="Avery 493"/>
    <n v="14.73"/>
    <n v="3"/>
    <n v="0"/>
    <n v="7.2176999999999998"/>
  </r>
  <r>
    <n v="4725"/>
    <s v="CA-2016-131968"/>
    <d v="2016-11-11T00:00:00"/>
    <d v="2016-11-15T00:00:00"/>
    <s v="Standard Class"/>
    <s v="LB-16795"/>
    <s v="Laurel Beltran"/>
    <s v="Home Office"/>
    <s v="United States"/>
    <s v="Apopka"/>
    <x v="2"/>
    <n v="32712"/>
    <s v="South"/>
    <s v="OFF-BI-10002852"/>
    <s v="Office Supplies"/>
    <s v="Binders"/>
    <s v="Ibico Standard Transparent Covers"/>
    <n v="9.8879999999999999"/>
    <n v="2"/>
    <n v="0.7"/>
    <n v="-6.9215999999999998"/>
  </r>
  <r>
    <n v="4726"/>
    <s v="CA-2016-131968"/>
    <d v="2016-11-11T00:00:00"/>
    <d v="2016-11-15T00:00:00"/>
    <s v="Standard Class"/>
    <s v="LB-16795"/>
    <s v="Laurel Beltran"/>
    <s v="Home Office"/>
    <s v="United States"/>
    <s v="Apopka"/>
    <x v="2"/>
    <n v="32712"/>
    <s v="South"/>
    <s v="OFF-AP-10001058"/>
    <s v="Office Supplies"/>
    <s v="Appliances"/>
    <s v="Sanyo 2.5 Cubic Foot Mid-Size Office Refrigerators"/>
    <n v="671.54399999999998"/>
    <n v="3"/>
    <n v="0.2"/>
    <n v="50.3658"/>
  </r>
  <r>
    <n v="4727"/>
    <s v="CA-2014-119151"/>
    <d v="2014-11-25T00:00:00"/>
    <d v="2014-11-29T00:00:00"/>
    <s v="Second Class"/>
    <s v="MP-18175"/>
    <s v="Mike Pelletier"/>
    <s v="Home Office"/>
    <s v="United States"/>
    <s v="New York City"/>
    <x v="15"/>
    <n v="10009"/>
    <s v="East"/>
    <s v="OFF-ST-10003470"/>
    <s v="Office Supplies"/>
    <s v="Storage"/>
    <s v="Tennsco Snap-Together Open Shelving Units, Starter Sets and Add-On Units"/>
    <n v="1117.92"/>
    <n v="4"/>
    <n v="0"/>
    <n v="55.896000000000001"/>
  </r>
  <r>
    <n v="4728"/>
    <s v="CA-2014-119151"/>
    <d v="2014-11-25T00:00:00"/>
    <d v="2014-11-29T00:00:00"/>
    <s v="Second Class"/>
    <s v="MP-18175"/>
    <s v="Mike Pelletier"/>
    <s v="Home Office"/>
    <s v="United States"/>
    <s v="New York City"/>
    <x v="15"/>
    <n v="10009"/>
    <s v="East"/>
    <s v="FUR-BO-10003159"/>
    <s v="Furniture"/>
    <s v="Bookcases"/>
    <s v="Sauder Camden County Collection Libraries, Planked Cherry Finish"/>
    <n v="275.952"/>
    <n v="3"/>
    <n v="0.2"/>
    <n v="-37.943399999999997"/>
  </r>
  <r>
    <n v="4729"/>
    <s v="CA-2014-123323"/>
    <d v="2014-11-07T00:00:00"/>
    <d v="2014-11-12T00:00:00"/>
    <s v="Standard Class"/>
    <s v="LH-16900"/>
    <s v="Lena Hernandez"/>
    <s v="Consumer"/>
    <s v="United States"/>
    <s v="San Francisco"/>
    <x v="1"/>
    <n v="94110"/>
    <s v="West"/>
    <s v="OFF-BI-10003684"/>
    <s v="Office Supplies"/>
    <s v="Binders"/>
    <s v="Wilson Jones Legal Size Ring Binders"/>
    <n v="123.14400000000001"/>
    <n v="7"/>
    <n v="0.2"/>
    <n v="46.179000000000002"/>
  </r>
  <r>
    <n v="4730"/>
    <s v="CA-2016-124681"/>
    <d v="2016-07-18T00:00:00"/>
    <d v="2016-07-23T00:00:00"/>
    <s v="Second Class"/>
    <s v="SV-20935"/>
    <s v="Susan Vittorini"/>
    <s v="Consumer"/>
    <s v="United States"/>
    <s v="Dallas"/>
    <x v="5"/>
    <n v="75217"/>
    <s v="Central"/>
    <s v="TEC-AC-10000487"/>
    <s v="Technology"/>
    <s v="Accessories"/>
    <s v="SanDisk Cruzer 4 GB USB Flash Drive"/>
    <n v="15.576000000000001"/>
    <n v="3"/>
    <n v="0.2"/>
    <n v="3.3098999999999998"/>
  </r>
  <r>
    <n v="4731"/>
    <s v="US-2015-103996"/>
    <d v="2015-03-29T00:00:00"/>
    <d v="2015-03-31T00:00:00"/>
    <s v="Second Class"/>
    <s v="RB-19435"/>
    <s v="Richard Bierner"/>
    <s v="Consumer"/>
    <s v="United States"/>
    <s v="San Diego"/>
    <x v="1"/>
    <n v="92105"/>
    <s v="West"/>
    <s v="OFF-PA-10001736"/>
    <s v="Office Supplies"/>
    <s v="Paper"/>
    <s v="Xerox 1880"/>
    <n v="212.64"/>
    <n v="6"/>
    <n v="0"/>
    <n v="99.940799999999996"/>
  </r>
  <r>
    <n v="4732"/>
    <s v="US-2015-103996"/>
    <d v="2015-03-29T00:00:00"/>
    <d v="2015-03-31T00:00:00"/>
    <s v="Second Class"/>
    <s v="RB-19435"/>
    <s v="Richard Bierner"/>
    <s v="Consumer"/>
    <s v="United States"/>
    <s v="San Diego"/>
    <x v="1"/>
    <n v="92105"/>
    <s v="West"/>
    <s v="OFF-PA-10001609"/>
    <s v="Office Supplies"/>
    <s v="Paper"/>
    <s v="Tops Wirebound Message Log Books"/>
    <n v="9.8699999999999992"/>
    <n v="3"/>
    <n v="0"/>
    <n v="4.5401999999999996"/>
  </r>
  <r>
    <n v="4733"/>
    <s v="US-2015-103996"/>
    <d v="2015-03-29T00:00:00"/>
    <d v="2015-03-31T00:00:00"/>
    <s v="Second Class"/>
    <s v="RB-19435"/>
    <s v="Richard Bierner"/>
    <s v="Consumer"/>
    <s v="United States"/>
    <s v="San Diego"/>
    <x v="1"/>
    <n v="92105"/>
    <s v="West"/>
    <s v="TEC-AC-10003116"/>
    <s v="Technology"/>
    <s v="Accessories"/>
    <s v="Memorex Froggy Flash Drive 8 GB"/>
    <n v="53.25"/>
    <n v="3"/>
    <n v="0"/>
    <n v="20.767499999999998"/>
  </r>
  <r>
    <n v="4734"/>
    <s v="US-2015-103996"/>
    <d v="2015-03-29T00:00:00"/>
    <d v="2015-03-31T00:00:00"/>
    <s v="Second Class"/>
    <s v="RB-19435"/>
    <s v="Richard Bierner"/>
    <s v="Consumer"/>
    <s v="United States"/>
    <s v="San Diego"/>
    <x v="1"/>
    <n v="92105"/>
    <s v="West"/>
    <s v="FUR-FU-10004586"/>
    <s v="Furniture"/>
    <s v="Furnishings"/>
    <s v="G.E. Longer-Life Indoor Recessed Floodlight Bulbs"/>
    <n v="19.920000000000002"/>
    <n v="3"/>
    <n v="0"/>
    <n v="9.5616000000000003"/>
  </r>
  <r>
    <n v="4735"/>
    <s v="CA-2016-120530"/>
    <d v="2016-04-07T00:00:00"/>
    <d v="2016-04-12T00:00:00"/>
    <s v="Standard Class"/>
    <s v="Dl-13600"/>
    <s v="Dorris liebe"/>
    <s v="Corporate"/>
    <s v="United States"/>
    <s v="New York City"/>
    <x v="15"/>
    <n v="10035"/>
    <s v="East"/>
    <s v="FUR-CH-10000454"/>
    <s v="Furniture"/>
    <s v="Chairs"/>
    <s v="Hon Deluxe Fabric Upholstered Stacking Chairs, Rounded Back"/>
    <n v="658.74599999999998"/>
    <n v="3"/>
    <n v="0.1"/>
    <n v="146.38800000000001"/>
  </r>
  <r>
    <n v="4736"/>
    <s v="CA-2015-155054"/>
    <d v="2015-06-13T00:00:00"/>
    <d v="2015-06-19T00:00:00"/>
    <s v="Standard Class"/>
    <s v="PS-19045"/>
    <s v="Penelope Sewall"/>
    <s v="Home Office"/>
    <s v="United States"/>
    <s v="Lewiston"/>
    <x v="43"/>
    <n v="4240"/>
    <s v="East"/>
    <s v="OFF-BI-10004970"/>
    <s v="Office Supplies"/>
    <s v="Binders"/>
    <s v="ACCOHIDE 3-Ring Binder, Blue, 1&quot;"/>
    <n v="8.26"/>
    <n v="2"/>
    <n v="0"/>
    <n v="3.8822000000000001"/>
  </r>
  <r>
    <n v="4737"/>
    <s v="CA-2015-155054"/>
    <d v="2015-06-13T00:00:00"/>
    <d v="2015-06-19T00:00:00"/>
    <s v="Standard Class"/>
    <s v="PS-19045"/>
    <s v="Penelope Sewall"/>
    <s v="Home Office"/>
    <s v="United States"/>
    <s v="Lewiston"/>
    <x v="43"/>
    <n v="4240"/>
    <s v="East"/>
    <s v="OFF-BI-10002824"/>
    <s v="Office Supplies"/>
    <s v="Binders"/>
    <s v="Recycled Easel Ring Binders"/>
    <n v="29.84"/>
    <n v="2"/>
    <n v="0"/>
    <n v="13.428000000000001"/>
  </r>
  <r>
    <n v="4738"/>
    <s v="CA-2015-155054"/>
    <d v="2015-06-13T00:00:00"/>
    <d v="2015-06-19T00:00:00"/>
    <s v="Standard Class"/>
    <s v="PS-19045"/>
    <s v="Penelope Sewall"/>
    <s v="Home Office"/>
    <s v="United States"/>
    <s v="Lewiston"/>
    <x v="43"/>
    <n v="4240"/>
    <s v="East"/>
    <s v="TEC-AC-10003657"/>
    <s v="Technology"/>
    <s v="Accessories"/>
    <s v="Lenovo 17-Key USB Numeric Keypad"/>
    <n v="67.98"/>
    <n v="2"/>
    <n v="0"/>
    <n v="14.9556"/>
  </r>
  <r>
    <n v="4739"/>
    <s v="CA-2015-105725"/>
    <d v="2015-02-18T00:00:00"/>
    <d v="2015-02-24T00:00:00"/>
    <s v="Standard Class"/>
    <s v="GT-14755"/>
    <s v="Guy Thornton"/>
    <s v="Consumer"/>
    <s v="United States"/>
    <s v="Long Beach"/>
    <x v="1"/>
    <n v="90805"/>
    <s v="West"/>
    <s v="OFF-LA-10003510"/>
    <s v="Office Supplies"/>
    <s v="Labels"/>
    <s v="Avery 4027 File Folder Labels for Dot Matrix Printers, 5000 Labels per Box, White"/>
    <n v="61.06"/>
    <n v="2"/>
    <n v="0"/>
    <n v="28.087599999999998"/>
  </r>
  <r>
    <n v="4740"/>
    <s v="CA-2015-105725"/>
    <d v="2015-02-18T00:00:00"/>
    <d v="2015-02-24T00:00:00"/>
    <s v="Standard Class"/>
    <s v="GT-14755"/>
    <s v="Guy Thornton"/>
    <s v="Consumer"/>
    <s v="United States"/>
    <s v="Long Beach"/>
    <x v="1"/>
    <n v="90805"/>
    <s v="West"/>
    <s v="FUR-TA-10001676"/>
    <s v="Furniture"/>
    <s v="Tables"/>
    <s v="Hon 61000 Series Interactive Training Tables"/>
    <n v="35.543999999999997"/>
    <n v="1"/>
    <n v="0.2"/>
    <n v="-0.88860000000000205"/>
  </r>
  <r>
    <n v="4741"/>
    <s v="CA-2017-164364"/>
    <d v="2017-11-12T00:00:00"/>
    <d v="2017-11-16T00:00:00"/>
    <s v="Standard Class"/>
    <s v="CS-12355"/>
    <s v="Christine Sundaresam"/>
    <s v="Consumer"/>
    <s v="United States"/>
    <s v="Seattle"/>
    <x v="4"/>
    <n v="98115"/>
    <s v="West"/>
    <s v="OFF-LA-10004853"/>
    <s v="Office Supplies"/>
    <s v="Labels"/>
    <s v="Avery 483"/>
    <n v="9.9600000000000009"/>
    <n v="2"/>
    <n v="0"/>
    <n v="4.5815999999999999"/>
  </r>
  <r>
    <n v="4742"/>
    <s v="CA-2017-164364"/>
    <d v="2017-11-12T00:00:00"/>
    <d v="2017-11-16T00:00:00"/>
    <s v="Standard Class"/>
    <s v="CS-12355"/>
    <s v="Christine Sundaresam"/>
    <s v="Consumer"/>
    <s v="United States"/>
    <s v="Seattle"/>
    <x v="4"/>
    <n v="98115"/>
    <s v="West"/>
    <s v="OFF-AR-10000315"/>
    <s v="Office Supplies"/>
    <s v="Art"/>
    <s v="Dixon Ticonderoga Maple Cedar Pencil, #2"/>
    <n v="9.2100000000000009"/>
    <n v="3"/>
    <n v="0"/>
    <n v="2.3025000000000002"/>
  </r>
  <r>
    <n v="4743"/>
    <s v="CA-2017-164364"/>
    <d v="2017-11-12T00:00:00"/>
    <d v="2017-11-16T00:00:00"/>
    <s v="Standard Class"/>
    <s v="CS-12355"/>
    <s v="Christine Sundaresam"/>
    <s v="Consumer"/>
    <s v="United States"/>
    <s v="Seattle"/>
    <x v="4"/>
    <n v="98115"/>
    <s v="West"/>
    <s v="OFF-SU-10000381"/>
    <s v="Office Supplies"/>
    <s v="Supplies"/>
    <s v="Acme Forged Steel Scissors with Black Enamel Handles"/>
    <n v="27.93"/>
    <n v="3"/>
    <n v="0"/>
    <n v="8.0997000000000003"/>
  </r>
  <r>
    <n v="4744"/>
    <s v="CA-2017-168123"/>
    <d v="2017-03-05T00:00:00"/>
    <d v="2017-03-05T00:00:00"/>
    <s v="Same Day"/>
    <s v="JD-16060"/>
    <s v="Julia Dunbar"/>
    <s v="Consumer"/>
    <s v="United States"/>
    <s v="Rochester"/>
    <x v="11"/>
    <n v="55901"/>
    <s v="Central"/>
    <s v="OFF-FA-10002763"/>
    <s v="Office Supplies"/>
    <s v="Fasteners"/>
    <s v="Advantus Map Pennant Flags and Round Head Tacks"/>
    <n v="7.9"/>
    <n v="2"/>
    <n v="0"/>
    <n v="2.528"/>
  </r>
  <r>
    <n v="4745"/>
    <s v="CA-2017-168123"/>
    <d v="2017-03-05T00:00:00"/>
    <d v="2017-03-05T00:00:00"/>
    <s v="Same Day"/>
    <s v="JD-16060"/>
    <s v="Julia Dunbar"/>
    <s v="Consumer"/>
    <s v="United States"/>
    <s v="Rochester"/>
    <x v="11"/>
    <n v="55901"/>
    <s v="Central"/>
    <s v="OFF-ST-10000877"/>
    <s v="Office Supplies"/>
    <s v="Storage"/>
    <s v="Recycled Steel Personal File for Standard File Folders"/>
    <n v="221.16"/>
    <n v="4"/>
    <n v="0"/>
    <n v="57.501600000000003"/>
  </r>
  <r>
    <n v="4746"/>
    <s v="CA-2017-168123"/>
    <d v="2017-03-05T00:00:00"/>
    <d v="2017-03-05T00:00:00"/>
    <s v="Same Day"/>
    <s v="JD-16060"/>
    <s v="Julia Dunbar"/>
    <s v="Consumer"/>
    <s v="United States"/>
    <s v="Rochester"/>
    <x v="11"/>
    <n v="55901"/>
    <s v="Central"/>
    <s v="OFF-BI-10001071"/>
    <s v="Office Supplies"/>
    <s v="Binders"/>
    <s v="GBC ProClick Punch Binding System"/>
    <n v="127.96"/>
    <n v="2"/>
    <n v="0"/>
    <n v="62.700400000000002"/>
  </r>
  <r>
    <n v="4747"/>
    <s v="CA-2017-168123"/>
    <d v="2017-03-05T00:00:00"/>
    <d v="2017-03-05T00:00:00"/>
    <s v="Same Day"/>
    <s v="JD-16060"/>
    <s v="Julia Dunbar"/>
    <s v="Consumer"/>
    <s v="United States"/>
    <s v="Rochester"/>
    <x v="11"/>
    <n v="55901"/>
    <s v="Central"/>
    <s v="OFF-BI-10001097"/>
    <s v="Office Supplies"/>
    <s v="Binders"/>
    <s v="Avery Hole Reinforcements"/>
    <n v="18.690000000000001"/>
    <n v="3"/>
    <n v="0"/>
    <n v="9.1580999999999992"/>
  </r>
  <r>
    <n v="4748"/>
    <s v="CA-2016-120005"/>
    <d v="2016-03-03T00:00:00"/>
    <d v="2016-03-03T00:00:00"/>
    <s v="Same Day"/>
    <s v="TS-21160"/>
    <s v="Theresa Swint"/>
    <s v="Corporate"/>
    <s v="United States"/>
    <s v="San Francisco"/>
    <x v="1"/>
    <n v="94110"/>
    <s v="West"/>
    <s v="OFF-SU-10004782"/>
    <s v="Office Supplies"/>
    <s v="Supplies"/>
    <s v="Elite 5&quot; Scissors"/>
    <n v="25.35"/>
    <n v="3"/>
    <n v="0"/>
    <n v="7.6050000000000004"/>
  </r>
  <r>
    <n v="4749"/>
    <s v="CA-2016-120005"/>
    <d v="2016-03-03T00:00:00"/>
    <d v="2016-03-03T00:00:00"/>
    <s v="Same Day"/>
    <s v="TS-21160"/>
    <s v="Theresa Swint"/>
    <s v="Corporate"/>
    <s v="United States"/>
    <s v="San Francisco"/>
    <x v="1"/>
    <n v="94110"/>
    <s v="West"/>
    <s v="FUR-FU-10000672"/>
    <s v="Furniture"/>
    <s v="Furnishings"/>
    <s v="Executive Impressions 10&quot; Spectator Wall Clock"/>
    <n v="35.28"/>
    <n v="3"/>
    <n v="0"/>
    <n v="11.995200000000001"/>
  </r>
  <r>
    <n v="4750"/>
    <s v="CA-2016-123526"/>
    <d v="2016-12-24T00:00:00"/>
    <d v="2016-12-25T00:00:00"/>
    <s v="First Class"/>
    <s v="BV-11245"/>
    <s v="Benjamin Venier"/>
    <s v="Corporate"/>
    <s v="United States"/>
    <s v="Seattle"/>
    <x v="4"/>
    <n v="98103"/>
    <s v="West"/>
    <s v="OFF-PA-10002986"/>
    <s v="Office Supplies"/>
    <s v="Paper"/>
    <s v="Xerox 1898"/>
    <n v="33.4"/>
    <n v="5"/>
    <n v="0"/>
    <n v="16.032"/>
  </r>
  <r>
    <n v="4751"/>
    <s v="CA-2016-127649"/>
    <d v="2016-10-07T00:00:00"/>
    <d v="2016-10-09T00:00:00"/>
    <s v="First Class"/>
    <s v="DL-13495"/>
    <s v="Dionis Lloyd"/>
    <s v="Corporate"/>
    <s v="United States"/>
    <s v="Spokane"/>
    <x v="4"/>
    <n v="99207"/>
    <s v="West"/>
    <s v="TEC-MA-10001972"/>
    <s v="Technology"/>
    <s v="Machines"/>
    <s v="Okidata C331dn Printer"/>
    <n v="837.6"/>
    <n v="3"/>
    <n v="0.2"/>
    <n v="62.8200000000001"/>
  </r>
  <r>
    <n v="4752"/>
    <s v="CA-2016-159989"/>
    <d v="2016-12-09T00:00:00"/>
    <d v="2016-12-13T00:00:00"/>
    <s v="Standard Class"/>
    <s v="EB-13870"/>
    <s v="Emily Burns"/>
    <s v="Consumer"/>
    <s v="United States"/>
    <s v="Franklin"/>
    <x v="18"/>
    <n v="37064"/>
    <s v="South"/>
    <s v="TEC-PH-10000169"/>
    <s v="Technology"/>
    <s v="Phones"/>
    <s v="ARKON Windshield Dashboard Air Vent Car Mount Holder"/>
    <n v="40.68"/>
    <n v="3"/>
    <n v="0.2"/>
    <n v="-9.1530000000000005"/>
  </r>
  <r>
    <n v="4753"/>
    <s v="CA-2017-103499"/>
    <d v="2017-11-20T00:00:00"/>
    <d v="2017-11-24T00:00:00"/>
    <s v="Standard Class"/>
    <s v="ES-14020"/>
    <s v="Erica Smith"/>
    <s v="Consumer"/>
    <s v="United States"/>
    <s v="Jackson"/>
    <x v="18"/>
    <n v="38301"/>
    <s v="South"/>
    <s v="FUR-CH-10001482"/>
    <s v="Furniture"/>
    <s v="Chairs"/>
    <s v="Office Star - Mesh Screen back chair with Vinyl seat"/>
    <n v="209.56800000000001"/>
    <n v="2"/>
    <n v="0.2"/>
    <n v="-23.5764"/>
  </r>
  <r>
    <n v="4754"/>
    <s v="US-2015-167220"/>
    <d v="2015-12-12T00:00:00"/>
    <d v="2015-12-16T00:00:00"/>
    <s v="Standard Class"/>
    <s v="JB-15925"/>
    <s v="Joni Blumstein"/>
    <s v="Consumer"/>
    <s v="United States"/>
    <s v="Austin"/>
    <x v="5"/>
    <n v="78745"/>
    <s v="Central"/>
    <s v="TEC-AC-10002018"/>
    <s v="Technology"/>
    <s v="Accessories"/>
    <s v="AmazonBasics 3-Button USB Wired Mouse"/>
    <n v="22.367999999999999"/>
    <n v="4"/>
    <n v="0.2"/>
    <n v="6.4307999999999996"/>
  </r>
  <r>
    <n v="4755"/>
    <s v="CA-2017-126354"/>
    <d v="2017-02-03T00:00:00"/>
    <d v="2017-02-08T00:00:00"/>
    <s v="Standard Class"/>
    <s v="SC-20380"/>
    <s v="Shahid Collister"/>
    <s v="Consumer"/>
    <s v="United States"/>
    <s v="Pembroke Pines"/>
    <x v="2"/>
    <n v="33024"/>
    <s v="South"/>
    <s v="OFF-BI-10000301"/>
    <s v="Office Supplies"/>
    <s v="Binders"/>
    <s v="GBC Instant Report Kit"/>
    <n v="3.8820000000000001"/>
    <n v="2"/>
    <n v="0.7"/>
    <n v="-2.5880000000000001"/>
  </r>
  <r>
    <n v="4756"/>
    <s v="CA-2017-126354"/>
    <d v="2017-02-03T00:00:00"/>
    <d v="2017-02-08T00:00:00"/>
    <s v="Standard Class"/>
    <s v="SC-20380"/>
    <s v="Shahid Collister"/>
    <s v="Consumer"/>
    <s v="United States"/>
    <s v="Pembroke Pines"/>
    <x v="2"/>
    <n v="33024"/>
    <s v="South"/>
    <s v="OFF-PA-10004381"/>
    <s v="Office Supplies"/>
    <s v="Paper"/>
    <s v="14-7/8 x 11 Blue Bar Computer Printout Paper"/>
    <n v="115.29600000000001"/>
    <n v="3"/>
    <n v="0.2"/>
    <n v="40.3536"/>
  </r>
  <r>
    <n v="4757"/>
    <s v="CA-2017-169817"/>
    <d v="2017-09-21T00:00:00"/>
    <d v="2017-09-25T00:00:00"/>
    <s v="Standard Class"/>
    <s v="EB-13870"/>
    <s v="Emily Burns"/>
    <s v="Consumer"/>
    <s v="United States"/>
    <s v="Philadelphia"/>
    <x v="9"/>
    <n v="19143"/>
    <s v="East"/>
    <s v="OFF-BI-10004141"/>
    <s v="Office Supplies"/>
    <s v="Binders"/>
    <s v="Insertable Tab Indexes For Data Binders"/>
    <n v="1.9079999999999999"/>
    <n v="2"/>
    <n v="0.7"/>
    <n v="-1.5264"/>
  </r>
  <r>
    <n v="4758"/>
    <s v="US-2017-144582"/>
    <d v="2017-04-30T00:00:00"/>
    <d v="2017-05-05T00:00:00"/>
    <s v="Standard Class"/>
    <s v="TC-21475"/>
    <s v="Tony Chapman"/>
    <s v="Home Office"/>
    <s v="United States"/>
    <s v="Danville"/>
    <x v="10"/>
    <n v="61832"/>
    <s v="Central"/>
    <s v="OFF-BI-10001575"/>
    <s v="Office Supplies"/>
    <s v="Binders"/>
    <s v="GBC Linen Binding Covers"/>
    <n v="43.372"/>
    <n v="7"/>
    <n v="0.8"/>
    <n v="-69.395200000000003"/>
  </r>
  <r>
    <n v="4759"/>
    <s v="CA-2014-121573"/>
    <d v="2014-11-03T00:00:00"/>
    <d v="2014-11-07T00:00:00"/>
    <s v="Standard Class"/>
    <s v="SG-20605"/>
    <s v="Speros Goranitis"/>
    <s v="Consumer"/>
    <s v="United States"/>
    <s v="New York City"/>
    <x v="15"/>
    <n v="10009"/>
    <s v="East"/>
    <s v="TEC-PH-10000984"/>
    <s v="Technology"/>
    <s v="Phones"/>
    <s v="Panasonic KX-TG9471B"/>
    <n v="783.96"/>
    <n v="4"/>
    <n v="0"/>
    <n v="219.50880000000001"/>
  </r>
  <r>
    <n v="4760"/>
    <s v="CA-2014-121573"/>
    <d v="2014-11-03T00:00:00"/>
    <d v="2014-11-07T00:00:00"/>
    <s v="Standard Class"/>
    <s v="SG-20605"/>
    <s v="Speros Goranitis"/>
    <s v="Consumer"/>
    <s v="United States"/>
    <s v="New York City"/>
    <x v="15"/>
    <n v="10009"/>
    <s v="East"/>
    <s v="OFF-BI-10000666"/>
    <s v="Office Supplies"/>
    <s v="Binders"/>
    <s v="Surelock Post Binders"/>
    <n v="48.896000000000001"/>
    <n v="2"/>
    <n v="0.2"/>
    <n v="18.335999999999999"/>
  </r>
  <r>
    <n v="4761"/>
    <s v="CA-2014-121573"/>
    <d v="2014-11-03T00:00:00"/>
    <d v="2014-11-07T00:00:00"/>
    <s v="Standard Class"/>
    <s v="SG-20605"/>
    <s v="Speros Goranitis"/>
    <s v="Consumer"/>
    <s v="United States"/>
    <s v="New York City"/>
    <x v="15"/>
    <n v="10009"/>
    <s v="East"/>
    <s v="OFF-BI-10003712"/>
    <s v="Office Supplies"/>
    <s v="Binders"/>
    <s v="Acco Pressboard Covers with Storage Hooks, 14 7/8&quot; x 11&quot;, Light Blue"/>
    <n v="7.8559999999999999"/>
    <n v="2"/>
    <n v="0.2"/>
    <n v="2.8477999999999999"/>
  </r>
  <r>
    <n v="4762"/>
    <s v="CA-2016-117660"/>
    <d v="2016-12-30T00:00:00"/>
    <d v="2017-01-04T00:00:00"/>
    <s v="Standard Class"/>
    <s v="BM-11785"/>
    <s v="Bryan Mills"/>
    <s v="Consumer"/>
    <s v="United States"/>
    <s v="Columbus"/>
    <x v="24"/>
    <n v="43229"/>
    <s v="East"/>
    <s v="OFF-LA-10003720"/>
    <s v="Office Supplies"/>
    <s v="Labels"/>
    <s v="Avery 487"/>
    <n v="5.9039999999999999"/>
    <n v="2"/>
    <n v="0.2"/>
    <n v="1.9925999999999999"/>
  </r>
  <r>
    <n v="4763"/>
    <s v="CA-2016-117660"/>
    <d v="2016-12-30T00:00:00"/>
    <d v="2017-01-04T00:00:00"/>
    <s v="Standard Class"/>
    <s v="BM-11785"/>
    <s v="Bryan Mills"/>
    <s v="Consumer"/>
    <s v="United States"/>
    <s v="Columbus"/>
    <x v="24"/>
    <n v="43229"/>
    <s v="East"/>
    <s v="OFF-SU-10001664"/>
    <s v="Office Supplies"/>
    <s v="Supplies"/>
    <s v="Acme Office Executive Series Stainless Steel Trimmers"/>
    <n v="13.712"/>
    <n v="2"/>
    <n v="0.2"/>
    <n v="1.0284"/>
  </r>
  <r>
    <n v="4764"/>
    <s v="CA-2014-112851"/>
    <d v="2014-09-17T00:00:00"/>
    <d v="2014-09-21T00:00:00"/>
    <s v="Standard Class"/>
    <s v="NR-18550"/>
    <s v="Nick Radford"/>
    <s v="Consumer"/>
    <s v="United States"/>
    <s v="Chula Vista"/>
    <x v="1"/>
    <n v="91911"/>
    <s v="West"/>
    <s v="OFF-EN-10001453"/>
    <s v="Office Supplies"/>
    <s v="Envelopes"/>
    <s v="Tyvek Interoffice Envelopes, 9 1/2&quot; x 12 1/2&quot;, 100/Box"/>
    <n v="182.94"/>
    <n v="3"/>
    <n v="0"/>
    <n v="85.981800000000007"/>
  </r>
  <r>
    <n v="4765"/>
    <s v="CA-2017-123701"/>
    <d v="2017-11-24T00:00:00"/>
    <d v="2017-11-27T00:00:00"/>
    <s v="First Class"/>
    <s v="PG-18820"/>
    <s v="Patrick Gardner"/>
    <s v="Consumer"/>
    <s v="United States"/>
    <s v="San Francisco"/>
    <x v="1"/>
    <n v="94110"/>
    <s v="West"/>
    <s v="OFF-AR-10001860"/>
    <s v="Office Supplies"/>
    <s v="Art"/>
    <s v="BIC Liqua Brite Liner"/>
    <n v="27.76"/>
    <n v="4"/>
    <n v="0"/>
    <n v="9.9936000000000007"/>
  </r>
  <r>
    <n v="4766"/>
    <s v="CA-2015-118227"/>
    <d v="2015-04-24T00:00:00"/>
    <d v="2015-04-28T00:00:00"/>
    <s v="Standard Class"/>
    <s v="DB-13270"/>
    <s v="Deborah Brumfield"/>
    <s v="Home Office"/>
    <s v="United States"/>
    <s v="New York City"/>
    <x v="15"/>
    <n v="10009"/>
    <s v="East"/>
    <s v="OFF-AR-10001044"/>
    <s v="Office Supplies"/>
    <s v="Art"/>
    <s v="BOSTON Ranger #55 Pencil Sharpener, Black"/>
    <n v="25.99"/>
    <n v="1"/>
    <n v="0"/>
    <n v="7.5370999999999997"/>
  </r>
  <r>
    <n v="4767"/>
    <s v="CA-2015-123155"/>
    <d v="2015-03-09T00:00:00"/>
    <d v="2015-03-12T00:00:00"/>
    <s v="First Class"/>
    <s v="NS-18640"/>
    <s v="Noel Staavos"/>
    <s v="Corporate"/>
    <s v="United States"/>
    <s v="San Antonio"/>
    <x v="5"/>
    <n v="78207"/>
    <s v="Central"/>
    <s v="TEC-AC-10002473"/>
    <s v="Technology"/>
    <s v="Accessories"/>
    <s v="Maxell 4.7GB DVD-R"/>
    <n v="113.52"/>
    <n v="5"/>
    <n v="0.2"/>
    <n v="29.798999999999999"/>
  </r>
  <r>
    <n v="4768"/>
    <s v="CA-2015-123155"/>
    <d v="2015-03-09T00:00:00"/>
    <d v="2015-03-12T00:00:00"/>
    <s v="First Class"/>
    <s v="NS-18640"/>
    <s v="Noel Staavos"/>
    <s v="Corporate"/>
    <s v="United States"/>
    <s v="San Antonio"/>
    <x v="5"/>
    <n v="78207"/>
    <s v="Central"/>
    <s v="TEC-PH-10001809"/>
    <s v="Technology"/>
    <s v="Phones"/>
    <s v="Panasonic KX T7736-B Digital phone"/>
    <n v="359.88"/>
    <n v="3"/>
    <n v="0.2"/>
    <n v="22.4925"/>
  </r>
  <r>
    <n v="4769"/>
    <s v="CA-2017-158883"/>
    <d v="2017-06-02T00:00:00"/>
    <d v="2017-06-03T00:00:00"/>
    <s v="Same Day"/>
    <s v="CS-11860"/>
    <s v="Cari Schnelling"/>
    <s v="Consumer"/>
    <s v="United States"/>
    <s v="Jacksonville"/>
    <x v="3"/>
    <n v="28540"/>
    <s v="South"/>
    <s v="OFF-PA-10004733"/>
    <s v="Office Supplies"/>
    <s v="Paper"/>
    <s v="Things To Do Today Spiral Book"/>
    <n v="25.344000000000001"/>
    <n v="4"/>
    <n v="0.2"/>
    <n v="9.1872000000000007"/>
  </r>
  <r>
    <n v="4770"/>
    <s v="US-2016-114888"/>
    <d v="2016-09-19T00:00:00"/>
    <d v="2016-09-24T00:00:00"/>
    <s v="Second Class"/>
    <s v="CC-12430"/>
    <s v="Chuck Clark"/>
    <s v="Home Office"/>
    <s v="United States"/>
    <s v="San Francisco"/>
    <x v="1"/>
    <n v="94109"/>
    <s v="West"/>
    <s v="OFF-BI-10003355"/>
    <s v="Office Supplies"/>
    <s v="Binders"/>
    <s v="Cardinal Holdit Business Card Pockets"/>
    <n v="11.952"/>
    <n v="3"/>
    <n v="0.2"/>
    <n v="4.1832000000000003"/>
  </r>
  <r>
    <n v="4771"/>
    <s v="US-2016-114888"/>
    <d v="2016-09-19T00:00:00"/>
    <d v="2016-09-24T00:00:00"/>
    <s v="Second Class"/>
    <s v="CC-12430"/>
    <s v="Chuck Clark"/>
    <s v="Home Office"/>
    <s v="United States"/>
    <s v="San Francisco"/>
    <x v="1"/>
    <n v="94109"/>
    <s v="West"/>
    <s v="OFF-SU-10001212"/>
    <s v="Office Supplies"/>
    <s v="Supplies"/>
    <s v="Kleencut Forged Office Shears by Acme United Corporation"/>
    <n v="6.24"/>
    <n v="3"/>
    <n v="0"/>
    <n v="1.8720000000000001"/>
  </r>
  <r>
    <n v="4772"/>
    <s v="US-2014-167262"/>
    <d v="2014-10-31T00:00:00"/>
    <d v="2014-11-03T00:00:00"/>
    <s v="Second Class"/>
    <s v="AC-10450"/>
    <s v="Amy Cox"/>
    <s v="Consumer"/>
    <s v="United States"/>
    <s v="Avondale"/>
    <x v="16"/>
    <n v="85323"/>
    <s v="West"/>
    <s v="TEC-PH-10000486"/>
    <s v="Technology"/>
    <s v="Phones"/>
    <s v="Plantronics HL10 Handset Lifter"/>
    <n v="742.33600000000001"/>
    <n v="8"/>
    <n v="0.2"/>
    <n v="83.512799999999899"/>
  </r>
  <r>
    <n v="4773"/>
    <s v="CA-2017-119746"/>
    <d v="2017-11-23T00:00:00"/>
    <d v="2017-11-27T00:00:00"/>
    <s v="Standard Class"/>
    <s v="CM-12385"/>
    <s v="Christopher Martinez"/>
    <s v="Consumer"/>
    <s v="United States"/>
    <s v="Chicago"/>
    <x v="10"/>
    <n v="60610"/>
    <s v="Central"/>
    <s v="FUR-FU-10004909"/>
    <s v="Furniture"/>
    <s v="Furnishings"/>
    <s v="Contemporary Wood/Metal Frame"/>
    <n v="6.4640000000000004"/>
    <n v="1"/>
    <n v="0.6"/>
    <n v="-4.04"/>
  </r>
  <r>
    <n v="4774"/>
    <s v="CA-2017-119746"/>
    <d v="2017-11-23T00:00:00"/>
    <d v="2017-11-27T00:00:00"/>
    <s v="Standard Class"/>
    <s v="CM-12385"/>
    <s v="Christopher Martinez"/>
    <s v="Consumer"/>
    <s v="United States"/>
    <s v="Chicago"/>
    <x v="10"/>
    <n v="60610"/>
    <s v="Central"/>
    <s v="OFF-LA-10001613"/>
    <s v="Office Supplies"/>
    <s v="Labels"/>
    <s v="Avery File Folder Labels"/>
    <n v="11.52"/>
    <n v="5"/>
    <n v="0.2"/>
    <n v="4.1760000000000002"/>
  </r>
  <r>
    <n v="4775"/>
    <s v="CA-2017-119746"/>
    <d v="2017-11-23T00:00:00"/>
    <d v="2017-11-27T00:00:00"/>
    <s v="Standard Class"/>
    <s v="CM-12385"/>
    <s v="Christopher Martinez"/>
    <s v="Consumer"/>
    <s v="United States"/>
    <s v="Chicago"/>
    <x v="10"/>
    <n v="60610"/>
    <s v="Central"/>
    <s v="TEC-PH-10004447"/>
    <s v="Technology"/>
    <s v="Phones"/>
    <s v="Toshiba IPT2010-SD IP Telephone"/>
    <n v="222.38399999999999"/>
    <n v="2"/>
    <n v="0.2"/>
    <n v="16.678799999999999"/>
  </r>
  <r>
    <n v="4776"/>
    <s v="CA-2017-108091"/>
    <d v="2017-11-16T00:00:00"/>
    <d v="2017-11-21T00:00:00"/>
    <s v="Standard Class"/>
    <s v="EK-13795"/>
    <s v="Eileen Kiefer"/>
    <s v="Home Office"/>
    <s v="United States"/>
    <s v="Escondido"/>
    <x v="1"/>
    <n v="92025"/>
    <s v="West"/>
    <s v="OFF-AR-10000255"/>
    <s v="Office Supplies"/>
    <s v="Art"/>
    <s v="Newell 328"/>
    <n v="23.36"/>
    <n v="4"/>
    <n v="0"/>
    <n v="6.0735999999999999"/>
  </r>
  <r>
    <n v="4777"/>
    <s v="CA-2016-101630"/>
    <d v="2016-02-19T00:00:00"/>
    <d v="2016-02-23T00:00:00"/>
    <s v="Second Class"/>
    <s v="CK-12760"/>
    <s v="Cyma Kinney"/>
    <s v="Corporate"/>
    <s v="United States"/>
    <s v="Long Beach"/>
    <x v="15"/>
    <n v="11561"/>
    <s v="East"/>
    <s v="OFF-LA-10004425"/>
    <s v="Office Supplies"/>
    <s v="Labels"/>
    <s v="Staple-on labels"/>
    <n v="8.67"/>
    <n v="3"/>
    <n v="0"/>
    <n v="4.0749000000000004"/>
  </r>
  <r>
    <n v="4778"/>
    <s v="CA-2016-101630"/>
    <d v="2016-02-19T00:00:00"/>
    <d v="2016-02-23T00:00:00"/>
    <s v="Second Class"/>
    <s v="CK-12760"/>
    <s v="Cyma Kinney"/>
    <s v="Corporate"/>
    <s v="United States"/>
    <s v="Long Beach"/>
    <x v="15"/>
    <n v="11561"/>
    <s v="East"/>
    <s v="OFF-SU-10001664"/>
    <s v="Office Supplies"/>
    <s v="Supplies"/>
    <s v="Acme Office Executive Series Stainless Steel Trimmers"/>
    <n v="25.71"/>
    <n v="3"/>
    <n v="0"/>
    <n v="6.6845999999999997"/>
  </r>
  <r>
    <n v="4779"/>
    <s v="CA-2017-132346"/>
    <d v="2017-11-07T00:00:00"/>
    <d v="2017-11-11T00:00:00"/>
    <s v="Standard Class"/>
    <s v="PK-19075"/>
    <s v="Pete Kriz"/>
    <s v="Consumer"/>
    <s v="United States"/>
    <s v="Newark"/>
    <x v="13"/>
    <n v="19711"/>
    <s v="East"/>
    <s v="OFF-AP-10000696"/>
    <s v="Office Supplies"/>
    <s v="Appliances"/>
    <s v="Holmes Odor Grabber"/>
    <n v="100.94"/>
    <n v="7"/>
    <n v="0"/>
    <n v="33.310200000000002"/>
  </r>
  <r>
    <n v="4780"/>
    <s v="CA-2014-150301"/>
    <d v="2014-07-08T00:00:00"/>
    <d v="2014-07-10T00:00:00"/>
    <s v="First Class"/>
    <s v="MH-18025"/>
    <s v="Michelle Huthwaite"/>
    <s v="Consumer"/>
    <s v="United States"/>
    <s v="Buffalo"/>
    <x v="15"/>
    <n v="14215"/>
    <s v="East"/>
    <s v="FUR-CH-10002647"/>
    <s v="Furniture"/>
    <s v="Chairs"/>
    <s v="Situations Contoured Folding Chairs, 4/Set"/>
    <n v="63.881999999999998"/>
    <n v="1"/>
    <n v="0.1"/>
    <n v="10.647"/>
  </r>
  <r>
    <n v="4781"/>
    <s v="CA-2014-159310"/>
    <d v="2014-11-07T00:00:00"/>
    <d v="2014-11-12T00:00:00"/>
    <s v="Standard Class"/>
    <s v="SC-20725"/>
    <s v="Steven Cartwright"/>
    <s v="Consumer"/>
    <s v="United States"/>
    <s v="Houston"/>
    <x v="5"/>
    <n v="77070"/>
    <s v="Central"/>
    <s v="FUR-CH-10002758"/>
    <s v="Furniture"/>
    <s v="Chairs"/>
    <s v="Hon Deluxe Fabric Upholstered Stacking Chairs, Squared Back"/>
    <n v="683.14400000000001"/>
    <n v="4"/>
    <n v="0.3"/>
    <n v="0"/>
  </r>
  <r>
    <n v="4782"/>
    <s v="CA-2014-159310"/>
    <d v="2014-11-07T00:00:00"/>
    <d v="2014-11-12T00:00:00"/>
    <s v="Standard Class"/>
    <s v="SC-20725"/>
    <s v="Steven Cartwright"/>
    <s v="Consumer"/>
    <s v="United States"/>
    <s v="Houston"/>
    <x v="5"/>
    <n v="77070"/>
    <s v="Central"/>
    <s v="OFF-BI-10000201"/>
    <s v="Office Supplies"/>
    <s v="Binders"/>
    <s v="Avery Triangle Shaped Sheet Lifters, Black, 2/Pack"/>
    <n v="1.476"/>
    <n v="3"/>
    <n v="0.8"/>
    <n v="-2.214"/>
  </r>
  <r>
    <n v="4783"/>
    <s v="CA-2014-159310"/>
    <d v="2014-11-07T00:00:00"/>
    <d v="2014-11-12T00:00:00"/>
    <s v="Standard Class"/>
    <s v="SC-20725"/>
    <s v="Steven Cartwright"/>
    <s v="Consumer"/>
    <s v="United States"/>
    <s v="Houston"/>
    <x v="5"/>
    <n v="77070"/>
    <s v="Central"/>
    <s v="OFF-SU-10004115"/>
    <s v="Office Supplies"/>
    <s v="Supplies"/>
    <s v="Acme Stainless Steel Office Snips"/>
    <n v="40.712000000000003"/>
    <n v="7"/>
    <n v="0.2"/>
    <n v="3.5623"/>
  </r>
  <r>
    <n v="4784"/>
    <s v="US-2017-147984"/>
    <d v="2017-01-28T00:00:00"/>
    <d v="2017-02-01T00:00:00"/>
    <s v="Standard Class"/>
    <s v="GB-14575"/>
    <s v="Giulietta Baptist"/>
    <s v="Consumer"/>
    <s v="United States"/>
    <s v="Wichita"/>
    <x v="41"/>
    <n v="67212"/>
    <s v="Central"/>
    <s v="OFF-PA-10000806"/>
    <s v="Office Supplies"/>
    <s v="Paper"/>
    <s v="Xerox 1934"/>
    <n v="279.89999999999998"/>
    <n v="5"/>
    <n v="0"/>
    <n v="137.15100000000001"/>
  </r>
  <r>
    <n v="4785"/>
    <s v="CA-2015-104346"/>
    <d v="2015-12-11T00:00:00"/>
    <d v="2015-12-16T00:00:00"/>
    <s v="Standard Class"/>
    <s v="IM-15070"/>
    <s v="Irene Maddox"/>
    <s v="Consumer"/>
    <s v="United States"/>
    <s v="Colorado Springs"/>
    <x v="22"/>
    <n v="80906"/>
    <s v="West"/>
    <s v="OFF-AR-10001473"/>
    <s v="Office Supplies"/>
    <s v="Art"/>
    <s v="Newell 313"/>
    <n v="13.12"/>
    <n v="5"/>
    <n v="0.2"/>
    <n v="1.1479999999999999"/>
  </r>
  <r>
    <n v="4786"/>
    <s v="CA-2015-104346"/>
    <d v="2015-12-11T00:00:00"/>
    <d v="2015-12-16T00:00:00"/>
    <s v="Standard Class"/>
    <s v="IM-15070"/>
    <s v="Irene Maddox"/>
    <s v="Consumer"/>
    <s v="United States"/>
    <s v="Colorado Springs"/>
    <x v="22"/>
    <n v="80906"/>
    <s v="West"/>
    <s v="FUR-BO-10003450"/>
    <s v="Furniture"/>
    <s v="Bookcases"/>
    <s v="Bush Westfield Collection Bookcases, Dark Cherry Finish"/>
    <n v="69.575999999999993"/>
    <n v="4"/>
    <n v="0.7"/>
    <n v="-143.79040000000001"/>
  </r>
  <r>
    <n v="4787"/>
    <s v="CA-2015-104346"/>
    <d v="2015-12-11T00:00:00"/>
    <d v="2015-12-16T00:00:00"/>
    <s v="Standard Class"/>
    <s v="IM-15070"/>
    <s v="Irene Maddox"/>
    <s v="Consumer"/>
    <s v="United States"/>
    <s v="Colorado Springs"/>
    <x v="22"/>
    <n v="80906"/>
    <s v="West"/>
    <s v="OFF-AR-10001545"/>
    <s v="Office Supplies"/>
    <s v="Art"/>
    <s v="Newell 326"/>
    <n v="4.2240000000000002"/>
    <n v="3"/>
    <n v="0.2"/>
    <n v="0.47520000000000001"/>
  </r>
  <r>
    <n v="4788"/>
    <s v="CA-2015-104346"/>
    <d v="2015-12-11T00:00:00"/>
    <d v="2015-12-16T00:00:00"/>
    <s v="Standard Class"/>
    <s v="IM-15070"/>
    <s v="Irene Maddox"/>
    <s v="Consumer"/>
    <s v="United States"/>
    <s v="Colorado Springs"/>
    <x v="22"/>
    <n v="80906"/>
    <s v="West"/>
    <s v="TEC-AC-10004396"/>
    <s v="Technology"/>
    <s v="Accessories"/>
    <s v="Logitech Keyboard K120"/>
    <n v="58.08"/>
    <n v="4"/>
    <n v="0.2"/>
    <n v="-6.5339999999999998"/>
  </r>
  <r>
    <n v="4789"/>
    <s v="CA-2015-104346"/>
    <d v="2015-12-11T00:00:00"/>
    <d v="2015-12-16T00:00:00"/>
    <s v="Standard Class"/>
    <s v="IM-15070"/>
    <s v="Irene Maddox"/>
    <s v="Consumer"/>
    <s v="United States"/>
    <s v="Colorado Springs"/>
    <x v="22"/>
    <n v="80906"/>
    <s v="West"/>
    <s v="FUR-FU-10002456"/>
    <s v="Furniture"/>
    <s v="Furnishings"/>
    <s v="Master Caster Door Stop, Large Neon Orange"/>
    <n v="52.415999999999997"/>
    <n v="9"/>
    <n v="0.2"/>
    <n v="15.069599999999999"/>
  </r>
  <r>
    <n v="4790"/>
    <s v="CA-2015-104346"/>
    <d v="2015-12-11T00:00:00"/>
    <d v="2015-12-16T00:00:00"/>
    <s v="Standard Class"/>
    <s v="IM-15070"/>
    <s v="Irene Maddox"/>
    <s v="Consumer"/>
    <s v="United States"/>
    <s v="Colorado Springs"/>
    <x v="22"/>
    <n v="80906"/>
    <s v="West"/>
    <s v="FUR-FU-10001473"/>
    <s v="Furniture"/>
    <s v="Furnishings"/>
    <s v="DAX Wood Document Frame"/>
    <n v="54.92"/>
    <n v="5"/>
    <n v="0.2"/>
    <n v="10.984"/>
  </r>
  <r>
    <n v="4791"/>
    <s v="CA-2015-104346"/>
    <d v="2015-12-11T00:00:00"/>
    <d v="2015-12-16T00:00:00"/>
    <s v="Standard Class"/>
    <s v="IM-15070"/>
    <s v="Irene Maddox"/>
    <s v="Consumer"/>
    <s v="United States"/>
    <s v="Colorado Springs"/>
    <x v="22"/>
    <n v="80906"/>
    <s v="West"/>
    <s v="FUR-TA-10000849"/>
    <s v="Furniture"/>
    <s v="Tables"/>
    <s v="Bevis Rectangular Conference Tables"/>
    <n v="364.95"/>
    <n v="5"/>
    <n v="0.5"/>
    <n v="-248.166"/>
  </r>
  <r>
    <n v="4792"/>
    <s v="CA-2015-104346"/>
    <d v="2015-12-11T00:00:00"/>
    <d v="2015-12-16T00:00:00"/>
    <s v="Standard Class"/>
    <s v="IM-15070"/>
    <s v="Irene Maddox"/>
    <s v="Consumer"/>
    <s v="United States"/>
    <s v="Colorado Springs"/>
    <x v="22"/>
    <n v="80906"/>
    <s v="West"/>
    <s v="OFF-PA-10001166"/>
    <s v="Office Supplies"/>
    <s v="Paper"/>
    <s v="Xerox 1932"/>
    <n v="85.055999999999997"/>
    <n v="3"/>
    <n v="0.2"/>
    <n v="28.706399999999999"/>
  </r>
  <r>
    <n v="4793"/>
    <s v="CA-2015-104346"/>
    <d v="2015-12-11T00:00:00"/>
    <d v="2015-12-16T00:00:00"/>
    <s v="Standard Class"/>
    <s v="IM-15070"/>
    <s v="Irene Maddox"/>
    <s v="Consumer"/>
    <s v="United States"/>
    <s v="Colorado Springs"/>
    <x v="22"/>
    <n v="80906"/>
    <s v="West"/>
    <s v="OFF-PA-10003256"/>
    <s v="Office Supplies"/>
    <s v="Paper"/>
    <s v="Avery Personal Creations Heavyweight Cards"/>
    <n v="27.696000000000002"/>
    <n v="3"/>
    <n v="0.2"/>
    <n v="9.6936"/>
  </r>
  <r>
    <n v="4794"/>
    <s v="US-2015-141684"/>
    <d v="2015-06-29T00:00:00"/>
    <d v="2015-07-04T00:00:00"/>
    <s v="Standard Class"/>
    <s v="MM-18055"/>
    <s v="Michelle Moray"/>
    <s v="Consumer"/>
    <s v="United States"/>
    <s v="New York City"/>
    <x v="15"/>
    <n v="10011"/>
    <s v="East"/>
    <s v="OFF-PA-10002870"/>
    <s v="Office Supplies"/>
    <s v="Paper"/>
    <s v="Ampad Phone Message Book, Recycled, 400 Message Capacity, 5 ¾” x 11”"/>
    <n v="24.96"/>
    <n v="4"/>
    <n v="0"/>
    <n v="11.231999999999999"/>
  </r>
  <r>
    <n v="4795"/>
    <s v="CA-2015-144722"/>
    <d v="2015-03-16T00:00:00"/>
    <d v="2015-03-23T00:00:00"/>
    <s v="Standard Class"/>
    <s v="MF-18250"/>
    <s v="Monica Federle"/>
    <s v="Corporate"/>
    <s v="United States"/>
    <s v="Los Angeles"/>
    <x v="1"/>
    <n v="90036"/>
    <s v="West"/>
    <s v="FUR-FU-10001215"/>
    <s v="Furniture"/>
    <s v="Furnishings"/>
    <s v="Howard Miller 11-1/2&quot; Diameter Brentwood Wall Clock"/>
    <n v="43.13"/>
    <n v="1"/>
    <n v="0"/>
    <n v="18.114599999999999"/>
  </r>
  <r>
    <n v="4796"/>
    <s v="CA-2015-120516"/>
    <d v="2015-08-13T00:00:00"/>
    <d v="2015-08-17T00:00:00"/>
    <s v="Standard Class"/>
    <s v="CK-12595"/>
    <s v="Clytie Kelty"/>
    <s v="Consumer"/>
    <s v="United States"/>
    <s v="Marietta"/>
    <x v="32"/>
    <n v="30062"/>
    <s v="South"/>
    <s v="OFF-BI-10004187"/>
    <s v="Office Supplies"/>
    <s v="Binders"/>
    <s v="3-ring staple pack"/>
    <n v="5.64"/>
    <n v="3"/>
    <n v="0"/>
    <n v="2.7071999999999998"/>
  </r>
  <r>
    <n v="4797"/>
    <s v="US-2016-148901"/>
    <d v="2016-05-14T00:00:00"/>
    <d v="2016-05-19T00:00:00"/>
    <s v="Standard Class"/>
    <s v="MK-17905"/>
    <s v="Michael Kennedy"/>
    <s v="Corporate"/>
    <s v="United States"/>
    <s v="Jacksonville"/>
    <x v="2"/>
    <n v="32216"/>
    <s v="South"/>
    <s v="OFF-BI-10001718"/>
    <s v="Office Supplies"/>
    <s v="Binders"/>
    <s v="GBC DocuBind P50 Personal Binding Machine"/>
    <n v="57.582000000000001"/>
    <n v="3"/>
    <n v="0.7"/>
    <n v="-44.1462"/>
  </r>
  <r>
    <n v="4798"/>
    <s v="US-2016-148901"/>
    <d v="2016-05-14T00:00:00"/>
    <d v="2016-05-19T00:00:00"/>
    <s v="Standard Class"/>
    <s v="MK-17905"/>
    <s v="Michael Kennedy"/>
    <s v="Corporate"/>
    <s v="United States"/>
    <s v="Jacksonville"/>
    <x v="2"/>
    <n v="32216"/>
    <s v="South"/>
    <s v="OFF-PA-10004983"/>
    <s v="Office Supplies"/>
    <s v="Paper"/>
    <s v="Xerox 23"/>
    <n v="31.103999999999999"/>
    <n v="6"/>
    <n v="0.2"/>
    <n v="10.8864"/>
  </r>
  <r>
    <n v="4799"/>
    <s v="US-2016-148901"/>
    <d v="2016-05-14T00:00:00"/>
    <d v="2016-05-19T00:00:00"/>
    <s v="Standard Class"/>
    <s v="MK-17905"/>
    <s v="Michael Kennedy"/>
    <s v="Corporate"/>
    <s v="United States"/>
    <s v="Jacksonville"/>
    <x v="2"/>
    <n v="32216"/>
    <s v="South"/>
    <s v="FUR-FU-10002396"/>
    <s v="Furniture"/>
    <s v="Furnishings"/>
    <s v="DAX Copper Panel Document Frame, 5 x 7 Size"/>
    <n v="30.192"/>
    <n v="3"/>
    <n v="0.2"/>
    <n v="8.3027999999999995"/>
  </r>
  <r>
    <n v="4800"/>
    <s v="US-2016-148901"/>
    <d v="2016-05-14T00:00:00"/>
    <d v="2016-05-19T00:00:00"/>
    <s v="Standard Class"/>
    <s v="MK-17905"/>
    <s v="Michael Kennedy"/>
    <s v="Corporate"/>
    <s v="United States"/>
    <s v="Jacksonville"/>
    <x v="2"/>
    <n v="32216"/>
    <s v="South"/>
    <s v="TEC-PH-10003988"/>
    <s v="Technology"/>
    <s v="Phones"/>
    <s v="LF Elite 3D Dazzle Designer Hard Case Cover, Lf Stylus Pen and Wiper For Apple Iphone 5c Mini Lite"/>
    <n v="43.6"/>
    <n v="5"/>
    <n v="0.2"/>
    <n v="4.3600000000000003"/>
  </r>
  <r>
    <n v="4801"/>
    <s v="US-2016-148901"/>
    <d v="2016-05-14T00:00:00"/>
    <d v="2016-05-19T00:00:00"/>
    <s v="Standard Class"/>
    <s v="MK-17905"/>
    <s v="Michael Kennedy"/>
    <s v="Corporate"/>
    <s v="United States"/>
    <s v="Jacksonville"/>
    <x v="2"/>
    <n v="32216"/>
    <s v="South"/>
    <s v="OFF-AR-10002467"/>
    <s v="Office Supplies"/>
    <s v="Art"/>
    <s v="Dixon Ticonderoga Pencils"/>
    <n v="4.7679999999999998"/>
    <n v="2"/>
    <n v="0.2"/>
    <n v="0.41720000000000002"/>
  </r>
  <r>
    <n v="4802"/>
    <s v="US-2016-148901"/>
    <d v="2016-05-14T00:00:00"/>
    <d v="2016-05-19T00:00:00"/>
    <s v="Standard Class"/>
    <s v="MK-17905"/>
    <s v="Michael Kennedy"/>
    <s v="Corporate"/>
    <s v="United States"/>
    <s v="Jacksonville"/>
    <x v="2"/>
    <n v="32216"/>
    <s v="South"/>
    <s v="OFF-BI-10004002"/>
    <s v="Office Supplies"/>
    <s v="Binders"/>
    <s v="Wilson Jones International Size A4 Ring Binders"/>
    <n v="10.38"/>
    <n v="2"/>
    <n v="0.7"/>
    <n v="-7.6120000000000001"/>
  </r>
  <r>
    <n v="4803"/>
    <s v="US-2016-148901"/>
    <d v="2016-05-14T00:00:00"/>
    <d v="2016-05-19T00:00:00"/>
    <s v="Standard Class"/>
    <s v="MK-17905"/>
    <s v="Michael Kennedy"/>
    <s v="Corporate"/>
    <s v="United States"/>
    <s v="Jacksonville"/>
    <x v="2"/>
    <n v="32216"/>
    <s v="South"/>
    <s v="OFF-BI-10002309"/>
    <s v="Office Supplies"/>
    <s v="Binders"/>
    <s v="Avery Heavy-Duty EZD  Binder With Locking Rings"/>
    <n v="13.391999999999999"/>
    <n v="8"/>
    <n v="0.7"/>
    <n v="-9.8208000000000002"/>
  </r>
  <r>
    <n v="4804"/>
    <s v="CA-2017-136364"/>
    <d v="2017-07-13T00:00:00"/>
    <d v="2017-07-17T00:00:00"/>
    <s v="Second Class"/>
    <s v="MH-17455"/>
    <s v="Mark Hamilton"/>
    <s v="Consumer"/>
    <s v="United States"/>
    <s v="Philadelphia"/>
    <x v="9"/>
    <n v="19140"/>
    <s v="East"/>
    <s v="TEC-PH-10003885"/>
    <s v="Technology"/>
    <s v="Phones"/>
    <s v="Cisco SPA508G"/>
    <n v="39.594000000000001"/>
    <n v="1"/>
    <n v="0.4"/>
    <n v="-7.2588999999999997"/>
  </r>
  <r>
    <n v="4805"/>
    <s v="CA-2017-136364"/>
    <d v="2017-07-13T00:00:00"/>
    <d v="2017-07-17T00:00:00"/>
    <s v="Second Class"/>
    <s v="MH-17455"/>
    <s v="Mark Hamilton"/>
    <s v="Consumer"/>
    <s v="United States"/>
    <s v="Philadelphia"/>
    <x v="9"/>
    <n v="19140"/>
    <s v="East"/>
    <s v="FUR-FU-10002501"/>
    <s v="Furniture"/>
    <s v="Furnishings"/>
    <s v="Nu-Dell Executive Frame"/>
    <n v="91.007999999999996"/>
    <n v="9"/>
    <n v="0.2"/>
    <n v="19.339200000000002"/>
  </r>
  <r>
    <n v="4806"/>
    <s v="CA-2015-137708"/>
    <d v="2015-11-22T00:00:00"/>
    <d v="2015-11-25T00:00:00"/>
    <s v="Second Class"/>
    <s v="NG-18430"/>
    <s v="Nathan Gelder"/>
    <s v="Consumer"/>
    <s v="United States"/>
    <s v="Los Angeles"/>
    <x v="1"/>
    <n v="90008"/>
    <s v="West"/>
    <s v="OFF-PA-10000176"/>
    <s v="Office Supplies"/>
    <s v="Paper"/>
    <s v="Xerox 1887"/>
    <n v="37.94"/>
    <n v="2"/>
    <n v="0"/>
    <n v="18.211200000000002"/>
  </r>
  <r>
    <n v="4807"/>
    <s v="CA-2015-137708"/>
    <d v="2015-11-22T00:00:00"/>
    <d v="2015-11-25T00:00:00"/>
    <s v="Second Class"/>
    <s v="NG-18430"/>
    <s v="Nathan Gelder"/>
    <s v="Consumer"/>
    <s v="United States"/>
    <s v="Los Angeles"/>
    <x v="1"/>
    <n v="90008"/>
    <s v="West"/>
    <s v="OFF-PA-10000327"/>
    <s v="Office Supplies"/>
    <s v="Paper"/>
    <s v="Xerox 1971"/>
    <n v="42.8"/>
    <n v="10"/>
    <n v="0"/>
    <n v="19.260000000000002"/>
  </r>
  <r>
    <n v="4808"/>
    <s v="CA-2015-137708"/>
    <d v="2015-11-22T00:00:00"/>
    <d v="2015-11-25T00:00:00"/>
    <s v="Second Class"/>
    <s v="NG-18430"/>
    <s v="Nathan Gelder"/>
    <s v="Consumer"/>
    <s v="United States"/>
    <s v="Los Angeles"/>
    <x v="1"/>
    <n v="90008"/>
    <s v="West"/>
    <s v="OFF-ST-10004634"/>
    <s v="Office Supplies"/>
    <s v="Storage"/>
    <s v="Personal Folder Holder, Ebony"/>
    <n v="33.630000000000003"/>
    <n v="3"/>
    <n v="0"/>
    <n v="10.089"/>
  </r>
  <r>
    <n v="4809"/>
    <s v="CA-2014-149055"/>
    <d v="2014-11-23T00:00:00"/>
    <d v="2014-11-28T00:00:00"/>
    <s v="Standard Class"/>
    <s v="PB-19210"/>
    <s v="Phillip Breyer"/>
    <s v="Corporate"/>
    <s v="United States"/>
    <s v="Philadelphia"/>
    <x v="9"/>
    <n v="19134"/>
    <s v="East"/>
    <s v="OFF-EN-10003040"/>
    <s v="Office Supplies"/>
    <s v="Envelopes"/>
    <s v="Quality Park Security Envelopes"/>
    <n v="62.808"/>
    <n v="3"/>
    <n v="0.2"/>
    <n v="21.197700000000001"/>
  </r>
  <r>
    <n v="4810"/>
    <s v="CA-2015-151589"/>
    <d v="2015-12-27T00:00:00"/>
    <d v="2015-12-30T00:00:00"/>
    <s v="First Class"/>
    <s v="RE-19450"/>
    <s v="Richard Eichhorn"/>
    <s v="Consumer"/>
    <s v="United States"/>
    <s v="Eau Claire"/>
    <x v="6"/>
    <n v="54703"/>
    <s v="Central"/>
    <s v="OFF-PA-10003228"/>
    <s v="Office Supplies"/>
    <s v="Paper"/>
    <s v="Xerox 1917"/>
    <n v="195.64"/>
    <n v="4"/>
    <n v="0"/>
    <n v="91.950800000000001"/>
  </r>
  <r>
    <n v="4811"/>
    <s v="CA-2015-151589"/>
    <d v="2015-12-27T00:00:00"/>
    <d v="2015-12-30T00:00:00"/>
    <s v="First Class"/>
    <s v="RE-19450"/>
    <s v="Richard Eichhorn"/>
    <s v="Consumer"/>
    <s v="United States"/>
    <s v="Eau Claire"/>
    <x v="6"/>
    <n v="54703"/>
    <s v="Central"/>
    <s v="TEC-PH-10004345"/>
    <s v="Technology"/>
    <s v="Phones"/>
    <s v="Cisco SPA 502G IP Phone"/>
    <n v="239.9"/>
    <n v="2"/>
    <n v="0"/>
    <n v="71.97"/>
  </r>
  <r>
    <n v="4812"/>
    <s v="CA-2016-121370"/>
    <d v="2016-11-14T00:00:00"/>
    <d v="2016-11-19T00:00:00"/>
    <s v="Second Class"/>
    <s v="EB-14110"/>
    <s v="Eugene Barchas"/>
    <s v="Consumer"/>
    <s v="United States"/>
    <s v="Philadelphia"/>
    <x v="9"/>
    <n v="19134"/>
    <s v="East"/>
    <s v="FUR-CH-10000785"/>
    <s v="Furniture"/>
    <s v="Chairs"/>
    <s v="Global Ergonomic Managers Chair"/>
    <n v="380.05799999999999"/>
    <n v="3"/>
    <n v="0.3"/>
    <n v="-21.717600000000001"/>
  </r>
  <r>
    <n v="4813"/>
    <s v="CA-2016-121370"/>
    <d v="2016-11-14T00:00:00"/>
    <d v="2016-11-19T00:00:00"/>
    <s v="Second Class"/>
    <s v="EB-14110"/>
    <s v="Eugene Barchas"/>
    <s v="Consumer"/>
    <s v="United States"/>
    <s v="Philadelphia"/>
    <x v="9"/>
    <n v="19134"/>
    <s v="East"/>
    <s v="TEC-CO-10004115"/>
    <s v="Technology"/>
    <s v="Copiers"/>
    <s v="Sharp AL-1530CS Digital Copier"/>
    <n v="1199.9760000000001"/>
    <n v="4"/>
    <n v="0.4"/>
    <n v="179.99639999999999"/>
  </r>
  <r>
    <n v="4814"/>
    <s v="CA-2016-121370"/>
    <d v="2016-11-14T00:00:00"/>
    <d v="2016-11-19T00:00:00"/>
    <s v="Second Class"/>
    <s v="EB-14110"/>
    <s v="Eugene Barchas"/>
    <s v="Consumer"/>
    <s v="United States"/>
    <s v="Philadelphia"/>
    <x v="9"/>
    <n v="19134"/>
    <s v="East"/>
    <s v="FUR-FU-10002813"/>
    <s v="Furniture"/>
    <s v="Furnishings"/>
    <s v="DAX Contemporary Wood Frame with Silver Metal Mat, Desktop, 11 x 14 Size"/>
    <n v="48.576000000000001"/>
    <n v="3"/>
    <n v="0.2"/>
    <n v="9.7151999999999905"/>
  </r>
  <r>
    <n v="4815"/>
    <s v="CA-2016-111696"/>
    <d v="2016-05-08T00:00:00"/>
    <d v="2016-05-10T00:00:00"/>
    <s v="First Class"/>
    <s v="TB-21625"/>
    <s v="Trudy Brown"/>
    <s v="Consumer"/>
    <s v="United States"/>
    <s v="Los Angeles"/>
    <x v="1"/>
    <n v="90004"/>
    <s v="West"/>
    <s v="OFF-PA-10002751"/>
    <s v="Office Supplies"/>
    <s v="Paper"/>
    <s v="Xerox 1920"/>
    <n v="17.940000000000001"/>
    <n v="3"/>
    <n v="0"/>
    <n v="8.0730000000000004"/>
  </r>
  <r>
    <n v="4816"/>
    <s v="CA-2014-139598"/>
    <d v="2014-12-26T00:00:00"/>
    <d v="2014-12-31T00:00:00"/>
    <s v="Standard Class"/>
    <s v="MG-17695"/>
    <s v="Maureen Gnade"/>
    <s v="Consumer"/>
    <s v="United States"/>
    <s v="Philadelphia"/>
    <x v="9"/>
    <n v="19134"/>
    <s v="East"/>
    <s v="OFF-PA-10004569"/>
    <s v="Office Supplies"/>
    <s v="Paper"/>
    <s v="Wirebound Message Books, Two 4 1/4&quot; x 5&quot; Forms per Page"/>
    <n v="18.263999999999999"/>
    <n v="3"/>
    <n v="0.2"/>
    <n v="6.1641000000000004"/>
  </r>
  <r>
    <n v="4817"/>
    <s v="CA-2014-139598"/>
    <d v="2014-12-26T00:00:00"/>
    <d v="2014-12-31T00:00:00"/>
    <s v="Standard Class"/>
    <s v="MG-17695"/>
    <s v="Maureen Gnade"/>
    <s v="Consumer"/>
    <s v="United States"/>
    <s v="Philadelphia"/>
    <x v="9"/>
    <n v="19134"/>
    <s v="East"/>
    <s v="OFF-AP-10002998"/>
    <s v="Office Supplies"/>
    <s v="Appliances"/>
    <s v="Holmes 99% HEPA Air Purifier"/>
    <n v="34.655999999999999"/>
    <n v="2"/>
    <n v="0.2"/>
    <n v="5.6315999999999997"/>
  </r>
  <r>
    <n v="4818"/>
    <s v="CA-2014-139598"/>
    <d v="2014-12-26T00:00:00"/>
    <d v="2014-12-31T00:00:00"/>
    <s v="Standard Class"/>
    <s v="MG-17695"/>
    <s v="Maureen Gnade"/>
    <s v="Consumer"/>
    <s v="United States"/>
    <s v="Philadelphia"/>
    <x v="9"/>
    <n v="19134"/>
    <s v="East"/>
    <s v="OFF-AP-10003287"/>
    <s v="Office Supplies"/>
    <s v="Appliances"/>
    <s v="Tripp Lite TLP810NET Broadband Surge for Modem/Fax"/>
    <n v="81.552000000000007"/>
    <n v="2"/>
    <n v="0.2"/>
    <n v="8.1552000000000007"/>
  </r>
  <r>
    <n v="4819"/>
    <s v="CA-2014-139598"/>
    <d v="2014-12-26T00:00:00"/>
    <d v="2014-12-31T00:00:00"/>
    <s v="Standard Class"/>
    <s v="MG-17695"/>
    <s v="Maureen Gnade"/>
    <s v="Consumer"/>
    <s v="United States"/>
    <s v="Philadelphia"/>
    <x v="9"/>
    <n v="19134"/>
    <s v="East"/>
    <s v="OFF-ST-10001370"/>
    <s v="Office Supplies"/>
    <s v="Storage"/>
    <s v="Sensible Storage WireTech Storage Systems"/>
    <n v="227.136"/>
    <n v="4"/>
    <n v="0.2"/>
    <n v="-42.588000000000001"/>
  </r>
  <r>
    <n v="4820"/>
    <s v="CA-2017-117436"/>
    <d v="2017-06-08T00:00:00"/>
    <d v="2017-06-14T00:00:00"/>
    <s v="Standard Class"/>
    <s v="LW-17125"/>
    <s v="Liz Willingham"/>
    <s v="Consumer"/>
    <s v="United States"/>
    <s v="Norwich"/>
    <x v="29"/>
    <n v="6360"/>
    <s v="East"/>
    <s v="OFF-BI-10004040"/>
    <s v="Office Supplies"/>
    <s v="Binders"/>
    <s v="Wilson Jones Impact Binders"/>
    <n v="10.36"/>
    <n v="2"/>
    <n v="0"/>
    <n v="5.0763999999999996"/>
  </r>
  <r>
    <n v="4821"/>
    <s v="CA-2015-140025"/>
    <d v="2015-04-07T00:00:00"/>
    <d v="2015-04-11T00:00:00"/>
    <s v="Standard Class"/>
    <s v="PF-19120"/>
    <s v="Peter Fuller"/>
    <s v="Consumer"/>
    <s v="United States"/>
    <s v="San Antonio"/>
    <x v="5"/>
    <n v="78207"/>
    <s v="Central"/>
    <s v="OFF-AP-10002651"/>
    <s v="Office Supplies"/>
    <s v="Appliances"/>
    <s v="Hoover Upright Vacuum With Dirt Cup"/>
    <n v="463.24799999999999"/>
    <n v="8"/>
    <n v="0.8"/>
    <n v="-1181.2824000000001"/>
  </r>
  <r>
    <n v="4822"/>
    <s v="CA-2015-140025"/>
    <d v="2015-04-07T00:00:00"/>
    <d v="2015-04-11T00:00:00"/>
    <s v="Standard Class"/>
    <s v="PF-19120"/>
    <s v="Peter Fuller"/>
    <s v="Consumer"/>
    <s v="United States"/>
    <s v="San Antonio"/>
    <x v="5"/>
    <n v="78207"/>
    <s v="Central"/>
    <s v="TEC-AC-10002402"/>
    <s v="Technology"/>
    <s v="Accessories"/>
    <s v="Razer Kraken PRO Over Ear PC and Music Headset"/>
    <n v="383.952"/>
    <n v="6"/>
    <n v="0.2"/>
    <n v="47.994"/>
  </r>
  <r>
    <n v="4823"/>
    <s v="CA-2016-134222"/>
    <d v="2016-07-10T00:00:00"/>
    <d v="2016-07-11T00:00:00"/>
    <s v="Same Day"/>
    <s v="NZ-18565"/>
    <s v="Nick Zandusky"/>
    <s v="Home Office"/>
    <s v="United States"/>
    <s v="Yuma"/>
    <x v="16"/>
    <n v="85364"/>
    <s v="West"/>
    <s v="OFF-BI-10001658"/>
    <s v="Office Supplies"/>
    <s v="Binders"/>
    <s v="GBC Standard Therm-A-Bind Covers"/>
    <n v="44.856000000000002"/>
    <n v="6"/>
    <n v="0.7"/>
    <n v="-35.884799999999998"/>
  </r>
  <r>
    <n v="4824"/>
    <s v="CA-2016-140018"/>
    <d v="2016-11-21T00:00:00"/>
    <d v="2016-11-26T00:00:00"/>
    <s v="Standard Class"/>
    <s v="CK-12205"/>
    <s v="Chloris Kastensmidt"/>
    <s v="Consumer"/>
    <s v="United States"/>
    <s v="Columbus"/>
    <x v="24"/>
    <n v="43229"/>
    <s v="East"/>
    <s v="TEC-MA-10000752"/>
    <s v="Technology"/>
    <s v="Machines"/>
    <s v="Texas Instrument TI-15 Fraction Calculator"/>
    <n v="30.344999999999999"/>
    <n v="7"/>
    <n v="0.7"/>
    <n v="-24.276"/>
  </r>
  <r>
    <n v="4825"/>
    <s v="CA-2016-140018"/>
    <d v="2016-11-21T00:00:00"/>
    <d v="2016-11-26T00:00:00"/>
    <s v="Standard Class"/>
    <s v="CK-12205"/>
    <s v="Chloris Kastensmidt"/>
    <s v="Consumer"/>
    <s v="United States"/>
    <s v="Columbus"/>
    <x v="24"/>
    <n v="43229"/>
    <s v="East"/>
    <s v="FUR-CH-10003817"/>
    <s v="Furniture"/>
    <s v="Chairs"/>
    <s v="Global Value Steno Chair, Gray"/>
    <n v="127.554"/>
    <n v="3"/>
    <n v="0.3"/>
    <n v="-9.1110000000000007"/>
  </r>
  <r>
    <n v="4826"/>
    <s v="CA-2016-140018"/>
    <d v="2016-11-21T00:00:00"/>
    <d v="2016-11-26T00:00:00"/>
    <s v="Standard Class"/>
    <s v="CK-12205"/>
    <s v="Chloris Kastensmidt"/>
    <s v="Consumer"/>
    <s v="United States"/>
    <s v="Columbus"/>
    <x v="24"/>
    <n v="43229"/>
    <s v="East"/>
    <s v="FUR-FU-10001876"/>
    <s v="Furniture"/>
    <s v="Furnishings"/>
    <s v="Computer Room Manger, 14&quot;"/>
    <n v="77.951999999999998"/>
    <n v="3"/>
    <n v="0.2"/>
    <n v="15.590400000000001"/>
  </r>
  <r>
    <n v="4827"/>
    <s v="US-2017-136707"/>
    <d v="2017-11-12T00:00:00"/>
    <d v="2017-11-15T00:00:00"/>
    <s v="First Class"/>
    <s v="JE-15610"/>
    <s v="Jim Epp"/>
    <s v="Corporate"/>
    <s v="United States"/>
    <s v="Los Angeles"/>
    <x v="1"/>
    <n v="90036"/>
    <s v="West"/>
    <s v="OFF-BI-10003460"/>
    <s v="Office Supplies"/>
    <s v="Binders"/>
    <s v="Acco 3-Hole Punch"/>
    <n v="14.016"/>
    <n v="4"/>
    <n v="0.2"/>
    <n v="4.9055999999999997"/>
  </r>
  <r>
    <n v="4828"/>
    <s v="CA-2014-152562"/>
    <d v="2014-11-01T00:00:00"/>
    <d v="2014-11-08T00:00:00"/>
    <s v="Standard Class"/>
    <s v="JO-15145"/>
    <s v="Jack O'Briant"/>
    <s v="Corporate"/>
    <s v="United States"/>
    <s v="Richmond"/>
    <x v="0"/>
    <n v="40475"/>
    <s v="South"/>
    <s v="OFF-ST-10000464"/>
    <s v="Office Supplies"/>
    <s v="Storage"/>
    <s v="Multi-Use Personal File Cart and Caster Set, Three Stacking Bins"/>
    <n v="69.52"/>
    <n v="2"/>
    <n v="0"/>
    <n v="19.465599999999998"/>
  </r>
  <r>
    <n v="4829"/>
    <s v="CA-2014-152562"/>
    <d v="2014-11-01T00:00:00"/>
    <d v="2014-11-08T00:00:00"/>
    <s v="Standard Class"/>
    <s v="JO-15145"/>
    <s v="Jack O'Briant"/>
    <s v="Corporate"/>
    <s v="United States"/>
    <s v="Richmond"/>
    <x v="0"/>
    <n v="40475"/>
    <s v="South"/>
    <s v="OFF-AR-10001919"/>
    <s v="Office Supplies"/>
    <s v="Art"/>
    <s v="OIC #2 Pencils, Medium Soft"/>
    <n v="5.64"/>
    <n v="3"/>
    <n v="0"/>
    <n v="1.6355999999999999"/>
  </r>
  <r>
    <n v="4830"/>
    <s v="CA-2016-152408"/>
    <d v="2016-05-15T00:00:00"/>
    <d v="2016-05-21T00:00:00"/>
    <s v="Standard Class"/>
    <s v="TT-21220"/>
    <s v="Thomas Thornton"/>
    <s v="Consumer"/>
    <s v="United States"/>
    <s v="New York City"/>
    <x v="15"/>
    <n v="10035"/>
    <s v="East"/>
    <s v="OFF-BI-10002393"/>
    <s v="Office Supplies"/>
    <s v="Binders"/>
    <s v="Binder Posts"/>
    <n v="13.776"/>
    <n v="3"/>
    <n v="0.2"/>
    <n v="4.4771999999999998"/>
  </r>
  <r>
    <n v="4831"/>
    <s v="CA-2014-120278"/>
    <d v="2014-11-07T00:00:00"/>
    <d v="2014-11-12T00:00:00"/>
    <s v="Standard Class"/>
    <s v="MS-17365"/>
    <s v="Maribeth Schnelling"/>
    <s v="Consumer"/>
    <s v="United States"/>
    <s v="Wausau"/>
    <x v="6"/>
    <n v="54401"/>
    <s v="Central"/>
    <s v="OFF-AP-10001293"/>
    <s v="Office Supplies"/>
    <s v="Appliances"/>
    <s v="Belkin 8 Outlet Surge Protector"/>
    <n v="245.88"/>
    <n v="6"/>
    <n v="0"/>
    <n v="68.846400000000003"/>
  </r>
  <r>
    <n v="4832"/>
    <s v="CA-2014-120278"/>
    <d v="2014-11-07T00:00:00"/>
    <d v="2014-11-12T00:00:00"/>
    <s v="Standard Class"/>
    <s v="MS-17365"/>
    <s v="Maribeth Schnelling"/>
    <s v="Consumer"/>
    <s v="United States"/>
    <s v="Wausau"/>
    <x v="6"/>
    <n v="54401"/>
    <s v="Central"/>
    <s v="OFF-ST-10004258"/>
    <s v="Office Supplies"/>
    <s v="Storage"/>
    <s v="Portable Personal File Box"/>
    <n v="36.630000000000003"/>
    <n v="3"/>
    <n v="0"/>
    <n v="9.8901000000000003"/>
  </r>
  <r>
    <n v="4833"/>
    <s v="CA-2014-120278"/>
    <d v="2014-11-07T00:00:00"/>
    <d v="2014-11-12T00:00:00"/>
    <s v="Standard Class"/>
    <s v="MS-17365"/>
    <s v="Maribeth Schnelling"/>
    <s v="Consumer"/>
    <s v="United States"/>
    <s v="Wausau"/>
    <x v="6"/>
    <n v="54401"/>
    <s v="Central"/>
    <s v="OFF-ST-10002214"/>
    <s v="Office Supplies"/>
    <s v="Storage"/>
    <s v="X-Rack File for Hanging Folders"/>
    <n v="22.58"/>
    <n v="2"/>
    <n v="0"/>
    <n v="5.8708"/>
  </r>
  <r>
    <n v="4834"/>
    <s v="CA-2014-120278"/>
    <d v="2014-11-07T00:00:00"/>
    <d v="2014-11-12T00:00:00"/>
    <s v="Standard Class"/>
    <s v="MS-17365"/>
    <s v="Maribeth Schnelling"/>
    <s v="Consumer"/>
    <s v="United States"/>
    <s v="Wausau"/>
    <x v="6"/>
    <n v="54401"/>
    <s v="Central"/>
    <s v="OFF-BI-10004970"/>
    <s v="Office Supplies"/>
    <s v="Binders"/>
    <s v="ACCOHIDE 3-Ring Binder, Blue, 1&quot;"/>
    <n v="12.39"/>
    <n v="3"/>
    <n v="0"/>
    <n v="5.8232999999999997"/>
  </r>
  <r>
    <n v="4835"/>
    <s v="CA-2017-167661"/>
    <d v="2017-10-05T00:00:00"/>
    <d v="2017-10-10T00:00:00"/>
    <s v="Standard Class"/>
    <s v="MP-18175"/>
    <s v="Mike Pelletier"/>
    <s v="Home Office"/>
    <s v="United States"/>
    <s v="San Francisco"/>
    <x v="1"/>
    <n v="94110"/>
    <s v="West"/>
    <s v="OFF-BI-10002571"/>
    <s v="Office Supplies"/>
    <s v="Binders"/>
    <s v="Avery Framed View Binder, EZD Ring (Locking), Navy, 1 1/2&quot;"/>
    <n v="39.92"/>
    <n v="5"/>
    <n v="0.2"/>
    <n v="13.473000000000001"/>
  </r>
  <r>
    <n v="4836"/>
    <s v="CA-2017-167661"/>
    <d v="2017-10-05T00:00:00"/>
    <d v="2017-10-10T00:00:00"/>
    <s v="Standard Class"/>
    <s v="MP-18175"/>
    <s v="Mike Pelletier"/>
    <s v="Home Office"/>
    <s v="United States"/>
    <s v="San Francisco"/>
    <x v="1"/>
    <n v="94110"/>
    <s v="West"/>
    <s v="OFF-PA-10002581"/>
    <s v="Office Supplies"/>
    <s v="Paper"/>
    <s v="Xerox 1951"/>
    <n v="61.96"/>
    <n v="2"/>
    <n v="0"/>
    <n v="27.882000000000001"/>
  </r>
  <r>
    <n v="4837"/>
    <s v="CA-2017-167661"/>
    <d v="2017-10-05T00:00:00"/>
    <d v="2017-10-10T00:00:00"/>
    <s v="Standard Class"/>
    <s v="MP-18175"/>
    <s v="Mike Pelletier"/>
    <s v="Home Office"/>
    <s v="United States"/>
    <s v="San Francisco"/>
    <x v="1"/>
    <n v="94110"/>
    <s v="West"/>
    <s v="OFF-BI-10001097"/>
    <s v="Office Supplies"/>
    <s v="Binders"/>
    <s v="Avery Hole Reinforcements"/>
    <n v="19.936"/>
    <n v="4"/>
    <n v="0.2"/>
    <n v="7.2267999999999999"/>
  </r>
  <r>
    <n v="4838"/>
    <s v="CA-2017-106831"/>
    <d v="2017-06-01T00:00:00"/>
    <d v="2017-06-03T00:00:00"/>
    <s v="First Class"/>
    <s v="FH-14350"/>
    <s v="Fred Harton"/>
    <s v="Consumer"/>
    <s v="United States"/>
    <s v="Dublin"/>
    <x v="24"/>
    <n v="43017"/>
    <s v="East"/>
    <s v="OFF-BI-10003429"/>
    <s v="Office Supplies"/>
    <s v="Binders"/>
    <s v="Cardinal HOLDit! Binder Insert Strips,Extra Strips"/>
    <n v="3.798"/>
    <n v="2"/>
    <n v="0.7"/>
    <n v="-2.6585999999999999"/>
  </r>
  <r>
    <n v="4839"/>
    <s v="CA-2017-106831"/>
    <d v="2017-06-01T00:00:00"/>
    <d v="2017-06-03T00:00:00"/>
    <s v="First Class"/>
    <s v="FH-14350"/>
    <s v="Fred Harton"/>
    <s v="Consumer"/>
    <s v="United States"/>
    <s v="Dublin"/>
    <x v="24"/>
    <n v="43017"/>
    <s v="East"/>
    <s v="OFF-PA-10000682"/>
    <s v="Office Supplies"/>
    <s v="Paper"/>
    <s v="Xerox 1924"/>
    <n v="27.744"/>
    <n v="6"/>
    <n v="0.2"/>
    <n v="10.0572"/>
  </r>
  <r>
    <n v="4840"/>
    <s v="CA-2017-106831"/>
    <d v="2017-06-01T00:00:00"/>
    <d v="2017-06-03T00:00:00"/>
    <s v="First Class"/>
    <s v="FH-14350"/>
    <s v="Fred Harton"/>
    <s v="Consumer"/>
    <s v="United States"/>
    <s v="Dublin"/>
    <x v="24"/>
    <n v="43017"/>
    <s v="East"/>
    <s v="TEC-PH-10001700"/>
    <s v="Technology"/>
    <s v="Phones"/>
    <s v="Panasonic KX-TG6844B Expandable Digital Cordless Telephone"/>
    <n v="158.376"/>
    <n v="4"/>
    <n v="0.4"/>
    <n v="-34.314799999999998"/>
  </r>
  <r>
    <n v="4841"/>
    <s v="CA-2017-154123"/>
    <d v="2017-11-20T00:00:00"/>
    <d v="2017-11-25T00:00:00"/>
    <s v="Standard Class"/>
    <s v="SC-20050"/>
    <s v="Sample Company A"/>
    <s v="Home Office"/>
    <s v="United States"/>
    <s v="Henderson"/>
    <x v="0"/>
    <n v="42420"/>
    <s v="South"/>
    <s v="FUR-FU-10000629"/>
    <s v="Furniture"/>
    <s v="Furnishings"/>
    <s v="9-3/4 Diameter Round Wall Clock"/>
    <n v="27.58"/>
    <n v="2"/>
    <n v="0"/>
    <n v="11.583600000000001"/>
  </r>
  <r>
    <n v="4842"/>
    <s v="CA-2016-136049"/>
    <d v="2016-12-23T00:00:00"/>
    <d v="2016-12-28T00:00:00"/>
    <s v="Standard Class"/>
    <s v="NM-18520"/>
    <s v="Neoma Murray"/>
    <s v="Consumer"/>
    <s v="United States"/>
    <s v="Bowling Green"/>
    <x v="24"/>
    <n v="43402"/>
    <s v="East"/>
    <s v="OFF-BI-10001267"/>
    <s v="Office Supplies"/>
    <s v="Binders"/>
    <s v="Universal Recycled Hanging Pressboard Report Binders, Letter Size"/>
    <n v="5.5529999999999999"/>
    <n v="3"/>
    <n v="0.7"/>
    <n v="-4.0721999999999996"/>
  </r>
  <r>
    <n v="4843"/>
    <s v="CA-2017-118402"/>
    <d v="2017-09-29T00:00:00"/>
    <d v="2017-10-04T00:00:00"/>
    <s v="Standard Class"/>
    <s v="JO-15280"/>
    <s v="Jas O'Carroll"/>
    <s v="Consumer"/>
    <s v="United States"/>
    <s v="Memphis"/>
    <x v="18"/>
    <n v="38109"/>
    <s v="South"/>
    <s v="OFF-ST-10001418"/>
    <s v="Office Supplies"/>
    <s v="Storage"/>
    <s v="Carina Media Storage Towers in Natural &amp; Black"/>
    <n v="243.92"/>
    <n v="5"/>
    <n v="0.2"/>
    <n v="-54.881999999999998"/>
  </r>
  <r>
    <n v="4844"/>
    <s v="US-2016-139388"/>
    <d v="2016-11-07T00:00:00"/>
    <d v="2016-11-09T00:00:00"/>
    <s v="First Class"/>
    <s v="CC-12475"/>
    <s v="Cindy Chapman"/>
    <s v="Consumer"/>
    <s v="United States"/>
    <s v="Lakewood"/>
    <x v="30"/>
    <n v="8701"/>
    <s v="East"/>
    <s v="OFF-FA-10004968"/>
    <s v="Office Supplies"/>
    <s v="Fasteners"/>
    <s v="Rubber Band Ball"/>
    <n v="14.96"/>
    <n v="4"/>
    <n v="0"/>
    <n v="0.29920000000000102"/>
  </r>
  <r>
    <n v="4845"/>
    <s v="US-2014-128685"/>
    <d v="2014-04-04T00:00:00"/>
    <d v="2014-04-05T00:00:00"/>
    <s v="First Class"/>
    <s v="MZ-17515"/>
    <s v="Mary Zewe"/>
    <s v="Corporate"/>
    <s v="United States"/>
    <s v="Los Angeles"/>
    <x v="1"/>
    <n v="90008"/>
    <s v="West"/>
    <s v="OFF-BI-10004140"/>
    <s v="Office Supplies"/>
    <s v="Binders"/>
    <s v="Avery Non-Stick Binders"/>
    <n v="7.1840000000000002"/>
    <n v="2"/>
    <n v="0.2"/>
    <n v="2.2450000000000001"/>
  </r>
  <r>
    <n v="4846"/>
    <s v="CA-2015-124044"/>
    <d v="2015-07-23T00:00:00"/>
    <d v="2015-07-26T00:00:00"/>
    <s v="Second Class"/>
    <s v="MS-17830"/>
    <s v="Melanie Seite"/>
    <s v="Consumer"/>
    <s v="United States"/>
    <s v="Rochester"/>
    <x v="15"/>
    <n v="14609"/>
    <s v="East"/>
    <s v="OFF-BI-10003460"/>
    <s v="Office Supplies"/>
    <s v="Binders"/>
    <s v="Acco 3-Hole Punch"/>
    <n v="10.512"/>
    <n v="3"/>
    <n v="0.2"/>
    <n v="3.6791999999999998"/>
  </r>
  <r>
    <n v="4847"/>
    <s v="CA-2014-164469"/>
    <d v="2014-06-25T00:00:00"/>
    <d v="2014-06-27T00:00:00"/>
    <s v="Second Class"/>
    <s v="GK-14620"/>
    <s v="Grace Kelly"/>
    <s v="Corporate"/>
    <s v="United States"/>
    <s v="Salem"/>
    <x v="21"/>
    <n v="97301"/>
    <s v="West"/>
    <s v="TEC-PH-10002115"/>
    <s v="Technology"/>
    <s v="Phones"/>
    <s v="Plantronics 81402"/>
    <n v="263.95999999999998"/>
    <n v="5"/>
    <n v="0.2"/>
    <n v="19.797000000000001"/>
  </r>
  <r>
    <n v="4848"/>
    <s v="CA-2014-164469"/>
    <d v="2014-06-25T00:00:00"/>
    <d v="2014-06-27T00:00:00"/>
    <s v="Second Class"/>
    <s v="GK-14620"/>
    <s v="Grace Kelly"/>
    <s v="Corporate"/>
    <s v="United States"/>
    <s v="Salem"/>
    <x v="21"/>
    <n v="97301"/>
    <s v="West"/>
    <s v="OFF-AR-10003478"/>
    <s v="Office Supplies"/>
    <s v="Art"/>
    <s v="Avery Hi-Liter EverBold Pen Style Fluorescent Highlighters, 4/Pack"/>
    <n v="71.632000000000005"/>
    <n v="11"/>
    <n v="0.2"/>
    <n v="17.908000000000001"/>
  </r>
  <r>
    <n v="4849"/>
    <s v="CA-2014-164469"/>
    <d v="2014-06-25T00:00:00"/>
    <d v="2014-06-27T00:00:00"/>
    <s v="Second Class"/>
    <s v="GK-14620"/>
    <s v="Grace Kelly"/>
    <s v="Corporate"/>
    <s v="United States"/>
    <s v="Salem"/>
    <x v="21"/>
    <n v="97301"/>
    <s v="West"/>
    <s v="OFF-AR-10000475"/>
    <s v="Office Supplies"/>
    <s v="Art"/>
    <s v="Hunt BOSTON Vista Battery-Operated Pencil Sharpener, Black"/>
    <n v="9.3279999999999994"/>
    <n v="1"/>
    <n v="0.2"/>
    <n v="0.81620000000000104"/>
  </r>
  <r>
    <n v="4850"/>
    <s v="CA-2014-107818"/>
    <d v="2014-09-08T00:00:00"/>
    <d v="2014-09-14T00:00:00"/>
    <s v="Standard Class"/>
    <s v="MC-17275"/>
    <s v="Marc Crier"/>
    <s v="Consumer"/>
    <s v="United States"/>
    <s v="Pasco"/>
    <x v="4"/>
    <n v="99301"/>
    <s v="West"/>
    <s v="OFF-AR-10003045"/>
    <s v="Office Supplies"/>
    <s v="Art"/>
    <s v="Prang Colored Pencils"/>
    <n v="5.88"/>
    <n v="2"/>
    <n v="0"/>
    <n v="2.6459999999999999"/>
  </r>
  <r>
    <n v="4851"/>
    <s v="CA-2014-107818"/>
    <d v="2014-09-08T00:00:00"/>
    <d v="2014-09-14T00:00:00"/>
    <s v="Standard Class"/>
    <s v="MC-17275"/>
    <s v="Marc Crier"/>
    <s v="Consumer"/>
    <s v="United States"/>
    <s v="Pasco"/>
    <x v="4"/>
    <n v="99301"/>
    <s v="West"/>
    <s v="FUR-CH-10000454"/>
    <s v="Furniture"/>
    <s v="Chairs"/>
    <s v="Hon Deluxe Fabric Upholstered Stacking Chairs, Rounded Back"/>
    <n v="975.92"/>
    <n v="5"/>
    <n v="0.2"/>
    <n v="121.99"/>
  </r>
  <r>
    <n v="4852"/>
    <s v="CA-2014-107818"/>
    <d v="2014-09-08T00:00:00"/>
    <d v="2014-09-14T00:00:00"/>
    <s v="Standard Class"/>
    <s v="MC-17275"/>
    <s v="Marc Crier"/>
    <s v="Consumer"/>
    <s v="United States"/>
    <s v="Pasco"/>
    <x v="4"/>
    <n v="99301"/>
    <s v="West"/>
    <s v="OFF-AR-10000380"/>
    <s v="Office Supplies"/>
    <s v="Art"/>
    <s v="Hunt PowerHouse Electric Pencil Sharpener, Blue"/>
    <n v="303.83999999999997"/>
    <n v="8"/>
    <n v="0"/>
    <n v="91.152000000000001"/>
  </r>
  <r>
    <n v="4853"/>
    <s v="CA-2014-107818"/>
    <d v="2014-09-08T00:00:00"/>
    <d v="2014-09-14T00:00:00"/>
    <s v="Standard Class"/>
    <s v="MC-17275"/>
    <s v="Marc Crier"/>
    <s v="Consumer"/>
    <s v="United States"/>
    <s v="Pasco"/>
    <x v="4"/>
    <n v="99301"/>
    <s v="West"/>
    <s v="OFF-ST-10000736"/>
    <s v="Office Supplies"/>
    <s v="Storage"/>
    <s v="Carina Double Wide Media Storage Towers in Natural &amp; Black"/>
    <n v="485.88"/>
    <n v="6"/>
    <n v="0"/>
    <n v="19.435199999999998"/>
  </r>
  <r>
    <n v="4854"/>
    <s v="CA-2014-113320"/>
    <d v="2014-12-12T00:00:00"/>
    <d v="2014-12-15T00:00:00"/>
    <s v="Second Class"/>
    <s v="LH-17155"/>
    <s v="Logan Haushalter"/>
    <s v="Consumer"/>
    <s v="United States"/>
    <s v="Oakland"/>
    <x v="1"/>
    <n v="94601"/>
    <s v="West"/>
    <s v="FUR-FU-10004270"/>
    <s v="Furniture"/>
    <s v="Furnishings"/>
    <s v="Eldon Image Series Desk Accessories, Burgundy"/>
    <n v="12.54"/>
    <n v="3"/>
    <n v="0"/>
    <n v="4.5144000000000002"/>
  </r>
  <r>
    <n v="4855"/>
    <s v="CA-2014-113320"/>
    <d v="2014-12-12T00:00:00"/>
    <d v="2014-12-15T00:00:00"/>
    <s v="Second Class"/>
    <s v="LH-17155"/>
    <s v="Logan Haushalter"/>
    <s v="Consumer"/>
    <s v="United States"/>
    <s v="Oakland"/>
    <x v="1"/>
    <n v="94601"/>
    <s v="West"/>
    <s v="OFF-ST-10000617"/>
    <s v="Office Supplies"/>
    <s v="Storage"/>
    <s v="Woodgrain Magazine Files by Perma"/>
    <n v="8.94"/>
    <n v="3"/>
    <n v="0"/>
    <n v="0.62579999999999902"/>
  </r>
  <r>
    <n v="4856"/>
    <s v="CA-2014-113320"/>
    <d v="2014-12-12T00:00:00"/>
    <d v="2014-12-15T00:00:00"/>
    <s v="Second Class"/>
    <s v="LH-17155"/>
    <s v="Logan Haushalter"/>
    <s v="Consumer"/>
    <s v="United States"/>
    <s v="Oakland"/>
    <x v="1"/>
    <n v="94601"/>
    <s v="West"/>
    <s v="FUR-FU-10001706"/>
    <s v="Furniture"/>
    <s v="Furnishings"/>
    <s v="Longer-Life Soft White Bulbs"/>
    <n v="9.24"/>
    <n v="3"/>
    <n v="0"/>
    <n v="4.4352"/>
  </r>
  <r>
    <n v="4857"/>
    <s v="CA-2015-137526"/>
    <d v="2015-01-13T00:00:00"/>
    <d v="2015-01-17T00:00:00"/>
    <s v="Standard Class"/>
    <s v="PB-19150"/>
    <s v="Philip Brown"/>
    <s v="Consumer"/>
    <s v="United States"/>
    <s v="Los Angeles"/>
    <x v="1"/>
    <n v="90004"/>
    <s v="West"/>
    <s v="OFF-BI-10003364"/>
    <s v="Office Supplies"/>
    <s v="Binders"/>
    <s v="Binding Machine Supplies"/>
    <n v="70.007999999999996"/>
    <n v="3"/>
    <n v="0.2"/>
    <n v="24.502800000000001"/>
  </r>
  <r>
    <n v="4858"/>
    <s v="CA-2015-137526"/>
    <d v="2015-01-13T00:00:00"/>
    <d v="2015-01-17T00:00:00"/>
    <s v="Standard Class"/>
    <s v="PB-19150"/>
    <s v="Philip Brown"/>
    <s v="Consumer"/>
    <s v="United States"/>
    <s v="Los Angeles"/>
    <x v="1"/>
    <n v="90004"/>
    <s v="West"/>
    <s v="FUR-FU-10001861"/>
    <s v="Furniture"/>
    <s v="Furnishings"/>
    <s v="Floodlight Indoor Halogen Bulbs, 1 Bulb per Pack, 60 Watts"/>
    <n v="77.599999999999994"/>
    <n v="4"/>
    <n v="0"/>
    <n v="38.024000000000001"/>
  </r>
  <r>
    <n v="4859"/>
    <s v="CA-2015-137526"/>
    <d v="2015-01-13T00:00:00"/>
    <d v="2015-01-17T00:00:00"/>
    <s v="Standard Class"/>
    <s v="PB-19150"/>
    <s v="Philip Brown"/>
    <s v="Consumer"/>
    <s v="United States"/>
    <s v="Los Angeles"/>
    <x v="1"/>
    <n v="90004"/>
    <s v="West"/>
    <s v="FUR-FU-10004845"/>
    <s v="Furniture"/>
    <s v="Furnishings"/>
    <s v="Deflect-o EconoMat Nonstudded, No Bevel Mat"/>
    <n v="464.85"/>
    <n v="9"/>
    <n v="0"/>
    <n v="92.97"/>
  </r>
  <r>
    <n v="4860"/>
    <s v="CA-2017-136063"/>
    <d v="2017-12-15T00:00:00"/>
    <d v="2017-12-19T00:00:00"/>
    <s v="Standard Class"/>
    <s v="SS-20140"/>
    <s v="Saphhira Shifley"/>
    <s v="Corporate"/>
    <s v="United States"/>
    <s v="Oak Park"/>
    <x v="10"/>
    <n v="60302"/>
    <s v="Central"/>
    <s v="OFF-AR-10000823"/>
    <s v="Office Supplies"/>
    <s v="Art"/>
    <s v="Newell 307"/>
    <n v="10.192"/>
    <n v="7"/>
    <n v="0.2"/>
    <n v="1.0192000000000001"/>
  </r>
  <r>
    <n v="4861"/>
    <s v="CA-2016-101546"/>
    <d v="2016-12-18T00:00:00"/>
    <d v="2016-12-24T00:00:00"/>
    <s v="Standard Class"/>
    <s v="GK-14620"/>
    <s v="Grace Kelly"/>
    <s v="Corporate"/>
    <s v="United States"/>
    <s v="Morristown"/>
    <x v="30"/>
    <n v="7960"/>
    <s v="East"/>
    <s v="OFF-BI-10001359"/>
    <s v="Office Supplies"/>
    <s v="Binders"/>
    <s v="GBC DocuBind TL300 Electric Binding System"/>
    <n v="1793.98"/>
    <n v="2"/>
    <n v="0"/>
    <n v="843.17060000000004"/>
  </r>
  <r>
    <n v="4862"/>
    <s v="CA-2014-138940"/>
    <d v="2014-04-11T00:00:00"/>
    <d v="2014-04-16T00:00:00"/>
    <s v="Second Class"/>
    <s v="GM-14455"/>
    <s v="Gary Mitchum"/>
    <s v="Home Office"/>
    <s v="United States"/>
    <s v="Austin"/>
    <x v="5"/>
    <n v="78745"/>
    <s v="Central"/>
    <s v="TEC-PH-10001835"/>
    <s v="Technology"/>
    <s v="Phones"/>
    <s v="Jawbone JAMBOX Wireless Bluetooth Speaker"/>
    <n v="758.35199999999998"/>
    <n v="6"/>
    <n v="0.2"/>
    <n v="265.42320000000001"/>
  </r>
  <r>
    <n v="4863"/>
    <s v="CA-2016-125164"/>
    <d v="2016-11-10T00:00:00"/>
    <d v="2016-11-14T00:00:00"/>
    <s v="Standard Class"/>
    <s v="SH-19975"/>
    <s v="Sally Hughsby"/>
    <s v="Corporate"/>
    <s v="United States"/>
    <s v="New York City"/>
    <x v="15"/>
    <n v="10011"/>
    <s v="East"/>
    <s v="OFF-BI-10001191"/>
    <s v="Office Supplies"/>
    <s v="Binders"/>
    <s v="Canvas Sectional Post Binders"/>
    <n v="20.367999999999999"/>
    <n v="1"/>
    <n v="0.2"/>
    <n v="7.3834"/>
  </r>
  <r>
    <n v="4864"/>
    <s v="CA-2016-125164"/>
    <d v="2016-11-10T00:00:00"/>
    <d v="2016-11-14T00:00:00"/>
    <s v="Standard Class"/>
    <s v="SH-19975"/>
    <s v="Sally Hughsby"/>
    <s v="Corporate"/>
    <s v="United States"/>
    <s v="New York City"/>
    <x v="15"/>
    <n v="10011"/>
    <s v="East"/>
    <s v="OFF-BI-10003982"/>
    <s v="Office Supplies"/>
    <s v="Binders"/>
    <s v="Wilson Jones Century Plastic Molded Ring Binders"/>
    <n v="49.847999999999999"/>
    <n v="3"/>
    <n v="0.2"/>
    <n v="16.823699999999999"/>
  </r>
  <r>
    <n v="4865"/>
    <s v="CA-2017-163531"/>
    <d v="2017-06-26T00:00:00"/>
    <d v="2017-06-30T00:00:00"/>
    <s v="Standard Class"/>
    <s v="SC-20725"/>
    <s v="Steven Cartwright"/>
    <s v="Consumer"/>
    <s v="United States"/>
    <s v="New York City"/>
    <x v="15"/>
    <n v="10024"/>
    <s v="East"/>
    <s v="TEC-PH-10001425"/>
    <s v="Technology"/>
    <s v="Phones"/>
    <s v="Mophie Juice Pack Helium for iPhone"/>
    <n v="239.97"/>
    <n v="3"/>
    <n v="0"/>
    <n v="67.191599999999994"/>
  </r>
  <r>
    <n v="4866"/>
    <s v="CA-2017-122490"/>
    <d v="2017-11-13T00:00:00"/>
    <d v="2017-11-18T00:00:00"/>
    <s v="Standard Class"/>
    <s v="TT-21070"/>
    <s v="Ted Trevino"/>
    <s v="Consumer"/>
    <s v="United States"/>
    <s v="Seattle"/>
    <x v="4"/>
    <n v="98103"/>
    <s v="West"/>
    <s v="FUR-CH-10001215"/>
    <s v="Furniture"/>
    <s v="Chairs"/>
    <s v="Global Troy Executive Leather Low-Back Tilter"/>
    <n v="2404.7040000000002"/>
    <n v="6"/>
    <n v="0.2"/>
    <n v="150.29400000000001"/>
  </r>
  <r>
    <n v="4867"/>
    <s v="CA-2017-122490"/>
    <d v="2017-11-13T00:00:00"/>
    <d v="2017-11-18T00:00:00"/>
    <s v="Standard Class"/>
    <s v="TT-21070"/>
    <s v="Ted Trevino"/>
    <s v="Consumer"/>
    <s v="United States"/>
    <s v="Seattle"/>
    <x v="4"/>
    <n v="98103"/>
    <s v="West"/>
    <s v="OFF-BI-10001718"/>
    <s v="Office Supplies"/>
    <s v="Binders"/>
    <s v="GBC DocuBind P50 Personal Binding Machine"/>
    <n v="563.024"/>
    <n v="11"/>
    <n v="0.2"/>
    <n v="190.0206"/>
  </r>
  <r>
    <n v="4868"/>
    <s v="CA-2017-122490"/>
    <d v="2017-11-13T00:00:00"/>
    <d v="2017-11-18T00:00:00"/>
    <s v="Standard Class"/>
    <s v="TT-21070"/>
    <s v="Ted Trevino"/>
    <s v="Consumer"/>
    <s v="United States"/>
    <s v="Seattle"/>
    <x v="4"/>
    <n v="98103"/>
    <s v="West"/>
    <s v="OFF-ST-10000991"/>
    <s v="Office Supplies"/>
    <s v="Storage"/>
    <s v="Space Solutions HD Industrial Steel Shelving."/>
    <n v="344.91"/>
    <n v="3"/>
    <n v="0"/>
    <n v="10.347300000000001"/>
  </r>
  <r>
    <n v="4869"/>
    <s v="CA-2017-122490"/>
    <d v="2017-11-13T00:00:00"/>
    <d v="2017-11-18T00:00:00"/>
    <s v="Standard Class"/>
    <s v="TT-21070"/>
    <s v="Ted Trevino"/>
    <s v="Consumer"/>
    <s v="United States"/>
    <s v="Seattle"/>
    <x v="4"/>
    <n v="98103"/>
    <s v="West"/>
    <s v="OFF-LA-10001613"/>
    <s v="Office Supplies"/>
    <s v="Labels"/>
    <s v="Avery File Folder Labels"/>
    <n v="8.64"/>
    <n v="3"/>
    <n v="0"/>
    <n v="4.2336"/>
  </r>
  <r>
    <n v="4870"/>
    <s v="CA-2017-131366"/>
    <d v="2017-11-24T00:00:00"/>
    <d v="2017-11-29T00:00:00"/>
    <s v="Standard Class"/>
    <s v="SC-20440"/>
    <s v="Shaun Chance"/>
    <s v="Corporate"/>
    <s v="United States"/>
    <s v="Lancaster"/>
    <x v="9"/>
    <n v="17602"/>
    <s v="East"/>
    <s v="TEC-PH-10003437"/>
    <s v="Technology"/>
    <s v="Phones"/>
    <s v="Blue Parrot B250XT Professional Grade Wireless Bluetooth Headset with"/>
    <n v="89.988"/>
    <n v="2"/>
    <n v="0.4"/>
    <n v="-14.997999999999999"/>
  </r>
  <r>
    <n v="4871"/>
    <s v="CA-2017-131366"/>
    <d v="2017-11-24T00:00:00"/>
    <d v="2017-11-29T00:00:00"/>
    <s v="Standard Class"/>
    <s v="SC-20440"/>
    <s v="Shaun Chance"/>
    <s v="Corporate"/>
    <s v="United States"/>
    <s v="Lancaster"/>
    <x v="9"/>
    <n v="17602"/>
    <s v="East"/>
    <s v="OFF-PA-10000675"/>
    <s v="Office Supplies"/>
    <s v="Paper"/>
    <s v="Xerox 1919"/>
    <n v="229.54400000000001"/>
    <n v="7"/>
    <n v="0.2"/>
    <n v="83.209699999999998"/>
  </r>
  <r>
    <n v="4872"/>
    <s v="CA-2017-164042"/>
    <d v="2017-05-23T00:00:00"/>
    <d v="2017-05-27T00:00:00"/>
    <s v="Standard Class"/>
    <s v="KL-16645"/>
    <s v="Ken Lonsdale"/>
    <s v="Consumer"/>
    <s v="United States"/>
    <s v="Houston"/>
    <x v="5"/>
    <n v="77095"/>
    <s v="Central"/>
    <s v="OFF-FA-10000840"/>
    <s v="Office Supplies"/>
    <s v="Fasteners"/>
    <s v="OIC Thumb-Tacks"/>
    <n v="1.8240000000000001"/>
    <n v="2"/>
    <n v="0.2"/>
    <n v="0.61560000000000004"/>
  </r>
  <r>
    <n v="4873"/>
    <s v="CA-2017-164042"/>
    <d v="2017-05-23T00:00:00"/>
    <d v="2017-05-27T00:00:00"/>
    <s v="Standard Class"/>
    <s v="KL-16645"/>
    <s v="Ken Lonsdale"/>
    <s v="Consumer"/>
    <s v="United States"/>
    <s v="Houston"/>
    <x v="5"/>
    <n v="77095"/>
    <s v="Central"/>
    <s v="OFF-AP-10001947"/>
    <s v="Office Supplies"/>
    <s v="Appliances"/>
    <s v="Acco 6 Outlet Guardian Premium Plus Surge Suppressor"/>
    <n v="18.32"/>
    <n v="5"/>
    <n v="0.8"/>
    <n v="-46.716000000000001"/>
  </r>
  <r>
    <n v="4874"/>
    <s v="CA-2017-164042"/>
    <d v="2017-05-23T00:00:00"/>
    <d v="2017-05-27T00:00:00"/>
    <s v="Standard Class"/>
    <s v="KL-16645"/>
    <s v="Ken Lonsdale"/>
    <s v="Consumer"/>
    <s v="United States"/>
    <s v="Houston"/>
    <x v="5"/>
    <n v="77095"/>
    <s v="Central"/>
    <s v="OFF-ST-10002301"/>
    <s v="Office Supplies"/>
    <s v="Storage"/>
    <s v="Tennsco Commercial Shelving"/>
    <n v="48.816000000000003"/>
    <n v="3"/>
    <n v="0.2"/>
    <n v="-11.5938"/>
  </r>
  <r>
    <n v="4875"/>
    <s v="CA-2017-164042"/>
    <d v="2017-05-23T00:00:00"/>
    <d v="2017-05-27T00:00:00"/>
    <s v="Standard Class"/>
    <s v="KL-16645"/>
    <s v="Ken Lonsdale"/>
    <s v="Consumer"/>
    <s v="United States"/>
    <s v="Houston"/>
    <x v="5"/>
    <n v="77095"/>
    <s v="Central"/>
    <s v="OFF-BI-10001922"/>
    <s v="Office Supplies"/>
    <s v="Binders"/>
    <s v="Storex Dura Pro Binders"/>
    <n v="1.1879999999999999"/>
    <n v="1"/>
    <n v="0.8"/>
    <n v="-1.9601999999999999"/>
  </r>
  <r>
    <n v="4876"/>
    <s v="CA-2014-132864"/>
    <d v="2014-12-02T00:00:00"/>
    <d v="2014-12-07T00:00:00"/>
    <s v="Standard Class"/>
    <s v="KN-16390"/>
    <s v="Katherine Nockton"/>
    <s v="Corporate"/>
    <s v="United States"/>
    <s v="Columbus"/>
    <x v="24"/>
    <n v="43229"/>
    <s v="East"/>
    <s v="TEC-AC-10001267"/>
    <s v="Technology"/>
    <s v="Accessories"/>
    <s v="Imation 32GB Pocket Pro USB 3.0 Flash Drive - 32 GB - Black - 1 P ..."/>
    <n v="119.8"/>
    <n v="5"/>
    <n v="0.2"/>
    <n v="29.95"/>
  </r>
  <r>
    <n v="4877"/>
    <s v="US-2014-155817"/>
    <d v="2014-10-03T00:00:00"/>
    <d v="2014-10-09T00:00:00"/>
    <s v="Standard Class"/>
    <s v="SL-20155"/>
    <s v="Sara Luxemburg"/>
    <s v="Home Office"/>
    <s v="United States"/>
    <s v="Durham"/>
    <x v="3"/>
    <n v="27707"/>
    <s v="South"/>
    <s v="OFF-ST-10000532"/>
    <s v="Office Supplies"/>
    <s v="Storage"/>
    <s v="Advantus Rolling Drawer Organizers"/>
    <n v="61.567999999999998"/>
    <n v="2"/>
    <n v="0.2"/>
    <n v="4.6176000000000004"/>
  </r>
  <r>
    <n v="4878"/>
    <s v="US-2014-155817"/>
    <d v="2014-10-03T00:00:00"/>
    <d v="2014-10-09T00:00:00"/>
    <s v="Standard Class"/>
    <s v="SL-20155"/>
    <s v="Sara Luxemburg"/>
    <s v="Home Office"/>
    <s v="United States"/>
    <s v="Durham"/>
    <x v="3"/>
    <n v="27707"/>
    <s v="South"/>
    <s v="OFF-AR-10002335"/>
    <s v="Office Supplies"/>
    <s v="Art"/>
    <s v="DIXON Oriole Pencils"/>
    <n v="6.1920000000000002"/>
    <n v="3"/>
    <n v="0.2"/>
    <n v="0.46439999999999998"/>
  </r>
  <r>
    <n v="4879"/>
    <s v="US-2016-131891"/>
    <d v="2016-07-29T00:00:00"/>
    <d v="2016-07-31T00:00:00"/>
    <s v="First Class"/>
    <s v="PW-19240"/>
    <s v="Pierre Wener"/>
    <s v="Consumer"/>
    <s v="United States"/>
    <s v="Pensacola"/>
    <x v="2"/>
    <n v="32503"/>
    <s v="South"/>
    <s v="OFF-BI-10000201"/>
    <s v="Office Supplies"/>
    <s v="Binders"/>
    <s v="Avery Triangle Shaped Sheet Lifters, Black, 2/Pack"/>
    <n v="2.214"/>
    <n v="3"/>
    <n v="0.7"/>
    <n v="-1.476"/>
  </r>
  <r>
    <n v="4880"/>
    <s v="CA-2017-143567"/>
    <d v="2017-11-02T00:00:00"/>
    <d v="2017-11-05T00:00:00"/>
    <s v="Second Class"/>
    <s v="TB-21175"/>
    <s v="Thomas Boland"/>
    <s v="Corporate"/>
    <s v="United States"/>
    <s v="Henderson"/>
    <x v="0"/>
    <n v="42420"/>
    <s v="South"/>
    <s v="OFF-EN-10004846"/>
    <s v="Office Supplies"/>
    <s v="Envelopes"/>
    <s v="Letter or Legal Size Expandable Poly String Tie Envelopes"/>
    <n v="5.32"/>
    <n v="2"/>
    <n v="0"/>
    <n v="2.6067999999999998"/>
  </r>
  <r>
    <n v="4881"/>
    <s v="CA-2017-143567"/>
    <d v="2017-11-02T00:00:00"/>
    <d v="2017-11-05T00:00:00"/>
    <s v="Second Class"/>
    <s v="TB-21175"/>
    <s v="Thomas Boland"/>
    <s v="Corporate"/>
    <s v="United States"/>
    <s v="Henderson"/>
    <x v="0"/>
    <n v="42420"/>
    <s v="South"/>
    <s v="FUR-CH-10000454"/>
    <s v="Furniture"/>
    <s v="Chairs"/>
    <s v="Hon Deluxe Fabric Upholstered Stacking Chairs, Rounded Back"/>
    <n v="975.92"/>
    <n v="4"/>
    <n v="0"/>
    <n v="292.77600000000001"/>
  </r>
  <r>
    <n v="4882"/>
    <s v="CA-2017-143567"/>
    <d v="2017-11-02T00:00:00"/>
    <d v="2017-11-05T00:00:00"/>
    <s v="Second Class"/>
    <s v="TB-21175"/>
    <s v="Thomas Boland"/>
    <s v="Corporate"/>
    <s v="United States"/>
    <s v="Henderson"/>
    <x v="0"/>
    <n v="42420"/>
    <s v="South"/>
    <s v="TEC-AC-10004145"/>
    <s v="Technology"/>
    <s v="Accessories"/>
    <s v="Logitech diNovo Edge Keyboard"/>
    <n v="2249.91"/>
    <n v="9"/>
    <n v="0"/>
    <n v="517.47929999999997"/>
  </r>
  <r>
    <n v="4883"/>
    <s v="CA-2017-143567"/>
    <d v="2017-11-02T00:00:00"/>
    <d v="2017-11-05T00:00:00"/>
    <s v="Second Class"/>
    <s v="TB-21175"/>
    <s v="Thomas Boland"/>
    <s v="Corporate"/>
    <s v="United States"/>
    <s v="Henderson"/>
    <x v="0"/>
    <n v="42420"/>
    <s v="South"/>
    <s v="OFF-ST-10001580"/>
    <s v="Office Supplies"/>
    <s v="Storage"/>
    <s v="Super Decoflex Portable Personal File"/>
    <n v="59.92"/>
    <n v="4"/>
    <n v="0"/>
    <n v="16.7776"/>
  </r>
  <r>
    <n v="4884"/>
    <s v="CA-2017-104080"/>
    <d v="2017-03-08T00:00:00"/>
    <d v="2017-03-15T00:00:00"/>
    <s v="Standard Class"/>
    <s v="AH-10210"/>
    <s v="Alan Hwang"/>
    <s v="Consumer"/>
    <s v="United States"/>
    <s v="Anaheim"/>
    <x v="1"/>
    <n v="92804"/>
    <s v="West"/>
    <s v="OFF-BI-10003876"/>
    <s v="Office Supplies"/>
    <s v="Binders"/>
    <s v="Green Canvas Binder for 8-1/2&quot; x 14&quot; Sheets"/>
    <n v="171.2"/>
    <n v="5"/>
    <n v="0.2"/>
    <n v="64.2"/>
  </r>
  <r>
    <n v="4885"/>
    <s v="CA-2017-104080"/>
    <d v="2017-03-08T00:00:00"/>
    <d v="2017-03-15T00:00:00"/>
    <s v="Standard Class"/>
    <s v="AH-10210"/>
    <s v="Alan Hwang"/>
    <s v="Consumer"/>
    <s v="United States"/>
    <s v="Anaheim"/>
    <x v="1"/>
    <n v="92804"/>
    <s v="West"/>
    <s v="OFF-AR-10001972"/>
    <s v="Office Supplies"/>
    <s v="Art"/>
    <s v="Newell 323"/>
    <n v="3.36"/>
    <n v="2"/>
    <n v="0"/>
    <n v="0.87360000000000004"/>
  </r>
  <r>
    <n v="4886"/>
    <s v="CA-2014-151379"/>
    <d v="2014-12-16T00:00:00"/>
    <d v="2014-12-20T00:00:00"/>
    <s v="Standard Class"/>
    <s v="SC-20695"/>
    <s v="Steve Chapman"/>
    <s v="Corporate"/>
    <s v="United States"/>
    <s v="Detroit"/>
    <x v="12"/>
    <n v="48227"/>
    <s v="Central"/>
    <s v="OFF-PA-10000595"/>
    <s v="Office Supplies"/>
    <s v="Paper"/>
    <s v="Xerox 1929"/>
    <n v="114.2"/>
    <n v="5"/>
    <n v="0"/>
    <n v="52.531999999999996"/>
  </r>
  <r>
    <n v="4887"/>
    <s v="CA-2016-163167"/>
    <d v="2016-11-28T00:00:00"/>
    <d v="2016-12-01T00:00:00"/>
    <s v="Second Class"/>
    <s v="RF-19345"/>
    <s v="Randy Ferguson"/>
    <s v="Corporate"/>
    <s v="United States"/>
    <s v="Marietta"/>
    <x v="32"/>
    <n v="30062"/>
    <s v="South"/>
    <s v="FUR-CH-10004477"/>
    <s v="Furniture"/>
    <s v="Chairs"/>
    <s v="Global Push Button Manager's Chair, Indigo"/>
    <n v="182.67"/>
    <n v="3"/>
    <n v="0"/>
    <n v="52.974299999999999"/>
  </r>
  <r>
    <n v="4888"/>
    <s v="CA-2016-163167"/>
    <d v="2016-11-28T00:00:00"/>
    <d v="2016-12-01T00:00:00"/>
    <s v="Second Class"/>
    <s v="RF-19345"/>
    <s v="Randy Ferguson"/>
    <s v="Corporate"/>
    <s v="United States"/>
    <s v="Marietta"/>
    <x v="32"/>
    <n v="30062"/>
    <s v="South"/>
    <s v="TEC-AC-10003441"/>
    <s v="Technology"/>
    <s v="Accessories"/>
    <s v="Kingston Digital DataTraveler 32GB USB 2.0"/>
    <n v="101.7"/>
    <n v="6"/>
    <n v="0"/>
    <n v="6.1020000000000003"/>
  </r>
  <r>
    <n v="4889"/>
    <s v="CA-2016-163167"/>
    <d v="2016-11-28T00:00:00"/>
    <d v="2016-12-01T00:00:00"/>
    <s v="Second Class"/>
    <s v="RF-19345"/>
    <s v="Randy Ferguson"/>
    <s v="Corporate"/>
    <s v="United States"/>
    <s v="Marietta"/>
    <x v="32"/>
    <n v="30062"/>
    <s v="South"/>
    <s v="OFF-ST-10004459"/>
    <s v="Office Supplies"/>
    <s v="Storage"/>
    <s v="Tennsco Single-Tier Lockers"/>
    <n v="1126.02"/>
    <n v="3"/>
    <n v="0"/>
    <n v="56.301000000000002"/>
  </r>
  <r>
    <n v="4890"/>
    <s v="CA-2016-163167"/>
    <d v="2016-11-28T00:00:00"/>
    <d v="2016-12-01T00:00:00"/>
    <s v="Second Class"/>
    <s v="RF-19345"/>
    <s v="Randy Ferguson"/>
    <s v="Corporate"/>
    <s v="United States"/>
    <s v="Marietta"/>
    <x v="32"/>
    <n v="30062"/>
    <s v="South"/>
    <s v="OFF-ST-10003805"/>
    <s v="Office Supplies"/>
    <s v="Storage"/>
    <s v="24 Capacity Maxi Data Binder Racks, Pearl"/>
    <n v="1263.3"/>
    <n v="6"/>
    <n v="0"/>
    <n v="315.82499999999999"/>
  </r>
  <r>
    <n v="4891"/>
    <s v="CA-2016-135776"/>
    <d v="2016-12-23T00:00:00"/>
    <d v="2016-12-30T00:00:00"/>
    <s v="Standard Class"/>
    <s v="EH-13765"/>
    <s v="Edward Hooks"/>
    <s v="Corporate"/>
    <s v="United States"/>
    <s v="Seattle"/>
    <x v="4"/>
    <n v="98103"/>
    <s v="West"/>
    <s v="OFF-AR-10001246"/>
    <s v="Office Supplies"/>
    <s v="Art"/>
    <s v="Newell 317"/>
    <n v="8.82"/>
    <n v="3"/>
    <n v="0"/>
    <n v="2.5577999999999999"/>
  </r>
  <r>
    <n v="4892"/>
    <s v="CA-2016-135776"/>
    <d v="2016-12-23T00:00:00"/>
    <d v="2016-12-30T00:00:00"/>
    <s v="Standard Class"/>
    <s v="EH-13765"/>
    <s v="Edward Hooks"/>
    <s v="Corporate"/>
    <s v="United States"/>
    <s v="Seattle"/>
    <x v="4"/>
    <n v="98103"/>
    <s v="West"/>
    <s v="OFF-PA-10001295"/>
    <s v="Office Supplies"/>
    <s v="Paper"/>
    <s v="Computer Printout Paper with Letter-Trim Perforations"/>
    <n v="37.94"/>
    <n v="2"/>
    <n v="0"/>
    <n v="18.211200000000002"/>
  </r>
  <r>
    <n v="4893"/>
    <s v="CA-2016-135776"/>
    <d v="2016-12-23T00:00:00"/>
    <d v="2016-12-30T00:00:00"/>
    <s v="Standard Class"/>
    <s v="EH-13765"/>
    <s v="Edward Hooks"/>
    <s v="Corporate"/>
    <s v="United States"/>
    <s v="Seattle"/>
    <x v="4"/>
    <n v="98103"/>
    <s v="West"/>
    <s v="OFF-AR-10001231"/>
    <s v="Office Supplies"/>
    <s v="Art"/>
    <s v="Sanford EarthWrite Recycled Pencils, Medium Soft, #2"/>
    <n v="4.2"/>
    <n v="2"/>
    <n v="0"/>
    <n v="1.1759999999999999"/>
  </r>
  <r>
    <n v="4894"/>
    <s v="CA-2016-135776"/>
    <d v="2016-12-23T00:00:00"/>
    <d v="2016-12-30T00:00:00"/>
    <s v="Standard Class"/>
    <s v="EH-13765"/>
    <s v="Edward Hooks"/>
    <s v="Corporate"/>
    <s v="United States"/>
    <s v="Seattle"/>
    <x v="4"/>
    <n v="98103"/>
    <s v="West"/>
    <s v="OFF-ST-10002743"/>
    <s v="Office Supplies"/>
    <s v="Storage"/>
    <s v="SAFCO Boltless Steel Shelving"/>
    <n v="227.28"/>
    <n v="2"/>
    <n v="0"/>
    <n v="2.2727999999999899"/>
  </r>
  <r>
    <n v="4895"/>
    <s v="CA-2016-135776"/>
    <d v="2016-12-23T00:00:00"/>
    <d v="2016-12-30T00:00:00"/>
    <s v="Standard Class"/>
    <s v="EH-13765"/>
    <s v="Edward Hooks"/>
    <s v="Corporate"/>
    <s v="United States"/>
    <s v="Seattle"/>
    <x v="4"/>
    <n v="98103"/>
    <s v="West"/>
    <s v="OFF-PA-10004327"/>
    <s v="Office Supplies"/>
    <s v="Paper"/>
    <s v="Xerox 1911"/>
    <n v="47.9"/>
    <n v="1"/>
    <n v="0"/>
    <n v="22.992000000000001"/>
  </r>
  <r>
    <n v="4896"/>
    <s v="CA-2016-135776"/>
    <d v="2016-12-23T00:00:00"/>
    <d v="2016-12-30T00:00:00"/>
    <s v="Standard Class"/>
    <s v="EH-13765"/>
    <s v="Edward Hooks"/>
    <s v="Corporate"/>
    <s v="United States"/>
    <s v="Seattle"/>
    <x v="4"/>
    <n v="98103"/>
    <s v="West"/>
    <s v="OFF-EN-10004773"/>
    <s v="Office Supplies"/>
    <s v="Envelopes"/>
    <s v="Staple envelope"/>
    <n v="61.96"/>
    <n v="2"/>
    <n v="0"/>
    <n v="30.360399999999998"/>
  </r>
  <r>
    <n v="4897"/>
    <s v="CA-2016-135776"/>
    <d v="2016-12-23T00:00:00"/>
    <d v="2016-12-30T00:00:00"/>
    <s v="Standard Class"/>
    <s v="EH-13765"/>
    <s v="Edward Hooks"/>
    <s v="Corporate"/>
    <s v="United States"/>
    <s v="Seattle"/>
    <x v="4"/>
    <n v="98103"/>
    <s v="West"/>
    <s v="OFF-ST-10003470"/>
    <s v="Office Supplies"/>
    <s v="Storage"/>
    <s v="Tennsco Snap-Together Open Shelving Units, Starter Sets and Add-On Units"/>
    <n v="1117.92"/>
    <n v="4"/>
    <n v="0"/>
    <n v="55.896000000000001"/>
  </r>
  <r>
    <n v="4898"/>
    <s v="US-2014-122021"/>
    <d v="2014-10-15T00:00:00"/>
    <d v="2014-10-17T00:00:00"/>
    <s v="First Class"/>
    <s v="AC-10660"/>
    <s v="Anna Chung"/>
    <s v="Consumer"/>
    <s v="United States"/>
    <s v="Parma"/>
    <x v="24"/>
    <n v="44134"/>
    <s v="East"/>
    <s v="FUR-CH-10003761"/>
    <s v="Furniture"/>
    <s v="Chairs"/>
    <s v="Global Italian Leather Office Chair"/>
    <n v="183.37200000000001"/>
    <n v="2"/>
    <n v="0.3"/>
    <n v="-7.8587999999999996"/>
  </r>
  <r>
    <n v="4899"/>
    <s v="US-2014-122021"/>
    <d v="2014-10-15T00:00:00"/>
    <d v="2014-10-17T00:00:00"/>
    <s v="First Class"/>
    <s v="AC-10660"/>
    <s v="Anna Chung"/>
    <s v="Consumer"/>
    <s v="United States"/>
    <s v="Parma"/>
    <x v="24"/>
    <n v="44134"/>
    <s v="East"/>
    <s v="OFF-PA-10002230"/>
    <s v="Office Supplies"/>
    <s v="Paper"/>
    <s v="Xerox 1897"/>
    <n v="7.968"/>
    <n v="2"/>
    <n v="0.2"/>
    <n v="2.8883999999999999"/>
  </r>
  <r>
    <n v="4900"/>
    <s v="CA-2016-130484"/>
    <d v="2016-08-22T00:00:00"/>
    <d v="2016-08-27T00:00:00"/>
    <s v="Standard Class"/>
    <s v="SG-20470"/>
    <s v="Sheri Gordon"/>
    <s v="Consumer"/>
    <s v="United States"/>
    <s v="Gresham"/>
    <x v="21"/>
    <n v="97030"/>
    <s v="West"/>
    <s v="OFF-BI-10000088"/>
    <s v="Office Supplies"/>
    <s v="Binders"/>
    <s v="GBC Imprintable Covers"/>
    <n v="26.352"/>
    <n v="8"/>
    <n v="0.7"/>
    <n v="-18.446400000000001"/>
  </r>
  <r>
    <n v="4901"/>
    <s v="CA-2017-120936"/>
    <d v="2017-12-17T00:00:00"/>
    <d v="2017-12-21T00:00:00"/>
    <s v="Standard Class"/>
    <s v="CA-12310"/>
    <s v="Christine Abelman"/>
    <s v="Corporate"/>
    <s v="United States"/>
    <s v="Anaheim"/>
    <x v="1"/>
    <n v="92804"/>
    <s v="West"/>
    <s v="OFF-ST-10001526"/>
    <s v="Office Supplies"/>
    <s v="Storage"/>
    <s v="Iceberg Mobile Mega Data/Printer Cart "/>
    <n v="481.32"/>
    <n v="4"/>
    <n v="0"/>
    <n v="125.14319999999999"/>
  </r>
  <r>
    <n v="4902"/>
    <s v="CA-2017-120936"/>
    <d v="2017-12-17T00:00:00"/>
    <d v="2017-12-21T00:00:00"/>
    <s v="Standard Class"/>
    <s v="CA-12310"/>
    <s v="Christine Abelman"/>
    <s v="Corporate"/>
    <s v="United States"/>
    <s v="Anaheim"/>
    <x v="1"/>
    <n v="92804"/>
    <s v="West"/>
    <s v="OFF-SU-10002557"/>
    <s v="Office Supplies"/>
    <s v="Supplies"/>
    <s v="Fiskars Spring-Action Scissors"/>
    <n v="13.98"/>
    <n v="1"/>
    <n v="0"/>
    <n v="3.6347999999999998"/>
  </r>
  <r>
    <n v="4903"/>
    <s v="CA-2017-110884"/>
    <d v="2017-03-07T00:00:00"/>
    <d v="2017-03-12T00:00:00"/>
    <s v="Standard Class"/>
    <s v="SH-20395"/>
    <s v="Shahid Hopkins"/>
    <s v="Consumer"/>
    <s v="United States"/>
    <s v="New York City"/>
    <x v="15"/>
    <n v="10035"/>
    <s v="East"/>
    <s v="OFF-BI-10003669"/>
    <s v="Office Supplies"/>
    <s v="Binders"/>
    <s v="3M Organizer Strips"/>
    <n v="25.92"/>
    <n v="6"/>
    <n v="0.2"/>
    <n v="9.0719999999999992"/>
  </r>
  <r>
    <n v="4904"/>
    <s v="CA-2017-110884"/>
    <d v="2017-03-07T00:00:00"/>
    <d v="2017-03-12T00:00:00"/>
    <s v="Standard Class"/>
    <s v="SH-20395"/>
    <s v="Shahid Hopkins"/>
    <s v="Consumer"/>
    <s v="United States"/>
    <s v="New York City"/>
    <x v="15"/>
    <n v="10035"/>
    <s v="East"/>
    <s v="OFF-LA-10003510"/>
    <s v="Office Supplies"/>
    <s v="Labels"/>
    <s v="Avery 4027 File Folder Labels for Dot Matrix Printers, 5000 Labels per Box, White"/>
    <n v="91.59"/>
    <n v="3"/>
    <n v="0"/>
    <n v="42.131399999999999"/>
  </r>
  <r>
    <n v="4905"/>
    <s v="US-2014-161613"/>
    <d v="2014-12-01T00:00:00"/>
    <d v="2014-12-03T00:00:00"/>
    <s v="Second Class"/>
    <s v="MC-17605"/>
    <s v="Matt Connell"/>
    <s v="Corporate"/>
    <s v="United States"/>
    <s v="Houston"/>
    <x v="5"/>
    <n v="77070"/>
    <s v="Central"/>
    <s v="FUR-CH-10003746"/>
    <s v="Furniture"/>
    <s v="Chairs"/>
    <s v="Hon 4070 Series Pagoda Round Back Stacking Chairs"/>
    <n v="674.05799999999999"/>
    <n v="3"/>
    <n v="0.3"/>
    <n v="-19.258800000000001"/>
  </r>
  <r>
    <n v="4906"/>
    <s v="US-2014-146353"/>
    <d v="2014-10-14T00:00:00"/>
    <d v="2014-10-16T00:00:00"/>
    <s v="Second Class"/>
    <s v="JE-15610"/>
    <s v="Jim Epp"/>
    <s v="Corporate"/>
    <s v="United States"/>
    <s v="Concord"/>
    <x v="38"/>
    <n v="3301"/>
    <s v="East"/>
    <s v="OFF-BI-10003476"/>
    <s v="Office Supplies"/>
    <s v="Binders"/>
    <s v="Avery Metallic Poly Binders"/>
    <n v="22.92"/>
    <n v="4"/>
    <n v="0"/>
    <n v="11.0016"/>
  </r>
  <r>
    <n v="4907"/>
    <s v="US-2014-146353"/>
    <d v="2014-10-14T00:00:00"/>
    <d v="2014-10-16T00:00:00"/>
    <s v="Second Class"/>
    <s v="JE-15610"/>
    <s v="Jim Epp"/>
    <s v="Corporate"/>
    <s v="United States"/>
    <s v="Concord"/>
    <x v="38"/>
    <n v="3301"/>
    <s v="East"/>
    <s v="OFF-ST-10001469"/>
    <s v="Office Supplies"/>
    <s v="Storage"/>
    <s v="Fellowes Bankers Box Recycled Super Stor/Drawer"/>
    <n v="269.89999999999998"/>
    <n v="5"/>
    <n v="0"/>
    <n v="16.193999999999999"/>
  </r>
  <r>
    <n v="4908"/>
    <s v="CA-2014-133809"/>
    <d v="2014-11-18T00:00:00"/>
    <d v="2014-11-23T00:00:00"/>
    <s v="Second Class"/>
    <s v="MS-17530"/>
    <s v="MaryBeth Skach"/>
    <s v="Consumer"/>
    <s v="United States"/>
    <s v="Fairfield"/>
    <x v="24"/>
    <n v="45014"/>
    <s v="East"/>
    <s v="OFF-BI-10001757"/>
    <s v="Office Supplies"/>
    <s v="Binders"/>
    <s v="Pressboard Hanging Data Binders for Unburst Sheets"/>
    <n v="11.808"/>
    <n v="8"/>
    <n v="0.7"/>
    <n v="-8.6592000000000002"/>
  </r>
  <r>
    <n v="4909"/>
    <s v="CA-2014-133809"/>
    <d v="2014-11-18T00:00:00"/>
    <d v="2014-11-23T00:00:00"/>
    <s v="Second Class"/>
    <s v="MS-17530"/>
    <s v="MaryBeth Skach"/>
    <s v="Consumer"/>
    <s v="United States"/>
    <s v="Fairfield"/>
    <x v="24"/>
    <n v="45014"/>
    <s v="East"/>
    <s v="TEC-PH-10004875"/>
    <s v="Technology"/>
    <s v="Phones"/>
    <s v="PNY Rapid USB Car Charger - Black"/>
    <n v="9.5879999999999992"/>
    <n v="2"/>
    <n v="0.4"/>
    <n v="-2.0773999999999999"/>
  </r>
  <r>
    <n v="4910"/>
    <s v="CA-2017-127306"/>
    <d v="2017-01-14T00:00:00"/>
    <d v="2017-01-18T00:00:00"/>
    <s v="Standard Class"/>
    <s v="BH-11710"/>
    <s v="Brosina Hoffman"/>
    <s v="Consumer"/>
    <s v="United States"/>
    <s v="Johnson City"/>
    <x v="18"/>
    <n v="37604"/>
    <s v="South"/>
    <s v="OFF-EN-10001219"/>
    <s v="Office Supplies"/>
    <s v="Envelopes"/>
    <s v="#10- 4 1/8&quot; x 9 1/2&quot; Security-Tint Envelopes"/>
    <n v="18.335999999999999"/>
    <n v="3"/>
    <n v="0.2"/>
    <n v="6.6467999999999998"/>
  </r>
  <r>
    <n v="4911"/>
    <s v="CA-2017-127306"/>
    <d v="2017-01-14T00:00:00"/>
    <d v="2017-01-18T00:00:00"/>
    <s v="Standard Class"/>
    <s v="BH-11710"/>
    <s v="Brosina Hoffman"/>
    <s v="Consumer"/>
    <s v="United States"/>
    <s v="Johnson City"/>
    <x v="18"/>
    <n v="37604"/>
    <s v="South"/>
    <s v="OFF-PA-10000019"/>
    <s v="Office Supplies"/>
    <s v="Paper"/>
    <s v="Xerox 1931"/>
    <n v="36.287999999999997"/>
    <n v="7"/>
    <n v="0.2"/>
    <n v="12.700799999999999"/>
  </r>
  <r>
    <n v="4912"/>
    <s v="CA-2017-127306"/>
    <d v="2017-01-14T00:00:00"/>
    <d v="2017-01-18T00:00:00"/>
    <s v="Standard Class"/>
    <s v="BH-11710"/>
    <s v="Brosina Hoffman"/>
    <s v="Consumer"/>
    <s v="United States"/>
    <s v="Johnson City"/>
    <x v="18"/>
    <n v="37604"/>
    <s v="South"/>
    <s v="TEC-PH-10001924"/>
    <s v="Technology"/>
    <s v="Phones"/>
    <s v="iHome FM Clock Radio with Lightning Dock"/>
    <n v="111.98399999999999"/>
    <n v="2"/>
    <n v="0.2"/>
    <n v="6.9990000000000103"/>
  </r>
  <r>
    <n v="4913"/>
    <s v="CA-2017-127306"/>
    <d v="2017-01-14T00:00:00"/>
    <d v="2017-01-18T00:00:00"/>
    <s v="Standard Class"/>
    <s v="BH-11710"/>
    <s v="Brosina Hoffman"/>
    <s v="Consumer"/>
    <s v="United States"/>
    <s v="Johnson City"/>
    <x v="18"/>
    <n v="37604"/>
    <s v="South"/>
    <s v="OFF-BI-10002003"/>
    <s v="Office Supplies"/>
    <s v="Binders"/>
    <s v="Ibico Presentation Index for Binding Systems"/>
    <n v="5.97"/>
    <n v="5"/>
    <n v="0.7"/>
    <n v="-4.577"/>
  </r>
  <r>
    <n v="4914"/>
    <s v="CA-2017-127306"/>
    <d v="2017-01-14T00:00:00"/>
    <d v="2017-01-18T00:00:00"/>
    <s v="Standard Class"/>
    <s v="BH-11710"/>
    <s v="Brosina Hoffman"/>
    <s v="Consumer"/>
    <s v="United States"/>
    <s v="Johnson City"/>
    <x v="18"/>
    <n v="37604"/>
    <s v="South"/>
    <s v="OFF-BI-10003727"/>
    <s v="Office Supplies"/>
    <s v="Binders"/>
    <s v="Avery Durable Slant Ring Binders With Label Holder"/>
    <n v="2.508"/>
    <n v="2"/>
    <n v="0.7"/>
    <n v="-1.8391999999999999"/>
  </r>
  <r>
    <n v="4915"/>
    <s v="CA-2015-161830"/>
    <d v="2015-09-24T00:00:00"/>
    <d v="2015-09-26T00:00:00"/>
    <s v="Second Class"/>
    <s v="ME-17725"/>
    <s v="Max Engle"/>
    <s v="Consumer"/>
    <s v="United States"/>
    <s v="Seattle"/>
    <x v="4"/>
    <n v="98105"/>
    <s v="West"/>
    <s v="OFF-AR-10004042"/>
    <s v="Office Supplies"/>
    <s v="Art"/>
    <s v="BOSTON Model 1800 Electric Pencil Sharpeners, Putty/Woodgrain"/>
    <n v="35.96"/>
    <n v="2"/>
    <n v="0"/>
    <n v="10.4284"/>
  </r>
  <r>
    <n v="4916"/>
    <s v="CA-2015-161830"/>
    <d v="2015-09-24T00:00:00"/>
    <d v="2015-09-26T00:00:00"/>
    <s v="Second Class"/>
    <s v="ME-17725"/>
    <s v="Max Engle"/>
    <s v="Consumer"/>
    <s v="United States"/>
    <s v="Seattle"/>
    <x v="4"/>
    <n v="98105"/>
    <s v="West"/>
    <s v="OFF-BI-10001097"/>
    <s v="Office Supplies"/>
    <s v="Binders"/>
    <s v="Avery Hole Reinforcements"/>
    <n v="14.952"/>
    <n v="3"/>
    <n v="0.2"/>
    <n v="5.4200999999999997"/>
  </r>
  <r>
    <n v="4917"/>
    <s v="CA-2017-163125"/>
    <d v="2017-10-09T00:00:00"/>
    <d v="2017-10-11T00:00:00"/>
    <s v="Second Class"/>
    <s v="MB-17305"/>
    <s v="Maria Bertelson"/>
    <s v="Consumer"/>
    <s v="United States"/>
    <s v="League City"/>
    <x v="5"/>
    <n v="77573"/>
    <s v="Central"/>
    <s v="OFF-AR-10004344"/>
    <s v="Office Supplies"/>
    <s v="Art"/>
    <s v="Bulldog Vacuum Base Pencil Sharpener"/>
    <n v="67.144000000000005"/>
    <n v="7"/>
    <n v="0.2"/>
    <n v="5.8750999999999998"/>
  </r>
  <r>
    <n v="4918"/>
    <s v="CA-2017-163125"/>
    <d v="2017-10-09T00:00:00"/>
    <d v="2017-10-11T00:00:00"/>
    <s v="Second Class"/>
    <s v="MB-17305"/>
    <s v="Maria Bertelson"/>
    <s v="Consumer"/>
    <s v="United States"/>
    <s v="League City"/>
    <x v="5"/>
    <n v="77573"/>
    <s v="Central"/>
    <s v="FUR-CH-10001802"/>
    <s v="Furniture"/>
    <s v="Chairs"/>
    <s v="Hon Every-Day Chair Series Swivel Task Chairs"/>
    <n v="254.05799999999999"/>
    <n v="3"/>
    <n v="0.3"/>
    <n v="-32.6646"/>
  </r>
  <r>
    <n v="4919"/>
    <s v="CA-2016-160304"/>
    <d v="2016-01-02T00:00:00"/>
    <d v="2016-01-07T00:00:00"/>
    <s v="Standard Class"/>
    <s v="BM-11575"/>
    <s v="Brendan Murry"/>
    <s v="Corporate"/>
    <s v="United States"/>
    <s v="Gaithersburg"/>
    <x v="39"/>
    <n v="20877"/>
    <s v="East"/>
    <s v="FUR-BO-10004709"/>
    <s v="Furniture"/>
    <s v="Bookcases"/>
    <s v="Bush Westfield Collection Bookcases, Medium Cherry Finish"/>
    <n v="173.94"/>
    <n v="3"/>
    <n v="0"/>
    <n v="38.266800000000003"/>
  </r>
  <r>
    <n v="4920"/>
    <s v="CA-2016-160304"/>
    <d v="2016-01-02T00:00:00"/>
    <d v="2016-01-07T00:00:00"/>
    <s v="Standard Class"/>
    <s v="BM-11575"/>
    <s v="Brendan Murry"/>
    <s v="Corporate"/>
    <s v="United States"/>
    <s v="Gaithersburg"/>
    <x v="39"/>
    <n v="20877"/>
    <s v="East"/>
    <s v="TEC-PH-10000455"/>
    <s v="Technology"/>
    <s v="Phones"/>
    <s v="GE 30522EE2"/>
    <n v="231.98"/>
    <n v="2"/>
    <n v="0"/>
    <n v="67.274199999999993"/>
  </r>
  <r>
    <n v="4921"/>
    <s v="CA-2017-101728"/>
    <d v="2017-08-19T00:00:00"/>
    <d v="2017-08-23T00:00:00"/>
    <s v="Standard Class"/>
    <s v="SC-20575"/>
    <s v="Sonia Cooley"/>
    <s v="Consumer"/>
    <s v="United States"/>
    <s v="Chicago"/>
    <x v="10"/>
    <n v="60653"/>
    <s v="Central"/>
    <s v="OFF-BI-10002393"/>
    <s v="Office Supplies"/>
    <s v="Binders"/>
    <s v="Binder Posts"/>
    <n v="2.2959999999999998"/>
    <n v="2"/>
    <n v="0.8"/>
    <n v="-3.9032"/>
  </r>
  <r>
    <n v="4922"/>
    <s v="CA-2017-114055"/>
    <d v="2017-12-25T00:00:00"/>
    <d v="2017-12-29T00:00:00"/>
    <s v="Second Class"/>
    <s v="MH-18115"/>
    <s v="Mick Hernandez"/>
    <s v="Home Office"/>
    <s v="United States"/>
    <s v="Huntsville"/>
    <x v="19"/>
    <n v="35810"/>
    <s v="South"/>
    <s v="OFF-PA-10004381"/>
    <s v="Office Supplies"/>
    <s v="Paper"/>
    <s v="14-7/8 x 11 Blue Bar Computer Printout Paper"/>
    <n v="96.08"/>
    <n v="2"/>
    <n v="0"/>
    <n v="46.118400000000001"/>
  </r>
  <r>
    <n v="4923"/>
    <s v="CA-2017-114055"/>
    <d v="2017-12-25T00:00:00"/>
    <d v="2017-12-29T00:00:00"/>
    <s v="Second Class"/>
    <s v="MH-18115"/>
    <s v="Mick Hernandez"/>
    <s v="Home Office"/>
    <s v="United States"/>
    <s v="Huntsville"/>
    <x v="19"/>
    <n v="35810"/>
    <s v="South"/>
    <s v="OFF-FA-10003059"/>
    <s v="Office Supplies"/>
    <s v="Fasteners"/>
    <s v="Assorted Color Push Pins"/>
    <n v="3.62"/>
    <n v="2"/>
    <n v="0"/>
    <n v="1.1946000000000001"/>
  </r>
  <r>
    <n v="4924"/>
    <s v="CA-2017-114055"/>
    <d v="2017-12-25T00:00:00"/>
    <d v="2017-12-29T00:00:00"/>
    <s v="Second Class"/>
    <s v="MH-18115"/>
    <s v="Mick Hernandez"/>
    <s v="Home Office"/>
    <s v="United States"/>
    <s v="Huntsville"/>
    <x v="19"/>
    <n v="35810"/>
    <s v="South"/>
    <s v="OFF-PA-10000994"/>
    <s v="Office Supplies"/>
    <s v="Paper"/>
    <s v="Xerox 1915"/>
    <n v="629.1"/>
    <n v="6"/>
    <n v="0"/>
    <n v="301.96800000000002"/>
  </r>
  <r>
    <n v="4925"/>
    <s v="CA-2017-114055"/>
    <d v="2017-12-25T00:00:00"/>
    <d v="2017-12-29T00:00:00"/>
    <s v="Second Class"/>
    <s v="MH-18115"/>
    <s v="Mick Hernandez"/>
    <s v="Home Office"/>
    <s v="United States"/>
    <s v="Huntsville"/>
    <x v="19"/>
    <n v="35810"/>
    <s v="South"/>
    <s v="TEC-PH-10002890"/>
    <s v="Technology"/>
    <s v="Phones"/>
    <s v="AT&amp;T 17929 Lendline Telephone"/>
    <n v="90.48"/>
    <n v="2"/>
    <n v="0"/>
    <n v="23.524799999999999"/>
  </r>
  <r>
    <n v="4926"/>
    <s v="CA-2017-126438"/>
    <d v="2017-09-10T00:00:00"/>
    <d v="2017-09-13T00:00:00"/>
    <s v="First Class"/>
    <s v="AR-10345"/>
    <s v="Alex Russell"/>
    <s v="Corporate"/>
    <s v="United States"/>
    <s v="Lawrence"/>
    <x v="31"/>
    <n v="1841"/>
    <s v="East"/>
    <s v="OFF-AR-10003338"/>
    <s v="Office Supplies"/>
    <s v="Art"/>
    <s v="Eberhard Faber 3 1/2&quot; Golf Pencils"/>
    <n v="14.88"/>
    <n v="2"/>
    <n v="0"/>
    <n v="3.72"/>
  </r>
  <r>
    <n v="4927"/>
    <s v="CA-2017-117653"/>
    <d v="2017-10-19T00:00:00"/>
    <d v="2017-10-23T00:00:00"/>
    <s v="Standard Class"/>
    <s v="MO-17500"/>
    <s v="Mary O'Rourke"/>
    <s v="Consumer"/>
    <s v="United States"/>
    <s v="Chicago"/>
    <x v="10"/>
    <n v="60623"/>
    <s v="Central"/>
    <s v="FUR-TA-10003008"/>
    <s v="Furniture"/>
    <s v="Tables"/>
    <s v="Lesro Round Back Collection Coffee Table, End Table"/>
    <n v="91.275000000000006"/>
    <n v="1"/>
    <n v="0.5"/>
    <n v="-67.543499999999995"/>
  </r>
  <r>
    <n v="4928"/>
    <s v="CA-2017-143245"/>
    <d v="2017-12-01T00:00:00"/>
    <d v="2017-12-06T00:00:00"/>
    <s v="Standard Class"/>
    <s v="AD-10180"/>
    <s v="Alan Dominguez"/>
    <s v="Home Office"/>
    <s v="United States"/>
    <s v="Fairfield"/>
    <x v="29"/>
    <n v="6824"/>
    <s v="East"/>
    <s v="OFF-PA-10001972"/>
    <s v="Office Supplies"/>
    <s v="Paper"/>
    <s v="Xerox 214"/>
    <n v="19.440000000000001"/>
    <n v="3"/>
    <n v="0"/>
    <n v="9.3312000000000008"/>
  </r>
  <r>
    <n v="4929"/>
    <s v="CA-2017-143245"/>
    <d v="2017-12-01T00:00:00"/>
    <d v="2017-12-06T00:00:00"/>
    <s v="Standard Class"/>
    <s v="AD-10180"/>
    <s v="Alan Dominguez"/>
    <s v="Home Office"/>
    <s v="United States"/>
    <s v="Fairfield"/>
    <x v="29"/>
    <n v="6824"/>
    <s v="East"/>
    <s v="FUR-CH-10000155"/>
    <s v="Furniture"/>
    <s v="Chairs"/>
    <s v="Global Comet Stacking Armless Chair"/>
    <n v="897.15"/>
    <n v="3"/>
    <n v="0"/>
    <n v="251.202"/>
  </r>
  <r>
    <n v="4930"/>
    <s v="US-2014-138828"/>
    <d v="2014-09-02T00:00:00"/>
    <d v="2014-09-03T00:00:00"/>
    <s v="First Class"/>
    <s v="KD-16345"/>
    <s v="Katherine Ducich"/>
    <s v="Consumer"/>
    <s v="United States"/>
    <s v="New York City"/>
    <x v="15"/>
    <n v="10009"/>
    <s v="East"/>
    <s v="OFF-AR-10000658"/>
    <s v="Office Supplies"/>
    <s v="Art"/>
    <s v="Newell 324"/>
    <n v="57.75"/>
    <n v="5"/>
    <n v="0"/>
    <n v="16.170000000000002"/>
  </r>
  <r>
    <n v="4931"/>
    <s v="US-2014-138828"/>
    <d v="2014-09-02T00:00:00"/>
    <d v="2014-09-03T00:00:00"/>
    <s v="First Class"/>
    <s v="KD-16345"/>
    <s v="Katherine Ducich"/>
    <s v="Consumer"/>
    <s v="United States"/>
    <s v="New York City"/>
    <x v="15"/>
    <n v="10009"/>
    <s v="East"/>
    <s v="OFF-PA-10000349"/>
    <s v="Office Supplies"/>
    <s v="Paper"/>
    <s v="Easy-staple paper"/>
    <n v="14.94"/>
    <n v="3"/>
    <n v="0"/>
    <n v="7.0217999999999998"/>
  </r>
  <r>
    <n v="4932"/>
    <s v="CA-2017-143651"/>
    <d v="2017-03-25T00:00:00"/>
    <d v="2017-03-30T00:00:00"/>
    <s v="Standard Class"/>
    <s v="FM-14215"/>
    <s v="Filia McAdams"/>
    <s v="Corporate"/>
    <s v="United States"/>
    <s v="Seattle"/>
    <x v="4"/>
    <n v="98103"/>
    <s v="West"/>
    <s v="OFF-AR-10001446"/>
    <s v="Office Supplies"/>
    <s v="Art"/>
    <s v="Newell 309"/>
    <n v="23.1"/>
    <n v="2"/>
    <n v="0"/>
    <n v="6.93"/>
  </r>
  <r>
    <n v="4933"/>
    <s v="CA-2015-106978"/>
    <d v="2015-09-28T00:00:00"/>
    <d v="2015-10-04T00:00:00"/>
    <s v="Standard Class"/>
    <s v="ZC-21910"/>
    <s v="Zuschuss Carroll"/>
    <s v="Consumer"/>
    <s v="United States"/>
    <s v="Aurora"/>
    <x v="22"/>
    <n v="80013"/>
    <s v="West"/>
    <s v="OFF-EN-10004483"/>
    <s v="Office Supplies"/>
    <s v="Envelopes"/>
    <s v="#10 White Business Envelopes,4 1/8 x 9 1/2"/>
    <n v="12.536"/>
    <n v="1"/>
    <n v="0.2"/>
    <n v="4.2309000000000001"/>
  </r>
  <r>
    <n v="4934"/>
    <s v="CA-2015-106978"/>
    <d v="2015-09-28T00:00:00"/>
    <d v="2015-10-04T00:00:00"/>
    <s v="Standard Class"/>
    <s v="ZC-21910"/>
    <s v="Zuschuss Carroll"/>
    <s v="Consumer"/>
    <s v="United States"/>
    <s v="Aurora"/>
    <x v="22"/>
    <n v="80013"/>
    <s v="West"/>
    <s v="OFF-BI-10002012"/>
    <s v="Office Supplies"/>
    <s v="Binders"/>
    <s v="Wilson Jones Easy Flow II Sheet Lifters"/>
    <n v="1.08"/>
    <n v="2"/>
    <n v="0.7"/>
    <n v="-0.79200000000000004"/>
  </r>
  <r>
    <n v="4935"/>
    <s v="CA-2015-106978"/>
    <d v="2015-09-28T00:00:00"/>
    <d v="2015-10-04T00:00:00"/>
    <s v="Standard Class"/>
    <s v="ZC-21910"/>
    <s v="Zuschuss Carroll"/>
    <s v="Consumer"/>
    <s v="United States"/>
    <s v="Aurora"/>
    <x v="22"/>
    <n v="80013"/>
    <s v="West"/>
    <s v="OFF-FA-10003021"/>
    <s v="Office Supplies"/>
    <s v="Fasteners"/>
    <s v="Staples"/>
    <n v="4.5119999999999996"/>
    <n v="3"/>
    <n v="0.2"/>
    <n v="0.84599999999999997"/>
  </r>
  <r>
    <n v="4936"/>
    <s v="CA-2015-155124"/>
    <d v="2015-03-15T00:00:00"/>
    <d v="2015-03-21T00:00:00"/>
    <s v="Standard Class"/>
    <s v="KS-16300"/>
    <s v="Karen Seio"/>
    <s v="Corporate"/>
    <s v="United States"/>
    <s v="Lehi"/>
    <x v="7"/>
    <n v="84043"/>
    <s v="West"/>
    <s v="TEC-PH-10003356"/>
    <s v="Technology"/>
    <s v="Phones"/>
    <s v="SmartStand Mobile Device Holder, Assorted Colors"/>
    <n v="16.776"/>
    <n v="3"/>
    <n v="0.2"/>
    <n v="1.6776"/>
  </r>
  <r>
    <n v="4937"/>
    <s v="CA-2017-150931"/>
    <d v="2017-01-06T00:00:00"/>
    <d v="2017-01-13T00:00:00"/>
    <s v="Standard Class"/>
    <s v="DP-13390"/>
    <s v="Dennis Pardue"/>
    <s v="Home Office"/>
    <s v="United States"/>
    <s v="Tuscaloosa"/>
    <x v="19"/>
    <n v="35401"/>
    <s v="South"/>
    <s v="OFF-BI-10004728"/>
    <s v="Office Supplies"/>
    <s v="Binders"/>
    <s v="Wilson Jones Turn Tabs Binder Tool for Ring Binders"/>
    <n v="33.74"/>
    <n v="7"/>
    <n v="0"/>
    <n v="15.5204"/>
  </r>
  <r>
    <n v="4938"/>
    <s v="CA-2014-157147"/>
    <d v="2014-01-13T00:00:00"/>
    <d v="2014-01-18T00:00:00"/>
    <s v="Standard Class"/>
    <s v="BD-11605"/>
    <s v="Brian Dahlen"/>
    <s v="Consumer"/>
    <s v="United States"/>
    <s v="San Francisco"/>
    <x v="1"/>
    <n v="94109"/>
    <s v="West"/>
    <s v="OFF-ST-10000078"/>
    <s v="Office Supplies"/>
    <s v="Storage"/>
    <s v="Tennsco 6- and 18-Compartment Lockers"/>
    <n v="1325.85"/>
    <n v="5"/>
    <n v="0"/>
    <n v="238.65299999999999"/>
  </r>
  <r>
    <n v="4939"/>
    <s v="CA-2014-157147"/>
    <d v="2014-01-13T00:00:00"/>
    <d v="2014-01-18T00:00:00"/>
    <s v="Standard Class"/>
    <s v="BD-11605"/>
    <s v="Brian Dahlen"/>
    <s v="Consumer"/>
    <s v="United States"/>
    <s v="San Francisco"/>
    <x v="1"/>
    <n v="94109"/>
    <s v="West"/>
    <s v="FUR-BO-10003034"/>
    <s v="Furniture"/>
    <s v="Bookcases"/>
    <s v="O'Sullivan Elevations Bookcase, Cherry Finish"/>
    <n v="333.99900000000002"/>
    <n v="3"/>
    <n v="0.15"/>
    <n v="3.92940000000001"/>
  </r>
  <r>
    <n v="4940"/>
    <s v="CA-2014-157147"/>
    <d v="2014-01-13T00:00:00"/>
    <d v="2014-01-18T00:00:00"/>
    <s v="Standard Class"/>
    <s v="BD-11605"/>
    <s v="Brian Dahlen"/>
    <s v="Consumer"/>
    <s v="United States"/>
    <s v="San Francisco"/>
    <x v="1"/>
    <n v="94109"/>
    <s v="West"/>
    <s v="OFF-AR-10003514"/>
    <s v="Office Supplies"/>
    <s v="Art"/>
    <s v="4009 Highlighters by Sanford"/>
    <n v="19.899999999999999"/>
    <n v="5"/>
    <n v="0"/>
    <n v="6.5670000000000002"/>
  </r>
  <r>
    <n v="4941"/>
    <s v="CA-2015-156482"/>
    <d v="2015-02-06T00:00:00"/>
    <d v="2015-02-13T00:00:00"/>
    <s v="Standard Class"/>
    <s v="IL-15100"/>
    <s v="Ivan Liston"/>
    <s v="Consumer"/>
    <s v="United States"/>
    <s v="Wilmington"/>
    <x v="13"/>
    <n v="19805"/>
    <s v="East"/>
    <s v="FUR-CH-10001708"/>
    <s v="Furniture"/>
    <s v="Chairs"/>
    <s v="Office Star - Contemporary Swivel Chair with Padded Adjustable Arms and Flex Back"/>
    <n v="1268.82"/>
    <n v="9"/>
    <n v="0"/>
    <n v="266.4522"/>
  </r>
  <r>
    <n v="4942"/>
    <s v="CA-2015-156482"/>
    <d v="2015-02-06T00:00:00"/>
    <d v="2015-02-13T00:00:00"/>
    <s v="Standard Class"/>
    <s v="IL-15100"/>
    <s v="Ivan Liston"/>
    <s v="Consumer"/>
    <s v="United States"/>
    <s v="Wilmington"/>
    <x v="13"/>
    <n v="19805"/>
    <s v="East"/>
    <s v="FUR-BO-10002598"/>
    <s v="Furniture"/>
    <s v="Bookcases"/>
    <s v="Hon Metal Bookcases, Putty"/>
    <n v="283.92"/>
    <n v="4"/>
    <n v="0"/>
    <n v="82.336799999999997"/>
  </r>
  <r>
    <n v="4943"/>
    <s v="CA-2015-156482"/>
    <d v="2015-02-06T00:00:00"/>
    <d v="2015-02-13T00:00:00"/>
    <s v="Standard Class"/>
    <s v="IL-15100"/>
    <s v="Ivan Liston"/>
    <s v="Consumer"/>
    <s v="United States"/>
    <s v="Wilmington"/>
    <x v="13"/>
    <n v="19805"/>
    <s v="East"/>
    <s v="OFF-AR-10001022"/>
    <s v="Office Supplies"/>
    <s v="Art"/>
    <s v="SANFORD Liquid Accent Tank-Style Highlighters"/>
    <n v="5.68"/>
    <n v="2"/>
    <n v="0"/>
    <n v="1.7607999999999999"/>
  </r>
  <r>
    <n v="4944"/>
    <s v="CA-2017-106782"/>
    <d v="2017-12-21T00:00:00"/>
    <d v="2017-12-27T00:00:00"/>
    <s v="Standard Class"/>
    <s v="LP-17095"/>
    <s v="Liz Preis"/>
    <s v="Consumer"/>
    <s v="United States"/>
    <s v="Lafayette"/>
    <x v="14"/>
    <n v="47905"/>
    <s v="Central"/>
    <s v="OFF-ST-10004459"/>
    <s v="Office Supplies"/>
    <s v="Storage"/>
    <s v="Tennsco Single-Tier Lockers"/>
    <n v="375.34"/>
    <n v="1"/>
    <n v="0"/>
    <n v="18.766999999999999"/>
  </r>
  <r>
    <n v="4945"/>
    <s v="CA-2016-151372"/>
    <d v="2016-09-05T00:00:00"/>
    <d v="2016-09-06T00:00:00"/>
    <s v="First Class"/>
    <s v="JH-15985"/>
    <s v="Joseph Holt"/>
    <s v="Consumer"/>
    <s v="United States"/>
    <s v="Redondo Beach"/>
    <x v="1"/>
    <n v="90278"/>
    <s v="West"/>
    <s v="OFF-PA-10004381"/>
    <s v="Office Supplies"/>
    <s v="Paper"/>
    <s v="14-7/8 x 11 Blue Bar Computer Printout Paper"/>
    <n v="96.08"/>
    <n v="2"/>
    <n v="0"/>
    <n v="46.118400000000001"/>
  </r>
  <r>
    <n v="4946"/>
    <s v="CA-2016-151372"/>
    <d v="2016-09-05T00:00:00"/>
    <d v="2016-09-06T00:00:00"/>
    <s v="First Class"/>
    <s v="JH-15985"/>
    <s v="Joseph Holt"/>
    <s v="Consumer"/>
    <s v="United States"/>
    <s v="Redondo Beach"/>
    <x v="1"/>
    <n v="90278"/>
    <s v="West"/>
    <s v="OFF-BI-10000050"/>
    <s v="Office Supplies"/>
    <s v="Binders"/>
    <s v="Angle-D Binders with Locking Rings, Label Holders"/>
    <n v="11.68"/>
    <n v="2"/>
    <n v="0.2"/>
    <n v="3.9420000000000002"/>
  </r>
  <r>
    <n v="4947"/>
    <s v="CA-2016-151372"/>
    <d v="2016-09-05T00:00:00"/>
    <d v="2016-09-06T00:00:00"/>
    <s v="First Class"/>
    <s v="JH-15985"/>
    <s v="Joseph Holt"/>
    <s v="Consumer"/>
    <s v="United States"/>
    <s v="Redondo Beach"/>
    <x v="1"/>
    <n v="90278"/>
    <s v="West"/>
    <s v="OFF-FA-10000304"/>
    <s v="Office Supplies"/>
    <s v="Fasteners"/>
    <s v="Advantus Push Pins"/>
    <n v="4.3600000000000003"/>
    <n v="2"/>
    <n v="0"/>
    <n v="1.7876000000000001"/>
  </r>
  <r>
    <n v="4948"/>
    <s v="CA-2014-102085"/>
    <d v="2014-10-04T00:00:00"/>
    <d v="2014-10-09T00:00:00"/>
    <s v="Standard Class"/>
    <s v="JD-16015"/>
    <s v="Joy Daniels"/>
    <s v="Consumer"/>
    <s v="United States"/>
    <s v="Seattle"/>
    <x v="4"/>
    <n v="98115"/>
    <s v="West"/>
    <s v="OFF-LA-10002475"/>
    <s v="Office Supplies"/>
    <s v="Labels"/>
    <s v="Avery 519"/>
    <n v="29.24"/>
    <n v="4"/>
    <n v="0"/>
    <n v="13.742800000000001"/>
  </r>
  <r>
    <n v="4949"/>
    <s v="CA-2017-107125"/>
    <d v="2017-11-27T00:00:00"/>
    <d v="2017-12-02T00:00:00"/>
    <s v="Standard Class"/>
    <s v="BD-11320"/>
    <s v="Bill Donatelli"/>
    <s v="Consumer"/>
    <s v="United States"/>
    <s v="Los Angeles"/>
    <x v="1"/>
    <n v="90045"/>
    <s v="West"/>
    <s v="OFF-BI-10001989"/>
    <s v="Office Supplies"/>
    <s v="Binders"/>
    <s v="Premium Transparent Presentation Covers by GBC"/>
    <n v="117.488"/>
    <n v="7"/>
    <n v="0.2"/>
    <n v="41.120800000000003"/>
  </r>
  <r>
    <n v="4950"/>
    <s v="CA-2017-107125"/>
    <d v="2017-11-27T00:00:00"/>
    <d v="2017-12-02T00:00:00"/>
    <s v="Standard Class"/>
    <s v="BD-11320"/>
    <s v="Bill Donatelli"/>
    <s v="Consumer"/>
    <s v="United States"/>
    <s v="Los Angeles"/>
    <x v="1"/>
    <n v="90045"/>
    <s v="West"/>
    <s v="FUR-FU-10000732"/>
    <s v="Furniture"/>
    <s v="Furnishings"/>
    <s v="Eldon 200 Class Desk Accessories"/>
    <n v="18.84"/>
    <n v="3"/>
    <n v="0"/>
    <n v="6.0288000000000004"/>
  </r>
  <r>
    <n v="4951"/>
    <s v="CA-2016-125815"/>
    <d v="2016-10-28T00:00:00"/>
    <d v="2016-11-01T00:00:00"/>
    <s v="Second Class"/>
    <s v="DL-13330"/>
    <s v="Denise Leinenbach"/>
    <s v="Consumer"/>
    <s v="United States"/>
    <s v="New York City"/>
    <x v="15"/>
    <n v="10009"/>
    <s v="East"/>
    <s v="OFF-AR-10004441"/>
    <s v="Office Supplies"/>
    <s v="Art"/>
    <s v="BIC Brite Liner Highlighters"/>
    <n v="12.42"/>
    <n v="3"/>
    <n v="0"/>
    <n v="5.2164000000000001"/>
  </r>
  <r>
    <n v="4952"/>
    <s v="CA-2015-144190"/>
    <d v="2015-06-09T00:00:00"/>
    <d v="2015-06-13T00:00:00"/>
    <s v="Standard Class"/>
    <s v="NC-18415"/>
    <s v="Nathan Cano"/>
    <s v="Consumer"/>
    <s v="United States"/>
    <s v="Royal Oak"/>
    <x v="12"/>
    <n v="48073"/>
    <s v="Central"/>
    <s v="OFF-PA-10000304"/>
    <s v="Office Supplies"/>
    <s v="Paper"/>
    <s v="Xerox 1995"/>
    <n v="12.96"/>
    <n v="2"/>
    <n v="0"/>
    <n v="6.2207999999999997"/>
  </r>
  <r>
    <n v="4953"/>
    <s v="CA-2017-117926"/>
    <d v="2017-12-08T00:00:00"/>
    <d v="2017-12-12T00:00:00"/>
    <s v="Second Class"/>
    <s v="AS-10225"/>
    <s v="Alan Schoenberger"/>
    <s v="Corporate"/>
    <s v="United States"/>
    <s v="San Francisco"/>
    <x v="1"/>
    <n v="94109"/>
    <s v="West"/>
    <s v="OFF-AP-10002670"/>
    <s v="Office Supplies"/>
    <s v="Appliances"/>
    <s v="Belkin 8-Outlet Premiere SurgeMaster II Surge Protectors"/>
    <n v="69.48"/>
    <n v="1"/>
    <n v="0"/>
    <n v="20.844000000000001"/>
  </r>
  <r>
    <n v="4954"/>
    <s v="CA-2015-153906"/>
    <d v="2015-03-16T00:00:00"/>
    <d v="2015-03-20T00:00:00"/>
    <s v="Standard Class"/>
    <s v="MS-17980"/>
    <s v="Michael Stewart"/>
    <s v="Corporate"/>
    <s v="United States"/>
    <s v="New York City"/>
    <x v="15"/>
    <n v="10009"/>
    <s v="East"/>
    <s v="TEC-PH-10001527"/>
    <s v="Technology"/>
    <s v="Phones"/>
    <s v="Plantronics MX500i Earset"/>
    <n v="85.9"/>
    <n v="2"/>
    <n v="0"/>
    <n v="2.577"/>
  </r>
  <r>
    <n v="4955"/>
    <s v="CA-2014-160262"/>
    <d v="2014-06-09T00:00:00"/>
    <d v="2014-06-13T00:00:00"/>
    <s v="Second Class"/>
    <s v="TS-21205"/>
    <s v="Thomas Seio"/>
    <s v="Corporate"/>
    <s v="United States"/>
    <s v="North Las Vegas"/>
    <x v="33"/>
    <n v="89031"/>
    <s v="West"/>
    <s v="OFF-AR-10002335"/>
    <s v="Office Supplies"/>
    <s v="Art"/>
    <s v="DIXON Oriole Pencils"/>
    <n v="18.059999999999999"/>
    <n v="7"/>
    <n v="0"/>
    <n v="4.6955999999999998"/>
  </r>
  <r>
    <n v="4956"/>
    <s v="CA-2014-160262"/>
    <d v="2014-06-09T00:00:00"/>
    <d v="2014-06-13T00:00:00"/>
    <s v="Second Class"/>
    <s v="TS-21205"/>
    <s v="Thomas Seio"/>
    <s v="Corporate"/>
    <s v="United States"/>
    <s v="North Las Vegas"/>
    <x v="33"/>
    <n v="89031"/>
    <s v="West"/>
    <s v="OFF-PA-10003641"/>
    <s v="Office Supplies"/>
    <s v="Paper"/>
    <s v="Xerox 1909"/>
    <n v="79.14"/>
    <n v="3"/>
    <n v="0"/>
    <n v="36.404400000000003"/>
  </r>
  <r>
    <n v="4957"/>
    <s v="CA-2014-160262"/>
    <d v="2014-06-09T00:00:00"/>
    <d v="2014-06-13T00:00:00"/>
    <s v="Second Class"/>
    <s v="TS-21205"/>
    <s v="Thomas Seio"/>
    <s v="Corporate"/>
    <s v="United States"/>
    <s v="North Las Vegas"/>
    <x v="33"/>
    <n v="89031"/>
    <s v="West"/>
    <s v="FUR-FU-10002685"/>
    <s v="Furniture"/>
    <s v="Furnishings"/>
    <s v="Executive Impressions 13-1/2&quot; Indoor/Outdoor Wall Clock"/>
    <n v="37.4"/>
    <n v="2"/>
    <n v="0"/>
    <n v="14.212"/>
  </r>
  <r>
    <n v="4958"/>
    <s v="CA-2015-127607"/>
    <d v="2015-03-20T00:00:00"/>
    <d v="2015-03-26T00:00:00"/>
    <s v="Standard Class"/>
    <s v="JK-15730"/>
    <s v="Joe Kamberova"/>
    <s v="Consumer"/>
    <s v="United States"/>
    <s v="Carrollton"/>
    <x v="5"/>
    <n v="75007"/>
    <s v="Central"/>
    <s v="OFF-BI-10001308"/>
    <s v="Office Supplies"/>
    <s v="Binders"/>
    <s v="GBC Standard Plastic Binding Systems' Combs"/>
    <n v="2.512"/>
    <n v="2"/>
    <n v="0.8"/>
    <n v="-4.3959999999999999"/>
  </r>
  <r>
    <n v="4959"/>
    <s v="CA-2015-127607"/>
    <d v="2015-03-20T00:00:00"/>
    <d v="2015-03-26T00:00:00"/>
    <s v="Standard Class"/>
    <s v="JK-15730"/>
    <s v="Joe Kamberova"/>
    <s v="Consumer"/>
    <s v="United States"/>
    <s v="Carrollton"/>
    <x v="5"/>
    <n v="75007"/>
    <s v="Central"/>
    <s v="OFF-FA-10003485"/>
    <s v="Office Supplies"/>
    <s v="Fasteners"/>
    <s v="Staples"/>
    <n v="18.864000000000001"/>
    <n v="9"/>
    <n v="0.2"/>
    <n v="6.1307999999999998"/>
  </r>
  <r>
    <n v="4960"/>
    <s v="CA-2016-166226"/>
    <d v="2016-11-18T00:00:00"/>
    <d v="2016-11-22T00:00:00"/>
    <s v="Standard Class"/>
    <s v="TC-21535"/>
    <s v="Tracy Collins"/>
    <s v="Home Office"/>
    <s v="United States"/>
    <s v="Los Angeles"/>
    <x v="1"/>
    <n v="90008"/>
    <s v="West"/>
    <s v="TEC-PH-10003357"/>
    <s v="Technology"/>
    <s v="Phones"/>
    <s v="Grandstream GXP2100 Mainstream Business Phone"/>
    <n v="61.192"/>
    <n v="1"/>
    <n v="0.2"/>
    <n v="6.1192000000000002"/>
  </r>
  <r>
    <n v="4961"/>
    <s v="CA-2016-166226"/>
    <d v="2016-11-18T00:00:00"/>
    <d v="2016-11-22T00:00:00"/>
    <s v="Standard Class"/>
    <s v="TC-21535"/>
    <s v="Tracy Collins"/>
    <s v="Home Office"/>
    <s v="United States"/>
    <s v="Los Angeles"/>
    <x v="1"/>
    <n v="90008"/>
    <s v="West"/>
    <s v="OFF-AP-10002867"/>
    <s v="Office Supplies"/>
    <s v="Appliances"/>
    <s v="Fellowes Command Center 5-outlet power strip"/>
    <n v="67.84"/>
    <n v="1"/>
    <n v="0"/>
    <n v="18.316800000000001"/>
  </r>
  <r>
    <n v="4962"/>
    <s v="CA-2014-156587"/>
    <d v="2014-03-07T00:00:00"/>
    <d v="2014-03-08T00:00:00"/>
    <s v="First Class"/>
    <s v="AB-10015"/>
    <s v="Aaron Bergman"/>
    <s v="Consumer"/>
    <s v="United States"/>
    <s v="Seattle"/>
    <x v="4"/>
    <n v="98103"/>
    <s v="West"/>
    <s v="FUR-CH-10004477"/>
    <s v="Furniture"/>
    <s v="Chairs"/>
    <s v="Global Push Button Manager's Chair, Indigo"/>
    <n v="48.712000000000003"/>
    <n v="1"/>
    <n v="0.2"/>
    <n v="5.4801000000000002"/>
  </r>
  <r>
    <n v="4963"/>
    <s v="CA-2014-156587"/>
    <d v="2014-03-07T00:00:00"/>
    <d v="2014-03-08T00:00:00"/>
    <s v="First Class"/>
    <s v="AB-10015"/>
    <s v="Aaron Bergman"/>
    <s v="Consumer"/>
    <s v="United States"/>
    <s v="Seattle"/>
    <x v="4"/>
    <n v="98103"/>
    <s v="West"/>
    <s v="OFF-AR-10001427"/>
    <s v="Office Supplies"/>
    <s v="Art"/>
    <s v="Newell 330"/>
    <n v="17.940000000000001"/>
    <n v="3"/>
    <n v="0"/>
    <n v="4.6643999999999997"/>
  </r>
  <r>
    <n v="4964"/>
    <s v="CA-2014-156587"/>
    <d v="2014-03-07T00:00:00"/>
    <d v="2014-03-08T00:00:00"/>
    <s v="First Class"/>
    <s v="AB-10015"/>
    <s v="Aaron Bergman"/>
    <s v="Consumer"/>
    <s v="United States"/>
    <s v="Seattle"/>
    <x v="4"/>
    <n v="98103"/>
    <s v="West"/>
    <s v="OFF-ST-10002344"/>
    <s v="Office Supplies"/>
    <s v="Storage"/>
    <s v="Carina 42&quot;Hx23 3/4&quot;W Media Storage Unit"/>
    <n v="242.94"/>
    <n v="3"/>
    <n v="0"/>
    <n v="4.85880000000002"/>
  </r>
  <r>
    <n v="4965"/>
    <s v="CA-2016-141180"/>
    <d v="2016-05-15T00:00:00"/>
    <d v="2016-05-19T00:00:00"/>
    <s v="Second Class"/>
    <s v="DP-13000"/>
    <s v="Darren Powers"/>
    <s v="Consumer"/>
    <s v="United States"/>
    <s v="Fort Lauderdale"/>
    <x v="2"/>
    <n v="33311"/>
    <s v="South"/>
    <s v="OFF-BI-10000301"/>
    <s v="Office Supplies"/>
    <s v="Binders"/>
    <s v="GBC Instant Report Kit"/>
    <n v="7.7640000000000002"/>
    <n v="4"/>
    <n v="0.7"/>
    <n v="-5.1760000000000002"/>
  </r>
  <r>
    <n v="4966"/>
    <s v="CA-2015-109708"/>
    <d v="2015-05-25T00:00:00"/>
    <d v="2015-05-28T00:00:00"/>
    <s v="Second Class"/>
    <s v="CY-12745"/>
    <s v="Craig Yedwab"/>
    <s v="Corporate"/>
    <s v="United States"/>
    <s v="Columbia"/>
    <x v="18"/>
    <n v="38401"/>
    <s v="South"/>
    <s v="TEC-PH-10001944"/>
    <s v="Technology"/>
    <s v="Phones"/>
    <s v="Wi-Ex zBoost YX540 Cellular Phone Signal Booster"/>
    <n v="467.04"/>
    <n v="4"/>
    <n v="0.2"/>
    <n v="58.379999999999903"/>
  </r>
  <r>
    <n v="4967"/>
    <s v="CA-2015-122406"/>
    <d v="2015-08-02T00:00:00"/>
    <d v="2015-08-05T00:00:00"/>
    <s v="Second Class"/>
    <s v="BE-11455"/>
    <s v="Brad Eason"/>
    <s v="Home Office"/>
    <s v="United States"/>
    <s v="Providence"/>
    <x v="34"/>
    <n v="2908"/>
    <s v="East"/>
    <s v="TEC-PH-10001527"/>
    <s v="Technology"/>
    <s v="Phones"/>
    <s v="Plantronics MX500i Earset"/>
    <n v="128.85"/>
    <n v="3"/>
    <n v="0"/>
    <n v="3.8654999999999999"/>
  </r>
  <r>
    <n v="4968"/>
    <s v="CA-2015-122406"/>
    <d v="2015-08-02T00:00:00"/>
    <d v="2015-08-05T00:00:00"/>
    <s v="Second Class"/>
    <s v="BE-11455"/>
    <s v="Brad Eason"/>
    <s v="Home Office"/>
    <s v="United States"/>
    <s v="Providence"/>
    <x v="34"/>
    <n v="2908"/>
    <s v="East"/>
    <s v="OFF-PA-10001307"/>
    <s v="Office Supplies"/>
    <s v="Paper"/>
    <s v="Important Message Pads, 50 4-1/4 x 5-1/2 Forms per Pad"/>
    <n v="8.4"/>
    <n v="2"/>
    <n v="0"/>
    <n v="4.1159999999999997"/>
  </r>
  <r>
    <n v="4969"/>
    <s v="CA-2015-122406"/>
    <d v="2015-08-02T00:00:00"/>
    <d v="2015-08-05T00:00:00"/>
    <s v="Second Class"/>
    <s v="BE-11455"/>
    <s v="Brad Eason"/>
    <s v="Home Office"/>
    <s v="United States"/>
    <s v="Providence"/>
    <x v="34"/>
    <n v="2908"/>
    <s v="East"/>
    <s v="TEC-AC-10004571"/>
    <s v="Technology"/>
    <s v="Accessories"/>
    <s v="Logitech G700s Rechargeable Gaming Mouse"/>
    <n v="199.98"/>
    <n v="2"/>
    <n v="0"/>
    <n v="83.991600000000005"/>
  </r>
  <r>
    <n v="4970"/>
    <s v="CA-2015-122406"/>
    <d v="2015-08-02T00:00:00"/>
    <d v="2015-08-05T00:00:00"/>
    <s v="Second Class"/>
    <s v="BE-11455"/>
    <s v="Brad Eason"/>
    <s v="Home Office"/>
    <s v="United States"/>
    <s v="Providence"/>
    <x v="34"/>
    <n v="2908"/>
    <s v="East"/>
    <s v="FUR-CH-10001973"/>
    <s v="Furniture"/>
    <s v="Chairs"/>
    <s v="Office Star Flex Back Scooter Chair with White Frame"/>
    <n v="110.98"/>
    <n v="1"/>
    <n v="0"/>
    <n v="15.5372"/>
  </r>
  <r>
    <n v="4971"/>
    <s v="US-2016-153815"/>
    <d v="2016-11-06T00:00:00"/>
    <d v="2016-11-09T00:00:00"/>
    <s v="First Class"/>
    <s v="KL-16555"/>
    <s v="Kelly Lampkin"/>
    <s v="Corporate"/>
    <s v="United States"/>
    <s v="Jacksonville"/>
    <x v="2"/>
    <n v="32216"/>
    <s v="South"/>
    <s v="FUR-CH-10000513"/>
    <s v="Furniture"/>
    <s v="Chairs"/>
    <s v="High-Back Leather Manager's Chair"/>
    <n v="207.98400000000001"/>
    <n v="2"/>
    <n v="0.2"/>
    <n v="-28.597799999999999"/>
  </r>
  <r>
    <n v="4972"/>
    <s v="US-2016-153815"/>
    <d v="2016-11-06T00:00:00"/>
    <d v="2016-11-09T00:00:00"/>
    <s v="First Class"/>
    <s v="KL-16555"/>
    <s v="Kelly Lampkin"/>
    <s v="Corporate"/>
    <s v="United States"/>
    <s v="Jacksonville"/>
    <x v="2"/>
    <n v="32216"/>
    <s v="South"/>
    <s v="OFF-PA-10002421"/>
    <s v="Office Supplies"/>
    <s v="Paper"/>
    <s v="Embossed Ink Jet Note Cards"/>
    <n v="36.112000000000002"/>
    <n v="2"/>
    <n v="0.2"/>
    <n v="12.639200000000001"/>
  </r>
  <r>
    <n v="4973"/>
    <s v="US-2016-153815"/>
    <d v="2016-11-06T00:00:00"/>
    <d v="2016-11-09T00:00:00"/>
    <s v="First Class"/>
    <s v="KL-16555"/>
    <s v="Kelly Lampkin"/>
    <s v="Corporate"/>
    <s v="United States"/>
    <s v="Jacksonville"/>
    <x v="2"/>
    <n v="32216"/>
    <s v="South"/>
    <s v="FUR-FU-10004090"/>
    <s v="Furniture"/>
    <s v="Furnishings"/>
    <s v="Executive Impressions 14&quot; Contract Wall Clock"/>
    <n v="35.567999999999998"/>
    <n v="2"/>
    <n v="0.2"/>
    <n v="5.7797999999999998"/>
  </r>
  <r>
    <n v="4974"/>
    <s v="US-2016-153815"/>
    <d v="2016-11-06T00:00:00"/>
    <d v="2016-11-09T00:00:00"/>
    <s v="First Class"/>
    <s v="KL-16555"/>
    <s v="Kelly Lampkin"/>
    <s v="Corporate"/>
    <s v="United States"/>
    <s v="Jacksonville"/>
    <x v="2"/>
    <n v="32216"/>
    <s v="South"/>
    <s v="OFF-PA-10004071"/>
    <s v="Office Supplies"/>
    <s v="Paper"/>
    <s v="Eaton Premium Continuous-Feed Paper, 25% Cotton, Letter Size, White, 1000 Shts/Box"/>
    <n v="88.768000000000001"/>
    <n v="2"/>
    <n v="0.2"/>
    <n v="31.0688"/>
  </r>
  <r>
    <n v="4975"/>
    <s v="CA-2016-164896"/>
    <d v="2016-11-07T00:00:00"/>
    <d v="2016-11-12T00:00:00"/>
    <s v="Standard Class"/>
    <s v="PS-19045"/>
    <s v="Penelope Sewall"/>
    <s v="Home Office"/>
    <s v="United States"/>
    <s v="Oceanside"/>
    <x v="1"/>
    <n v="92054"/>
    <s v="West"/>
    <s v="OFF-PA-10002246"/>
    <s v="Office Supplies"/>
    <s v="Paper"/>
    <s v="Wirebound Four 2-3/4 x 5 Forms per Page, 400 Sets per Book"/>
    <n v="12.9"/>
    <n v="2"/>
    <n v="0"/>
    <n v="6.3209999999999997"/>
  </r>
  <r>
    <n v="4976"/>
    <s v="CA-2015-142202"/>
    <d v="2015-09-18T00:00:00"/>
    <d v="2015-09-23T00:00:00"/>
    <s v="Second Class"/>
    <s v="JR-16210"/>
    <s v="Justin Ritter"/>
    <s v="Corporate"/>
    <s v="United States"/>
    <s v="Jacksonville"/>
    <x v="2"/>
    <n v="32216"/>
    <s v="South"/>
    <s v="TEC-AC-10003198"/>
    <s v="Technology"/>
    <s v="Accessories"/>
    <s v="Enermax Acrylux Wireless Keyboard"/>
    <n v="717.12"/>
    <n v="9"/>
    <n v="0.2"/>
    <n v="152.38800000000001"/>
  </r>
  <r>
    <n v="4977"/>
    <s v="CA-2015-165050"/>
    <d v="2015-12-07T00:00:00"/>
    <d v="2015-12-09T00:00:00"/>
    <s v="First Class"/>
    <s v="AH-10210"/>
    <s v="Alan Hwang"/>
    <s v="Consumer"/>
    <s v="United States"/>
    <s v="New York City"/>
    <x v="15"/>
    <n v="10024"/>
    <s v="East"/>
    <s v="OFF-BI-10001031"/>
    <s v="Office Supplies"/>
    <s v="Binders"/>
    <s v="Pressboard Data Binders by Wilson Jones"/>
    <n v="21.36"/>
    <n v="5"/>
    <n v="0.2"/>
    <n v="7.2089999999999996"/>
  </r>
  <r>
    <n v="4978"/>
    <s v="CA-2015-165050"/>
    <d v="2015-12-07T00:00:00"/>
    <d v="2015-12-09T00:00:00"/>
    <s v="First Class"/>
    <s v="AH-10210"/>
    <s v="Alan Hwang"/>
    <s v="Consumer"/>
    <s v="United States"/>
    <s v="New York City"/>
    <x v="15"/>
    <n v="10024"/>
    <s v="East"/>
    <s v="OFF-BI-10003727"/>
    <s v="Office Supplies"/>
    <s v="Binders"/>
    <s v="Avery Durable Slant Ring Binders With Label Holder"/>
    <n v="6.6879999999999997"/>
    <n v="2"/>
    <n v="0.2"/>
    <n v="2.3408000000000002"/>
  </r>
  <r>
    <n v="4979"/>
    <s v="CA-2015-165050"/>
    <d v="2015-12-07T00:00:00"/>
    <d v="2015-12-09T00:00:00"/>
    <s v="First Class"/>
    <s v="AH-10210"/>
    <s v="Alan Hwang"/>
    <s v="Consumer"/>
    <s v="United States"/>
    <s v="New York City"/>
    <x v="15"/>
    <n v="10024"/>
    <s v="East"/>
    <s v="TEC-PH-10001336"/>
    <s v="Technology"/>
    <s v="Phones"/>
    <s v="Digium D40 VoIP phone"/>
    <n v="773.94"/>
    <n v="6"/>
    <n v="0"/>
    <n v="224.4426"/>
  </r>
  <r>
    <n v="4980"/>
    <s v="US-2016-131114"/>
    <d v="2016-12-09T00:00:00"/>
    <d v="2016-12-13T00:00:00"/>
    <s v="Second Class"/>
    <s v="RW-19630"/>
    <s v="Rob Williams"/>
    <s v="Corporate"/>
    <s v="United States"/>
    <s v="Chicago"/>
    <x v="10"/>
    <n v="60610"/>
    <s v="Central"/>
    <s v="OFF-SU-10001664"/>
    <s v="Office Supplies"/>
    <s v="Supplies"/>
    <s v="Acme Office Executive Series Stainless Steel Trimmers"/>
    <n v="20.568000000000001"/>
    <n v="3"/>
    <n v="0.2"/>
    <n v="1.5426"/>
  </r>
  <r>
    <n v="4981"/>
    <s v="US-2016-131114"/>
    <d v="2016-12-09T00:00:00"/>
    <d v="2016-12-13T00:00:00"/>
    <s v="Second Class"/>
    <s v="RW-19630"/>
    <s v="Rob Williams"/>
    <s v="Corporate"/>
    <s v="United States"/>
    <s v="Chicago"/>
    <x v="10"/>
    <n v="60610"/>
    <s v="Central"/>
    <s v="OFF-AP-10003971"/>
    <s v="Office Supplies"/>
    <s v="Appliances"/>
    <s v="Belkin 6 Outlet Metallic Surge Strip"/>
    <n v="4.3559999999999999"/>
    <n v="2"/>
    <n v="0.8"/>
    <n v="-11.761200000000001"/>
  </r>
  <r>
    <n v="4982"/>
    <s v="US-2016-131114"/>
    <d v="2016-12-09T00:00:00"/>
    <d v="2016-12-13T00:00:00"/>
    <s v="Second Class"/>
    <s v="RW-19630"/>
    <s v="Rob Williams"/>
    <s v="Corporate"/>
    <s v="United States"/>
    <s v="Chicago"/>
    <x v="10"/>
    <n v="60610"/>
    <s v="Central"/>
    <s v="TEC-AC-10000199"/>
    <s v="Technology"/>
    <s v="Accessories"/>
    <s v="Kingston Digital DataTraveler 8GB USB 2.0"/>
    <n v="19.04"/>
    <n v="4"/>
    <n v="0.2"/>
    <n v="-1.4279999999999999"/>
  </r>
  <r>
    <n v="4983"/>
    <s v="CA-2014-160066"/>
    <d v="2014-11-16T00:00:00"/>
    <d v="2014-11-22T00:00:00"/>
    <s v="Standard Class"/>
    <s v="AH-10075"/>
    <s v="Adam Hart"/>
    <s v="Corporate"/>
    <s v="United States"/>
    <s v="Huntington Beach"/>
    <x v="1"/>
    <n v="92646"/>
    <s v="West"/>
    <s v="OFF-LA-10001045"/>
    <s v="Office Supplies"/>
    <s v="Labels"/>
    <s v="Permanent Self-Adhesive File Folder Labels for Typewriters by Universal"/>
    <n v="5.22"/>
    <n v="2"/>
    <n v="0"/>
    <n v="2.4011999999999998"/>
  </r>
  <r>
    <n v="4984"/>
    <s v="CA-2016-109925"/>
    <d v="2016-11-06T00:00:00"/>
    <d v="2016-11-10T00:00:00"/>
    <s v="Second Class"/>
    <s v="IM-15070"/>
    <s v="Irene Maddox"/>
    <s v="Consumer"/>
    <s v="United States"/>
    <s v="San Diego"/>
    <x v="1"/>
    <n v="92105"/>
    <s v="West"/>
    <s v="OFF-ST-10003442"/>
    <s v="Office Supplies"/>
    <s v="Storage"/>
    <s v="Eldon Portable Mobile Manager"/>
    <n v="84.84"/>
    <n v="3"/>
    <n v="0"/>
    <n v="22.9068"/>
  </r>
  <r>
    <n v="4985"/>
    <s v="CA-2015-160696"/>
    <d v="2015-09-06T00:00:00"/>
    <d v="2015-09-10T00:00:00"/>
    <s v="Standard Class"/>
    <s v="CK-12760"/>
    <s v="Cyma Kinney"/>
    <s v="Corporate"/>
    <s v="United States"/>
    <s v="Nashville"/>
    <x v="18"/>
    <n v="37211"/>
    <s v="South"/>
    <s v="OFF-FA-10003059"/>
    <s v="Office Supplies"/>
    <s v="Fasteners"/>
    <s v="Assorted Color Push Pins"/>
    <n v="7.24"/>
    <n v="5"/>
    <n v="0.2"/>
    <n v="1.1765000000000001"/>
  </r>
  <r>
    <n v="4986"/>
    <s v="CA-2014-125171"/>
    <d v="2014-09-03T00:00:00"/>
    <d v="2014-09-03T00:00:00"/>
    <s v="Same Day"/>
    <s v="AG-10390"/>
    <s v="Allen Goldenen"/>
    <s v="Consumer"/>
    <s v="United States"/>
    <s v="New York City"/>
    <x v="15"/>
    <n v="10009"/>
    <s v="East"/>
    <s v="OFF-LA-10001175"/>
    <s v="Office Supplies"/>
    <s v="Labels"/>
    <s v="Avery 514"/>
    <n v="14.4"/>
    <n v="5"/>
    <n v="0"/>
    <n v="7.056"/>
  </r>
  <r>
    <n v="4987"/>
    <s v="CA-2016-149279"/>
    <d v="2016-04-24T00:00:00"/>
    <d v="2016-04-28T00:00:00"/>
    <s v="Standard Class"/>
    <s v="CL-12700"/>
    <s v="Craig Leslie"/>
    <s v="Home Office"/>
    <s v="United States"/>
    <s v="Colorado Springs"/>
    <x v="22"/>
    <n v="80906"/>
    <s v="West"/>
    <s v="OFF-PA-10003441"/>
    <s v="Office Supplies"/>
    <s v="Paper"/>
    <s v="Xerox 226"/>
    <n v="15.552"/>
    <n v="3"/>
    <n v="0.2"/>
    <n v="5.4432"/>
  </r>
  <r>
    <n v="4988"/>
    <s v="CA-2016-149279"/>
    <d v="2016-04-24T00:00:00"/>
    <d v="2016-04-28T00:00:00"/>
    <s v="Standard Class"/>
    <s v="CL-12700"/>
    <s v="Craig Leslie"/>
    <s v="Home Office"/>
    <s v="United States"/>
    <s v="Colorado Springs"/>
    <x v="22"/>
    <n v="80906"/>
    <s v="West"/>
    <s v="FUR-CH-10004287"/>
    <s v="Furniture"/>
    <s v="Chairs"/>
    <s v="SAFCO Arco Folding Chair"/>
    <n v="1325.76"/>
    <n v="6"/>
    <n v="0.2"/>
    <n v="149.148"/>
  </r>
  <r>
    <n v="4989"/>
    <s v="CA-2016-149279"/>
    <d v="2016-04-24T00:00:00"/>
    <d v="2016-04-28T00:00:00"/>
    <s v="Standard Class"/>
    <s v="CL-12700"/>
    <s v="Craig Leslie"/>
    <s v="Home Office"/>
    <s v="United States"/>
    <s v="Colorado Springs"/>
    <x v="22"/>
    <n v="80906"/>
    <s v="West"/>
    <s v="OFF-BI-10004040"/>
    <s v="Office Supplies"/>
    <s v="Binders"/>
    <s v="Wilson Jones Impact Binders"/>
    <n v="3.1080000000000001"/>
    <n v="2"/>
    <n v="0.7"/>
    <n v="-2.1756000000000002"/>
  </r>
  <r>
    <n v="4990"/>
    <s v="CA-2017-107321"/>
    <d v="2017-08-31T00:00:00"/>
    <d v="2017-09-04T00:00:00"/>
    <s v="Standard Class"/>
    <s v="AW-10930"/>
    <s v="Arthur Wiediger"/>
    <s v="Home Office"/>
    <s v="United States"/>
    <s v="San Francisco"/>
    <x v="1"/>
    <n v="94110"/>
    <s v="West"/>
    <s v="OFF-BI-10004022"/>
    <s v="Office Supplies"/>
    <s v="Binders"/>
    <s v="Acco Suede Grain Vinyl Round Ring Binder"/>
    <n v="6.6719999999999997"/>
    <n v="3"/>
    <n v="0.2"/>
    <n v="2.1684000000000001"/>
  </r>
  <r>
    <n v="4991"/>
    <s v="CA-2017-107321"/>
    <d v="2017-08-31T00:00:00"/>
    <d v="2017-09-04T00:00:00"/>
    <s v="Standard Class"/>
    <s v="AW-10930"/>
    <s v="Arthur Wiediger"/>
    <s v="Home Office"/>
    <s v="United States"/>
    <s v="San Francisco"/>
    <x v="1"/>
    <n v="94110"/>
    <s v="West"/>
    <s v="TEC-PH-10002200"/>
    <s v="Technology"/>
    <s v="Phones"/>
    <s v="Aastra 6757i CT Wireless VoIP phone"/>
    <n v="689.40800000000002"/>
    <n v="4"/>
    <n v="0.2"/>
    <n v="77.558400000000006"/>
  </r>
  <r>
    <n v="4992"/>
    <s v="US-2017-122714"/>
    <d v="2017-12-07T00:00:00"/>
    <d v="2017-12-13T00:00:00"/>
    <s v="Standard Class"/>
    <s v="HG-14965"/>
    <s v="Henry Goldwyn"/>
    <s v="Corporate"/>
    <s v="United States"/>
    <s v="Chicago"/>
    <x v="10"/>
    <n v="60653"/>
    <s v="Central"/>
    <s v="OFF-BI-10001120"/>
    <s v="Office Supplies"/>
    <s v="Binders"/>
    <s v="Ibico EPK-21 Electric Binding System"/>
    <n v="1889.99"/>
    <n v="5"/>
    <n v="0.8"/>
    <n v="-2929.4845"/>
  </r>
  <r>
    <n v="4993"/>
    <s v="CA-2015-153038"/>
    <d v="2015-12-18T00:00:00"/>
    <d v="2015-12-25T00:00:00"/>
    <s v="Standard Class"/>
    <s v="RB-19645"/>
    <s v="Robert Barroso"/>
    <s v="Corporate"/>
    <s v="United States"/>
    <s v="Memphis"/>
    <x v="18"/>
    <n v="38109"/>
    <s v="South"/>
    <s v="OFF-EN-10000461"/>
    <s v="Office Supplies"/>
    <s v="Envelopes"/>
    <s v="#10- 4 1/8&quot; x 9 1/2&quot; Recycled Envelopes"/>
    <n v="55.936"/>
    <n v="8"/>
    <n v="0.2"/>
    <n v="18.878399999999999"/>
  </r>
  <r>
    <n v="4994"/>
    <s v="CA-2015-153038"/>
    <d v="2015-12-18T00:00:00"/>
    <d v="2015-12-25T00:00:00"/>
    <s v="Standard Class"/>
    <s v="RB-19645"/>
    <s v="Robert Barroso"/>
    <s v="Corporate"/>
    <s v="United States"/>
    <s v="Memphis"/>
    <x v="18"/>
    <n v="38109"/>
    <s v="South"/>
    <s v="OFF-LA-10004008"/>
    <s v="Office Supplies"/>
    <s v="Labels"/>
    <s v="Avery 507"/>
    <n v="18.431999999999999"/>
    <n v="8"/>
    <n v="0.2"/>
    <n v="5.9904000000000002"/>
  </r>
  <r>
    <n v="4995"/>
    <s v="CA-2015-153038"/>
    <d v="2015-12-18T00:00:00"/>
    <d v="2015-12-25T00:00:00"/>
    <s v="Standard Class"/>
    <s v="RB-19645"/>
    <s v="Robert Barroso"/>
    <s v="Corporate"/>
    <s v="United States"/>
    <s v="Memphis"/>
    <x v="18"/>
    <n v="38109"/>
    <s v="South"/>
    <s v="FUR-FU-10000221"/>
    <s v="Furniture"/>
    <s v="Furnishings"/>
    <s v="Master Caster Door Stop, Brown"/>
    <n v="20.32"/>
    <n v="5"/>
    <n v="0.2"/>
    <n v="3.556"/>
  </r>
  <r>
    <n v="4996"/>
    <s v="CA-2014-132227"/>
    <d v="2014-11-04T00:00:00"/>
    <d v="2014-11-10T00:00:00"/>
    <s v="Standard Class"/>
    <s v="SZ-20035"/>
    <s v="Sam Zeldin"/>
    <s v="Home Office"/>
    <s v="United States"/>
    <s v="New York City"/>
    <x v="15"/>
    <n v="10011"/>
    <s v="East"/>
    <s v="OFF-BI-10000962"/>
    <s v="Office Supplies"/>
    <s v="Binders"/>
    <s v="Acco Flexible ACCOHIDE Square Ring Data Binder, Dark Blue, 11 1/2&quot; X 14&quot; 7/8&quot;"/>
    <n v="52.064"/>
    <n v="4"/>
    <n v="0.2"/>
    <n v="18.873200000000001"/>
  </r>
  <r>
    <n v="4997"/>
    <s v="CA-2017-155824"/>
    <d v="2017-03-10T00:00:00"/>
    <d v="2017-03-15T00:00:00"/>
    <s v="Standard Class"/>
    <s v="KS-16300"/>
    <s v="Karen Seio"/>
    <s v="Corporate"/>
    <s v="United States"/>
    <s v="Raleigh"/>
    <x v="3"/>
    <n v="27604"/>
    <s v="South"/>
    <s v="OFF-AP-10000390"/>
    <s v="Office Supplies"/>
    <s v="Appliances"/>
    <s v="Euro Pro Shark Stick Mini Vacuum"/>
    <n v="48.783999999999999"/>
    <n v="1"/>
    <n v="0.2"/>
    <n v="3.6587999999999998"/>
  </r>
  <r>
    <n v="4998"/>
    <s v="CA-2017-155824"/>
    <d v="2017-03-10T00:00:00"/>
    <d v="2017-03-15T00:00:00"/>
    <s v="Standard Class"/>
    <s v="KS-16300"/>
    <s v="Karen Seio"/>
    <s v="Corporate"/>
    <s v="United States"/>
    <s v="Raleigh"/>
    <x v="3"/>
    <n v="27604"/>
    <s v="South"/>
    <s v="OFF-BI-10000014"/>
    <s v="Office Supplies"/>
    <s v="Binders"/>
    <s v="Heavy-Duty E-Z-D Binders"/>
    <n v="13.092000000000001"/>
    <n v="4"/>
    <n v="0.7"/>
    <n v="-10.0372"/>
  </r>
  <r>
    <n v="4999"/>
    <s v="CA-2016-129238"/>
    <d v="2016-01-31T00:00:00"/>
    <d v="2016-02-04T00:00:00"/>
    <s v="Standard Class"/>
    <s v="SC-20050"/>
    <s v="Sample Company A"/>
    <s v="Home Office"/>
    <s v="United States"/>
    <s v="Los Angeles"/>
    <x v="1"/>
    <n v="90045"/>
    <s v="West"/>
    <s v="TEC-PH-10004120"/>
    <s v="Technology"/>
    <s v="Phones"/>
    <s v="AT&amp;T 1080 Phone"/>
    <n v="109.592"/>
    <n v="1"/>
    <n v="0.2"/>
    <n v="8.2194000000000003"/>
  </r>
  <r>
    <n v="5000"/>
    <s v="CA-2016-129238"/>
    <d v="2016-01-31T00:00:00"/>
    <d v="2016-02-04T00:00:00"/>
    <s v="Standard Class"/>
    <s v="SC-20050"/>
    <s v="Sample Company A"/>
    <s v="Home Office"/>
    <s v="United States"/>
    <s v="Los Angeles"/>
    <x v="1"/>
    <n v="90045"/>
    <s v="West"/>
    <s v="OFF-PA-10002764"/>
    <s v="Office Supplies"/>
    <s v="Paper"/>
    <s v="Easy-staple paper"/>
    <n v="56.7"/>
    <n v="5"/>
    <n v="0"/>
    <n v="27.783000000000001"/>
  </r>
  <r>
    <n v="5001"/>
    <s v="CA-2017-159688"/>
    <d v="2017-05-07T00:00:00"/>
    <d v="2017-05-12T00:00:00"/>
    <s v="Standard Class"/>
    <s v="AB-10060"/>
    <s v="Adam Bellavance"/>
    <s v="Home Office"/>
    <s v="United States"/>
    <s v="Los Angeles"/>
    <x v="1"/>
    <n v="90004"/>
    <s v="West"/>
    <s v="TEC-AC-10000736"/>
    <s v="Technology"/>
    <s v="Accessories"/>
    <s v="Logitech G600 MMO Gaming Mouse"/>
    <n v="79.989999999999995"/>
    <n v="1"/>
    <n v="0"/>
    <n v="28.796399999999998"/>
  </r>
  <r>
    <n v="5002"/>
    <s v="CA-2016-136126"/>
    <d v="2016-05-24T00:00:00"/>
    <d v="2016-05-24T00:00:00"/>
    <s v="Same Day"/>
    <s v="EH-14125"/>
    <s v="Eugene Hildebrand"/>
    <s v="Home Office"/>
    <s v="United States"/>
    <s v="Newport News"/>
    <x v="17"/>
    <n v="23602"/>
    <s v="South"/>
    <s v="OFF-SU-10000898"/>
    <s v="Office Supplies"/>
    <s v="Supplies"/>
    <s v="Acme Hot Forged Carbon Steel Scissors with Nickel-Plated Handles, 3 7/8&quot; Cut, 8&quot;L"/>
    <n v="69.5"/>
    <n v="5"/>
    <n v="0"/>
    <n v="20.155000000000001"/>
  </r>
  <r>
    <n v="5003"/>
    <s v="CA-2016-136126"/>
    <d v="2016-05-24T00:00:00"/>
    <d v="2016-05-24T00:00:00"/>
    <s v="Same Day"/>
    <s v="EH-14125"/>
    <s v="Eugene Hildebrand"/>
    <s v="Home Office"/>
    <s v="United States"/>
    <s v="Newport News"/>
    <x v="17"/>
    <n v="23602"/>
    <s v="South"/>
    <s v="OFF-PA-10004327"/>
    <s v="Office Supplies"/>
    <s v="Paper"/>
    <s v="Xerox 1911"/>
    <n v="191.6"/>
    <n v="4"/>
    <n v="0"/>
    <n v="91.968000000000004"/>
  </r>
  <r>
    <n v="5004"/>
    <s v="CA-2016-155033"/>
    <d v="2016-10-07T00:00:00"/>
    <d v="2016-10-12T00:00:00"/>
    <s v="Standard Class"/>
    <s v="CC-12475"/>
    <s v="Cindy Chapman"/>
    <s v="Consumer"/>
    <s v="United States"/>
    <s v="Los Angeles"/>
    <x v="1"/>
    <n v="90032"/>
    <s v="West"/>
    <s v="OFF-PA-10000143"/>
    <s v="Office Supplies"/>
    <s v="Paper"/>
    <s v="Astroparche Fine Business Paper"/>
    <n v="10.56"/>
    <n v="2"/>
    <n v="0"/>
    <n v="5.0688000000000004"/>
  </r>
  <r>
    <n v="5005"/>
    <s v="CA-2014-156006"/>
    <d v="2014-04-30T00:00:00"/>
    <d v="2014-05-02T00:00:00"/>
    <s v="Second Class"/>
    <s v="TM-21010"/>
    <s v="Tamara Manning"/>
    <s v="Consumer"/>
    <s v="United States"/>
    <s v="Jackson"/>
    <x v="35"/>
    <n v="39212"/>
    <s v="South"/>
    <s v="TEC-AC-10002550"/>
    <s v="Technology"/>
    <s v="Accessories"/>
    <s v="Maxell 4.7GB DVD-RW 3/Pack"/>
    <n v="47.79"/>
    <n v="3"/>
    <n v="0"/>
    <n v="16.2486"/>
  </r>
  <r>
    <n v="5006"/>
    <s v="CA-2015-158659"/>
    <d v="2015-11-10T00:00:00"/>
    <d v="2015-11-14T00:00:00"/>
    <s v="Second Class"/>
    <s v="SC-20695"/>
    <s v="Steve Chapman"/>
    <s v="Corporate"/>
    <s v="United States"/>
    <s v="Richmond"/>
    <x v="14"/>
    <n v="47374"/>
    <s v="Central"/>
    <s v="OFF-ST-10003306"/>
    <s v="Office Supplies"/>
    <s v="Storage"/>
    <s v="Letter Size Cart"/>
    <n v="714.3"/>
    <n v="5"/>
    <n v="0"/>
    <n v="207.14699999999999"/>
  </r>
  <r>
    <n v="5007"/>
    <s v="CA-2015-169796"/>
    <d v="2015-11-09T00:00:00"/>
    <d v="2015-11-14T00:00:00"/>
    <s v="Standard Class"/>
    <s v="Dp-13240"/>
    <s v="Dean percer"/>
    <s v="Home Office"/>
    <s v="United States"/>
    <s v="New York City"/>
    <x v="15"/>
    <n v="10035"/>
    <s v="East"/>
    <s v="TEC-MA-10000045"/>
    <s v="Technology"/>
    <s v="Machines"/>
    <s v="Zebra ZM400 Thermal Label Printer"/>
    <n v="2321.9"/>
    <n v="2"/>
    <n v="0"/>
    <n v="1114.5119999999999"/>
  </r>
  <r>
    <n v="5008"/>
    <s v="CA-2015-169796"/>
    <d v="2015-11-09T00:00:00"/>
    <d v="2015-11-14T00:00:00"/>
    <s v="Standard Class"/>
    <s v="Dp-13240"/>
    <s v="Dean percer"/>
    <s v="Home Office"/>
    <s v="United States"/>
    <s v="New York City"/>
    <x v="15"/>
    <n v="10035"/>
    <s v="East"/>
    <s v="OFF-ST-10001505"/>
    <s v="Office Supplies"/>
    <s v="Storage"/>
    <s v="Perma STOR-ALL Hanging File Box, 13 1/8&quot;W x 12 1/4&quot;D x 10 1/2&quot;H"/>
    <n v="17.940000000000001"/>
    <n v="3"/>
    <n v="0"/>
    <n v="3.0497999999999998"/>
  </r>
  <r>
    <n v="5009"/>
    <s v="CA-2015-102876"/>
    <d v="2015-09-07T00:00:00"/>
    <d v="2015-09-14T00:00:00"/>
    <s v="Standard Class"/>
    <s v="LR-17035"/>
    <s v="Lisa Ryan"/>
    <s v="Corporate"/>
    <s v="United States"/>
    <s v="Philadelphia"/>
    <x v="9"/>
    <n v="19134"/>
    <s v="East"/>
    <s v="OFF-BI-10004781"/>
    <s v="Office Supplies"/>
    <s v="Binders"/>
    <s v="GBC Wire Binding Strips"/>
    <n v="9.5220000000000002"/>
    <n v="1"/>
    <n v="0.7"/>
    <n v="-6.9828000000000001"/>
  </r>
  <r>
    <n v="5010"/>
    <s v="CA-2015-102876"/>
    <d v="2015-09-07T00:00:00"/>
    <d v="2015-09-14T00:00:00"/>
    <s v="Standard Class"/>
    <s v="LR-17035"/>
    <s v="Lisa Ryan"/>
    <s v="Corporate"/>
    <s v="United States"/>
    <s v="Philadelphia"/>
    <x v="9"/>
    <n v="19134"/>
    <s v="East"/>
    <s v="TEC-PH-10002680"/>
    <s v="Technology"/>
    <s v="Phones"/>
    <s v="Samsung Galaxy Note 3"/>
    <n v="791.96400000000006"/>
    <n v="6"/>
    <n v="0.4"/>
    <n v="-131.994"/>
  </r>
  <r>
    <n v="5011"/>
    <s v="CA-2015-102876"/>
    <d v="2015-09-07T00:00:00"/>
    <d v="2015-09-14T00:00:00"/>
    <s v="Standard Class"/>
    <s v="LR-17035"/>
    <s v="Lisa Ryan"/>
    <s v="Corporate"/>
    <s v="United States"/>
    <s v="Philadelphia"/>
    <x v="9"/>
    <n v="19134"/>
    <s v="East"/>
    <s v="OFF-BI-10000848"/>
    <s v="Office Supplies"/>
    <s v="Binders"/>
    <s v="Angle-D Ring Binders"/>
    <n v="4.923"/>
    <n v="3"/>
    <n v="0.7"/>
    <n v="-3.9384000000000001"/>
  </r>
  <r>
    <n v="5012"/>
    <s v="US-2017-139647"/>
    <d v="2017-05-11T00:00:00"/>
    <d v="2017-05-13T00:00:00"/>
    <s v="First Class"/>
    <s v="TS-21370"/>
    <s v="Todd Sumrall"/>
    <s v="Corporate"/>
    <s v="United States"/>
    <s v="Phoenix"/>
    <x v="16"/>
    <n v="85023"/>
    <s v="West"/>
    <s v="FUR-BO-10004467"/>
    <s v="Furniture"/>
    <s v="Bookcases"/>
    <s v="Bestar Classic Bookcase"/>
    <n v="209.97900000000001"/>
    <n v="7"/>
    <n v="0.7"/>
    <n v="-356.96429999999998"/>
  </r>
  <r>
    <n v="5013"/>
    <s v="US-2017-160465"/>
    <d v="2017-07-21T00:00:00"/>
    <d v="2017-07-26T00:00:00"/>
    <s v="Standard Class"/>
    <s v="SW-20350"/>
    <s v="Sean Wendt"/>
    <s v="Home Office"/>
    <s v="United States"/>
    <s v="Cleveland"/>
    <x v="24"/>
    <n v="44105"/>
    <s v="East"/>
    <s v="OFF-BI-10001670"/>
    <s v="Office Supplies"/>
    <s v="Binders"/>
    <s v="Vinyl Sectional Post Binders"/>
    <n v="33.93"/>
    <n v="3"/>
    <n v="0.7"/>
    <n v="-22.62"/>
  </r>
  <r>
    <n v="5014"/>
    <s v="US-2017-160465"/>
    <d v="2017-07-21T00:00:00"/>
    <d v="2017-07-26T00:00:00"/>
    <s v="Standard Class"/>
    <s v="SW-20350"/>
    <s v="Sean Wendt"/>
    <s v="Home Office"/>
    <s v="United States"/>
    <s v="Cleveland"/>
    <x v="24"/>
    <n v="44105"/>
    <s v="East"/>
    <s v="OFF-ST-10000136"/>
    <s v="Office Supplies"/>
    <s v="Storage"/>
    <s v="Letter Size File"/>
    <n v="222.32"/>
    <n v="7"/>
    <n v="0.2"/>
    <n v="25.010999999999999"/>
  </r>
  <r>
    <n v="5015"/>
    <s v="US-2017-160465"/>
    <d v="2017-07-21T00:00:00"/>
    <d v="2017-07-26T00:00:00"/>
    <s v="Standard Class"/>
    <s v="SW-20350"/>
    <s v="Sean Wendt"/>
    <s v="Home Office"/>
    <s v="United States"/>
    <s v="Cleveland"/>
    <x v="24"/>
    <n v="44105"/>
    <s v="East"/>
    <s v="TEC-PH-10004522"/>
    <s v="Technology"/>
    <s v="Phones"/>
    <s v="Dexim XPower Skin Super-Thin Power Case for iPhone 5 - Black"/>
    <n v="210.56399999999999"/>
    <n v="6"/>
    <n v="0.4"/>
    <n v="-52.640999999999998"/>
  </r>
  <r>
    <n v="5016"/>
    <s v="CA-2014-153850"/>
    <d v="2014-11-24T00:00:00"/>
    <d v="2014-11-29T00:00:00"/>
    <s v="Standard Class"/>
    <s v="TH-21100"/>
    <s v="Thea Hendricks"/>
    <s v="Consumer"/>
    <s v="United States"/>
    <s v="Toledo"/>
    <x v="24"/>
    <n v="43615"/>
    <s v="East"/>
    <s v="FUR-FU-10002960"/>
    <s v="Furniture"/>
    <s v="Furnishings"/>
    <s v="Eldon 200 Class Desk Accessories, Burgundy"/>
    <n v="35.167999999999999"/>
    <n v="7"/>
    <n v="0.2"/>
    <n v="9.6712000000000007"/>
  </r>
  <r>
    <n v="5017"/>
    <s v="CA-2014-153850"/>
    <d v="2014-11-24T00:00:00"/>
    <d v="2014-11-29T00:00:00"/>
    <s v="Standard Class"/>
    <s v="TH-21100"/>
    <s v="Thea Hendricks"/>
    <s v="Consumer"/>
    <s v="United States"/>
    <s v="Toledo"/>
    <x v="24"/>
    <n v="43615"/>
    <s v="East"/>
    <s v="TEC-PH-10002584"/>
    <s v="Technology"/>
    <s v="Phones"/>
    <s v="Samsung Galaxy S4"/>
    <n v="1502.376"/>
    <n v="4"/>
    <n v="0.4"/>
    <n v="-250.39599999999999"/>
  </r>
  <r>
    <n v="5018"/>
    <s v="CA-2014-127558"/>
    <d v="2014-11-15T00:00:00"/>
    <d v="2014-11-18T00:00:00"/>
    <s v="First Class"/>
    <s v="SS-20410"/>
    <s v="Shahid Shariari"/>
    <s v="Consumer"/>
    <s v="United States"/>
    <s v="Los Angeles"/>
    <x v="1"/>
    <n v="90008"/>
    <s v="West"/>
    <s v="FUR-FU-10002505"/>
    <s v="Furniture"/>
    <s v="Furnishings"/>
    <s v="Eldon 100 Class Desk Accessories"/>
    <n v="10.11"/>
    <n v="3"/>
    <n v="0"/>
    <n v="3.2351999999999999"/>
  </r>
  <r>
    <n v="5019"/>
    <s v="CA-2014-127558"/>
    <d v="2014-11-15T00:00:00"/>
    <d v="2014-11-18T00:00:00"/>
    <s v="First Class"/>
    <s v="SS-20410"/>
    <s v="Shahid Shariari"/>
    <s v="Consumer"/>
    <s v="United States"/>
    <s v="Los Angeles"/>
    <x v="1"/>
    <n v="90008"/>
    <s v="West"/>
    <s v="TEC-AC-10003832"/>
    <s v="Technology"/>
    <s v="Accessories"/>
    <s v="Logitech P710e Mobile Speakerphone"/>
    <n v="772.47"/>
    <n v="3"/>
    <n v="0"/>
    <n v="146.76929999999999"/>
  </r>
  <r>
    <n v="5020"/>
    <s v="CA-2014-127558"/>
    <d v="2014-11-15T00:00:00"/>
    <d v="2014-11-18T00:00:00"/>
    <s v="First Class"/>
    <s v="SS-20410"/>
    <s v="Shahid Shariari"/>
    <s v="Consumer"/>
    <s v="United States"/>
    <s v="Los Angeles"/>
    <x v="1"/>
    <n v="90008"/>
    <s v="West"/>
    <s v="OFF-SU-10002537"/>
    <s v="Office Supplies"/>
    <s v="Supplies"/>
    <s v="Acme Box Cutter Scissors"/>
    <n v="20.46"/>
    <n v="2"/>
    <n v="0"/>
    <n v="5.3196000000000003"/>
  </r>
  <r>
    <n v="5021"/>
    <s v="CA-2017-136511"/>
    <d v="2017-03-23T00:00:00"/>
    <d v="2017-03-25T00:00:00"/>
    <s v="Second Class"/>
    <s v="MZ-17515"/>
    <s v="Mary Zewe"/>
    <s v="Corporate"/>
    <s v="United States"/>
    <s v="New York City"/>
    <x v="15"/>
    <n v="10011"/>
    <s v="East"/>
    <s v="OFF-SU-10003505"/>
    <s v="Office Supplies"/>
    <s v="Supplies"/>
    <s v="Premier Electric Letter Opener"/>
    <n v="347.58"/>
    <n v="3"/>
    <n v="0"/>
    <n v="17.379000000000001"/>
  </r>
  <r>
    <n v="5022"/>
    <s v="CA-2016-133795"/>
    <d v="2016-12-18T00:00:00"/>
    <d v="2016-12-24T00:00:00"/>
    <s v="Standard Class"/>
    <s v="JE-15475"/>
    <s v="Jeremy Ellison"/>
    <s v="Consumer"/>
    <s v="United States"/>
    <s v="San Diego"/>
    <x v="1"/>
    <n v="92037"/>
    <s v="West"/>
    <s v="TEC-AC-10001465"/>
    <s v="Technology"/>
    <s v="Accessories"/>
    <s v="SanDisk Cruzer 64 GB USB Flash Drive"/>
    <n v="72.64"/>
    <n v="2"/>
    <n v="0"/>
    <n v="21.792000000000002"/>
  </r>
  <r>
    <n v="5023"/>
    <s v="CA-2016-133795"/>
    <d v="2016-12-18T00:00:00"/>
    <d v="2016-12-24T00:00:00"/>
    <s v="Standard Class"/>
    <s v="JE-15475"/>
    <s v="Jeremy Ellison"/>
    <s v="Consumer"/>
    <s v="United States"/>
    <s v="San Diego"/>
    <x v="1"/>
    <n v="92037"/>
    <s v="West"/>
    <s v="TEC-AC-10003832"/>
    <s v="Technology"/>
    <s v="Accessories"/>
    <s v="Logitech P710e Mobile Speakerphone"/>
    <n v="772.47"/>
    <n v="3"/>
    <n v="0"/>
    <n v="146.76929999999999"/>
  </r>
  <r>
    <n v="5024"/>
    <s v="CA-2016-133795"/>
    <d v="2016-12-18T00:00:00"/>
    <d v="2016-12-24T00:00:00"/>
    <s v="Standard Class"/>
    <s v="JE-15475"/>
    <s v="Jeremy Ellison"/>
    <s v="Consumer"/>
    <s v="United States"/>
    <s v="San Diego"/>
    <x v="1"/>
    <n v="92037"/>
    <s v="West"/>
    <s v="FUR-FU-10003731"/>
    <s v="Furniture"/>
    <s v="Furnishings"/>
    <s v="Eldon Expressions Wood and Plastic Desk Accessories, Oak"/>
    <n v="39.92"/>
    <n v="4"/>
    <n v="0"/>
    <n v="11.1776"/>
  </r>
  <r>
    <n v="5025"/>
    <s v="US-2017-130953"/>
    <d v="2017-07-29T00:00:00"/>
    <d v="2017-08-03T00:00:00"/>
    <s v="Standard Class"/>
    <s v="RF-19735"/>
    <s v="Roland Fjeld"/>
    <s v="Consumer"/>
    <s v="United States"/>
    <s v="Oklahoma City"/>
    <x v="26"/>
    <n v="73120"/>
    <s v="Central"/>
    <s v="OFF-BI-10004828"/>
    <s v="Office Supplies"/>
    <s v="Binders"/>
    <s v="GBC Poly Designer Binding Covers"/>
    <n v="33.479999999999997"/>
    <n v="2"/>
    <n v="0"/>
    <n v="16.405200000000001"/>
  </r>
  <r>
    <n v="5026"/>
    <s v="US-2017-130953"/>
    <d v="2017-07-29T00:00:00"/>
    <d v="2017-08-03T00:00:00"/>
    <s v="Standard Class"/>
    <s v="RF-19735"/>
    <s v="Roland Fjeld"/>
    <s v="Consumer"/>
    <s v="United States"/>
    <s v="Oklahoma City"/>
    <x v="26"/>
    <n v="73120"/>
    <s v="Central"/>
    <s v="TEC-PH-10003012"/>
    <s v="Technology"/>
    <s v="Phones"/>
    <s v="Nortel Meridian M3904 Professional Digital phone"/>
    <n v="461.97"/>
    <n v="3"/>
    <n v="0"/>
    <n v="133.97130000000001"/>
  </r>
  <r>
    <n v="5027"/>
    <s v="US-2017-130953"/>
    <d v="2017-07-29T00:00:00"/>
    <d v="2017-08-03T00:00:00"/>
    <s v="Standard Class"/>
    <s v="RF-19735"/>
    <s v="Roland Fjeld"/>
    <s v="Consumer"/>
    <s v="United States"/>
    <s v="Oklahoma City"/>
    <x v="26"/>
    <n v="73120"/>
    <s v="Central"/>
    <s v="OFF-AP-10002311"/>
    <s v="Office Supplies"/>
    <s v="Appliances"/>
    <s v="Holmes Replacement Filter for HEPA Air Cleaner, Very Large Room, HEPA Filter"/>
    <n v="137.62"/>
    <n v="2"/>
    <n v="0"/>
    <n v="60.552799999999998"/>
  </r>
  <r>
    <n v="5028"/>
    <s v="US-2017-130953"/>
    <d v="2017-07-29T00:00:00"/>
    <d v="2017-08-03T00:00:00"/>
    <s v="Standard Class"/>
    <s v="RF-19735"/>
    <s v="Roland Fjeld"/>
    <s v="Consumer"/>
    <s v="United States"/>
    <s v="Oklahoma City"/>
    <x v="26"/>
    <n v="73120"/>
    <s v="Central"/>
    <s v="FUR-CH-10004626"/>
    <s v="Furniture"/>
    <s v="Chairs"/>
    <s v="Office Star Flex Back Scooter Chair with Aluminum Finish Frame"/>
    <n v="302.67"/>
    <n v="3"/>
    <n v="0"/>
    <n v="72.640799999999999"/>
  </r>
  <r>
    <n v="5029"/>
    <s v="CA-2014-151792"/>
    <d v="2014-09-02T00:00:00"/>
    <d v="2014-09-07T00:00:00"/>
    <s v="Second Class"/>
    <s v="CV-12295"/>
    <s v="Christina VanderZanden"/>
    <s v="Consumer"/>
    <s v="United States"/>
    <s v="Chicago"/>
    <x v="10"/>
    <n v="60653"/>
    <s v="Central"/>
    <s v="TEC-AC-10001606"/>
    <s v="Technology"/>
    <s v="Accessories"/>
    <s v="Logitech Wireless Performance Mouse MX for PC and Mac"/>
    <n v="239.976"/>
    <n v="3"/>
    <n v="0.2"/>
    <n v="53.994599999999998"/>
  </r>
  <r>
    <n v="5030"/>
    <s v="CA-2017-139304"/>
    <d v="2017-01-29T00:00:00"/>
    <d v="2017-02-02T00:00:00"/>
    <s v="Standard Class"/>
    <s v="VG-21790"/>
    <s v="Vivek Gonzalez"/>
    <s v="Consumer"/>
    <s v="United States"/>
    <s v="San Francisco"/>
    <x v="1"/>
    <n v="94109"/>
    <s v="West"/>
    <s v="OFF-AR-10001216"/>
    <s v="Office Supplies"/>
    <s v="Art"/>
    <s v="Newell 339"/>
    <n v="8.34"/>
    <n v="3"/>
    <n v="0"/>
    <n v="2.1684000000000001"/>
  </r>
  <r>
    <n v="5031"/>
    <s v="CA-2017-139304"/>
    <d v="2017-01-29T00:00:00"/>
    <d v="2017-02-02T00:00:00"/>
    <s v="Standard Class"/>
    <s v="VG-21790"/>
    <s v="Vivek Gonzalez"/>
    <s v="Consumer"/>
    <s v="United States"/>
    <s v="San Francisco"/>
    <x v="1"/>
    <n v="94109"/>
    <s v="West"/>
    <s v="OFF-SU-10001664"/>
    <s v="Office Supplies"/>
    <s v="Supplies"/>
    <s v="Acme Office Executive Series Stainless Steel Trimmers"/>
    <n v="8.57"/>
    <n v="1"/>
    <n v="0"/>
    <n v="2.2282000000000002"/>
  </r>
  <r>
    <n v="5032"/>
    <s v="CA-2017-139304"/>
    <d v="2017-01-29T00:00:00"/>
    <d v="2017-02-02T00:00:00"/>
    <s v="Standard Class"/>
    <s v="VG-21790"/>
    <s v="Vivek Gonzalez"/>
    <s v="Consumer"/>
    <s v="United States"/>
    <s v="San Francisco"/>
    <x v="1"/>
    <n v="94109"/>
    <s v="West"/>
    <s v="OFF-BI-10002498"/>
    <s v="Office Supplies"/>
    <s v="Binders"/>
    <s v="Clear Mylar Reinforcing Strips"/>
    <n v="119.616"/>
    <n v="8"/>
    <n v="0.2"/>
    <n v="40.370399999999997"/>
  </r>
  <r>
    <n v="5033"/>
    <s v="CA-2016-155166"/>
    <d v="2016-12-26T00:00:00"/>
    <d v="2017-01-02T00:00:00"/>
    <s v="Standard Class"/>
    <s v="BB-11545"/>
    <s v="Brenda Bowman"/>
    <s v="Corporate"/>
    <s v="United States"/>
    <s v="Vineland"/>
    <x v="30"/>
    <n v="8360"/>
    <s v="East"/>
    <s v="FUR-CH-10003968"/>
    <s v="Furniture"/>
    <s v="Chairs"/>
    <s v="Novimex Turbo Task Chair"/>
    <n v="212.94"/>
    <n v="3"/>
    <n v="0"/>
    <n v="25.552800000000001"/>
  </r>
  <r>
    <n v="5034"/>
    <s v="CA-2016-155166"/>
    <d v="2016-12-26T00:00:00"/>
    <d v="2017-01-02T00:00:00"/>
    <s v="Standard Class"/>
    <s v="BB-11545"/>
    <s v="Brenda Bowman"/>
    <s v="Corporate"/>
    <s v="United States"/>
    <s v="Vineland"/>
    <x v="30"/>
    <n v="8360"/>
    <s v="East"/>
    <s v="OFF-AP-10002765"/>
    <s v="Office Supplies"/>
    <s v="Appliances"/>
    <s v="Fellowes Advanced Computer Series Surge Protectors"/>
    <n v="26.49"/>
    <n v="1"/>
    <n v="0"/>
    <n v="7.4172000000000002"/>
  </r>
  <r>
    <n v="5035"/>
    <s v="CA-2015-103954"/>
    <d v="2015-08-09T00:00:00"/>
    <d v="2015-08-13T00:00:00"/>
    <s v="Second Class"/>
    <s v="HR-14770"/>
    <s v="Hallie Redmond"/>
    <s v="Home Office"/>
    <s v="United States"/>
    <s v="Milwaukee"/>
    <x v="6"/>
    <n v="53209"/>
    <s v="Central"/>
    <s v="FUR-BO-10004690"/>
    <s v="Furniture"/>
    <s v="Bookcases"/>
    <s v="O'Sullivan Cherrywood Estates Traditional Barrister Bookcase"/>
    <n v="687.4"/>
    <n v="5"/>
    <n v="0"/>
    <n v="48.118000000000002"/>
  </r>
  <r>
    <n v="5036"/>
    <s v="CA-2014-169803"/>
    <d v="2014-04-06T00:00:00"/>
    <d v="2014-04-12T00:00:00"/>
    <s v="Standard Class"/>
    <s v="SC-20260"/>
    <s v="Scott Cohen"/>
    <s v="Corporate"/>
    <s v="United States"/>
    <s v="Seattle"/>
    <x v="4"/>
    <n v="98115"/>
    <s v="West"/>
    <s v="FUR-TA-10000688"/>
    <s v="Furniture"/>
    <s v="Tables"/>
    <s v="Chromcraft Bull-Nose Wood Round Conference Table Top, Wood Base"/>
    <n v="653.54999999999995"/>
    <n v="3"/>
    <n v="0"/>
    <n v="111.1035"/>
  </r>
  <r>
    <n v="5037"/>
    <s v="CA-2014-169803"/>
    <d v="2014-04-06T00:00:00"/>
    <d v="2014-04-12T00:00:00"/>
    <s v="Standard Class"/>
    <s v="SC-20260"/>
    <s v="Scott Cohen"/>
    <s v="Corporate"/>
    <s v="United States"/>
    <s v="Seattle"/>
    <x v="4"/>
    <n v="98115"/>
    <s v="West"/>
    <s v="TEC-AC-10003441"/>
    <s v="Technology"/>
    <s v="Accessories"/>
    <s v="Kingston Digital DataTraveler 32GB USB 2.0"/>
    <n v="33.9"/>
    <n v="2"/>
    <n v="0"/>
    <n v="2.0339999999999998"/>
  </r>
  <r>
    <n v="5038"/>
    <s v="CA-2017-141719"/>
    <d v="2017-11-17T00:00:00"/>
    <d v="2017-11-21T00:00:00"/>
    <s v="Second Class"/>
    <s v="EG-13900"/>
    <s v="Emily Grady"/>
    <s v="Consumer"/>
    <s v="United States"/>
    <s v="Naperville"/>
    <x v="10"/>
    <n v="60540"/>
    <s v="Central"/>
    <s v="TEC-AC-10003610"/>
    <s v="Technology"/>
    <s v="Accessories"/>
    <s v="Logitech Illuminated - Keyboard"/>
    <n v="239.96"/>
    <n v="5"/>
    <n v="0.2"/>
    <n v="83.986000000000004"/>
  </r>
  <r>
    <n v="5039"/>
    <s v="CA-2015-136469"/>
    <d v="2015-07-11T00:00:00"/>
    <d v="2015-07-12T00:00:00"/>
    <s v="First Class"/>
    <s v="TS-21370"/>
    <s v="Todd Sumrall"/>
    <s v="Corporate"/>
    <s v="United States"/>
    <s v="Wilmington"/>
    <x v="13"/>
    <n v="19805"/>
    <s v="East"/>
    <s v="FUR-TA-10001520"/>
    <s v="Furniture"/>
    <s v="Tables"/>
    <s v="Lesro Sheffield Collection Coffee Table, End Table, Center Table, Corner Table"/>
    <n v="199.83600000000001"/>
    <n v="4"/>
    <n v="0.3"/>
    <n v="-37.112400000000001"/>
  </r>
  <r>
    <n v="5040"/>
    <s v="CA-2015-136469"/>
    <d v="2015-07-11T00:00:00"/>
    <d v="2015-07-12T00:00:00"/>
    <s v="First Class"/>
    <s v="TS-21370"/>
    <s v="Todd Sumrall"/>
    <s v="Corporate"/>
    <s v="United States"/>
    <s v="Wilmington"/>
    <x v="13"/>
    <n v="19805"/>
    <s v="East"/>
    <s v="TEC-PH-10001817"/>
    <s v="Technology"/>
    <s v="Phones"/>
    <s v="Wilson Electronics DB Pro Signal Booster"/>
    <n v="716"/>
    <n v="2"/>
    <n v="0"/>
    <n v="193.32"/>
  </r>
  <r>
    <n v="5041"/>
    <s v="CA-2015-136469"/>
    <d v="2015-07-11T00:00:00"/>
    <d v="2015-07-12T00:00:00"/>
    <s v="First Class"/>
    <s v="TS-21370"/>
    <s v="Todd Sumrall"/>
    <s v="Corporate"/>
    <s v="United States"/>
    <s v="Wilmington"/>
    <x v="13"/>
    <n v="19805"/>
    <s v="East"/>
    <s v="OFF-BI-10004492"/>
    <s v="Office Supplies"/>
    <s v="Binders"/>
    <s v="Tuf-Vin Binders"/>
    <n v="221.06"/>
    <n v="7"/>
    <n v="0"/>
    <n v="103.8982"/>
  </r>
  <r>
    <n v="5042"/>
    <s v="CA-2016-158694"/>
    <d v="2016-11-10T00:00:00"/>
    <d v="2016-11-13T00:00:00"/>
    <s v="Second Class"/>
    <s v="AI-10855"/>
    <s v="Arianne Irving"/>
    <s v="Consumer"/>
    <s v="United States"/>
    <s v="Los Angeles"/>
    <x v="1"/>
    <n v="90036"/>
    <s v="West"/>
    <s v="OFF-PA-10002421"/>
    <s v="Office Supplies"/>
    <s v="Paper"/>
    <s v="Embossed Ink Jet Note Cards"/>
    <n v="67.709999999999994"/>
    <n v="3"/>
    <n v="0"/>
    <n v="32.500799999999998"/>
  </r>
  <r>
    <n v="5043"/>
    <s v="CA-2016-158694"/>
    <d v="2016-11-10T00:00:00"/>
    <d v="2016-11-13T00:00:00"/>
    <s v="Second Class"/>
    <s v="AI-10855"/>
    <s v="Arianne Irving"/>
    <s v="Consumer"/>
    <s v="United States"/>
    <s v="Los Angeles"/>
    <x v="1"/>
    <n v="90036"/>
    <s v="West"/>
    <s v="OFF-AP-10000055"/>
    <s v="Office Supplies"/>
    <s v="Appliances"/>
    <s v="Belkin F9S820V06 8 Outlet Surge"/>
    <n v="129.91999999999999"/>
    <n v="4"/>
    <n v="0"/>
    <n v="38.975999999999999"/>
  </r>
  <r>
    <n v="5044"/>
    <s v="CA-2016-158694"/>
    <d v="2016-11-10T00:00:00"/>
    <d v="2016-11-13T00:00:00"/>
    <s v="Second Class"/>
    <s v="AI-10855"/>
    <s v="Arianne Irving"/>
    <s v="Consumer"/>
    <s v="United States"/>
    <s v="Los Angeles"/>
    <x v="1"/>
    <n v="90036"/>
    <s v="West"/>
    <s v="FUR-FU-10000965"/>
    <s v="Furniture"/>
    <s v="Furnishings"/>
    <s v="Howard Miller 11-1/2&quot; Diameter Ridgewood Wall Clock"/>
    <n v="467.46"/>
    <n v="9"/>
    <n v="0"/>
    <n v="191.65860000000001"/>
  </r>
  <r>
    <n v="5045"/>
    <s v="CA-2016-158694"/>
    <d v="2016-11-10T00:00:00"/>
    <d v="2016-11-13T00:00:00"/>
    <s v="Second Class"/>
    <s v="AI-10855"/>
    <s v="Arianne Irving"/>
    <s v="Consumer"/>
    <s v="United States"/>
    <s v="Los Angeles"/>
    <x v="1"/>
    <n v="90036"/>
    <s v="West"/>
    <s v="OFF-PA-10001363"/>
    <s v="Office Supplies"/>
    <s v="Paper"/>
    <s v="Xerox 1933"/>
    <n v="61.4"/>
    <n v="5"/>
    <n v="0"/>
    <n v="28.858000000000001"/>
  </r>
  <r>
    <n v="5046"/>
    <s v="CA-2016-158694"/>
    <d v="2016-11-10T00:00:00"/>
    <d v="2016-11-13T00:00:00"/>
    <s v="Second Class"/>
    <s v="AI-10855"/>
    <s v="Arianne Irving"/>
    <s v="Consumer"/>
    <s v="United States"/>
    <s v="Los Angeles"/>
    <x v="1"/>
    <n v="90036"/>
    <s v="West"/>
    <s v="OFF-ST-10001496"/>
    <s v="Office Supplies"/>
    <s v="Storage"/>
    <s v="Standard Rollaway File with Lock"/>
    <n v="720.76"/>
    <n v="4"/>
    <n v="0"/>
    <n v="187.39760000000001"/>
  </r>
  <r>
    <n v="5047"/>
    <s v="CA-2016-158694"/>
    <d v="2016-11-10T00:00:00"/>
    <d v="2016-11-13T00:00:00"/>
    <s v="Second Class"/>
    <s v="AI-10855"/>
    <s v="Arianne Irving"/>
    <s v="Consumer"/>
    <s v="United States"/>
    <s v="Los Angeles"/>
    <x v="1"/>
    <n v="90036"/>
    <s v="West"/>
    <s v="OFF-BI-10004656"/>
    <s v="Office Supplies"/>
    <s v="Binders"/>
    <s v="Peel &amp; Stick Add-On Corner Pockets"/>
    <n v="5.1840000000000002"/>
    <n v="3"/>
    <n v="0.2"/>
    <n v="1.8144"/>
  </r>
  <r>
    <n v="5048"/>
    <s v="CA-2016-158694"/>
    <d v="2016-11-10T00:00:00"/>
    <d v="2016-11-13T00:00:00"/>
    <s v="Second Class"/>
    <s v="AI-10855"/>
    <s v="Arianne Irving"/>
    <s v="Consumer"/>
    <s v="United States"/>
    <s v="Los Angeles"/>
    <x v="1"/>
    <n v="90036"/>
    <s v="West"/>
    <s v="OFF-AR-10001227"/>
    <s v="Office Supplies"/>
    <s v="Art"/>
    <s v="Newell 338"/>
    <n v="14.7"/>
    <n v="5"/>
    <n v="0"/>
    <n v="3.9689999999999999"/>
  </r>
  <r>
    <n v="5049"/>
    <s v="US-2014-104759"/>
    <d v="2014-03-31T00:00:00"/>
    <d v="2014-04-04T00:00:00"/>
    <s v="Standard Class"/>
    <s v="DD-13570"/>
    <s v="Dorothy Dickinson"/>
    <s v="Consumer"/>
    <s v="United States"/>
    <s v="Chicago"/>
    <x v="10"/>
    <n v="60610"/>
    <s v="Central"/>
    <s v="OFF-BI-10002071"/>
    <s v="Office Supplies"/>
    <s v="Binders"/>
    <s v="Fellowes Black Plastic Comb Bindings"/>
    <n v="8.1340000000000003"/>
    <n v="7"/>
    <n v="0.8"/>
    <n v="-13.8278"/>
  </r>
  <r>
    <n v="5050"/>
    <s v="US-2014-104759"/>
    <d v="2014-03-31T00:00:00"/>
    <d v="2014-04-04T00:00:00"/>
    <s v="Standard Class"/>
    <s v="DD-13570"/>
    <s v="Dorothy Dickinson"/>
    <s v="Consumer"/>
    <s v="United States"/>
    <s v="Chicago"/>
    <x v="10"/>
    <n v="60610"/>
    <s v="Central"/>
    <s v="TEC-AC-10004901"/>
    <s v="Technology"/>
    <s v="Accessories"/>
    <s v="Kensington SlimBlade Notebook Wireless Mouse with Nano Receiver "/>
    <n v="79.983999999999995"/>
    <n v="2"/>
    <n v="0.2"/>
    <n v="13.997199999999999"/>
  </r>
  <r>
    <n v="5051"/>
    <s v="CA-2015-150511"/>
    <d v="2015-09-18T00:00:00"/>
    <d v="2015-09-24T00:00:00"/>
    <s v="Standard Class"/>
    <s v="AB-10060"/>
    <s v="Adam Bellavance"/>
    <s v="Home Office"/>
    <s v="United States"/>
    <s v="Des Moines"/>
    <x v="4"/>
    <n v="98198"/>
    <s v="West"/>
    <s v="OFF-PA-10001776"/>
    <s v="Office Supplies"/>
    <s v="Paper"/>
    <s v="Wirebound Message Books, Four 2 3/4&quot; x 5&quot; Forms per Page, 600 Sets per Book"/>
    <n v="18.54"/>
    <n v="2"/>
    <n v="0"/>
    <n v="8.7138000000000009"/>
  </r>
  <r>
    <n v="5052"/>
    <s v="CA-2015-134922"/>
    <d v="2015-11-07T00:00:00"/>
    <d v="2015-11-11T00:00:00"/>
    <s v="Standard Class"/>
    <s v="KB-16240"/>
    <s v="Karen Bern"/>
    <s v="Corporate"/>
    <s v="United States"/>
    <s v="Philadelphia"/>
    <x v="9"/>
    <n v="19140"/>
    <s v="East"/>
    <s v="OFF-EN-10000483"/>
    <s v="Office Supplies"/>
    <s v="Envelopes"/>
    <s v="White Envelopes, White Envelopes with Clear Poly Window"/>
    <n v="24.4"/>
    <n v="2"/>
    <n v="0.2"/>
    <n v="7.93"/>
  </r>
  <r>
    <n v="5053"/>
    <s v="US-2017-120607"/>
    <d v="2017-05-19T00:00:00"/>
    <d v="2017-05-19T00:00:00"/>
    <s v="Same Day"/>
    <s v="JC-15775"/>
    <s v="John Castell"/>
    <s v="Consumer"/>
    <s v="United States"/>
    <s v="Atlanta"/>
    <x v="32"/>
    <n v="30318"/>
    <s v="South"/>
    <s v="OFF-PA-10003129"/>
    <s v="Office Supplies"/>
    <s v="Paper"/>
    <s v="Tops White Computer Printout Paper"/>
    <n v="195.64"/>
    <n v="4"/>
    <n v="0"/>
    <n v="91.950800000000001"/>
  </r>
  <r>
    <n v="5054"/>
    <s v="CA-2015-141243"/>
    <d v="2015-01-03T00:00:00"/>
    <d v="2015-01-08T00:00:00"/>
    <s v="Second Class"/>
    <s v="AH-10465"/>
    <s v="Amy Hunt"/>
    <s v="Consumer"/>
    <s v="United States"/>
    <s v="Dallas"/>
    <x v="5"/>
    <n v="75217"/>
    <s v="Central"/>
    <s v="TEC-AC-10003198"/>
    <s v="Technology"/>
    <s v="Accessories"/>
    <s v="Enermax Acrylux Wireless Keyboard"/>
    <n v="398.4"/>
    <n v="5"/>
    <n v="0.2"/>
    <n v="84.66"/>
  </r>
  <r>
    <n v="5055"/>
    <s v="CA-2015-141243"/>
    <d v="2015-01-03T00:00:00"/>
    <d v="2015-01-08T00:00:00"/>
    <s v="Second Class"/>
    <s v="AH-10465"/>
    <s v="Amy Hunt"/>
    <s v="Consumer"/>
    <s v="United States"/>
    <s v="Dallas"/>
    <x v="5"/>
    <n v="75217"/>
    <s v="Central"/>
    <s v="OFF-AR-10001246"/>
    <s v="Office Supplies"/>
    <s v="Art"/>
    <s v="Newell 317"/>
    <n v="7.056"/>
    <n v="3"/>
    <n v="0.2"/>
    <n v="0.79379999999999995"/>
  </r>
  <r>
    <n v="5056"/>
    <s v="CA-2015-141243"/>
    <d v="2015-01-03T00:00:00"/>
    <d v="2015-01-08T00:00:00"/>
    <s v="Second Class"/>
    <s v="AH-10465"/>
    <s v="Amy Hunt"/>
    <s v="Consumer"/>
    <s v="United States"/>
    <s v="Dallas"/>
    <x v="5"/>
    <n v="75217"/>
    <s v="Central"/>
    <s v="FUR-BO-10003272"/>
    <s v="Furniture"/>
    <s v="Bookcases"/>
    <s v="O'Sullivan Living Dimensions 5-Shelf Bookcases"/>
    <n v="1352.3976"/>
    <n v="9"/>
    <n v="0.32"/>
    <n v="-437.54039999999998"/>
  </r>
  <r>
    <n v="5057"/>
    <s v="CA-2015-162166"/>
    <d v="2015-09-08T00:00:00"/>
    <d v="2015-09-11T00:00:00"/>
    <s v="First Class"/>
    <s v="NM-18520"/>
    <s v="Neoma Murray"/>
    <s v="Consumer"/>
    <s v="United States"/>
    <s v="Moreno Valley"/>
    <x v="1"/>
    <n v="92553"/>
    <s v="West"/>
    <s v="OFF-PA-10002606"/>
    <s v="Office Supplies"/>
    <s v="Paper"/>
    <s v="Xerox 1928"/>
    <n v="26.4"/>
    <n v="5"/>
    <n v="0"/>
    <n v="11.88"/>
  </r>
  <r>
    <n v="5058"/>
    <s v="CA-2015-162166"/>
    <d v="2015-09-08T00:00:00"/>
    <d v="2015-09-11T00:00:00"/>
    <s v="First Class"/>
    <s v="NM-18520"/>
    <s v="Neoma Murray"/>
    <s v="Consumer"/>
    <s v="United States"/>
    <s v="Moreno Valley"/>
    <x v="1"/>
    <n v="92553"/>
    <s v="West"/>
    <s v="OFF-ST-10002486"/>
    <s v="Office Supplies"/>
    <s v="Storage"/>
    <s v="Eldon Shelf Savers Cubes and Bins"/>
    <n v="41.88"/>
    <n v="6"/>
    <n v="0"/>
    <n v="0.83759999999999801"/>
  </r>
  <r>
    <n v="5059"/>
    <s v="CA-2016-120796"/>
    <d v="2016-04-03T00:00:00"/>
    <d v="2016-04-07T00:00:00"/>
    <s v="Standard Class"/>
    <s v="CS-11950"/>
    <s v="Carlos Soltero"/>
    <s v="Consumer"/>
    <s v="United States"/>
    <s v="Philadelphia"/>
    <x v="9"/>
    <n v="19140"/>
    <s v="East"/>
    <s v="OFF-BI-10004330"/>
    <s v="Office Supplies"/>
    <s v="Binders"/>
    <s v="GBC Velobind Prepunched Cover Sets, Regency Series"/>
    <n v="99.846000000000004"/>
    <n v="9"/>
    <n v="0.7"/>
    <n v="-83.204999999999998"/>
  </r>
  <r>
    <n v="5060"/>
    <s v="CA-2016-109722"/>
    <d v="2016-12-05T00:00:00"/>
    <d v="2016-12-07T00:00:00"/>
    <s v="Second Class"/>
    <s v="TP-21130"/>
    <s v="Theone Pippenger"/>
    <s v="Consumer"/>
    <s v="United States"/>
    <s v="Georgetown"/>
    <x v="0"/>
    <n v="40324"/>
    <s v="South"/>
    <s v="TEC-PH-10000560"/>
    <s v="Technology"/>
    <s v="Phones"/>
    <s v="Samsung Galaxy S III - 16GB - pebble blue (T-Mobile)"/>
    <n v="699.98"/>
    <n v="2"/>
    <n v="0"/>
    <n v="195.99440000000001"/>
  </r>
  <r>
    <n v="5061"/>
    <s v="CA-2016-109722"/>
    <d v="2016-12-05T00:00:00"/>
    <d v="2016-12-07T00:00:00"/>
    <s v="Second Class"/>
    <s v="TP-21130"/>
    <s v="Theone Pippenger"/>
    <s v="Consumer"/>
    <s v="United States"/>
    <s v="Georgetown"/>
    <x v="0"/>
    <n v="40324"/>
    <s v="South"/>
    <s v="OFF-ST-10000060"/>
    <s v="Office Supplies"/>
    <s v="Storage"/>
    <s v="Fellowes Bankers Box Staxonsteel Drawer File/Stacking System"/>
    <n v="584.82000000000005"/>
    <n v="9"/>
    <n v="0"/>
    <n v="70.178399999999996"/>
  </r>
  <r>
    <n v="5062"/>
    <s v="CA-2015-136798"/>
    <d v="2015-05-08T00:00:00"/>
    <d v="2015-05-12T00:00:00"/>
    <s v="Standard Class"/>
    <s v="DL-12925"/>
    <s v="Daniel Lacy"/>
    <s v="Consumer"/>
    <s v="United States"/>
    <s v="Minneapolis"/>
    <x v="11"/>
    <n v="55407"/>
    <s v="Central"/>
    <s v="OFF-BI-10003684"/>
    <s v="Office Supplies"/>
    <s v="Binders"/>
    <s v="Wilson Jones Legal Size Ring Binders"/>
    <n v="43.98"/>
    <n v="2"/>
    <n v="0"/>
    <n v="21.99"/>
  </r>
  <r>
    <n v="5063"/>
    <s v="CA-2015-136798"/>
    <d v="2015-05-08T00:00:00"/>
    <d v="2015-05-12T00:00:00"/>
    <s v="Standard Class"/>
    <s v="DL-12925"/>
    <s v="Daniel Lacy"/>
    <s v="Consumer"/>
    <s v="United States"/>
    <s v="Minneapolis"/>
    <x v="11"/>
    <n v="55407"/>
    <s v="Central"/>
    <s v="TEC-PH-10000441"/>
    <s v="Technology"/>
    <s v="Phones"/>
    <s v="VTech DS6151"/>
    <n v="377.97"/>
    <n v="3"/>
    <n v="0"/>
    <n v="105.83159999999999"/>
  </r>
  <r>
    <n v="5064"/>
    <s v="CA-2015-136798"/>
    <d v="2015-05-08T00:00:00"/>
    <d v="2015-05-12T00:00:00"/>
    <s v="Standard Class"/>
    <s v="DL-12925"/>
    <s v="Daniel Lacy"/>
    <s v="Consumer"/>
    <s v="United States"/>
    <s v="Minneapolis"/>
    <x v="11"/>
    <n v="55407"/>
    <s v="Central"/>
    <s v="FUR-FU-10000723"/>
    <s v="Furniture"/>
    <s v="Furnishings"/>
    <s v="Deflect-o EconoMat Studded, No Bevel Mat for Low Pile Carpeting"/>
    <n v="123.96"/>
    <n v="3"/>
    <n v="0"/>
    <n v="11.1564"/>
  </r>
  <r>
    <n v="5065"/>
    <s v="CA-2017-122196"/>
    <d v="2017-09-22T00:00:00"/>
    <d v="2017-09-24T00:00:00"/>
    <s v="First Class"/>
    <s v="CA-12265"/>
    <s v="Christina Anderson"/>
    <s v="Consumer"/>
    <s v="United States"/>
    <s v="Wilmington"/>
    <x v="13"/>
    <n v="19805"/>
    <s v="East"/>
    <s v="TEC-PH-10004977"/>
    <s v="Technology"/>
    <s v="Phones"/>
    <s v="GE 30524EE4"/>
    <n v="391.98"/>
    <n v="2"/>
    <n v="0"/>
    <n v="113.6742"/>
  </r>
  <r>
    <n v="5066"/>
    <s v="CA-2017-142090"/>
    <d v="2017-11-30T00:00:00"/>
    <d v="2017-12-07T00:00:00"/>
    <s v="Standard Class"/>
    <s v="SC-20380"/>
    <s v="Shahid Collister"/>
    <s v="Consumer"/>
    <s v="United States"/>
    <s v="Burlington"/>
    <x v="3"/>
    <n v="27217"/>
    <s v="South"/>
    <s v="TEC-AC-10002001"/>
    <s v="Technology"/>
    <s v="Accessories"/>
    <s v="Logitech Wireless Gaming Headset G930"/>
    <n v="383.976"/>
    <n v="3"/>
    <n v="0.2"/>
    <n v="81.594899999999996"/>
  </r>
  <r>
    <n v="5067"/>
    <s v="CA-2017-142090"/>
    <d v="2017-11-30T00:00:00"/>
    <d v="2017-12-07T00:00:00"/>
    <s v="Standard Class"/>
    <s v="SC-20380"/>
    <s v="Shahid Collister"/>
    <s v="Consumer"/>
    <s v="United States"/>
    <s v="Burlington"/>
    <x v="3"/>
    <n v="27217"/>
    <s v="South"/>
    <s v="FUR-TA-10001889"/>
    <s v="Furniture"/>
    <s v="Tables"/>
    <s v="Bush Advantage Collection Racetrack Conference Table"/>
    <n v="1781.682"/>
    <n v="7"/>
    <n v="0.4"/>
    <n v="-653.28340000000003"/>
  </r>
  <r>
    <n v="5068"/>
    <s v="CA-2017-160934"/>
    <d v="2017-01-15T00:00:00"/>
    <d v="2017-01-19T00:00:00"/>
    <s v="Standard Class"/>
    <s v="TT-21460"/>
    <s v="Tonja Turnell"/>
    <s v="Home Office"/>
    <s v="United States"/>
    <s v="Los Angeles"/>
    <x v="1"/>
    <n v="90008"/>
    <s v="West"/>
    <s v="OFF-AR-10003504"/>
    <s v="Office Supplies"/>
    <s v="Art"/>
    <s v="Newell 347"/>
    <n v="21.4"/>
    <n v="5"/>
    <n v="0"/>
    <n v="6.2060000000000004"/>
  </r>
  <r>
    <n v="5069"/>
    <s v="CA-2014-124478"/>
    <d v="2014-08-08T00:00:00"/>
    <d v="2014-08-12T00:00:00"/>
    <s v="Standard Class"/>
    <s v="MA-17560"/>
    <s v="Matt Abelman"/>
    <s v="Home Office"/>
    <s v="United States"/>
    <s v="Trenton"/>
    <x v="12"/>
    <n v="48183"/>
    <s v="Central"/>
    <s v="TEC-CO-10001571"/>
    <s v="Technology"/>
    <s v="Copiers"/>
    <s v="Sharp 1540cs Digital Laser Copier"/>
    <n v="549.99"/>
    <n v="1"/>
    <n v="0"/>
    <n v="274.995"/>
  </r>
  <r>
    <n v="5070"/>
    <s v="CA-2014-124478"/>
    <d v="2014-08-08T00:00:00"/>
    <d v="2014-08-12T00:00:00"/>
    <s v="Standard Class"/>
    <s v="MA-17560"/>
    <s v="Matt Abelman"/>
    <s v="Home Office"/>
    <s v="United States"/>
    <s v="Trenton"/>
    <x v="12"/>
    <n v="48183"/>
    <s v="Central"/>
    <s v="OFF-AP-10002495"/>
    <s v="Office Supplies"/>
    <s v="Appliances"/>
    <s v="Acco Smartsocket Table Surge Protector, 6 Color-Coded Adapter Outlets"/>
    <n v="167.535"/>
    <n v="3"/>
    <n v="0.1"/>
    <n v="37.229999999999997"/>
  </r>
  <r>
    <n v="5071"/>
    <s v="CA-2014-124478"/>
    <d v="2014-08-08T00:00:00"/>
    <d v="2014-08-12T00:00:00"/>
    <s v="Standard Class"/>
    <s v="MA-17560"/>
    <s v="Matt Abelman"/>
    <s v="Home Office"/>
    <s v="United States"/>
    <s v="Trenton"/>
    <x v="12"/>
    <n v="48183"/>
    <s v="Central"/>
    <s v="OFF-EN-10002500"/>
    <s v="Office Supplies"/>
    <s v="Envelopes"/>
    <s v="Globe Weis Peel &amp; Seel First Class Envelopes"/>
    <n v="38.340000000000003"/>
    <n v="3"/>
    <n v="0"/>
    <n v="17.253"/>
  </r>
  <r>
    <n v="5072"/>
    <s v="CA-2014-124478"/>
    <d v="2014-08-08T00:00:00"/>
    <d v="2014-08-12T00:00:00"/>
    <s v="Standard Class"/>
    <s v="MA-17560"/>
    <s v="Matt Abelman"/>
    <s v="Home Office"/>
    <s v="United States"/>
    <s v="Trenton"/>
    <x v="12"/>
    <n v="48183"/>
    <s v="Central"/>
    <s v="FUR-FU-10002088"/>
    <s v="Furniture"/>
    <s v="Furnishings"/>
    <s v="Nu-Dell Float Frame 11 x 14 1/2"/>
    <n v="53.88"/>
    <n v="6"/>
    <n v="0"/>
    <n v="22.6296"/>
  </r>
  <r>
    <n v="5073"/>
    <s v="CA-2014-124478"/>
    <d v="2014-08-08T00:00:00"/>
    <d v="2014-08-12T00:00:00"/>
    <s v="Standard Class"/>
    <s v="MA-17560"/>
    <s v="Matt Abelman"/>
    <s v="Home Office"/>
    <s v="United States"/>
    <s v="Trenton"/>
    <x v="12"/>
    <n v="48183"/>
    <s v="Central"/>
    <s v="TEC-PH-10001128"/>
    <s v="Technology"/>
    <s v="Phones"/>
    <s v="Motorola Droid Maxx"/>
    <n v="299.98"/>
    <n v="2"/>
    <n v="0"/>
    <n v="83.994399999999999"/>
  </r>
  <r>
    <n v="5074"/>
    <s v="CA-2015-145485"/>
    <d v="2015-11-05T00:00:00"/>
    <d v="2015-11-05T00:00:00"/>
    <s v="Same Day"/>
    <s v="JM-16195"/>
    <s v="Justin MacKendrick"/>
    <s v="Consumer"/>
    <s v="United States"/>
    <s v="San Francisco"/>
    <x v="1"/>
    <n v="94109"/>
    <s v="West"/>
    <s v="OFF-ST-10000649"/>
    <s v="Office Supplies"/>
    <s v="Storage"/>
    <s v="Hanging Personal Folder File"/>
    <n v="62.8"/>
    <n v="4"/>
    <n v="0"/>
    <n v="15.7"/>
  </r>
  <r>
    <n v="5075"/>
    <s v="CA-2017-151071"/>
    <d v="2017-04-25T00:00:00"/>
    <d v="2017-04-29T00:00:00"/>
    <s v="Second Class"/>
    <s v="MB-18085"/>
    <s v="Mick Brown"/>
    <s v="Consumer"/>
    <s v="United States"/>
    <s v="Los Angeles"/>
    <x v="1"/>
    <n v="90049"/>
    <s v="West"/>
    <s v="OFF-BI-10002103"/>
    <s v="Office Supplies"/>
    <s v="Binders"/>
    <s v="Cardinal Slant-D Ring Binder, Heavy Gauge Vinyl"/>
    <n v="13.904"/>
    <n v="2"/>
    <n v="0.2"/>
    <n v="4.5187999999999997"/>
  </r>
  <r>
    <n v="5076"/>
    <s v="CA-2014-134572"/>
    <d v="2014-04-20T00:00:00"/>
    <d v="2014-04-22T00:00:00"/>
    <s v="Second Class"/>
    <s v="SV-20365"/>
    <s v="Seth Vernon"/>
    <s v="Consumer"/>
    <s v="United States"/>
    <s v="Houston"/>
    <x v="5"/>
    <n v="77070"/>
    <s v="Central"/>
    <s v="FUR-TA-10001705"/>
    <s v="Furniture"/>
    <s v="Tables"/>
    <s v="Bush Advantage Collection Round Conference Table"/>
    <n v="744.1"/>
    <n v="5"/>
    <n v="0.3"/>
    <n v="-95.67"/>
  </r>
  <r>
    <n v="5077"/>
    <s v="CA-2014-134572"/>
    <d v="2014-04-20T00:00:00"/>
    <d v="2014-04-22T00:00:00"/>
    <s v="Second Class"/>
    <s v="SV-20365"/>
    <s v="Seth Vernon"/>
    <s v="Consumer"/>
    <s v="United States"/>
    <s v="Houston"/>
    <x v="5"/>
    <n v="77070"/>
    <s v="Central"/>
    <s v="OFF-ST-10004634"/>
    <s v="Office Supplies"/>
    <s v="Storage"/>
    <s v="Personal Folder Holder, Ebony"/>
    <n v="44.84"/>
    <n v="5"/>
    <n v="0.2"/>
    <n v="5.6050000000000004"/>
  </r>
  <r>
    <n v="5078"/>
    <s v="CA-2014-134572"/>
    <d v="2014-04-20T00:00:00"/>
    <d v="2014-04-22T00:00:00"/>
    <s v="Second Class"/>
    <s v="SV-20365"/>
    <s v="Seth Vernon"/>
    <s v="Consumer"/>
    <s v="United States"/>
    <s v="Houston"/>
    <x v="5"/>
    <n v="77070"/>
    <s v="Central"/>
    <s v="FUR-TA-10004442"/>
    <s v="Furniture"/>
    <s v="Tables"/>
    <s v="Riverside Furniture Stanwyck Manor Table Series"/>
    <n v="401.59"/>
    <n v="2"/>
    <n v="0.3"/>
    <n v="-131.95099999999999"/>
  </r>
  <r>
    <n v="5079"/>
    <s v="CA-2017-143217"/>
    <d v="2017-11-11T00:00:00"/>
    <d v="2017-11-17T00:00:00"/>
    <s v="Standard Class"/>
    <s v="CG-12040"/>
    <s v="Catherine Glotzbach"/>
    <s v="Home Office"/>
    <s v="United States"/>
    <s v="Milwaukee"/>
    <x v="6"/>
    <n v="53209"/>
    <s v="Central"/>
    <s v="OFF-BI-10002949"/>
    <s v="Office Supplies"/>
    <s v="Binders"/>
    <s v="Prestige Round Ring Binders"/>
    <n v="18.239999999999998"/>
    <n v="3"/>
    <n v="0"/>
    <n v="8.5728000000000009"/>
  </r>
  <r>
    <n v="5080"/>
    <s v="US-2017-133312"/>
    <d v="2017-11-25T00:00:00"/>
    <d v="2017-11-29T00:00:00"/>
    <s v="Standard Class"/>
    <s v="BD-11500"/>
    <s v="Bradley Drucker"/>
    <s v="Consumer"/>
    <s v="United States"/>
    <s v="San Francisco"/>
    <x v="1"/>
    <n v="94122"/>
    <s v="West"/>
    <s v="FUR-BO-10002213"/>
    <s v="Furniture"/>
    <s v="Bookcases"/>
    <s v="Sauder Forest Hills Library, Woodland Oak Finish"/>
    <n v="359.49900000000002"/>
    <n v="3"/>
    <n v="0.15"/>
    <n v="-29.605799999999999"/>
  </r>
  <r>
    <n v="5081"/>
    <s v="US-2017-133312"/>
    <d v="2017-11-25T00:00:00"/>
    <d v="2017-11-29T00:00:00"/>
    <s v="Standard Class"/>
    <s v="BD-11500"/>
    <s v="Bradley Drucker"/>
    <s v="Consumer"/>
    <s v="United States"/>
    <s v="San Francisco"/>
    <x v="1"/>
    <n v="94122"/>
    <s v="West"/>
    <s v="OFF-ST-10001325"/>
    <s v="Office Supplies"/>
    <s v="Storage"/>
    <s v="Sterilite Officeware Hinged File Box"/>
    <n v="10.48"/>
    <n v="1"/>
    <n v="0"/>
    <n v="2.8296000000000001"/>
  </r>
  <r>
    <n v="5082"/>
    <s v="US-2015-137533"/>
    <d v="2015-12-18T00:00:00"/>
    <d v="2015-12-18T00:00:00"/>
    <s v="Same Day"/>
    <s v="JK-15640"/>
    <s v="Jim Kriz"/>
    <s v="Home Office"/>
    <s v="United States"/>
    <s v="Cleveland"/>
    <x v="24"/>
    <n v="44105"/>
    <s v="East"/>
    <s v="OFF-PA-10003441"/>
    <s v="Office Supplies"/>
    <s v="Paper"/>
    <s v="Xerox 226"/>
    <n v="20.736000000000001"/>
    <n v="4"/>
    <n v="0.2"/>
    <n v="7.2576000000000001"/>
  </r>
  <r>
    <n v="5083"/>
    <s v="CA-2016-155138"/>
    <d v="2016-09-08T00:00:00"/>
    <d v="2016-09-12T00:00:00"/>
    <s v="Standard Class"/>
    <s v="JM-15580"/>
    <s v="Jill Matthias"/>
    <s v="Consumer"/>
    <s v="United States"/>
    <s v="Monroe"/>
    <x v="3"/>
    <n v="28110"/>
    <s v="South"/>
    <s v="TEC-AC-10004209"/>
    <s v="Technology"/>
    <s v="Accessories"/>
    <s v="Memorex Froggy Flash Drive 4 GB"/>
    <n v="35.167999999999999"/>
    <n v="4"/>
    <n v="0.2"/>
    <n v="8.3523999999999994"/>
  </r>
  <r>
    <n v="5084"/>
    <s v="CA-2016-155138"/>
    <d v="2016-09-08T00:00:00"/>
    <d v="2016-09-12T00:00:00"/>
    <s v="Standard Class"/>
    <s v="JM-15580"/>
    <s v="Jill Matthias"/>
    <s v="Consumer"/>
    <s v="United States"/>
    <s v="Monroe"/>
    <x v="3"/>
    <n v="28110"/>
    <s v="South"/>
    <s v="OFF-PA-10000501"/>
    <s v="Office Supplies"/>
    <s v="Paper"/>
    <s v="Petty Cash Envelope"/>
    <n v="64.703999999999994"/>
    <n v="3"/>
    <n v="0.2"/>
    <n v="23.455200000000001"/>
  </r>
  <r>
    <n v="5085"/>
    <s v="CA-2016-108350"/>
    <d v="2016-06-06T00:00:00"/>
    <d v="2016-06-09T00:00:00"/>
    <s v="Second Class"/>
    <s v="SC-20230"/>
    <s v="Scot Coram"/>
    <s v="Corporate"/>
    <s v="United States"/>
    <s v="Lowell"/>
    <x v="31"/>
    <n v="1852"/>
    <s v="East"/>
    <s v="OFF-PA-10003656"/>
    <s v="Office Supplies"/>
    <s v="Paper"/>
    <s v="Xerox 1935"/>
    <n v="105.52"/>
    <n v="4"/>
    <n v="0"/>
    <n v="48.539200000000001"/>
  </r>
  <r>
    <n v="5086"/>
    <s v="CA-2015-144302"/>
    <d v="2015-06-19T00:00:00"/>
    <d v="2015-06-23T00:00:00"/>
    <s v="Standard Class"/>
    <s v="ME-17320"/>
    <s v="Maria Etezadi"/>
    <s v="Home Office"/>
    <s v="United States"/>
    <s v="Dallas"/>
    <x v="5"/>
    <n v="75081"/>
    <s v="Central"/>
    <s v="OFF-BI-10001107"/>
    <s v="Office Supplies"/>
    <s v="Binders"/>
    <s v="GBC White Gloss Covers, Plain Front"/>
    <n v="5.7919999999999998"/>
    <n v="2"/>
    <n v="0.8"/>
    <n v="-9.5568000000000008"/>
  </r>
  <r>
    <n v="5087"/>
    <s v="CA-2015-109001"/>
    <d v="2015-03-05T00:00:00"/>
    <d v="2015-03-09T00:00:00"/>
    <s v="Standard Class"/>
    <s v="KN-16390"/>
    <s v="Katherine Nockton"/>
    <s v="Corporate"/>
    <s v="United States"/>
    <s v="Philadelphia"/>
    <x v="9"/>
    <n v="19120"/>
    <s v="East"/>
    <s v="TEC-PH-10000562"/>
    <s v="Technology"/>
    <s v="Phones"/>
    <s v="Samsung Convoy 3"/>
    <n v="466.15800000000002"/>
    <n v="7"/>
    <n v="0.4"/>
    <n v="-93.2316"/>
  </r>
  <r>
    <n v="5088"/>
    <s v="CA-2015-109001"/>
    <d v="2015-03-05T00:00:00"/>
    <d v="2015-03-09T00:00:00"/>
    <s v="Standard Class"/>
    <s v="KN-16390"/>
    <s v="Katherine Nockton"/>
    <s v="Corporate"/>
    <s v="United States"/>
    <s v="Philadelphia"/>
    <x v="9"/>
    <n v="19120"/>
    <s v="East"/>
    <s v="TEC-AC-10001101"/>
    <s v="Technology"/>
    <s v="Accessories"/>
    <s v="Sony 16GB Class 10 Micro SDHC R40 Memory Card"/>
    <n v="10.311999999999999"/>
    <n v="1"/>
    <n v="0.2"/>
    <n v="-1.2889999999999999"/>
  </r>
  <r>
    <n v="5089"/>
    <s v="CA-2015-109001"/>
    <d v="2015-03-05T00:00:00"/>
    <d v="2015-03-09T00:00:00"/>
    <s v="Standard Class"/>
    <s v="KN-16390"/>
    <s v="Katherine Nockton"/>
    <s v="Corporate"/>
    <s v="United States"/>
    <s v="Philadelphia"/>
    <x v="9"/>
    <n v="19120"/>
    <s v="East"/>
    <s v="OFF-BI-10003529"/>
    <s v="Office Supplies"/>
    <s v="Binders"/>
    <s v="Avery Round Ring Poly Binders"/>
    <n v="2.556"/>
    <n v="3"/>
    <n v="0.7"/>
    <n v="-1.7891999999999999"/>
  </r>
  <r>
    <n v="5090"/>
    <s v="CA-2017-132738"/>
    <d v="2017-08-04T00:00:00"/>
    <d v="2017-08-07T00:00:00"/>
    <s v="First Class"/>
    <s v="HM-14860"/>
    <s v="Harry Marie"/>
    <s v="Corporate"/>
    <s v="United States"/>
    <s v="Loveland"/>
    <x v="22"/>
    <n v="80538"/>
    <s v="West"/>
    <s v="OFF-PA-10001752"/>
    <s v="Office Supplies"/>
    <s v="Paper"/>
    <s v="Hammermill CopyPlus Copy Paper (20Lb. and 84 Bright)"/>
    <n v="7.968"/>
    <n v="2"/>
    <n v="0.2"/>
    <n v="2.8883999999999999"/>
  </r>
  <r>
    <n v="5091"/>
    <s v="CA-2017-132738"/>
    <d v="2017-08-04T00:00:00"/>
    <d v="2017-08-07T00:00:00"/>
    <s v="First Class"/>
    <s v="HM-14860"/>
    <s v="Harry Marie"/>
    <s v="Corporate"/>
    <s v="United States"/>
    <s v="Loveland"/>
    <x v="22"/>
    <n v="80538"/>
    <s v="West"/>
    <s v="OFF-EN-10001141"/>
    <s v="Office Supplies"/>
    <s v="Envelopes"/>
    <s v="Manila Recycled Extra-Heavyweight Clasp Envelopes, 6&quot; x 9&quot;"/>
    <n v="8.7840000000000007"/>
    <n v="1"/>
    <n v="0.2"/>
    <n v="3.1842000000000001"/>
  </r>
  <r>
    <n v="5092"/>
    <s v="CA-2017-156720"/>
    <d v="2017-12-30T00:00:00"/>
    <d v="2018-01-03T00:00:00"/>
    <s v="Standard Class"/>
    <s v="JM-15580"/>
    <s v="Jill Matthias"/>
    <s v="Consumer"/>
    <s v="United States"/>
    <s v="Loveland"/>
    <x v="22"/>
    <n v="80538"/>
    <s v="West"/>
    <s v="OFF-FA-10003472"/>
    <s v="Office Supplies"/>
    <s v="Fasteners"/>
    <s v="Bagged Rubber Bands"/>
    <n v="3.024"/>
    <n v="3"/>
    <n v="0.2"/>
    <n v="-0.6048"/>
  </r>
  <r>
    <n v="5093"/>
    <s v="CA-2015-119102"/>
    <d v="2015-05-23T00:00:00"/>
    <d v="2015-05-27T00:00:00"/>
    <s v="Standard Class"/>
    <s v="KH-16690"/>
    <s v="Kristen Hastings"/>
    <s v="Corporate"/>
    <s v="United States"/>
    <s v="Woonsocket"/>
    <x v="34"/>
    <n v="2895"/>
    <s v="East"/>
    <s v="OFF-ST-10004507"/>
    <s v="Office Supplies"/>
    <s v="Storage"/>
    <s v="Advantus Rolling Storage Box"/>
    <n v="51.45"/>
    <n v="3"/>
    <n v="0"/>
    <n v="13.891500000000001"/>
  </r>
  <r>
    <n v="5094"/>
    <s v="US-2014-140452"/>
    <d v="2014-12-06T00:00:00"/>
    <d v="2014-12-10T00:00:00"/>
    <s v="Standard Class"/>
    <s v="BK-11260"/>
    <s v="Berenike Kampe"/>
    <s v="Consumer"/>
    <s v="United States"/>
    <s v="Chicago"/>
    <x v="10"/>
    <n v="60610"/>
    <s v="Central"/>
    <s v="OFF-AP-10004036"/>
    <s v="Office Supplies"/>
    <s v="Appliances"/>
    <s v="Bionaire 99.97% HEPA Air Cleaner"/>
    <n v="14.016"/>
    <n v="4"/>
    <n v="0.8"/>
    <n v="-31.536000000000001"/>
  </r>
  <r>
    <n v="5095"/>
    <s v="US-2014-140452"/>
    <d v="2014-12-06T00:00:00"/>
    <d v="2014-12-10T00:00:00"/>
    <s v="Standard Class"/>
    <s v="BK-11260"/>
    <s v="Berenike Kampe"/>
    <s v="Consumer"/>
    <s v="United States"/>
    <s v="Chicago"/>
    <x v="10"/>
    <n v="60610"/>
    <s v="Central"/>
    <s v="FUR-TA-10004086"/>
    <s v="Furniture"/>
    <s v="Tables"/>
    <s v="KI Adjustable-Height Table"/>
    <n v="214.95"/>
    <n v="5"/>
    <n v="0.5"/>
    <n v="-120.372"/>
  </r>
  <r>
    <n v="5096"/>
    <s v="US-2014-140452"/>
    <d v="2014-12-06T00:00:00"/>
    <d v="2014-12-10T00:00:00"/>
    <s v="Standard Class"/>
    <s v="BK-11260"/>
    <s v="Berenike Kampe"/>
    <s v="Consumer"/>
    <s v="United States"/>
    <s v="Chicago"/>
    <x v="10"/>
    <n v="60610"/>
    <s v="Central"/>
    <s v="TEC-PH-10000307"/>
    <s v="Technology"/>
    <s v="Phones"/>
    <s v="Shocksock Galaxy S4 Armband"/>
    <n v="35.04"/>
    <n v="4"/>
    <n v="0.2"/>
    <n v="-7.008"/>
  </r>
  <r>
    <n v="5097"/>
    <s v="US-2014-140452"/>
    <d v="2014-12-06T00:00:00"/>
    <d v="2014-12-10T00:00:00"/>
    <s v="Standard Class"/>
    <s v="BK-11260"/>
    <s v="Berenike Kampe"/>
    <s v="Consumer"/>
    <s v="United States"/>
    <s v="Chicago"/>
    <x v="10"/>
    <n v="60610"/>
    <s v="Central"/>
    <s v="FUR-FU-10002088"/>
    <s v="Furniture"/>
    <s v="Furnishings"/>
    <s v="Nu-Dell Float Frame 11 x 14 1/2"/>
    <n v="10.776"/>
    <n v="3"/>
    <n v="0.6"/>
    <n v="-4.8491999999999997"/>
  </r>
  <r>
    <n v="5098"/>
    <s v="US-2014-140452"/>
    <d v="2014-12-06T00:00:00"/>
    <d v="2014-12-10T00:00:00"/>
    <s v="Standard Class"/>
    <s v="BK-11260"/>
    <s v="Berenike Kampe"/>
    <s v="Consumer"/>
    <s v="United States"/>
    <s v="Chicago"/>
    <x v="10"/>
    <n v="60610"/>
    <s v="Central"/>
    <s v="OFF-BI-10004965"/>
    <s v="Office Supplies"/>
    <s v="Binders"/>
    <s v="Ibico Covers for Plastic or Wire Binding Elements"/>
    <n v="4.5999999999999996"/>
    <n v="2"/>
    <n v="0.8"/>
    <n v="-8.0500000000000007"/>
  </r>
  <r>
    <n v="5099"/>
    <s v="US-2014-140452"/>
    <d v="2014-12-06T00:00:00"/>
    <d v="2014-12-10T00:00:00"/>
    <s v="Standard Class"/>
    <s v="BK-11260"/>
    <s v="Berenike Kampe"/>
    <s v="Consumer"/>
    <s v="United States"/>
    <s v="Chicago"/>
    <x v="10"/>
    <n v="60610"/>
    <s v="Central"/>
    <s v="OFF-ST-10002485"/>
    <s v="Office Supplies"/>
    <s v="Storage"/>
    <s v="Rogers Deluxe File Chest"/>
    <n v="35.167999999999999"/>
    <n v="2"/>
    <n v="0.2"/>
    <n v="-8.3523999999999994"/>
  </r>
  <r>
    <n v="5100"/>
    <s v="CA-2015-141936"/>
    <d v="2015-08-07T00:00:00"/>
    <d v="2015-08-12T00:00:00"/>
    <s v="Standard Class"/>
    <s v="PN-18775"/>
    <s v="Parhena Norris"/>
    <s v="Home Office"/>
    <s v="United States"/>
    <s v="Bakersfield"/>
    <x v="1"/>
    <n v="93309"/>
    <s v="West"/>
    <s v="OFF-BI-10002194"/>
    <s v="Office Supplies"/>
    <s v="Binders"/>
    <s v="Cardinal Hold-It CD Pocket"/>
    <n v="19.152000000000001"/>
    <n v="3"/>
    <n v="0.2"/>
    <n v="6.4638"/>
  </r>
  <r>
    <n v="5101"/>
    <s v="CA-2014-158442"/>
    <d v="2014-03-17T00:00:00"/>
    <d v="2014-03-17T00:00:00"/>
    <s v="Same Day"/>
    <s v="AZ-10750"/>
    <s v="Annie Zypern"/>
    <s v="Consumer"/>
    <s v="United States"/>
    <s v="Dallas"/>
    <x v="5"/>
    <n v="75217"/>
    <s v="Central"/>
    <s v="OFF-AR-10003732"/>
    <s v="Office Supplies"/>
    <s v="Art"/>
    <s v="Newell 333"/>
    <n v="4.4480000000000004"/>
    <n v="2"/>
    <n v="0.2"/>
    <n v="0.33360000000000001"/>
  </r>
  <r>
    <n v="5102"/>
    <s v="CA-2014-158442"/>
    <d v="2014-03-17T00:00:00"/>
    <d v="2014-03-17T00:00:00"/>
    <s v="Same Day"/>
    <s v="AZ-10750"/>
    <s v="Annie Zypern"/>
    <s v="Consumer"/>
    <s v="United States"/>
    <s v="Dallas"/>
    <x v="5"/>
    <n v="75217"/>
    <s v="Central"/>
    <s v="OFF-PA-10002195"/>
    <s v="Office Supplies"/>
    <s v="Paper"/>
    <s v="Xerox 1966"/>
    <n v="5.1840000000000002"/>
    <n v="1"/>
    <n v="0.2"/>
    <n v="1.8792"/>
  </r>
  <r>
    <n v="5103"/>
    <s v="CA-2014-158442"/>
    <d v="2014-03-17T00:00:00"/>
    <d v="2014-03-17T00:00:00"/>
    <s v="Same Day"/>
    <s v="AZ-10750"/>
    <s v="Annie Zypern"/>
    <s v="Consumer"/>
    <s v="United States"/>
    <s v="Dallas"/>
    <x v="5"/>
    <n v="75217"/>
    <s v="Central"/>
    <s v="OFF-PA-10002365"/>
    <s v="Office Supplies"/>
    <s v="Paper"/>
    <s v="Xerox 1967"/>
    <n v="15.552"/>
    <n v="3"/>
    <n v="0.2"/>
    <n v="5.4432"/>
  </r>
  <r>
    <n v="5104"/>
    <s v="CA-2015-167374"/>
    <d v="2015-03-26T00:00:00"/>
    <d v="2015-03-30T00:00:00"/>
    <s v="Second Class"/>
    <s v="GM-14500"/>
    <s v="Gene McClure"/>
    <s v="Consumer"/>
    <s v="United States"/>
    <s v="Philadelphia"/>
    <x v="9"/>
    <n v="19140"/>
    <s v="East"/>
    <s v="OFF-PA-10001950"/>
    <s v="Office Supplies"/>
    <s v="Paper"/>
    <s v="Southworth 25% Cotton Antique Laid Paper &amp; Envelopes"/>
    <n v="40.031999999999996"/>
    <n v="6"/>
    <n v="0.2"/>
    <n v="12.51"/>
  </r>
  <r>
    <n v="5105"/>
    <s v="CA-2015-167374"/>
    <d v="2015-03-26T00:00:00"/>
    <d v="2015-03-30T00:00:00"/>
    <s v="Second Class"/>
    <s v="GM-14500"/>
    <s v="Gene McClure"/>
    <s v="Consumer"/>
    <s v="United States"/>
    <s v="Philadelphia"/>
    <x v="9"/>
    <n v="19140"/>
    <s v="East"/>
    <s v="TEC-AC-10004633"/>
    <s v="Technology"/>
    <s v="Accessories"/>
    <s v="Verbatim 25 GB 6x Blu-ray Single Layer Recordable Disc, 3/Pack"/>
    <n v="16.776"/>
    <n v="3"/>
    <n v="0.2"/>
    <n v="5.0327999999999999"/>
  </r>
  <r>
    <n v="5106"/>
    <s v="CA-2014-116568"/>
    <d v="2014-12-14T00:00:00"/>
    <d v="2014-12-20T00:00:00"/>
    <s v="Standard Class"/>
    <s v="BM-11785"/>
    <s v="Bryan Mills"/>
    <s v="Consumer"/>
    <s v="United States"/>
    <s v="Deltona"/>
    <x v="2"/>
    <n v="32725"/>
    <s v="South"/>
    <s v="FUR-CH-10002439"/>
    <s v="Furniture"/>
    <s v="Chairs"/>
    <s v="Iceberg Nesting Folding Chair, 19w x 6d x 43h"/>
    <n v="186.304"/>
    <n v="4"/>
    <n v="0.2"/>
    <n v="13.972799999999999"/>
  </r>
  <r>
    <n v="5107"/>
    <s v="CA-2015-147102"/>
    <d v="2015-09-19T00:00:00"/>
    <d v="2015-09-26T00:00:00"/>
    <s v="Standard Class"/>
    <s v="NH-18610"/>
    <s v="Nicole Hansen"/>
    <s v="Corporate"/>
    <s v="United States"/>
    <s v="Columbus"/>
    <x v="32"/>
    <n v="31907"/>
    <s v="South"/>
    <s v="TEC-AC-10000682"/>
    <s v="Technology"/>
    <s v="Accessories"/>
    <s v="Kensington K72356US Mouse-in-a-Box USB Desktop Mouse"/>
    <n v="66.36"/>
    <n v="4"/>
    <n v="0"/>
    <n v="23.225999999999999"/>
  </r>
  <r>
    <n v="5108"/>
    <s v="CA-2017-132213"/>
    <d v="2017-04-25T00:00:00"/>
    <d v="2017-04-26T00:00:00"/>
    <s v="First Class"/>
    <s v="PN-18775"/>
    <s v="Parhena Norris"/>
    <s v="Home Office"/>
    <s v="United States"/>
    <s v="Nashville"/>
    <x v="18"/>
    <n v="37211"/>
    <s v="South"/>
    <s v="OFF-AR-10004078"/>
    <s v="Office Supplies"/>
    <s v="Art"/>
    <s v="Newell 312"/>
    <n v="42.048000000000002"/>
    <n v="9"/>
    <n v="0.2"/>
    <n v="5.2560000000000002"/>
  </r>
  <r>
    <n v="5109"/>
    <s v="CA-2017-132213"/>
    <d v="2017-04-25T00:00:00"/>
    <d v="2017-04-26T00:00:00"/>
    <s v="First Class"/>
    <s v="PN-18775"/>
    <s v="Parhena Norris"/>
    <s v="Home Office"/>
    <s v="United States"/>
    <s v="Nashville"/>
    <x v="18"/>
    <n v="37211"/>
    <s v="South"/>
    <s v="OFF-AR-10001958"/>
    <s v="Office Supplies"/>
    <s v="Art"/>
    <s v="Stanley Bostitch Contemporary Electric Pencil Sharpeners"/>
    <n v="67.92"/>
    <n v="5"/>
    <n v="0.2"/>
    <n v="6.7919999999999998"/>
  </r>
  <r>
    <n v="5110"/>
    <s v="CA-2014-138450"/>
    <d v="2014-10-18T00:00:00"/>
    <d v="2014-10-22T00:00:00"/>
    <s v="Standard Class"/>
    <s v="EH-13765"/>
    <s v="Edward Hooks"/>
    <s v="Corporate"/>
    <s v="United States"/>
    <s v="Philadelphia"/>
    <x v="9"/>
    <n v="19134"/>
    <s v="East"/>
    <s v="OFF-EN-10001335"/>
    <s v="Office Supplies"/>
    <s v="Envelopes"/>
    <s v="White Business Envelopes with Contemporary Seam, Recycled White Business Envelopes"/>
    <n v="52.512"/>
    <n v="6"/>
    <n v="0.2"/>
    <n v="19.692"/>
  </r>
  <r>
    <n v="5111"/>
    <s v="CA-2014-138450"/>
    <d v="2014-10-18T00:00:00"/>
    <d v="2014-10-22T00:00:00"/>
    <s v="Standard Class"/>
    <s v="EH-13765"/>
    <s v="Edward Hooks"/>
    <s v="Corporate"/>
    <s v="United States"/>
    <s v="Philadelphia"/>
    <x v="9"/>
    <n v="19134"/>
    <s v="East"/>
    <s v="OFF-ST-10003479"/>
    <s v="Office Supplies"/>
    <s v="Storage"/>
    <s v="Eldon Base for stackable storage shelf, platinum"/>
    <n v="186.91200000000001"/>
    <n v="6"/>
    <n v="0.2"/>
    <n v="-35.045999999999999"/>
  </r>
  <r>
    <n v="5112"/>
    <s v="CA-2014-138450"/>
    <d v="2014-10-18T00:00:00"/>
    <d v="2014-10-22T00:00:00"/>
    <s v="Standard Class"/>
    <s v="EH-13765"/>
    <s v="Edward Hooks"/>
    <s v="Corporate"/>
    <s v="United States"/>
    <s v="Philadelphia"/>
    <x v="9"/>
    <n v="19134"/>
    <s v="East"/>
    <s v="OFF-PA-10003016"/>
    <s v="Office Supplies"/>
    <s v="Paper"/>
    <s v="Adams &quot;While You Were Out&quot; Message Pads"/>
    <n v="10.048"/>
    <n v="4"/>
    <n v="0.2"/>
    <n v="3.14"/>
  </r>
  <r>
    <n v="5113"/>
    <s v="CA-2015-153073"/>
    <d v="2015-11-13T00:00:00"/>
    <d v="2015-11-13T00:00:00"/>
    <s v="Same Day"/>
    <s v="HA-14905"/>
    <s v="Helen Abelman"/>
    <s v="Consumer"/>
    <s v="United States"/>
    <s v="Chicago"/>
    <x v="10"/>
    <n v="60610"/>
    <s v="Central"/>
    <s v="FUR-FU-10001025"/>
    <s v="Furniture"/>
    <s v="Furnishings"/>
    <s v="Eldon Imàge Series Desk Accessories, Clear"/>
    <n v="17.495999999999999"/>
    <n v="9"/>
    <n v="0.6"/>
    <n v="-7.4358000000000004"/>
  </r>
  <r>
    <n v="5114"/>
    <s v="CA-2016-147970"/>
    <d v="2016-01-31T00:00:00"/>
    <d v="2016-02-02T00:00:00"/>
    <s v="Second Class"/>
    <s v="AB-10150"/>
    <s v="Aimee Bixby"/>
    <s v="Consumer"/>
    <s v="United States"/>
    <s v="Dallas"/>
    <x v="5"/>
    <n v="75220"/>
    <s v="Central"/>
    <s v="OFF-PA-10003936"/>
    <s v="Office Supplies"/>
    <s v="Paper"/>
    <s v="Xerox 1994"/>
    <n v="15.552"/>
    <n v="3"/>
    <n v="0.2"/>
    <n v="5.4432"/>
  </r>
  <r>
    <n v="5115"/>
    <s v="CA-2016-150658"/>
    <d v="2016-11-17T00:00:00"/>
    <d v="2016-11-22T00:00:00"/>
    <s v="Standard Class"/>
    <s v="MS-17365"/>
    <s v="Maribeth Schnelling"/>
    <s v="Consumer"/>
    <s v="United States"/>
    <s v="Carlsbad"/>
    <x v="27"/>
    <n v="88220"/>
    <s v="West"/>
    <s v="OFF-BI-10004140"/>
    <s v="Office Supplies"/>
    <s v="Binders"/>
    <s v="Avery Non-Stick Binders"/>
    <n v="10.776"/>
    <n v="3"/>
    <n v="0.2"/>
    <n v="3.3675000000000002"/>
  </r>
  <r>
    <n v="5116"/>
    <s v="CA-2017-125640"/>
    <d v="2017-07-25T00:00:00"/>
    <d v="2017-07-29T00:00:00"/>
    <s v="Standard Class"/>
    <s v="DD-13570"/>
    <s v="Dorothy Dickinson"/>
    <s v="Consumer"/>
    <s v="United States"/>
    <s v="Philadelphia"/>
    <x v="9"/>
    <n v="19134"/>
    <s v="East"/>
    <s v="OFF-LA-10004178"/>
    <s v="Office Supplies"/>
    <s v="Labels"/>
    <s v="Avery 491"/>
    <n v="3.3039999999999998"/>
    <n v="1"/>
    <n v="0.2"/>
    <n v="1.0738000000000001"/>
  </r>
  <r>
    <n v="5117"/>
    <s v="CA-2017-154137"/>
    <d v="2017-11-11T00:00:00"/>
    <d v="2017-11-17T00:00:00"/>
    <s v="Standard Class"/>
    <s v="MT-17815"/>
    <s v="Meg Tillman"/>
    <s v="Consumer"/>
    <s v="United States"/>
    <s v="New York City"/>
    <x v="15"/>
    <n v="10009"/>
    <s v="East"/>
    <s v="OFF-ST-10003324"/>
    <s v="Office Supplies"/>
    <s v="Storage"/>
    <s v="Belkin OmniView SE Rackmount Kit"/>
    <n v="35.479999999999997"/>
    <n v="1"/>
    <n v="0"/>
    <n v="0"/>
  </r>
  <r>
    <n v="5118"/>
    <s v="CA-2015-127173"/>
    <d v="2015-09-26T00:00:00"/>
    <d v="2015-10-03T00:00:00"/>
    <s v="Standard Class"/>
    <s v="GM-14500"/>
    <s v="Gene McClure"/>
    <s v="Consumer"/>
    <s v="United States"/>
    <s v="Oceanside"/>
    <x v="15"/>
    <n v="11572"/>
    <s v="East"/>
    <s v="OFF-FA-10004854"/>
    <s v="Office Supplies"/>
    <s v="Fasteners"/>
    <s v="Vinyl Coated Wire Paper Clips in Organizer Box, 800/Box"/>
    <n v="34.44"/>
    <n v="3"/>
    <n v="0"/>
    <n v="16.186800000000002"/>
  </r>
  <r>
    <n v="5119"/>
    <s v="CA-2015-127173"/>
    <d v="2015-09-26T00:00:00"/>
    <d v="2015-10-03T00:00:00"/>
    <s v="Standard Class"/>
    <s v="GM-14500"/>
    <s v="Gene McClure"/>
    <s v="Consumer"/>
    <s v="United States"/>
    <s v="Oceanside"/>
    <x v="15"/>
    <n v="11572"/>
    <s v="East"/>
    <s v="TEC-MA-10002859"/>
    <s v="Technology"/>
    <s v="Machines"/>
    <s v="Ativa MDM8000 8-Sheet Micro-Cut Shredder"/>
    <n v="629.92999999999995"/>
    <n v="7"/>
    <n v="0"/>
    <n v="296.06709999999998"/>
  </r>
  <r>
    <n v="5120"/>
    <s v="CA-2015-127173"/>
    <d v="2015-09-26T00:00:00"/>
    <d v="2015-10-03T00:00:00"/>
    <s v="Standard Class"/>
    <s v="GM-14500"/>
    <s v="Gene McClure"/>
    <s v="Consumer"/>
    <s v="United States"/>
    <s v="Oceanside"/>
    <x v="15"/>
    <n v="11572"/>
    <s v="East"/>
    <s v="OFF-BI-10000088"/>
    <s v="Office Supplies"/>
    <s v="Binders"/>
    <s v="GBC Imprintable Covers"/>
    <n v="79.055999999999997"/>
    <n v="9"/>
    <n v="0.2"/>
    <n v="28.657800000000002"/>
  </r>
  <r>
    <n v="5121"/>
    <s v="CA-2014-149538"/>
    <d v="2014-04-04T00:00:00"/>
    <d v="2014-04-08T00:00:00"/>
    <s v="Standard Class"/>
    <s v="KB-16585"/>
    <s v="Ken Black"/>
    <s v="Corporate"/>
    <s v="United States"/>
    <s v="Lafayette"/>
    <x v="28"/>
    <n v="70506"/>
    <s v="South"/>
    <s v="OFF-ST-10004180"/>
    <s v="Office Supplies"/>
    <s v="Storage"/>
    <s v="Safco Commercial Shelving"/>
    <n v="232.55"/>
    <n v="5"/>
    <n v="0"/>
    <n v="9.3019999999999907"/>
  </r>
  <r>
    <n v="5122"/>
    <s v="CA-2014-149538"/>
    <d v="2014-04-04T00:00:00"/>
    <d v="2014-04-08T00:00:00"/>
    <s v="Standard Class"/>
    <s v="KB-16585"/>
    <s v="Ken Black"/>
    <s v="Corporate"/>
    <s v="United States"/>
    <s v="Lafayette"/>
    <x v="28"/>
    <n v="70506"/>
    <s v="South"/>
    <s v="TEC-AC-10002926"/>
    <s v="Technology"/>
    <s v="Accessories"/>
    <s v="Logitech Wireless Marathon Mouse M705"/>
    <n v="99.98"/>
    <n v="2"/>
    <n v="0"/>
    <n v="42.991399999999999"/>
  </r>
  <r>
    <n v="5123"/>
    <s v="CA-2014-149538"/>
    <d v="2014-04-04T00:00:00"/>
    <d v="2014-04-08T00:00:00"/>
    <s v="Standard Class"/>
    <s v="KB-16585"/>
    <s v="Ken Black"/>
    <s v="Corporate"/>
    <s v="United States"/>
    <s v="Lafayette"/>
    <x v="28"/>
    <n v="70506"/>
    <s v="South"/>
    <s v="OFF-PA-10003797"/>
    <s v="Office Supplies"/>
    <s v="Paper"/>
    <s v="Xerox 209"/>
    <n v="19.440000000000001"/>
    <n v="3"/>
    <n v="0"/>
    <n v="9.3312000000000008"/>
  </r>
  <r>
    <n v="5124"/>
    <s v="CA-2014-149538"/>
    <d v="2014-04-04T00:00:00"/>
    <d v="2014-04-08T00:00:00"/>
    <s v="Standard Class"/>
    <s v="KB-16585"/>
    <s v="Ken Black"/>
    <s v="Corporate"/>
    <s v="United States"/>
    <s v="Lafayette"/>
    <x v="28"/>
    <n v="70506"/>
    <s v="South"/>
    <s v="OFF-PA-10002195"/>
    <s v="Office Supplies"/>
    <s v="Paper"/>
    <s v="Xerox 1966"/>
    <n v="12.96"/>
    <n v="2"/>
    <n v="0"/>
    <n v="6.3503999999999996"/>
  </r>
  <r>
    <n v="5125"/>
    <s v="CA-2014-160766"/>
    <d v="2014-09-14T00:00:00"/>
    <d v="2014-09-14T00:00:00"/>
    <s v="Same Day"/>
    <s v="DM-13015"/>
    <s v="Darrin Martin"/>
    <s v="Consumer"/>
    <s v="United States"/>
    <s v="New York City"/>
    <x v="15"/>
    <n v="10009"/>
    <s v="East"/>
    <s v="FUR-TA-10001039"/>
    <s v="Furniture"/>
    <s v="Tables"/>
    <s v="KI Adjustable-Height Table"/>
    <n v="464.29199999999997"/>
    <n v="9"/>
    <n v="0.4"/>
    <n v="-108.3348"/>
  </r>
  <r>
    <n v="5126"/>
    <s v="CA-2014-160766"/>
    <d v="2014-09-14T00:00:00"/>
    <d v="2014-09-14T00:00:00"/>
    <s v="Same Day"/>
    <s v="DM-13015"/>
    <s v="Darrin Martin"/>
    <s v="Consumer"/>
    <s v="United States"/>
    <s v="New York City"/>
    <x v="15"/>
    <n v="10009"/>
    <s v="East"/>
    <s v="OFF-EN-10001099"/>
    <s v="Office Supplies"/>
    <s v="Envelopes"/>
    <s v="Staple envelope"/>
    <n v="68.459999999999994"/>
    <n v="7"/>
    <n v="0"/>
    <n v="31.491599999999998"/>
  </r>
  <r>
    <n v="5127"/>
    <s v="CA-2014-160766"/>
    <d v="2014-09-14T00:00:00"/>
    <d v="2014-09-14T00:00:00"/>
    <s v="Same Day"/>
    <s v="DM-13015"/>
    <s v="Darrin Martin"/>
    <s v="Consumer"/>
    <s v="United States"/>
    <s v="New York City"/>
    <x v="15"/>
    <n v="10009"/>
    <s v="East"/>
    <s v="TEC-MA-10003979"/>
    <s v="Technology"/>
    <s v="Machines"/>
    <s v="Ativa V4110MDD Micro-Cut Shredder"/>
    <n v="2799.96"/>
    <n v="4"/>
    <n v="0"/>
    <n v="1371.9803999999999"/>
  </r>
  <r>
    <n v="5128"/>
    <s v="CA-2014-160766"/>
    <d v="2014-09-14T00:00:00"/>
    <d v="2014-09-14T00:00:00"/>
    <s v="Same Day"/>
    <s v="DM-13015"/>
    <s v="Darrin Martin"/>
    <s v="Consumer"/>
    <s v="United States"/>
    <s v="New York City"/>
    <x v="15"/>
    <n v="10009"/>
    <s v="East"/>
    <s v="OFF-AP-10002945"/>
    <s v="Office Supplies"/>
    <s v="Appliances"/>
    <s v="Honeywell Enviracaire Portable HEPA Air Cleaner for 17' x 22' Room"/>
    <n v="601.29999999999995"/>
    <n v="2"/>
    <n v="0"/>
    <n v="198.429"/>
  </r>
  <r>
    <n v="5129"/>
    <s v="CA-2014-160766"/>
    <d v="2014-09-14T00:00:00"/>
    <d v="2014-09-14T00:00:00"/>
    <s v="Same Day"/>
    <s v="DM-13015"/>
    <s v="Darrin Martin"/>
    <s v="Consumer"/>
    <s v="United States"/>
    <s v="New York City"/>
    <x v="15"/>
    <n v="10009"/>
    <s v="East"/>
    <s v="TEC-PH-10001536"/>
    <s v="Technology"/>
    <s v="Phones"/>
    <s v="Spigen Samsung Galaxy S5 Case Wallet"/>
    <n v="16.989999999999998"/>
    <n v="1"/>
    <n v="0"/>
    <n v="4.4173999999999998"/>
  </r>
  <r>
    <n v="5130"/>
    <s v="CA-2014-160766"/>
    <d v="2014-09-14T00:00:00"/>
    <d v="2014-09-14T00:00:00"/>
    <s v="Same Day"/>
    <s v="DM-13015"/>
    <s v="Darrin Martin"/>
    <s v="Consumer"/>
    <s v="United States"/>
    <s v="New York City"/>
    <x v="15"/>
    <n v="10009"/>
    <s v="East"/>
    <s v="TEC-PH-10000526"/>
    <s v="Technology"/>
    <s v="Phones"/>
    <s v="Vtech CS6719"/>
    <n v="287.97000000000003"/>
    <n v="3"/>
    <n v="0"/>
    <n v="80.631600000000006"/>
  </r>
  <r>
    <n v="5131"/>
    <s v="CA-2014-160766"/>
    <d v="2014-09-14T00:00:00"/>
    <d v="2014-09-14T00:00:00"/>
    <s v="Same Day"/>
    <s v="DM-13015"/>
    <s v="Darrin Martin"/>
    <s v="Consumer"/>
    <s v="United States"/>
    <s v="New York City"/>
    <x v="15"/>
    <n v="10009"/>
    <s v="East"/>
    <s v="OFF-PA-10000213"/>
    <s v="Office Supplies"/>
    <s v="Paper"/>
    <s v="Xerox 198"/>
    <n v="44.82"/>
    <n v="9"/>
    <n v="0"/>
    <n v="21.0654"/>
  </r>
  <r>
    <n v="5132"/>
    <s v="CA-2017-146626"/>
    <d v="2017-12-29T00:00:00"/>
    <d v="2018-01-05T00:00:00"/>
    <s v="Standard Class"/>
    <s v="BP-11185"/>
    <s v="Ben Peterman"/>
    <s v="Corporate"/>
    <s v="United States"/>
    <s v="Anaheim"/>
    <x v="1"/>
    <n v="92804"/>
    <s v="West"/>
    <s v="FUR-FU-10002501"/>
    <s v="Furniture"/>
    <s v="Furnishings"/>
    <s v="Nu-Dell Executive Frame"/>
    <n v="101.12"/>
    <n v="8"/>
    <n v="0"/>
    <n v="37.414400000000001"/>
  </r>
  <r>
    <n v="5133"/>
    <s v="CA-2015-123330"/>
    <d v="2015-06-21T00:00:00"/>
    <d v="2015-06-27T00:00:00"/>
    <s v="Standard Class"/>
    <s v="EP-13915"/>
    <s v="Emily Phan"/>
    <s v="Consumer"/>
    <s v="United States"/>
    <s v="Deltona"/>
    <x v="2"/>
    <n v="32725"/>
    <s v="South"/>
    <s v="TEC-PH-10001819"/>
    <s v="Technology"/>
    <s v="Phones"/>
    <s v="Innergie mMini Combo Duo USB Travel Charging Kit"/>
    <n v="107.976"/>
    <n v="3"/>
    <n v="0.2"/>
    <n v="37.791600000000003"/>
  </r>
  <r>
    <n v="5134"/>
    <s v="CA-2017-155607"/>
    <d v="2017-11-26T00:00:00"/>
    <d v="2017-11-30T00:00:00"/>
    <s v="Standard Class"/>
    <s v="FG-14260"/>
    <s v="Frank Gastineau"/>
    <s v="Home Office"/>
    <s v="United States"/>
    <s v="New York City"/>
    <x v="15"/>
    <n v="10009"/>
    <s v="East"/>
    <s v="OFF-AP-10001962"/>
    <s v="Office Supplies"/>
    <s v="Appliances"/>
    <s v="Black &amp; Decker Filter for Double Action Dustbuster Cordless Vac BLDV7210"/>
    <n v="58.73"/>
    <n v="7"/>
    <n v="0"/>
    <n v="14.682499999999999"/>
  </r>
  <r>
    <n v="5135"/>
    <s v="CA-2017-155607"/>
    <d v="2017-11-26T00:00:00"/>
    <d v="2017-11-30T00:00:00"/>
    <s v="Standard Class"/>
    <s v="FG-14260"/>
    <s v="Frank Gastineau"/>
    <s v="Home Office"/>
    <s v="United States"/>
    <s v="New York City"/>
    <x v="15"/>
    <n v="10009"/>
    <s v="East"/>
    <s v="OFF-BI-10003364"/>
    <s v="Office Supplies"/>
    <s v="Binders"/>
    <s v="Binding Machine Supplies"/>
    <n v="93.343999999999994"/>
    <n v="4"/>
    <n v="0.2"/>
    <n v="32.670400000000001"/>
  </r>
  <r>
    <n v="5136"/>
    <s v="CA-2016-151323"/>
    <d v="2016-10-23T00:00:00"/>
    <d v="2016-10-28T00:00:00"/>
    <s v="Standard Class"/>
    <s v="AB-10255"/>
    <s v="Alejandro Ballentine"/>
    <s v="Home Office"/>
    <s v="United States"/>
    <s v="Seattle"/>
    <x v="4"/>
    <n v="98103"/>
    <s v="West"/>
    <s v="OFF-FA-10002983"/>
    <s v="Office Supplies"/>
    <s v="Fasteners"/>
    <s v="Advantus SlideClip Paper Clips"/>
    <n v="17.05"/>
    <n v="5"/>
    <n v="0"/>
    <n v="8.1839999999999993"/>
  </r>
  <r>
    <n v="5137"/>
    <s v="CA-2015-146696"/>
    <d v="2015-12-14T00:00:00"/>
    <d v="2015-12-19T00:00:00"/>
    <s v="Standard Class"/>
    <s v="RD-19480"/>
    <s v="Rick Duston"/>
    <s v="Consumer"/>
    <s v="United States"/>
    <s v="San Diego"/>
    <x v="1"/>
    <n v="92105"/>
    <s v="West"/>
    <s v="OFF-BI-10002432"/>
    <s v="Office Supplies"/>
    <s v="Binders"/>
    <s v="Wilson Jones Standard D-Ring Binders"/>
    <n v="8.0960000000000001"/>
    <n v="2"/>
    <n v="0.2"/>
    <n v="2.7324000000000002"/>
  </r>
  <r>
    <n v="5138"/>
    <s v="CA-2016-128972"/>
    <d v="2016-11-13T00:00:00"/>
    <d v="2016-11-17T00:00:00"/>
    <s v="Standard Class"/>
    <s v="TS-21430"/>
    <s v="Tom Stivers"/>
    <s v="Corporate"/>
    <s v="United States"/>
    <s v="Oklahoma City"/>
    <x v="26"/>
    <n v="73120"/>
    <s v="Central"/>
    <s v="FUR-FU-10003096"/>
    <s v="Furniture"/>
    <s v="Furnishings"/>
    <s v="Master Giant Foot Doorstop, Safety Yellow"/>
    <n v="30.36"/>
    <n v="4"/>
    <n v="0"/>
    <n v="13.0548"/>
  </r>
  <r>
    <n v="5139"/>
    <s v="CA-2017-128335"/>
    <d v="2017-09-29T00:00:00"/>
    <d v="2017-10-05T00:00:00"/>
    <s v="Standard Class"/>
    <s v="JA-15970"/>
    <s v="Joseph Airdo"/>
    <s v="Consumer"/>
    <s v="United States"/>
    <s v="Mount Vernon"/>
    <x v="15"/>
    <n v="10550"/>
    <s v="East"/>
    <s v="OFF-EN-10001539"/>
    <s v="Office Supplies"/>
    <s v="Envelopes"/>
    <s v="Staple envelope"/>
    <n v="23.34"/>
    <n v="3"/>
    <n v="0"/>
    <n v="10.969799999999999"/>
  </r>
  <r>
    <n v="5140"/>
    <s v="CA-2017-128335"/>
    <d v="2017-09-29T00:00:00"/>
    <d v="2017-10-05T00:00:00"/>
    <s v="Standard Class"/>
    <s v="JA-15970"/>
    <s v="Joseph Airdo"/>
    <s v="Consumer"/>
    <s v="United States"/>
    <s v="Mount Vernon"/>
    <x v="15"/>
    <n v="10550"/>
    <s v="East"/>
    <s v="OFF-PA-10004996"/>
    <s v="Office Supplies"/>
    <s v="Paper"/>
    <s v="Speediset Carbonless Redi-Letter 7&quot; x 8 1/2&quot;"/>
    <n v="51.55"/>
    <n v="5"/>
    <n v="0"/>
    <n v="24.2285"/>
  </r>
  <r>
    <n v="5141"/>
    <s v="CA-2015-154886"/>
    <d v="2015-11-08T00:00:00"/>
    <d v="2015-11-12T00:00:00"/>
    <s v="Standard Class"/>
    <s v="SW-20455"/>
    <s v="Shaun Weien"/>
    <s v="Consumer"/>
    <s v="United States"/>
    <s v="San Francisco"/>
    <x v="1"/>
    <n v="94109"/>
    <s v="West"/>
    <s v="TEC-AC-10001956"/>
    <s v="Technology"/>
    <s v="Accessories"/>
    <s v="Microsoft Arc Touch Mouse"/>
    <n v="119.9"/>
    <n v="2"/>
    <n v="0"/>
    <n v="43.164000000000001"/>
  </r>
  <r>
    <n v="5142"/>
    <s v="CA-2016-111213"/>
    <d v="2016-04-01T00:00:00"/>
    <d v="2016-04-05T00:00:00"/>
    <s v="Standard Class"/>
    <s v="FP-14320"/>
    <s v="Frank Preis"/>
    <s v="Consumer"/>
    <s v="United States"/>
    <s v="New York City"/>
    <x v="15"/>
    <n v="10009"/>
    <s v="East"/>
    <s v="FUR-CH-10000454"/>
    <s v="Furniture"/>
    <s v="Chairs"/>
    <s v="Hon Deluxe Fabric Upholstered Stacking Chairs, Rounded Back"/>
    <n v="1317.492"/>
    <n v="6"/>
    <n v="0.1"/>
    <n v="292.77600000000001"/>
  </r>
  <r>
    <n v="5143"/>
    <s v="CA-2016-111213"/>
    <d v="2016-04-01T00:00:00"/>
    <d v="2016-04-05T00:00:00"/>
    <s v="Standard Class"/>
    <s v="FP-14320"/>
    <s v="Frank Preis"/>
    <s v="Consumer"/>
    <s v="United States"/>
    <s v="New York City"/>
    <x v="15"/>
    <n v="10009"/>
    <s v="East"/>
    <s v="OFF-SU-10000946"/>
    <s v="Office Supplies"/>
    <s v="Supplies"/>
    <s v="Staple remover"/>
    <n v="63.84"/>
    <n v="8"/>
    <n v="0"/>
    <n v="18.5136"/>
  </r>
  <r>
    <n v="5144"/>
    <s v="CA-2016-111213"/>
    <d v="2016-04-01T00:00:00"/>
    <d v="2016-04-05T00:00:00"/>
    <s v="Standard Class"/>
    <s v="FP-14320"/>
    <s v="Frank Preis"/>
    <s v="Consumer"/>
    <s v="United States"/>
    <s v="New York City"/>
    <x v="15"/>
    <n v="10009"/>
    <s v="East"/>
    <s v="OFF-BI-10004140"/>
    <s v="Office Supplies"/>
    <s v="Binders"/>
    <s v="Avery Non-Stick Binders"/>
    <n v="3.5920000000000001"/>
    <n v="1"/>
    <n v="0.2"/>
    <n v="1.1225000000000001"/>
  </r>
  <r>
    <n v="5145"/>
    <s v="CA-2017-161333"/>
    <d v="2017-02-02T00:00:00"/>
    <d v="2017-02-07T00:00:00"/>
    <s v="Standard Class"/>
    <s v="JL-15835"/>
    <s v="John Lee"/>
    <s v="Consumer"/>
    <s v="United States"/>
    <s v="Los Angeles"/>
    <x v="1"/>
    <n v="90045"/>
    <s v="West"/>
    <s v="FUR-FU-10003039"/>
    <s v="Furniture"/>
    <s v="Furnishings"/>
    <s v="Howard Miller 11-1/2&quot; Diameter Grantwood Wall Clock"/>
    <n v="86.26"/>
    <n v="2"/>
    <n v="0"/>
    <n v="29.328399999999998"/>
  </r>
  <r>
    <n v="5146"/>
    <s v="CA-2017-161333"/>
    <d v="2017-02-02T00:00:00"/>
    <d v="2017-02-07T00:00:00"/>
    <s v="Standard Class"/>
    <s v="JL-15835"/>
    <s v="John Lee"/>
    <s v="Consumer"/>
    <s v="United States"/>
    <s v="Los Angeles"/>
    <x v="1"/>
    <n v="90045"/>
    <s v="West"/>
    <s v="OFF-ST-10000464"/>
    <s v="Office Supplies"/>
    <s v="Storage"/>
    <s v="Multi-Use Personal File Cart and Caster Set, Three Stacking Bins"/>
    <n v="139.04"/>
    <n v="4"/>
    <n v="0"/>
    <n v="38.931199999999997"/>
  </r>
  <r>
    <n v="5147"/>
    <s v="CA-2017-161333"/>
    <d v="2017-02-02T00:00:00"/>
    <d v="2017-02-07T00:00:00"/>
    <s v="Standard Class"/>
    <s v="JL-15835"/>
    <s v="John Lee"/>
    <s v="Consumer"/>
    <s v="United States"/>
    <s v="Los Angeles"/>
    <x v="1"/>
    <n v="90045"/>
    <s v="West"/>
    <s v="OFF-AP-10000252"/>
    <s v="Office Supplies"/>
    <s v="Appliances"/>
    <s v="Harmony HEPA Quiet Air Purifiers"/>
    <n v="46.8"/>
    <n v="4"/>
    <n v="0"/>
    <n v="16.38"/>
  </r>
  <r>
    <n v="5148"/>
    <s v="CA-2017-128734"/>
    <d v="2017-12-24T00:00:00"/>
    <d v="2017-12-31T00:00:00"/>
    <s v="Standard Class"/>
    <s v="JL-15175"/>
    <s v="James Lanier"/>
    <s v="Home Office"/>
    <s v="United States"/>
    <s v="Chandler"/>
    <x v="16"/>
    <n v="85224"/>
    <s v="West"/>
    <s v="FUR-FU-10001731"/>
    <s v="Furniture"/>
    <s v="Furnishings"/>
    <s v="Acrylic Self-Standing Desk Frames"/>
    <n v="8.5440000000000005"/>
    <n v="4"/>
    <n v="0.2"/>
    <n v="1.9224000000000001"/>
  </r>
  <r>
    <n v="5149"/>
    <s v="CA-2017-128734"/>
    <d v="2017-12-24T00:00:00"/>
    <d v="2017-12-31T00:00:00"/>
    <s v="Standard Class"/>
    <s v="JL-15175"/>
    <s v="James Lanier"/>
    <s v="Home Office"/>
    <s v="United States"/>
    <s v="Chandler"/>
    <x v="16"/>
    <n v="85224"/>
    <s v="West"/>
    <s v="FUR-CH-10001394"/>
    <s v="Furniture"/>
    <s v="Chairs"/>
    <s v="Global Leather Executive Chair"/>
    <n v="842.37599999999998"/>
    <n v="3"/>
    <n v="0.2"/>
    <n v="105.297"/>
  </r>
  <r>
    <n v="5150"/>
    <s v="CA-2014-141796"/>
    <d v="2014-06-21T00:00:00"/>
    <d v="2014-06-21T00:00:00"/>
    <s v="Same Day"/>
    <s v="JG-15160"/>
    <s v="James Galang"/>
    <s v="Consumer"/>
    <s v="United States"/>
    <s v="Long Beach"/>
    <x v="15"/>
    <n v="11561"/>
    <s v="East"/>
    <s v="TEC-PH-10001578"/>
    <s v="Technology"/>
    <s v="Phones"/>
    <s v="Polycom SoundStation2 EX Conference phone"/>
    <n v="1214.8499999999999"/>
    <n v="3"/>
    <n v="0"/>
    <n v="352.30650000000003"/>
  </r>
  <r>
    <n v="5151"/>
    <s v="CA-2017-125101"/>
    <d v="2017-03-06T00:00:00"/>
    <d v="2017-03-10T00:00:00"/>
    <s v="Second Class"/>
    <s v="SH-19975"/>
    <s v="Sally Hughsby"/>
    <s v="Corporate"/>
    <s v="United States"/>
    <s v="San Francisco"/>
    <x v="1"/>
    <n v="94109"/>
    <s v="West"/>
    <s v="OFF-ST-10000675"/>
    <s v="Office Supplies"/>
    <s v="Storage"/>
    <s v="File Shuttle II and Handi-File, Black"/>
    <n v="67.78"/>
    <n v="2"/>
    <n v="0"/>
    <n v="16.945"/>
  </r>
  <r>
    <n v="5152"/>
    <s v="CA-2017-169929"/>
    <d v="2017-09-25T00:00:00"/>
    <d v="2017-09-28T00:00:00"/>
    <s v="First Class"/>
    <s v="LS-17200"/>
    <s v="Luke Schmidt"/>
    <s v="Corporate"/>
    <s v="United States"/>
    <s v="Helena"/>
    <x v="37"/>
    <n v="59601"/>
    <s v="West"/>
    <s v="OFF-ST-10002352"/>
    <s v="Office Supplies"/>
    <s v="Storage"/>
    <s v="Iris Project Case"/>
    <n v="39.9"/>
    <n v="5"/>
    <n v="0"/>
    <n v="10.374000000000001"/>
  </r>
  <r>
    <n v="5153"/>
    <s v="US-2014-121566"/>
    <d v="2014-06-30T00:00:00"/>
    <d v="2014-07-06T00:00:00"/>
    <s v="Standard Class"/>
    <s v="CS-11860"/>
    <s v="Cari Schnelling"/>
    <s v="Consumer"/>
    <s v="United States"/>
    <s v="New York City"/>
    <x v="15"/>
    <n v="10011"/>
    <s v="East"/>
    <s v="OFF-BI-10004528"/>
    <s v="Office Supplies"/>
    <s v="Binders"/>
    <s v="Cardinal Poly Pocket Divider Pockets for Ring Binders"/>
    <n v="2.6880000000000002"/>
    <n v="1"/>
    <n v="0.2"/>
    <n v="0.84"/>
  </r>
  <r>
    <n v="5154"/>
    <s v="US-2014-121566"/>
    <d v="2014-06-30T00:00:00"/>
    <d v="2014-07-06T00:00:00"/>
    <s v="Standard Class"/>
    <s v="CS-11860"/>
    <s v="Cari Schnelling"/>
    <s v="Consumer"/>
    <s v="United States"/>
    <s v="New York City"/>
    <x v="15"/>
    <n v="10011"/>
    <s v="East"/>
    <s v="OFF-AR-10001026"/>
    <s v="Office Supplies"/>
    <s v="Art"/>
    <s v="Sanford Uni-Blazer View Highlighters, Chisel Tip, Yellow"/>
    <n v="6.6"/>
    <n v="3"/>
    <n v="0"/>
    <n v="2.9039999999999999"/>
  </r>
  <r>
    <n v="5155"/>
    <s v="US-2015-124219"/>
    <d v="2015-08-07T00:00:00"/>
    <d v="2015-08-08T00:00:00"/>
    <s v="First Class"/>
    <s v="KW-16570"/>
    <s v="Kelly Williams"/>
    <s v="Consumer"/>
    <s v="United States"/>
    <s v="Kirkwood"/>
    <x v="25"/>
    <n v="63122"/>
    <s v="Central"/>
    <s v="OFF-BI-10002215"/>
    <s v="Office Supplies"/>
    <s v="Binders"/>
    <s v="Wilson Jones Hanging View Binder, White, 1&quot;"/>
    <n v="28.4"/>
    <n v="4"/>
    <n v="0"/>
    <n v="13.064"/>
  </r>
  <r>
    <n v="5156"/>
    <s v="US-2015-124219"/>
    <d v="2015-08-07T00:00:00"/>
    <d v="2015-08-08T00:00:00"/>
    <s v="First Class"/>
    <s v="KW-16570"/>
    <s v="Kelly Williams"/>
    <s v="Consumer"/>
    <s v="United States"/>
    <s v="Kirkwood"/>
    <x v="25"/>
    <n v="63122"/>
    <s v="Central"/>
    <s v="FUR-FU-10000305"/>
    <s v="Furniture"/>
    <s v="Furnishings"/>
    <s v="Tenex V2T-RE Standard Weight Series Chair Mat, 45&quot; x 53&quot;, Lip 25&quot; x 12&quot;"/>
    <n v="212.94"/>
    <n v="3"/>
    <n v="0"/>
    <n v="34.070399999999999"/>
  </r>
  <r>
    <n v="5157"/>
    <s v="CA-2017-163006"/>
    <d v="2017-06-30T00:00:00"/>
    <d v="2017-07-04T00:00:00"/>
    <s v="Second Class"/>
    <s v="GH-14410"/>
    <s v="Gary Hansen"/>
    <s v="Home Office"/>
    <s v="United States"/>
    <s v="Chicago"/>
    <x v="10"/>
    <n v="60653"/>
    <s v="Central"/>
    <s v="TEC-PH-10002584"/>
    <s v="Technology"/>
    <s v="Phones"/>
    <s v="Samsung Galaxy S4"/>
    <n v="1001.5839999999999"/>
    <n v="2"/>
    <n v="0.2"/>
    <n v="125.19799999999999"/>
  </r>
  <r>
    <n v="5158"/>
    <s v="CA-2017-163006"/>
    <d v="2017-06-30T00:00:00"/>
    <d v="2017-07-04T00:00:00"/>
    <s v="Second Class"/>
    <s v="GH-14410"/>
    <s v="Gary Hansen"/>
    <s v="Home Office"/>
    <s v="United States"/>
    <s v="Chicago"/>
    <x v="10"/>
    <n v="60653"/>
    <s v="Central"/>
    <s v="FUR-CH-10000229"/>
    <s v="Furniture"/>
    <s v="Chairs"/>
    <s v="Global Enterprise Series Seating High-Back Swivel/Tilt Chairs"/>
    <n v="569.05799999999999"/>
    <n v="3"/>
    <n v="0.3"/>
    <n v="-178.8468"/>
  </r>
  <r>
    <n v="5159"/>
    <s v="CA-2017-163006"/>
    <d v="2017-06-30T00:00:00"/>
    <d v="2017-07-04T00:00:00"/>
    <s v="Second Class"/>
    <s v="GH-14410"/>
    <s v="Gary Hansen"/>
    <s v="Home Office"/>
    <s v="United States"/>
    <s v="Chicago"/>
    <x v="10"/>
    <n v="60653"/>
    <s v="Central"/>
    <s v="FUR-FU-10003799"/>
    <s v="Furniture"/>
    <s v="Furnishings"/>
    <s v="Seth Thomas 13 1/2&quot; Wall Clock"/>
    <n v="14.224"/>
    <n v="2"/>
    <n v="0.6"/>
    <n v="-10.3124"/>
  </r>
  <r>
    <n v="5160"/>
    <s v="CA-2015-156146"/>
    <d v="2015-10-26T00:00:00"/>
    <d v="2015-10-30T00:00:00"/>
    <s v="Second Class"/>
    <s v="AG-10495"/>
    <s v="Andrew Gjertsen"/>
    <s v="Corporate"/>
    <s v="United States"/>
    <s v="Peoria"/>
    <x v="16"/>
    <n v="85345"/>
    <s v="West"/>
    <s v="TEC-PH-10001700"/>
    <s v="Technology"/>
    <s v="Phones"/>
    <s v="Panasonic KX-TG6844B Expandable Digital Cordless Telephone"/>
    <n v="105.584"/>
    <n v="2"/>
    <n v="0.2"/>
    <n v="9.2386000000000106"/>
  </r>
  <r>
    <n v="5161"/>
    <s v="CA-2015-156146"/>
    <d v="2015-10-26T00:00:00"/>
    <d v="2015-10-30T00:00:00"/>
    <s v="Second Class"/>
    <s v="AG-10495"/>
    <s v="Andrew Gjertsen"/>
    <s v="Corporate"/>
    <s v="United States"/>
    <s v="Peoria"/>
    <x v="16"/>
    <n v="85345"/>
    <s v="West"/>
    <s v="TEC-PH-10001527"/>
    <s v="Technology"/>
    <s v="Phones"/>
    <s v="Plantronics MX500i Earset"/>
    <n v="68.72"/>
    <n v="2"/>
    <n v="0.2"/>
    <n v="-14.603"/>
  </r>
  <r>
    <n v="5162"/>
    <s v="CA-2014-111192"/>
    <d v="2014-07-30T00:00:00"/>
    <d v="2014-08-05T00:00:00"/>
    <s v="Standard Class"/>
    <s v="TS-21430"/>
    <s v="Tom Stivers"/>
    <s v="Corporate"/>
    <s v="United States"/>
    <s v="Seattle"/>
    <x v="4"/>
    <n v="98103"/>
    <s v="West"/>
    <s v="FUR-BO-10002916"/>
    <s v="Furniture"/>
    <s v="Bookcases"/>
    <s v="Rush Hierlooms Collection 1&quot; Thick Stackable Bookcases"/>
    <n v="1367.84"/>
    <n v="8"/>
    <n v="0"/>
    <n v="259.88959999999997"/>
  </r>
  <r>
    <n v="5163"/>
    <s v="CA-2016-115378"/>
    <d v="2016-11-18T00:00:00"/>
    <d v="2016-11-23T00:00:00"/>
    <s v="Second Class"/>
    <s v="AJ-10945"/>
    <s v="Ashley Jarboe"/>
    <s v="Consumer"/>
    <s v="United States"/>
    <s v="Taylor"/>
    <x v="12"/>
    <n v="48180"/>
    <s v="Central"/>
    <s v="FUR-CH-10000863"/>
    <s v="Furniture"/>
    <s v="Chairs"/>
    <s v="Novimex Swivel Fabric Task Chair"/>
    <n v="301.95999999999998"/>
    <n v="2"/>
    <n v="0"/>
    <n v="33.215600000000002"/>
  </r>
  <r>
    <n v="5164"/>
    <s v="CA-2015-161627"/>
    <d v="2015-07-06T00:00:00"/>
    <d v="2015-07-11T00:00:00"/>
    <s v="Standard Class"/>
    <s v="SJ-20215"/>
    <s v="Sarah Jordon"/>
    <s v="Consumer"/>
    <s v="United States"/>
    <s v="Pasadena"/>
    <x v="1"/>
    <n v="91104"/>
    <s v="West"/>
    <s v="FUR-CH-10003968"/>
    <s v="Furniture"/>
    <s v="Chairs"/>
    <s v="Novimex Turbo Task Chair"/>
    <n v="170.352"/>
    <n v="3"/>
    <n v="0.2"/>
    <n v="-17.0352"/>
  </r>
  <r>
    <n v="5165"/>
    <s v="CA-2014-121006"/>
    <d v="2014-11-10T00:00:00"/>
    <d v="2014-11-16T00:00:00"/>
    <s v="Standard Class"/>
    <s v="SC-20020"/>
    <s v="Sam Craven"/>
    <s v="Consumer"/>
    <s v="United States"/>
    <s v="Midland"/>
    <x v="12"/>
    <n v="48640"/>
    <s v="Central"/>
    <s v="OFF-AR-10001149"/>
    <s v="Office Supplies"/>
    <s v="Art"/>
    <s v="Avery Hi-Liter Comfort Grip Fluorescent Highlighter, Yellow Ink"/>
    <n v="3.9"/>
    <n v="2"/>
    <n v="0"/>
    <n v="1.5209999999999999"/>
  </r>
  <r>
    <n v="5166"/>
    <s v="CA-2014-121006"/>
    <d v="2014-11-10T00:00:00"/>
    <d v="2014-11-16T00:00:00"/>
    <s v="Standard Class"/>
    <s v="SC-20020"/>
    <s v="Sam Craven"/>
    <s v="Consumer"/>
    <s v="United States"/>
    <s v="Midland"/>
    <x v="12"/>
    <n v="48640"/>
    <s v="Central"/>
    <s v="OFF-PA-10000130"/>
    <s v="Office Supplies"/>
    <s v="Paper"/>
    <s v="Xerox 199"/>
    <n v="12.84"/>
    <n v="3"/>
    <n v="0"/>
    <n v="5.7779999999999996"/>
  </r>
  <r>
    <n v="5167"/>
    <s v="CA-2014-121006"/>
    <d v="2014-11-10T00:00:00"/>
    <d v="2014-11-16T00:00:00"/>
    <s v="Standard Class"/>
    <s v="SC-20020"/>
    <s v="Sam Craven"/>
    <s v="Consumer"/>
    <s v="United States"/>
    <s v="Midland"/>
    <x v="12"/>
    <n v="48640"/>
    <s v="Central"/>
    <s v="OFF-PA-10002479"/>
    <s v="Office Supplies"/>
    <s v="Paper"/>
    <s v="Xerox 4200 Series MultiUse Premium Copy Paper (20Lb. and 84 Bright)"/>
    <n v="15.84"/>
    <n v="3"/>
    <n v="0"/>
    <n v="7.1280000000000001"/>
  </r>
  <r>
    <n v="5168"/>
    <s v="CA-2014-121006"/>
    <d v="2014-11-10T00:00:00"/>
    <d v="2014-11-16T00:00:00"/>
    <s v="Standard Class"/>
    <s v="SC-20020"/>
    <s v="Sam Craven"/>
    <s v="Consumer"/>
    <s v="United States"/>
    <s v="Midland"/>
    <x v="12"/>
    <n v="48640"/>
    <s v="Central"/>
    <s v="FUR-CH-10004997"/>
    <s v="Furniture"/>
    <s v="Chairs"/>
    <s v="Hon Every-Day Series Multi-Task Chairs"/>
    <n v="563.94000000000005"/>
    <n v="3"/>
    <n v="0"/>
    <n v="112.788"/>
  </r>
  <r>
    <n v="5169"/>
    <s v="CA-2014-121006"/>
    <d v="2014-11-10T00:00:00"/>
    <d v="2014-11-16T00:00:00"/>
    <s v="Standard Class"/>
    <s v="SC-20020"/>
    <s v="Sam Craven"/>
    <s v="Consumer"/>
    <s v="United States"/>
    <s v="Midland"/>
    <x v="12"/>
    <n v="48640"/>
    <s v="Central"/>
    <s v="OFF-ST-10004950"/>
    <s v="Office Supplies"/>
    <s v="Storage"/>
    <s v="Acco Perma 3000 Stacking Storage Drawers"/>
    <n v="62.94"/>
    <n v="3"/>
    <n v="0"/>
    <n v="11.958600000000001"/>
  </r>
  <r>
    <n v="5170"/>
    <s v="CA-2014-121006"/>
    <d v="2014-11-10T00:00:00"/>
    <d v="2014-11-16T00:00:00"/>
    <s v="Standard Class"/>
    <s v="SC-20020"/>
    <s v="Sam Craven"/>
    <s v="Consumer"/>
    <s v="United States"/>
    <s v="Midland"/>
    <x v="12"/>
    <n v="48640"/>
    <s v="Central"/>
    <s v="OFF-ST-10001490"/>
    <s v="Office Supplies"/>
    <s v="Storage"/>
    <s v="Hot File 7-Pocket, Floor Stand"/>
    <n v="535.41"/>
    <n v="3"/>
    <n v="0"/>
    <n v="160.62299999999999"/>
  </r>
  <r>
    <n v="5171"/>
    <s v="CA-2016-122903"/>
    <d v="2016-05-27T00:00:00"/>
    <d v="2016-05-29T00:00:00"/>
    <s v="Second Class"/>
    <s v="LA-16780"/>
    <s v="Laura Armstrong"/>
    <s v="Corporate"/>
    <s v="United States"/>
    <s v="Detroit"/>
    <x v="12"/>
    <n v="48205"/>
    <s v="Central"/>
    <s v="FUR-CH-10002024"/>
    <s v="Furniture"/>
    <s v="Chairs"/>
    <s v="HON 5400 Series Task Chairs for Big and Tall"/>
    <n v="3504.9"/>
    <n v="5"/>
    <n v="0"/>
    <n v="700.98"/>
  </r>
  <r>
    <n v="5172"/>
    <s v="CA-2016-122903"/>
    <d v="2016-05-27T00:00:00"/>
    <d v="2016-05-29T00:00:00"/>
    <s v="Second Class"/>
    <s v="LA-16780"/>
    <s v="Laura Armstrong"/>
    <s v="Corporate"/>
    <s v="United States"/>
    <s v="Detroit"/>
    <x v="12"/>
    <n v="48205"/>
    <s v="Central"/>
    <s v="OFF-PA-10001790"/>
    <s v="Office Supplies"/>
    <s v="Paper"/>
    <s v="Xerox 1910"/>
    <n v="144.12"/>
    <n v="3"/>
    <n v="0"/>
    <n v="69.177599999999998"/>
  </r>
  <r>
    <n v="5173"/>
    <s v="CA-2016-122903"/>
    <d v="2016-05-27T00:00:00"/>
    <d v="2016-05-29T00:00:00"/>
    <s v="Second Class"/>
    <s v="LA-16780"/>
    <s v="Laura Armstrong"/>
    <s v="Corporate"/>
    <s v="United States"/>
    <s v="Detroit"/>
    <x v="12"/>
    <n v="48205"/>
    <s v="Central"/>
    <s v="OFF-PA-10000994"/>
    <s v="Office Supplies"/>
    <s v="Paper"/>
    <s v="Xerox 1915"/>
    <n v="314.55"/>
    <n v="3"/>
    <n v="0"/>
    <n v="150.98400000000001"/>
  </r>
  <r>
    <n v="5174"/>
    <s v="CA-2015-107741"/>
    <d v="2015-03-08T00:00:00"/>
    <d v="2015-03-10T00:00:00"/>
    <s v="First Class"/>
    <s v="FC-14335"/>
    <s v="Fred Chung"/>
    <s v="Corporate"/>
    <s v="United States"/>
    <s v="Pueblo"/>
    <x v="22"/>
    <n v="81001"/>
    <s v="West"/>
    <s v="OFF-AR-10002399"/>
    <s v="Office Supplies"/>
    <s v="Art"/>
    <s v="Dixon Prang Watercolor Pencils, 10-Color Set with Brush"/>
    <n v="3.4079999999999999"/>
    <n v="1"/>
    <n v="0.2"/>
    <n v="0.89459999999999995"/>
  </r>
  <r>
    <n v="5175"/>
    <s v="CA-2017-106432"/>
    <d v="2017-10-19T00:00:00"/>
    <d v="2017-10-24T00:00:00"/>
    <s v="Standard Class"/>
    <s v="CA-12265"/>
    <s v="Christina Anderson"/>
    <s v="Consumer"/>
    <s v="United States"/>
    <s v="Waco"/>
    <x v="5"/>
    <n v="76706"/>
    <s v="Central"/>
    <s v="OFF-BI-10002799"/>
    <s v="Office Supplies"/>
    <s v="Binders"/>
    <s v="SlimView Poly Binder, 3/8&quot;"/>
    <n v="2.0720000000000001"/>
    <n v="2"/>
    <n v="0.8"/>
    <n v="-3.5224000000000002"/>
  </r>
  <r>
    <n v="5176"/>
    <s v="CA-2017-106432"/>
    <d v="2017-10-19T00:00:00"/>
    <d v="2017-10-24T00:00:00"/>
    <s v="Standard Class"/>
    <s v="CA-12265"/>
    <s v="Christina Anderson"/>
    <s v="Consumer"/>
    <s v="United States"/>
    <s v="Waco"/>
    <x v="5"/>
    <n v="76706"/>
    <s v="Central"/>
    <s v="FUR-BO-10004360"/>
    <s v="Furniture"/>
    <s v="Bookcases"/>
    <s v="Rush Hierlooms Collection Rich Wood Bookcases"/>
    <n v="328.39920000000001"/>
    <n v="3"/>
    <n v="0.32"/>
    <n v="-91.758600000000001"/>
  </r>
  <r>
    <n v="5177"/>
    <s v="CA-2016-148908"/>
    <d v="2016-11-05T00:00:00"/>
    <d v="2016-11-08T00:00:00"/>
    <s v="First Class"/>
    <s v="JH-15985"/>
    <s v="Joseph Holt"/>
    <s v="Consumer"/>
    <s v="United States"/>
    <s v="San Francisco"/>
    <x v="1"/>
    <n v="94109"/>
    <s v="West"/>
    <s v="OFF-BI-10002082"/>
    <s v="Office Supplies"/>
    <s v="Binders"/>
    <s v="GBC Twin Loop Wire Binding Elements"/>
    <n v="53.247999999999998"/>
    <n v="2"/>
    <n v="0.2"/>
    <n v="19.968"/>
  </r>
  <r>
    <n v="5178"/>
    <s v="CA-2016-123015"/>
    <d v="2016-12-26T00:00:00"/>
    <d v="2016-12-30T00:00:00"/>
    <s v="Standard Class"/>
    <s v="AJ-10795"/>
    <s v="Anthony Johnson"/>
    <s v="Corporate"/>
    <s v="United States"/>
    <s v="New York City"/>
    <x v="15"/>
    <n v="10024"/>
    <s v="East"/>
    <s v="OFF-BI-10004967"/>
    <s v="Office Supplies"/>
    <s v="Binders"/>
    <s v="Round Ring Binders"/>
    <n v="4.992"/>
    <n v="3"/>
    <n v="0.2"/>
    <n v="1.6848000000000001"/>
  </r>
  <r>
    <n v="5179"/>
    <s v="US-2015-120502"/>
    <d v="2015-04-13T00:00:00"/>
    <d v="2015-04-19T00:00:00"/>
    <s v="Standard Class"/>
    <s v="BT-11395"/>
    <s v="Bill Tyler"/>
    <s v="Corporate"/>
    <s v="United States"/>
    <s v="Los Angeles"/>
    <x v="1"/>
    <n v="90036"/>
    <s v="West"/>
    <s v="FUR-FU-10004973"/>
    <s v="Furniture"/>
    <s v="Furnishings"/>
    <s v="Flat Face Poster Frame"/>
    <n v="37.68"/>
    <n v="2"/>
    <n v="0"/>
    <n v="15.8256"/>
  </r>
  <r>
    <n v="5180"/>
    <s v="US-2015-120502"/>
    <d v="2015-04-13T00:00:00"/>
    <d v="2015-04-19T00:00:00"/>
    <s v="Standard Class"/>
    <s v="BT-11395"/>
    <s v="Bill Tyler"/>
    <s v="Corporate"/>
    <s v="United States"/>
    <s v="Los Angeles"/>
    <x v="1"/>
    <n v="90036"/>
    <s v="West"/>
    <s v="TEC-PH-10003645"/>
    <s v="Technology"/>
    <s v="Phones"/>
    <s v="Aastra 57i VoIP phone"/>
    <n v="258.57600000000002"/>
    <n v="2"/>
    <n v="0.2"/>
    <n v="19.3932"/>
  </r>
  <r>
    <n v="5181"/>
    <s v="US-2015-120502"/>
    <d v="2015-04-13T00:00:00"/>
    <d v="2015-04-19T00:00:00"/>
    <s v="Standard Class"/>
    <s v="BT-11395"/>
    <s v="Bill Tyler"/>
    <s v="Corporate"/>
    <s v="United States"/>
    <s v="Los Angeles"/>
    <x v="1"/>
    <n v="90036"/>
    <s v="West"/>
    <s v="OFF-AP-10004980"/>
    <s v="Office Supplies"/>
    <s v="Appliances"/>
    <s v="3M Replacement Filter for Office Air Cleaner for 20' x 33' Room"/>
    <n v="75.84"/>
    <n v="2"/>
    <n v="0"/>
    <n v="29.5776"/>
  </r>
  <r>
    <n v="5182"/>
    <s v="CA-2017-108749"/>
    <d v="2017-09-12T00:00:00"/>
    <d v="2017-09-15T00:00:00"/>
    <s v="First Class"/>
    <s v="DJ-13510"/>
    <s v="Don Jones"/>
    <s v="Corporate"/>
    <s v="United States"/>
    <s v="Woonsocket"/>
    <x v="34"/>
    <n v="2895"/>
    <s v="East"/>
    <s v="OFF-PA-10003797"/>
    <s v="Office Supplies"/>
    <s v="Paper"/>
    <s v="Xerox 209"/>
    <n v="45.36"/>
    <n v="7"/>
    <n v="0"/>
    <n v="21.7728"/>
  </r>
  <r>
    <n v="5183"/>
    <s v="CA-2017-108749"/>
    <d v="2017-09-12T00:00:00"/>
    <d v="2017-09-15T00:00:00"/>
    <s v="First Class"/>
    <s v="DJ-13510"/>
    <s v="Don Jones"/>
    <s v="Corporate"/>
    <s v="United States"/>
    <s v="Woonsocket"/>
    <x v="34"/>
    <n v="2895"/>
    <s v="East"/>
    <s v="OFF-BI-10003707"/>
    <s v="Office Supplies"/>
    <s v="Binders"/>
    <s v="Aluminum Screw Posts"/>
    <n v="45.78"/>
    <n v="3"/>
    <n v="0"/>
    <n v="22.89"/>
  </r>
  <r>
    <n v="5184"/>
    <s v="CA-2017-163335"/>
    <d v="2017-09-24T00:00:00"/>
    <d v="2017-09-27T00:00:00"/>
    <s v="First Class"/>
    <s v="AG-10675"/>
    <s v="Anna Gayman"/>
    <s v="Consumer"/>
    <s v="United States"/>
    <s v="Columbus"/>
    <x v="32"/>
    <n v="31907"/>
    <s v="South"/>
    <s v="OFF-ST-10000885"/>
    <s v="Office Supplies"/>
    <s v="Storage"/>
    <s v="Fellowes Desktop Hanging File Manager"/>
    <n v="40.29"/>
    <n v="3"/>
    <n v="0"/>
    <n v="10.0725"/>
  </r>
  <r>
    <n v="5185"/>
    <s v="CA-2017-163335"/>
    <d v="2017-09-24T00:00:00"/>
    <d v="2017-09-27T00:00:00"/>
    <s v="First Class"/>
    <s v="AG-10675"/>
    <s v="Anna Gayman"/>
    <s v="Consumer"/>
    <s v="United States"/>
    <s v="Columbus"/>
    <x v="32"/>
    <n v="31907"/>
    <s v="South"/>
    <s v="OFF-BI-10002827"/>
    <s v="Office Supplies"/>
    <s v="Binders"/>
    <s v="Avery Durable Poly Binders"/>
    <n v="38.71"/>
    <n v="7"/>
    <n v="0"/>
    <n v="17.8066"/>
  </r>
  <r>
    <n v="5186"/>
    <s v="CA-2015-134719"/>
    <d v="2015-10-10T00:00:00"/>
    <d v="2015-10-15T00:00:00"/>
    <s v="Standard Class"/>
    <s v="JD-15790"/>
    <s v="John Dryer"/>
    <s v="Consumer"/>
    <s v="United States"/>
    <s v="Jacksonville"/>
    <x v="2"/>
    <n v="32216"/>
    <s v="South"/>
    <s v="OFF-ST-10004459"/>
    <s v="Office Supplies"/>
    <s v="Storage"/>
    <s v="Tennsco Single-Tier Lockers"/>
    <n v="1801.6320000000001"/>
    <n v="6"/>
    <n v="0.2"/>
    <n v="-337.80599999999998"/>
  </r>
  <r>
    <n v="5187"/>
    <s v="US-2015-154389"/>
    <d v="2015-11-27T00:00:00"/>
    <d v="2015-12-03T00:00:00"/>
    <s v="Standard Class"/>
    <s v="EH-14125"/>
    <s v="Eugene Hildebrand"/>
    <s v="Home Office"/>
    <s v="United States"/>
    <s v="Philadelphia"/>
    <x v="9"/>
    <n v="19140"/>
    <s v="East"/>
    <s v="TEC-PH-10002789"/>
    <s v="Technology"/>
    <s v="Phones"/>
    <s v="LG Exalt"/>
    <n v="748.75199999999995"/>
    <n v="8"/>
    <n v="0.4"/>
    <n v="-162.2296"/>
  </r>
  <r>
    <n v="5188"/>
    <s v="CA-2015-115567"/>
    <d v="2015-09-13T00:00:00"/>
    <d v="2015-09-18T00:00:00"/>
    <s v="Standard Class"/>
    <s v="ZC-21910"/>
    <s v="Zuschuss Carroll"/>
    <s v="Consumer"/>
    <s v="United States"/>
    <s v="Columbus"/>
    <x v="14"/>
    <n v="47201"/>
    <s v="Central"/>
    <s v="TEC-AC-10001314"/>
    <s v="Technology"/>
    <s v="Accessories"/>
    <s v="Case Logic 2.4GHz Wireless Keyboard"/>
    <n v="199.96"/>
    <n v="4"/>
    <n v="0"/>
    <n v="15.9968"/>
  </r>
  <r>
    <n v="5189"/>
    <s v="CA-2015-115567"/>
    <d v="2015-09-13T00:00:00"/>
    <d v="2015-09-18T00:00:00"/>
    <s v="Standard Class"/>
    <s v="ZC-21910"/>
    <s v="Zuschuss Carroll"/>
    <s v="Consumer"/>
    <s v="United States"/>
    <s v="Columbus"/>
    <x v="14"/>
    <n v="47201"/>
    <s v="Central"/>
    <s v="FUR-CH-10000015"/>
    <s v="Furniture"/>
    <s v="Chairs"/>
    <s v="Hon Multipurpose Stacking Arm Chairs"/>
    <n v="1516.2"/>
    <n v="7"/>
    <n v="0"/>
    <n v="394.21199999999999"/>
  </r>
  <r>
    <n v="5190"/>
    <s v="US-2017-136679"/>
    <d v="2017-11-14T00:00:00"/>
    <d v="2017-11-18T00:00:00"/>
    <s v="Standard Class"/>
    <s v="XP-21865"/>
    <s v="Xylona Preis"/>
    <s v="Consumer"/>
    <s v="United States"/>
    <s v="Pasadena"/>
    <x v="5"/>
    <n v="77506"/>
    <s v="Central"/>
    <s v="TEC-AC-10004855"/>
    <s v="Technology"/>
    <s v="Accessories"/>
    <s v="V7 USB Numeric Keypad"/>
    <n v="167.952"/>
    <n v="6"/>
    <n v="0.2"/>
    <n v="-27.292200000000001"/>
  </r>
  <r>
    <n v="5191"/>
    <s v="US-2017-136679"/>
    <d v="2017-11-14T00:00:00"/>
    <d v="2017-11-18T00:00:00"/>
    <s v="Standard Class"/>
    <s v="XP-21865"/>
    <s v="Xylona Preis"/>
    <s v="Consumer"/>
    <s v="United States"/>
    <s v="Pasadena"/>
    <x v="5"/>
    <n v="77506"/>
    <s v="Central"/>
    <s v="OFF-AR-10003582"/>
    <s v="Office Supplies"/>
    <s v="Art"/>
    <s v="Boston Electric Pencil Sharpener, Model 1818, Charcoal Black"/>
    <n v="45.04"/>
    <n v="2"/>
    <n v="0.2"/>
    <n v="4.5039999999999996"/>
  </r>
  <r>
    <n v="5192"/>
    <s v="US-2017-141943"/>
    <d v="2017-05-05T00:00:00"/>
    <d v="2017-05-09T00:00:00"/>
    <s v="Standard Class"/>
    <s v="DK-12985"/>
    <s v="Darren Koutras"/>
    <s v="Consumer"/>
    <s v="United States"/>
    <s v="San Francisco"/>
    <x v="1"/>
    <n v="94122"/>
    <s v="West"/>
    <s v="OFF-EN-10003448"/>
    <s v="Office Supplies"/>
    <s v="Envelopes"/>
    <s v="Peel &amp; Seel Recycled Catalog Envelopes, Brown"/>
    <n v="23.16"/>
    <n v="2"/>
    <n v="0"/>
    <n v="11.58"/>
  </r>
  <r>
    <n v="5193"/>
    <s v="CA-2014-101560"/>
    <d v="2014-11-28T00:00:00"/>
    <d v="2014-12-01T00:00:00"/>
    <s v="Second Class"/>
    <s v="CS-12250"/>
    <s v="Chris Selesnick"/>
    <s v="Corporate"/>
    <s v="United States"/>
    <s v="Columbia"/>
    <x v="20"/>
    <n v="29203"/>
    <s v="South"/>
    <s v="FUR-FU-10003773"/>
    <s v="Furniture"/>
    <s v="Furnishings"/>
    <s v="Eldon Cleatmat Plus Chair Mats for High Pile Carpets"/>
    <n v="397.6"/>
    <n v="5"/>
    <n v="0"/>
    <n v="43.735999999999997"/>
  </r>
  <r>
    <n v="5194"/>
    <s v="CA-2014-101560"/>
    <d v="2014-11-28T00:00:00"/>
    <d v="2014-12-01T00:00:00"/>
    <s v="Second Class"/>
    <s v="CS-12250"/>
    <s v="Chris Selesnick"/>
    <s v="Corporate"/>
    <s v="United States"/>
    <s v="Columbia"/>
    <x v="20"/>
    <n v="29203"/>
    <s v="South"/>
    <s v="OFF-PA-10001363"/>
    <s v="Office Supplies"/>
    <s v="Paper"/>
    <s v="Xerox 1933"/>
    <n v="85.96"/>
    <n v="7"/>
    <n v="0"/>
    <n v="40.401200000000003"/>
  </r>
  <r>
    <n v="5195"/>
    <s v="CA-2014-101560"/>
    <d v="2014-11-28T00:00:00"/>
    <d v="2014-12-01T00:00:00"/>
    <s v="Second Class"/>
    <s v="CS-12250"/>
    <s v="Chris Selesnick"/>
    <s v="Corporate"/>
    <s v="United States"/>
    <s v="Columbia"/>
    <x v="20"/>
    <n v="29203"/>
    <s v="South"/>
    <s v="OFF-AR-10004757"/>
    <s v="Office Supplies"/>
    <s v="Art"/>
    <s v="Crayola Colored Pencils"/>
    <n v="13.12"/>
    <n v="4"/>
    <n v="0"/>
    <n v="4.3296000000000001"/>
  </r>
  <r>
    <n v="5196"/>
    <s v="CA-2014-101560"/>
    <d v="2014-11-28T00:00:00"/>
    <d v="2014-12-01T00:00:00"/>
    <s v="Second Class"/>
    <s v="CS-12250"/>
    <s v="Chris Selesnick"/>
    <s v="Corporate"/>
    <s v="United States"/>
    <s v="Columbia"/>
    <x v="20"/>
    <n v="29203"/>
    <s v="South"/>
    <s v="OFF-BI-10000309"/>
    <s v="Office Supplies"/>
    <s v="Binders"/>
    <s v="GBC Twin Loop Wire Binding Elements, 9/16&quot; Spine, Black"/>
    <n v="45.66"/>
    <n v="3"/>
    <n v="0"/>
    <n v="22.3734"/>
  </r>
  <r>
    <n v="5197"/>
    <s v="CA-2014-159709"/>
    <d v="2014-05-10T00:00:00"/>
    <d v="2014-05-15T00:00:00"/>
    <s v="Standard Class"/>
    <s v="AI-10855"/>
    <s v="Arianne Irving"/>
    <s v="Consumer"/>
    <s v="United States"/>
    <s v="Kent"/>
    <x v="4"/>
    <n v="98031"/>
    <s v="West"/>
    <s v="OFF-EN-10001434"/>
    <s v="Office Supplies"/>
    <s v="Envelopes"/>
    <s v="Strathmore #10 Envelopes, Ultimate White"/>
    <n v="158.13"/>
    <n v="3"/>
    <n v="0"/>
    <n v="77.483699999999999"/>
  </r>
  <r>
    <n v="5198"/>
    <s v="CA-2014-159709"/>
    <d v="2014-05-10T00:00:00"/>
    <d v="2014-05-15T00:00:00"/>
    <s v="Standard Class"/>
    <s v="AI-10855"/>
    <s v="Arianne Irving"/>
    <s v="Consumer"/>
    <s v="United States"/>
    <s v="Kent"/>
    <x v="4"/>
    <n v="98031"/>
    <s v="West"/>
    <s v="TEC-PH-10003988"/>
    <s v="Technology"/>
    <s v="Phones"/>
    <s v="LF Elite 3D Dazzle Designer Hard Case Cover, Lf Stylus Pen and Wiper For Apple Iphone 5c Mini Lite"/>
    <n v="43.6"/>
    <n v="5"/>
    <n v="0.2"/>
    <n v="4.3600000000000003"/>
  </r>
  <r>
    <n v="5199"/>
    <s v="CA-2016-103982"/>
    <d v="2016-03-03T00:00:00"/>
    <d v="2016-03-08T00:00:00"/>
    <s v="Standard Class"/>
    <s v="AA-10315"/>
    <s v="Alex Avila"/>
    <s v="Consumer"/>
    <s v="United States"/>
    <s v="Round Rock"/>
    <x v="5"/>
    <n v="78664"/>
    <s v="Central"/>
    <s v="OFF-SU-10000151"/>
    <s v="Office Supplies"/>
    <s v="Supplies"/>
    <s v="High Speed Automatic Electric Letter Opener"/>
    <n v="3930.0720000000001"/>
    <n v="3"/>
    <n v="0.2"/>
    <n v="-786.01440000000002"/>
  </r>
  <r>
    <n v="5200"/>
    <s v="CA-2016-103982"/>
    <d v="2016-03-03T00:00:00"/>
    <d v="2016-03-08T00:00:00"/>
    <s v="Standard Class"/>
    <s v="AA-10315"/>
    <s v="Alex Avila"/>
    <s v="Consumer"/>
    <s v="United States"/>
    <s v="Round Rock"/>
    <x v="5"/>
    <n v="78664"/>
    <s v="Central"/>
    <s v="OFF-FA-10001332"/>
    <s v="Office Supplies"/>
    <s v="Fasteners"/>
    <s v="Acco Banker's Clasps, 5 3/4&quot;-Long"/>
    <n v="2.3039999999999998"/>
    <n v="1"/>
    <n v="0.2"/>
    <n v="0.77759999999999996"/>
  </r>
  <r>
    <n v="5201"/>
    <s v="CA-2016-103982"/>
    <d v="2016-03-03T00:00:00"/>
    <d v="2016-03-08T00:00:00"/>
    <s v="Standard Class"/>
    <s v="AA-10315"/>
    <s v="Alex Avila"/>
    <s v="Consumer"/>
    <s v="United States"/>
    <s v="Round Rock"/>
    <x v="5"/>
    <n v="78664"/>
    <s v="Central"/>
    <s v="TEC-PH-10000895"/>
    <s v="Technology"/>
    <s v="Phones"/>
    <s v="Polycom VVX 310 VoIP phone"/>
    <n v="431.976"/>
    <n v="3"/>
    <n v="0.2"/>
    <n v="32.398200000000003"/>
  </r>
  <r>
    <n v="5202"/>
    <s v="CA-2016-103982"/>
    <d v="2016-03-03T00:00:00"/>
    <d v="2016-03-08T00:00:00"/>
    <s v="Standard Class"/>
    <s v="AA-10315"/>
    <s v="Alex Avila"/>
    <s v="Consumer"/>
    <s v="United States"/>
    <s v="Round Rock"/>
    <x v="5"/>
    <n v="78664"/>
    <s v="Central"/>
    <s v="TEC-AC-10002857"/>
    <s v="Technology"/>
    <s v="Accessories"/>
    <s v="Verbatim 25 GB 6x Blu-ray Single Layer Recordable Disc, 1/Pack"/>
    <n v="41.72"/>
    <n v="7"/>
    <n v="0.2"/>
    <n v="5.7365000000000004"/>
  </r>
  <r>
    <n v="5203"/>
    <s v="CA-2015-142454"/>
    <d v="2015-08-15T00:00:00"/>
    <d v="2015-08-19T00:00:00"/>
    <s v="Standard Class"/>
    <s v="RE-19450"/>
    <s v="Richard Eichhorn"/>
    <s v="Consumer"/>
    <s v="United States"/>
    <s v="Oakland"/>
    <x v="1"/>
    <n v="94601"/>
    <s v="West"/>
    <s v="FUR-FU-10004018"/>
    <s v="Furniture"/>
    <s v="Furnishings"/>
    <s v="Tensor Computer Mounted Lamp"/>
    <n v="104.23"/>
    <n v="7"/>
    <n v="0"/>
    <n v="28.142099999999999"/>
  </r>
  <r>
    <n v="5204"/>
    <s v="CA-2015-142454"/>
    <d v="2015-08-15T00:00:00"/>
    <d v="2015-08-19T00:00:00"/>
    <s v="Standard Class"/>
    <s v="RE-19450"/>
    <s v="Richard Eichhorn"/>
    <s v="Consumer"/>
    <s v="United States"/>
    <s v="Oakland"/>
    <x v="1"/>
    <n v="94601"/>
    <s v="West"/>
    <s v="OFF-ST-10003638"/>
    <s v="Office Supplies"/>
    <s v="Storage"/>
    <s v="Mobile Personal File Cube"/>
    <n v="70.260000000000005"/>
    <n v="3"/>
    <n v="0"/>
    <n v="18.970199999999998"/>
  </r>
  <r>
    <n v="5205"/>
    <s v="CA-2015-102015"/>
    <d v="2015-09-12T00:00:00"/>
    <d v="2015-09-18T00:00:00"/>
    <s v="Standard Class"/>
    <s v="TM-21010"/>
    <s v="Tamara Manning"/>
    <s v="Consumer"/>
    <s v="United States"/>
    <s v="Auburn"/>
    <x v="15"/>
    <n v="13021"/>
    <s v="East"/>
    <s v="OFF-AR-10004685"/>
    <s v="Office Supplies"/>
    <s v="Art"/>
    <s v="Binney &amp; Smith Crayola Metallic Colored Pencils, 8-Color Set"/>
    <n v="9.26"/>
    <n v="2"/>
    <n v="0"/>
    <n v="3.0558000000000001"/>
  </r>
  <r>
    <n v="5206"/>
    <s v="CA-2015-102015"/>
    <d v="2015-09-12T00:00:00"/>
    <d v="2015-09-18T00:00:00"/>
    <s v="Standard Class"/>
    <s v="TM-21010"/>
    <s v="Tamara Manning"/>
    <s v="Consumer"/>
    <s v="United States"/>
    <s v="Auburn"/>
    <x v="15"/>
    <n v="13021"/>
    <s v="East"/>
    <s v="OFF-ST-10001713"/>
    <s v="Office Supplies"/>
    <s v="Storage"/>
    <s v="Gould Plastics 9-Pocket Panel Bin, 18-3/8w x 5-1/4d x 20-1/2h, Black"/>
    <n v="105.98"/>
    <n v="2"/>
    <n v="0"/>
    <n v="4.2392000000000003"/>
  </r>
  <r>
    <n v="5207"/>
    <s v="CA-2015-102015"/>
    <d v="2015-09-12T00:00:00"/>
    <d v="2015-09-18T00:00:00"/>
    <s v="Standard Class"/>
    <s v="TM-21010"/>
    <s v="Tamara Manning"/>
    <s v="Consumer"/>
    <s v="United States"/>
    <s v="Auburn"/>
    <x v="15"/>
    <n v="13021"/>
    <s v="East"/>
    <s v="OFF-FA-10000490"/>
    <s v="Office Supplies"/>
    <s v="Fasteners"/>
    <s v="OIC Binder Clips, Mini, 1/4&quot; Capacity, Black"/>
    <n v="1.24"/>
    <n v="1"/>
    <n v="0"/>
    <n v="0.58279999999999998"/>
  </r>
  <r>
    <n v="5208"/>
    <s v="CA-2015-102015"/>
    <d v="2015-09-12T00:00:00"/>
    <d v="2015-09-18T00:00:00"/>
    <s v="Standard Class"/>
    <s v="TM-21010"/>
    <s v="Tamara Manning"/>
    <s v="Consumer"/>
    <s v="United States"/>
    <s v="Auburn"/>
    <x v="15"/>
    <n v="13021"/>
    <s v="East"/>
    <s v="OFF-LA-10002043"/>
    <s v="Office Supplies"/>
    <s v="Labels"/>
    <s v="Avery 489"/>
    <n v="20.7"/>
    <n v="2"/>
    <n v="0"/>
    <n v="9.9359999999999999"/>
  </r>
  <r>
    <n v="5209"/>
    <s v="CA-2015-102015"/>
    <d v="2015-09-12T00:00:00"/>
    <d v="2015-09-18T00:00:00"/>
    <s v="Standard Class"/>
    <s v="TM-21010"/>
    <s v="Tamara Manning"/>
    <s v="Consumer"/>
    <s v="United States"/>
    <s v="Auburn"/>
    <x v="15"/>
    <n v="13021"/>
    <s v="East"/>
    <s v="OFF-PA-10002464"/>
    <s v="Office Supplies"/>
    <s v="Paper"/>
    <s v="HP Office Recycled Paper (20Lb. and 87 Bright)"/>
    <n v="28.9"/>
    <n v="5"/>
    <n v="0"/>
    <n v="14.161"/>
  </r>
  <r>
    <n v="5210"/>
    <s v="CA-2015-102015"/>
    <d v="2015-09-12T00:00:00"/>
    <d v="2015-09-18T00:00:00"/>
    <s v="Standard Class"/>
    <s v="TM-21010"/>
    <s v="Tamara Manning"/>
    <s v="Consumer"/>
    <s v="United States"/>
    <s v="Auburn"/>
    <x v="15"/>
    <n v="13021"/>
    <s v="East"/>
    <s v="OFF-EN-10002504"/>
    <s v="Office Supplies"/>
    <s v="Envelopes"/>
    <s v="Tyvek  Top-Opening Peel &amp; Seel Envelopes, Plain White"/>
    <n v="27.18"/>
    <n v="1"/>
    <n v="0"/>
    <n v="12.7746"/>
  </r>
  <r>
    <n v="5211"/>
    <s v="CA-2015-156755"/>
    <d v="2015-01-12T00:00:00"/>
    <d v="2015-01-18T00:00:00"/>
    <s v="Standard Class"/>
    <s v="YS-21880"/>
    <s v="Yana Sorensen"/>
    <s v="Corporate"/>
    <s v="United States"/>
    <s v="Newark"/>
    <x v="13"/>
    <n v="19711"/>
    <s v="East"/>
    <s v="OFF-ST-10002615"/>
    <s v="Office Supplies"/>
    <s v="Storage"/>
    <s v="Dual Level, Single-Width Filing Carts"/>
    <n v="465.18"/>
    <n v="3"/>
    <n v="0"/>
    <n v="120.9468"/>
  </r>
  <r>
    <n v="5212"/>
    <s v="CA-2015-130876"/>
    <d v="2015-05-12T00:00:00"/>
    <d v="2015-05-16T00:00:00"/>
    <s v="Second Class"/>
    <s v="AZ-10750"/>
    <s v="Annie Zypern"/>
    <s v="Consumer"/>
    <s v="United States"/>
    <s v="New York City"/>
    <x v="15"/>
    <n v="10024"/>
    <s v="East"/>
    <s v="OFF-ST-10004258"/>
    <s v="Office Supplies"/>
    <s v="Storage"/>
    <s v="Portable Personal File Box"/>
    <n v="36.630000000000003"/>
    <n v="3"/>
    <n v="0"/>
    <n v="9.8901000000000003"/>
  </r>
  <r>
    <n v="5213"/>
    <s v="CA-2016-145898"/>
    <d v="2016-09-26T00:00:00"/>
    <d v="2016-09-26T00:00:00"/>
    <s v="Same Day"/>
    <s v="CM-12445"/>
    <s v="Chuck Magee"/>
    <s v="Consumer"/>
    <s v="United States"/>
    <s v="Redlands"/>
    <x v="1"/>
    <n v="92374"/>
    <s v="West"/>
    <s v="OFF-ST-10004507"/>
    <s v="Office Supplies"/>
    <s v="Storage"/>
    <s v="Advantus Rolling Storage Box"/>
    <n v="51.45"/>
    <n v="3"/>
    <n v="0"/>
    <n v="13.891500000000001"/>
  </r>
  <r>
    <n v="5214"/>
    <s v="CA-2016-145898"/>
    <d v="2016-09-26T00:00:00"/>
    <d v="2016-09-26T00:00:00"/>
    <s v="Same Day"/>
    <s v="CM-12445"/>
    <s v="Chuck Magee"/>
    <s v="Consumer"/>
    <s v="United States"/>
    <s v="Redlands"/>
    <x v="1"/>
    <n v="92374"/>
    <s v="West"/>
    <s v="OFF-LA-10000262"/>
    <s v="Office Supplies"/>
    <s v="Labels"/>
    <s v="Avery 494"/>
    <n v="7.83"/>
    <n v="3"/>
    <n v="0"/>
    <n v="3.6017999999999999"/>
  </r>
  <r>
    <n v="5215"/>
    <s v="CA-2016-145898"/>
    <d v="2016-09-26T00:00:00"/>
    <d v="2016-09-26T00:00:00"/>
    <s v="Same Day"/>
    <s v="CM-12445"/>
    <s v="Chuck Magee"/>
    <s v="Consumer"/>
    <s v="United States"/>
    <s v="Redlands"/>
    <x v="1"/>
    <n v="92374"/>
    <s v="West"/>
    <s v="OFF-AR-10002445"/>
    <s v="Office Supplies"/>
    <s v="Art"/>
    <s v="SANFORD Major Accent Highlighters"/>
    <n v="35.4"/>
    <n v="5"/>
    <n v="0"/>
    <n v="13.452"/>
  </r>
  <r>
    <n v="5216"/>
    <s v="CA-2016-145898"/>
    <d v="2016-09-26T00:00:00"/>
    <d v="2016-09-26T00:00:00"/>
    <s v="Same Day"/>
    <s v="CM-12445"/>
    <s v="Chuck Magee"/>
    <s v="Consumer"/>
    <s v="United States"/>
    <s v="Redlands"/>
    <x v="1"/>
    <n v="92374"/>
    <s v="West"/>
    <s v="OFF-PA-10001667"/>
    <s v="Office Supplies"/>
    <s v="Paper"/>
    <s v="Great White Multi-Use Recycled Paper (20Lb. and 84 Bright)"/>
    <n v="29.9"/>
    <n v="5"/>
    <n v="0"/>
    <n v="13.455"/>
  </r>
  <r>
    <n v="5217"/>
    <s v="US-2017-159562"/>
    <d v="2017-09-09T00:00:00"/>
    <d v="2017-09-15T00:00:00"/>
    <s v="Standard Class"/>
    <s v="JB-16000"/>
    <s v="Joy Bell-"/>
    <s v="Consumer"/>
    <s v="United States"/>
    <s v="Roseville"/>
    <x v="12"/>
    <n v="48066"/>
    <s v="Central"/>
    <s v="OFF-EN-10000461"/>
    <s v="Office Supplies"/>
    <s v="Envelopes"/>
    <s v="#10- 4 1/8&quot; x 9 1/2&quot; Recycled Envelopes"/>
    <n v="17.48"/>
    <n v="2"/>
    <n v="0"/>
    <n v="8.2156000000000002"/>
  </r>
  <r>
    <n v="5218"/>
    <s v="CA-2017-134635"/>
    <d v="2017-04-15T00:00:00"/>
    <d v="2017-04-17T00:00:00"/>
    <s v="Second Class"/>
    <s v="NS-18640"/>
    <s v="Noel Staavos"/>
    <s v="Corporate"/>
    <s v="United States"/>
    <s v="Los Angeles"/>
    <x v="1"/>
    <n v="90049"/>
    <s v="West"/>
    <s v="OFF-PA-10002254"/>
    <s v="Office Supplies"/>
    <s v="Paper"/>
    <s v="Xerox 1883"/>
    <n v="79.14"/>
    <n v="3"/>
    <n v="0"/>
    <n v="36.404400000000003"/>
  </r>
  <r>
    <n v="5219"/>
    <s v="CA-2017-167080"/>
    <d v="2017-06-10T00:00:00"/>
    <d v="2017-06-14T00:00:00"/>
    <s v="Standard Class"/>
    <s v="LC-16930"/>
    <s v="Linda Cazamias"/>
    <s v="Corporate"/>
    <s v="United States"/>
    <s v="New York City"/>
    <x v="15"/>
    <n v="10011"/>
    <s v="East"/>
    <s v="OFF-AR-10001868"/>
    <s v="Office Supplies"/>
    <s v="Art"/>
    <s v="Prang Dustless Chalk Sticks"/>
    <n v="8.4"/>
    <n v="5"/>
    <n v="0"/>
    <n v="4.2"/>
  </r>
  <r>
    <n v="5220"/>
    <s v="CA-2017-145653"/>
    <d v="2017-09-01T00:00:00"/>
    <d v="2017-09-01T00:00:00"/>
    <s v="Same Day"/>
    <s v="CA-12775"/>
    <s v="Cynthia Arntzen"/>
    <s v="Consumer"/>
    <s v="United States"/>
    <s v="Detroit"/>
    <x v="12"/>
    <n v="48205"/>
    <s v="Central"/>
    <s v="FUR-CH-10004875"/>
    <s v="Furniture"/>
    <s v="Chairs"/>
    <s v="Harbour Creations 67200 Series Stacking Chairs"/>
    <n v="498.26"/>
    <n v="7"/>
    <n v="0"/>
    <n v="134.53020000000001"/>
  </r>
  <r>
    <n v="5221"/>
    <s v="CA-2014-140487"/>
    <d v="2014-06-14T00:00:00"/>
    <d v="2014-06-20T00:00:00"/>
    <s v="Standard Class"/>
    <s v="SR-20425"/>
    <s v="Sharelle Roach"/>
    <s v="Home Office"/>
    <s v="United States"/>
    <s v="Detroit"/>
    <x v="12"/>
    <n v="48234"/>
    <s v="Central"/>
    <s v="FUR-BO-10000711"/>
    <s v="Furniture"/>
    <s v="Bookcases"/>
    <s v="Hon Metal Bookcases, Gray"/>
    <n v="212.94"/>
    <n v="3"/>
    <n v="0"/>
    <n v="57.4938"/>
  </r>
  <r>
    <n v="5222"/>
    <s v="CA-2017-117401"/>
    <d v="2017-05-18T00:00:00"/>
    <d v="2017-05-22T00:00:00"/>
    <s v="Second Class"/>
    <s v="PP-18955"/>
    <s v="Paul Prost"/>
    <s v="Home Office"/>
    <s v="United States"/>
    <s v="Springfield"/>
    <x v="25"/>
    <n v="65807"/>
    <s v="Central"/>
    <s v="OFF-AP-10000938"/>
    <s v="Office Supplies"/>
    <s v="Appliances"/>
    <s v="Avanti 1.7 Cu. Ft. Refrigerator"/>
    <n v="706.86"/>
    <n v="7"/>
    <n v="0"/>
    <n v="197.92080000000001"/>
  </r>
  <r>
    <n v="5223"/>
    <s v="CA-2017-117401"/>
    <d v="2017-05-18T00:00:00"/>
    <d v="2017-05-22T00:00:00"/>
    <s v="Second Class"/>
    <s v="PP-18955"/>
    <s v="Paul Prost"/>
    <s v="Home Office"/>
    <s v="United States"/>
    <s v="Springfield"/>
    <x v="25"/>
    <n v="65807"/>
    <s v="Central"/>
    <s v="TEC-PH-10003555"/>
    <s v="Technology"/>
    <s v="Phones"/>
    <s v="Motorola HK250 Universal Bluetooth Headset"/>
    <n v="114.95"/>
    <n v="5"/>
    <n v="0"/>
    <n v="2.2990000000000101"/>
  </r>
  <r>
    <n v="5224"/>
    <s v="CA-2017-117401"/>
    <d v="2017-05-18T00:00:00"/>
    <d v="2017-05-22T00:00:00"/>
    <s v="Second Class"/>
    <s v="PP-18955"/>
    <s v="Paul Prost"/>
    <s v="Home Office"/>
    <s v="United States"/>
    <s v="Springfield"/>
    <x v="25"/>
    <n v="65807"/>
    <s v="Central"/>
    <s v="OFF-BI-10001267"/>
    <s v="Office Supplies"/>
    <s v="Binders"/>
    <s v="Universal Recycled Hanging Pressboard Report Binders, Letter Size"/>
    <n v="43.19"/>
    <n v="7"/>
    <n v="0"/>
    <n v="20.731200000000001"/>
  </r>
  <r>
    <n v="5225"/>
    <s v="US-2017-109582"/>
    <d v="2017-09-12T00:00:00"/>
    <d v="2017-09-17T00:00:00"/>
    <s v="Second Class"/>
    <s v="JM-15865"/>
    <s v="John Murray"/>
    <s v="Consumer"/>
    <s v="United States"/>
    <s v="Los Angeles"/>
    <x v="1"/>
    <n v="90036"/>
    <s v="West"/>
    <s v="OFF-PA-10004071"/>
    <s v="Office Supplies"/>
    <s v="Paper"/>
    <s v="Eaton Premium Continuous-Feed Paper, 25% Cotton, Letter Size, White, 1000 Shts/Box"/>
    <n v="166.44"/>
    <n v="3"/>
    <n v="0"/>
    <n v="79.891199999999998"/>
  </r>
  <r>
    <n v="5226"/>
    <s v="CA-2016-119865"/>
    <d v="2016-06-21T00:00:00"/>
    <d v="2016-06-26T00:00:00"/>
    <s v="Standard Class"/>
    <s v="AS-10090"/>
    <s v="Adam Shillingsburg"/>
    <s v="Consumer"/>
    <s v="United States"/>
    <s v="New York City"/>
    <x v="15"/>
    <n v="10011"/>
    <s v="East"/>
    <s v="OFF-BI-10001553"/>
    <s v="Office Supplies"/>
    <s v="Binders"/>
    <s v="SpineVue Locking Slant-D Ring Binders by Cardinal"/>
    <n v="36.56"/>
    <n v="5"/>
    <n v="0.2"/>
    <n v="12.795999999999999"/>
  </r>
  <r>
    <n v="5227"/>
    <s v="CA-2016-119865"/>
    <d v="2016-06-21T00:00:00"/>
    <d v="2016-06-26T00:00:00"/>
    <s v="Standard Class"/>
    <s v="AS-10090"/>
    <s v="Adam Shillingsburg"/>
    <s v="Consumer"/>
    <s v="United States"/>
    <s v="New York City"/>
    <x v="15"/>
    <n v="10011"/>
    <s v="East"/>
    <s v="OFF-BI-10003007"/>
    <s v="Office Supplies"/>
    <s v="Binders"/>
    <s v="Premium Transparent Presentation Covers, No Pattern/Clear, 8 1/2&quot; x 11&quot;"/>
    <n v="186.14400000000001"/>
    <n v="6"/>
    <n v="0.2"/>
    <n v="60.4968"/>
  </r>
  <r>
    <n v="5228"/>
    <s v="CA-2016-119865"/>
    <d v="2016-06-21T00:00:00"/>
    <d v="2016-06-26T00:00:00"/>
    <s v="Standard Class"/>
    <s v="AS-10090"/>
    <s v="Adam Shillingsburg"/>
    <s v="Consumer"/>
    <s v="United States"/>
    <s v="New York City"/>
    <x v="15"/>
    <n v="10011"/>
    <s v="East"/>
    <s v="FUR-BO-10003272"/>
    <s v="Furniture"/>
    <s v="Bookcases"/>
    <s v="O'Sullivan Living Dimensions 5-Shelf Bookcases"/>
    <n v="353.56799999999998"/>
    <n v="2"/>
    <n v="0.2"/>
    <n v="-44.195999999999998"/>
  </r>
  <r>
    <n v="5229"/>
    <s v="US-2014-147648"/>
    <d v="2014-11-26T00:00:00"/>
    <d v="2014-12-01T00:00:00"/>
    <s v="Standard Class"/>
    <s v="LS-16975"/>
    <s v="Lindsay Shagiari"/>
    <s v="Home Office"/>
    <s v="United States"/>
    <s v="San Francisco"/>
    <x v="1"/>
    <n v="94109"/>
    <s v="West"/>
    <s v="OFF-PA-10001033"/>
    <s v="Office Supplies"/>
    <s v="Paper"/>
    <s v="Xerox 1893"/>
    <n v="81.98"/>
    <n v="2"/>
    <n v="0"/>
    <n v="40.170200000000001"/>
  </r>
  <r>
    <n v="5230"/>
    <s v="CA-2017-124436"/>
    <d v="2017-03-19T00:00:00"/>
    <d v="2017-03-22T00:00:00"/>
    <s v="Second Class"/>
    <s v="SA-20830"/>
    <s v="Sue Ann Reed"/>
    <s v="Consumer"/>
    <s v="United States"/>
    <s v="Fresno"/>
    <x v="1"/>
    <n v="93727"/>
    <s v="West"/>
    <s v="OFF-BI-10001553"/>
    <s v="Office Supplies"/>
    <s v="Binders"/>
    <s v="SpineVue Locking Slant-D Ring Binders by Cardinal"/>
    <n v="14.624000000000001"/>
    <n v="2"/>
    <n v="0.2"/>
    <n v="5.1184000000000003"/>
  </r>
  <r>
    <n v="5231"/>
    <s v="CA-2017-124436"/>
    <d v="2017-03-19T00:00:00"/>
    <d v="2017-03-22T00:00:00"/>
    <s v="Second Class"/>
    <s v="SA-20830"/>
    <s v="Sue Ann Reed"/>
    <s v="Consumer"/>
    <s v="United States"/>
    <s v="Fresno"/>
    <x v="1"/>
    <n v="93727"/>
    <s v="West"/>
    <s v="FUR-TA-10001095"/>
    <s v="Furniture"/>
    <s v="Tables"/>
    <s v="Chromcraft Round Conference Tables"/>
    <n v="697.16"/>
    <n v="5"/>
    <n v="0.2"/>
    <n v="8.7144999999999904"/>
  </r>
  <r>
    <n v="5232"/>
    <s v="CA-2017-124436"/>
    <d v="2017-03-19T00:00:00"/>
    <d v="2017-03-22T00:00:00"/>
    <s v="Second Class"/>
    <s v="SA-20830"/>
    <s v="Sue Ann Reed"/>
    <s v="Consumer"/>
    <s v="United States"/>
    <s v="Fresno"/>
    <x v="1"/>
    <n v="93727"/>
    <s v="West"/>
    <s v="FUR-FU-10001185"/>
    <s v="Furniture"/>
    <s v="Furnishings"/>
    <s v="Advantus Employee of the Month Certificate Frame, 11 x 13-1/2"/>
    <n v="30.93"/>
    <n v="1"/>
    <n v="0"/>
    <n v="12.6813"/>
  </r>
  <r>
    <n v="5233"/>
    <s v="CA-2017-124436"/>
    <d v="2017-03-19T00:00:00"/>
    <d v="2017-03-22T00:00:00"/>
    <s v="Second Class"/>
    <s v="SA-20830"/>
    <s v="Sue Ann Reed"/>
    <s v="Consumer"/>
    <s v="United States"/>
    <s v="Fresno"/>
    <x v="1"/>
    <n v="93727"/>
    <s v="West"/>
    <s v="OFF-BI-10000343"/>
    <s v="Office Supplies"/>
    <s v="Binders"/>
    <s v="Pressboard Covers with Storage Hooks, 9 1/2&quot; x 11&quot;, Light Blue"/>
    <n v="27.495999999999999"/>
    <n v="7"/>
    <n v="0.2"/>
    <n v="9.2798999999999996"/>
  </r>
  <r>
    <n v="5234"/>
    <s v="CA-2014-115084"/>
    <d v="2014-10-18T00:00:00"/>
    <d v="2014-10-22T00:00:00"/>
    <s v="Standard Class"/>
    <s v="LS-17200"/>
    <s v="Luke Schmidt"/>
    <s v="Corporate"/>
    <s v="United States"/>
    <s v="Texarkana"/>
    <x v="36"/>
    <n v="71854"/>
    <s v="South"/>
    <s v="FUR-CH-10004626"/>
    <s v="Furniture"/>
    <s v="Chairs"/>
    <s v="Office Star Flex Back Scooter Chair with Aluminum Finish Frame"/>
    <n v="605.34"/>
    <n v="6"/>
    <n v="0"/>
    <n v="145.2816"/>
  </r>
  <r>
    <n v="5235"/>
    <s v="CA-2017-131037"/>
    <d v="2017-08-22T00:00:00"/>
    <d v="2017-08-23T00:00:00"/>
    <s v="First Class"/>
    <s v="TM-21490"/>
    <s v="Tony Molinari"/>
    <s v="Consumer"/>
    <s v="United States"/>
    <s v="San Francisco"/>
    <x v="1"/>
    <n v="94110"/>
    <s v="West"/>
    <s v="FUR-TA-10001768"/>
    <s v="Furniture"/>
    <s v="Tables"/>
    <s v="Hon Racetrack Conference Tables"/>
    <n v="210.00800000000001"/>
    <n v="1"/>
    <n v="0.2"/>
    <n v="2.6250999999999798"/>
  </r>
  <r>
    <n v="5236"/>
    <s v="CA-2016-111143"/>
    <d v="2016-11-19T00:00:00"/>
    <d v="2016-11-22T00:00:00"/>
    <s v="First Class"/>
    <s v="TT-21265"/>
    <s v="Tim Taslimi"/>
    <s v="Corporate"/>
    <s v="United States"/>
    <s v="Indianapolis"/>
    <x v="14"/>
    <n v="46203"/>
    <s v="Central"/>
    <s v="OFF-AP-10001947"/>
    <s v="Office Supplies"/>
    <s v="Appliances"/>
    <s v="Acco 6 Outlet Guardian Premium Plus Surge Suppressor"/>
    <n v="54.96"/>
    <n v="3"/>
    <n v="0"/>
    <n v="15.9384"/>
  </r>
  <r>
    <n v="5237"/>
    <s v="CA-2014-166744"/>
    <d v="2014-09-20T00:00:00"/>
    <d v="2014-09-24T00:00:00"/>
    <s v="Standard Class"/>
    <s v="DN-13690"/>
    <s v="Duane Noonan"/>
    <s v="Consumer"/>
    <s v="United States"/>
    <s v="Columbia"/>
    <x v="39"/>
    <n v="21044"/>
    <s v="East"/>
    <s v="FUR-FU-10004952"/>
    <s v="Furniture"/>
    <s v="Furnishings"/>
    <s v="C-Line Cubicle Keepers Polyproplyene Holder w/Velcro Back, 8-1/2x11, 25/Bx"/>
    <n v="164.22"/>
    <n v="3"/>
    <n v="0"/>
    <n v="50.908200000000001"/>
  </r>
  <r>
    <n v="5238"/>
    <s v="CA-2014-166744"/>
    <d v="2014-09-20T00:00:00"/>
    <d v="2014-09-24T00:00:00"/>
    <s v="Standard Class"/>
    <s v="DN-13690"/>
    <s v="Duane Noonan"/>
    <s v="Consumer"/>
    <s v="United States"/>
    <s v="Columbia"/>
    <x v="39"/>
    <n v="21044"/>
    <s v="East"/>
    <s v="FUR-BO-10001337"/>
    <s v="Furniture"/>
    <s v="Bookcases"/>
    <s v="O'Sullivan Living Dimensions 2-Shelf Bookcases"/>
    <n v="362.94"/>
    <n v="3"/>
    <n v="0"/>
    <n v="36.293999999999997"/>
  </r>
  <r>
    <n v="5239"/>
    <s v="CA-2014-166744"/>
    <d v="2014-09-20T00:00:00"/>
    <d v="2014-09-24T00:00:00"/>
    <s v="Standard Class"/>
    <s v="DN-13690"/>
    <s v="Duane Noonan"/>
    <s v="Consumer"/>
    <s v="United States"/>
    <s v="Columbia"/>
    <x v="39"/>
    <n v="21044"/>
    <s v="East"/>
    <s v="TEC-AC-10003628"/>
    <s v="Technology"/>
    <s v="Accessories"/>
    <s v="Logitech 910-002974 M325 Wireless Mouse for Web Scrolling"/>
    <n v="59.98"/>
    <n v="2"/>
    <n v="0"/>
    <n v="26.391200000000001"/>
  </r>
  <r>
    <n v="5240"/>
    <s v="CA-2016-116561"/>
    <d v="2016-09-11T00:00:00"/>
    <d v="2016-09-17T00:00:00"/>
    <s v="Standard Class"/>
    <s v="EB-14110"/>
    <s v="Eugene Barchas"/>
    <s v="Consumer"/>
    <s v="United States"/>
    <s v="San Jose"/>
    <x v="1"/>
    <n v="95123"/>
    <s v="West"/>
    <s v="OFF-ST-10004186"/>
    <s v="Office Supplies"/>
    <s v="Storage"/>
    <s v="Stur-D-Stor Shelving, Vertical 5-Shelf: 72&quot;H x 36&quot;W x 18 1/2&quot;D"/>
    <n v="332.94"/>
    <n v="3"/>
    <n v="0"/>
    <n v="6.6588000000000003"/>
  </r>
  <r>
    <n v="5241"/>
    <s v="CA-2016-116561"/>
    <d v="2016-09-11T00:00:00"/>
    <d v="2016-09-17T00:00:00"/>
    <s v="Standard Class"/>
    <s v="EB-14110"/>
    <s v="Eugene Barchas"/>
    <s v="Consumer"/>
    <s v="United States"/>
    <s v="San Jose"/>
    <x v="1"/>
    <n v="95123"/>
    <s v="West"/>
    <s v="OFF-BI-10001658"/>
    <s v="Office Supplies"/>
    <s v="Binders"/>
    <s v="GBC Standard Therm-A-Bind Covers"/>
    <n v="39.872"/>
    <n v="2"/>
    <n v="0.2"/>
    <n v="12.958399999999999"/>
  </r>
  <r>
    <n v="5242"/>
    <s v="CA-2016-110730"/>
    <d v="2016-09-23T00:00:00"/>
    <d v="2016-09-26T00:00:00"/>
    <s v="Second Class"/>
    <s v="CM-11815"/>
    <s v="Candace McMahon"/>
    <s v="Corporate"/>
    <s v="United States"/>
    <s v="Seattle"/>
    <x v="4"/>
    <n v="98115"/>
    <s v="West"/>
    <s v="OFF-SU-10004737"/>
    <s v="Office Supplies"/>
    <s v="Supplies"/>
    <s v="Acme Design Stainless Steel Bent Scissors"/>
    <n v="13.68"/>
    <n v="2"/>
    <n v="0"/>
    <n v="3.6936"/>
  </r>
  <r>
    <n v="5243"/>
    <s v="CA-2017-146367"/>
    <d v="2017-08-04T00:00:00"/>
    <d v="2017-08-08T00:00:00"/>
    <s v="Standard Class"/>
    <s v="HM-14860"/>
    <s v="Harry Marie"/>
    <s v="Corporate"/>
    <s v="United States"/>
    <s v="Carrollton"/>
    <x v="5"/>
    <n v="75007"/>
    <s v="Central"/>
    <s v="OFF-BI-10002827"/>
    <s v="Office Supplies"/>
    <s v="Binders"/>
    <s v="Avery Durable Poly Binders"/>
    <n v="3.3180000000000001"/>
    <n v="3"/>
    <n v="0.8"/>
    <n v="-5.6406000000000001"/>
  </r>
  <r>
    <n v="5244"/>
    <s v="CA-2016-149454"/>
    <d v="2016-07-25T00:00:00"/>
    <d v="2016-07-26T00:00:00"/>
    <s v="First Class"/>
    <s v="KM-16375"/>
    <s v="Katherine Murray"/>
    <s v="Home Office"/>
    <s v="United States"/>
    <s v="Arlington"/>
    <x v="17"/>
    <n v="22204"/>
    <s v="South"/>
    <s v="OFF-BI-10003694"/>
    <s v="Office Supplies"/>
    <s v="Binders"/>
    <s v="Avery 3 1/2&quot; Diskette Storage Pages, 10/Pack"/>
    <n v="10.44"/>
    <n v="1"/>
    <n v="0"/>
    <n v="4.8023999999999996"/>
  </r>
  <r>
    <n v="5245"/>
    <s v="CA-2016-156265"/>
    <d v="2016-08-02T00:00:00"/>
    <d v="2016-08-04T00:00:00"/>
    <s v="Second Class"/>
    <s v="BF-11020"/>
    <s v="Barry Französisch"/>
    <s v="Corporate"/>
    <s v="United States"/>
    <s v="Los Angeles"/>
    <x v="1"/>
    <n v="90032"/>
    <s v="West"/>
    <s v="FUR-TA-10001691"/>
    <s v="Furniture"/>
    <s v="Tables"/>
    <s v="Barricks Non-Folding Utility Table with Steel Legs, Laminate Tops"/>
    <n v="136.464"/>
    <n v="2"/>
    <n v="0.2"/>
    <n v="15.3522"/>
  </r>
  <r>
    <n v="5246"/>
    <s v="CA-2016-156265"/>
    <d v="2016-08-02T00:00:00"/>
    <d v="2016-08-04T00:00:00"/>
    <s v="Second Class"/>
    <s v="BF-11020"/>
    <s v="Barry Französisch"/>
    <s v="Corporate"/>
    <s v="United States"/>
    <s v="Los Angeles"/>
    <x v="1"/>
    <n v="90032"/>
    <s v="West"/>
    <s v="TEC-PH-10001918"/>
    <s v="Technology"/>
    <s v="Phones"/>
    <s v="Nortel Business Series Terminal T7208 Digital phone"/>
    <n v="333.57600000000002"/>
    <n v="3"/>
    <n v="0.2"/>
    <n v="33.357599999999998"/>
  </r>
  <r>
    <n v="5247"/>
    <s v="CA-2016-156265"/>
    <d v="2016-08-02T00:00:00"/>
    <d v="2016-08-04T00:00:00"/>
    <s v="Second Class"/>
    <s v="BF-11020"/>
    <s v="Barry Französisch"/>
    <s v="Corporate"/>
    <s v="United States"/>
    <s v="Los Angeles"/>
    <x v="1"/>
    <n v="90032"/>
    <s v="West"/>
    <s v="OFF-BI-10000285"/>
    <s v="Office Supplies"/>
    <s v="Binders"/>
    <s v="XtraLife ClearVue Slant-D Ring Binders by Cardinal"/>
    <n v="12.544"/>
    <n v="2"/>
    <n v="0.2"/>
    <n v="4.7039999999999997"/>
  </r>
  <r>
    <n v="5248"/>
    <s v="US-2015-168914"/>
    <d v="2015-05-21T00:00:00"/>
    <d v="2015-05-27T00:00:00"/>
    <s v="Standard Class"/>
    <s v="JE-15745"/>
    <s v="Joel Eaton"/>
    <s v="Consumer"/>
    <s v="United States"/>
    <s v="Frankfort"/>
    <x v="10"/>
    <n v="60423"/>
    <s v="Central"/>
    <s v="OFF-AP-10000358"/>
    <s v="Office Supplies"/>
    <s v="Appliances"/>
    <s v="Fellowes Basic Home/Office Series Surge Protectors"/>
    <n v="20.768000000000001"/>
    <n v="8"/>
    <n v="0.8"/>
    <n v="-52.958399999999997"/>
  </r>
  <r>
    <n v="5249"/>
    <s v="US-2017-110989"/>
    <d v="2017-11-03T00:00:00"/>
    <d v="2017-11-05T00:00:00"/>
    <s v="Second Class"/>
    <s v="EJ-14155"/>
    <s v="Eva Jacobs"/>
    <s v="Consumer"/>
    <s v="United States"/>
    <s v="Seattle"/>
    <x v="4"/>
    <n v="98105"/>
    <s v="West"/>
    <s v="TEC-AC-10002345"/>
    <s v="Technology"/>
    <s v="Accessories"/>
    <s v="HP Standard 104 key PS/2 Keyboard"/>
    <n v="43.5"/>
    <n v="3"/>
    <n v="0"/>
    <n v="10.875"/>
  </r>
  <r>
    <n v="5250"/>
    <s v="CA-2015-106215"/>
    <d v="2015-04-16T00:00:00"/>
    <d v="2015-04-21T00:00:00"/>
    <s v="Standard Class"/>
    <s v="BN-11470"/>
    <s v="Brad Norvell"/>
    <s v="Corporate"/>
    <s v="United States"/>
    <s v="Philadelphia"/>
    <x v="9"/>
    <n v="19143"/>
    <s v="East"/>
    <s v="OFF-FA-10001229"/>
    <s v="Office Supplies"/>
    <s v="Fasteners"/>
    <s v="Staples"/>
    <n v="12.576000000000001"/>
    <n v="4"/>
    <n v="0.2"/>
    <n v="4.0872000000000002"/>
  </r>
  <r>
    <n v="5251"/>
    <s v="US-2016-169369"/>
    <d v="2016-12-12T00:00:00"/>
    <d v="2016-12-18T00:00:00"/>
    <s v="Standard Class"/>
    <s v="EC-14050"/>
    <s v="Erin Creighton"/>
    <s v="Consumer"/>
    <s v="United States"/>
    <s v="Columbus"/>
    <x v="32"/>
    <n v="31907"/>
    <s v="South"/>
    <s v="TEC-AC-10001314"/>
    <s v="Technology"/>
    <s v="Accessories"/>
    <s v="Case Logic 2.4GHz Wireless Keyboard"/>
    <n v="249.95"/>
    <n v="5"/>
    <n v="0"/>
    <n v="19.995999999999999"/>
  </r>
  <r>
    <n v="5252"/>
    <s v="US-2016-169369"/>
    <d v="2016-12-12T00:00:00"/>
    <d v="2016-12-18T00:00:00"/>
    <s v="Standard Class"/>
    <s v="EC-14050"/>
    <s v="Erin Creighton"/>
    <s v="Consumer"/>
    <s v="United States"/>
    <s v="Columbus"/>
    <x v="32"/>
    <n v="31907"/>
    <s v="South"/>
    <s v="OFF-PA-10004438"/>
    <s v="Office Supplies"/>
    <s v="Paper"/>
    <s v="Xerox 1907"/>
    <n v="49.12"/>
    <n v="4"/>
    <n v="0"/>
    <n v="23.086400000000001"/>
  </r>
  <r>
    <n v="5253"/>
    <s v="CA-2015-132318"/>
    <d v="2015-10-30T00:00:00"/>
    <d v="2015-11-02T00:00:00"/>
    <s v="First Class"/>
    <s v="TT-21220"/>
    <s v="Thomas Thornton"/>
    <s v="Consumer"/>
    <s v="United States"/>
    <s v="Virginia Beach"/>
    <x v="17"/>
    <n v="23464"/>
    <s v="South"/>
    <s v="OFF-AP-10000026"/>
    <s v="Office Supplies"/>
    <s v="Appliances"/>
    <s v="Tripp Lite Isotel 6 Outlet Surge Protector with Fax/Modem Protection"/>
    <n v="182.91"/>
    <n v="3"/>
    <n v="0"/>
    <n v="53.043900000000001"/>
  </r>
  <r>
    <n v="5254"/>
    <s v="US-2014-131982"/>
    <d v="2014-03-07T00:00:00"/>
    <d v="2014-03-11T00:00:00"/>
    <s v="Second Class"/>
    <s v="NP-18685"/>
    <s v="Nora Pelletier"/>
    <s v="Home Office"/>
    <s v="United States"/>
    <s v="Des Moines"/>
    <x v="4"/>
    <n v="98198"/>
    <s v="West"/>
    <s v="OFF-BI-10004224"/>
    <s v="Office Supplies"/>
    <s v="Binders"/>
    <s v="Catalog Binders with Expanding Posts"/>
    <n v="107.648"/>
    <n v="2"/>
    <n v="0.2"/>
    <n v="33.64"/>
  </r>
  <r>
    <n v="5255"/>
    <s v="CA-2015-125185"/>
    <d v="2015-03-05T00:00:00"/>
    <d v="2015-03-07T00:00:00"/>
    <s v="Second Class"/>
    <s v="AH-10195"/>
    <s v="Alan Haines"/>
    <s v="Corporate"/>
    <s v="United States"/>
    <s v="Bethlehem"/>
    <x v="9"/>
    <n v="18018"/>
    <s v="East"/>
    <s v="FUR-CH-10002647"/>
    <s v="Furniture"/>
    <s v="Chairs"/>
    <s v="Situations Contoured Folding Chairs, 4/Set"/>
    <n v="99.372"/>
    <n v="2"/>
    <n v="0.3"/>
    <n v="-7.0979999999999901"/>
  </r>
  <r>
    <n v="5256"/>
    <s v="CA-2015-125185"/>
    <d v="2015-03-05T00:00:00"/>
    <d v="2015-03-07T00:00:00"/>
    <s v="Second Class"/>
    <s v="AH-10195"/>
    <s v="Alan Haines"/>
    <s v="Corporate"/>
    <s v="United States"/>
    <s v="Bethlehem"/>
    <x v="9"/>
    <n v="18018"/>
    <s v="East"/>
    <s v="FUR-FU-10003247"/>
    <s v="Furniture"/>
    <s v="Furnishings"/>
    <s v="36X48 HARDFLOOR CHAIRMAT"/>
    <n v="33.567999999999998"/>
    <n v="2"/>
    <n v="0.2"/>
    <n v="-5.4547999999999996"/>
  </r>
  <r>
    <n v="5257"/>
    <s v="CA-2016-130078"/>
    <d v="2016-08-08T00:00:00"/>
    <d v="2016-08-14T00:00:00"/>
    <s v="Standard Class"/>
    <s v="CC-12145"/>
    <s v="Charles Crestani"/>
    <s v="Consumer"/>
    <s v="United States"/>
    <s v="Oklahoma City"/>
    <x v="26"/>
    <n v="73120"/>
    <s v="Central"/>
    <s v="OFF-PA-10003270"/>
    <s v="Office Supplies"/>
    <s v="Paper"/>
    <s v="Xerox 1954"/>
    <n v="10.56"/>
    <n v="2"/>
    <n v="0"/>
    <n v="4.7519999999999998"/>
  </r>
  <r>
    <n v="5258"/>
    <s v="US-2017-114034"/>
    <d v="2017-01-03T00:00:00"/>
    <d v="2017-01-08T00:00:00"/>
    <s v="Standard Class"/>
    <s v="DL-13315"/>
    <s v="Delfina Latchford"/>
    <s v="Consumer"/>
    <s v="United States"/>
    <s v="Rancho Cucamonga"/>
    <x v="1"/>
    <n v="91730"/>
    <s v="West"/>
    <s v="OFF-PA-10004735"/>
    <s v="Office Supplies"/>
    <s v="Paper"/>
    <s v="Xerox 1905"/>
    <n v="38.880000000000003"/>
    <n v="6"/>
    <n v="0"/>
    <n v="18.662400000000002"/>
  </r>
  <r>
    <n v="5259"/>
    <s v="US-2017-115595"/>
    <d v="2017-10-09T00:00:00"/>
    <d v="2017-10-11T00:00:00"/>
    <s v="First Class"/>
    <s v="XP-21865"/>
    <s v="Xylona Preis"/>
    <s v="Consumer"/>
    <s v="United States"/>
    <s v="Los Angeles"/>
    <x v="1"/>
    <n v="90032"/>
    <s v="West"/>
    <s v="OFF-PA-10001745"/>
    <s v="Office Supplies"/>
    <s v="Paper"/>
    <s v="Wirebound Message Books, 2 7/8&quot; x 5&quot;, 3 Forms per Page"/>
    <n v="35.200000000000003"/>
    <n v="5"/>
    <n v="0"/>
    <n v="16.544"/>
  </r>
  <r>
    <n v="5260"/>
    <s v="CA-2017-158722"/>
    <d v="2017-10-20T00:00:00"/>
    <d v="2017-10-26T00:00:00"/>
    <s v="Standard Class"/>
    <s v="MA-17560"/>
    <s v="Matt Abelman"/>
    <s v="Home Office"/>
    <s v="United States"/>
    <s v="Philadelphia"/>
    <x v="9"/>
    <n v="19120"/>
    <s v="East"/>
    <s v="OFF-PA-10000176"/>
    <s v="Office Supplies"/>
    <s v="Paper"/>
    <s v="Xerox 1887"/>
    <n v="45.527999999999999"/>
    <n v="3"/>
    <n v="0.2"/>
    <n v="15.934799999999999"/>
  </r>
  <r>
    <n v="5261"/>
    <s v="CA-2014-105165"/>
    <d v="2014-09-07T00:00:00"/>
    <d v="2014-09-10T00:00:00"/>
    <s v="First Class"/>
    <s v="SZ-20035"/>
    <s v="Sam Zeldin"/>
    <s v="Home Office"/>
    <s v="United States"/>
    <s v="Houston"/>
    <x v="5"/>
    <n v="77036"/>
    <s v="Central"/>
    <s v="TEC-PH-10000675"/>
    <s v="Technology"/>
    <s v="Phones"/>
    <s v="Panasonic KX TS3282B Corded phone"/>
    <n v="196.77600000000001"/>
    <n v="3"/>
    <n v="0.2"/>
    <n v="14.7582"/>
  </r>
  <r>
    <n v="5262"/>
    <s v="CA-2014-105165"/>
    <d v="2014-09-07T00:00:00"/>
    <d v="2014-09-10T00:00:00"/>
    <s v="First Class"/>
    <s v="SZ-20035"/>
    <s v="Sam Zeldin"/>
    <s v="Home Office"/>
    <s v="United States"/>
    <s v="Houston"/>
    <x v="5"/>
    <n v="77036"/>
    <s v="Central"/>
    <s v="OFF-BI-10000050"/>
    <s v="Office Supplies"/>
    <s v="Binders"/>
    <s v="Angle-D Binders with Locking Rings, Label Holders"/>
    <n v="2.92"/>
    <n v="2"/>
    <n v="0.8"/>
    <n v="-4.8179999999999996"/>
  </r>
  <r>
    <n v="5263"/>
    <s v="CA-2014-105165"/>
    <d v="2014-09-07T00:00:00"/>
    <d v="2014-09-10T00:00:00"/>
    <s v="First Class"/>
    <s v="SZ-20035"/>
    <s v="Sam Zeldin"/>
    <s v="Home Office"/>
    <s v="United States"/>
    <s v="Houston"/>
    <x v="5"/>
    <n v="77036"/>
    <s v="Central"/>
    <s v="FUR-TA-10004154"/>
    <s v="Furniture"/>
    <s v="Tables"/>
    <s v="Riverside Furniture Oval Coffee Table, Oval End Table, End Table with Drawer"/>
    <n v="200.79499999999999"/>
    <n v="1"/>
    <n v="0.3"/>
    <n v="-22.948"/>
  </r>
  <r>
    <n v="5264"/>
    <s v="CA-2014-105165"/>
    <d v="2014-09-07T00:00:00"/>
    <d v="2014-09-10T00:00:00"/>
    <s v="First Class"/>
    <s v="SZ-20035"/>
    <s v="Sam Zeldin"/>
    <s v="Home Office"/>
    <s v="United States"/>
    <s v="Houston"/>
    <x v="5"/>
    <n v="77036"/>
    <s v="Central"/>
    <s v="TEC-AC-10002718"/>
    <s v="Technology"/>
    <s v="Accessories"/>
    <s v="Belkin Standard 104 key USB Keyboard"/>
    <n v="46.688000000000002"/>
    <n v="4"/>
    <n v="0.2"/>
    <n v="-2.9180000000000001"/>
  </r>
  <r>
    <n v="5265"/>
    <s v="CA-2014-105165"/>
    <d v="2014-09-07T00:00:00"/>
    <d v="2014-09-10T00:00:00"/>
    <s v="First Class"/>
    <s v="SZ-20035"/>
    <s v="Sam Zeldin"/>
    <s v="Home Office"/>
    <s v="United States"/>
    <s v="Houston"/>
    <x v="5"/>
    <n v="77036"/>
    <s v="Central"/>
    <s v="OFF-AR-10003179"/>
    <s v="Office Supplies"/>
    <s v="Art"/>
    <s v="Dixon Ticonderoga Core-Lock Colored Pencils"/>
    <n v="21.864000000000001"/>
    <n v="3"/>
    <n v="0.2"/>
    <n v="3.5529000000000002"/>
  </r>
  <r>
    <n v="5266"/>
    <s v="CA-2017-147452"/>
    <d v="2017-09-30T00:00:00"/>
    <d v="2017-10-03T00:00:00"/>
    <s v="First Class"/>
    <s v="CS-11845"/>
    <s v="Cari Sayre"/>
    <s v="Corporate"/>
    <s v="United States"/>
    <s v="Seattle"/>
    <x v="4"/>
    <n v="98103"/>
    <s v="West"/>
    <s v="OFF-PA-10001838"/>
    <s v="Office Supplies"/>
    <s v="Paper"/>
    <s v="Adams Telephone Message Book W/Dividers/Space For Phone Numbers, 5 1/4&quot;X8 1/2&quot;, 300/Messages"/>
    <n v="11.76"/>
    <n v="2"/>
    <n v="0"/>
    <n v="5.7624000000000004"/>
  </r>
  <r>
    <n v="5267"/>
    <s v="CA-2017-147452"/>
    <d v="2017-09-30T00:00:00"/>
    <d v="2017-10-03T00:00:00"/>
    <s v="First Class"/>
    <s v="CS-11845"/>
    <s v="Cari Sayre"/>
    <s v="Corporate"/>
    <s v="United States"/>
    <s v="Seattle"/>
    <x v="4"/>
    <n v="98103"/>
    <s v="West"/>
    <s v="OFF-PA-10004039"/>
    <s v="Office Supplies"/>
    <s v="Paper"/>
    <s v="Xerox 1882"/>
    <n v="167.94"/>
    <n v="3"/>
    <n v="0"/>
    <n v="82.290599999999998"/>
  </r>
  <r>
    <n v="5268"/>
    <s v="CA-2017-147452"/>
    <d v="2017-09-30T00:00:00"/>
    <d v="2017-10-03T00:00:00"/>
    <s v="First Class"/>
    <s v="CS-11845"/>
    <s v="Cari Sayre"/>
    <s v="Corporate"/>
    <s v="United States"/>
    <s v="Seattle"/>
    <x v="4"/>
    <n v="98103"/>
    <s v="West"/>
    <s v="OFF-AP-10001626"/>
    <s v="Office Supplies"/>
    <s v="Appliances"/>
    <s v="Commercial WindTunnel Clean Air Upright Vacuum, Replacement Belts, Filtration Bags"/>
    <n v="3.89"/>
    <n v="1"/>
    <n v="0"/>
    <n v="1.0114000000000001"/>
  </r>
  <r>
    <n v="5269"/>
    <s v="US-2017-114657"/>
    <d v="2017-11-16T00:00:00"/>
    <d v="2017-11-21T00:00:00"/>
    <s v="Standard Class"/>
    <s v="MH-18115"/>
    <s v="Mick Hernandez"/>
    <s v="Home Office"/>
    <s v="United States"/>
    <s v="Yonkers"/>
    <x v="15"/>
    <n v="10701"/>
    <s v="East"/>
    <s v="TEC-MA-10003173"/>
    <s v="Technology"/>
    <s v="Machines"/>
    <s v="Hewlett-Packard 300S Scientific Calculator"/>
    <n v="52.44"/>
    <n v="4"/>
    <n v="0"/>
    <n v="24.122399999999999"/>
  </r>
  <r>
    <n v="5270"/>
    <s v="CA-2017-144484"/>
    <d v="2017-09-11T00:00:00"/>
    <d v="2017-09-11T00:00:00"/>
    <s v="Same Day"/>
    <s v="CB-12025"/>
    <s v="Cassandra Brandow"/>
    <s v="Consumer"/>
    <s v="United States"/>
    <s v="San Francisco"/>
    <x v="1"/>
    <n v="94110"/>
    <s v="West"/>
    <s v="FUR-FU-10000260"/>
    <s v="Furniture"/>
    <s v="Furnishings"/>
    <s v="6&quot; Cubicle Wall Clock, Black"/>
    <n v="32.36"/>
    <n v="4"/>
    <n v="0"/>
    <n v="11.6496"/>
  </r>
  <r>
    <n v="5271"/>
    <s v="CA-2017-144484"/>
    <d v="2017-09-11T00:00:00"/>
    <d v="2017-09-11T00:00:00"/>
    <s v="Same Day"/>
    <s v="CB-12025"/>
    <s v="Cassandra Brandow"/>
    <s v="Consumer"/>
    <s v="United States"/>
    <s v="San Francisco"/>
    <x v="1"/>
    <n v="94110"/>
    <s v="West"/>
    <s v="OFF-AP-10004487"/>
    <s v="Office Supplies"/>
    <s v="Appliances"/>
    <s v="Kensington 4 Outlet MasterPiece Compact Power Control Center"/>
    <n v="406.6"/>
    <n v="5"/>
    <n v="0"/>
    <n v="113.848"/>
  </r>
  <r>
    <n v="5272"/>
    <s v="CA-2017-125913"/>
    <d v="2017-01-16T00:00:00"/>
    <d v="2017-01-16T00:00:00"/>
    <s v="Same Day"/>
    <s v="JO-15145"/>
    <s v="Jack O'Briant"/>
    <s v="Corporate"/>
    <s v="United States"/>
    <s v="Los Angeles"/>
    <x v="1"/>
    <n v="90008"/>
    <s v="West"/>
    <s v="FUR-FU-10001487"/>
    <s v="Furniture"/>
    <s v="Furnishings"/>
    <s v="Eldon Expressions Wood and Plastic Desk Accessories, Cherry Wood"/>
    <n v="27.92"/>
    <n v="4"/>
    <n v="0"/>
    <n v="8.0968"/>
  </r>
  <r>
    <n v="5273"/>
    <s v="CA-2017-125913"/>
    <d v="2017-01-16T00:00:00"/>
    <d v="2017-01-16T00:00:00"/>
    <s v="Same Day"/>
    <s v="JO-15145"/>
    <s v="Jack O'Briant"/>
    <s v="Corporate"/>
    <s v="United States"/>
    <s v="Los Angeles"/>
    <x v="1"/>
    <n v="90008"/>
    <s v="West"/>
    <s v="FUR-TA-10001520"/>
    <s v="Furniture"/>
    <s v="Tables"/>
    <s v="Lesro Sheffield Collection Coffee Table, End Table, Center Table, Corner Table"/>
    <n v="399.67200000000003"/>
    <n v="7"/>
    <n v="0.2"/>
    <n v="-14.9877000000001"/>
  </r>
  <r>
    <n v="5274"/>
    <s v="US-2016-158309"/>
    <d v="2016-11-26T00:00:00"/>
    <d v="2016-11-29T00:00:00"/>
    <s v="First Class"/>
    <s v="PA-19060"/>
    <s v="Pete Armstrong"/>
    <s v="Home Office"/>
    <s v="United States"/>
    <s v="Miami"/>
    <x v="2"/>
    <n v="33142"/>
    <s v="South"/>
    <s v="OFF-BI-10000145"/>
    <s v="Office Supplies"/>
    <s v="Binders"/>
    <s v="Zipper Ring Binder Pockets"/>
    <n v="3.7440000000000002"/>
    <n v="4"/>
    <n v="0.7"/>
    <n v="-2.6208"/>
  </r>
  <r>
    <n v="5275"/>
    <s v="CA-2015-162887"/>
    <d v="2015-11-07T00:00:00"/>
    <d v="2015-11-09T00:00:00"/>
    <s v="Second Class"/>
    <s v="SV-20785"/>
    <s v="Stewart Visinsky"/>
    <s v="Consumer"/>
    <s v="United States"/>
    <s v="Burlington"/>
    <x v="42"/>
    <s v="05408"/>
    <s v="East"/>
    <s v="FUR-CH-10000595"/>
    <s v="Furniture"/>
    <s v="Chairs"/>
    <s v="Safco Contoured Stacking Chairs"/>
    <n v="715.2"/>
    <n v="3"/>
    <n v="0"/>
    <n v="178.8"/>
  </r>
  <r>
    <n v="5276"/>
    <s v="CA-2017-147333"/>
    <d v="2017-12-14T00:00:00"/>
    <d v="2017-12-20T00:00:00"/>
    <s v="Standard Class"/>
    <s v="KL-16555"/>
    <s v="Kelly Lampkin"/>
    <s v="Corporate"/>
    <s v="United States"/>
    <s v="Fayetteville"/>
    <x v="36"/>
    <n v="72701"/>
    <s v="South"/>
    <s v="TEC-AC-10004469"/>
    <s v="Technology"/>
    <s v="Accessories"/>
    <s v="Microsoft Sculpt Comfort Mouse"/>
    <n v="159.80000000000001"/>
    <n v="4"/>
    <n v="0"/>
    <n v="70.311999999999998"/>
  </r>
  <r>
    <n v="5277"/>
    <s v="CA-2017-147333"/>
    <d v="2017-12-14T00:00:00"/>
    <d v="2017-12-20T00:00:00"/>
    <s v="Standard Class"/>
    <s v="KL-16555"/>
    <s v="Kelly Lampkin"/>
    <s v="Corporate"/>
    <s v="United States"/>
    <s v="Fayetteville"/>
    <x v="36"/>
    <n v="72701"/>
    <s v="South"/>
    <s v="TEC-AC-10003038"/>
    <s v="Technology"/>
    <s v="Accessories"/>
    <s v="Kingston Digital DataTraveler 16GB USB 2.0"/>
    <n v="44.75"/>
    <n v="5"/>
    <n v="0"/>
    <n v="8.5024999999999906"/>
  </r>
  <r>
    <n v="5278"/>
    <s v="CA-2014-113859"/>
    <d v="2014-09-13T00:00:00"/>
    <d v="2014-09-17T00:00:00"/>
    <s v="Standard Class"/>
    <s v="BC-11125"/>
    <s v="Becky Castell"/>
    <s v="Home Office"/>
    <s v="United States"/>
    <s v="Odessa"/>
    <x v="5"/>
    <n v="79762"/>
    <s v="Central"/>
    <s v="FUR-CH-10004698"/>
    <s v="Furniture"/>
    <s v="Chairs"/>
    <s v="Padded Folding Chairs, Black, 4/Carton"/>
    <n v="340.11599999999999"/>
    <n v="6"/>
    <n v="0.3"/>
    <n v="-9.7175999999999796"/>
  </r>
  <r>
    <n v="5279"/>
    <s v="CA-2014-159681"/>
    <d v="2014-12-07T00:00:00"/>
    <d v="2014-12-13T00:00:00"/>
    <s v="Standard Class"/>
    <s v="PO-18850"/>
    <s v="Patrick O'Brill"/>
    <s v="Consumer"/>
    <s v="United States"/>
    <s v="Virginia Beach"/>
    <x v="17"/>
    <n v="23464"/>
    <s v="South"/>
    <s v="OFF-PA-10003641"/>
    <s v="Office Supplies"/>
    <s v="Paper"/>
    <s v="Xerox 1909"/>
    <n v="105.52"/>
    <n v="4"/>
    <n v="0"/>
    <n v="48.539200000000001"/>
  </r>
  <r>
    <n v="5280"/>
    <s v="US-2017-104094"/>
    <d v="2017-09-07T00:00:00"/>
    <d v="2017-09-11T00:00:00"/>
    <s v="Standard Class"/>
    <s v="AG-10675"/>
    <s v="Anna Gayman"/>
    <s v="Consumer"/>
    <s v="United States"/>
    <s v="Milwaukee"/>
    <x v="6"/>
    <n v="53209"/>
    <s v="Central"/>
    <s v="TEC-AC-10002134"/>
    <s v="Technology"/>
    <s v="Accessories"/>
    <s v="Rosewill 107 Normal Keys USB Wired Standard Keyboard"/>
    <n v="13.48"/>
    <n v="1"/>
    <n v="0"/>
    <n v="1.8872"/>
  </r>
  <r>
    <n v="5281"/>
    <s v="CA-2017-152709"/>
    <d v="2017-10-07T00:00:00"/>
    <d v="2017-10-12T00:00:00"/>
    <s v="Standard Class"/>
    <s v="DB-13210"/>
    <s v="Dean Braden"/>
    <s v="Consumer"/>
    <s v="United States"/>
    <s v="Detroit"/>
    <x v="12"/>
    <n v="48234"/>
    <s v="Central"/>
    <s v="OFF-ST-10001837"/>
    <s v="Office Supplies"/>
    <s v="Storage"/>
    <s v="SAFCO Mobile Desk Side File, Wire Frame"/>
    <n v="85.52"/>
    <n v="2"/>
    <n v="0"/>
    <n v="22.235199999999999"/>
  </r>
  <r>
    <n v="5282"/>
    <s v="CA-2015-105158"/>
    <d v="2015-09-05T00:00:00"/>
    <d v="2015-09-10T00:00:00"/>
    <s v="Standard Class"/>
    <s v="SP-20860"/>
    <s v="Sung Pak"/>
    <s v="Corporate"/>
    <s v="United States"/>
    <s v="Rochester"/>
    <x v="11"/>
    <n v="55901"/>
    <s v="Central"/>
    <s v="FUR-FU-10001706"/>
    <s v="Furniture"/>
    <s v="Furnishings"/>
    <s v="Longer-Life Soft White Bulbs"/>
    <n v="6.16"/>
    <n v="2"/>
    <n v="0"/>
    <n v="2.9567999999999999"/>
  </r>
  <r>
    <n v="5283"/>
    <s v="CA-2015-105158"/>
    <d v="2015-09-05T00:00:00"/>
    <d v="2015-09-10T00:00:00"/>
    <s v="Standard Class"/>
    <s v="SP-20860"/>
    <s v="Sung Pak"/>
    <s v="Corporate"/>
    <s v="United States"/>
    <s v="Rochester"/>
    <x v="11"/>
    <n v="55901"/>
    <s v="Central"/>
    <s v="OFF-PA-10001970"/>
    <s v="Office Supplies"/>
    <s v="Paper"/>
    <s v="Xerox 1881"/>
    <n v="36.840000000000003"/>
    <n v="3"/>
    <n v="0"/>
    <n v="17.314800000000002"/>
  </r>
  <r>
    <n v="5284"/>
    <s v="CA-2014-133424"/>
    <d v="2014-03-30T00:00:00"/>
    <d v="2014-04-04T00:00:00"/>
    <s v="Standard Class"/>
    <s v="Dl-13600"/>
    <s v="Dorris liebe"/>
    <s v="Corporate"/>
    <s v="United States"/>
    <s v="Seattle"/>
    <x v="4"/>
    <n v="98105"/>
    <s v="West"/>
    <s v="OFF-ST-10002957"/>
    <s v="Office Supplies"/>
    <s v="Storage"/>
    <s v="Sterilite Show Offs Storage Containers"/>
    <n v="15.84"/>
    <n v="3"/>
    <n v="0"/>
    <n v="0"/>
  </r>
  <r>
    <n v="5285"/>
    <s v="CA-2014-133424"/>
    <d v="2014-03-30T00:00:00"/>
    <d v="2014-04-04T00:00:00"/>
    <s v="Standard Class"/>
    <s v="Dl-13600"/>
    <s v="Dorris liebe"/>
    <s v="Corporate"/>
    <s v="United States"/>
    <s v="Seattle"/>
    <x v="4"/>
    <n v="98105"/>
    <s v="West"/>
    <s v="OFF-LA-10002312"/>
    <s v="Office Supplies"/>
    <s v="Labels"/>
    <s v="Avery 490"/>
    <n v="44.4"/>
    <n v="3"/>
    <n v="0"/>
    <n v="22.2"/>
  </r>
  <r>
    <n v="5286"/>
    <s v="CA-2017-105991"/>
    <d v="2017-05-05T00:00:00"/>
    <d v="2017-05-06T00:00:00"/>
    <s v="First Class"/>
    <s v="LH-17020"/>
    <s v="Lisa Hazard"/>
    <s v="Consumer"/>
    <s v="United States"/>
    <s v="Louisville"/>
    <x v="22"/>
    <n v="80027"/>
    <s v="West"/>
    <s v="OFF-EN-10002600"/>
    <s v="Office Supplies"/>
    <s v="Envelopes"/>
    <s v="Redi-Strip #10 Envelopes, 4 1/8 x 9 1/2"/>
    <n v="21.24"/>
    <n v="9"/>
    <n v="0.2"/>
    <n v="7.4340000000000002"/>
  </r>
  <r>
    <n v="5287"/>
    <s v="CA-2017-105991"/>
    <d v="2017-05-05T00:00:00"/>
    <d v="2017-05-06T00:00:00"/>
    <s v="First Class"/>
    <s v="LH-17020"/>
    <s v="Lisa Hazard"/>
    <s v="Consumer"/>
    <s v="United States"/>
    <s v="Louisville"/>
    <x v="22"/>
    <n v="80027"/>
    <s v="West"/>
    <s v="OFF-BI-10003274"/>
    <s v="Office Supplies"/>
    <s v="Binders"/>
    <s v="Avery Durable Slant Ring Binders, No Labels"/>
    <n v="9.5519999999999996"/>
    <n v="8"/>
    <n v="0.7"/>
    <n v="-7.3231999999999999"/>
  </r>
  <r>
    <n v="5288"/>
    <s v="CA-2017-105991"/>
    <d v="2017-05-05T00:00:00"/>
    <d v="2017-05-06T00:00:00"/>
    <s v="First Class"/>
    <s v="LH-17020"/>
    <s v="Lisa Hazard"/>
    <s v="Consumer"/>
    <s v="United States"/>
    <s v="Louisville"/>
    <x v="22"/>
    <n v="80027"/>
    <s v="West"/>
    <s v="FUR-BO-10004467"/>
    <s v="Furniture"/>
    <s v="Bookcases"/>
    <s v="Bestar Classic Bookcase"/>
    <n v="89.991"/>
    <n v="3"/>
    <n v="0.7"/>
    <n v="-152.9847"/>
  </r>
  <r>
    <n v="5289"/>
    <s v="US-2017-136784"/>
    <d v="2017-04-30T00:00:00"/>
    <d v="2017-05-05T00:00:00"/>
    <s v="Standard Class"/>
    <s v="AD-10180"/>
    <s v="Alan Dominguez"/>
    <s v="Home Office"/>
    <s v="United States"/>
    <s v="San Francisco"/>
    <x v="1"/>
    <n v="94122"/>
    <s v="West"/>
    <s v="OFF-PA-10000675"/>
    <s v="Office Supplies"/>
    <s v="Paper"/>
    <s v="Xerox 1919"/>
    <n v="163.96"/>
    <n v="4"/>
    <n v="0"/>
    <n v="80.340400000000002"/>
  </r>
  <r>
    <n v="5290"/>
    <s v="CA-2014-146283"/>
    <d v="2014-09-08T00:00:00"/>
    <d v="2014-09-15T00:00:00"/>
    <s v="Standard Class"/>
    <s v="KT-16465"/>
    <s v="Kean Takahito"/>
    <s v="Consumer"/>
    <s v="United States"/>
    <s v="Houston"/>
    <x v="5"/>
    <n v="77036"/>
    <s v="Central"/>
    <s v="OFF-PA-10002259"/>
    <s v="Office Supplies"/>
    <s v="Paper"/>
    <s v="Geographics Note Cards, Blank, White, 8 1/2&quot; x 11&quot;"/>
    <n v="17.904"/>
    <n v="2"/>
    <n v="0.2"/>
    <n v="6.2664"/>
  </r>
  <r>
    <n v="5291"/>
    <s v="CA-2014-146283"/>
    <d v="2014-09-08T00:00:00"/>
    <d v="2014-09-15T00:00:00"/>
    <s v="Standard Class"/>
    <s v="KT-16465"/>
    <s v="Kean Takahito"/>
    <s v="Consumer"/>
    <s v="United States"/>
    <s v="Houston"/>
    <x v="5"/>
    <n v="77036"/>
    <s v="Central"/>
    <s v="FUR-CH-10004287"/>
    <s v="Furniture"/>
    <s v="Chairs"/>
    <s v="SAFCO Arco Folding Chair"/>
    <n v="966.7"/>
    <n v="5"/>
    <n v="0.3"/>
    <n v="-13.8100000000001"/>
  </r>
  <r>
    <n v="5292"/>
    <s v="CA-2014-146283"/>
    <d v="2014-09-08T00:00:00"/>
    <d v="2014-09-15T00:00:00"/>
    <s v="Standard Class"/>
    <s v="KT-16465"/>
    <s v="Kean Takahito"/>
    <s v="Consumer"/>
    <s v="United States"/>
    <s v="Houston"/>
    <x v="5"/>
    <n v="77036"/>
    <s v="Central"/>
    <s v="OFF-PA-10000482"/>
    <s v="Office Supplies"/>
    <s v="Paper"/>
    <s v="Snap-A-Way Black Print Carbonless Ruled Speed Letter, Triplicate"/>
    <n v="182.11199999999999"/>
    <n v="6"/>
    <n v="0.2"/>
    <n v="61.462800000000001"/>
  </r>
  <r>
    <n v="5293"/>
    <s v="CA-2017-151218"/>
    <d v="2017-06-20T00:00:00"/>
    <d v="2017-06-23T00:00:00"/>
    <s v="First Class"/>
    <s v="PJ-19015"/>
    <s v="Pauline Johnson"/>
    <s v="Consumer"/>
    <s v="United States"/>
    <s v="Miami"/>
    <x v="2"/>
    <n v="33180"/>
    <s v="South"/>
    <s v="OFF-ST-10004835"/>
    <s v="Office Supplies"/>
    <s v="Storage"/>
    <s v="Plastic Stacking Crates &amp; Casters"/>
    <n v="4.4640000000000004"/>
    <n v="1"/>
    <n v="0.2"/>
    <n v="0.33479999999999999"/>
  </r>
  <r>
    <n v="5294"/>
    <s v="CA-2015-111073"/>
    <d v="2015-12-26T00:00:00"/>
    <d v="2015-12-30T00:00:00"/>
    <s v="Standard Class"/>
    <s v="MC-18100"/>
    <s v="Mick Crebagga"/>
    <s v="Consumer"/>
    <s v="United States"/>
    <s v="Medina"/>
    <x v="24"/>
    <n v="44256"/>
    <s v="East"/>
    <s v="FUR-TA-10004086"/>
    <s v="Furniture"/>
    <s v="Tables"/>
    <s v="KI Adjustable-Height Table"/>
    <n v="51.588000000000001"/>
    <n v="1"/>
    <n v="0.4"/>
    <n v="-15.4764"/>
  </r>
  <r>
    <n v="5295"/>
    <s v="CA-2017-144883"/>
    <d v="2017-08-15T00:00:00"/>
    <d v="2017-08-19T00:00:00"/>
    <s v="Standard Class"/>
    <s v="BO-11350"/>
    <s v="Bill Overfelt"/>
    <s v="Corporate"/>
    <s v="United States"/>
    <s v="Roseville"/>
    <x v="11"/>
    <n v="55113"/>
    <s v="Central"/>
    <s v="OFF-LA-10000305"/>
    <s v="Office Supplies"/>
    <s v="Labels"/>
    <s v="Avery 495"/>
    <n v="50.4"/>
    <n v="8"/>
    <n v="0"/>
    <n v="23.184000000000001"/>
  </r>
  <r>
    <n v="5296"/>
    <s v="CA-2017-142174"/>
    <d v="2017-03-04T00:00:00"/>
    <d v="2017-03-09T00:00:00"/>
    <s v="Standard Class"/>
    <s v="DP-13000"/>
    <s v="Darren Powers"/>
    <s v="Consumer"/>
    <s v="United States"/>
    <s v="Houston"/>
    <x v="5"/>
    <n v="77041"/>
    <s v="Central"/>
    <s v="OFF-PA-10000806"/>
    <s v="Office Supplies"/>
    <s v="Paper"/>
    <s v="Xerox 1934"/>
    <n v="89.567999999999998"/>
    <n v="2"/>
    <n v="0.2"/>
    <n v="32.468400000000003"/>
  </r>
  <r>
    <n v="5297"/>
    <s v="CA-2017-108791"/>
    <d v="2017-07-27T00:00:00"/>
    <d v="2017-07-31T00:00:00"/>
    <s v="Standard Class"/>
    <s v="TM-21490"/>
    <s v="Tony Molinari"/>
    <s v="Consumer"/>
    <s v="United States"/>
    <s v="Yonkers"/>
    <x v="15"/>
    <n v="10701"/>
    <s v="East"/>
    <s v="FUR-FU-10004018"/>
    <s v="Furniture"/>
    <s v="Furnishings"/>
    <s v="Tensor Computer Mounted Lamp"/>
    <n v="14.89"/>
    <n v="1"/>
    <n v="0"/>
    <n v="4.0202999999999998"/>
  </r>
  <r>
    <n v="5298"/>
    <s v="CA-2017-108791"/>
    <d v="2017-07-27T00:00:00"/>
    <d v="2017-07-31T00:00:00"/>
    <s v="Standard Class"/>
    <s v="TM-21490"/>
    <s v="Tony Molinari"/>
    <s v="Consumer"/>
    <s v="United States"/>
    <s v="Yonkers"/>
    <x v="15"/>
    <n v="10701"/>
    <s v="East"/>
    <s v="TEC-PH-10002660"/>
    <s v="Technology"/>
    <s v="Phones"/>
    <s v="Nortel Networks T7316 E Nt8 B27"/>
    <n v="543.91999999999996"/>
    <n v="8"/>
    <n v="0"/>
    <n v="135.97999999999999"/>
  </r>
  <r>
    <n v="5299"/>
    <s v="CA-2016-106656"/>
    <d v="2016-09-23T00:00:00"/>
    <d v="2016-09-26T00:00:00"/>
    <s v="First Class"/>
    <s v="DV-13045"/>
    <s v="Darrin Van Huff"/>
    <s v="Corporate"/>
    <s v="United States"/>
    <s v="San Diego"/>
    <x v="1"/>
    <n v="92037"/>
    <s v="West"/>
    <s v="OFF-EN-10001509"/>
    <s v="Office Supplies"/>
    <s v="Envelopes"/>
    <s v="Poly String Tie Envelopes"/>
    <n v="4.08"/>
    <n v="2"/>
    <n v="0"/>
    <n v="1.9176"/>
  </r>
  <r>
    <n v="5300"/>
    <s v="CA-2016-106656"/>
    <d v="2016-09-23T00:00:00"/>
    <d v="2016-09-26T00:00:00"/>
    <s v="First Class"/>
    <s v="DV-13045"/>
    <s v="Darrin Van Huff"/>
    <s v="Corporate"/>
    <s v="United States"/>
    <s v="San Diego"/>
    <x v="1"/>
    <n v="92037"/>
    <s v="West"/>
    <s v="OFF-LA-10003148"/>
    <s v="Office Supplies"/>
    <s v="Labels"/>
    <s v="Avery 51"/>
    <n v="18.899999999999999"/>
    <n v="3"/>
    <n v="0"/>
    <n v="8.6940000000000008"/>
  </r>
  <r>
    <n v="5301"/>
    <s v="CA-2016-113831"/>
    <d v="2016-05-30T00:00:00"/>
    <d v="2016-06-03T00:00:00"/>
    <s v="Standard Class"/>
    <s v="AH-10690"/>
    <s v="Anna Häberlin"/>
    <s v="Corporate"/>
    <s v="United States"/>
    <s v="Springfield"/>
    <x v="17"/>
    <n v="22153"/>
    <s v="South"/>
    <s v="FUR-TA-10002645"/>
    <s v="Furniture"/>
    <s v="Tables"/>
    <s v="Hon Rectangular Conference Tables"/>
    <n v="2275.5"/>
    <n v="10"/>
    <n v="0"/>
    <n v="386.83499999999998"/>
  </r>
  <r>
    <n v="5302"/>
    <s v="CA-2016-113831"/>
    <d v="2016-05-30T00:00:00"/>
    <d v="2016-06-03T00:00:00"/>
    <s v="Standard Class"/>
    <s v="AH-10690"/>
    <s v="Anna Häberlin"/>
    <s v="Corporate"/>
    <s v="United States"/>
    <s v="Springfield"/>
    <x v="17"/>
    <n v="22153"/>
    <s v="South"/>
    <s v="TEC-AC-10003033"/>
    <s v="Technology"/>
    <s v="Accessories"/>
    <s v="Plantronics CS510 - Over-the-Head monaural Wireless Headset System"/>
    <n v="1979.7"/>
    <n v="6"/>
    <n v="0"/>
    <n v="653.30100000000004"/>
  </r>
  <r>
    <n v="5303"/>
    <s v="CA-2016-113831"/>
    <d v="2016-05-30T00:00:00"/>
    <d v="2016-06-03T00:00:00"/>
    <s v="Standard Class"/>
    <s v="AH-10690"/>
    <s v="Anna Häberlin"/>
    <s v="Corporate"/>
    <s v="United States"/>
    <s v="Springfield"/>
    <x v="17"/>
    <n v="22153"/>
    <s v="South"/>
    <s v="OFF-LA-10001297"/>
    <s v="Office Supplies"/>
    <s v="Labels"/>
    <s v="Avery 473"/>
    <n v="62.1"/>
    <n v="6"/>
    <n v="0"/>
    <n v="29.808"/>
  </r>
  <r>
    <n v="5304"/>
    <s v="US-2014-139500"/>
    <d v="2014-11-16T00:00:00"/>
    <d v="2014-11-20T00:00:00"/>
    <s v="Standard Class"/>
    <s v="AB-10165"/>
    <s v="Alan Barnes"/>
    <s v="Consumer"/>
    <s v="United States"/>
    <s v="Decatur"/>
    <x v="10"/>
    <n v="62521"/>
    <s v="Central"/>
    <s v="FUR-CH-10002017"/>
    <s v="Furniture"/>
    <s v="Chairs"/>
    <s v="SAFCO Optional Arm Kit for Workspace Cribbage Stacking Chair"/>
    <n v="37.295999999999999"/>
    <n v="2"/>
    <n v="0.3"/>
    <n v="-1.0656000000000001"/>
  </r>
  <r>
    <n v="5305"/>
    <s v="US-2014-166310"/>
    <d v="2014-09-21T00:00:00"/>
    <d v="2014-09-23T00:00:00"/>
    <s v="First Class"/>
    <s v="JS-15940"/>
    <s v="Joni Sundaresam"/>
    <s v="Home Office"/>
    <s v="United States"/>
    <s v="Garland"/>
    <x v="5"/>
    <n v="75043"/>
    <s v="Central"/>
    <s v="FUR-FU-10001546"/>
    <s v="Furniture"/>
    <s v="Furnishings"/>
    <s v="Dana Swing-Arm Lamps"/>
    <n v="8.5440000000000005"/>
    <n v="2"/>
    <n v="0.6"/>
    <n v="-7.476"/>
  </r>
  <r>
    <n v="5306"/>
    <s v="US-2016-168410"/>
    <d v="2016-02-21T00:00:00"/>
    <d v="2016-02-26T00:00:00"/>
    <s v="Standard Class"/>
    <s v="BV-11245"/>
    <s v="Benjamin Venier"/>
    <s v="Corporate"/>
    <s v="United States"/>
    <s v="Oceanside"/>
    <x v="15"/>
    <n v="11572"/>
    <s v="East"/>
    <s v="FUR-FU-10000629"/>
    <s v="Furniture"/>
    <s v="Furnishings"/>
    <s v="9-3/4 Diameter Round Wall Clock"/>
    <n v="68.95"/>
    <n v="5"/>
    <n v="0"/>
    <n v="28.959"/>
  </r>
  <r>
    <n v="5307"/>
    <s v="US-2016-168410"/>
    <d v="2016-02-21T00:00:00"/>
    <d v="2016-02-26T00:00:00"/>
    <s v="Standard Class"/>
    <s v="BV-11245"/>
    <s v="Benjamin Venier"/>
    <s v="Corporate"/>
    <s v="United States"/>
    <s v="Oceanside"/>
    <x v="15"/>
    <n v="11572"/>
    <s v="East"/>
    <s v="OFF-ST-10000036"/>
    <s v="Office Supplies"/>
    <s v="Storage"/>
    <s v="Recycled Data-Pak for Archival Bound Computer Printouts, 12-1/2 x 12-1/2 x 16"/>
    <n v="296.37"/>
    <n v="3"/>
    <n v="0"/>
    <n v="80.019900000000007"/>
  </r>
  <r>
    <n v="5308"/>
    <s v="US-2016-168410"/>
    <d v="2016-02-21T00:00:00"/>
    <d v="2016-02-26T00:00:00"/>
    <s v="Standard Class"/>
    <s v="BV-11245"/>
    <s v="Benjamin Venier"/>
    <s v="Corporate"/>
    <s v="United States"/>
    <s v="Oceanside"/>
    <x v="15"/>
    <n v="11572"/>
    <s v="East"/>
    <s v="TEC-PH-10002583"/>
    <s v="Technology"/>
    <s v="Phones"/>
    <s v="iOttie HLCRIO102 Car Mount"/>
    <n v="39.979999999999997"/>
    <n v="2"/>
    <n v="0"/>
    <n v="1.9990000000000001"/>
  </r>
  <r>
    <n v="5309"/>
    <s v="CA-2017-131254"/>
    <d v="2017-11-19T00:00:00"/>
    <d v="2017-11-21T00:00:00"/>
    <s v="First Class"/>
    <s v="NC-18415"/>
    <s v="Nathan Cano"/>
    <s v="Consumer"/>
    <s v="United States"/>
    <s v="Houston"/>
    <x v="5"/>
    <n v="77095"/>
    <s v="Central"/>
    <s v="FUR-CH-10003774"/>
    <s v="Furniture"/>
    <s v="Chairs"/>
    <s v="Global Wood Trimmed Manager's Task Chair, Khaki"/>
    <n v="191.05799999999999"/>
    <n v="3"/>
    <n v="0.3"/>
    <n v="-46.399799999999999"/>
  </r>
  <r>
    <n v="5310"/>
    <s v="CA-2017-131254"/>
    <d v="2017-11-19T00:00:00"/>
    <d v="2017-11-21T00:00:00"/>
    <s v="First Class"/>
    <s v="NC-18415"/>
    <s v="Nathan Cano"/>
    <s v="Consumer"/>
    <s v="United States"/>
    <s v="Houston"/>
    <x v="5"/>
    <n v="77095"/>
    <s v="Central"/>
    <s v="OFF-AR-10003876"/>
    <s v="Office Supplies"/>
    <s v="Art"/>
    <s v="Avery Hi-Liter GlideStik Fluorescent Highlighter, Yellow Ink"/>
    <n v="13.04"/>
    <n v="5"/>
    <n v="0.2"/>
    <n v="3.9119999999999999"/>
  </r>
  <r>
    <n v="5311"/>
    <s v="CA-2017-131254"/>
    <d v="2017-11-19T00:00:00"/>
    <d v="2017-11-21T00:00:00"/>
    <s v="First Class"/>
    <s v="NC-18415"/>
    <s v="Nathan Cano"/>
    <s v="Consumer"/>
    <s v="United States"/>
    <s v="Houston"/>
    <x v="5"/>
    <n v="77095"/>
    <s v="Central"/>
    <s v="OFF-BI-10003527"/>
    <s v="Office Supplies"/>
    <s v="Binders"/>
    <s v="Fellowes PB500 Electric Punch Plastic Comb Binding Machine with Manual Bind"/>
    <n v="1525.1880000000001"/>
    <n v="6"/>
    <n v="0.8"/>
    <n v="-2287.7820000000002"/>
  </r>
  <r>
    <n v="5312"/>
    <s v="CA-2016-123414"/>
    <d v="2016-08-21T00:00:00"/>
    <d v="2016-08-27T00:00:00"/>
    <s v="Standard Class"/>
    <s v="SU-20665"/>
    <s v="Stephanie Ulpright"/>
    <s v="Home Office"/>
    <s v="United States"/>
    <s v="Greenville"/>
    <x v="3"/>
    <n v="27834"/>
    <s v="South"/>
    <s v="OFF-LA-10004559"/>
    <s v="Office Supplies"/>
    <s v="Labels"/>
    <s v="Avery 49"/>
    <n v="9.2159999999999993"/>
    <n v="4"/>
    <n v="0.2"/>
    <n v="3.3408000000000002"/>
  </r>
  <r>
    <n v="5313"/>
    <s v="CA-2016-123414"/>
    <d v="2016-08-21T00:00:00"/>
    <d v="2016-08-27T00:00:00"/>
    <s v="Standard Class"/>
    <s v="SU-20665"/>
    <s v="Stephanie Ulpright"/>
    <s v="Home Office"/>
    <s v="United States"/>
    <s v="Greenville"/>
    <x v="3"/>
    <n v="27834"/>
    <s v="South"/>
    <s v="OFF-SU-10002573"/>
    <s v="Office Supplies"/>
    <s v="Supplies"/>
    <s v="Acme 10&quot; Easy Grip Assistive Scissors"/>
    <n v="28.047999999999998"/>
    <n v="2"/>
    <n v="0.2"/>
    <n v="3.5059999999999998"/>
  </r>
  <r>
    <n v="5314"/>
    <s v="CA-2017-137876"/>
    <d v="2017-04-30T00:00:00"/>
    <d v="2017-05-05T00:00:00"/>
    <s v="Standard Class"/>
    <s v="DJ-13510"/>
    <s v="Don Jones"/>
    <s v="Corporate"/>
    <s v="United States"/>
    <s v="San Francisco"/>
    <x v="1"/>
    <n v="94110"/>
    <s v="West"/>
    <s v="FUR-FU-10000222"/>
    <s v="Furniture"/>
    <s v="Furnishings"/>
    <s v="Seth Thomas 16&quot; Steel Case Clock"/>
    <n v="64.959999999999994"/>
    <n v="2"/>
    <n v="0"/>
    <n v="21.436800000000002"/>
  </r>
  <r>
    <n v="5315"/>
    <s v="CA-2017-137876"/>
    <d v="2017-04-30T00:00:00"/>
    <d v="2017-05-05T00:00:00"/>
    <s v="Standard Class"/>
    <s v="DJ-13510"/>
    <s v="Don Jones"/>
    <s v="Corporate"/>
    <s v="United States"/>
    <s v="San Francisco"/>
    <x v="1"/>
    <n v="94110"/>
    <s v="West"/>
    <s v="OFF-EN-10001219"/>
    <s v="Office Supplies"/>
    <s v="Envelopes"/>
    <s v="#10- 4 1/8&quot; x 9 1/2&quot; Security-Tint Envelopes"/>
    <n v="30.56"/>
    <n v="4"/>
    <n v="0"/>
    <n v="14.974399999999999"/>
  </r>
  <r>
    <n v="5316"/>
    <s v="CA-2016-154060"/>
    <d v="2016-05-02T00:00:00"/>
    <d v="2016-05-08T00:00:00"/>
    <s v="Standard Class"/>
    <s v="DL-12865"/>
    <s v="Dan Lawera"/>
    <s v="Consumer"/>
    <s v="United States"/>
    <s v="Greensboro"/>
    <x v="3"/>
    <n v="27405"/>
    <s v="South"/>
    <s v="FUR-CH-10002304"/>
    <s v="Furniture"/>
    <s v="Chairs"/>
    <s v="Global Stack Chair without Arms, Black"/>
    <n v="187.05600000000001"/>
    <n v="9"/>
    <n v="0.2"/>
    <n v="11.691000000000001"/>
  </r>
  <r>
    <n v="5317"/>
    <s v="US-2017-162558"/>
    <d v="2017-10-02T00:00:00"/>
    <d v="2017-10-05T00:00:00"/>
    <s v="First Class"/>
    <s v="Dp-13240"/>
    <s v="Dean percer"/>
    <s v="Home Office"/>
    <s v="United States"/>
    <s v="Knoxville"/>
    <x v="18"/>
    <n v="37918"/>
    <s v="South"/>
    <s v="FUR-FU-10002364"/>
    <s v="Furniture"/>
    <s v="Furnishings"/>
    <s v="Eldon Expressions Wood Desk Accessories, Oak"/>
    <n v="11.808"/>
    <n v="2"/>
    <n v="0.2"/>
    <n v="1.3284"/>
  </r>
  <r>
    <n v="5318"/>
    <s v="US-2017-162558"/>
    <d v="2017-10-02T00:00:00"/>
    <d v="2017-10-05T00:00:00"/>
    <s v="First Class"/>
    <s v="Dp-13240"/>
    <s v="Dean percer"/>
    <s v="Home Office"/>
    <s v="United States"/>
    <s v="Knoxville"/>
    <x v="18"/>
    <n v="37918"/>
    <s v="South"/>
    <s v="FUR-FU-10004864"/>
    <s v="Furniture"/>
    <s v="Furnishings"/>
    <s v="Eldon 500 Class Desk Accessories"/>
    <n v="9.6560000000000006"/>
    <n v="1"/>
    <n v="0.2"/>
    <n v="1.5690999999999999"/>
  </r>
  <r>
    <n v="5319"/>
    <s v="US-2017-162558"/>
    <d v="2017-10-02T00:00:00"/>
    <d v="2017-10-05T00:00:00"/>
    <s v="First Class"/>
    <s v="Dp-13240"/>
    <s v="Dean percer"/>
    <s v="Home Office"/>
    <s v="United States"/>
    <s v="Knoxville"/>
    <x v="18"/>
    <n v="37918"/>
    <s v="South"/>
    <s v="OFF-PA-10003172"/>
    <s v="Office Supplies"/>
    <s v="Paper"/>
    <s v="Xerox 1996"/>
    <n v="20.736000000000001"/>
    <n v="4"/>
    <n v="0.2"/>
    <n v="7.2576000000000001"/>
  </r>
  <r>
    <n v="5320"/>
    <s v="US-2017-162558"/>
    <d v="2017-10-02T00:00:00"/>
    <d v="2017-10-05T00:00:00"/>
    <s v="First Class"/>
    <s v="Dp-13240"/>
    <s v="Dean percer"/>
    <s v="Home Office"/>
    <s v="United States"/>
    <s v="Knoxville"/>
    <x v="18"/>
    <n v="37918"/>
    <s v="South"/>
    <s v="OFF-BI-10000977"/>
    <s v="Office Supplies"/>
    <s v="Binders"/>
    <s v="Ibico Plastic Spiral Binding Combs"/>
    <n v="27.36"/>
    <n v="3"/>
    <n v="0.7"/>
    <n v="-21.888000000000002"/>
  </r>
  <r>
    <n v="5321"/>
    <s v="US-2017-162558"/>
    <d v="2017-10-02T00:00:00"/>
    <d v="2017-10-05T00:00:00"/>
    <s v="First Class"/>
    <s v="Dp-13240"/>
    <s v="Dean percer"/>
    <s v="Home Office"/>
    <s v="United States"/>
    <s v="Knoxville"/>
    <x v="18"/>
    <n v="37918"/>
    <s v="South"/>
    <s v="FUR-TA-10000198"/>
    <s v="Furniture"/>
    <s v="Tables"/>
    <s v="Chromcraft Bull-Nose Wood Oval Conference Tables &amp; Bases"/>
    <n v="2314.116"/>
    <n v="7"/>
    <n v="0.4"/>
    <n v="-1002.7836"/>
  </r>
  <r>
    <n v="5322"/>
    <s v="US-2017-162558"/>
    <d v="2017-10-02T00:00:00"/>
    <d v="2017-10-05T00:00:00"/>
    <s v="First Class"/>
    <s v="Dp-13240"/>
    <s v="Dean percer"/>
    <s v="Home Office"/>
    <s v="United States"/>
    <s v="Knoxville"/>
    <x v="18"/>
    <n v="37918"/>
    <s v="South"/>
    <s v="OFF-BI-10003984"/>
    <s v="Office Supplies"/>
    <s v="Binders"/>
    <s v="Lock-Up Easel 'Spel-Binder'"/>
    <n v="34.235999999999997"/>
    <n v="4"/>
    <n v="0.7"/>
    <n v="-26.247599999999998"/>
  </r>
  <r>
    <n v="5323"/>
    <s v="US-2017-162558"/>
    <d v="2017-10-02T00:00:00"/>
    <d v="2017-10-05T00:00:00"/>
    <s v="First Class"/>
    <s v="Dp-13240"/>
    <s v="Dean percer"/>
    <s v="Home Office"/>
    <s v="United States"/>
    <s v="Knoxville"/>
    <x v="18"/>
    <n v="37918"/>
    <s v="South"/>
    <s v="FUR-FU-10003691"/>
    <s v="Furniture"/>
    <s v="Furnishings"/>
    <s v="Eldon Image Series Desk Accessories, Ebony"/>
    <n v="19.760000000000002"/>
    <n v="2"/>
    <n v="0.2"/>
    <n v="5.9279999999999999"/>
  </r>
  <r>
    <n v="5324"/>
    <s v="CA-2017-134439"/>
    <d v="2017-09-18T00:00:00"/>
    <d v="2017-09-23T00:00:00"/>
    <s v="Second Class"/>
    <s v="TM-21010"/>
    <s v="Tamara Manning"/>
    <s v="Consumer"/>
    <s v="United States"/>
    <s v="Grand Island"/>
    <x v="8"/>
    <n v="68801"/>
    <s v="Central"/>
    <s v="OFF-PA-10004082"/>
    <s v="Office Supplies"/>
    <s v="Paper"/>
    <s v="Adams Telephone Message Book w/Frequently-Called Numbers Space, 400 Messages per Book"/>
    <n v="15.96"/>
    <n v="2"/>
    <n v="0"/>
    <n v="7.98"/>
  </r>
  <r>
    <n v="5325"/>
    <s v="CA-2015-119508"/>
    <d v="2015-12-04T00:00:00"/>
    <d v="2015-12-09T00:00:00"/>
    <s v="Standard Class"/>
    <s v="TZ-21580"/>
    <s v="Tracy Zic"/>
    <s v="Consumer"/>
    <s v="United States"/>
    <s v="Lakewood"/>
    <x v="1"/>
    <n v="90712"/>
    <s v="West"/>
    <s v="OFF-AR-10003723"/>
    <s v="Office Supplies"/>
    <s v="Art"/>
    <s v="Avery Hi-Liter Fluorescent Desk Style Markers"/>
    <n v="16.899999999999999"/>
    <n v="5"/>
    <n v="0"/>
    <n v="6.2530000000000001"/>
  </r>
  <r>
    <n v="5326"/>
    <s v="CA-2015-119508"/>
    <d v="2015-12-04T00:00:00"/>
    <d v="2015-12-09T00:00:00"/>
    <s v="Standard Class"/>
    <s v="TZ-21580"/>
    <s v="Tracy Zic"/>
    <s v="Consumer"/>
    <s v="United States"/>
    <s v="Lakewood"/>
    <x v="1"/>
    <n v="90712"/>
    <s v="West"/>
    <s v="FUR-FU-10004270"/>
    <s v="Furniture"/>
    <s v="Furnishings"/>
    <s v="Eldon Image Series Desk Accessories, Burgundy"/>
    <n v="25.08"/>
    <n v="6"/>
    <n v="0"/>
    <n v="9.0288000000000004"/>
  </r>
  <r>
    <n v="5327"/>
    <s v="CA-2015-152681"/>
    <d v="2015-01-17T00:00:00"/>
    <d v="2015-01-22T00:00:00"/>
    <s v="Standard Class"/>
    <s v="SC-20260"/>
    <s v="Scott Cohen"/>
    <s v="Corporate"/>
    <s v="United States"/>
    <s v="Lawrence"/>
    <x v="31"/>
    <n v="1841"/>
    <s v="East"/>
    <s v="OFF-AR-10003183"/>
    <s v="Office Supplies"/>
    <s v="Art"/>
    <s v="Avery Fluorescent Highlighter Four-Color Set"/>
    <n v="6.68"/>
    <n v="2"/>
    <n v="0"/>
    <n v="2.004"/>
  </r>
  <r>
    <n v="5328"/>
    <s v="CA-2014-130813"/>
    <d v="2014-01-06T00:00:00"/>
    <d v="2014-01-08T00:00:00"/>
    <s v="Second Class"/>
    <s v="LS-17230"/>
    <s v="Lycoris Saunders"/>
    <s v="Consumer"/>
    <s v="United States"/>
    <s v="Los Angeles"/>
    <x v="1"/>
    <n v="90049"/>
    <s v="West"/>
    <s v="OFF-PA-10002005"/>
    <s v="Office Supplies"/>
    <s v="Paper"/>
    <s v="Xerox 225"/>
    <n v="19.440000000000001"/>
    <n v="3"/>
    <n v="0"/>
    <n v="9.3312000000000008"/>
  </r>
  <r>
    <n v="5329"/>
    <s v="CA-2015-120320"/>
    <d v="2015-03-05T00:00:00"/>
    <d v="2015-03-09T00:00:00"/>
    <s v="Standard Class"/>
    <s v="MV-18190"/>
    <s v="Mike Vittorini"/>
    <s v="Consumer"/>
    <s v="United States"/>
    <s v="Houston"/>
    <x v="5"/>
    <n v="77036"/>
    <s v="Central"/>
    <s v="TEC-PH-10000149"/>
    <s v="Technology"/>
    <s v="Phones"/>
    <s v="Cisco SPA525G2 IP Phone - Wireless"/>
    <n v="31.92"/>
    <n v="2"/>
    <n v="0.2"/>
    <n v="2.3940000000000001"/>
  </r>
  <r>
    <n v="5330"/>
    <s v="CA-2016-111941"/>
    <d v="2016-12-25T00:00:00"/>
    <d v="2016-12-28T00:00:00"/>
    <s v="Second Class"/>
    <s v="BD-11620"/>
    <s v="Brian DeCherney"/>
    <s v="Consumer"/>
    <s v="United States"/>
    <s v="New York City"/>
    <x v="15"/>
    <n v="10035"/>
    <s v="East"/>
    <s v="OFF-BI-10001524"/>
    <s v="Office Supplies"/>
    <s v="Binders"/>
    <s v="GBC Premium Transparent Covers with Diagonal Lined Pattern"/>
    <n v="33.567999999999998"/>
    <n v="2"/>
    <n v="0.2"/>
    <n v="11.748799999999999"/>
  </r>
  <r>
    <n v="5331"/>
    <s v="CA-2016-123120"/>
    <d v="2016-09-04T00:00:00"/>
    <d v="2016-09-08T00:00:00"/>
    <s v="Standard Class"/>
    <s v="CV-12295"/>
    <s v="Christina VanderZanden"/>
    <s v="Consumer"/>
    <s v="United States"/>
    <s v="New York City"/>
    <x v="15"/>
    <n v="10011"/>
    <s v="East"/>
    <s v="FUR-FU-10004748"/>
    <s v="Furniture"/>
    <s v="Furnishings"/>
    <s v="Howard Miller 16&quot; Diameter Gallery Wall Clock"/>
    <n v="63.94"/>
    <n v="1"/>
    <n v="0"/>
    <n v="24.936599999999999"/>
  </r>
  <r>
    <n v="5332"/>
    <s v="CA-2016-123120"/>
    <d v="2016-09-04T00:00:00"/>
    <d v="2016-09-08T00:00:00"/>
    <s v="Standard Class"/>
    <s v="CV-12295"/>
    <s v="Christina VanderZanden"/>
    <s v="Consumer"/>
    <s v="United States"/>
    <s v="New York City"/>
    <x v="15"/>
    <n v="10011"/>
    <s v="East"/>
    <s v="OFF-BI-10001460"/>
    <s v="Office Supplies"/>
    <s v="Binders"/>
    <s v="Plastic Binding Combs"/>
    <n v="60.6"/>
    <n v="5"/>
    <n v="0.2"/>
    <n v="20.452500000000001"/>
  </r>
  <r>
    <n v="5333"/>
    <s v="CA-2016-123120"/>
    <d v="2016-09-04T00:00:00"/>
    <d v="2016-09-08T00:00:00"/>
    <s v="Standard Class"/>
    <s v="CV-12295"/>
    <s v="Christina VanderZanden"/>
    <s v="Consumer"/>
    <s v="United States"/>
    <s v="New York City"/>
    <x v="15"/>
    <n v="10011"/>
    <s v="East"/>
    <s v="OFF-SU-10002503"/>
    <s v="Office Supplies"/>
    <s v="Supplies"/>
    <s v="Acme Preferred Stainless Steel Scissors"/>
    <n v="22.72"/>
    <n v="4"/>
    <n v="0"/>
    <n v="6.5888"/>
  </r>
  <r>
    <n v="5334"/>
    <s v="CA-2014-103331"/>
    <d v="2014-08-26T00:00:00"/>
    <d v="2014-09-01T00:00:00"/>
    <s v="Standard Class"/>
    <s v="KB-16315"/>
    <s v="Karl Braun"/>
    <s v="Consumer"/>
    <s v="United States"/>
    <s v="Newark"/>
    <x v="13"/>
    <n v="19711"/>
    <s v="East"/>
    <s v="FUR-FU-10001731"/>
    <s v="Furniture"/>
    <s v="Furnishings"/>
    <s v="Acrylic Self-Standing Desk Frames"/>
    <n v="10.68"/>
    <n v="4"/>
    <n v="0"/>
    <n v="4.0583999999999998"/>
  </r>
  <r>
    <n v="5335"/>
    <s v="CA-2014-103331"/>
    <d v="2014-08-26T00:00:00"/>
    <d v="2014-09-01T00:00:00"/>
    <s v="Standard Class"/>
    <s v="KB-16315"/>
    <s v="Karl Braun"/>
    <s v="Consumer"/>
    <s v="United States"/>
    <s v="Newark"/>
    <x v="13"/>
    <n v="19711"/>
    <s v="East"/>
    <s v="OFF-PA-10002160"/>
    <s v="Office Supplies"/>
    <s v="Paper"/>
    <s v="Xerox 1978"/>
    <n v="17.34"/>
    <n v="3"/>
    <n v="0"/>
    <n v="8.4966000000000008"/>
  </r>
  <r>
    <n v="5336"/>
    <s v="CA-2014-103331"/>
    <d v="2014-08-26T00:00:00"/>
    <d v="2014-09-01T00:00:00"/>
    <s v="Standard Class"/>
    <s v="KB-16315"/>
    <s v="Karl Braun"/>
    <s v="Consumer"/>
    <s v="United States"/>
    <s v="Newark"/>
    <x v="13"/>
    <n v="19711"/>
    <s v="East"/>
    <s v="OFF-PA-10002659"/>
    <s v="Office Supplies"/>
    <s v="Paper"/>
    <s v="Avoid Verbal Orders Carbonless Minifold Book"/>
    <n v="3.38"/>
    <n v="1"/>
    <n v="0"/>
    <n v="1.5548"/>
  </r>
  <r>
    <n v="5337"/>
    <s v="CA-2015-169278"/>
    <d v="2015-05-21T00:00:00"/>
    <d v="2015-05-25T00:00:00"/>
    <s v="Standard Class"/>
    <s v="ME-18010"/>
    <s v="Michelle Ellison"/>
    <s v="Corporate"/>
    <s v="United States"/>
    <s v="Seattle"/>
    <x v="4"/>
    <n v="98105"/>
    <s v="West"/>
    <s v="OFF-BI-10001636"/>
    <s v="Office Supplies"/>
    <s v="Binders"/>
    <s v="Ibico Plastic and Wire Spiral Binding Combs"/>
    <n v="26.975999999999999"/>
    <n v="4"/>
    <n v="0.2"/>
    <n v="8.7672000000000008"/>
  </r>
  <r>
    <n v="5338"/>
    <s v="CA-2017-111577"/>
    <d v="2017-10-16T00:00:00"/>
    <d v="2017-10-21T00:00:00"/>
    <s v="Standard Class"/>
    <s v="AJ-10780"/>
    <s v="Anthony Jacobs"/>
    <s v="Corporate"/>
    <s v="United States"/>
    <s v="Scottsdale"/>
    <x v="16"/>
    <n v="85254"/>
    <s v="West"/>
    <s v="OFF-PA-10000062"/>
    <s v="Office Supplies"/>
    <s v="Paper"/>
    <s v="Green Bar Computer Printout Paper"/>
    <n v="307.77600000000001"/>
    <n v="7"/>
    <n v="0.2"/>
    <n v="111.5688"/>
  </r>
  <r>
    <n v="5339"/>
    <s v="CA-2015-146486"/>
    <d v="2015-11-09T00:00:00"/>
    <d v="2015-11-14T00:00:00"/>
    <s v="Second Class"/>
    <s v="DV-13465"/>
    <s v="Dianna Vittorini"/>
    <s v="Consumer"/>
    <s v="United States"/>
    <s v="Oceanside"/>
    <x v="15"/>
    <n v="11572"/>
    <s v="East"/>
    <s v="OFF-ST-10002554"/>
    <s v="Office Supplies"/>
    <s v="Storage"/>
    <s v="Tennsco Industrial Shelving"/>
    <n v="244.55"/>
    <n v="5"/>
    <n v="0"/>
    <n v="4.8910000000000098"/>
  </r>
  <r>
    <n v="5340"/>
    <s v="CA-2015-146486"/>
    <d v="2015-11-09T00:00:00"/>
    <d v="2015-11-14T00:00:00"/>
    <s v="Second Class"/>
    <s v="DV-13465"/>
    <s v="Dianna Vittorini"/>
    <s v="Consumer"/>
    <s v="United States"/>
    <s v="Oceanside"/>
    <x v="15"/>
    <n v="11572"/>
    <s v="East"/>
    <s v="OFF-EN-10001509"/>
    <s v="Office Supplies"/>
    <s v="Envelopes"/>
    <s v="Poly String Tie Envelopes"/>
    <n v="12.24"/>
    <n v="6"/>
    <n v="0"/>
    <n v="5.7527999999999997"/>
  </r>
  <r>
    <n v="5341"/>
    <s v="CA-2015-146486"/>
    <d v="2015-11-09T00:00:00"/>
    <d v="2015-11-14T00:00:00"/>
    <s v="Second Class"/>
    <s v="DV-13465"/>
    <s v="Dianna Vittorini"/>
    <s v="Consumer"/>
    <s v="United States"/>
    <s v="Oceanside"/>
    <x v="15"/>
    <n v="11572"/>
    <s v="East"/>
    <s v="TEC-AC-10002018"/>
    <s v="Technology"/>
    <s v="Accessories"/>
    <s v="AmazonBasics 3-Button USB Wired Mouse"/>
    <n v="13.98"/>
    <n v="2"/>
    <n v="0"/>
    <n v="6.0114000000000001"/>
  </r>
  <r>
    <n v="5342"/>
    <s v="CA-2015-146486"/>
    <d v="2015-11-09T00:00:00"/>
    <d v="2015-11-14T00:00:00"/>
    <s v="Second Class"/>
    <s v="DV-13465"/>
    <s v="Dianna Vittorini"/>
    <s v="Consumer"/>
    <s v="United States"/>
    <s v="Oceanside"/>
    <x v="15"/>
    <n v="11572"/>
    <s v="East"/>
    <s v="TEC-AC-10002637"/>
    <s v="Technology"/>
    <s v="Accessories"/>
    <s v="Logitech VX Revolution Cordless Laser Mouse for Notebooks (Black)"/>
    <n v="899.95"/>
    <n v="5"/>
    <n v="0"/>
    <n v="53.997"/>
  </r>
  <r>
    <n v="5343"/>
    <s v="US-2014-168501"/>
    <d v="2014-11-21T00:00:00"/>
    <d v="2014-11-27T00:00:00"/>
    <s v="Standard Class"/>
    <s v="JK-15325"/>
    <s v="Jason Klamczynski"/>
    <s v="Corporate"/>
    <s v="United States"/>
    <s v="Dallas"/>
    <x v="5"/>
    <n v="75220"/>
    <s v="Central"/>
    <s v="OFF-EN-10001509"/>
    <s v="Office Supplies"/>
    <s v="Envelopes"/>
    <s v="Poly String Tie Envelopes"/>
    <n v="1.6319999999999999"/>
    <n v="1"/>
    <n v="0.2"/>
    <n v="0.55079999999999996"/>
  </r>
  <r>
    <n v="5344"/>
    <s v="US-2014-168501"/>
    <d v="2014-11-21T00:00:00"/>
    <d v="2014-11-27T00:00:00"/>
    <s v="Standard Class"/>
    <s v="JK-15325"/>
    <s v="Jason Klamczynski"/>
    <s v="Corporate"/>
    <s v="United States"/>
    <s v="Dallas"/>
    <x v="5"/>
    <n v="75220"/>
    <s v="Central"/>
    <s v="TEC-PH-10004922"/>
    <s v="Technology"/>
    <s v="Phones"/>
    <s v="RCA Visys Integrated PBX 8-Line Router"/>
    <n v="267.95999999999998"/>
    <n v="5"/>
    <n v="0.2"/>
    <n v="16.747499999999999"/>
  </r>
  <r>
    <n v="5345"/>
    <s v="CA-2015-112053"/>
    <d v="2015-10-11T00:00:00"/>
    <d v="2015-10-13T00:00:00"/>
    <s v="Second Class"/>
    <s v="SH-20395"/>
    <s v="Shahid Hopkins"/>
    <s v="Consumer"/>
    <s v="United States"/>
    <s v="Rochester"/>
    <x v="15"/>
    <n v="14609"/>
    <s v="East"/>
    <s v="TEC-AC-10002550"/>
    <s v="Technology"/>
    <s v="Accessories"/>
    <s v="Memorex 25GB 6X Branded Blu-Ray Recordable Disc, 30/Pack"/>
    <n v="31.95"/>
    <n v="1"/>
    <n v="0"/>
    <n v="2.2364999999999999"/>
  </r>
  <r>
    <n v="5346"/>
    <s v="CA-2017-108539"/>
    <d v="2017-03-21T00:00:00"/>
    <d v="2017-03-23T00:00:00"/>
    <s v="Second Class"/>
    <s v="SC-20725"/>
    <s v="Steven Cartwright"/>
    <s v="Consumer"/>
    <s v="United States"/>
    <s v="Los Angeles"/>
    <x v="1"/>
    <n v="90045"/>
    <s v="West"/>
    <s v="OFF-ST-10003208"/>
    <s v="Office Supplies"/>
    <s v="Storage"/>
    <s v="Adjustable Depth Letter/Legal Cart"/>
    <n v="725.84"/>
    <n v="4"/>
    <n v="0"/>
    <n v="210.49359999999999"/>
  </r>
  <r>
    <n v="5347"/>
    <s v="CA-2017-108539"/>
    <d v="2017-03-21T00:00:00"/>
    <d v="2017-03-23T00:00:00"/>
    <s v="Second Class"/>
    <s v="SC-20725"/>
    <s v="Steven Cartwright"/>
    <s v="Consumer"/>
    <s v="United States"/>
    <s v="Los Angeles"/>
    <x v="1"/>
    <n v="90045"/>
    <s v="West"/>
    <s v="OFF-BI-10003981"/>
    <s v="Office Supplies"/>
    <s v="Binders"/>
    <s v="Avery Durable Plastic 1&quot; Binders"/>
    <n v="10.896000000000001"/>
    <n v="3"/>
    <n v="0.2"/>
    <n v="3.9498000000000002"/>
  </r>
  <r>
    <n v="5348"/>
    <s v="CA-2017-108539"/>
    <d v="2017-03-21T00:00:00"/>
    <d v="2017-03-23T00:00:00"/>
    <s v="Second Class"/>
    <s v="SC-20725"/>
    <s v="Steven Cartwright"/>
    <s v="Consumer"/>
    <s v="United States"/>
    <s v="Los Angeles"/>
    <x v="1"/>
    <n v="90045"/>
    <s v="West"/>
    <s v="OFF-BI-10001031"/>
    <s v="Office Supplies"/>
    <s v="Binders"/>
    <s v="Pressboard Data Binders by Wilson Jones"/>
    <n v="8.5440000000000005"/>
    <n v="2"/>
    <n v="0.2"/>
    <n v="2.8835999999999999"/>
  </r>
  <r>
    <n v="5349"/>
    <s v="CA-2015-149811"/>
    <d v="2015-01-04T00:00:00"/>
    <d v="2015-01-10T00:00:00"/>
    <s v="Standard Class"/>
    <s v="CS-12250"/>
    <s v="Chris Selesnick"/>
    <s v="Corporate"/>
    <s v="United States"/>
    <s v="Woodbury"/>
    <x v="11"/>
    <n v="55125"/>
    <s v="Central"/>
    <s v="OFF-BI-10003676"/>
    <s v="Office Supplies"/>
    <s v="Binders"/>
    <s v="GBC Standard Recycled Report Covers, Clear Plastic Sheets"/>
    <n v="32.340000000000003"/>
    <n v="3"/>
    <n v="0"/>
    <n v="15.523199999999999"/>
  </r>
  <r>
    <n v="5350"/>
    <s v="CA-2015-149811"/>
    <d v="2015-01-04T00:00:00"/>
    <d v="2015-01-10T00:00:00"/>
    <s v="Standard Class"/>
    <s v="CS-12250"/>
    <s v="Chris Selesnick"/>
    <s v="Corporate"/>
    <s v="United States"/>
    <s v="Woodbury"/>
    <x v="11"/>
    <n v="55125"/>
    <s v="Central"/>
    <s v="OFF-PA-10004082"/>
    <s v="Office Supplies"/>
    <s v="Paper"/>
    <s v="Adams Telephone Message Book w/Frequently-Called Numbers Space, 400 Messages per Book"/>
    <n v="39.9"/>
    <n v="5"/>
    <n v="0"/>
    <n v="19.95"/>
  </r>
  <r>
    <n v="5351"/>
    <s v="US-2017-103814"/>
    <d v="2017-12-09T00:00:00"/>
    <d v="2017-12-16T00:00:00"/>
    <s v="Standard Class"/>
    <s v="LH-16900"/>
    <s v="Lena Hernandez"/>
    <s v="Consumer"/>
    <s v="United States"/>
    <s v="Park Ridge"/>
    <x v="10"/>
    <n v="60068"/>
    <s v="Central"/>
    <s v="OFF-PA-10001019"/>
    <s v="Office Supplies"/>
    <s v="Paper"/>
    <s v="Xerox 1884"/>
    <n v="143.85599999999999"/>
    <n v="9"/>
    <n v="0.2"/>
    <n v="48.551400000000001"/>
  </r>
  <r>
    <n v="5352"/>
    <s v="CA-2016-123932"/>
    <d v="2016-09-06T00:00:00"/>
    <d v="2016-09-12T00:00:00"/>
    <s v="Standard Class"/>
    <s v="YC-21895"/>
    <s v="Yoseph Carroll"/>
    <s v="Corporate"/>
    <s v="United States"/>
    <s v="Dallas"/>
    <x v="5"/>
    <n v="75217"/>
    <s v="Central"/>
    <s v="OFF-PA-10004665"/>
    <s v="Office Supplies"/>
    <s v="Paper"/>
    <s v="Advantus Motivational Note Cards"/>
    <n v="41.92"/>
    <n v="4"/>
    <n v="0.2"/>
    <n v="15.196"/>
  </r>
  <r>
    <n v="5353"/>
    <s v="CA-2016-123932"/>
    <d v="2016-09-06T00:00:00"/>
    <d v="2016-09-12T00:00:00"/>
    <s v="Standard Class"/>
    <s v="YC-21895"/>
    <s v="Yoseph Carroll"/>
    <s v="Corporate"/>
    <s v="United States"/>
    <s v="Dallas"/>
    <x v="5"/>
    <n v="75217"/>
    <s v="Central"/>
    <s v="TEC-PH-10002447"/>
    <s v="Technology"/>
    <s v="Phones"/>
    <s v="AT&amp;T CL83451 4-Handset Telephone"/>
    <n v="329.584"/>
    <n v="2"/>
    <n v="0.2"/>
    <n v="37.078200000000002"/>
  </r>
  <r>
    <n v="5354"/>
    <s v="US-2016-101616"/>
    <d v="2016-09-03T00:00:00"/>
    <d v="2016-09-06T00:00:00"/>
    <s v="First Class"/>
    <s v="CY-12745"/>
    <s v="Craig Yedwab"/>
    <s v="Corporate"/>
    <s v="United States"/>
    <s v="Monroe"/>
    <x v="28"/>
    <n v="71203"/>
    <s v="South"/>
    <s v="OFF-BI-10000014"/>
    <s v="Office Supplies"/>
    <s v="Binders"/>
    <s v="Heavy-Duty E-Z-D Binders"/>
    <n v="87.28"/>
    <n v="8"/>
    <n v="0"/>
    <n v="41.021599999999999"/>
  </r>
  <r>
    <n v="5355"/>
    <s v="CA-2014-113768"/>
    <d v="2014-05-13T00:00:00"/>
    <d v="2014-05-19T00:00:00"/>
    <s v="Standard Class"/>
    <s v="AH-10030"/>
    <s v="Aaron Hawkins"/>
    <s v="Corporate"/>
    <s v="United States"/>
    <s v="Los Angeles"/>
    <x v="1"/>
    <n v="90004"/>
    <s v="West"/>
    <s v="FUR-CH-10002439"/>
    <s v="Furniture"/>
    <s v="Chairs"/>
    <s v="Iceberg Nesting Folding Chair, 19w x 6d x 43h"/>
    <n v="279.45600000000002"/>
    <n v="6"/>
    <n v="0.2"/>
    <n v="20.959199999999999"/>
  </r>
  <r>
    <n v="5356"/>
    <s v="CA-2014-113768"/>
    <d v="2014-05-13T00:00:00"/>
    <d v="2014-05-19T00:00:00"/>
    <s v="Standard Class"/>
    <s v="AH-10030"/>
    <s v="Aaron Hawkins"/>
    <s v="Corporate"/>
    <s v="United States"/>
    <s v="Los Angeles"/>
    <x v="1"/>
    <n v="90004"/>
    <s v="West"/>
    <s v="OFF-PA-10003063"/>
    <s v="Office Supplies"/>
    <s v="Paper"/>
    <s v="EcoTones Memo Sheets"/>
    <n v="8"/>
    <n v="2"/>
    <n v="0"/>
    <n v="3.84"/>
  </r>
  <r>
    <n v="5357"/>
    <s v="CA-2016-138037"/>
    <d v="2016-09-29T00:00:00"/>
    <d v="2016-10-03T00:00:00"/>
    <s v="Standard Class"/>
    <s v="AR-10540"/>
    <s v="Andy Reiter"/>
    <s v="Consumer"/>
    <s v="United States"/>
    <s v="San Francisco"/>
    <x v="1"/>
    <n v="94109"/>
    <s v="West"/>
    <s v="OFF-BI-10002982"/>
    <s v="Office Supplies"/>
    <s v="Binders"/>
    <s v="Avery Self-Adhesive Photo Pockets for Polaroid Photos"/>
    <n v="27.24"/>
    <n v="5"/>
    <n v="0.2"/>
    <n v="9.5340000000000007"/>
  </r>
  <r>
    <n v="5358"/>
    <s v="CA-2014-150490"/>
    <d v="2014-08-05T00:00:00"/>
    <d v="2014-08-11T00:00:00"/>
    <s v="Standard Class"/>
    <s v="SS-20590"/>
    <s v="Sonia Sunley"/>
    <s v="Consumer"/>
    <s v="United States"/>
    <s v="San Francisco"/>
    <x v="1"/>
    <n v="94122"/>
    <s v="West"/>
    <s v="TEC-AC-10004510"/>
    <s v="Technology"/>
    <s v="Accessories"/>
    <s v="Logitech Desktop MK120 Mouse and keyboard Combo"/>
    <n v="16.36"/>
    <n v="1"/>
    <n v="0"/>
    <n v="1.6359999999999999"/>
  </r>
  <r>
    <n v="5359"/>
    <s v="CA-2014-150490"/>
    <d v="2014-08-05T00:00:00"/>
    <d v="2014-08-11T00:00:00"/>
    <s v="Standard Class"/>
    <s v="SS-20590"/>
    <s v="Sonia Sunley"/>
    <s v="Consumer"/>
    <s v="United States"/>
    <s v="San Francisco"/>
    <x v="1"/>
    <n v="94122"/>
    <s v="West"/>
    <s v="OFF-ST-10000321"/>
    <s v="Office Supplies"/>
    <s v="Storage"/>
    <s v="Akro Stacking Bins"/>
    <n v="15.78"/>
    <n v="2"/>
    <n v="0"/>
    <n v="0.63119999999999798"/>
  </r>
  <r>
    <n v="5360"/>
    <s v="CA-2014-150490"/>
    <d v="2014-08-05T00:00:00"/>
    <d v="2014-08-11T00:00:00"/>
    <s v="Standard Class"/>
    <s v="SS-20590"/>
    <s v="Sonia Sunley"/>
    <s v="Consumer"/>
    <s v="United States"/>
    <s v="San Francisco"/>
    <x v="1"/>
    <n v="94122"/>
    <s v="West"/>
    <s v="OFF-AR-10004602"/>
    <s v="Office Supplies"/>
    <s v="Art"/>
    <s v="Boston KS Multi-Size Manual Pencil Sharpener"/>
    <n v="45.98"/>
    <n v="2"/>
    <n v="0"/>
    <n v="12.8744"/>
  </r>
  <r>
    <n v="5361"/>
    <s v="US-2017-126060"/>
    <d v="2017-04-14T00:00:00"/>
    <d v="2017-04-18T00:00:00"/>
    <s v="Standard Class"/>
    <s v="DW-13585"/>
    <s v="Dorothy Wardle"/>
    <s v="Corporate"/>
    <s v="United States"/>
    <s v="Fayetteville"/>
    <x v="3"/>
    <n v="28314"/>
    <s v="South"/>
    <s v="FUR-BO-10003433"/>
    <s v="Furniture"/>
    <s v="Bookcases"/>
    <s v="Sauder Cornerstone Collection Library"/>
    <n v="198.27199999999999"/>
    <n v="8"/>
    <n v="0.2"/>
    <n v="-32.219200000000001"/>
  </r>
  <r>
    <n v="5362"/>
    <s v="CA-2017-100951"/>
    <d v="2017-06-09T00:00:00"/>
    <d v="2017-06-10T00:00:00"/>
    <s v="First Class"/>
    <s v="NC-18625"/>
    <s v="Noah Childs"/>
    <s v="Corporate"/>
    <s v="United States"/>
    <s v="Dallas"/>
    <x v="5"/>
    <n v="75217"/>
    <s v="Central"/>
    <s v="OFF-ST-10001496"/>
    <s v="Office Supplies"/>
    <s v="Storage"/>
    <s v="Standard Rollaway File with Lock"/>
    <n v="720.76"/>
    <n v="5"/>
    <n v="0.2"/>
    <n v="54.057000000000002"/>
  </r>
  <r>
    <n v="5363"/>
    <s v="CA-2016-122017"/>
    <d v="2016-12-29T00:00:00"/>
    <d v="2017-01-02T00:00:00"/>
    <s v="Standard Class"/>
    <s v="CD-11920"/>
    <s v="Carlos Daly"/>
    <s v="Consumer"/>
    <s v="United States"/>
    <s v="Wichita"/>
    <x v="41"/>
    <n v="67212"/>
    <s v="Central"/>
    <s v="FUR-FU-10000672"/>
    <s v="Furniture"/>
    <s v="Furnishings"/>
    <s v="Executive Impressions 10&quot; Spectator Wall Clock"/>
    <n v="70.56"/>
    <n v="6"/>
    <n v="0"/>
    <n v="23.990400000000001"/>
  </r>
  <r>
    <n v="5364"/>
    <s v="CA-2016-122017"/>
    <d v="2016-12-29T00:00:00"/>
    <d v="2017-01-02T00:00:00"/>
    <s v="Standard Class"/>
    <s v="CD-11920"/>
    <s v="Carlos Daly"/>
    <s v="Consumer"/>
    <s v="United States"/>
    <s v="Wichita"/>
    <x v="41"/>
    <n v="67212"/>
    <s v="Central"/>
    <s v="OFF-AP-10001293"/>
    <s v="Office Supplies"/>
    <s v="Appliances"/>
    <s v="Belkin 8 Outlet Surge Protector"/>
    <n v="81.96"/>
    <n v="2"/>
    <n v="0"/>
    <n v="22.948799999999999"/>
  </r>
  <r>
    <n v="5365"/>
    <s v="CA-2014-123477"/>
    <d v="2014-01-18T00:00:00"/>
    <d v="2014-01-21T00:00:00"/>
    <s v="Second Class"/>
    <s v="DW-13195"/>
    <s v="David Wiener"/>
    <s v="Corporate"/>
    <s v="United States"/>
    <s v="Springfield"/>
    <x v="21"/>
    <n v="97477"/>
    <s v="West"/>
    <s v="OFF-AP-10000692"/>
    <s v="Office Supplies"/>
    <s v="Appliances"/>
    <s v="Fellowes Mighty 8 Compact Surge Protector"/>
    <n v="64.864000000000004"/>
    <n v="4"/>
    <n v="0.2"/>
    <n v="6.4863999999999997"/>
  </r>
  <r>
    <n v="5366"/>
    <s v="CA-2016-107790"/>
    <d v="2016-11-20T00:00:00"/>
    <d v="2016-11-24T00:00:00"/>
    <s v="Standard Class"/>
    <s v="EH-13990"/>
    <s v="Erica Hackney"/>
    <s v="Consumer"/>
    <s v="United States"/>
    <s v="Houston"/>
    <x v="5"/>
    <n v="77041"/>
    <s v="Central"/>
    <s v="TEC-PH-10004539"/>
    <s v="Technology"/>
    <s v="Phones"/>
    <s v="Wireless Extenders zBoost YX545 SOHO Signal Booster"/>
    <n v="151.19200000000001"/>
    <n v="1"/>
    <n v="0.2"/>
    <n v="13.2293"/>
  </r>
  <r>
    <n v="5367"/>
    <s v="CA-2017-158071"/>
    <d v="2017-06-10T00:00:00"/>
    <d v="2017-06-15T00:00:00"/>
    <s v="Standard Class"/>
    <s v="BD-11320"/>
    <s v="Bill Donatelli"/>
    <s v="Consumer"/>
    <s v="United States"/>
    <s v="Seattle"/>
    <x v="4"/>
    <n v="98103"/>
    <s v="West"/>
    <s v="TEC-PH-10002923"/>
    <s v="Technology"/>
    <s v="Phones"/>
    <s v="Logitech B530 USB Headset - headset - Full size, Binaural"/>
    <n v="88.775999999999996"/>
    <n v="3"/>
    <n v="0.2"/>
    <n v="7.7679"/>
  </r>
  <r>
    <n v="5368"/>
    <s v="CA-2017-158071"/>
    <d v="2017-06-10T00:00:00"/>
    <d v="2017-06-15T00:00:00"/>
    <s v="Standard Class"/>
    <s v="BD-11320"/>
    <s v="Bill Donatelli"/>
    <s v="Consumer"/>
    <s v="United States"/>
    <s v="Seattle"/>
    <x v="4"/>
    <n v="98103"/>
    <s v="West"/>
    <s v="OFF-LA-10004689"/>
    <s v="Office Supplies"/>
    <s v="Labels"/>
    <s v="Avery 512"/>
    <n v="11.56"/>
    <n v="4"/>
    <n v="0"/>
    <n v="5.4332000000000003"/>
  </r>
  <r>
    <n v="5369"/>
    <s v="CA-2017-158071"/>
    <d v="2017-06-10T00:00:00"/>
    <d v="2017-06-15T00:00:00"/>
    <s v="Standard Class"/>
    <s v="BD-11320"/>
    <s v="Bill Donatelli"/>
    <s v="Consumer"/>
    <s v="United States"/>
    <s v="Seattle"/>
    <x v="4"/>
    <n v="98103"/>
    <s v="West"/>
    <s v="OFF-ST-10001228"/>
    <s v="Office Supplies"/>
    <s v="Storage"/>
    <s v="Personal File Boxes with Fold-Down Carry Handle"/>
    <n v="15.58"/>
    <n v="1"/>
    <n v="0"/>
    <n v="3.895"/>
  </r>
  <r>
    <n v="5370"/>
    <s v="CA-2017-147403"/>
    <d v="2017-09-10T00:00:00"/>
    <d v="2017-09-13T00:00:00"/>
    <s v="First Class"/>
    <s v="KH-16630"/>
    <s v="Ken Heidel"/>
    <s v="Corporate"/>
    <s v="United States"/>
    <s v="Akron"/>
    <x v="24"/>
    <n v="44312"/>
    <s v="East"/>
    <s v="OFF-PA-10003302"/>
    <s v="Office Supplies"/>
    <s v="Paper"/>
    <s v="Xerox 1906"/>
    <n v="85.055999999999997"/>
    <n v="3"/>
    <n v="0.2"/>
    <n v="28.706399999999999"/>
  </r>
  <r>
    <n v="5371"/>
    <s v="US-2017-136721"/>
    <d v="2017-04-08T00:00:00"/>
    <d v="2017-04-12T00:00:00"/>
    <s v="Standard Class"/>
    <s v="NH-18610"/>
    <s v="Nicole Hansen"/>
    <s v="Corporate"/>
    <s v="United States"/>
    <s v="Oak Park"/>
    <x v="12"/>
    <n v="48237"/>
    <s v="Central"/>
    <s v="FUR-FU-10004665"/>
    <s v="Furniture"/>
    <s v="Furnishings"/>
    <s v="3M Polarizing Task Lamp with Clamp Arm, Light Gray"/>
    <n v="273.95999999999998"/>
    <n v="2"/>
    <n v="0"/>
    <n v="71.229600000000005"/>
  </r>
  <r>
    <n v="5372"/>
    <s v="US-2017-136721"/>
    <d v="2017-04-08T00:00:00"/>
    <d v="2017-04-12T00:00:00"/>
    <s v="Standard Class"/>
    <s v="NH-18610"/>
    <s v="Nicole Hansen"/>
    <s v="Corporate"/>
    <s v="United States"/>
    <s v="Oak Park"/>
    <x v="12"/>
    <n v="48237"/>
    <s v="Central"/>
    <s v="FUR-FU-10004188"/>
    <s v="Furniture"/>
    <s v="Furnishings"/>
    <s v="Luxo Professional Combination Clamp-On Lamps"/>
    <n v="306.89999999999998"/>
    <n v="3"/>
    <n v="0"/>
    <n v="79.793999999999997"/>
  </r>
  <r>
    <n v="5373"/>
    <s v="CA-2015-118738"/>
    <d v="2015-10-24T00:00:00"/>
    <d v="2015-10-30T00:00:00"/>
    <s v="Standard Class"/>
    <s v="AG-10495"/>
    <s v="Andrew Gjertsen"/>
    <s v="Corporate"/>
    <s v="United States"/>
    <s v="Houston"/>
    <x v="5"/>
    <n v="77041"/>
    <s v="Central"/>
    <s v="OFF-PA-10003177"/>
    <s v="Office Supplies"/>
    <s v="Paper"/>
    <s v="Xerox 1999"/>
    <n v="15.552"/>
    <n v="3"/>
    <n v="0.2"/>
    <n v="5.4432"/>
  </r>
  <r>
    <n v="5374"/>
    <s v="CA-2015-118738"/>
    <d v="2015-10-24T00:00:00"/>
    <d v="2015-10-30T00:00:00"/>
    <s v="Standard Class"/>
    <s v="AG-10495"/>
    <s v="Andrew Gjertsen"/>
    <s v="Corporate"/>
    <s v="United States"/>
    <s v="Houston"/>
    <x v="5"/>
    <n v="77041"/>
    <s v="Central"/>
    <s v="FUR-TA-10002607"/>
    <s v="Furniture"/>
    <s v="Tables"/>
    <s v="KI Conference Tables"/>
    <n v="347.36099999999999"/>
    <n v="7"/>
    <n v="0.3"/>
    <n v="-69.472200000000001"/>
  </r>
  <r>
    <n v="5375"/>
    <s v="CA-2015-118738"/>
    <d v="2015-10-24T00:00:00"/>
    <d v="2015-10-30T00:00:00"/>
    <s v="Standard Class"/>
    <s v="AG-10495"/>
    <s v="Andrew Gjertsen"/>
    <s v="Corporate"/>
    <s v="United States"/>
    <s v="Houston"/>
    <x v="5"/>
    <n v="77041"/>
    <s v="Central"/>
    <s v="OFF-PA-10001166"/>
    <s v="Office Supplies"/>
    <s v="Paper"/>
    <s v="Xerox 2"/>
    <n v="10.368"/>
    <n v="2"/>
    <n v="0.2"/>
    <n v="3.6288"/>
  </r>
  <r>
    <n v="5376"/>
    <s v="CA-2017-134152"/>
    <d v="2017-05-27T00:00:00"/>
    <d v="2017-05-31T00:00:00"/>
    <s v="Standard Class"/>
    <s v="RP-19855"/>
    <s v="Roy Phan"/>
    <s v="Corporate"/>
    <s v="United States"/>
    <s v="Seattle"/>
    <x v="4"/>
    <n v="98103"/>
    <s v="West"/>
    <s v="TEC-AC-10004510"/>
    <s v="Technology"/>
    <s v="Accessories"/>
    <s v="Logitech Desktop MK120 Mouse and keyboard Combo"/>
    <n v="98.16"/>
    <n v="6"/>
    <n v="0"/>
    <n v="9.8160000000000007"/>
  </r>
  <r>
    <n v="5377"/>
    <s v="CA-2017-134152"/>
    <d v="2017-05-27T00:00:00"/>
    <d v="2017-05-31T00:00:00"/>
    <s v="Standard Class"/>
    <s v="RP-19855"/>
    <s v="Roy Phan"/>
    <s v="Corporate"/>
    <s v="United States"/>
    <s v="Seattle"/>
    <x v="4"/>
    <n v="98103"/>
    <s v="West"/>
    <s v="OFF-AR-10004062"/>
    <s v="Office Supplies"/>
    <s v="Art"/>
    <s v="Staples in misc. colors"/>
    <n v="31.44"/>
    <n v="3"/>
    <n v="0"/>
    <n v="7.86"/>
  </r>
  <r>
    <n v="5378"/>
    <s v="CA-2014-125542"/>
    <d v="2014-12-05T00:00:00"/>
    <d v="2014-12-07T00:00:00"/>
    <s v="First Class"/>
    <s v="NB-18655"/>
    <s v="Nona Balk"/>
    <s v="Corporate"/>
    <s v="United States"/>
    <s v="Philadelphia"/>
    <x v="9"/>
    <n v="19134"/>
    <s v="East"/>
    <s v="OFF-EN-10000056"/>
    <s v="Office Supplies"/>
    <s v="Envelopes"/>
    <s v="Cameo Buff Policy Envelopes"/>
    <n v="348.488"/>
    <n v="7"/>
    <n v="0.2"/>
    <n v="117.6147"/>
  </r>
  <r>
    <n v="5379"/>
    <s v="CA-2014-125542"/>
    <d v="2014-12-05T00:00:00"/>
    <d v="2014-12-07T00:00:00"/>
    <s v="First Class"/>
    <s v="NB-18655"/>
    <s v="Nona Balk"/>
    <s v="Corporate"/>
    <s v="United States"/>
    <s v="Philadelphia"/>
    <x v="9"/>
    <n v="19134"/>
    <s v="East"/>
    <s v="OFF-ST-10001469"/>
    <s v="Office Supplies"/>
    <s v="Storage"/>
    <s v="Fellowes Bankers Box Recycled Super Stor/Drawer"/>
    <n v="172.73599999999999"/>
    <n v="4"/>
    <n v="0.2"/>
    <n v="-30.2288"/>
  </r>
  <r>
    <n v="5380"/>
    <s v="CA-2016-136021"/>
    <d v="2016-08-14T00:00:00"/>
    <d v="2016-08-18T00:00:00"/>
    <s v="Standard Class"/>
    <s v="JM-15580"/>
    <s v="Jill Matthias"/>
    <s v="Consumer"/>
    <s v="United States"/>
    <s v="Los Angeles"/>
    <x v="1"/>
    <n v="90045"/>
    <s v="West"/>
    <s v="OFF-PA-10000551"/>
    <s v="Office Supplies"/>
    <s v="Paper"/>
    <s v="Array Memo Cubes"/>
    <n v="15.54"/>
    <n v="3"/>
    <n v="0"/>
    <n v="7.6146000000000003"/>
  </r>
  <r>
    <n v="5381"/>
    <s v="CA-2016-136021"/>
    <d v="2016-08-14T00:00:00"/>
    <d v="2016-08-18T00:00:00"/>
    <s v="Standard Class"/>
    <s v="JM-15580"/>
    <s v="Jill Matthias"/>
    <s v="Consumer"/>
    <s v="United States"/>
    <s v="Los Angeles"/>
    <x v="1"/>
    <n v="90045"/>
    <s v="West"/>
    <s v="TEC-MA-10000423"/>
    <s v="Technology"/>
    <s v="Machines"/>
    <s v="Texas Instruments TI-34 Scientific Calculator"/>
    <n v="105.55200000000001"/>
    <n v="6"/>
    <n v="0.2"/>
    <n v="35.623800000000003"/>
  </r>
  <r>
    <n v="5382"/>
    <s v="CA-2016-149195"/>
    <d v="2016-09-05T00:00:00"/>
    <d v="2016-09-07T00:00:00"/>
    <s v="Second Class"/>
    <s v="DM-13525"/>
    <s v="Don Miller"/>
    <s v="Corporate"/>
    <s v="United States"/>
    <s v="Houston"/>
    <x v="5"/>
    <n v="77070"/>
    <s v="Central"/>
    <s v="OFF-PA-10001870"/>
    <s v="Office Supplies"/>
    <s v="Paper"/>
    <s v="Xerox 202"/>
    <n v="25.92"/>
    <n v="5"/>
    <n v="0.2"/>
    <n v="9.0719999999999992"/>
  </r>
  <r>
    <n v="5383"/>
    <s v="CA-2016-149195"/>
    <d v="2016-09-05T00:00:00"/>
    <d v="2016-09-07T00:00:00"/>
    <s v="Second Class"/>
    <s v="DM-13525"/>
    <s v="Don Miller"/>
    <s v="Corporate"/>
    <s v="United States"/>
    <s v="Houston"/>
    <x v="5"/>
    <n v="77070"/>
    <s v="Central"/>
    <s v="OFF-FA-10001843"/>
    <s v="Office Supplies"/>
    <s v="Fasteners"/>
    <s v="Staples"/>
    <n v="15.808"/>
    <n v="8"/>
    <n v="0.2"/>
    <n v="5.3352000000000004"/>
  </r>
  <r>
    <n v="5384"/>
    <s v="CA-2016-149195"/>
    <d v="2016-09-05T00:00:00"/>
    <d v="2016-09-07T00:00:00"/>
    <s v="Second Class"/>
    <s v="DM-13525"/>
    <s v="Don Miller"/>
    <s v="Corporate"/>
    <s v="United States"/>
    <s v="Houston"/>
    <x v="5"/>
    <n v="77070"/>
    <s v="Central"/>
    <s v="OFF-PA-10002036"/>
    <s v="Office Supplies"/>
    <s v="Paper"/>
    <s v="Xerox 1930"/>
    <n v="10.368"/>
    <n v="2"/>
    <n v="0.2"/>
    <n v="3.7584"/>
  </r>
  <r>
    <n v="5385"/>
    <s v="CA-2017-161410"/>
    <d v="2017-06-26T00:00:00"/>
    <d v="2017-07-03T00:00:00"/>
    <s v="Standard Class"/>
    <s v="CC-12220"/>
    <s v="Chris Cortes"/>
    <s v="Consumer"/>
    <s v="United States"/>
    <s v="Philadelphia"/>
    <x v="9"/>
    <n v="19143"/>
    <s v="East"/>
    <s v="TEC-PH-10001760"/>
    <s v="Technology"/>
    <s v="Phones"/>
    <s v="Bose SoundLink Bluetooth Speaker"/>
    <n v="358.2"/>
    <n v="3"/>
    <n v="0.4"/>
    <n v="41.79"/>
  </r>
  <r>
    <n v="5386"/>
    <s v="CA-2017-161410"/>
    <d v="2017-06-26T00:00:00"/>
    <d v="2017-07-03T00:00:00"/>
    <s v="Standard Class"/>
    <s v="CC-12220"/>
    <s v="Chris Cortes"/>
    <s v="Consumer"/>
    <s v="United States"/>
    <s v="Philadelphia"/>
    <x v="9"/>
    <n v="19143"/>
    <s v="East"/>
    <s v="TEC-PH-10000673"/>
    <s v="Technology"/>
    <s v="Phones"/>
    <s v="Plantronics Voyager Pro HD - Bluetooth Headset"/>
    <n v="545.91600000000005"/>
    <n v="14"/>
    <n v="0.4"/>
    <n v="72.788799999999995"/>
  </r>
  <r>
    <n v="5387"/>
    <s v="CA-2017-152786"/>
    <d v="2017-03-12T00:00:00"/>
    <d v="2017-03-17T00:00:00"/>
    <s v="Standard Class"/>
    <s v="GA-14725"/>
    <s v="Guy Armstrong"/>
    <s v="Consumer"/>
    <s v="United States"/>
    <s v="Rogers"/>
    <x v="36"/>
    <n v="72756"/>
    <s v="South"/>
    <s v="OFF-BI-10000829"/>
    <s v="Office Supplies"/>
    <s v="Binders"/>
    <s v="Avery Non-Stick Binders"/>
    <n v="40.409999999999997"/>
    <n v="9"/>
    <n v="0"/>
    <n v="18.5886"/>
  </r>
  <r>
    <n v="5388"/>
    <s v="CA-2017-164707"/>
    <d v="2017-02-18T00:00:00"/>
    <d v="2017-02-21T00:00:00"/>
    <s v="Second Class"/>
    <s v="CV-12805"/>
    <s v="Cynthia Voltz"/>
    <s v="Corporate"/>
    <s v="United States"/>
    <s v="Los Angeles"/>
    <x v="1"/>
    <n v="90045"/>
    <s v="West"/>
    <s v="TEC-PH-10001924"/>
    <s v="Technology"/>
    <s v="Phones"/>
    <s v="iHome FM Clock Radio with Lightning Dock"/>
    <n v="167.976"/>
    <n v="3"/>
    <n v="0.2"/>
    <n v="10.4985"/>
  </r>
  <r>
    <n v="5389"/>
    <s v="CA-2017-164707"/>
    <d v="2017-02-18T00:00:00"/>
    <d v="2017-02-21T00:00:00"/>
    <s v="Second Class"/>
    <s v="CV-12805"/>
    <s v="Cynthia Voltz"/>
    <s v="Corporate"/>
    <s v="United States"/>
    <s v="Los Angeles"/>
    <x v="1"/>
    <n v="90045"/>
    <s v="West"/>
    <s v="TEC-AC-10004864"/>
    <s v="Technology"/>
    <s v="Accessories"/>
    <s v="Memorex Micro Travel Drive 32 GB"/>
    <n v="109.53"/>
    <n v="3"/>
    <n v="0"/>
    <n v="47.097900000000003"/>
  </r>
  <r>
    <n v="5390"/>
    <s v="CA-2017-164707"/>
    <d v="2017-02-18T00:00:00"/>
    <d v="2017-02-21T00:00:00"/>
    <s v="Second Class"/>
    <s v="CV-12805"/>
    <s v="Cynthia Voltz"/>
    <s v="Corporate"/>
    <s v="United States"/>
    <s v="Los Angeles"/>
    <x v="1"/>
    <n v="90045"/>
    <s v="West"/>
    <s v="OFF-LA-10004345"/>
    <s v="Office Supplies"/>
    <s v="Labels"/>
    <s v="Avery 493"/>
    <n v="9.82"/>
    <n v="2"/>
    <n v="0"/>
    <n v="4.8117999999999999"/>
  </r>
  <r>
    <n v="5391"/>
    <s v="CA-2017-163874"/>
    <d v="2017-11-10T00:00:00"/>
    <d v="2017-11-12T00:00:00"/>
    <s v="Second Class"/>
    <s v="NC-18535"/>
    <s v="Nick Crebassa"/>
    <s v="Corporate"/>
    <s v="United States"/>
    <s v="Seattle"/>
    <x v="4"/>
    <n v="98105"/>
    <s v="West"/>
    <s v="OFF-BI-10000088"/>
    <s v="Office Supplies"/>
    <s v="Binders"/>
    <s v="GBC Imprintable Covers"/>
    <n v="26.352"/>
    <n v="3"/>
    <n v="0.2"/>
    <n v="9.5526"/>
  </r>
  <r>
    <n v="5392"/>
    <s v="US-2014-123183"/>
    <d v="2014-11-19T00:00:00"/>
    <d v="2014-11-25T00:00:00"/>
    <s v="Standard Class"/>
    <s v="GR-14560"/>
    <s v="Georgia Rosenberg"/>
    <s v="Corporate"/>
    <s v="United States"/>
    <s v="Wilmington"/>
    <x v="13"/>
    <n v="19805"/>
    <s v="East"/>
    <s v="OFF-LA-10002787"/>
    <s v="Office Supplies"/>
    <s v="Labels"/>
    <s v="Avery 480"/>
    <n v="22.5"/>
    <n v="6"/>
    <n v="0"/>
    <n v="10.8"/>
  </r>
  <r>
    <n v="5393"/>
    <s v="US-2014-123183"/>
    <d v="2014-11-19T00:00:00"/>
    <d v="2014-11-25T00:00:00"/>
    <s v="Standard Class"/>
    <s v="GR-14560"/>
    <s v="Georgia Rosenberg"/>
    <s v="Corporate"/>
    <s v="United States"/>
    <s v="Wilmington"/>
    <x v="13"/>
    <n v="19805"/>
    <s v="East"/>
    <s v="OFF-LA-10001569"/>
    <s v="Office Supplies"/>
    <s v="Labels"/>
    <s v="Avery 499"/>
    <n v="9.9600000000000009"/>
    <n v="2"/>
    <n v="0"/>
    <n v="4.5815999999999999"/>
  </r>
  <r>
    <n v="5394"/>
    <s v="US-2014-123183"/>
    <d v="2014-11-19T00:00:00"/>
    <d v="2014-11-25T00:00:00"/>
    <s v="Standard Class"/>
    <s v="GR-14560"/>
    <s v="Georgia Rosenberg"/>
    <s v="Corporate"/>
    <s v="United States"/>
    <s v="Wilmington"/>
    <x v="13"/>
    <n v="19805"/>
    <s v="East"/>
    <s v="OFF-BI-10002429"/>
    <s v="Office Supplies"/>
    <s v="Binders"/>
    <s v="Premier Elliptical Ring Binder, Black"/>
    <n v="213.08"/>
    <n v="7"/>
    <n v="0"/>
    <n v="102.2784"/>
  </r>
  <r>
    <n v="5395"/>
    <s v="US-2014-123183"/>
    <d v="2014-11-19T00:00:00"/>
    <d v="2014-11-25T00:00:00"/>
    <s v="Standard Class"/>
    <s v="GR-14560"/>
    <s v="Georgia Rosenberg"/>
    <s v="Corporate"/>
    <s v="United States"/>
    <s v="Wilmington"/>
    <x v="13"/>
    <n v="19805"/>
    <s v="East"/>
    <s v="FUR-BO-10000362"/>
    <s v="Furniture"/>
    <s v="Bookcases"/>
    <s v="Sauder Inglewood Library Bookcases"/>
    <n v="1025.8800000000001"/>
    <n v="6"/>
    <n v="0"/>
    <n v="235.95240000000001"/>
  </r>
  <r>
    <n v="5396"/>
    <s v="CA-2014-104829"/>
    <d v="2014-11-18T00:00:00"/>
    <d v="2014-11-21T00:00:00"/>
    <s v="Second Class"/>
    <s v="JG-15805"/>
    <s v="John Grady"/>
    <s v="Corporate"/>
    <s v="United States"/>
    <s v="Provo"/>
    <x v="7"/>
    <n v="84604"/>
    <s v="West"/>
    <s v="OFF-PA-10003016"/>
    <s v="Office Supplies"/>
    <s v="Paper"/>
    <s v="Adams &quot;While You Were Out&quot; Message Pads"/>
    <n v="21.98"/>
    <n v="7"/>
    <n v="0"/>
    <n v="9.891"/>
  </r>
  <r>
    <n v="5397"/>
    <s v="US-2016-147340"/>
    <d v="2016-09-24T00:00:00"/>
    <d v="2016-09-24T00:00:00"/>
    <s v="Same Day"/>
    <s v="EB-13750"/>
    <s v="Edward Becker"/>
    <s v="Corporate"/>
    <s v="United States"/>
    <s v="San Francisco"/>
    <x v="1"/>
    <n v="94110"/>
    <s v="West"/>
    <s v="FUR-FU-10002501"/>
    <s v="Furniture"/>
    <s v="Furnishings"/>
    <s v="Nu-Dell Executive Frame"/>
    <n v="63.2"/>
    <n v="5"/>
    <n v="0"/>
    <n v="23.384"/>
  </r>
  <r>
    <n v="5398"/>
    <s v="CA-2016-145492"/>
    <d v="2016-11-20T00:00:00"/>
    <d v="2016-11-27T00:00:00"/>
    <s v="Standard Class"/>
    <s v="MC-17605"/>
    <s v="Matt Connell"/>
    <s v="Corporate"/>
    <s v="United States"/>
    <s v="Los Angeles"/>
    <x v="1"/>
    <n v="90004"/>
    <s v="West"/>
    <s v="OFF-AP-10003622"/>
    <s v="Office Supplies"/>
    <s v="Appliances"/>
    <s v="Bravo II Megaboss 12-Amp Hard Body Upright, Replacement Belts, 2 Belts per Pack"/>
    <n v="39"/>
    <n v="12"/>
    <n v="0"/>
    <n v="11.31"/>
  </r>
  <r>
    <n v="5399"/>
    <s v="CA-2016-163202"/>
    <d v="2016-09-27T00:00:00"/>
    <d v="2016-10-02T00:00:00"/>
    <s v="Standard Class"/>
    <s v="BM-11650"/>
    <s v="Brian Moss"/>
    <s v="Corporate"/>
    <s v="United States"/>
    <s v="Lancaster"/>
    <x v="24"/>
    <n v="43130"/>
    <s v="East"/>
    <s v="OFF-BI-10002764"/>
    <s v="Office Supplies"/>
    <s v="Binders"/>
    <s v="Recycled Pressboard Report Cover with Reinforced Top Hinge"/>
    <n v="2.907"/>
    <n v="3"/>
    <n v="0.7"/>
    <n v="-2.0348999999999999"/>
  </r>
  <r>
    <n v="5400"/>
    <s v="CA-2016-117681"/>
    <d v="2016-04-09T00:00:00"/>
    <d v="2016-04-14T00:00:00"/>
    <s v="Standard Class"/>
    <s v="HF-14995"/>
    <s v="Herbert Flentye"/>
    <s v="Consumer"/>
    <s v="United States"/>
    <s v="Los Angeles"/>
    <x v="1"/>
    <n v="90004"/>
    <s v="West"/>
    <s v="FUR-BO-10001798"/>
    <s v="Furniture"/>
    <s v="Bookcases"/>
    <s v="Bush Somerset Collection Bookcase"/>
    <n v="556.66499999999996"/>
    <n v="5"/>
    <n v="0.15"/>
    <n v="6.5490000000000199"/>
  </r>
  <r>
    <n v="5401"/>
    <s v="CA-2017-132262"/>
    <d v="2017-09-21T00:00:00"/>
    <d v="2017-09-23T00:00:00"/>
    <s v="First Class"/>
    <s v="ML-18265"/>
    <s v="Muhammed Lee"/>
    <s v="Consumer"/>
    <s v="United States"/>
    <s v="Seattle"/>
    <x v="4"/>
    <n v="98103"/>
    <s v="West"/>
    <s v="TEC-AC-10000158"/>
    <s v="Technology"/>
    <s v="Accessories"/>
    <s v="Sony 64GB Class 10 Micro SDHC R40 Memory Card"/>
    <n v="71.98"/>
    <n v="2"/>
    <n v="0"/>
    <n v="15.1158"/>
  </r>
  <r>
    <n v="5402"/>
    <s v="CA-2017-132262"/>
    <d v="2017-09-21T00:00:00"/>
    <d v="2017-09-23T00:00:00"/>
    <s v="First Class"/>
    <s v="ML-18265"/>
    <s v="Muhammed Lee"/>
    <s v="Consumer"/>
    <s v="United States"/>
    <s v="Seattle"/>
    <x v="4"/>
    <n v="98103"/>
    <s v="West"/>
    <s v="TEC-AC-10000303"/>
    <s v="Technology"/>
    <s v="Accessories"/>
    <s v="Logitech M510 Wireless Mouse"/>
    <n v="79.98"/>
    <n v="2"/>
    <n v="0"/>
    <n v="26.3934"/>
  </r>
  <r>
    <n v="5403"/>
    <s v="CA-2017-123043"/>
    <d v="2017-08-24T00:00:00"/>
    <d v="2017-08-29T00:00:00"/>
    <s v="Standard Class"/>
    <s v="AH-10195"/>
    <s v="Alan Haines"/>
    <s v="Corporate"/>
    <s v="United States"/>
    <s v="New York City"/>
    <x v="15"/>
    <n v="10024"/>
    <s v="East"/>
    <s v="OFF-BI-10003910"/>
    <s v="Office Supplies"/>
    <s v="Binders"/>
    <s v="DXL Angle-View Binders with Locking Rings by Samsill"/>
    <n v="24.672000000000001"/>
    <n v="4"/>
    <n v="0.2"/>
    <n v="7.71"/>
  </r>
  <r>
    <n v="5404"/>
    <s v="CA-2017-123043"/>
    <d v="2017-08-24T00:00:00"/>
    <d v="2017-08-29T00:00:00"/>
    <s v="Standard Class"/>
    <s v="AH-10195"/>
    <s v="Alan Haines"/>
    <s v="Corporate"/>
    <s v="United States"/>
    <s v="New York City"/>
    <x v="15"/>
    <n v="10024"/>
    <s v="East"/>
    <s v="OFF-BI-10000138"/>
    <s v="Office Supplies"/>
    <s v="Binders"/>
    <s v="Acco Translucent Poly Ring Binders"/>
    <n v="3.7440000000000002"/>
    <n v="1"/>
    <n v="0.2"/>
    <n v="1.3104"/>
  </r>
  <r>
    <n v="5405"/>
    <s v="US-2016-143280"/>
    <d v="2016-02-22T00:00:00"/>
    <d v="2016-02-26T00:00:00"/>
    <s v="Standard Class"/>
    <s v="TZ-21580"/>
    <s v="Tracy Zic"/>
    <s v="Consumer"/>
    <s v="United States"/>
    <s v="Los Angeles"/>
    <x v="1"/>
    <n v="90045"/>
    <s v="West"/>
    <s v="TEC-PH-10002398"/>
    <s v="Technology"/>
    <s v="Phones"/>
    <s v="AT&amp;T 1070 Corded Phone"/>
    <n v="445.96"/>
    <n v="5"/>
    <n v="0.2"/>
    <n v="55.744999999999898"/>
  </r>
  <r>
    <n v="5406"/>
    <s v="US-2016-143280"/>
    <d v="2016-02-22T00:00:00"/>
    <d v="2016-02-26T00:00:00"/>
    <s v="Standard Class"/>
    <s v="TZ-21580"/>
    <s v="Tracy Zic"/>
    <s v="Consumer"/>
    <s v="United States"/>
    <s v="Los Angeles"/>
    <x v="1"/>
    <n v="90045"/>
    <s v="West"/>
    <s v="TEC-AC-10003399"/>
    <s v="Technology"/>
    <s v="Accessories"/>
    <s v="Memorex Mini Travel Drive 64 GB USB 2.0 Flash Drive"/>
    <n v="36.24"/>
    <n v="1"/>
    <n v="0"/>
    <n v="15.220800000000001"/>
  </r>
  <r>
    <n v="5407"/>
    <s v="US-2016-143280"/>
    <d v="2016-02-22T00:00:00"/>
    <d v="2016-02-26T00:00:00"/>
    <s v="Standard Class"/>
    <s v="TZ-21580"/>
    <s v="Tracy Zic"/>
    <s v="Consumer"/>
    <s v="United States"/>
    <s v="Los Angeles"/>
    <x v="1"/>
    <n v="90045"/>
    <s v="West"/>
    <s v="OFF-FA-10000992"/>
    <s v="Office Supplies"/>
    <s v="Fasteners"/>
    <s v="Acco Clips to Go Binder Clips, 24 Clips in Two Sizes"/>
    <n v="10.65"/>
    <n v="3"/>
    <n v="0"/>
    <n v="5.0054999999999996"/>
  </r>
  <r>
    <n v="5408"/>
    <s v="CA-2017-108854"/>
    <d v="2017-12-08T00:00:00"/>
    <d v="2017-12-14T00:00:00"/>
    <s v="Standard Class"/>
    <s v="DM-13345"/>
    <s v="Denise Monton"/>
    <s v="Corporate"/>
    <s v="United States"/>
    <s v="San Francisco"/>
    <x v="1"/>
    <n v="94109"/>
    <s v="West"/>
    <s v="OFF-PA-10003022"/>
    <s v="Office Supplies"/>
    <s v="Paper"/>
    <s v="Standard Line “While You Were Out” Hardbound Telephone Message Book"/>
    <n v="87.92"/>
    <n v="4"/>
    <n v="0"/>
    <n v="40.443199999999997"/>
  </r>
  <r>
    <n v="5409"/>
    <s v="CA-2017-108854"/>
    <d v="2017-12-08T00:00:00"/>
    <d v="2017-12-14T00:00:00"/>
    <s v="Standard Class"/>
    <s v="DM-13345"/>
    <s v="Denise Monton"/>
    <s v="Corporate"/>
    <s v="United States"/>
    <s v="San Francisco"/>
    <x v="1"/>
    <n v="94109"/>
    <s v="West"/>
    <s v="OFF-BI-10002854"/>
    <s v="Office Supplies"/>
    <s v="Binders"/>
    <s v="Performers Binder/Pad Holder, Black"/>
    <n v="22.423999999999999"/>
    <n v="1"/>
    <n v="0.2"/>
    <n v="8.4090000000000007"/>
  </r>
  <r>
    <n v="5410"/>
    <s v="CA-2017-108854"/>
    <d v="2017-12-08T00:00:00"/>
    <d v="2017-12-14T00:00:00"/>
    <s v="Standard Class"/>
    <s v="DM-13345"/>
    <s v="Denise Monton"/>
    <s v="Corporate"/>
    <s v="United States"/>
    <s v="San Francisco"/>
    <x v="1"/>
    <n v="94109"/>
    <s v="West"/>
    <s v="OFF-BI-10001670"/>
    <s v="Office Supplies"/>
    <s v="Binders"/>
    <s v="Vinyl Sectional Post Binders"/>
    <n v="90.48"/>
    <n v="3"/>
    <n v="0.2"/>
    <n v="33.93"/>
  </r>
  <r>
    <n v="5411"/>
    <s v="CA-2017-108854"/>
    <d v="2017-12-08T00:00:00"/>
    <d v="2017-12-14T00:00:00"/>
    <s v="Standard Class"/>
    <s v="DM-13345"/>
    <s v="Denise Monton"/>
    <s v="Corporate"/>
    <s v="United States"/>
    <s v="San Francisco"/>
    <x v="1"/>
    <n v="94109"/>
    <s v="West"/>
    <s v="OFF-ST-10001837"/>
    <s v="Office Supplies"/>
    <s v="Storage"/>
    <s v="SAFCO Mobile Desk Side File, Wire Frame"/>
    <n v="42.76"/>
    <n v="1"/>
    <n v="0"/>
    <n v="11.117599999999999"/>
  </r>
  <r>
    <n v="5412"/>
    <s v="CA-2017-166856"/>
    <d v="2017-09-18T00:00:00"/>
    <d v="2017-09-22T00:00:00"/>
    <s v="Standard Class"/>
    <s v="TS-21505"/>
    <s v="Tony Sayre"/>
    <s v="Consumer"/>
    <s v="United States"/>
    <s v="Clovis"/>
    <x v="27"/>
    <n v="88101"/>
    <s v="West"/>
    <s v="OFF-BI-10002012"/>
    <s v="Office Supplies"/>
    <s v="Binders"/>
    <s v="Wilson Jones Easy Flow II Sheet Lifters"/>
    <n v="10.08"/>
    <n v="7"/>
    <n v="0.2"/>
    <n v="3.528"/>
  </r>
  <r>
    <n v="5413"/>
    <s v="CA-2017-166856"/>
    <d v="2017-09-18T00:00:00"/>
    <d v="2017-09-22T00:00:00"/>
    <s v="Standard Class"/>
    <s v="TS-21505"/>
    <s v="Tony Sayre"/>
    <s v="Consumer"/>
    <s v="United States"/>
    <s v="Clovis"/>
    <x v="27"/>
    <n v="88101"/>
    <s v="West"/>
    <s v="TEC-AC-10004992"/>
    <s v="Technology"/>
    <s v="Accessories"/>
    <s v="Kingston Digital DataTraveler 64GB USB 2.0"/>
    <n v="101.34"/>
    <n v="3"/>
    <n v="0"/>
    <n v="8.10719999999999"/>
  </r>
  <r>
    <n v="5414"/>
    <s v="CA-2016-153157"/>
    <d v="2016-09-11T00:00:00"/>
    <d v="2016-09-14T00:00:00"/>
    <s v="First Class"/>
    <s v="TB-21625"/>
    <s v="Trudy Brown"/>
    <s v="Consumer"/>
    <s v="United States"/>
    <s v="Wichita"/>
    <x v="41"/>
    <n v="67212"/>
    <s v="Central"/>
    <s v="TEC-PH-10003171"/>
    <s v="Technology"/>
    <s v="Phones"/>
    <s v="Plantronics Encore H101 Dual Earpieces Headset"/>
    <n v="224.75"/>
    <n v="5"/>
    <n v="0"/>
    <n v="62.93"/>
  </r>
  <r>
    <n v="5415"/>
    <s v="US-2017-125647"/>
    <d v="2017-09-23T00:00:00"/>
    <d v="2017-09-28T00:00:00"/>
    <s v="Standard Class"/>
    <s v="LC-16870"/>
    <s v="Lena Cacioppo"/>
    <s v="Consumer"/>
    <s v="United States"/>
    <s v="Chicago"/>
    <x v="10"/>
    <n v="60653"/>
    <s v="Central"/>
    <s v="OFF-AP-10000390"/>
    <s v="Office Supplies"/>
    <s v="Appliances"/>
    <s v="Euro Pro Shark Stick Mini Vacuum"/>
    <n v="73.176000000000002"/>
    <n v="6"/>
    <n v="0.8"/>
    <n v="-197.5752"/>
  </r>
  <r>
    <n v="5416"/>
    <s v="US-2017-125647"/>
    <d v="2017-09-23T00:00:00"/>
    <d v="2017-09-28T00:00:00"/>
    <s v="Standard Class"/>
    <s v="LC-16870"/>
    <s v="Lena Cacioppo"/>
    <s v="Consumer"/>
    <s v="United States"/>
    <s v="Chicago"/>
    <x v="10"/>
    <n v="60653"/>
    <s v="Central"/>
    <s v="OFF-PA-10004888"/>
    <s v="Office Supplies"/>
    <s v="Paper"/>
    <s v="Xerox 217"/>
    <n v="20.736000000000001"/>
    <n v="4"/>
    <n v="0.2"/>
    <n v="7.2576000000000001"/>
  </r>
  <r>
    <n v="5417"/>
    <s v="US-2017-125647"/>
    <d v="2017-09-23T00:00:00"/>
    <d v="2017-09-28T00:00:00"/>
    <s v="Standard Class"/>
    <s v="LC-16870"/>
    <s v="Lena Cacioppo"/>
    <s v="Consumer"/>
    <s v="United States"/>
    <s v="Chicago"/>
    <x v="10"/>
    <n v="60653"/>
    <s v="Central"/>
    <s v="TEC-PH-10004188"/>
    <s v="Technology"/>
    <s v="Phones"/>
    <s v="OtterBox Commuter Series Case - Samsung Galaxy S4"/>
    <n v="39.984000000000002"/>
    <n v="2"/>
    <n v="0.2"/>
    <n v="-8.9963999999999995"/>
  </r>
  <r>
    <n v="5418"/>
    <s v="CA-2014-132542"/>
    <d v="2014-10-06T00:00:00"/>
    <d v="2014-10-08T00:00:00"/>
    <s v="Second Class"/>
    <s v="AM-10360"/>
    <s v="Alice McCarthy"/>
    <s v="Corporate"/>
    <s v="United States"/>
    <s v="Omaha"/>
    <x v="8"/>
    <n v="68104"/>
    <s v="Central"/>
    <s v="OFF-BI-10004099"/>
    <s v="Office Supplies"/>
    <s v="Binders"/>
    <s v="GBC VeloBinder Strips"/>
    <n v="15.36"/>
    <n v="2"/>
    <n v="0"/>
    <n v="7.68"/>
  </r>
  <r>
    <n v="5419"/>
    <s v="CA-2015-110877"/>
    <d v="2015-10-23T00:00:00"/>
    <d v="2015-10-26T00:00:00"/>
    <s v="First Class"/>
    <s v="JE-15715"/>
    <s v="Joe Elijah"/>
    <s v="Consumer"/>
    <s v="United States"/>
    <s v="Houston"/>
    <x v="5"/>
    <n v="77041"/>
    <s v="Central"/>
    <s v="OFF-PA-10004621"/>
    <s v="Office Supplies"/>
    <s v="Paper"/>
    <s v="Xerox 212"/>
    <n v="36.287999999999997"/>
    <n v="7"/>
    <n v="0.2"/>
    <n v="12.700799999999999"/>
  </r>
  <r>
    <n v="5420"/>
    <s v="CA-2015-110877"/>
    <d v="2015-10-23T00:00:00"/>
    <d v="2015-10-26T00:00:00"/>
    <s v="First Class"/>
    <s v="JE-15715"/>
    <s v="Joe Elijah"/>
    <s v="Consumer"/>
    <s v="United States"/>
    <s v="Houston"/>
    <x v="5"/>
    <n v="77041"/>
    <s v="Central"/>
    <s v="TEC-PH-10002103"/>
    <s v="Technology"/>
    <s v="Phones"/>
    <s v="Jabra SPEAK 410"/>
    <n v="150.38399999999999"/>
    <n v="2"/>
    <n v="0.2"/>
    <n v="15.038399999999999"/>
  </r>
  <r>
    <n v="5421"/>
    <s v="US-2016-151827"/>
    <d v="2016-03-31T00:00:00"/>
    <d v="2016-04-02T00:00:00"/>
    <s v="Second Class"/>
    <s v="CS-11950"/>
    <s v="Carlos Soltero"/>
    <s v="Consumer"/>
    <s v="United States"/>
    <s v="Philadelphia"/>
    <x v="9"/>
    <n v="19134"/>
    <s v="East"/>
    <s v="TEC-PH-10002789"/>
    <s v="Technology"/>
    <s v="Phones"/>
    <s v="LG Exalt"/>
    <n v="280.78199999999998"/>
    <n v="3"/>
    <n v="0.4"/>
    <n v="-60.836100000000002"/>
  </r>
  <r>
    <n v="5422"/>
    <s v="US-2016-151827"/>
    <d v="2016-03-31T00:00:00"/>
    <d v="2016-04-02T00:00:00"/>
    <s v="Second Class"/>
    <s v="CS-11950"/>
    <s v="Carlos Soltero"/>
    <s v="Consumer"/>
    <s v="United States"/>
    <s v="Philadelphia"/>
    <x v="9"/>
    <n v="19134"/>
    <s v="East"/>
    <s v="TEC-AC-10003289"/>
    <s v="Technology"/>
    <s v="Accessories"/>
    <s v="Anker Ultra-Slim Mini Bluetooth 3.0 Wireless Keyboard"/>
    <n v="31.984000000000002"/>
    <n v="2"/>
    <n v="0.2"/>
    <n v="1.1994"/>
  </r>
  <r>
    <n v="5423"/>
    <s v="US-2016-163258"/>
    <d v="2016-12-29T00:00:00"/>
    <d v="2017-01-02T00:00:00"/>
    <s v="Standard Class"/>
    <s v="PF-19225"/>
    <s v="Phillip Flathmann"/>
    <s v="Consumer"/>
    <s v="United States"/>
    <s v="Los Angeles"/>
    <x v="1"/>
    <n v="90045"/>
    <s v="West"/>
    <s v="OFF-BI-10000138"/>
    <s v="Office Supplies"/>
    <s v="Binders"/>
    <s v="Acco Translucent Poly Ring Binders"/>
    <n v="11.231999999999999"/>
    <n v="3"/>
    <n v="0.2"/>
    <n v="3.9312"/>
  </r>
  <r>
    <n v="5424"/>
    <s v="CA-2017-103009"/>
    <d v="2017-11-03T00:00:00"/>
    <d v="2017-11-05T00:00:00"/>
    <s v="Second Class"/>
    <s v="PJ-18835"/>
    <s v="Patrick Jones"/>
    <s v="Corporate"/>
    <s v="United States"/>
    <s v="Richmond"/>
    <x v="0"/>
    <n v="40475"/>
    <s v="South"/>
    <s v="OFF-PA-10001215"/>
    <s v="Office Supplies"/>
    <s v="Paper"/>
    <s v="Xerox 1963"/>
    <n v="26.4"/>
    <n v="5"/>
    <n v="0"/>
    <n v="11.88"/>
  </r>
  <r>
    <n v="5425"/>
    <s v="US-2017-120649"/>
    <d v="2017-01-20T00:00:00"/>
    <d v="2017-01-26T00:00:00"/>
    <s v="Standard Class"/>
    <s v="JF-15490"/>
    <s v="Jeremy Farry"/>
    <s v="Consumer"/>
    <s v="United States"/>
    <s v="Waterbury"/>
    <x v="29"/>
    <n v="6708"/>
    <s v="East"/>
    <s v="OFF-AR-10001545"/>
    <s v="Office Supplies"/>
    <s v="Art"/>
    <s v="Newell 326"/>
    <n v="3.52"/>
    <n v="2"/>
    <n v="0"/>
    <n v="1.0207999999999999"/>
  </r>
  <r>
    <n v="5426"/>
    <s v="CA-2016-153598"/>
    <d v="2016-12-03T00:00:00"/>
    <d v="2016-12-06T00:00:00"/>
    <s v="First Class"/>
    <s v="NM-18520"/>
    <s v="Neoma Murray"/>
    <s v="Consumer"/>
    <s v="United States"/>
    <s v="Los Angeles"/>
    <x v="1"/>
    <n v="90045"/>
    <s v="West"/>
    <s v="TEC-AC-10003870"/>
    <s v="Technology"/>
    <s v="Accessories"/>
    <s v="Logitech Z-906 Speaker sys - home theater - 5.1-CH"/>
    <n v="1649.95"/>
    <n v="5"/>
    <n v="0"/>
    <n v="659.98"/>
  </r>
  <r>
    <n v="5427"/>
    <s v="CA-2016-153598"/>
    <d v="2016-12-03T00:00:00"/>
    <d v="2016-12-06T00:00:00"/>
    <s v="First Class"/>
    <s v="NM-18520"/>
    <s v="Neoma Murray"/>
    <s v="Consumer"/>
    <s v="United States"/>
    <s v="Los Angeles"/>
    <x v="1"/>
    <n v="90045"/>
    <s v="West"/>
    <s v="FUR-FU-10001085"/>
    <s v="Furniture"/>
    <s v="Furnishings"/>
    <s v="3M Polarizing Light Filter Sleeves"/>
    <n v="111.9"/>
    <n v="6"/>
    <n v="0"/>
    <n v="51.473999999999997"/>
  </r>
  <r>
    <n v="5428"/>
    <s v="US-2016-108497"/>
    <d v="2016-06-14T00:00:00"/>
    <d v="2016-06-14T00:00:00"/>
    <s v="Same Day"/>
    <s v="MH-17290"/>
    <s v="Marc Harrigan"/>
    <s v="Home Office"/>
    <s v="United States"/>
    <s v="Los Angeles"/>
    <x v="1"/>
    <n v="90036"/>
    <s v="West"/>
    <s v="FUR-BO-10004218"/>
    <s v="Furniture"/>
    <s v="Bookcases"/>
    <s v="Bush Heritage Pine Collection 5-Shelf Bookcase, Albany Pine Finish, *Special Order"/>
    <n v="599.16499999999996"/>
    <n v="5"/>
    <n v="0.15"/>
    <n v="35.244999999999997"/>
  </r>
  <r>
    <n v="5429"/>
    <s v="CA-2016-113096"/>
    <d v="2016-09-02T00:00:00"/>
    <d v="2016-09-04T00:00:00"/>
    <s v="First Class"/>
    <s v="SZ-20035"/>
    <s v="Sam Zeldin"/>
    <s v="Home Office"/>
    <s v="United States"/>
    <s v="San Francisco"/>
    <x v="1"/>
    <n v="94122"/>
    <s v="West"/>
    <s v="OFF-ST-10003455"/>
    <s v="Office Supplies"/>
    <s v="Storage"/>
    <s v="Tenex File Box, Personal Filing Tote with Lid, Black"/>
    <n v="46.53"/>
    <n v="3"/>
    <n v="0"/>
    <n v="12.097799999999999"/>
  </r>
  <r>
    <n v="5430"/>
    <s v="CA-2014-136861"/>
    <d v="2014-09-05T00:00:00"/>
    <d v="2014-09-07T00:00:00"/>
    <s v="First Class"/>
    <s v="PR-18880"/>
    <s v="Patrick Ryan"/>
    <s v="Consumer"/>
    <s v="United States"/>
    <s v="Saint Petersburg"/>
    <x v="2"/>
    <n v="33710"/>
    <s v="South"/>
    <s v="FUR-FU-10001967"/>
    <s v="Furniture"/>
    <s v="Furnishings"/>
    <s v="Telescoping Adjustable Floor Lamp"/>
    <n v="31.984000000000002"/>
    <n v="2"/>
    <n v="0.2"/>
    <n v="1.9990000000000001"/>
  </r>
  <r>
    <n v="5431"/>
    <s v="CA-2017-117422"/>
    <d v="2017-10-21T00:00:00"/>
    <d v="2017-10-25T00:00:00"/>
    <s v="Standard Class"/>
    <s v="FC-14245"/>
    <s v="Frank Carlisle"/>
    <s v="Home Office"/>
    <s v="United States"/>
    <s v="Lakewood"/>
    <x v="24"/>
    <n v="44107"/>
    <s v="East"/>
    <s v="OFF-AP-10000938"/>
    <s v="Office Supplies"/>
    <s v="Appliances"/>
    <s v="Avanti 1.7 Cu. Ft. Refrigerator"/>
    <n v="161.56800000000001"/>
    <n v="2"/>
    <n v="0.2"/>
    <n v="16.1568"/>
  </r>
  <r>
    <n v="5432"/>
    <s v="CA-2017-117422"/>
    <d v="2017-10-21T00:00:00"/>
    <d v="2017-10-25T00:00:00"/>
    <s v="Standard Class"/>
    <s v="FC-14245"/>
    <s v="Frank Carlisle"/>
    <s v="Home Office"/>
    <s v="United States"/>
    <s v="Lakewood"/>
    <x v="24"/>
    <n v="44107"/>
    <s v="East"/>
    <s v="OFF-PA-10002195"/>
    <s v="Office Supplies"/>
    <s v="Paper"/>
    <s v="RSVP Cards &amp; Envelopes, Blank White, 8-1/2&quot; X 11&quot;, 24 Cards/25 Envelopes/Set"/>
    <n v="4.0640000000000001"/>
    <n v="1"/>
    <n v="0.2"/>
    <n v="1.3715999999999999"/>
  </r>
  <r>
    <n v="5433"/>
    <s v="CA-2017-117422"/>
    <d v="2017-10-21T00:00:00"/>
    <d v="2017-10-25T00:00:00"/>
    <s v="Standard Class"/>
    <s v="FC-14245"/>
    <s v="Frank Carlisle"/>
    <s v="Home Office"/>
    <s v="United States"/>
    <s v="Lakewood"/>
    <x v="24"/>
    <n v="44107"/>
    <s v="East"/>
    <s v="OFF-BI-10002799"/>
    <s v="Office Supplies"/>
    <s v="Binders"/>
    <s v="SlimView Poly Binder, 3/8&quot;"/>
    <n v="6.2160000000000002"/>
    <n v="4"/>
    <n v="0.7"/>
    <n v="-4.9728000000000003"/>
  </r>
  <r>
    <n v="5434"/>
    <s v="CA-2017-129707"/>
    <d v="2017-04-25T00:00:00"/>
    <d v="2017-04-29T00:00:00"/>
    <s v="Standard Class"/>
    <s v="LH-16750"/>
    <s v="Larry Hughes"/>
    <s v="Consumer"/>
    <s v="United States"/>
    <s v="Chandler"/>
    <x v="16"/>
    <n v="85224"/>
    <s v="West"/>
    <s v="OFF-AR-10000246"/>
    <s v="Office Supplies"/>
    <s v="Art"/>
    <s v="Newell 318"/>
    <n v="8.8960000000000008"/>
    <n v="4"/>
    <n v="0.2"/>
    <n v="0.66720000000000002"/>
  </r>
  <r>
    <n v="5435"/>
    <s v="CA-2015-160171"/>
    <d v="2015-10-19T00:00:00"/>
    <d v="2015-10-24T00:00:00"/>
    <s v="Standard Class"/>
    <s v="RM-19675"/>
    <s v="Robert Marley"/>
    <s v="Home Office"/>
    <s v="United States"/>
    <s v="Los Angeles"/>
    <x v="1"/>
    <n v="90008"/>
    <s v="West"/>
    <s v="OFF-AP-10000275"/>
    <s v="Office Supplies"/>
    <s v="Appliances"/>
    <s v="Sanyo Counter Height Refrigerator with Crisper, 3.6 Cubic Foot, Stainless Steel/Black"/>
    <n v="1640.7"/>
    <n v="5"/>
    <n v="0"/>
    <n v="459.39600000000002"/>
  </r>
  <r>
    <n v="5436"/>
    <s v="CA-2015-160171"/>
    <d v="2015-10-19T00:00:00"/>
    <d v="2015-10-24T00:00:00"/>
    <s v="Standard Class"/>
    <s v="RM-19675"/>
    <s v="Robert Marley"/>
    <s v="Home Office"/>
    <s v="United States"/>
    <s v="Los Angeles"/>
    <x v="1"/>
    <n v="90008"/>
    <s v="West"/>
    <s v="TEC-AC-10000892"/>
    <s v="Technology"/>
    <s v="Accessories"/>
    <s v="NETGEAR N750 Dual Band Wi-Fi Gigabit Router"/>
    <n v="270"/>
    <n v="3"/>
    <n v="0"/>
    <n v="97.2"/>
  </r>
  <r>
    <n v="5437"/>
    <s v="CA-2014-103317"/>
    <d v="2014-07-05T00:00:00"/>
    <d v="2014-07-08T00:00:00"/>
    <s v="First Class"/>
    <s v="DM-13525"/>
    <s v="Don Miller"/>
    <s v="Corporate"/>
    <s v="United States"/>
    <s v="Palm Coast"/>
    <x v="2"/>
    <n v="32137"/>
    <s v="South"/>
    <s v="FUR-FU-10001591"/>
    <s v="Furniture"/>
    <s v="Furnishings"/>
    <s v="Advantus Panel Wall Certificate Holder - 8.5x11"/>
    <n v="19.52"/>
    <n v="2"/>
    <n v="0.2"/>
    <n v="5.3680000000000003"/>
  </r>
  <r>
    <n v="5438"/>
    <s v="CA-2014-103317"/>
    <d v="2014-07-05T00:00:00"/>
    <d v="2014-07-08T00:00:00"/>
    <s v="First Class"/>
    <s v="DM-13525"/>
    <s v="Don Miller"/>
    <s v="Corporate"/>
    <s v="United States"/>
    <s v="Palm Coast"/>
    <x v="2"/>
    <n v="32137"/>
    <s v="South"/>
    <s v="OFF-BI-10001787"/>
    <s v="Office Supplies"/>
    <s v="Binders"/>
    <s v="Wilson Jones Four-Pocket Poly Binders"/>
    <n v="9.81"/>
    <n v="5"/>
    <n v="0.7"/>
    <n v="-6.867"/>
  </r>
  <r>
    <n v="5439"/>
    <s v="CA-2014-103317"/>
    <d v="2014-07-05T00:00:00"/>
    <d v="2014-07-08T00:00:00"/>
    <s v="First Class"/>
    <s v="DM-13525"/>
    <s v="Don Miller"/>
    <s v="Corporate"/>
    <s v="United States"/>
    <s v="Palm Coast"/>
    <x v="2"/>
    <n v="32137"/>
    <s v="South"/>
    <s v="FUR-FU-10003192"/>
    <s v="Furniture"/>
    <s v="Furnishings"/>
    <s v="Luxo Adjustable Task Clamp Lamp"/>
    <n v="213.21600000000001"/>
    <n v="3"/>
    <n v="0.2"/>
    <n v="15.991199999999999"/>
  </r>
  <r>
    <n v="5440"/>
    <s v="CA-2016-167115"/>
    <d v="2016-04-04T00:00:00"/>
    <d v="2016-04-09T00:00:00"/>
    <s v="Standard Class"/>
    <s v="EH-14185"/>
    <s v="Evan Henry"/>
    <s v="Consumer"/>
    <s v="United States"/>
    <s v="New York City"/>
    <x v="15"/>
    <n v="10035"/>
    <s v="East"/>
    <s v="OFF-BI-10004600"/>
    <s v="Office Supplies"/>
    <s v="Binders"/>
    <s v="Ibico Ibimaster 300 Manual Binding System"/>
    <n v="588.78399999999999"/>
    <n v="2"/>
    <n v="0.2"/>
    <n v="183.995"/>
  </r>
  <r>
    <n v="5441"/>
    <s v="US-2017-153633"/>
    <d v="2017-11-13T00:00:00"/>
    <d v="2017-11-18T00:00:00"/>
    <s v="Second Class"/>
    <s v="TC-21295"/>
    <s v="Toby Carlisle"/>
    <s v="Consumer"/>
    <s v="United States"/>
    <s v="Jupiter"/>
    <x v="2"/>
    <n v="33458"/>
    <s v="South"/>
    <s v="OFF-AR-10002335"/>
    <s v="Office Supplies"/>
    <s v="Art"/>
    <s v="DIXON Oriole Pencils"/>
    <n v="2.0640000000000001"/>
    <n v="1"/>
    <n v="0.2"/>
    <n v="0.15479999999999999"/>
  </r>
  <r>
    <n v="5442"/>
    <s v="CA-2017-155929"/>
    <d v="2017-09-09T00:00:00"/>
    <d v="2017-09-13T00:00:00"/>
    <s v="Standard Class"/>
    <s v="AI-10855"/>
    <s v="Arianne Irving"/>
    <s v="Consumer"/>
    <s v="United States"/>
    <s v="Glendale"/>
    <x v="16"/>
    <n v="85301"/>
    <s v="West"/>
    <s v="OFF-PA-10000859"/>
    <s v="Office Supplies"/>
    <s v="Paper"/>
    <s v="Unpadded Memo Slips"/>
    <n v="6.3680000000000003"/>
    <n v="2"/>
    <n v="0.2"/>
    <n v="2.3879999999999999"/>
  </r>
  <r>
    <n v="5443"/>
    <s v="CA-2015-148712"/>
    <d v="2015-04-17T00:00:00"/>
    <d v="2015-04-23T00:00:00"/>
    <s v="Standard Class"/>
    <s v="JM-15535"/>
    <s v="Jessica Myrick"/>
    <s v="Consumer"/>
    <s v="United States"/>
    <s v="New York City"/>
    <x v="15"/>
    <n v="10035"/>
    <s v="East"/>
    <s v="TEC-AC-10003198"/>
    <s v="Technology"/>
    <s v="Accessories"/>
    <s v="Enermax Acrylux Wireless Keyboard"/>
    <n v="99.6"/>
    <n v="1"/>
    <n v="0"/>
    <n v="36.851999999999997"/>
  </r>
  <r>
    <n v="5444"/>
    <s v="CA-2015-148712"/>
    <d v="2015-04-17T00:00:00"/>
    <d v="2015-04-23T00:00:00"/>
    <s v="Standard Class"/>
    <s v="JM-15535"/>
    <s v="Jessica Myrick"/>
    <s v="Consumer"/>
    <s v="United States"/>
    <s v="New York City"/>
    <x v="15"/>
    <n v="10035"/>
    <s v="East"/>
    <s v="OFF-BI-10001900"/>
    <s v="Office Supplies"/>
    <s v="Binders"/>
    <s v="DXL Angle-View Binders with Locking Rings, Black"/>
    <n v="62.295999999999999"/>
    <n v="13"/>
    <n v="0.2"/>
    <n v="21.024899999999999"/>
  </r>
  <r>
    <n v="5445"/>
    <s v="CA-2015-148712"/>
    <d v="2015-04-17T00:00:00"/>
    <d v="2015-04-23T00:00:00"/>
    <s v="Standard Class"/>
    <s v="JM-15535"/>
    <s v="Jessica Myrick"/>
    <s v="Consumer"/>
    <s v="United States"/>
    <s v="New York City"/>
    <x v="15"/>
    <n v="10035"/>
    <s v="East"/>
    <s v="OFF-AR-10000614"/>
    <s v="Office Supplies"/>
    <s v="Art"/>
    <s v="Barrel Sharpener"/>
    <n v="10.71"/>
    <n v="3"/>
    <n v="0"/>
    <n v="2.7846000000000002"/>
  </r>
  <r>
    <n v="5446"/>
    <s v="CA-2016-128307"/>
    <d v="2016-07-25T00:00:00"/>
    <d v="2016-07-29T00:00:00"/>
    <s v="Standard Class"/>
    <s v="BE-11335"/>
    <s v="Bill Eplett"/>
    <s v="Home Office"/>
    <s v="United States"/>
    <s v="Houston"/>
    <x v="5"/>
    <n v="77041"/>
    <s v="Central"/>
    <s v="OFF-EN-10003040"/>
    <s v="Office Supplies"/>
    <s v="Envelopes"/>
    <s v="Quality Park Security Envelopes"/>
    <n v="20.936"/>
    <n v="1"/>
    <n v="0.2"/>
    <n v="7.0659000000000001"/>
  </r>
  <r>
    <n v="5447"/>
    <s v="US-2016-127425"/>
    <d v="2016-08-26T00:00:00"/>
    <d v="2016-08-31T00:00:00"/>
    <s v="Standard Class"/>
    <s v="DR-12880"/>
    <s v="Dan Reichenbach"/>
    <s v="Corporate"/>
    <s v="United States"/>
    <s v="New York City"/>
    <x v="15"/>
    <n v="10035"/>
    <s v="East"/>
    <s v="TEC-PH-10003442"/>
    <s v="Technology"/>
    <s v="Phones"/>
    <s v="Samsung Replacement EH64AVFWE Premium Headset"/>
    <n v="33"/>
    <n v="6"/>
    <n v="0"/>
    <n v="8.25"/>
  </r>
  <r>
    <n v="5448"/>
    <s v="US-2016-127425"/>
    <d v="2016-08-26T00:00:00"/>
    <d v="2016-08-31T00:00:00"/>
    <s v="Standard Class"/>
    <s v="DR-12880"/>
    <s v="Dan Reichenbach"/>
    <s v="Corporate"/>
    <s v="United States"/>
    <s v="New York City"/>
    <x v="15"/>
    <n v="10035"/>
    <s v="East"/>
    <s v="TEC-AC-10002800"/>
    <s v="Technology"/>
    <s v="Accessories"/>
    <s v="Plantronics Audio 478 Stereo USB Headset"/>
    <n v="249.95"/>
    <n v="5"/>
    <n v="0"/>
    <n v="87.482500000000002"/>
  </r>
  <r>
    <n v="5449"/>
    <s v="US-2014-119081"/>
    <d v="2014-09-12T00:00:00"/>
    <d v="2014-09-19T00:00:00"/>
    <s v="Standard Class"/>
    <s v="TA-21385"/>
    <s v="Tom Ashbrook"/>
    <s v="Home Office"/>
    <s v="United States"/>
    <s v="Olathe"/>
    <x v="41"/>
    <n v="66062"/>
    <s v="Central"/>
    <s v="OFF-SU-10000157"/>
    <s v="Office Supplies"/>
    <s v="Supplies"/>
    <s v="Compact Automatic Electric Letter Opener"/>
    <n v="357.93"/>
    <n v="3"/>
    <n v="0"/>
    <n v="7.1586000000000096"/>
  </r>
  <r>
    <n v="5450"/>
    <s v="US-2014-119081"/>
    <d v="2014-09-12T00:00:00"/>
    <d v="2014-09-19T00:00:00"/>
    <s v="Standard Class"/>
    <s v="TA-21385"/>
    <s v="Tom Ashbrook"/>
    <s v="Home Office"/>
    <s v="United States"/>
    <s v="Olathe"/>
    <x v="41"/>
    <n v="66062"/>
    <s v="Central"/>
    <s v="TEC-AC-10001542"/>
    <s v="Technology"/>
    <s v="Accessories"/>
    <s v="SanDisk Cruzer 16 GB USB Flash Drive"/>
    <n v="57.4"/>
    <n v="5"/>
    <n v="0"/>
    <n v="10.906000000000001"/>
  </r>
  <r>
    <n v="5451"/>
    <s v="US-2014-119081"/>
    <d v="2014-09-12T00:00:00"/>
    <d v="2014-09-19T00:00:00"/>
    <s v="Standard Class"/>
    <s v="TA-21385"/>
    <s v="Tom Ashbrook"/>
    <s v="Home Office"/>
    <s v="United States"/>
    <s v="Olathe"/>
    <x v="41"/>
    <n v="66062"/>
    <s v="Central"/>
    <s v="OFF-BI-10004519"/>
    <s v="Office Supplies"/>
    <s v="Binders"/>
    <s v="GBC DocuBind P100 Manual Binding Machine"/>
    <n v="331.96"/>
    <n v="2"/>
    <n v="0"/>
    <n v="149.38200000000001"/>
  </r>
  <r>
    <n v="5452"/>
    <s v="US-2014-119081"/>
    <d v="2014-09-12T00:00:00"/>
    <d v="2014-09-19T00:00:00"/>
    <s v="Standard Class"/>
    <s v="TA-21385"/>
    <s v="Tom Ashbrook"/>
    <s v="Home Office"/>
    <s v="United States"/>
    <s v="Olathe"/>
    <x v="41"/>
    <n v="66062"/>
    <s v="Central"/>
    <s v="FUR-FU-10003464"/>
    <s v="Furniture"/>
    <s v="Furnishings"/>
    <s v="Seth Thomas 8 1/2&quot; Cubicle Clock"/>
    <n v="40.56"/>
    <n v="2"/>
    <n v="0"/>
    <n v="12.979200000000001"/>
  </r>
  <r>
    <n v="5453"/>
    <s v="CA-2016-140613"/>
    <d v="2016-07-22T00:00:00"/>
    <d v="2016-07-29T00:00:00"/>
    <s v="Standard Class"/>
    <s v="KN-16705"/>
    <s v="Kristina Nunn"/>
    <s v="Home Office"/>
    <s v="United States"/>
    <s v="Sparks"/>
    <x v="33"/>
    <n v="89431"/>
    <s v="West"/>
    <s v="OFF-SU-10004261"/>
    <s v="Office Supplies"/>
    <s v="Supplies"/>
    <s v="Fiskars 8&quot; Scissors, 2/Pack"/>
    <n v="86.2"/>
    <n v="5"/>
    <n v="0"/>
    <n v="24.998000000000001"/>
  </r>
  <r>
    <n v="5454"/>
    <s v="US-2017-108700"/>
    <d v="2017-05-19T00:00:00"/>
    <d v="2017-05-23T00:00:00"/>
    <s v="Standard Class"/>
    <s v="PJ-18835"/>
    <s v="Patrick Jones"/>
    <s v="Corporate"/>
    <s v="United States"/>
    <s v="Rockford"/>
    <x v="10"/>
    <n v="61107"/>
    <s v="Central"/>
    <s v="OFF-PA-10004733"/>
    <s v="Office Supplies"/>
    <s v="Paper"/>
    <s v="Things To Do Today Spiral Book"/>
    <n v="38.015999999999998"/>
    <n v="6"/>
    <n v="0.2"/>
    <n v="13.780799999999999"/>
  </r>
  <r>
    <n v="5455"/>
    <s v="CA-2017-160962"/>
    <d v="2017-04-28T00:00:00"/>
    <d v="2017-05-02T00:00:00"/>
    <s v="Standard Class"/>
    <s v="MC-17605"/>
    <s v="Matt Connell"/>
    <s v="Corporate"/>
    <s v="United States"/>
    <s v="Philadelphia"/>
    <x v="9"/>
    <n v="19143"/>
    <s v="East"/>
    <s v="OFF-ST-10001325"/>
    <s v="Office Supplies"/>
    <s v="Storage"/>
    <s v="Sterilite Officeware Hinged File Box"/>
    <n v="8.3840000000000003"/>
    <n v="1"/>
    <n v="0.2"/>
    <n v="0.73360000000000003"/>
  </r>
  <r>
    <n v="5456"/>
    <s v="CA-2017-160962"/>
    <d v="2017-04-28T00:00:00"/>
    <d v="2017-05-02T00:00:00"/>
    <s v="Standard Class"/>
    <s v="MC-17605"/>
    <s v="Matt Connell"/>
    <s v="Corporate"/>
    <s v="United States"/>
    <s v="Philadelphia"/>
    <x v="9"/>
    <n v="19143"/>
    <s v="East"/>
    <s v="OFF-AR-10003056"/>
    <s v="Office Supplies"/>
    <s v="Art"/>
    <s v="Newell 341"/>
    <n v="6.8479999999999999"/>
    <n v="2"/>
    <n v="0.2"/>
    <n v="0.77039999999999897"/>
  </r>
  <r>
    <n v="5457"/>
    <s v="CA-2017-130631"/>
    <d v="2017-12-29T00:00:00"/>
    <d v="2018-01-02T00:00:00"/>
    <s v="Standard Class"/>
    <s v="BS-11755"/>
    <s v="Bruce Stewart"/>
    <s v="Consumer"/>
    <s v="United States"/>
    <s v="Edmonds"/>
    <x v="4"/>
    <n v="98026"/>
    <s v="West"/>
    <s v="OFF-FA-10000089"/>
    <s v="Office Supplies"/>
    <s v="Fasteners"/>
    <s v="Acco Glide Clips"/>
    <n v="19.600000000000001"/>
    <n v="5"/>
    <n v="0"/>
    <n v="9.6039999999999992"/>
  </r>
  <r>
    <n v="5458"/>
    <s v="CA-2017-130631"/>
    <d v="2017-12-29T00:00:00"/>
    <d v="2018-01-02T00:00:00"/>
    <s v="Standard Class"/>
    <s v="BS-11755"/>
    <s v="Bruce Stewart"/>
    <s v="Consumer"/>
    <s v="United States"/>
    <s v="Edmonds"/>
    <x v="4"/>
    <n v="98026"/>
    <s v="West"/>
    <s v="FUR-FU-10004093"/>
    <s v="Furniture"/>
    <s v="Furnishings"/>
    <s v="Hand-Finished Solid Wood Document Frame"/>
    <n v="68.459999999999994"/>
    <n v="2"/>
    <n v="0"/>
    <n v="20.538"/>
  </r>
  <r>
    <n v="5459"/>
    <s v="CA-2017-116680"/>
    <d v="2017-09-04T00:00:00"/>
    <d v="2017-09-06T00:00:00"/>
    <s v="Second Class"/>
    <s v="PK-19075"/>
    <s v="Pete Kriz"/>
    <s v="Consumer"/>
    <s v="United States"/>
    <s v="San Francisco"/>
    <x v="1"/>
    <n v="94122"/>
    <s v="West"/>
    <s v="OFF-BI-10004022"/>
    <s v="Office Supplies"/>
    <s v="Binders"/>
    <s v="Acco Suede Grain Vinyl Round Ring Binder"/>
    <n v="13.343999999999999"/>
    <n v="6"/>
    <n v="0.2"/>
    <n v="4.3368000000000002"/>
  </r>
  <r>
    <n v="5460"/>
    <s v="CA-2017-116680"/>
    <d v="2017-09-04T00:00:00"/>
    <d v="2017-09-06T00:00:00"/>
    <s v="Second Class"/>
    <s v="PK-19075"/>
    <s v="Pete Kriz"/>
    <s v="Consumer"/>
    <s v="United States"/>
    <s v="San Francisco"/>
    <x v="1"/>
    <n v="94122"/>
    <s v="West"/>
    <s v="FUR-TA-10001771"/>
    <s v="Furniture"/>
    <s v="Tables"/>
    <s v="Bush Cubix Conference Tables, Fully Assembled"/>
    <n v="1478.2719999999999"/>
    <n v="8"/>
    <n v="0.2"/>
    <n v="92.392000000000095"/>
  </r>
  <r>
    <n v="5461"/>
    <s v="US-2014-107405"/>
    <d v="2014-03-21T00:00:00"/>
    <d v="2014-03-25T00:00:00"/>
    <s v="Standard Class"/>
    <s v="TS-21205"/>
    <s v="Thomas Seio"/>
    <s v="Corporate"/>
    <s v="United States"/>
    <s v="Asheville"/>
    <x v="3"/>
    <n v="28806"/>
    <s v="South"/>
    <s v="OFF-ST-10002301"/>
    <s v="Office Supplies"/>
    <s v="Storage"/>
    <s v="Tennsco Commercial Shelving"/>
    <n v="16.271999999999998"/>
    <n v="1"/>
    <n v="0.2"/>
    <n v="-3.8645999999999998"/>
  </r>
  <r>
    <n v="5462"/>
    <s v="CA-2017-101574"/>
    <d v="2017-09-28T00:00:00"/>
    <d v="2017-10-04T00:00:00"/>
    <s v="Standard Class"/>
    <s v="BD-11725"/>
    <s v="Bruce Degenhardt"/>
    <s v="Consumer"/>
    <s v="United States"/>
    <s v="Los Angeles"/>
    <x v="1"/>
    <n v="90032"/>
    <s v="West"/>
    <s v="FUR-FU-10001706"/>
    <s v="Furniture"/>
    <s v="Furnishings"/>
    <s v="Longer-Life Soft White Bulbs"/>
    <n v="9.24"/>
    <n v="3"/>
    <n v="0"/>
    <n v="4.4352"/>
  </r>
  <r>
    <n v="5463"/>
    <s v="CA-2014-146591"/>
    <d v="2014-01-19T00:00:00"/>
    <d v="2014-01-20T00:00:00"/>
    <s v="First Class"/>
    <s v="TS-21340"/>
    <s v="Toby Swindell"/>
    <s v="Consumer"/>
    <s v="United States"/>
    <s v="Scottsdale"/>
    <x v="16"/>
    <n v="85254"/>
    <s v="West"/>
    <s v="OFF-BI-10003676"/>
    <s v="Office Supplies"/>
    <s v="Binders"/>
    <s v="GBC Standard Recycled Report Covers, Clear Plastic Sheets"/>
    <n v="32.340000000000003"/>
    <n v="10"/>
    <n v="0.7"/>
    <n v="-23.716000000000001"/>
  </r>
  <r>
    <n v="5464"/>
    <s v="CA-2014-146591"/>
    <d v="2014-01-19T00:00:00"/>
    <d v="2014-01-20T00:00:00"/>
    <s v="First Class"/>
    <s v="TS-21340"/>
    <s v="Toby Swindell"/>
    <s v="Consumer"/>
    <s v="United States"/>
    <s v="Scottsdale"/>
    <x v="16"/>
    <n v="85254"/>
    <s v="West"/>
    <s v="OFF-PA-10000659"/>
    <s v="Office Supplies"/>
    <s v="Paper"/>
    <s v="TOPS Carbonless Receipt Book, Four 2-3/4 x 7-1/4 Money Receipts per Page"/>
    <n v="56.064"/>
    <n v="4"/>
    <n v="0.2"/>
    <n v="19.622399999999999"/>
  </r>
  <r>
    <n v="5465"/>
    <s v="CA-2014-146591"/>
    <d v="2014-01-19T00:00:00"/>
    <d v="2014-01-20T00:00:00"/>
    <s v="First Class"/>
    <s v="TS-21340"/>
    <s v="Toby Swindell"/>
    <s v="Consumer"/>
    <s v="United States"/>
    <s v="Scottsdale"/>
    <x v="16"/>
    <n v="85254"/>
    <s v="West"/>
    <s v="OFF-EN-10002504"/>
    <s v="Office Supplies"/>
    <s v="Envelopes"/>
    <s v="Tyvek  Top-Opening Peel &amp; Seel Envelopes, Plain White"/>
    <n v="108.72"/>
    <n v="5"/>
    <n v="0.2"/>
    <n v="36.692999999999998"/>
  </r>
  <r>
    <n v="5466"/>
    <s v="CA-2014-146591"/>
    <d v="2014-01-19T00:00:00"/>
    <d v="2014-01-20T00:00:00"/>
    <s v="First Class"/>
    <s v="TS-21340"/>
    <s v="Toby Swindell"/>
    <s v="Consumer"/>
    <s v="United States"/>
    <s v="Scottsdale"/>
    <x v="16"/>
    <n v="85254"/>
    <s v="West"/>
    <s v="FUR-BO-10001972"/>
    <s v="Furniture"/>
    <s v="Bookcases"/>
    <s v="O'Sullivan 4-Shelf Bookcase in Odessa Pine"/>
    <n v="181.47"/>
    <n v="5"/>
    <n v="0.7"/>
    <n v="-320.59699999999998"/>
  </r>
  <r>
    <n v="5467"/>
    <s v="CA-2014-107706"/>
    <d v="2014-02-14T00:00:00"/>
    <d v="2014-02-19T00:00:00"/>
    <s v="Second Class"/>
    <s v="ST-20530"/>
    <s v="Shui Tom"/>
    <s v="Consumer"/>
    <s v="United States"/>
    <s v="Houston"/>
    <x v="5"/>
    <n v="77095"/>
    <s v="Central"/>
    <s v="OFF-PA-10000466"/>
    <s v="Office Supplies"/>
    <s v="Paper"/>
    <s v="Memo Book, 100 Message Capacity, 5 3/8” x 11”"/>
    <n v="16.175999999999998"/>
    <n v="3"/>
    <n v="0.2"/>
    <n v="6.0659999999999998"/>
  </r>
  <r>
    <n v="5468"/>
    <s v="CA-2016-122448"/>
    <d v="2016-06-09T00:00:00"/>
    <d v="2016-06-14T00:00:00"/>
    <s v="Standard Class"/>
    <s v="DB-13210"/>
    <s v="Dean Braden"/>
    <s v="Consumer"/>
    <s v="United States"/>
    <s v="San Francisco"/>
    <x v="1"/>
    <n v="94109"/>
    <s v="West"/>
    <s v="FUR-CH-10002774"/>
    <s v="Furniture"/>
    <s v="Chairs"/>
    <s v="Global Deluxe Stacking Chair, Gray"/>
    <n v="122.352"/>
    <n v="3"/>
    <n v="0.2"/>
    <n v="13.7646"/>
  </r>
  <r>
    <n v="5469"/>
    <s v="CA-2014-132451"/>
    <d v="2014-09-26T00:00:00"/>
    <d v="2014-09-27T00:00:00"/>
    <s v="First Class"/>
    <s v="KF-16285"/>
    <s v="Karen Ferguson"/>
    <s v="Home Office"/>
    <s v="United States"/>
    <s v="San Diego"/>
    <x v="1"/>
    <n v="92105"/>
    <s v="West"/>
    <s v="FUR-CH-10000454"/>
    <s v="Furniture"/>
    <s v="Chairs"/>
    <s v="Hon Deluxe Fabric Upholstered Stacking Chairs, Rounded Back"/>
    <n v="585.55200000000002"/>
    <n v="3"/>
    <n v="0.2"/>
    <n v="73.194000000000003"/>
  </r>
  <r>
    <n v="5470"/>
    <s v="CA-2014-132451"/>
    <d v="2014-09-26T00:00:00"/>
    <d v="2014-09-27T00:00:00"/>
    <s v="First Class"/>
    <s v="KF-16285"/>
    <s v="Karen Ferguson"/>
    <s v="Home Office"/>
    <s v="United States"/>
    <s v="San Diego"/>
    <x v="1"/>
    <n v="92105"/>
    <s v="West"/>
    <s v="OFF-PA-10004888"/>
    <s v="Office Supplies"/>
    <s v="Paper"/>
    <s v="Xerox 217"/>
    <n v="19.440000000000001"/>
    <n v="3"/>
    <n v="0"/>
    <n v="9.3312000000000008"/>
  </r>
  <r>
    <n v="5471"/>
    <s v="CA-2016-158547"/>
    <d v="2016-05-30T00:00:00"/>
    <d v="2016-06-04T00:00:00"/>
    <s v="Standard Class"/>
    <s v="JM-16195"/>
    <s v="Justin MacKendrick"/>
    <s v="Consumer"/>
    <s v="United States"/>
    <s v="Hamilton"/>
    <x v="24"/>
    <n v="45011"/>
    <s v="East"/>
    <s v="OFF-AP-10003842"/>
    <s v="Office Supplies"/>
    <s v="Appliances"/>
    <s v="Euro-Pro Shark Turbo Vacuum"/>
    <n v="123.92"/>
    <n v="5"/>
    <n v="0.2"/>
    <n v="9.2940000000000005"/>
  </r>
  <r>
    <n v="5472"/>
    <s v="CA-2017-116946"/>
    <d v="2017-12-19T00:00:00"/>
    <d v="2017-12-23T00:00:00"/>
    <s v="Standard Class"/>
    <s v="TS-21505"/>
    <s v="Tony Sayre"/>
    <s v="Consumer"/>
    <s v="United States"/>
    <s v="Parker"/>
    <x v="22"/>
    <n v="80134"/>
    <s v="West"/>
    <s v="FUR-FU-10000320"/>
    <s v="Furniture"/>
    <s v="Furnishings"/>
    <s v="OIC Stacking Trays"/>
    <n v="13.36"/>
    <n v="5"/>
    <n v="0.2"/>
    <n v="4.008"/>
  </r>
  <r>
    <n v="5473"/>
    <s v="CA-2017-116946"/>
    <d v="2017-12-19T00:00:00"/>
    <d v="2017-12-23T00:00:00"/>
    <s v="Standard Class"/>
    <s v="TS-21505"/>
    <s v="Tony Sayre"/>
    <s v="Consumer"/>
    <s v="United States"/>
    <s v="Parker"/>
    <x v="22"/>
    <n v="80134"/>
    <s v="West"/>
    <s v="OFF-ST-10002554"/>
    <s v="Office Supplies"/>
    <s v="Storage"/>
    <s v="Tennsco Industrial Shelving"/>
    <n v="78.256"/>
    <n v="2"/>
    <n v="0.2"/>
    <n v="-17.607600000000001"/>
  </r>
  <r>
    <n v="5474"/>
    <s v="CA-2017-116946"/>
    <d v="2017-12-19T00:00:00"/>
    <d v="2017-12-23T00:00:00"/>
    <s v="Standard Class"/>
    <s v="TS-21505"/>
    <s v="Tony Sayre"/>
    <s v="Consumer"/>
    <s v="United States"/>
    <s v="Parker"/>
    <x v="22"/>
    <n v="80134"/>
    <s v="West"/>
    <s v="FUR-BO-10000468"/>
    <s v="Furniture"/>
    <s v="Bookcases"/>
    <s v="O'Sullivan 2-Shelf Heavy-Duty Bookcases"/>
    <n v="102.018"/>
    <n v="7"/>
    <n v="0.7"/>
    <n v="-183.63239999999999"/>
  </r>
  <r>
    <n v="5475"/>
    <s v="CA-2017-121741"/>
    <d v="2017-12-26T00:00:00"/>
    <d v="2017-12-26T00:00:00"/>
    <s v="Same Day"/>
    <s v="YC-21895"/>
    <s v="Yoseph Carroll"/>
    <s v="Corporate"/>
    <s v="United States"/>
    <s v="Fremont"/>
    <x v="8"/>
    <n v="68025"/>
    <s v="Central"/>
    <s v="OFF-ST-10004459"/>
    <s v="Office Supplies"/>
    <s v="Storage"/>
    <s v="Tennsco Single-Tier Lockers"/>
    <n v="750.68"/>
    <n v="2"/>
    <n v="0"/>
    <n v="37.533999999999999"/>
  </r>
  <r>
    <n v="5476"/>
    <s v="CA-2017-169691"/>
    <d v="2017-06-15T00:00:00"/>
    <d v="2017-06-18T00:00:00"/>
    <s v="First Class"/>
    <s v="Dp-13240"/>
    <s v="Dean percer"/>
    <s v="Home Office"/>
    <s v="United States"/>
    <s v="Maple Grove"/>
    <x v="11"/>
    <n v="55369"/>
    <s v="Central"/>
    <s v="OFF-LA-10002312"/>
    <s v="Office Supplies"/>
    <s v="Labels"/>
    <s v="Avery 490"/>
    <n v="44.4"/>
    <n v="3"/>
    <n v="0"/>
    <n v="22.2"/>
  </r>
  <r>
    <n v="5477"/>
    <s v="CA-2017-169691"/>
    <d v="2017-06-15T00:00:00"/>
    <d v="2017-06-18T00:00:00"/>
    <s v="First Class"/>
    <s v="Dp-13240"/>
    <s v="Dean percer"/>
    <s v="Home Office"/>
    <s v="United States"/>
    <s v="Maple Grove"/>
    <x v="11"/>
    <n v="55369"/>
    <s v="Central"/>
    <s v="OFF-ST-10001291"/>
    <s v="Office Supplies"/>
    <s v="Storage"/>
    <s v="Tenex Personal Self-Stacking Standard File Box, Black/Gray"/>
    <n v="84.55"/>
    <n v="5"/>
    <n v="0"/>
    <n v="22.828499999999998"/>
  </r>
  <r>
    <n v="5478"/>
    <s v="CA-2017-169691"/>
    <d v="2017-06-15T00:00:00"/>
    <d v="2017-06-18T00:00:00"/>
    <s v="First Class"/>
    <s v="Dp-13240"/>
    <s v="Dean percer"/>
    <s v="Home Office"/>
    <s v="United States"/>
    <s v="Maple Grove"/>
    <x v="11"/>
    <n v="55369"/>
    <s v="Central"/>
    <s v="OFF-PA-10003022"/>
    <s v="Office Supplies"/>
    <s v="Paper"/>
    <s v="Xerox 1992"/>
    <n v="17.940000000000001"/>
    <n v="3"/>
    <n v="0"/>
    <n v="8.7905999999999995"/>
  </r>
  <r>
    <n v="5479"/>
    <s v="CA-2016-121356"/>
    <d v="2016-11-20T00:00:00"/>
    <d v="2016-11-24T00:00:00"/>
    <s v="Standard Class"/>
    <s v="SJ-20500"/>
    <s v="Shirley Jackson"/>
    <s v="Consumer"/>
    <s v="United States"/>
    <s v="Newark"/>
    <x v="13"/>
    <n v="19711"/>
    <s v="East"/>
    <s v="OFF-BI-10002133"/>
    <s v="Office Supplies"/>
    <s v="Binders"/>
    <s v="Wilson Jones Elliptical Ring 3 1/2&quot; Capacity Binders, 800 sheets"/>
    <n v="128.4"/>
    <n v="3"/>
    <n v="0"/>
    <n v="62.915999999999997"/>
  </r>
  <r>
    <n v="5480"/>
    <s v="CA-2014-101770"/>
    <d v="2014-03-31T00:00:00"/>
    <d v="2014-04-04T00:00:00"/>
    <s v="Standard Class"/>
    <s v="KB-16240"/>
    <s v="Karen Bern"/>
    <s v="Corporate"/>
    <s v="United States"/>
    <s v="Miami"/>
    <x v="2"/>
    <n v="33180"/>
    <s v="South"/>
    <s v="OFF-BI-10001097"/>
    <s v="Office Supplies"/>
    <s v="Binders"/>
    <s v="Avery Hole Reinforcements"/>
    <n v="1.869"/>
    <n v="1"/>
    <n v="0.7"/>
    <n v="-1.3083"/>
  </r>
  <r>
    <n v="5481"/>
    <s v="CA-2017-105487"/>
    <d v="2017-10-08T00:00:00"/>
    <d v="2017-10-14T00:00:00"/>
    <s v="Standard Class"/>
    <s v="CS-12250"/>
    <s v="Chris Selesnick"/>
    <s v="Corporate"/>
    <s v="United States"/>
    <s v="San Diego"/>
    <x v="1"/>
    <n v="92105"/>
    <s v="West"/>
    <s v="TEC-PH-10001336"/>
    <s v="Technology"/>
    <s v="Phones"/>
    <s v="Digium D40 VoIP phone"/>
    <n v="103.19199999999999"/>
    <n v="1"/>
    <n v="0.2"/>
    <n v="11.6091"/>
  </r>
  <r>
    <n v="5482"/>
    <s v="CA-2017-105487"/>
    <d v="2017-10-08T00:00:00"/>
    <d v="2017-10-14T00:00:00"/>
    <s v="Standard Class"/>
    <s v="CS-12250"/>
    <s v="Chris Selesnick"/>
    <s v="Corporate"/>
    <s v="United States"/>
    <s v="San Diego"/>
    <x v="1"/>
    <n v="92105"/>
    <s v="West"/>
    <s v="TEC-AC-10002305"/>
    <s v="Technology"/>
    <s v="Accessories"/>
    <s v="KeyTronic E03601U1 - Keyboard - Beige"/>
    <n v="36"/>
    <n v="2"/>
    <n v="0"/>
    <n v="6.48"/>
  </r>
  <r>
    <n v="5483"/>
    <s v="CA-2017-105487"/>
    <d v="2017-10-08T00:00:00"/>
    <d v="2017-10-14T00:00:00"/>
    <s v="Standard Class"/>
    <s v="CS-12250"/>
    <s v="Chris Selesnick"/>
    <s v="Corporate"/>
    <s v="United States"/>
    <s v="San Diego"/>
    <x v="1"/>
    <n v="92105"/>
    <s v="West"/>
    <s v="TEC-AC-10003610"/>
    <s v="Technology"/>
    <s v="Accessories"/>
    <s v="Logitech Illuminated - Keyboard"/>
    <n v="239.96"/>
    <n v="4"/>
    <n v="0"/>
    <n v="115.1808"/>
  </r>
  <r>
    <n v="5484"/>
    <s v="CA-2017-105487"/>
    <d v="2017-10-08T00:00:00"/>
    <d v="2017-10-14T00:00:00"/>
    <s v="Standard Class"/>
    <s v="CS-12250"/>
    <s v="Chris Selesnick"/>
    <s v="Corporate"/>
    <s v="United States"/>
    <s v="San Diego"/>
    <x v="1"/>
    <n v="92105"/>
    <s v="West"/>
    <s v="OFF-ST-10002301"/>
    <s v="Office Supplies"/>
    <s v="Storage"/>
    <s v="Tennsco Commercial Shelving"/>
    <n v="40.68"/>
    <n v="2"/>
    <n v="0"/>
    <n v="0.406799999999997"/>
  </r>
  <r>
    <n v="5485"/>
    <s v="CA-2017-148999"/>
    <d v="2017-01-30T00:00:00"/>
    <d v="2017-02-04T00:00:00"/>
    <s v="Standard Class"/>
    <s v="EB-13870"/>
    <s v="Emily Burns"/>
    <s v="Consumer"/>
    <s v="United States"/>
    <s v="Miami"/>
    <x v="2"/>
    <n v="33142"/>
    <s v="South"/>
    <s v="FUR-CH-10002044"/>
    <s v="Furniture"/>
    <s v="Chairs"/>
    <s v="Office Star - Contemporary Task Swivel chair with 2-way adjustable arms, Plum"/>
    <n v="419.13600000000002"/>
    <n v="4"/>
    <n v="0.2"/>
    <n v="-68.1096"/>
  </r>
  <r>
    <n v="5486"/>
    <s v="CA-2014-107573"/>
    <d v="2014-12-12T00:00:00"/>
    <d v="2014-12-17T00:00:00"/>
    <s v="Standard Class"/>
    <s v="PB-19150"/>
    <s v="Philip Brown"/>
    <s v="Consumer"/>
    <s v="United States"/>
    <s v="Miami"/>
    <x v="2"/>
    <n v="33178"/>
    <s v="South"/>
    <s v="OFF-EN-10001099"/>
    <s v="Office Supplies"/>
    <s v="Envelopes"/>
    <s v="Staple envelope"/>
    <n v="23.472000000000001"/>
    <n v="3"/>
    <n v="0.2"/>
    <n v="7.6284000000000001"/>
  </r>
  <r>
    <n v="5487"/>
    <s v="CA-2015-156608"/>
    <d v="2015-10-24T00:00:00"/>
    <d v="2015-10-29T00:00:00"/>
    <s v="Standard Class"/>
    <s v="MT-18070"/>
    <s v="Michelle Tran"/>
    <s v="Home Office"/>
    <s v="United States"/>
    <s v="San Antonio"/>
    <x v="5"/>
    <n v="78207"/>
    <s v="Central"/>
    <s v="OFF-BI-10004140"/>
    <s v="Office Supplies"/>
    <s v="Binders"/>
    <s v="Avery Non-Stick Binders"/>
    <n v="3.5920000000000001"/>
    <n v="4"/>
    <n v="0.8"/>
    <n v="-6.2859999999999996"/>
  </r>
  <r>
    <n v="5488"/>
    <s v="CA-2017-134495"/>
    <d v="2017-04-01T00:00:00"/>
    <d v="2017-04-04T00:00:00"/>
    <s v="Second Class"/>
    <s v="BF-11020"/>
    <s v="Barry Französisch"/>
    <s v="Corporate"/>
    <s v="United States"/>
    <s v="Jacksonville"/>
    <x v="2"/>
    <n v="32216"/>
    <s v="South"/>
    <s v="TEC-PH-10004897"/>
    <s v="Technology"/>
    <s v="Phones"/>
    <s v="Mediabridge Sport Armband iPhone 5s"/>
    <n v="23.975999999999999"/>
    <n v="3"/>
    <n v="0.2"/>
    <n v="-5.6943000000000001"/>
  </r>
  <r>
    <n v="5489"/>
    <s v="CA-2017-134495"/>
    <d v="2017-04-01T00:00:00"/>
    <d v="2017-04-04T00:00:00"/>
    <s v="Second Class"/>
    <s v="BF-11020"/>
    <s v="Barry Französisch"/>
    <s v="Corporate"/>
    <s v="United States"/>
    <s v="Jacksonville"/>
    <x v="2"/>
    <n v="32216"/>
    <s v="South"/>
    <s v="OFF-LA-10000262"/>
    <s v="Office Supplies"/>
    <s v="Labels"/>
    <s v="Avery 494"/>
    <n v="6.2640000000000002"/>
    <n v="3"/>
    <n v="0.2"/>
    <n v="2.0358000000000001"/>
  </r>
  <r>
    <n v="5490"/>
    <s v="CA-2017-134495"/>
    <d v="2017-04-01T00:00:00"/>
    <d v="2017-04-04T00:00:00"/>
    <s v="Second Class"/>
    <s v="BF-11020"/>
    <s v="Barry Französisch"/>
    <s v="Corporate"/>
    <s v="United States"/>
    <s v="Jacksonville"/>
    <x v="2"/>
    <n v="32216"/>
    <s v="South"/>
    <s v="OFF-AP-10002222"/>
    <s v="Office Supplies"/>
    <s v="Appliances"/>
    <s v="Staple holder"/>
    <n v="20.808"/>
    <n v="3"/>
    <n v="0.2"/>
    <n v="1.8207"/>
  </r>
  <r>
    <n v="5491"/>
    <s v="CA-2017-134495"/>
    <d v="2017-04-01T00:00:00"/>
    <d v="2017-04-04T00:00:00"/>
    <s v="Second Class"/>
    <s v="BF-11020"/>
    <s v="Barry Französisch"/>
    <s v="Corporate"/>
    <s v="United States"/>
    <s v="Jacksonville"/>
    <x v="2"/>
    <n v="32216"/>
    <s v="South"/>
    <s v="FUR-CH-10003774"/>
    <s v="Furniture"/>
    <s v="Chairs"/>
    <s v="Global Wood Trimmed Manager's Task Chair, Khaki"/>
    <n v="218.352"/>
    <n v="3"/>
    <n v="0.2"/>
    <n v="-19.105799999999999"/>
  </r>
  <r>
    <n v="5492"/>
    <s v="CA-2017-164098"/>
    <d v="2017-01-26T00:00:00"/>
    <d v="2017-01-27T00:00:00"/>
    <s v="First Class"/>
    <s v="CG-12520"/>
    <s v="Claire Gute"/>
    <s v="Consumer"/>
    <s v="United States"/>
    <s v="Houston"/>
    <x v="5"/>
    <n v="77070"/>
    <s v="Central"/>
    <s v="OFF-ST-10000615"/>
    <s v="Office Supplies"/>
    <s v="Storage"/>
    <s v="SimpliFile Personal File, Black Granite, 15w x 6-15/16d x 11-1/4h"/>
    <n v="18.16"/>
    <n v="2"/>
    <n v="0.2"/>
    <n v="1.8160000000000001"/>
  </r>
  <r>
    <n v="5493"/>
    <s v="CA-2014-105249"/>
    <d v="2014-11-28T00:00:00"/>
    <d v="2014-11-28T00:00:00"/>
    <s v="Same Day"/>
    <s v="DH-13675"/>
    <s v="Duane Huffman"/>
    <s v="Home Office"/>
    <s v="United States"/>
    <s v="San Francisco"/>
    <x v="1"/>
    <n v="94122"/>
    <s v="West"/>
    <s v="OFF-SU-10001225"/>
    <s v="Office Supplies"/>
    <s v="Supplies"/>
    <s v="Staple remover"/>
    <n v="7.36"/>
    <n v="2"/>
    <n v="0"/>
    <n v="0.1472"/>
  </r>
  <r>
    <n v="5494"/>
    <s v="CA-2014-105249"/>
    <d v="2014-11-28T00:00:00"/>
    <d v="2014-11-28T00:00:00"/>
    <s v="Same Day"/>
    <s v="DH-13675"/>
    <s v="Duane Huffman"/>
    <s v="Home Office"/>
    <s v="United States"/>
    <s v="San Francisco"/>
    <x v="1"/>
    <n v="94122"/>
    <s v="West"/>
    <s v="OFF-LA-10002043"/>
    <s v="Office Supplies"/>
    <s v="Labels"/>
    <s v="Avery 489"/>
    <n v="41.4"/>
    <n v="4"/>
    <n v="0"/>
    <n v="19.872"/>
  </r>
  <r>
    <n v="5495"/>
    <s v="CA-2014-105249"/>
    <d v="2014-11-28T00:00:00"/>
    <d v="2014-11-28T00:00:00"/>
    <s v="Same Day"/>
    <s v="DH-13675"/>
    <s v="Duane Huffman"/>
    <s v="Home Office"/>
    <s v="United States"/>
    <s v="San Francisco"/>
    <x v="1"/>
    <n v="94122"/>
    <s v="West"/>
    <s v="FUR-BO-10000330"/>
    <s v="Furniture"/>
    <s v="Bookcases"/>
    <s v="Sauder Camden County Barrister Bookcase, Planked Cherry Finish"/>
    <n v="411.33199999999999"/>
    <n v="4"/>
    <n v="0.15"/>
    <n v="-4.8391999999999804"/>
  </r>
  <r>
    <n v="5496"/>
    <s v="CA-2015-113523"/>
    <d v="2015-09-04T00:00:00"/>
    <d v="2015-09-08T00:00:00"/>
    <s v="Standard Class"/>
    <s v="SC-20440"/>
    <s v="Shaun Chance"/>
    <s v="Corporate"/>
    <s v="United States"/>
    <s v="Philadelphia"/>
    <x v="9"/>
    <n v="19140"/>
    <s v="East"/>
    <s v="OFF-BI-10001249"/>
    <s v="Office Supplies"/>
    <s v="Binders"/>
    <s v="Avery Heavy-Duty EZD View Binder with Locking Rings"/>
    <n v="7.6559999999999997"/>
    <n v="4"/>
    <n v="0.7"/>
    <n v="-6.1247999999999996"/>
  </r>
  <r>
    <n v="5497"/>
    <s v="CA-2017-117821"/>
    <d v="2017-06-12T00:00:00"/>
    <d v="2017-06-16T00:00:00"/>
    <s v="Standard Class"/>
    <s v="HG-15025"/>
    <s v="Hunter Glantz"/>
    <s v="Consumer"/>
    <s v="United States"/>
    <s v="Marion"/>
    <x v="24"/>
    <n v="43302"/>
    <s v="East"/>
    <s v="TEC-AC-10004469"/>
    <s v="Technology"/>
    <s v="Accessories"/>
    <s v="Microsoft Sculpt Comfort Mouse"/>
    <n v="63.92"/>
    <n v="2"/>
    <n v="0.2"/>
    <n v="19.175999999999998"/>
  </r>
  <r>
    <n v="5498"/>
    <s v="CA-2017-164378"/>
    <d v="2017-07-15T00:00:00"/>
    <d v="2017-07-18T00:00:00"/>
    <s v="Second Class"/>
    <s v="MM-18055"/>
    <s v="Michelle Moray"/>
    <s v="Consumer"/>
    <s v="United States"/>
    <s v="New York City"/>
    <x v="15"/>
    <n v="10024"/>
    <s v="East"/>
    <s v="OFF-AR-10001177"/>
    <s v="Office Supplies"/>
    <s v="Art"/>
    <s v="Newell 349"/>
    <n v="6.56"/>
    <n v="2"/>
    <n v="0"/>
    <n v="1.9024000000000001"/>
  </r>
  <r>
    <n v="5499"/>
    <s v="CA-2017-164378"/>
    <d v="2017-07-15T00:00:00"/>
    <d v="2017-07-18T00:00:00"/>
    <s v="Second Class"/>
    <s v="MM-18055"/>
    <s v="Michelle Moray"/>
    <s v="Consumer"/>
    <s v="United States"/>
    <s v="New York City"/>
    <x v="15"/>
    <n v="10024"/>
    <s v="East"/>
    <s v="OFF-LA-10000634"/>
    <s v="Office Supplies"/>
    <s v="Labels"/>
    <s v="Avery 509"/>
    <n v="7.83"/>
    <n v="3"/>
    <n v="0"/>
    <n v="3.6017999999999999"/>
  </r>
  <r>
    <n v="5500"/>
    <s v="CA-2017-164378"/>
    <d v="2017-07-15T00:00:00"/>
    <d v="2017-07-18T00:00:00"/>
    <s v="Second Class"/>
    <s v="MM-18055"/>
    <s v="Michelle Moray"/>
    <s v="Consumer"/>
    <s v="United States"/>
    <s v="New York City"/>
    <x v="15"/>
    <n v="10024"/>
    <s v="East"/>
    <s v="TEC-AC-10004708"/>
    <s v="Technology"/>
    <s v="Accessories"/>
    <s v="Sony 32GB Class 10 Micro SDHC R40 Memory Card"/>
    <n v="41.9"/>
    <n v="2"/>
    <n v="0"/>
    <n v="8.7989999999999995"/>
  </r>
  <r>
    <n v="5501"/>
    <s v="CA-2017-164378"/>
    <d v="2017-07-15T00:00:00"/>
    <d v="2017-07-18T00:00:00"/>
    <s v="Second Class"/>
    <s v="MM-18055"/>
    <s v="Michelle Moray"/>
    <s v="Consumer"/>
    <s v="United States"/>
    <s v="New York City"/>
    <x v="15"/>
    <n v="10024"/>
    <s v="East"/>
    <s v="FUR-CH-10002084"/>
    <s v="Furniture"/>
    <s v="Chairs"/>
    <s v="Hon Mobius Operator's Chair"/>
    <n v="664.14599999999996"/>
    <n v="6"/>
    <n v="0.1"/>
    <n v="88.552800000000005"/>
  </r>
  <r>
    <n v="5502"/>
    <s v="CA-2017-164378"/>
    <d v="2017-07-15T00:00:00"/>
    <d v="2017-07-18T00:00:00"/>
    <s v="Second Class"/>
    <s v="MM-18055"/>
    <s v="Michelle Moray"/>
    <s v="Consumer"/>
    <s v="United States"/>
    <s v="New York City"/>
    <x v="15"/>
    <n v="10024"/>
    <s v="East"/>
    <s v="OFF-PA-10004519"/>
    <s v="Office Supplies"/>
    <s v="Paper"/>
    <s v="Spiral Phone Message Books with Labels by Adams"/>
    <n v="8.9600000000000009"/>
    <n v="2"/>
    <n v="0"/>
    <n v="4.3903999999999996"/>
  </r>
  <r>
    <n v="5503"/>
    <s v="CA-2017-127782"/>
    <d v="2017-11-02T00:00:00"/>
    <d v="2017-11-06T00:00:00"/>
    <s v="Standard Class"/>
    <s v="TH-21115"/>
    <s v="Thea Hudgings"/>
    <s v="Corporate"/>
    <s v="United States"/>
    <s v="Philadelphia"/>
    <x v="9"/>
    <n v="19140"/>
    <s v="East"/>
    <s v="FUR-FU-10001847"/>
    <s v="Furniture"/>
    <s v="Furnishings"/>
    <s v="Eldon Image Series Black Desk Accessories"/>
    <n v="3.3119999999999998"/>
    <n v="1"/>
    <n v="0.2"/>
    <n v="0.66239999999999999"/>
  </r>
  <r>
    <n v="5504"/>
    <s v="CA-2017-127782"/>
    <d v="2017-11-02T00:00:00"/>
    <d v="2017-11-06T00:00:00"/>
    <s v="Standard Class"/>
    <s v="TH-21115"/>
    <s v="Thea Hudgings"/>
    <s v="Corporate"/>
    <s v="United States"/>
    <s v="Philadelphia"/>
    <x v="9"/>
    <n v="19140"/>
    <s v="East"/>
    <s v="OFF-AP-10001962"/>
    <s v="Office Supplies"/>
    <s v="Appliances"/>
    <s v="Black &amp; Decker Filter for Double Action Dustbuster Cordless Vac BLDV7210"/>
    <n v="20.135999999999999"/>
    <n v="3"/>
    <n v="0.2"/>
    <n v="1.2585"/>
  </r>
  <r>
    <n v="5505"/>
    <s v="CA-2017-127782"/>
    <d v="2017-11-02T00:00:00"/>
    <d v="2017-11-06T00:00:00"/>
    <s v="Standard Class"/>
    <s v="TH-21115"/>
    <s v="Thea Hudgings"/>
    <s v="Corporate"/>
    <s v="United States"/>
    <s v="Philadelphia"/>
    <x v="9"/>
    <n v="19140"/>
    <s v="East"/>
    <s v="OFF-EN-10003845"/>
    <s v="Office Supplies"/>
    <s v="Envelopes"/>
    <s v="Colored Envelopes"/>
    <n v="8.8559999999999999"/>
    <n v="3"/>
    <n v="0.2"/>
    <n v="2.8782000000000001"/>
  </r>
  <r>
    <n v="5506"/>
    <s v="CA-2017-127782"/>
    <d v="2017-11-02T00:00:00"/>
    <d v="2017-11-06T00:00:00"/>
    <s v="Standard Class"/>
    <s v="TH-21115"/>
    <s v="Thea Hudgings"/>
    <s v="Corporate"/>
    <s v="United States"/>
    <s v="Philadelphia"/>
    <x v="9"/>
    <n v="19140"/>
    <s v="East"/>
    <s v="TEC-PH-10001817"/>
    <s v="Technology"/>
    <s v="Phones"/>
    <s v="Wilson Electronics DB Pro Signal Booster"/>
    <n v="859.2"/>
    <n v="4"/>
    <n v="0.4"/>
    <n v="-186.16"/>
  </r>
  <r>
    <n v="5507"/>
    <s v="US-2016-162026"/>
    <d v="2016-10-08T00:00:00"/>
    <d v="2016-10-08T00:00:00"/>
    <s v="Same Day"/>
    <s v="JE-15745"/>
    <s v="Joel Eaton"/>
    <s v="Consumer"/>
    <s v="United States"/>
    <s v="Los Angeles"/>
    <x v="1"/>
    <n v="90036"/>
    <s v="West"/>
    <s v="OFF-PA-10000167"/>
    <s v="Office Supplies"/>
    <s v="Paper"/>
    <s v="Xerox 1925"/>
    <n v="61.96"/>
    <n v="2"/>
    <n v="0"/>
    <n v="27.882000000000001"/>
  </r>
  <r>
    <n v="5508"/>
    <s v="CA-2016-150000"/>
    <d v="2016-04-08T00:00:00"/>
    <d v="2016-04-14T00:00:00"/>
    <s v="Standard Class"/>
    <s v="PG-18820"/>
    <s v="Patrick Gardner"/>
    <s v="Consumer"/>
    <s v="United States"/>
    <s v="Smyrna"/>
    <x v="32"/>
    <n v="30080"/>
    <s v="South"/>
    <s v="OFF-EN-10002973"/>
    <s v="Office Supplies"/>
    <s v="Envelopes"/>
    <s v="Ampad #10 Peel &amp; Seel Holiday Envelopes"/>
    <n v="17.920000000000002"/>
    <n v="4"/>
    <n v="0"/>
    <n v="8.6015999999999995"/>
  </r>
  <r>
    <n v="5509"/>
    <s v="CA-2015-168529"/>
    <d v="2015-10-08T00:00:00"/>
    <d v="2015-10-12T00:00:00"/>
    <s v="Standard Class"/>
    <s v="MB-17305"/>
    <s v="Maria Bertelson"/>
    <s v="Consumer"/>
    <s v="United States"/>
    <s v="San Francisco"/>
    <x v="1"/>
    <n v="94122"/>
    <s v="West"/>
    <s v="FUR-FU-10001588"/>
    <s v="Furniture"/>
    <s v="Furnishings"/>
    <s v="Deflect-o SuperTray Unbreakable Stackable Tray, Letter, Black"/>
    <n v="145.9"/>
    <n v="5"/>
    <n v="0"/>
    <n v="62.737000000000002"/>
  </r>
  <r>
    <n v="5510"/>
    <s v="US-2017-152569"/>
    <d v="2017-05-15T00:00:00"/>
    <d v="2017-05-20T00:00:00"/>
    <s v="Standard Class"/>
    <s v="JD-16015"/>
    <s v="Joy Daniels"/>
    <s v="Consumer"/>
    <s v="United States"/>
    <s v="Chicago"/>
    <x v="10"/>
    <n v="60653"/>
    <s v="Central"/>
    <s v="OFF-PA-10001736"/>
    <s v="Office Supplies"/>
    <s v="Paper"/>
    <s v="Xerox 1880"/>
    <n v="56.704000000000001"/>
    <n v="2"/>
    <n v="0.2"/>
    <n v="19.137599999999999"/>
  </r>
  <r>
    <n v="5511"/>
    <s v="US-2017-152569"/>
    <d v="2017-05-15T00:00:00"/>
    <d v="2017-05-20T00:00:00"/>
    <s v="Standard Class"/>
    <s v="JD-16015"/>
    <s v="Joy Daniels"/>
    <s v="Consumer"/>
    <s v="United States"/>
    <s v="Chicago"/>
    <x v="10"/>
    <n v="60653"/>
    <s v="Central"/>
    <s v="TEC-PH-10002185"/>
    <s v="Technology"/>
    <s v="Phones"/>
    <s v="QVS USB Car Charger 2-Port 2.1Amp for iPod/iPhone/iPad/iPad 2/iPad 3"/>
    <n v="11.12"/>
    <n v="2"/>
    <n v="0.2"/>
    <n v="3.4750000000000001"/>
  </r>
  <r>
    <n v="5512"/>
    <s v="US-2014-137680"/>
    <d v="2014-02-24T00:00:00"/>
    <d v="2014-03-02T00:00:00"/>
    <s v="Standard Class"/>
    <s v="JH-15430"/>
    <s v="Jennifer Halladay"/>
    <s v="Consumer"/>
    <s v="United States"/>
    <s v="Medford"/>
    <x v="21"/>
    <n v="97504"/>
    <s v="West"/>
    <s v="OFF-PA-10000174"/>
    <s v="Office Supplies"/>
    <s v="Paper"/>
    <s v="Message Book, Wirebound, Four 5 1/2&quot; X 4&quot; Forms/Pg., 200 Dupl. Sets/Book"/>
    <n v="32.896000000000001"/>
    <n v="4"/>
    <n v="0.2"/>
    <n v="11.102399999999999"/>
  </r>
  <r>
    <n v="5513"/>
    <s v="US-2014-137680"/>
    <d v="2014-02-24T00:00:00"/>
    <d v="2014-03-02T00:00:00"/>
    <s v="Standard Class"/>
    <s v="JH-15430"/>
    <s v="Jennifer Halladay"/>
    <s v="Consumer"/>
    <s v="United States"/>
    <s v="Medford"/>
    <x v="21"/>
    <n v="97504"/>
    <s v="West"/>
    <s v="OFF-PA-10000069"/>
    <s v="Office Supplies"/>
    <s v="Paper"/>
    <s v="TOPS 4 x 6 Fluorescent Color Memo Sheets, 500 Sheets per Pack"/>
    <n v="22.776"/>
    <n v="3"/>
    <n v="0.2"/>
    <n v="7.6868999999999996"/>
  </r>
  <r>
    <n v="5514"/>
    <s v="CA-2015-103177"/>
    <d v="2015-05-30T00:00:00"/>
    <d v="2015-06-01T00:00:00"/>
    <s v="First Class"/>
    <s v="EN-13780"/>
    <s v="Edward Nazzal"/>
    <s v="Consumer"/>
    <s v="United States"/>
    <s v="New York City"/>
    <x v="15"/>
    <n v="10009"/>
    <s v="East"/>
    <s v="TEC-PH-10001795"/>
    <s v="Technology"/>
    <s v="Phones"/>
    <s v="RCA H5401RE1 DECT 6.0 4-Line Cordless Handset With Caller ID/Call Waiting"/>
    <n v="239.97"/>
    <n v="3"/>
    <n v="0"/>
    <n v="2.3996999999999802"/>
  </r>
  <r>
    <n v="5515"/>
    <s v="CA-2015-103177"/>
    <d v="2015-05-30T00:00:00"/>
    <d v="2015-06-01T00:00:00"/>
    <s v="First Class"/>
    <s v="EN-13780"/>
    <s v="Edward Nazzal"/>
    <s v="Consumer"/>
    <s v="United States"/>
    <s v="New York City"/>
    <x v="15"/>
    <n v="10009"/>
    <s v="East"/>
    <s v="OFF-AP-10004540"/>
    <s v="Office Supplies"/>
    <s v="Appliances"/>
    <s v="Eureka The Boss Lite 10-Amp Upright Vacuum, Blue"/>
    <n v="160.32"/>
    <n v="2"/>
    <n v="0"/>
    <n v="44.889600000000002"/>
  </r>
  <r>
    <n v="5516"/>
    <s v="CA-2015-103177"/>
    <d v="2015-05-30T00:00:00"/>
    <d v="2015-06-01T00:00:00"/>
    <s v="First Class"/>
    <s v="EN-13780"/>
    <s v="Edward Nazzal"/>
    <s v="Consumer"/>
    <s v="United States"/>
    <s v="New York City"/>
    <x v="15"/>
    <n v="10009"/>
    <s v="East"/>
    <s v="TEC-PH-10001527"/>
    <s v="Technology"/>
    <s v="Phones"/>
    <s v="Plantronics MX500i Earset"/>
    <n v="128.85"/>
    <n v="3"/>
    <n v="0"/>
    <n v="3.8654999999999999"/>
  </r>
  <r>
    <n v="5517"/>
    <s v="US-2016-138408"/>
    <d v="2016-11-18T00:00:00"/>
    <d v="2016-11-21T00:00:00"/>
    <s v="Second Class"/>
    <s v="KC-16255"/>
    <s v="Karen Carlisle"/>
    <s v="Corporate"/>
    <s v="United States"/>
    <s v="Huntsville"/>
    <x v="19"/>
    <n v="35810"/>
    <s v="South"/>
    <s v="TEC-AC-10003870"/>
    <s v="Technology"/>
    <s v="Accessories"/>
    <s v="Logitech Z-906 Speaker sys - home theater - 5.1-CH"/>
    <n v="1319.96"/>
    <n v="4"/>
    <n v="0"/>
    <n v="527.98400000000004"/>
  </r>
  <r>
    <n v="5518"/>
    <s v="CA-2017-117667"/>
    <d v="2017-12-04T00:00:00"/>
    <d v="2017-12-09T00:00:00"/>
    <s v="Standard Class"/>
    <s v="MS-17980"/>
    <s v="Michael Stewart"/>
    <s v="Corporate"/>
    <s v="United States"/>
    <s v="Philadelphia"/>
    <x v="9"/>
    <n v="19134"/>
    <s v="East"/>
    <s v="FUR-CH-10004540"/>
    <s v="Furniture"/>
    <s v="Chairs"/>
    <s v="Global Chrome Stack Chair"/>
    <n v="239.96"/>
    <n v="10"/>
    <n v="0.3"/>
    <n v="-10.284000000000001"/>
  </r>
  <r>
    <n v="5519"/>
    <s v="CA-2017-117667"/>
    <d v="2017-12-04T00:00:00"/>
    <d v="2017-12-09T00:00:00"/>
    <s v="Standard Class"/>
    <s v="MS-17980"/>
    <s v="Michael Stewart"/>
    <s v="Corporate"/>
    <s v="United States"/>
    <s v="Philadelphia"/>
    <x v="9"/>
    <n v="19134"/>
    <s v="East"/>
    <s v="FUR-FU-10004093"/>
    <s v="Furniture"/>
    <s v="Furnishings"/>
    <s v="Hand-Finished Solid Wood Document Frame"/>
    <n v="54.768000000000001"/>
    <n v="2"/>
    <n v="0.2"/>
    <n v="6.8460000000000001"/>
  </r>
  <r>
    <n v="5520"/>
    <s v="CA-2017-117667"/>
    <d v="2017-12-04T00:00:00"/>
    <d v="2017-12-09T00:00:00"/>
    <s v="Standard Class"/>
    <s v="MS-17980"/>
    <s v="Michael Stewart"/>
    <s v="Corporate"/>
    <s v="United States"/>
    <s v="Philadelphia"/>
    <x v="9"/>
    <n v="19134"/>
    <s v="East"/>
    <s v="OFF-AR-10000716"/>
    <s v="Office Supplies"/>
    <s v="Art"/>
    <s v="DIXON Ticonderoga Erasable Checking Pencils"/>
    <n v="13.391999999999999"/>
    <n v="3"/>
    <n v="0.2"/>
    <n v="3.1806000000000001"/>
  </r>
  <r>
    <n v="5521"/>
    <s v="CA-2017-117667"/>
    <d v="2017-12-04T00:00:00"/>
    <d v="2017-12-09T00:00:00"/>
    <s v="Standard Class"/>
    <s v="MS-17980"/>
    <s v="Michael Stewart"/>
    <s v="Corporate"/>
    <s v="United States"/>
    <s v="Philadelphia"/>
    <x v="9"/>
    <n v="19134"/>
    <s v="East"/>
    <s v="OFF-PA-10002709"/>
    <s v="Office Supplies"/>
    <s v="Paper"/>
    <s v="Xerox 1956"/>
    <n v="23.92"/>
    <n v="5"/>
    <n v="0.2"/>
    <n v="8.6709999999999994"/>
  </r>
  <r>
    <n v="5522"/>
    <s v="CA-2017-117667"/>
    <d v="2017-12-04T00:00:00"/>
    <d v="2017-12-09T00:00:00"/>
    <s v="Standard Class"/>
    <s v="MS-17980"/>
    <s v="Michael Stewart"/>
    <s v="Corporate"/>
    <s v="United States"/>
    <s v="Philadelphia"/>
    <x v="9"/>
    <n v="19134"/>
    <s v="East"/>
    <s v="TEC-AC-10000580"/>
    <s v="Technology"/>
    <s v="Accessories"/>
    <s v="Logitech G13 Programmable Gameboard with LCD Display"/>
    <n v="255.96799999999999"/>
    <n v="4"/>
    <n v="0.2"/>
    <n v="-28.796399999999998"/>
  </r>
  <r>
    <n v="5523"/>
    <s v="CA-2016-110982"/>
    <d v="2016-06-05T00:00:00"/>
    <d v="2016-06-07T00:00:00"/>
    <s v="First Class"/>
    <s v="CK-12205"/>
    <s v="Chloris Kastensmidt"/>
    <s v="Consumer"/>
    <s v="United States"/>
    <s v="Santa Clara"/>
    <x v="1"/>
    <n v="95051"/>
    <s v="West"/>
    <s v="OFF-BI-10000829"/>
    <s v="Office Supplies"/>
    <s v="Binders"/>
    <s v="Avery Non-Stick Binders"/>
    <n v="21.552"/>
    <n v="6"/>
    <n v="0.2"/>
    <n v="7.0044000000000004"/>
  </r>
  <r>
    <n v="5524"/>
    <s v="CA-2016-110982"/>
    <d v="2016-06-05T00:00:00"/>
    <d v="2016-06-07T00:00:00"/>
    <s v="First Class"/>
    <s v="CK-12205"/>
    <s v="Chloris Kastensmidt"/>
    <s v="Consumer"/>
    <s v="United States"/>
    <s v="Santa Clara"/>
    <x v="1"/>
    <n v="95051"/>
    <s v="West"/>
    <s v="OFF-AP-10004859"/>
    <s v="Office Supplies"/>
    <s v="Appliances"/>
    <s v="Acco 6 Outlet Guardian Premium Surge Suppressor"/>
    <n v="58.24"/>
    <n v="4"/>
    <n v="0"/>
    <n v="15.7248"/>
  </r>
  <r>
    <n v="5525"/>
    <s v="CA-2016-147123"/>
    <d v="2016-12-10T00:00:00"/>
    <d v="2016-12-12T00:00:00"/>
    <s v="First Class"/>
    <s v="SJ-20125"/>
    <s v="Sanjit Jacobs"/>
    <s v="Home Office"/>
    <s v="United States"/>
    <s v="Long Beach"/>
    <x v="1"/>
    <n v="90805"/>
    <s v="West"/>
    <s v="OFF-PA-10000575"/>
    <s v="Office Supplies"/>
    <s v="Paper"/>
    <s v="Wirebound Message Books, Four 2 3/4 x 5 White Forms per Page"/>
    <n v="80.28"/>
    <n v="12"/>
    <n v="0"/>
    <n v="36.928800000000003"/>
  </r>
  <r>
    <n v="5526"/>
    <s v="CA-2017-154501"/>
    <d v="2017-04-30T00:00:00"/>
    <d v="2017-05-05T00:00:00"/>
    <s v="Standard Class"/>
    <s v="EA-14035"/>
    <s v="Erin Ashbrook"/>
    <s v="Corporate"/>
    <s v="United States"/>
    <s v="Los Angeles"/>
    <x v="1"/>
    <n v="90008"/>
    <s v="West"/>
    <s v="OFF-AR-10002804"/>
    <s v="Office Supplies"/>
    <s v="Art"/>
    <s v="Faber Castell Col-Erase Pencils"/>
    <n v="9.7799999999999994"/>
    <n v="2"/>
    <n v="0"/>
    <n v="4.0098000000000003"/>
  </r>
  <r>
    <n v="5527"/>
    <s v="CA-2017-166933"/>
    <d v="2017-04-24T00:00:00"/>
    <d v="2017-04-28T00:00:00"/>
    <s v="Standard Class"/>
    <s v="MG-17890"/>
    <s v="Michael Granlund"/>
    <s v="Home Office"/>
    <s v="United States"/>
    <s v="Santa Barbara"/>
    <x v="1"/>
    <n v="93101"/>
    <s v="West"/>
    <s v="OFF-FA-10002676"/>
    <s v="Office Supplies"/>
    <s v="Fasteners"/>
    <s v="Colored Push Pins"/>
    <n v="1.81"/>
    <n v="1"/>
    <n v="0"/>
    <n v="0.65159999999999996"/>
  </r>
  <r>
    <n v="5528"/>
    <s v="CA-2015-142055"/>
    <d v="2015-05-08T00:00:00"/>
    <d v="2015-05-10T00:00:00"/>
    <s v="First Class"/>
    <s v="AB-10255"/>
    <s v="Alejandro Ballentine"/>
    <s v="Home Office"/>
    <s v="United States"/>
    <s v="New York City"/>
    <x v="15"/>
    <n v="10009"/>
    <s v="East"/>
    <s v="OFF-PA-10003465"/>
    <s v="Office Supplies"/>
    <s v="Paper"/>
    <s v="Xerox 1912"/>
    <n v="37.94"/>
    <n v="2"/>
    <n v="0"/>
    <n v="18.211200000000002"/>
  </r>
  <r>
    <n v="5529"/>
    <s v="CA-2015-137106"/>
    <d v="2015-03-31T00:00:00"/>
    <d v="2015-04-04T00:00:00"/>
    <s v="Standard Class"/>
    <s v="SC-20260"/>
    <s v="Scott Cohen"/>
    <s v="Corporate"/>
    <s v="United States"/>
    <s v="Jacksonville"/>
    <x v="2"/>
    <n v="32216"/>
    <s v="South"/>
    <s v="TEC-PH-10000011"/>
    <s v="Technology"/>
    <s v="Phones"/>
    <s v="PureGear Roll-On Screen Protector"/>
    <n v="79.959999999999994"/>
    <n v="5"/>
    <n v="0.2"/>
    <n v="27.986000000000001"/>
  </r>
  <r>
    <n v="5530"/>
    <s v="CA-2017-136609"/>
    <d v="2017-08-06T00:00:00"/>
    <d v="2017-08-11T00:00:00"/>
    <s v="Standard Class"/>
    <s v="TB-21355"/>
    <s v="Todd Boyes"/>
    <s v="Corporate"/>
    <s v="United States"/>
    <s v="Cedar Hill"/>
    <x v="5"/>
    <n v="75104"/>
    <s v="Central"/>
    <s v="OFF-PA-10004381"/>
    <s v="Office Supplies"/>
    <s v="Paper"/>
    <s v="14-7/8 x 11 Blue Bar Computer Printout Paper"/>
    <n v="115.29600000000001"/>
    <n v="3"/>
    <n v="0.2"/>
    <n v="40.3536"/>
  </r>
  <r>
    <n v="5531"/>
    <s v="CA-2017-160885"/>
    <d v="2017-12-02T00:00:00"/>
    <d v="2017-12-06T00:00:00"/>
    <s v="Standard Class"/>
    <s v="JK-16090"/>
    <s v="Juliana Krohn"/>
    <s v="Consumer"/>
    <s v="United States"/>
    <s v="Omaha"/>
    <x v="8"/>
    <n v="68104"/>
    <s v="Central"/>
    <s v="TEC-PH-10001795"/>
    <s v="Technology"/>
    <s v="Phones"/>
    <s v="ClearOne CHATAttach 160 - speaker phone"/>
    <n v="2479.96"/>
    <n v="4"/>
    <n v="0"/>
    <n v="743.98800000000006"/>
  </r>
  <r>
    <n v="5532"/>
    <s v="US-2016-167472"/>
    <d v="2016-06-06T00:00:00"/>
    <d v="2016-06-07T00:00:00"/>
    <s v="First Class"/>
    <s v="CK-12595"/>
    <s v="Clytie Kelty"/>
    <s v="Consumer"/>
    <s v="United States"/>
    <s v="Little Rock"/>
    <x v="36"/>
    <n v="72209"/>
    <s v="South"/>
    <s v="TEC-AC-10001109"/>
    <s v="Technology"/>
    <s v="Accessories"/>
    <s v="Logitech Trackman Marble Mouse"/>
    <n v="179.94"/>
    <n v="6"/>
    <n v="0"/>
    <n v="75.574799999999996"/>
  </r>
  <r>
    <n v="5533"/>
    <s v="US-2016-167472"/>
    <d v="2016-06-06T00:00:00"/>
    <d v="2016-06-07T00:00:00"/>
    <s v="First Class"/>
    <s v="CK-12595"/>
    <s v="Clytie Kelty"/>
    <s v="Consumer"/>
    <s v="United States"/>
    <s v="Little Rock"/>
    <x v="36"/>
    <n v="72209"/>
    <s v="South"/>
    <s v="TEC-AC-10003038"/>
    <s v="Technology"/>
    <s v="Accessories"/>
    <s v="Kingston Digital DataTraveler 16GB USB 2.0"/>
    <n v="26.85"/>
    <n v="3"/>
    <n v="0"/>
    <n v="5.1014999999999997"/>
  </r>
  <r>
    <n v="5534"/>
    <s v="US-2016-167472"/>
    <d v="2016-06-06T00:00:00"/>
    <d v="2016-06-07T00:00:00"/>
    <s v="First Class"/>
    <s v="CK-12595"/>
    <s v="Clytie Kelty"/>
    <s v="Consumer"/>
    <s v="United States"/>
    <s v="Little Rock"/>
    <x v="36"/>
    <n v="72209"/>
    <s v="South"/>
    <s v="TEC-AC-10003174"/>
    <s v="Technology"/>
    <s v="Accessories"/>
    <s v="Plantronics S12 Corded Telephone Headset System"/>
    <n v="323.37"/>
    <n v="3"/>
    <n v="0"/>
    <n v="129.34800000000001"/>
  </r>
  <r>
    <n v="5535"/>
    <s v="US-2016-167472"/>
    <d v="2016-06-06T00:00:00"/>
    <d v="2016-06-07T00:00:00"/>
    <s v="First Class"/>
    <s v="CK-12595"/>
    <s v="Clytie Kelty"/>
    <s v="Consumer"/>
    <s v="United States"/>
    <s v="Little Rock"/>
    <x v="36"/>
    <n v="72209"/>
    <s v="South"/>
    <s v="OFF-PA-10000157"/>
    <s v="Office Supplies"/>
    <s v="Paper"/>
    <s v="Xerox 191"/>
    <n v="59.94"/>
    <n v="3"/>
    <n v="0"/>
    <n v="28.171800000000001"/>
  </r>
  <r>
    <n v="5536"/>
    <s v="US-2016-167472"/>
    <d v="2016-06-06T00:00:00"/>
    <d v="2016-06-07T00:00:00"/>
    <s v="First Class"/>
    <s v="CK-12595"/>
    <s v="Clytie Kelty"/>
    <s v="Consumer"/>
    <s v="United States"/>
    <s v="Little Rock"/>
    <x v="36"/>
    <n v="72209"/>
    <s v="South"/>
    <s v="OFF-BI-10001721"/>
    <s v="Office Supplies"/>
    <s v="Binders"/>
    <s v="Trimflex Flexible Post Binders"/>
    <n v="64.14"/>
    <n v="3"/>
    <n v="0"/>
    <n v="30.787199999999999"/>
  </r>
  <r>
    <n v="5537"/>
    <s v="US-2016-167472"/>
    <d v="2016-06-06T00:00:00"/>
    <d v="2016-06-07T00:00:00"/>
    <s v="First Class"/>
    <s v="CK-12595"/>
    <s v="Clytie Kelty"/>
    <s v="Consumer"/>
    <s v="United States"/>
    <s v="Little Rock"/>
    <x v="36"/>
    <n v="72209"/>
    <s v="South"/>
    <s v="OFF-BI-10000591"/>
    <s v="Office Supplies"/>
    <s v="Binders"/>
    <s v="Avery Binder Labels"/>
    <n v="11.67"/>
    <n v="3"/>
    <n v="0"/>
    <n v="5.6016000000000004"/>
  </r>
  <r>
    <n v="5538"/>
    <s v="US-2016-167472"/>
    <d v="2016-06-06T00:00:00"/>
    <d v="2016-06-07T00:00:00"/>
    <s v="First Class"/>
    <s v="CK-12595"/>
    <s v="Clytie Kelty"/>
    <s v="Consumer"/>
    <s v="United States"/>
    <s v="Little Rock"/>
    <x v="36"/>
    <n v="72209"/>
    <s v="South"/>
    <s v="OFF-PA-10001534"/>
    <s v="Office Supplies"/>
    <s v="Paper"/>
    <s v="Xerox 230"/>
    <n v="12.96"/>
    <n v="2"/>
    <n v="0"/>
    <n v="6.2207999999999997"/>
  </r>
  <r>
    <n v="5539"/>
    <s v="CA-2015-120551"/>
    <d v="2015-04-13T00:00:00"/>
    <d v="2015-04-20T00:00:00"/>
    <s v="Standard Class"/>
    <s v="SS-20590"/>
    <s v="Sonia Sunley"/>
    <s v="Consumer"/>
    <s v="United States"/>
    <s v="Norfolk"/>
    <x v="8"/>
    <n v="68701"/>
    <s v="Central"/>
    <s v="OFF-BI-10002071"/>
    <s v="Office Supplies"/>
    <s v="Binders"/>
    <s v="Fellowes Black Plastic Comb Bindings"/>
    <n v="17.43"/>
    <n v="3"/>
    <n v="0"/>
    <n v="8.0177999999999994"/>
  </r>
  <r>
    <n v="5540"/>
    <s v="US-2017-150595"/>
    <d v="2017-05-22T00:00:00"/>
    <d v="2017-05-26T00:00:00"/>
    <s v="Standard Class"/>
    <s v="LE-16810"/>
    <s v="Laurel Elliston"/>
    <s v="Consumer"/>
    <s v="United States"/>
    <s v="Chicago"/>
    <x v="10"/>
    <n v="60653"/>
    <s v="Central"/>
    <s v="FUR-CH-10000513"/>
    <s v="Furniture"/>
    <s v="Chairs"/>
    <s v="High-Back Leather Manager's Chair"/>
    <n v="181.98599999999999"/>
    <n v="2"/>
    <n v="0.3"/>
    <n v="-54.595799999999997"/>
  </r>
  <r>
    <n v="5541"/>
    <s v="US-2017-150595"/>
    <d v="2017-05-22T00:00:00"/>
    <d v="2017-05-26T00:00:00"/>
    <s v="Standard Class"/>
    <s v="LE-16810"/>
    <s v="Laurel Elliston"/>
    <s v="Consumer"/>
    <s v="United States"/>
    <s v="Chicago"/>
    <x v="10"/>
    <n v="60653"/>
    <s v="Central"/>
    <s v="OFF-BI-10003274"/>
    <s v="Office Supplies"/>
    <s v="Binders"/>
    <s v="Avery Durable Slant Ring Binders, No Labels"/>
    <n v="1.5920000000000001"/>
    <n v="2"/>
    <n v="0.8"/>
    <n v="-2.6267999999999998"/>
  </r>
  <r>
    <n v="5542"/>
    <s v="US-2017-150595"/>
    <d v="2017-05-22T00:00:00"/>
    <d v="2017-05-26T00:00:00"/>
    <s v="Standard Class"/>
    <s v="LE-16810"/>
    <s v="Laurel Elliston"/>
    <s v="Consumer"/>
    <s v="United States"/>
    <s v="Chicago"/>
    <x v="10"/>
    <n v="60653"/>
    <s v="Central"/>
    <s v="OFF-SU-10000381"/>
    <s v="Office Supplies"/>
    <s v="Supplies"/>
    <s v="Acme Forged Steel Scissors with Black Enamel Handles"/>
    <n v="22.344000000000001"/>
    <n v="3"/>
    <n v="0.2"/>
    <n v="2.5137"/>
  </r>
  <r>
    <n v="5543"/>
    <s v="CA-2016-134936"/>
    <d v="2016-12-19T00:00:00"/>
    <d v="2016-12-25T00:00:00"/>
    <s v="Standard Class"/>
    <s v="ES-14080"/>
    <s v="Erin Smith"/>
    <s v="Corporate"/>
    <s v="United States"/>
    <s v="Tucson"/>
    <x v="16"/>
    <n v="85705"/>
    <s v="West"/>
    <s v="FUR-TA-10001086"/>
    <s v="Furniture"/>
    <s v="Tables"/>
    <s v="SAFCO PlanMaster Boards, 60w x 37-1/2d, White Melamine"/>
    <n v="455.97"/>
    <n v="6"/>
    <n v="0.5"/>
    <n v="-218.8656"/>
  </r>
  <r>
    <n v="5544"/>
    <s v="CA-2016-134936"/>
    <d v="2016-12-19T00:00:00"/>
    <d v="2016-12-25T00:00:00"/>
    <s v="Standard Class"/>
    <s v="ES-14080"/>
    <s v="Erin Smith"/>
    <s v="Corporate"/>
    <s v="United States"/>
    <s v="Tucson"/>
    <x v="16"/>
    <n v="85705"/>
    <s v="West"/>
    <s v="OFF-BI-10000174"/>
    <s v="Office Supplies"/>
    <s v="Binders"/>
    <s v="Wilson Jones Clip &amp; Carry Folder Binder Tool for Ring Binders, Clear"/>
    <n v="10.44"/>
    <n v="6"/>
    <n v="0.7"/>
    <n v="-7.6559999999999997"/>
  </r>
  <r>
    <n v="5545"/>
    <s v="CA-2016-134936"/>
    <d v="2016-12-19T00:00:00"/>
    <d v="2016-12-25T00:00:00"/>
    <s v="Standard Class"/>
    <s v="ES-14080"/>
    <s v="Erin Smith"/>
    <s v="Corporate"/>
    <s v="United States"/>
    <s v="Tucson"/>
    <x v="16"/>
    <n v="85705"/>
    <s v="West"/>
    <s v="OFF-BI-10002103"/>
    <s v="Office Supplies"/>
    <s v="Binders"/>
    <s v="Cardinal Slant-D Ring Binder, Heavy Gauge Vinyl"/>
    <n v="5.2140000000000004"/>
    <n v="2"/>
    <n v="0.7"/>
    <n v="-4.1711999999999998"/>
  </r>
  <r>
    <n v="5546"/>
    <s v="CA-2017-102967"/>
    <d v="2017-09-22T00:00:00"/>
    <d v="2017-09-26T00:00:00"/>
    <s v="Standard Class"/>
    <s v="MG-17890"/>
    <s v="Michael Granlund"/>
    <s v="Home Office"/>
    <s v="United States"/>
    <s v="Concord"/>
    <x v="38"/>
    <n v="3301"/>
    <s v="East"/>
    <s v="OFF-ST-10001590"/>
    <s v="Office Supplies"/>
    <s v="Storage"/>
    <s v="Tenex Personal Project File with Scoop Front Design, Black"/>
    <n v="67.400000000000006"/>
    <n v="5"/>
    <n v="0"/>
    <n v="17.524000000000001"/>
  </r>
  <r>
    <n v="5547"/>
    <s v="CA-2017-151008"/>
    <d v="2017-09-07T00:00:00"/>
    <d v="2017-09-08T00:00:00"/>
    <s v="First Class"/>
    <s v="JM-16195"/>
    <s v="Justin MacKendrick"/>
    <s v="Consumer"/>
    <s v="United States"/>
    <s v="Draper"/>
    <x v="7"/>
    <n v="84020"/>
    <s v="West"/>
    <s v="FUR-FU-10002396"/>
    <s v="Furniture"/>
    <s v="Furnishings"/>
    <s v="DAX Copper Panel Document Frame, 5 x 7 Size"/>
    <n v="25.16"/>
    <n v="2"/>
    <n v="0"/>
    <n v="10.5672"/>
  </r>
  <r>
    <n v="5548"/>
    <s v="CA-2017-151008"/>
    <d v="2017-09-07T00:00:00"/>
    <d v="2017-09-08T00:00:00"/>
    <s v="First Class"/>
    <s v="JM-16195"/>
    <s v="Justin MacKendrick"/>
    <s v="Consumer"/>
    <s v="United States"/>
    <s v="Draper"/>
    <x v="7"/>
    <n v="84020"/>
    <s v="West"/>
    <s v="TEC-PH-10002807"/>
    <s v="Technology"/>
    <s v="Phones"/>
    <s v="Motorla HX550 Universal Bluetooth Headset"/>
    <n v="126.56"/>
    <n v="4"/>
    <n v="0.2"/>
    <n v="47.46"/>
  </r>
  <r>
    <n v="5549"/>
    <s v="CA-2014-159800"/>
    <d v="2014-11-28T00:00:00"/>
    <d v="2014-12-01T00:00:00"/>
    <s v="First Class"/>
    <s v="SG-20470"/>
    <s v="Sheri Gordon"/>
    <s v="Consumer"/>
    <s v="United States"/>
    <s v="San Francisco"/>
    <x v="1"/>
    <n v="94109"/>
    <s v="West"/>
    <s v="OFF-AP-10004859"/>
    <s v="Office Supplies"/>
    <s v="Appliances"/>
    <s v="Acco 6 Outlet Guardian Premium Surge Suppressor"/>
    <n v="43.68"/>
    <n v="3"/>
    <n v="0"/>
    <n v="11.7936"/>
  </r>
  <r>
    <n v="5550"/>
    <s v="CA-2014-159800"/>
    <d v="2014-11-28T00:00:00"/>
    <d v="2014-12-01T00:00:00"/>
    <s v="First Class"/>
    <s v="SG-20470"/>
    <s v="Sheri Gordon"/>
    <s v="Consumer"/>
    <s v="United States"/>
    <s v="San Francisco"/>
    <x v="1"/>
    <n v="94109"/>
    <s v="West"/>
    <s v="TEC-AC-10003447"/>
    <s v="Technology"/>
    <s v="Accessories"/>
    <s v="Micropad Numeric Keypads"/>
    <n v="139.93"/>
    <n v="7"/>
    <n v="0"/>
    <n v="34.982500000000002"/>
  </r>
  <r>
    <n v="5551"/>
    <s v="US-2014-159618"/>
    <d v="2014-11-12T00:00:00"/>
    <d v="2014-11-16T00:00:00"/>
    <s v="Standard Class"/>
    <s v="DB-12970"/>
    <s v="Darren Budd"/>
    <s v="Corporate"/>
    <s v="United States"/>
    <s v="Houston"/>
    <x v="5"/>
    <n v="77036"/>
    <s v="Central"/>
    <s v="OFF-AR-10003183"/>
    <s v="Office Supplies"/>
    <s v="Art"/>
    <s v="Avery Fluorescent Highlighter Four-Color Set"/>
    <n v="2.6720000000000002"/>
    <n v="1"/>
    <n v="0.2"/>
    <n v="0.33400000000000002"/>
  </r>
  <r>
    <n v="5552"/>
    <s v="US-2014-159618"/>
    <d v="2014-11-12T00:00:00"/>
    <d v="2014-11-16T00:00:00"/>
    <s v="Standard Class"/>
    <s v="DB-12970"/>
    <s v="Darren Budd"/>
    <s v="Corporate"/>
    <s v="United States"/>
    <s v="Houston"/>
    <x v="5"/>
    <n v="77036"/>
    <s v="Central"/>
    <s v="OFF-SU-10000432"/>
    <s v="Office Supplies"/>
    <s v="Supplies"/>
    <s v="Acco Side-Punched Conventional Columnar Pads"/>
    <n v="16.655999999999999"/>
    <n v="6"/>
    <n v="0.2"/>
    <n v="-3.1230000000000002"/>
  </r>
  <r>
    <n v="5553"/>
    <s v="US-2014-159618"/>
    <d v="2014-11-12T00:00:00"/>
    <d v="2014-11-16T00:00:00"/>
    <s v="Standard Class"/>
    <s v="DB-12970"/>
    <s v="Darren Budd"/>
    <s v="Corporate"/>
    <s v="United States"/>
    <s v="Houston"/>
    <x v="5"/>
    <n v="77036"/>
    <s v="Central"/>
    <s v="TEC-AC-10003832"/>
    <s v="Technology"/>
    <s v="Accessories"/>
    <s v="Imation 16GB Mini TravelDrive USB 2.0 Flash Drive"/>
    <n v="79.512"/>
    <n v="3"/>
    <n v="0.2"/>
    <n v="20.8719"/>
  </r>
  <r>
    <n v="5554"/>
    <s v="US-2014-159618"/>
    <d v="2014-11-12T00:00:00"/>
    <d v="2014-11-16T00:00:00"/>
    <s v="Standard Class"/>
    <s v="DB-12970"/>
    <s v="Darren Budd"/>
    <s v="Corporate"/>
    <s v="United States"/>
    <s v="Houston"/>
    <x v="5"/>
    <n v="77036"/>
    <s v="Central"/>
    <s v="OFF-PA-10004100"/>
    <s v="Office Supplies"/>
    <s v="Paper"/>
    <s v="Xerox 216"/>
    <n v="36.287999999999997"/>
    <n v="7"/>
    <n v="0.2"/>
    <n v="12.700799999999999"/>
  </r>
  <r>
    <n v="5555"/>
    <s v="US-2014-159618"/>
    <d v="2014-11-12T00:00:00"/>
    <d v="2014-11-16T00:00:00"/>
    <s v="Standard Class"/>
    <s v="DB-12970"/>
    <s v="Darren Budd"/>
    <s v="Corporate"/>
    <s v="United States"/>
    <s v="Houston"/>
    <x v="5"/>
    <n v="77036"/>
    <s v="Central"/>
    <s v="FUR-BO-10004467"/>
    <s v="Furniture"/>
    <s v="Bookcases"/>
    <s v="Bestar Classic Bookcase"/>
    <n v="67.993200000000002"/>
    <n v="1"/>
    <n v="0.32"/>
    <n v="-12.998699999999999"/>
  </r>
  <r>
    <n v="5556"/>
    <s v="CA-2017-116113"/>
    <d v="2017-10-02T00:00:00"/>
    <d v="2017-10-06T00:00:00"/>
    <s v="Second Class"/>
    <s v="JW-15220"/>
    <s v="Jane Waco"/>
    <s v="Corporate"/>
    <s v="United States"/>
    <s v="Montgomery"/>
    <x v="19"/>
    <n v="36116"/>
    <s v="South"/>
    <s v="FUR-FU-10002963"/>
    <s v="Furniture"/>
    <s v="Furnishings"/>
    <s v="Master Caster Door Stop, Gray"/>
    <n v="10.16"/>
    <n v="2"/>
    <n v="0"/>
    <n v="3.4544000000000001"/>
  </r>
  <r>
    <n v="5557"/>
    <s v="CA-2015-125066"/>
    <d v="2015-12-14T00:00:00"/>
    <d v="2015-12-18T00:00:00"/>
    <s v="Standard Class"/>
    <s v="KD-16495"/>
    <s v="Keith Dawkins"/>
    <s v="Corporate"/>
    <s v="United States"/>
    <s v="Jackson"/>
    <x v="35"/>
    <n v="39212"/>
    <s v="South"/>
    <s v="FUR-FU-10003829"/>
    <s v="Furniture"/>
    <s v="Furnishings"/>
    <s v="Stackable Trays"/>
    <n v="6.16"/>
    <n v="2"/>
    <n v="0"/>
    <n v="1.9712000000000001"/>
  </r>
  <r>
    <n v="5558"/>
    <s v="CA-2015-125066"/>
    <d v="2015-12-14T00:00:00"/>
    <d v="2015-12-18T00:00:00"/>
    <s v="Standard Class"/>
    <s v="KD-16495"/>
    <s v="Keith Dawkins"/>
    <s v="Corporate"/>
    <s v="United States"/>
    <s v="Jackson"/>
    <x v="35"/>
    <n v="39212"/>
    <s v="South"/>
    <s v="OFF-AR-10003582"/>
    <s v="Office Supplies"/>
    <s v="Art"/>
    <s v="Boston Electric Pencil Sharpener, Model 1818, Charcoal Black"/>
    <n v="56.3"/>
    <n v="2"/>
    <n v="0"/>
    <n v="15.763999999999999"/>
  </r>
  <r>
    <n v="5559"/>
    <s v="US-2015-114741"/>
    <d v="2015-12-06T00:00:00"/>
    <d v="2015-12-10T00:00:00"/>
    <s v="Standard Class"/>
    <s v="IL-15100"/>
    <s v="Ivan Liston"/>
    <s v="Consumer"/>
    <s v="United States"/>
    <s v="North Las Vegas"/>
    <x v="33"/>
    <n v="89031"/>
    <s v="West"/>
    <s v="OFF-PA-10000048"/>
    <s v="Office Supplies"/>
    <s v="Paper"/>
    <s v="Xerox 20"/>
    <n v="6.48"/>
    <n v="1"/>
    <n v="0"/>
    <n v="3.1103999999999998"/>
  </r>
  <r>
    <n v="5560"/>
    <s v="US-2015-114741"/>
    <d v="2015-12-06T00:00:00"/>
    <d v="2015-12-10T00:00:00"/>
    <s v="Standard Class"/>
    <s v="IL-15100"/>
    <s v="Ivan Liston"/>
    <s v="Consumer"/>
    <s v="United States"/>
    <s v="North Las Vegas"/>
    <x v="33"/>
    <n v="89031"/>
    <s v="West"/>
    <s v="OFF-ST-10000078"/>
    <s v="Office Supplies"/>
    <s v="Storage"/>
    <s v="Tennsco 6- and 18-Compartment Lockers"/>
    <n v="1325.85"/>
    <n v="5"/>
    <n v="0"/>
    <n v="238.65299999999999"/>
  </r>
  <r>
    <n v="5561"/>
    <s v="US-2015-114741"/>
    <d v="2015-12-06T00:00:00"/>
    <d v="2015-12-10T00:00:00"/>
    <s v="Standard Class"/>
    <s v="IL-15100"/>
    <s v="Ivan Liston"/>
    <s v="Consumer"/>
    <s v="United States"/>
    <s v="North Las Vegas"/>
    <x v="33"/>
    <n v="89031"/>
    <s v="West"/>
    <s v="OFF-LA-10004853"/>
    <s v="Office Supplies"/>
    <s v="Labels"/>
    <s v="Avery 483"/>
    <n v="14.94"/>
    <n v="3"/>
    <n v="0"/>
    <n v="6.8723999999999998"/>
  </r>
  <r>
    <n v="5562"/>
    <s v="CA-2017-133263"/>
    <d v="2017-03-31T00:00:00"/>
    <d v="2017-04-02T00:00:00"/>
    <s v="Second Class"/>
    <s v="JE-15610"/>
    <s v="Jim Epp"/>
    <s v="Corporate"/>
    <s v="United States"/>
    <s v="Atlanta"/>
    <x v="32"/>
    <n v="30318"/>
    <s v="South"/>
    <s v="OFF-BI-10001153"/>
    <s v="Office Supplies"/>
    <s v="Binders"/>
    <s v="Ibico Recycled Grain-Textured Covers"/>
    <n v="34.54"/>
    <n v="1"/>
    <n v="0"/>
    <n v="17.27"/>
  </r>
  <r>
    <n v="5563"/>
    <s v="CA-2017-133263"/>
    <d v="2017-03-31T00:00:00"/>
    <d v="2017-04-02T00:00:00"/>
    <s v="Second Class"/>
    <s v="JE-15610"/>
    <s v="Jim Epp"/>
    <s v="Corporate"/>
    <s v="United States"/>
    <s v="Atlanta"/>
    <x v="32"/>
    <n v="30318"/>
    <s v="South"/>
    <s v="TEC-CO-10001449"/>
    <s v="Technology"/>
    <s v="Copiers"/>
    <s v="Hewlett Packard LaserJet 3310 Copier"/>
    <n v="2999.95"/>
    <n v="5"/>
    <n v="0"/>
    <n v="1439.9760000000001"/>
  </r>
  <r>
    <n v="5564"/>
    <s v="CA-2017-133263"/>
    <d v="2017-03-31T00:00:00"/>
    <d v="2017-04-02T00:00:00"/>
    <s v="Second Class"/>
    <s v="JE-15610"/>
    <s v="Jim Epp"/>
    <s v="Corporate"/>
    <s v="United States"/>
    <s v="Atlanta"/>
    <x v="32"/>
    <n v="30318"/>
    <s v="South"/>
    <s v="OFF-BI-10000474"/>
    <s v="Office Supplies"/>
    <s v="Binders"/>
    <s v="Avery Recycled Flexi-View Covers for Binding Systems"/>
    <n v="64.12"/>
    <n v="4"/>
    <n v="0"/>
    <n v="30.7776"/>
  </r>
  <r>
    <n v="5565"/>
    <s v="CA-2017-157966"/>
    <d v="2017-03-13T00:00:00"/>
    <d v="2017-03-13T00:00:00"/>
    <s v="Same Day"/>
    <s v="SU-20665"/>
    <s v="Stephanie Ulpright"/>
    <s v="Home Office"/>
    <s v="United States"/>
    <s v="Chicago"/>
    <x v="10"/>
    <n v="60610"/>
    <s v="Central"/>
    <s v="OFF-AR-10000799"/>
    <s v="Office Supplies"/>
    <s v="Art"/>
    <s v="Col-Erase Pencils with Erasers"/>
    <n v="19.456"/>
    <n v="4"/>
    <n v="0.2"/>
    <n v="2.1888000000000001"/>
  </r>
  <r>
    <n v="5566"/>
    <s v="CA-2017-157966"/>
    <d v="2017-03-13T00:00:00"/>
    <d v="2017-03-13T00:00:00"/>
    <s v="Same Day"/>
    <s v="SU-20665"/>
    <s v="Stephanie Ulpright"/>
    <s v="Home Office"/>
    <s v="United States"/>
    <s v="Chicago"/>
    <x v="10"/>
    <n v="60610"/>
    <s v="Central"/>
    <s v="TEC-MA-10002109"/>
    <s v="Technology"/>
    <s v="Machines"/>
    <s v="HP Officejet Pro 8600 e-All-In-One Printer, Copier, Scanner, Fax"/>
    <n v="209.98599999999999"/>
    <n v="2"/>
    <n v="0.3"/>
    <n v="8.9993999999999801"/>
  </r>
  <r>
    <n v="5567"/>
    <s v="CA-2017-157966"/>
    <d v="2017-03-13T00:00:00"/>
    <d v="2017-03-13T00:00:00"/>
    <s v="Same Day"/>
    <s v="SU-20665"/>
    <s v="Stephanie Ulpright"/>
    <s v="Home Office"/>
    <s v="United States"/>
    <s v="Chicago"/>
    <x v="10"/>
    <n v="60610"/>
    <s v="Central"/>
    <s v="OFF-AR-10003338"/>
    <s v="Office Supplies"/>
    <s v="Art"/>
    <s v="Eberhard Faber 3 1/2&quot; Golf Pencils"/>
    <n v="29.76"/>
    <n v="5"/>
    <n v="0.2"/>
    <n v="1.86"/>
  </r>
  <r>
    <n v="5568"/>
    <s v="CA-2017-157966"/>
    <d v="2017-03-13T00:00:00"/>
    <d v="2017-03-13T00:00:00"/>
    <s v="Same Day"/>
    <s v="SU-20665"/>
    <s v="Stephanie Ulpright"/>
    <s v="Home Office"/>
    <s v="United States"/>
    <s v="Chicago"/>
    <x v="10"/>
    <n v="60610"/>
    <s v="Central"/>
    <s v="FUR-CH-10003606"/>
    <s v="Furniture"/>
    <s v="Chairs"/>
    <s v="SAFCO Folding Chair Trolley"/>
    <n v="89.768000000000001"/>
    <n v="1"/>
    <n v="0.3"/>
    <n v="-2.5648"/>
  </r>
  <r>
    <n v="5569"/>
    <s v="CA-2017-157966"/>
    <d v="2017-03-13T00:00:00"/>
    <d v="2017-03-13T00:00:00"/>
    <s v="Same Day"/>
    <s v="SU-20665"/>
    <s v="Stephanie Ulpright"/>
    <s v="Home Office"/>
    <s v="United States"/>
    <s v="Chicago"/>
    <x v="10"/>
    <n v="60610"/>
    <s v="Central"/>
    <s v="TEC-CO-10001449"/>
    <s v="Technology"/>
    <s v="Copiers"/>
    <s v="Hewlett Packard LaserJet 3310 Copier"/>
    <n v="959.98400000000004"/>
    <n v="2"/>
    <n v="0.2"/>
    <n v="335.99439999999998"/>
  </r>
  <r>
    <n v="5570"/>
    <s v="CA-2017-157966"/>
    <d v="2017-03-13T00:00:00"/>
    <d v="2017-03-13T00:00:00"/>
    <s v="Same Day"/>
    <s v="SU-20665"/>
    <s v="Stephanie Ulpright"/>
    <s v="Home Office"/>
    <s v="United States"/>
    <s v="Chicago"/>
    <x v="10"/>
    <n v="60610"/>
    <s v="Central"/>
    <s v="OFF-PA-10001934"/>
    <s v="Office Supplies"/>
    <s v="Paper"/>
    <s v="Xerox 1993"/>
    <n v="15.552"/>
    <n v="3"/>
    <n v="0.2"/>
    <n v="5.6375999999999999"/>
  </r>
  <r>
    <n v="5571"/>
    <s v="CA-2017-157966"/>
    <d v="2017-03-13T00:00:00"/>
    <d v="2017-03-13T00:00:00"/>
    <s v="Same Day"/>
    <s v="SU-20665"/>
    <s v="Stephanie Ulpright"/>
    <s v="Home Office"/>
    <s v="United States"/>
    <s v="Chicago"/>
    <x v="10"/>
    <n v="60610"/>
    <s v="Central"/>
    <s v="TEC-PH-10001527"/>
    <s v="Technology"/>
    <s v="Phones"/>
    <s v="Plantronics MX500i Earset"/>
    <n v="34.36"/>
    <n v="1"/>
    <n v="0.2"/>
    <n v="-7.3014999999999999"/>
  </r>
  <r>
    <n v="5572"/>
    <s v="CA-2014-151162"/>
    <d v="2014-12-05T00:00:00"/>
    <d v="2014-12-09T00:00:00"/>
    <s v="Standard Class"/>
    <s v="EA-14035"/>
    <s v="Erin Ashbrook"/>
    <s v="Corporate"/>
    <s v="United States"/>
    <s v="Columbus"/>
    <x v="24"/>
    <n v="43229"/>
    <s v="East"/>
    <s v="OFF-PA-10001033"/>
    <s v="Office Supplies"/>
    <s v="Paper"/>
    <s v="Xerox 1893"/>
    <n v="98.376000000000005"/>
    <n v="3"/>
    <n v="0.2"/>
    <n v="35.661299999999997"/>
  </r>
  <r>
    <n v="5573"/>
    <s v="CA-2014-151162"/>
    <d v="2014-12-05T00:00:00"/>
    <d v="2014-12-09T00:00:00"/>
    <s v="Standard Class"/>
    <s v="EA-14035"/>
    <s v="Erin Ashbrook"/>
    <s v="Corporate"/>
    <s v="United States"/>
    <s v="Columbus"/>
    <x v="24"/>
    <n v="43229"/>
    <s v="East"/>
    <s v="OFF-BI-10003719"/>
    <s v="Office Supplies"/>
    <s v="Binders"/>
    <s v="Large Capacity Hanging Post Binders"/>
    <n v="29.94"/>
    <n v="4"/>
    <n v="0.7"/>
    <n v="-23.952000000000002"/>
  </r>
  <r>
    <n v="5574"/>
    <s v="CA-2014-151162"/>
    <d v="2014-12-05T00:00:00"/>
    <d v="2014-12-09T00:00:00"/>
    <s v="Standard Class"/>
    <s v="EA-14035"/>
    <s v="Erin Ashbrook"/>
    <s v="Corporate"/>
    <s v="United States"/>
    <s v="Columbus"/>
    <x v="24"/>
    <n v="43229"/>
    <s v="East"/>
    <s v="OFF-PA-10003036"/>
    <s v="Office Supplies"/>
    <s v="Paper"/>
    <s v="Black Print Carbonless 8 1/2&quot; x 8 1/4&quot; Rapid Memo Book"/>
    <n v="17.472000000000001"/>
    <n v="3"/>
    <n v="0.2"/>
    <n v="5.6783999999999999"/>
  </r>
  <r>
    <n v="5575"/>
    <s v="CA-2014-151162"/>
    <d v="2014-12-05T00:00:00"/>
    <d v="2014-12-09T00:00:00"/>
    <s v="Standard Class"/>
    <s v="EA-14035"/>
    <s v="Erin Ashbrook"/>
    <s v="Corporate"/>
    <s v="United States"/>
    <s v="Columbus"/>
    <x v="24"/>
    <n v="43229"/>
    <s v="East"/>
    <s v="TEC-PH-10001870"/>
    <s v="Technology"/>
    <s v="Phones"/>
    <s v="Lunatik TT5L-002 Taktik Strike Impact Protection System for iPhone 5"/>
    <n v="36.738"/>
    <n v="1"/>
    <n v="0.4"/>
    <n v="-9.1844999999999999"/>
  </r>
  <r>
    <n v="5576"/>
    <s v="CA-2014-151162"/>
    <d v="2014-12-05T00:00:00"/>
    <d v="2014-12-09T00:00:00"/>
    <s v="Standard Class"/>
    <s v="EA-14035"/>
    <s v="Erin Ashbrook"/>
    <s v="Corporate"/>
    <s v="United States"/>
    <s v="Columbus"/>
    <x v="24"/>
    <n v="43229"/>
    <s v="East"/>
    <s v="TEC-PH-10001809"/>
    <s v="Technology"/>
    <s v="Phones"/>
    <s v="Panasonic KX T7736-B Digital phone"/>
    <n v="179.94"/>
    <n v="2"/>
    <n v="0.4"/>
    <n v="-44.984999999999999"/>
  </r>
  <r>
    <n v="5577"/>
    <s v="CA-2016-136686"/>
    <d v="2016-12-12T00:00:00"/>
    <d v="2016-12-16T00:00:00"/>
    <s v="Standard Class"/>
    <s v="RF-19840"/>
    <s v="Roy Französisch"/>
    <s v="Consumer"/>
    <s v="United States"/>
    <s v="Pasadena"/>
    <x v="1"/>
    <n v="91104"/>
    <s v="West"/>
    <s v="FUR-FU-10004864"/>
    <s v="Furniture"/>
    <s v="Furnishings"/>
    <s v="Howard Miller 14-1/2&quot; Diameter Chrome Round Wall Clock"/>
    <n v="383.64"/>
    <n v="6"/>
    <n v="0"/>
    <n v="122.76479999999999"/>
  </r>
  <r>
    <n v="5578"/>
    <s v="CA-2016-136686"/>
    <d v="2016-12-12T00:00:00"/>
    <d v="2016-12-16T00:00:00"/>
    <s v="Standard Class"/>
    <s v="RF-19840"/>
    <s v="Roy Französisch"/>
    <s v="Consumer"/>
    <s v="United States"/>
    <s v="Pasadena"/>
    <x v="1"/>
    <n v="91104"/>
    <s v="West"/>
    <s v="OFF-AP-10002350"/>
    <s v="Office Supplies"/>
    <s v="Appliances"/>
    <s v="Belkin F9H710-06 7 Outlet SurgeMaster Surge Protector"/>
    <n v="56.52"/>
    <n v="3"/>
    <n v="0"/>
    <n v="15.8256"/>
  </r>
  <r>
    <n v="5579"/>
    <s v="CA-2017-137498"/>
    <d v="2017-09-09T00:00:00"/>
    <d v="2017-09-14T00:00:00"/>
    <s v="Second Class"/>
    <s v="LC-17050"/>
    <s v="Liz Carlisle"/>
    <s v="Consumer"/>
    <s v="United States"/>
    <s v="Los Angeles"/>
    <x v="1"/>
    <n v="90004"/>
    <s v="West"/>
    <s v="OFF-AR-10003829"/>
    <s v="Office Supplies"/>
    <s v="Art"/>
    <s v="Newell 35"/>
    <n v="6.56"/>
    <n v="2"/>
    <n v="0"/>
    <n v="1.9024000000000001"/>
  </r>
  <r>
    <n v="5580"/>
    <s v="CA-2017-137498"/>
    <d v="2017-09-09T00:00:00"/>
    <d v="2017-09-14T00:00:00"/>
    <s v="Second Class"/>
    <s v="LC-17050"/>
    <s v="Liz Carlisle"/>
    <s v="Consumer"/>
    <s v="United States"/>
    <s v="Los Angeles"/>
    <x v="1"/>
    <n v="90004"/>
    <s v="West"/>
    <s v="FUR-CH-10003833"/>
    <s v="Furniture"/>
    <s v="Chairs"/>
    <s v="Novimex Fabric Task Chair"/>
    <n v="243.92"/>
    <n v="5"/>
    <n v="0.2"/>
    <n v="-15.244999999999999"/>
  </r>
  <r>
    <n v="5581"/>
    <s v="CA-2017-137498"/>
    <d v="2017-09-09T00:00:00"/>
    <d v="2017-09-14T00:00:00"/>
    <s v="Second Class"/>
    <s v="LC-17050"/>
    <s v="Liz Carlisle"/>
    <s v="Consumer"/>
    <s v="United States"/>
    <s v="Los Angeles"/>
    <x v="1"/>
    <n v="90004"/>
    <s v="West"/>
    <s v="OFF-PA-10000143"/>
    <s v="Office Supplies"/>
    <s v="Paper"/>
    <s v="Astroparche Fine Business Paper"/>
    <n v="47.52"/>
    <n v="9"/>
    <n v="0"/>
    <n v="22.8096"/>
  </r>
  <r>
    <n v="5582"/>
    <s v="CA-2017-163818"/>
    <d v="2017-10-04T00:00:00"/>
    <d v="2017-10-08T00:00:00"/>
    <s v="Standard Class"/>
    <s v="PS-18970"/>
    <s v="Paul Stevenson"/>
    <s v="Home Office"/>
    <s v="United States"/>
    <s v="Clinton"/>
    <x v="39"/>
    <n v="20735"/>
    <s v="East"/>
    <s v="FUR-FU-10000076"/>
    <s v="Furniture"/>
    <s v="Furnishings"/>
    <s v="24-Hour Round Wall Clock"/>
    <n v="19.98"/>
    <n v="1"/>
    <n v="0"/>
    <n v="8.5914000000000001"/>
  </r>
  <r>
    <n v="5583"/>
    <s v="CA-2016-161158"/>
    <d v="2016-05-09T00:00:00"/>
    <d v="2016-05-13T00:00:00"/>
    <s v="Standard Class"/>
    <s v="PS-18970"/>
    <s v="Paul Stevenson"/>
    <s v="Home Office"/>
    <s v="United States"/>
    <s v="New York City"/>
    <x v="15"/>
    <n v="10024"/>
    <s v="East"/>
    <s v="OFF-AR-10000462"/>
    <s v="Office Supplies"/>
    <s v="Art"/>
    <s v="Sanford Pocket Accent Highlighters"/>
    <n v="8"/>
    <n v="5"/>
    <n v="0"/>
    <n v="3.44"/>
  </r>
  <r>
    <n v="5584"/>
    <s v="CA-2014-116673"/>
    <d v="2014-12-15T00:00:00"/>
    <d v="2014-12-19T00:00:00"/>
    <s v="Second Class"/>
    <s v="JO-15280"/>
    <s v="Jas O'Carroll"/>
    <s v="Consumer"/>
    <s v="United States"/>
    <s v="San Diego"/>
    <x v="1"/>
    <n v="92037"/>
    <s v="West"/>
    <s v="FUR-FU-10003829"/>
    <s v="Furniture"/>
    <s v="Furnishings"/>
    <s v="Stackable Trays"/>
    <n v="6.16"/>
    <n v="2"/>
    <n v="0"/>
    <n v="1.9712000000000001"/>
  </r>
  <r>
    <n v="5585"/>
    <s v="CA-2017-105333"/>
    <d v="2017-11-30T00:00:00"/>
    <d v="2017-12-04T00:00:00"/>
    <s v="Standard Class"/>
    <s v="VP-21730"/>
    <s v="Victor Preis"/>
    <s v="Home Office"/>
    <s v="United States"/>
    <s v="New York City"/>
    <x v="15"/>
    <n v="10011"/>
    <s v="East"/>
    <s v="OFF-ST-10002182"/>
    <s v="Office Supplies"/>
    <s v="Storage"/>
    <s v="Iris 3-Drawer Stacking Bin, Black"/>
    <n v="83.56"/>
    <n v="4"/>
    <n v="0"/>
    <n v="1.6712"/>
  </r>
  <r>
    <n v="5586"/>
    <s v="CA-2017-105333"/>
    <d v="2017-11-30T00:00:00"/>
    <d v="2017-12-04T00:00:00"/>
    <s v="Standard Class"/>
    <s v="VP-21730"/>
    <s v="Victor Preis"/>
    <s v="Home Office"/>
    <s v="United States"/>
    <s v="New York City"/>
    <x v="15"/>
    <n v="10011"/>
    <s v="East"/>
    <s v="TEC-PH-10001468"/>
    <s v="Technology"/>
    <s v="Phones"/>
    <s v="Panasonic Business Telephones KX-T7736"/>
    <n v="546.05999999999995"/>
    <n v="3"/>
    <n v="0"/>
    <n v="163.81800000000001"/>
  </r>
  <r>
    <n v="5587"/>
    <s v="CA-2017-105333"/>
    <d v="2017-11-30T00:00:00"/>
    <d v="2017-12-04T00:00:00"/>
    <s v="Standard Class"/>
    <s v="VP-21730"/>
    <s v="Victor Preis"/>
    <s v="Home Office"/>
    <s v="United States"/>
    <s v="New York City"/>
    <x v="15"/>
    <n v="10011"/>
    <s v="East"/>
    <s v="OFF-ST-10001809"/>
    <s v="Office Supplies"/>
    <s v="Storage"/>
    <s v="Fellowes Officeware Wire Shelving"/>
    <n v="269.49"/>
    <n v="3"/>
    <n v="0"/>
    <n v="5.3897999999999904"/>
  </r>
  <r>
    <n v="5588"/>
    <s v="CA-2015-149993"/>
    <d v="2015-03-19T00:00:00"/>
    <d v="2015-03-20T00:00:00"/>
    <s v="First Class"/>
    <s v="GA-14725"/>
    <s v="Guy Armstrong"/>
    <s v="Consumer"/>
    <s v="United States"/>
    <s v="Lancaster"/>
    <x v="1"/>
    <n v="93534"/>
    <s v="West"/>
    <s v="OFF-FA-10001561"/>
    <s v="Office Supplies"/>
    <s v="Fasteners"/>
    <s v="Stockwell Push Pins"/>
    <n v="10.9"/>
    <n v="5"/>
    <n v="0"/>
    <n v="3.597"/>
  </r>
  <r>
    <n v="5589"/>
    <s v="CA-2014-168158"/>
    <d v="2014-07-19T00:00:00"/>
    <d v="2014-07-24T00:00:00"/>
    <s v="Standard Class"/>
    <s v="EM-14140"/>
    <s v="Eugene Moren"/>
    <s v="Home Office"/>
    <s v="United States"/>
    <s v="Great Falls"/>
    <x v="37"/>
    <n v="59405"/>
    <s v="West"/>
    <s v="OFF-BI-10001759"/>
    <s v="Office Supplies"/>
    <s v="Binders"/>
    <s v="Acco Pressboard Covers with Storage Hooks, 14 7/8&quot; x 11&quot;, Dark Blue"/>
    <n v="6.0960000000000001"/>
    <n v="2"/>
    <n v="0.2"/>
    <n v="2.2098"/>
  </r>
  <r>
    <n v="5590"/>
    <s v="CA-2016-115224"/>
    <d v="2016-12-08T00:00:00"/>
    <d v="2016-12-11T00:00:00"/>
    <s v="Second Class"/>
    <s v="DB-13615"/>
    <s v="Doug Bickford"/>
    <s v="Consumer"/>
    <s v="United States"/>
    <s v="San Francisco"/>
    <x v="1"/>
    <n v="94110"/>
    <s v="West"/>
    <s v="OFF-ST-10000615"/>
    <s v="Office Supplies"/>
    <s v="Storage"/>
    <s v="SimpliFile Personal File, Black Granite, 15w x 6-15/16d x 11-1/4h"/>
    <n v="34.049999999999997"/>
    <n v="3"/>
    <n v="0"/>
    <n v="9.5340000000000007"/>
  </r>
  <r>
    <n v="5591"/>
    <s v="CA-2016-115224"/>
    <d v="2016-12-08T00:00:00"/>
    <d v="2016-12-11T00:00:00"/>
    <s v="Second Class"/>
    <s v="DB-13615"/>
    <s v="Doug Bickford"/>
    <s v="Consumer"/>
    <s v="United States"/>
    <s v="San Francisco"/>
    <x v="1"/>
    <n v="94110"/>
    <s v="West"/>
    <s v="OFF-ST-10003816"/>
    <s v="Office Supplies"/>
    <s v="Storage"/>
    <s v="Fellowes High-Stak Drawer Files"/>
    <n v="352.38"/>
    <n v="2"/>
    <n v="0"/>
    <n v="81.047399999999996"/>
  </r>
  <r>
    <n v="5592"/>
    <s v="CA-2014-164742"/>
    <d v="2014-10-13T00:00:00"/>
    <d v="2014-10-18T00:00:00"/>
    <s v="Second Class"/>
    <s v="ML-17395"/>
    <s v="Marina Lichtenstein"/>
    <s v="Corporate"/>
    <s v="United States"/>
    <s v="Lakewood"/>
    <x v="30"/>
    <n v="8701"/>
    <s v="East"/>
    <s v="FUR-CH-10002880"/>
    <s v="Furniture"/>
    <s v="Chairs"/>
    <s v="Global High-Back Leather Tilter, Burgundy"/>
    <n v="245.98"/>
    <n v="2"/>
    <n v="0"/>
    <n v="27.0578"/>
  </r>
  <r>
    <n v="5593"/>
    <s v="CA-2014-164742"/>
    <d v="2014-10-13T00:00:00"/>
    <d v="2014-10-18T00:00:00"/>
    <s v="Second Class"/>
    <s v="ML-17395"/>
    <s v="Marina Lichtenstein"/>
    <s v="Corporate"/>
    <s v="United States"/>
    <s v="Lakewood"/>
    <x v="30"/>
    <n v="8701"/>
    <s v="East"/>
    <s v="OFF-BI-10004738"/>
    <s v="Office Supplies"/>
    <s v="Binders"/>
    <s v="Flexible Leather- Look Classic Collection Ring Binder"/>
    <n v="18.940000000000001"/>
    <n v="1"/>
    <n v="0"/>
    <n v="9.4700000000000006"/>
  </r>
  <r>
    <n v="5594"/>
    <s v="US-2017-108014"/>
    <d v="2017-11-19T00:00:00"/>
    <d v="2017-11-25T00:00:00"/>
    <s v="Standard Class"/>
    <s v="JH-15430"/>
    <s v="Jennifer Halladay"/>
    <s v="Consumer"/>
    <s v="United States"/>
    <s v="Cleveland"/>
    <x v="24"/>
    <n v="44105"/>
    <s v="East"/>
    <s v="OFF-BI-10003984"/>
    <s v="Office Supplies"/>
    <s v="Binders"/>
    <s v="Lock-Up Easel 'Spel-Binder'"/>
    <n v="59.912999999999997"/>
    <n v="7"/>
    <n v="0.7"/>
    <n v="-45.933300000000003"/>
  </r>
  <r>
    <n v="5595"/>
    <s v="CA-2017-160325"/>
    <d v="2017-09-24T00:00:00"/>
    <d v="2017-09-24T00:00:00"/>
    <s v="Same Day"/>
    <s v="BP-11095"/>
    <s v="Bart Pistole"/>
    <s v="Corporate"/>
    <s v="United States"/>
    <s v="Lawrence"/>
    <x v="31"/>
    <n v="1841"/>
    <s v="East"/>
    <s v="TEC-PH-10000984"/>
    <s v="Technology"/>
    <s v="Phones"/>
    <s v="Panasonic KX-TG9471B"/>
    <n v="391.98"/>
    <n v="2"/>
    <n v="0"/>
    <n v="109.7544"/>
  </r>
  <r>
    <n v="5596"/>
    <s v="CA-2017-160325"/>
    <d v="2017-09-24T00:00:00"/>
    <d v="2017-09-24T00:00:00"/>
    <s v="Same Day"/>
    <s v="BP-11095"/>
    <s v="Bart Pistole"/>
    <s v="Corporate"/>
    <s v="United States"/>
    <s v="Lawrence"/>
    <x v="31"/>
    <n v="1841"/>
    <s v="East"/>
    <s v="TEC-PH-10001944"/>
    <s v="Technology"/>
    <s v="Phones"/>
    <s v="Wi-Ex zBoost YX540 Cellular Phone Signal Booster"/>
    <n v="437.85"/>
    <n v="3"/>
    <n v="0"/>
    <n v="131.35499999999999"/>
  </r>
  <r>
    <n v="5597"/>
    <s v="CA-2015-159779"/>
    <d v="2015-09-25T00:00:00"/>
    <d v="2015-09-29T00:00:00"/>
    <s v="Standard Class"/>
    <s v="SB-20185"/>
    <s v="Sarah Brown"/>
    <s v="Consumer"/>
    <s v="United States"/>
    <s v="Concord"/>
    <x v="38"/>
    <n v="3301"/>
    <s v="East"/>
    <s v="OFF-BI-10002735"/>
    <s v="Office Supplies"/>
    <s v="Binders"/>
    <s v="GBC Prestige Therm-A-Bind Covers"/>
    <n v="68.62"/>
    <n v="2"/>
    <n v="0"/>
    <n v="32.251399999999997"/>
  </r>
  <r>
    <n v="5598"/>
    <s v="CA-2017-151176"/>
    <d v="2017-02-13T00:00:00"/>
    <d v="2017-02-20T00:00:00"/>
    <s v="Standard Class"/>
    <s v="SV-20785"/>
    <s v="Stewart Visinsky"/>
    <s v="Consumer"/>
    <s v="United States"/>
    <s v="Baltimore"/>
    <x v="39"/>
    <n v="21215"/>
    <s v="East"/>
    <s v="OFF-SU-10001165"/>
    <s v="Office Supplies"/>
    <s v="Supplies"/>
    <s v="Acme Elite Stainless Steel Scissors"/>
    <n v="25.02"/>
    <n v="3"/>
    <n v="0"/>
    <n v="6.5052000000000003"/>
  </r>
  <r>
    <n v="5599"/>
    <s v="CA-2017-151176"/>
    <d v="2017-02-13T00:00:00"/>
    <d v="2017-02-20T00:00:00"/>
    <s v="Standard Class"/>
    <s v="SV-20785"/>
    <s v="Stewart Visinsky"/>
    <s v="Consumer"/>
    <s v="United States"/>
    <s v="Baltimore"/>
    <x v="39"/>
    <n v="21215"/>
    <s v="East"/>
    <s v="OFF-AR-10000614"/>
    <s v="Office Supplies"/>
    <s v="Art"/>
    <s v="Barrel Sharpener"/>
    <n v="10.71"/>
    <n v="3"/>
    <n v="0"/>
    <n v="2.7846000000000002"/>
  </r>
  <r>
    <n v="5600"/>
    <s v="CA-2014-108903"/>
    <d v="2014-10-03T00:00:00"/>
    <d v="2014-10-03T00:00:00"/>
    <s v="Same Day"/>
    <s v="DO-13435"/>
    <s v="Denny Ordway"/>
    <s v="Consumer"/>
    <s v="United States"/>
    <s v="Columbus"/>
    <x v="24"/>
    <n v="43229"/>
    <s v="East"/>
    <s v="OFF-AR-10004010"/>
    <s v="Office Supplies"/>
    <s v="Art"/>
    <s v="Hunt Boston Vacuum Mount KS Pencil Sharpener"/>
    <n v="55.984000000000002"/>
    <n v="2"/>
    <n v="0.2"/>
    <n v="4.1988000000000003"/>
  </r>
  <r>
    <n v="5601"/>
    <s v="CA-2014-108903"/>
    <d v="2014-10-03T00:00:00"/>
    <d v="2014-10-03T00:00:00"/>
    <s v="Same Day"/>
    <s v="DO-13435"/>
    <s v="Denny Ordway"/>
    <s v="Consumer"/>
    <s v="United States"/>
    <s v="Columbus"/>
    <x v="24"/>
    <n v="43229"/>
    <s v="East"/>
    <s v="OFF-EN-10004030"/>
    <s v="Office Supplies"/>
    <s v="Envelopes"/>
    <s v="Convenience Packs of Business Envelopes"/>
    <n v="14.48"/>
    <n v="5"/>
    <n v="0.2"/>
    <n v="4.8869999999999996"/>
  </r>
  <r>
    <n v="5602"/>
    <s v="CA-2014-108903"/>
    <d v="2014-10-03T00:00:00"/>
    <d v="2014-10-03T00:00:00"/>
    <s v="Same Day"/>
    <s v="DO-13435"/>
    <s v="Denny Ordway"/>
    <s v="Consumer"/>
    <s v="United States"/>
    <s v="Columbus"/>
    <x v="24"/>
    <n v="43229"/>
    <s v="East"/>
    <s v="TEC-AC-10003023"/>
    <s v="Technology"/>
    <s v="Accessories"/>
    <s v="Logitech G105 Gaming Keyboard"/>
    <n v="142.488"/>
    <n v="3"/>
    <n v="0.2"/>
    <n v="-3.5621999999999998"/>
  </r>
  <r>
    <n v="5603"/>
    <s v="CA-2016-117919"/>
    <d v="2016-08-27T00:00:00"/>
    <d v="2016-08-29T00:00:00"/>
    <s v="Second Class"/>
    <s v="TB-21355"/>
    <s v="Todd Boyes"/>
    <s v="Corporate"/>
    <s v="United States"/>
    <s v="Houston"/>
    <x v="5"/>
    <n v="77041"/>
    <s v="Central"/>
    <s v="OFF-ST-10003572"/>
    <s v="Office Supplies"/>
    <s v="Storage"/>
    <s v="Portfile Personal File Boxes"/>
    <n v="14.16"/>
    <n v="1"/>
    <n v="0.2"/>
    <n v="1.0620000000000001"/>
  </r>
  <r>
    <n v="5604"/>
    <s v="CA-2016-117919"/>
    <d v="2016-08-27T00:00:00"/>
    <d v="2016-08-29T00:00:00"/>
    <s v="Second Class"/>
    <s v="TB-21355"/>
    <s v="Todd Boyes"/>
    <s v="Corporate"/>
    <s v="United States"/>
    <s v="Houston"/>
    <x v="5"/>
    <n v="77041"/>
    <s v="Central"/>
    <s v="OFF-PA-10004353"/>
    <s v="Office Supplies"/>
    <s v="Paper"/>
    <s v="Southworth 25% Cotton Premium Laser Paper and Envelopes"/>
    <n v="79.92"/>
    <n v="5"/>
    <n v="0.2"/>
    <n v="27.972000000000001"/>
  </r>
  <r>
    <n v="5605"/>
    <s v="CA-2015-142475"/>
    <d v="2015-12-03T00:00:00"/>
    <d v="2015-12-07T00:00:00"/>
    <s v="Standard Class"/>
    <s v="BS-11380"/>
    <s v="Bill Stewart"/>
    <s v="Corporate"/>
    <s v="United States"/>
    <s v="New York City"/>
    <x v="15"/>
    <n v="10011"/>
    <s v="East"/>
    <s v="OFF-BI-10003718"/>
    <s v="Office Supplies"/>
    <s v="Binders"/>
    <s v="GBC Therma-A-Bind 250T Electric Binding System"/>
    <n v="590.35199999999998"/>
    <n v="6"/>
    <n v="0.2"/>
    <n v="206.6232"/>
  </r>
  <r>
    <n v="5606"/>
    <s v="CA-2016-134516"/>
    <d v="2016-09-20T00:00:00"/>
    <d v="2016-09-25T00:00:00"/>
    <s v="Standard Class"/>
    <s v="FM-14215"/>
    <s v="Filia McAdams"/>
    <s v="Corporate"/>
    <s v="United States"/>
    <s v="Greensboro"/>
    <x v="3"/>
    <n v="27405"/>
    <s v="South"/>
    <s v="FUR-FU-10001546"/>
    <s v="Furniture"/>
    <s v="Furnishings"/>
    <s v="Dana Swing-Arm Lamps"/>
    <n v="17.088000000000001"/>
    <n v="2"/>
    <n v="0.2"/>
    <n v="1.0680000000000001"/>
  </r>
  <r>
    <n v="5607"/>
    <s v="CA-2016-134516"/>
    <d v="2016-09-20T00:00:00"/>
    <d v="2016-09-25T00:00:00"/>
    <s v="Standard Class"/>
    <s v="FM-14215"/>
    <s v="Filia McAdams"/>
    <s v="Corporate"/>
    <s v="United States"/>
    <s v="Greensboro"/>
    <x v="3"/>
    <n v="27405"/>
    <s v="South"/>
    <s v="FUR-CH-10002880"/>
    <s v="Furniture"/>
    <s v="Chairs"/>
    <s v="Global High-Back Leather Tilter, Burgundy"/>
    <n v="98.391999999999996"/>
    <n v="1"/>
    <n v="0.2"/>
    <n v="-11.069100000000001"/>
  </r>
  <r>
    <n v="5608"/>
    <s v="CA-2017-105193"/>
    <d v="2017-03-25T00:00:00"/>
    <d v="2017-03-31T00:00:00"/>
    <s v="Standard Class"/>
    <s v="JL-15835"/>
    <s v="John Lee"/>
    <s v="Consumer"/>
    <s v="United States"/>
    <s v="New York City"/>
    <x v="15"/>
    <n v="10024"/>
    <s v="East"/>
    <s v="OFF-AR-10001547"/>
    <s v="Office Supplies"/>
    <s v="Art"/>
    <s v="Newell 311"/>
    <n v="11.05"/>
    <n v="5"/>
    <n v="0"/>
    <n v="2.9834999999999998"/>
  </r>
  <r>
    <n v="5609"/>
    <s v="CA-2015-168634"/>
    <d v="2015-12-06T00:00:00"/>
    <d v="2015-12-11T00:00:00"/>
    <s v="Standard Class"/>
    <s v="AF-10870"/>
    <s v="Art Ferguson"/>
    <s v="Consumer"/>
    <s v="United States"/>
    <s v="San Francisco"/>
    <x v="1"/>
    <n v="94109"/>
    <s v="West"/>
    <s v="OFF-AP-10001626"/>
    <s v="Office Supplies"/>
    <s v="Appliances"/>
    <s v="Commercial WindTunnel Clean Air Upright Vacuum, Replacement Belts, Filtration Bags"/>
    <n v="7.78"/>
    <n v="2"/>
    <n v="0"/>
    <n v="2.0228000000000002"/>
  </r>
  <r>
    <n v="5610"/>
    <s v="CA-2017-117198"/>
    <d v="2017-08-31T00:00:00"/>
    <d v="2017-09-05T00:00:00"/>
    <s v="Standard Class"/>
    <s v="BG-11035"/>
    <s v="Barry Gonzalez"/>
    <s v="Consumer"/>
    <s v="United States"/>
    <s v="Monroe"/>
    <x v="28"/>
    <n v="71203"/>
    <s v="South"/>
    <s v="TEC-AC-10003033"/>
    <s v="Technology"/>
    <s v="Accessories"/>
    <s v="Plantronics CS510 - Over-the-Head monaural Wireless Headset System"/>
    <n v="659.9"/>
    <n v="2"/>
    <n v="0"/>
    <n v="217.767"/>
  </r>
  <r>
    <n v="5611"/>
    <s v="CA-2015-145828"/>
    <d v="2015-10-05T00:00:00"/>
    <d v="2015-10-07T00:00:00"/>
    <s v="First Class"/>
    <s v="MB-17305"/>
    <s v="Maria Bertelson"/>
    <s v="Consumer"/>
    <s v="United States"/>
    <s v="Cincinnati"/>
    <x v="24"/>
    <n v="45231"/>
    <s v="East"/>
    <s v="TEC-AC-10002323"/>
    <s v="Technology"/>
    <s v="Accessories"/>
    <s v="SanDisk Ultra 32 GB MicroSDHC Class 10 Memory Card"/>
    <n v="53.04"/>
    <n v="3"/>
    <n v="0.2"/>
    <n v="-4.641"/>
  </r>
  <r>
    <n v="5612"/>
    <s v="CA-2017-121027"/>
    <d v="2017-08-18T00:00:00"/>
    <d v="2017-08-22T00:00:00"/>
    <s v="Standard Class"/>
    <s v="HW-14935"/>
    <s v="Helen Wasserman"/>
    <s v="Corporate"/>
    <s v="United States"/>
    <s v="Seattle"/>
    <x v="4"/>
    <n v="98105"/>
    <s v="West"/>
    <s v="TEC-AC-10002049"/>
    <s v="Technology"/>
    <s v="Accessories"/>
    <s v="Plantronics Savi W720 Multi-Device Wireless Headset System"/>
    <n v="843.9"/>
    <n v="2"/>
    <n v="0"/>
    <n v="371.31599999999997"/>
  </r>
  <r>
    <n v="5613"/>
    <s v="CA-2017-121027"/>
    <d v="2017-08-18T00:00:00"/>
    <d v="2017-08-22T00:00:00"/>
    <s v="Standard Class"/>
    <s v="HW-14935"/>
    <s v="Helen Wasserman"/>
    <s v="Corporate"/>
    <s v="United States"/>
    <s v="Seattle"/>
    <x v="4"/>
    <n v="98105"/>
    <s v="West"/>
    <s v="TEC-AC-10002253"/>
    <s v="Technology"/>
    <s v="Accessories"/>
    <s v="Imation Bio 8GB USB Flash Drive Imation Corp"/>
    <n v="1496.16"/>
    <n v="9"/>
    <n v="0"/>
    <n v="224.42400000000001"/>
  </r>
  <r>
    <n v="5614"/>
    <s v="CA-2016-147431"/>
    <d v="2016-02-02T00:00:00"/>
    <d v="2016-02-07T00:00:00"/>
    <s v="Standard Class"/>
    <s v="AB-10105"/>
    <s v="Adrian Barton"/>
    <s v="Consumer"/>
    <s v="United States"/>
    <s v="New York City"/>
    <x v="15"/>
    <n v="10011"/>
    <s v="East"/>
    <s v="OFF-ST-10003994"/>
    <s v="Office Supplies"/>
    <s v="Storage"/>
    <s v="Belkin 19&quot; Center-Weighted Shelf, Gray"/>
    <n v="117.96"/>
    <n v="2"/>
    <n v="0"/>
    <n v="5.8979999999999997"/>
  </r>
  <r>
    <n v="5615"/>
    <s v="CA-2016-158001"/>
    <d v="2016-08-23T00:00:00"/>
    <d v="2016-08-27T00:00:00"/>
    <s v="Standard Class"/>
    <s v="JP-15460"/>
    <s v="Jennifer Patt"/>
    <s v="Corporate"/>
    <s v="United States"/>
    <s v="New York City"/>
    <x v="15"/>
    <n v="10035"/>
    <s v="East"/>
    <s v="OFF-AR-10002399"/>
    <s v="Office Supplies"/>
    <s v="Art"/>
    <s v="Dixon Prang Watercolor Pencils, 10-Color Set with Brush"/>
    <n v="21.3"/>
    <n v="5"/>
    <n v="0"/>
    <n v="8.7330000000000005"/>
  </r>
  <r>
    <n v="5616"/>
    <s v="CA-2016-158001"/>
    <d v="2016-08-23T00:00:00"/>
    <d v="2016-08-27T00:00:00"/>
    <s v="Standard Class"/>
    <s v="JP-15460"/>
    <s v="Jennifer Patt"/>
    <s v="Corporate"/>
    <s v="United States"/>
    <s v="New York City"/>
    <x v="15"/>
    <n v="10035"/>
    <s v="East"/>
    <s v="OFF-AP-10002118"/>
    <s v="Office Supplies"/>
    <s v="Appliances"/>
    <s v="1.7 Cubic Foot Compact &quot;Cube&quot; Office Refrigerators"/>
    <n v="1040.8"/>
    <n v="5"/>
    <n v="0"/>
    <n v="281.01600000000002"/>
  </r>
  <r>
    <n v="5617"/>
    <s v="CA-2016-158001"/>
    <d v="2016-08-23T00:00:00"/>
    <d v="2016-08-27T00:00:00"/>
    <s v="Standard Class"/>
    <s v="JP-15460"/>
    <s v="Jennifer Patt"/>
    <s v="Corporate"/>
    <s v="United States"/>
    <s v="New York City"/>
    <x v="15"/>
    <n v="10035"/>
    <s v="East"/>
    <s v="OFF-AR-10001954"/>
    <s v="Office Supplies"/>
    <s v="Art"/>
    <s v="Newell 331"/>
    <n v="29.34"/>
    <n v="6"/>
    <n v="0"/>
    <n v="7.9218000000000002"/>
  </r>
  <r>
    <n v="5618"/>
    <s v="CA-2017-125745"/>
    <d v="2017-06-30T00:00:00"/>
    <d v="2017-07-04T00:00:00"/>
    <s v="Standard Class"/>
    <s v="DV-13045"/>
    <s v="Darrin Van Huff"/>
    <s v="Corporate"/>
    <s v="United States"/>
    <s v="Memphis"/>
    <x v="18"/>
    <n v="38109"/>
    <s v="South"/>
    <s v="FUR-FU-10001591"/>
    <s v="Furniture"/>
    <s v="Furnishings"/>
    <s v="Advantus Panel Wall Certificate Holder - 8.5x11"/>
    <n v="19.52"/>
    <n v="2"/>
    <n v="0.2"/>
    <n v="5.3680000000000003"/>
  </r>
  <r>
    <n v="5619"/>
    <s v="CA-2015-101154"/>
    <d v="2015-09-18T00:00:00"/>
    <d v="2015-09-21T00:00:00"/>
    <s v="First Class"/>
    <s v="CM-12190"/>
    <s v="Charlotte Melton"/>
    <s v="Consumer"/>
    <s v="United States"/>
    <s v="San Diego"/>
    <x v="1"/>
    <n v="92105"/>
    <s v="West"/>
    <s v="OFF-ST-10004186"/>
    <s v="Office Supplies"/>
    <s v="Storage"/>
    <s v="Stur-D-Stor Shelving, Vertical 5-Shelf: 72&quot;H x 36&quot;W x 18 1/2&quot;D"/>
    <n v="443.92"/>
    <n v="4"/>
    <n v="0"/>
    <n v="8.8783999999999992"/>
  </r>
  <r>
    <n v="5620"/>
    <s v="US-2016-124163"/>
    <d v="2016-09-25T00:00:00"/>
    <d v="2016-09-30T00:00:00"/>
    <s v="Standard Class"/>
    <s v="SC-20695"/>
    <s v="Steve Chapman"/>
    <s v="Corporate"/>
    <s v="United States"/>
    <s v="La Crosse"/>
    <x v="6"/>
    <n v="54601"/>
    <s v="Central"/>
    <s v="TEC-AC-10001908"/>
    <s v="Technology"/>
    <s v="Accessories"/>
    <s v="Logitech Wireless Headset h800"/>
    <n v="499.95"/>
    <n v="5"/>
    <n v="0"/>
    <n v="174.98249999999999"/>
  </r>
  <r>
    <n v="5621"/>
    <s v="US-2016-124163"/>
    <d v="2016-09-25T00:00:00"/>
    <d v="2016-09-30T00:00:00"/>
    <s v="Standard Class"/>
    <s v="SC-20695"/>
    <s v="Steve Chapman"/>
    <s v="Corporate"/>
    <s v="United States"/>
    <s v="La Crosse"/>
    <x v="6"/>
    <n v="54601"/>
    <s v="Central"/>
    <s v="OFF-AR-10000817"/>
    <s v="Office Supplies"/>
    <s v="Art"/>
    <s v="Manco Dry-Lighter Erasable Highlighter"/>
    <n v="3.04"/>
    <n v="1"/>
    <n v="0"/>
    <n v="1.0336000000000001"/>
  </r>
  <r>
    <n v="5622"/>
    <s v="US-2016-124163"/>
    <d v="2016-09-25T00:00:00"/>
    <d v="2016-09-30T00:00:00"/>
    <s v="Standard Class"/>
    <s v="SC-20695"/>
    <s v="Steve Chapman"/>
    <s v="Corporate"/>
    <s v="United States"/>
    <s v="La Crosse"/>
    <x v="6"/>
    <n v="54601"/>
    <s v="Central"/>
    <s v="FUR-CH-10004218"/>
    <s v="Furniture"/>
    <s v="Chairs"/>
    <s v="Global Fabric Manager's Chair, Dark Gray"/>
    <n v="201.96"/>
    <n v="2"/>
    <n v="0"/>
    <n v="50.49"/>
  </r>
  <r>
    <n v="5623"/>
    <s v="US-2016-124163"/>
    <d v="2016-09-25T00:00:00"/>
    <d v="2016-09-30T00:00:00"/>
    <s v="Standard Class"/>
    <s v="SC-20695"/>
    <s v="Steve Chapman"/>
    <s v="Corporate"/>
    <s v="United States"/>
    <s v="La Crosse"/>
    <x v="6"/>
    <n v="54601"/>
    <s v="Central"/>
    <s v="FUR-FU-10000755"/>
    <s v="Furniture"/>
    <s v="Furnishings"/>
    <s v="Eldon Expressions Mahogany Wood Desk Collection"/>
    <n v="68.64"/>
    <n v="11"/>
    <n v="0"/>
    <n v="17.16"/>
  </r>
  <r>
    <n v="5624"/>
    <s v="CA-2016-121748"/>
    <d v="2016-10-24T00:00:00"/>
    <d v="2016-10-28T00:00:00"/>
    <s v="Second Class"/>
    <s v="VW-21775"/>
    <s v="Victoria Wilson"/>
    <s v="Corporate"/>
    <s v="United States"/>
    <s v="Los Angeles"/>
    <x v="1"/>
    <n v="90032"/>
    <s v="West"/>
    <s v="TEC-AC-10003063"/>
    <s v="Technology"/>
    <s v="Accessories"/>
    <s v="Micro Innovations USB RF Wireless Keyboard with Mouse"/>
    <n v="100"/>
    <n v="4"/>
    <n v="0"/>
    <n v="21"/>
  </r>
  <r>
    <n v="5625"/>
    <s v="CA-2016-121748"/>
    <d v="2016-10-24T00:00:00"/>
    <d v="2016-10-28T00:00:00"/>
    <s v="Second Class"/>
    <s v="VW-21775"/>
    <s v="Victoria Wilson"/>
    <s v="Corporate"/>
    <s v="United States"/>
    <s v="Los Angeles"/>
    <x v="1"/>
    <n v="90032"/>
    <s v="West"/>
    <s v="TEC-AC-10002637"/>
    <s v="Technology"/>
    <s v="Accessories"/>
    <s v="Logitech VX Revolution Cordless Laser Mouse for Notebooks (Black)"/>
    <n v="359.98"/>
    <n v="2"/>
    <n v="0"/>
    <n v="21.598800000000001"/>
  </r>
  <r>
    <n v="5626"/>
    <s v="CA-2014-126683"/>
    <d v="2014-09-29T00:00:00"/>
    <d v="2014-10-01T00:00:00"/>
    <s v="Second Class"/>
    <s v="PP-18955"/>
    <s v="Paul Prost"/>
    <s v="Home Office"/>
    <s v="United States"/>
    <s v="Seattle"/>
    <x v="4"/>
    <n v="98115"/>
    <s v="West"/>
    <s v="FUR-FU-10001706"/>
    <s v="Furniture"/>
    <s v="Furnishings"/>
    <s v="Longer-Life Soft White Bulbs"/>
    <n v="6.16"/>
    <n v="2"/>
    <n v="0"/>
    <n v="2.9567999999999999"/>
  </r>
  <r>
    <n v="5627"/>
    <s v="CA-2014-126683"/>
    <d v="2014-09-29T00:00:00"/>
    <d v="2014-10-01T00:00:00"/>
    <s v="Second Class"/>
    <s v="PP-18955"/>
    <s v="Paul Prost"/>
    <s v="Home Office"/>
    <s v="United States"/>
    <s v="Seattle"/>
    <x v="4"/>
    <n v="98115"/>
    <s v="West"/>
    <s v="FUR-TA-10002958"/>
    <s v="Furniture"/>
    <s v="Tables"/>
    <s v="Bevis Oval Conference Table, Walnut"/>
    <n v="2348.8200000000002"/>
    <n v="9"/>
    <n v="0"/>
    <n v="399.29939999999999"/>
  </r>
  <r>
    <n v="5628"/>
    <s v="CA-2017-148810"/>
    <d v="2017-06-26T00:00:00"/>
    <d v="2017-07-01T00:00:00"/>
    <s v="Standard Class"/>
    <s v="DR-12880"/>
    <s v="Dan Reichenbach"/>
    <s v="Corporate"/>
    <s v="United States"/>
    <s v="Miami"/>
    <x v="2"/>
    <n v="33180"/>
    <s v="South"/>
    <s v="OFF-LA-10004689"/>
    <s v="Office Supplies"/>
    <s v="Labels"/>
    <s v="Avery 512"/>
    <n v="13.872"/>
    <n v="6"/>
    <n v="0.2"/>
    <n v="4.6818"/>
  </r>
  <r>
    <n v="5629"/>
    <s v="CA-2017-148810"/>
    <d v="2017-06-26T00:00:00"/>
    <d v="2017-07-01T00:00:00"/>
    <s v="Standard Class"/>
    <s v="DR-12880"/>
    <s v="Dan Reichenbach"/>
    <s v="Corporate"/>
    <s v="United States"/>
    <s v="Miami"/>
    <x v="2"/>
    <n v="33180"/>
    <s v="South"/>
    <s v="FUR-CH-10001545"/>
    <s v="Furniture"/>
    <s v="Chairs"/>
    <s v="Hon Comfortask Task/Swivel Chairs"/>
    <n v="273.55200000000002"/>
    <n v="3"/>
    <n v="0.2"/>
    <n v="-13.6776"/>
  </r>
  <r>
    <n v="5630"/>
    <s v="US-2016-146066"/>
    <d v="2016-08-21T00:00:00"/>
    <d v="2016-08-23T00:00:00"/>
    <s v="Second Class"/>
    <s v="RB-19465"/>
    <s v="Rick Bensley"/>
    <s v="Home Office"/>
    <s v="United States"/>
    <s v="Philadelphia"/>
    <x v="9"/>
    <n v="19143"/>
    <s v="East"/>
    <s v="FUR-TA-10002530"/>
    <s v="Furniture"/>
    <s v="Tables"/>
    <s v="Iceberg OfficeWorks 42&quot; Round Tables"/>
    <n v="815.29200000000003"/>
    <n v="9"/>
    <n v="0.4"/>
    <n v="-339.70499999999998"/>
  </r>
  <r>
    <n v="5631"/>
    <s v="CA-2014-127614"/>
    <d v="2014-02-11T00:00:00"/>
    <d v="2014-02-15T00:00:00"/>
    <s v="Standard Class"/>
    <s v="NF-18385"/>
    <s v="Natalie Fritzler"/>
    <s v="Consumer"/>
    <s v="United States"/>
    <s v="Chesapeake"/>
    <x v="17"/>
    <n v="23320"/>
    <s v="South"/>
    <s v="TEC-AC-10001432"/>
    <s v="Technology"/>
    <s v="Accessories"/>
    <s v="Enermax Aurora Lite Keyboard"/>
    <n v="234.45"/>
    <n v="3"/>
    <n v="0"/>
    <n v="103.158"/>
  </r>
  <r>
    <n v="5632"/>
    <s v="CA-2014-127614"/>
    <d v="2014-02-11T00:00:00"/>
    <d v="2014-02-15T00:00:00"/>
    <s v="Standard Class"/>
    <s v="NF-18385"/>
    <s v="Natalie Fritzler"/>
    <s v="Consumer"/>
    <s v="United States"/>
    <s v="Chesapeake"/>
    <x v="17"/>
    <n v="23320"/>
    <s v="South"/>
    <s v="FUR-TA-10003715"/>
    <s v="Furniture"/>
    <s v="Tables"/>
    <s v="Hon 2111 Invitation Series Corner Table"/>
    <n v="1256.22"/>
    <n v="6"/>
    <n v="0"/>
    <n v="75.373199999999898"/>
  </r>
  <r>
    <n v="5633"/>
    <s v="CA-2014-127614"/>
    <d v="2014-02-11T00:00:00"/>
    <d v="2014-02-15T00:00:00"/>
    <s v="Standard Class"/>
    <s v="NF-18385"/>
    <s v="Natalie Fritzler"/>
    <s v="Consumer"/>
    <s v="United States"/>
    <s v="Chesapeake"/>
    <x v="17"/>
    <n v="23320"/>
    <s v="South"/>
    <s v="OFF-BI-10003291"/>
    <s v="Office Supplies"/>
    <s v="Binders"/>
    <s v="Wilson Jones Leather-Like Binders with DublLock Round Rings"/>
    <n v="17.46"/>
    <n v="2"/>
    <n v="0"/>
    <n v="8.2062000000000008"/>
  </r>
  <r>
    <n v="5634"/>
    <s v="CA-2016-101742"/>
    <d v="2016-09-23T00:00:00"/>
    <d v="2016-09-28T00:00:00"/>
    <s v="Second Class"/>
    <s v="CR-12580"/>
    <s v="Clay Rozendal"/>
    <s v="Home Office"/>
    <s v="United States"/>
    <s v="New York City"/>
    <x v="15"/>
    <n v="10009"/>
    <s v="East"/>
    <s v="OFF-BI-10004187"/>
    <s v="Office Supplies"/>
    <s v="Binders"/>
    <s v="3-ring staple pack"/>
    <n v="10.528"/>
    <n v="7"/>
    <n v="0.2"/>
    <n v="3.6848000000000001"/>
  </r>
  <r>
    <n v="5635"/>
    <s v="CA-2015-134943"/>
    <d v="2015-12-05T00:00:00"/>
    <d v="2015-12-06T00:00:00"/>
    <s v="First Class"/>
    <s v="SU-20665"/>
    <s v="Stephanie Ulpright"/>
    <s v="Home Office"/>
    <s v="United States"/>
    <s v="Ann Arbor"/>
    <x v="12"/>
    <n v="48104"/>
    <s v="Central"/>
    <s v="OFF-BI-10000666"/>
    <s v="Office Supplies"/>
    <s v="Binders"/>
    <s v="Surelock Post Binders"/>
    <n v="152.80000000000001"/>
    <n v="5"/>
    <n v="0"/>
    <n v="76.400000000000006"/>
  </r>
  <r>
    <n v="5636"/>
    <s v="CA-2017-123022"/>
    <d v="2017-09-03T00:00:00"/>
    <d v="2017-09-08T00:00:00"/>
    <s v="Standard Class"/>
    <s v="SC-20050"/>
    <s v="Sample Company A"/>
    <s v="Home Office"/>
    <s v="United States"/>
    <s v="La Mesa"/>
    <x v="1"/>
    <n v="91941"/>
    <s v="West"/>
    <s v="OFF-BI-10002225"/>
    <s v="Office Supplies"/>
    <s v="Binders"/>
    <s v="Square Ring Data Binders, Rigid 75 Pt. Covers, 11&quot; x 14-7/8&quot;"/>
    <n v="82.56"/>
    <n v="5"/>
    <n v="0.2"/>
    <n v="28.896000000000001"/>
  </r>
  <r>
    <n v="5637"/>
    <s v="CA-2017-123022"/>
    <d v="2017-09-03T00:00:00"/>
    <d v="2017-09-08T00:00:00"/>
    <s v="Standard Class"/>
    <s v="SC-20050"/>
    <s v="Sample Company A"/>
    <s v="Home Office"/>
    <s v="United States"/>
    <s v="La Mesa"/>
    <x v="1"/>
    <n v="91941"/>
    <s v="West"/>
    <s v="TEC-AC-10000474"/>
    <s v="Technology"/>
    <s v="Accessories"/>
    <s v="Kensington Expert Mouse Optical USB Trackball for PC or Mac"/>
    <n v="284.97000000000003"/>
    <n v="3"/>
    <n v="0"/>
    <n v="85.491"/>
  </r>
  <r>
    <n v="5638"/>
    <s v="CA-2017-113208"/>
    <d v="2017-03-26T00:00:00"/>
    <d v="2017-04-02T00:00:00"/>
    <s v="Standard Class"/>
    <s v="ML-18040"/>
    <s v="Michelle Lonsdale"/>
    <s v="Corporate"/>
    <s v="United States"/>
    <s v="Dearborn"/>
    <x v="12"/>
    <n v="48126"/>
    <s v="Central"/>
    <s v="FUR-FU-10004245"/>
    <s v="Furniture"/>
    <s v="Furnishings"/>
    <s v="Career Cubicle Clock, 8 1/4&quot;, Black"/>
    <n v="60.84"/>
    <n v="3"/>
    <n v="0"/>
    <n v="23.119199999999999"/>
  </r>
  <r>
    <n v="5639"/>
    <s v="CA-2014-154893"/>
    <d v="2014-12-21T00:00:00"/>
    <d v="2014-12-27T00:00:00"/>
    <s v="Standard Class"/>
    <s v="GM-14440"/>
    <s v="Gary McGarr"/>
    <s v="Consumer"/>
    <s v="United States"/>
    <s v="San Diego"/>
    <x v="1"/>
    <n v="92024"/>
    <s v="West"/>
    <s v="FUR-CH-10004287"/>
    <s v="Furniture"/>
    <s v="Chairs"/>
    <s v="SAFCO Arco Folding Chair"/>
    <n v="1325.76"/>
    <n v="6"/>
    <n v="0.2"/>
    <n v="149.148"/>
  </r>
  <r>
    <n v="5640"/>
    <s v="CA-2014-154893"/>
    <d v="2014-12-21T00:00:00"/>
    <d v="2014-12-27T00:00:00"/>
    <s v="Standard Class"/>
    <s v="GM-14440"/>
    <s v="Gary McGarr"/>
    <s v="Consumer"/>
    <s v="United States"/>
    <s v="San Diego"/>
    <x v="1"/>
    <n v="92024"/>
    <s v="West"/>
    <s v="FUR-CH-10000595"/>
    <s v="Furniture"/>
    <s v="Chairs"/>
    <s v="Safco Contoured Stacking Chairs"/>
    <n v="572.16"/>
    <n v="3"/>
    <n v="0.2"/>
    <n v="35.76"/>
  </r>
  <r>
    <n v="5641"/>
    <s v="CA-2014-147900"/>
    <d v="2014-09-23T00:00:00"/>
    <d v="2014-09-28T00:00:00"/>
    <s v="Standard Class"/>
    <s v="JK-15640"/>
    <s v="Jim Kriz"/>
    <s v="Home Office"/>
    <s v="United States"/>
    <s v="Lakewood"/>
    <x v="24"/>
    <n v="44107"/>
    <s v="East"/>
    <s v="OFF-PA-10003063"/>
    <s v="Office Supplies"/>
    <s v="Paper"/>
    <s v="EcoTones Memo Sheets"/>
    <n v="28.8"/>
    <n v="9"/>
    <n v="0.2"/>
    <n v="10.08"/>
  </r>
  <r>
    <n v="5642"/>
    <s v="CA-2017-106355"/>
    <d v="2017-04-02T00:00:00"/>
    <d v="2017-04-05T00:00:00"/>
    <s v="First Class"/>
    <s v="AT-10435"/>
    <s v="Alyssa Tate"/>
    <s v="Home Office"/>
    <s v="United States"/>
    <s v="Meriden"/>
    <x v="29"/>
    <n v="6450"/>
    <s v="East"/>
    <s v="OFF-AR-10000246"/>
    <s v="Office Supplies"/>
    <s v="Art"/>
    <s v="Newell 318"/>
    <n v="11.12"/>
    <n v="4"/>
    <n v="0"/>
    <n v="2.8912"/>
  </r>
  <r>
    <n v="5643"/>
    <s v="CA-2016-127985"/>
    <d v="2016-04-01T00:00:00"/>
    <d v="2016-04-05T00:00:00"/>
    <s v="Second Class"/>
    <s v="DB-12910"/>
    <s v="Daniel Byrd"/>
    <s v="Home Office"/>
    <s v="United States"/>
    <s v="Columbus"/>
    <x v="32"/>
    <n v="31907"/>
    <s v="South"/>
    <s v="FUR-FU-10003274"/>
    <s v="Furniture"/>
    <s v="Furnishings"/>
    <s v="Regeneration Desk Collection"/>
    <n v="7.04"/>
    <n v="4"/>
    <n v="0"/>
    <n v="3.0975999999999999"/>
  </r>
  <r>
    <n v="5644"/>
    <s v="CA-2015-166604"/>
    <d v="2015-05-15T00:00:00"/>
    <d v="2015-05-20T00:00:00"/>
    <s v="Second Class"/>
    <s v="AH-10690"/>
    <s v="Anna Häberlin"/>
    <s v="Corporate"/>
    <s v="United States"/>
    <s v="Roswell"/>
    <x v="32"/>
    <n v="30076"/>
    <s v="South"/>
    <s v="OFF-EN-10004147"/>
    <s v="Office Supplies"/>
    <s v="Envelopes"/>
    <s v="Wausau Papers Astrobrights Colored Envelopes"/>
    <n v="17.940000000000001"/>
    <n v="3"/>
    <n v="0"/>
    <n v="8.7905999999999995"/>
  </r>
  <r>
    <n v="5645"/>
    <s v="CA-2017-120719"/>
    <d v="2017-03-23T00:00:00"/>
    <d v="2017-03-26T00:00:00"/>
    <s v="First Class"/>
    <s v="SJ-20125"/>
    <s v="Sanjit Jacobs"/>
    <s v="Home Office"/>
    <s v="United States"/>
    <s v="Seattle"/>
    <x v="4"/>
    <n v="98105"/>
    <s v="West"/>
    <s v="OFF-BI-10002103"/>
    <s v="Office Supplies"/>
    <s v="Binders"/>
    <s v="Cardinal Slant-D Ring Binder, Heavy Gauge Vinyl"/>
    <n v="34.76"/>
    <n v="5"/>
    <n v="0.2"/>
    <n v="11.297000000000001"/>
  </r>
  <r>
    <n v="5646"/>
    <s v="CA-2017-127117"/>
    <d v="2017-04-14T00:00:00"/>
    <d v="2017-04-19T00:00:00"/>
    <s v="Standard Class"/>
    <s v="HM-14860"/>
    <s v="Harry Marie"/>
    <s v="Corporate"/>
    <s v="United States"/>
    <s v="Morristown"/>
    <x v="30"/>
    <n v="7960"/>
    <s v="East"/>
    <s v="FUR-FU-10004018"/>
    <s v="Furniture"/>
    <s v="Furnishings"/>
    <s v="Tensor Computer Mounted Lamp"/>
    <n v="74.45"/>
    <n v="5"/>
    <n v="0"/>
    <n v="20.101500000000001"/>
  </r>
  <r>
    <n v="5647"/>
    <s v="CA-2015-104241"/>
    <d v="2015-01-04T00:00:00"/>
    <d v="2015-01-09T00:00:00"/>
    <s v="Standard Class"/>
    <s v="AG-10495"/>
    <s v="Andrew Gjertsen"/>
    <s v="Corporate"/>
    <s v="United States"/>
    <s v="Alexandria"/>
    <x v="17"/>
    <n v="22304"/>
    <s v="South"/>
    <s v="FUR-FU-10001473"/>
    <s v="Furniture"/>
    <s v="Furnishings"/>
    <s v="DAX Wood Document Frame"/>
    <n v="192.22"/>
    <n v="14"/>
    <n v="0"/>
    <n v="69.199200000000005"/>
  </r>
  <r>
    <n v="5648"/>
    <s v="CA-2017-168179"/>
    <d v="2017-11-02T00:00:00"/>
    <d v="2017-11-07T00:00:00"/>
    <s v="Standard Class"/>
    <s v="JB-16000"/>
    <s v="Joy Bell-"/>
    <s v="Consumer"/>
    <s v="United States"/>
    <s v="Salt Lake City"/>
    <x v="7"/>
    <n v="84106"/>
    <s v="West"/>
    <s v="OFF-PA-10001800"/>
    <s v="Office Supplies"/>
    <s v="Paper"/>
    <s v="Xerox 220"/>
    <n v="19.440000000000001"/>
    <n v="3"/>
    <n v="0"/>
    <n v="9.3312000000000008"/>
  </r>
  <r>
    <n v="5649"/>
    <s v="CA-2017-142342"/>
    <d v="2017-07-17T00:00:00"/>
    <d v="2017-07-19T00:00:00"/>
    <s v="Second Class"/>
    <s v="AJ-10795"/>
    <s v="Anthony Johnson"/>
    <s v="Corporate"/>
    <s v="United States"/>
    <s v="Apple Valley"/>
    <x v="1"/>
    <n v="92307"/>
    <s v="West"/>
    <s v="OFF-PA-10004609"/>
    <s v="Office Supplies"/>
    <s v="Paper"/>
    <s v="Xerox 221"/>
    <n v="32.4"/>
    <n v="5"/>
    <n v="0"/>
    <n v="15.552"/>
  </r>
  <r>
    <n v="5650"/>
    <s v="CA-2017-142342"/>
    <d v="2017-07-17T00:00:00"/>
    <d v="2017-07-19T00:00:00"/>
    <s v="Second Class"/>
    <s v="AJ-10795"/>
    <s v="Anthony Johnson"/>
    <s v="Corporate"/>
    <s v="United States"/>
    <s v="Apple Valley"/>
    <x v="1"/>
    <n v="92307"/>
    <s v="West"/>
    <s v="OFF-EN-10002592"/>
    <s v="Office Supplies"/>
    <s v="Envelopes"/>
    <s v="Peel &amp; Seel Recycled Catalog Envelopes, Brown"/>
    <n v="57.9"/>
    <n v="5"/>
    <n v="0"/>
    <n v="28.95"/>
  </r>
  <r>
    <n v="5651"/>
    <s v="CA-2017-142342"/>
    <d v="2017-07-17T00:00:00"/>
    <d v="2017-07-19T00:00:00"/>
    <s v="Second Class"/>
    <s v="AJ-10795"/>
    <s v="Anthony Johnson"/>
    <s v="Corporate"/>
    <s v="United States"/>
    <s v="Apple Valley"/>
    <x v="1"/>
    <n v="92307"/>
    <s v="West"/>
    <s v="OFF-ST-10002957"/>
    <s v="Office Supplies"/>
    <s v="Storage"/>
    <s v="Sterilite Show Offs Storage Containers"/>
    <n v="10.56"/>
    <n v="2"/>
    <n v="0"/>
    <n v="0"/>
  </r>
  <r>
    <n v="5652"/>
    <s v="CA-2017-142342"/>
    <d v="2017-07-17T00:00:00"/>
    <d v="2017-07-19T00:00:00"/>
    <s v="Second Class"/>
    <s v="AJ-10795"/>
    <s v="Anthony Johnson"/>
    <s v="Corporate"/>
    <s v="United States"/>
    <s v="Apple Valley"/>
    <x v="1"/>
    <n v="92307"/>
    <s v="West"/>
    <s v="FUR-BO-10002613"/>
    <s v="Furniture"/>
    <s v="Bookcases"/>
    <s v="Atlantic Metals Mobile 4-Shelf Bookcases, Custom Colors"/>
    <n v="1194.165"/>
    <n v="5"/>
    <n v="0.15"/>
    <n v="210.73500000000001"/>
  </r>
  <r>
    <n v="5653"/>
    <s v="CA-2017-109099"/>
    <d v="2017-10-06T00:00:00"/>
    <d v="2017-10-11T00:00:00"/>
    <s v="Standard Class"/>
    <s v="MM-18280"/>
    <s v="Muhammed MacIntyre"/>
    <s v="Corporate"/>
    <s v="United States"/>
    <s v="New York City"/>
    <x v="15"/>
    <n v="10009"/>
    <s v="East"/>
    <s v="OFF-PA-10001033"/>
    <s v="Office Supplies"/>
    <s v="Paper"/>
    <s v="Xerox 1893"/>
    <n v="40.99"/>
    <n v="1"/>
    <n v="0"/>
    <n v="20.085100000000001"/>
  </r>
  <r>
    <n v="5654"/>
    <s v="US-2014-134187"/>
    <d v="2014-11-04T00:00:00"/>
    <d v="2014-11-11T00:00:00"/>
    <s v="Standard Class"/>
    <s v="TH-21235"/>
    <s v="Tiffany House"/>
    <s v="Corporate"/>
    <s v="United States"/>
    <s v="Long Beach"/>
    <x v="1"/>
    <n v="90805"/>
    <s v="West"/>
    <s v="OFF-AR-10000940"/>
    <s v="Office Supplies"/>
    <s v="Art"/>
    <s v="Newell 343"/>
    <n v="2.94"/>
    <n v="1"/>
    <n v="0"/>
    <n v="0.79379999999999995"/>
  </r>
  <r>
    <n v="5655"/>
    <s v="CA-2016-145261"/>
    <d v="2016-12-18T00:00:00"/>
    <d v="2016-12-21T00:00:00"/>
    <s v="First Class"/>
    <s v="AH-10120"/>
    <s v="Adrian Hane"/>
    <s v="Home Office"/>
    <s v="United States"/>
    <s v="Salem"/>
    <x v="21"/>
    <n v="97301"/>
    <s v="West"/>
    <s v="OFF-BI-10001670"/>
    <s v="Office Supplies"/>
    <s v="Binders"/>
    <s v="Vinyl Sectional Post Binders"/>
    <n v="45.24"/>
    <n v="4"/>
    <n v="0.7"/>
    <n v="-30.16"/>
  </r>
  <r>
    <n v="5656"/>
    <s v="CA-2016-145261"/>
    <d v="2016-12-18T00:00:00"/>
    <d v="2016-12-21T00:00:00"/>
    <s v="First Class"/>
    <s v="AH-10120"/>
    <s v="Adrian Hane"/>
    <s v="Home Office"/>
    <s v="United States"/>
    <s v="Salem"/>
    <x v="21"/>
    <n v="97301"/>
    <s v="West"/>
    <s v="OFF-AR-10004078"/>
    <s v="Office Supplies"/>
    <s v="Art"/>
    <s v="Newell 312"/>
    <n v="18.687999999999999"/>
    <n v="4"/>
    <n v="0.2"/>
    <n v="2.3359999999999999"/>
  </r>
  <r>
    <n v="5657"/>
    <s v="CA-2016-145261"/>
    <d v="2016-12-18T00:00:00"/>
    <d v="2016-12-21T00:00:00"/>
    <s v="First Class"/>
    <s v="AH-10120"/>
    <s v="Adrian Hane"/>
    <s v="Home Office"/>
    <s v="United States"/>
    <s v="Salem"/>
    <x v="21"/>
    <n v="97301"/>
    <s v="West"/>
    <s v="OFF-PA-10003036"/>
    <s v="Office Supplies"/>
    <s v="Paper"/>
    <s v="Black Print Carbonless 8 1/2&quot; x 8 1/4&quot; Rapid Memo Book"/>
    <n v="11.648"/>
    <n v="2"/>
    <n v="0.2"/>
    <n v="3.7856000000000001"/>
  </r>
  <r>
    <n v="5658"/>
    <s v="CA-2016-145261"/>
    <d v="2016-12-18T00:00:00"/>
    <d v="2016-12-21T00:00:00"/>
    <s v="First Class"/>
    <s v="AH-10120"/>
    <s v="Adrian Hane"/>
    <s v="Home Office"/>
    <s v="United States"/>
    <s v="Salem"/>
    <x v="21"/>
    <n v="97301"/>
    <s v="West"/>
    <s v="TEC-AC-10000991"/>
    <s v="Technology"/>
    <s v="Accessories"/>
    <s v="Sony Micro Vault Click 8 GB USB 2.0 Flash Drive"/>
    <n v="112.776"/>
    <n v="3"/>
    <n v="0.2"/>
    <n v="-8.4581999999999997"/>
  </r>
  <r>
    <n v="5659"/>
    <s v="CA-2016-145261"/>
    <d v="2016-12-18T00:00:00"/>
    <d v="2016-12-21T00:00:00"/>
    <s v="First Class"/>
    <s v="AH-10120"/>
    <s v="Adrian Hane"/>
    <s v="Home Office"/>
    <s v="United States"/>
    <s v="Salem"/>
    <x v="21"/>
    <n v="97301"/>
    <s v="West"/>
    <s v="FUR-TA-10002530"/>
    <s v="Furniture"/>
    <s v="Tables"/>
    <s v="Iceberg OfficeWorks 42&quot; Round Tables"/>
    <n v="377.45"/>
    <n v="5"/>
    <n v="0.5"/>
    <n v="-264.21499999999997"/>
  </r>
  <r>
    <n v="5660"/>
    <s v="CA-2016-145261"/>
    <d v="2016-12-18T00:00:00"/>
    <d v="2016-12-21T00:00:00"/>
    <s v="First Class"/>
    <s v="AH-10120"/>
    <s v="Adrian Hane"/>
    <s v="Home Office"/>
    <s v="United States"/>
    <s v="Salem"/>
    <x v="21"/>
    <n v="97301"/>
    <s v="West"/>
    <s v="OFF-LA-10000407"/>
    <s v="Office Supplies"/>
    <s v="Labels"/>
    <s v="Avery White Multi-Purpose Labels"/>
    <n v="15.936"/>
    <n v="4"/>
    <n v="0.2"/>
    <n v="5.1791999999999998"/>
  </r>
  <r>
    <n v="5661"/>
    <s v="CA-2016-145261"/>
    <d v="2016-12-18T00:00:00"/>
    <d v="2016-12-21T00:00:00"/>
    <s v="First Class"/>
    <s v="AH-10120"/>
    <s v="Adrian Hane"/>
    <s v="Home Office"/>
    <s v="United States"/>
    <s v="Salem"/>
    <x v="21"/>
    <n v="97301"/>
    <s v="West"/>
    <s v="TEC-PH-10004833"/>
    <s v="Technology"/>
    <s v="Phones"/>
    <s v="Macally Suction Cup Mount"/>
    <n v="28.68"/>
    <n v="3"/>
    <n v="0.2"/>
    <n v="-7.17"/>
  </r>
  <r>
    <n v="5662"/>
    <s v="CA-2016-108875"/>
    <d v="2016-09-24T00:00:00"/>
    <d v="2016-10-01T00:00:00"/>
    <s v="Standard Class"/>
    <s v="CL-12700"/>
    <s v="Craig Leslie"/>
    <s v="Home Office"/>
    <s v="United States"/>
    <s v="Aurora"/>
    <x v="22"/>
    <n v="80013"/>
    <s v="West"/>
    <s v="FUR-FU-10002671"/>
    <s v="Furniture"/>
    <s v="Furnishings"/>
    <s v="Electrix 20W Halogen Replacement Bulb for Zoom-In Desk Lamp"/>
    <n v="21.44"/>
    <n v="2"/>
    <n v="0.2"/>
    <n v="7.5039999999999996"/>
  </r>
  <r>
    <n v="5663"/>
    <s v="CA-2016-108875"/>
    <d v="2016-09-24T00:00:00"/>
    <d v="2016-10-01T00:00:00"/>
    <s v="Standard Class"/>
    <s v="CL-12700"/>
    <s v="Craig Leslie"/>
    <s v="Home Office"/>
    <s v="United States"/>
    <s v="Aurora"/>
    <x v="22"/>
    <n v="80013"/>
    <s v="West"/>
    <s v="OFF-ST-10001370"/>
    <s v="Office Supplies"/>
    <s v="Storage"/>
    <s v="Sensible Storage WireTech Storage Systems"/>
    <n v="511.05599999999998"/>
    <n v="9"/>
    <n v="0.2"/>
    <n v="-95.823000000000107"/>
  </r>
  <r>
    <n v="5664"/>
    <s v="CA-2016-141957"/>
    <d v="2016-07-21T00:00:00"/>
    <d v="2016-07-21T00:00:00"/>
    <s v="Same Day"/>
    <s v="JG-15310"/>
    <s v="Jason Gross"/>
    <s v="Corporate"/>
    <s v="United States"/>
    <s v="Newark"/>
    <x v="24"/>
    <n v="43055"/>
    <s v="East"/>
    <s v="OFF-AR-10000914"/>
    <s v="Office Supplies"/>
    <s v="Art"/>
    <s v="Boston 16765 Mini Stand Up Battery Pencil Sharpener"/>
    <n v="18.655999999999999"/>
    <n v="2"/>
    <n v="0.2"/>
    <n v="1.3992"/>
  </r>
  <r>
    <n v="5665"/>
    <s v="CA-2016-141957"/>
    <d v="2016-07-21T00:00:00"/>
    <d v="2016-07-21T00:00:00"/>
    <s v="Same Day"/>
    <s v="JG-15310"/>
    <s v="Jason Gross"/>
    <s v="Corporate"/>
    <s v="United States"/>
    <s v="Newark"/>
    <x v="24"/>
    <n v="43055"/>
    <s v="East"/>
    <s v="OFF-BI-10001116"/>
    <s v="Office Supplies"/>
    <s v="Binders"/>
    <s v="Wilson Jones 1&quot; Hanging DublLock Ring Binders"/>
    <n v="11.087999999999999"/>
    <n v="7"/>
    <n v="0.7"/>
    <n v="-8.1311999999999998"/>
  </r>
  <r>
    <n v="5666"/>
    <s v="CA-2016-141957"/>
    <d v="2016-07-21T00:00:00"/>
    <d v="2016-07-21T00:00:00"/>
    <s v="Same Day"/>
    <s v="JG-15310"/>
    <s v="Jason Gross"/>
    <s v="Corporate"/>
    <s v="United States"/>
    <s v="Newark"/>
    <x v="24"/>
    <n v="43055"/>
    <s v="East"/>
    <s v="OFF-ST-10002276"/>
    <s v="Office Supplies"/>
    <s v="Storage"/>
    <s v="Safco Steel Mobile File Cart"/>
    <n v="66.688000000000002"/>
    <n v="1"/>
    <n v="0.2"/>
    <n v="4.1680000000000001"/>
  </r>
  <r>
    <n v="5667"/>
    <s v="CA-2016-141957"/>
    <d v="2016-07-21T00:00:00"/>
    <d v="2016-07-21T00:00:00"/>
    <s v="Same Day"/>
    <s v="JG-15310"/>
    <s v="Jason Gross"/>
    <s v="Corporate"/>
    <s v="United States"/>
    <s v="Newark"/>
    <x v="24"/>
    <n v="43055"/>
    <s v="East"/>
    <s v="OFF-ST-10004340"/>
    <s v="Office Supplies"/>
    <s v="Storage"/>
    <s v="Fellowes Mobile File Cart, Black"/>
    <n v="99.488"/>
    <n v="2"/>
    <n v="0.2"/>
    <n v="8.7051999999999996"/>
  </r>
  <r>
    <n v="5668"/>
    <s v="CA-2016-142405"/>
    <d v="2016-06-11T00:00:00"/>
    <d v="2016-06-15T00:00:00"/>
    <s v="Standard Class"/>
    <s v="SE-20110"/>
    <s v="Sanjit Engle"/>
    <s v="Consumer"/>
    <s v="United States"/>
    <s v="Seattle"/>
    <x v="4"/>
    <n v="98103"/>
    <s v="West"/>
    <s v="OFF-LA-10004093"/>
    <s v="Office Supplies"/>
    <s v="Labels"/>
    <s v="Avery 486"/>
    <n v="14.62"/>
    <n v="2"/>
    <n v="0"/>
    <n v="6.8714000000000004"/>
  </r>
  <r>
    <n v="5669"/>
    <s v="CA-2016-142405"/>
    <d v="2016-06-11T00:00:00"/>
    <d v="2016-06-15T00:00:00"/>
    <s v="Standard Class"/>
    <s v="SE-20110"/>
    <s v="Sanjit Engle"/>
    <s v="Consumer"/>
    <s v="United States"/>
    <s v="Seattle"/>
    <x v="4"/>
    <n v="98103"/>
    <s v="West"/>
    <s v="OFF-BI-10004728"/>
    <s v="Office Supplies"/>
    <s v="Binders"/>
    <s v="Wilson Jones Turn Tabs Binder Tool for Ring Binders"/>
    <n v="53.984000000000002"/>
    <n v="14"/>
    <n v="0.2"/>
    <n v="17.544799999999999"/>
  </r>
  <r>
    <n v="5670"/>
    <s v="CA-2016-142405"/>
    <d v="2016-06-11T00:00:00"/>
    <d v="2016-06-15T00:00:00"/>
    <s v="Standard Class"/>
    <s v="SE-20110"/>
    <s v="Sanjit Engle"/>
    <s v="Consumer"/>
    <s v="United States"/>
    <s v="Seattle"/>
    <x v="4"/>
    <n v="98103"/>
    <s v="West"/>
    <s v="TEC-AC-10003095"/>
    <s v="Technology"/>
    <s v="Accessories"/>
    <s v="Logitech G35 7.1-Channel Surround Sound Headset"/>
    <n v="389.97"/>
    <n v="3"/>
    <n v="0"/>
    <n v="132.5898"/>
  </r>
  <r>
    <n v="5671"/>
    <s v="CA-2015-141012"/>
    <d v="2015-06-09T00:00:00"/>
    <d v="2015-06-11T00:00:00"/>
    <s v="Second Class"/>
    <s v="TG-21640"/>
    <s v="Trudy Glocke"/>
    <s v="Consumer"/>
    <s v="United States"/>
    <s v="Pocatello"/>
    <x v="45"/>
    <n v="83201"/>
    <s v="West"/>
    <s v="FUR-FU-10003192"/>
    <s v="Furniture"/>
    <s v="Furnishings"/>
    <s v="Luxo Adjustable Task Clamp Lamp"/>
    <n v="355.36"/>
    <n v="4"/>
    <n v="0"/>
    <n v="92.393600000000006"/>
  </r>
  <r>
    <n v="5672"/>
    <s v="CA-2015-141012"/>
    <d v="2015-06-09T00:00:00"/>
    <d v="2015-06-11T00:00:00"/>
    <s v="Second Class"/>
    <s v="TG-21640"/>
    <s v="Trudy Glocke"/>
    <s v="Consumer"/>
    <s v="United States"/>
    <s v="Pocatello"/>
    <x v="45"/>
    <n v="83201"/>
    <s v="West"/>
    <s v="TEC-PH-10004522"/>
    <s v="Technology"/>
    <s v="Phones"/>
    <s v="Dexim XPower Skin Super-Thin Power Case for iPhone 5 - Black"/>
    <n v="140.376"/>
    <n v="3"/>
    <n v="0.2"/>
    <n v="8.7735000000000092"/>
  </r>
  <r>
    <n v="5673"/>
    <s v="CA-2017-127922"/>
    <d v="2017-10-27T00:00:00"/>
    <d v="2017-11-03T00:00:00"/>
    <s v="Standard Class"/>
    <s v="SH-19975"/>
    <s v="Sally Hughsby"/>
    <s v="Corporate"/>
    <s v="United States"/>
    <s v="Dallas"/>
    <x v="5"/>
    <n v="75081"/>
    <s v="Central"/>
    <s v="OFF-EN-10003068"/>
    <s v="Office Supplies"/>
    <s v="Envelopes"/>
    <s v="#6 3/4 Gummed Flap White Envelopes"/>
    <n v="15.84"/>
    <n v="2"/>
    <n v="0.2"/>
    <n v="5.5439999999999996"/>
  </r>
  <r>
    <n v="5674"/>
    <s v="CA-2017-127922"/>
    <d v="2017-10-27T00:00:00"/>
    <d v="2017-11-03T00:00:00"/>
    <s v="Standard Class"/>
    <s v="SH-19975"/>
    <s v="Sally Hughsby"/>
    <s v="Corporate"/>
    <s v="United States"/>
    <s v="Dallas"/>
    <x v="5"/>
    <n v="75081"/>
    <s v="Central"/>
    <s v="OFF-PA-10001204"/>
    <s v="Office Supplies"/>
    <s v="Paper"/>
    <s v="Xerox 1972"/>
    <n v="8.4480000000000004"/>
    <n v="2"/>
    <n v="0.2"/>
    <n v="2.64"/>
  </r>
  <r>
    <n v="5675"/>
    <s v="CA-2016-146318"/>
    <d v="2016-01-22T00:00:00"/>
    <d v="2016-01-27T00:00:00"/>
    <s v="Standard Class"/>
    <s v="MC-17275"/>
    <s v="Marc Crier"/>
    <s v="Consumer"/>
    <s v="United States"/>
    <s v="Seattle"/>
    <x v="4"/>
    <n v="98105"/>
    <s v="West"/>
    <s v="OFF-PA-10003953"/>
    <s v="Office Supplies"/>
    <s v="Paper"/>
    <s v="Xerox 218"/>
    <n v="12.96"/>
    <n v="2"/>
    <n v="0"/>
    <n v="6.2207999999999997"/>
  </r>
  <r>
    <n v="5676"/>
    <s v="CA-2014-135993"/>
    <d v="2014-05-28T00:00:00"/>
    <d v="2014-06-02T00:00:00"/>
    <s v="Standard Class"/>
    <s v="PJ-18835"/>
    <s v="Patrick Jones"/>
    <s v="Corporate"/>
    <s v="United States"/>
    <s v="Seattle"/>
    <x v="4"/>
    <n v="98115"/>
    <s v="West"/>
    <s v="TEC-PH-10001552"/>
    <s v="Technology"/>
    <s v="Phones"/>
    <s v="I Need's 3d Hello Kitty Hybrid Silicone Case Cover for HTC One X 4g with 3d Hello Kitty Stylus Pen Green/pink"/>
    <n v="57.408000000000001"/>
    <n v="6"/>
    <n v="0.2"/>
    <n v="5.7408000000000001"/>
  </r>
  <r>
    <n v="5677"/>
    <s v="CA-2014-135993"/>
    <d v="2014-05-28T00:00:00"/>
    <d v="2014-06-02T00:00:00"/>
    <s v="Standard Class"/>
    <s v="PJ-18835"/>
    <s v="Patrick Jones"/>
    <s v="Corporate"/>
    <s v="United States"/>
    <s v="Seattle"/>
    <x v="4"/>
    <n v="98115"/>
    <s v="West"/>
    <s v="TEC-AC-10004877"/>
    <s v="Technology"/>
    <s v="Accessories"/>
    <s v="Imation 30456 USB Flash Drive 8GB"/>
    <n v="27.6"/>
    <n v="4"/>
    <n v="0"/>
    <n v="2.2080000000000002"/>
  </r>
  <r>
    <n v="5678"/>
    <s v="CA-2014-126802"/>
    <d v="2014-12-29T00:00:00"/>
    <d v="2015-01-05T00:00:00"/>
    <s v="Standard Class"/>
    <s v="ZC-21910"/>
    <s v="Zuschuss Carroll"/>
    <s v="Consumer"/>
    <s v="United States"/>
    <s v="Chicago"/>
    <x v="10"/>
    <n v="60610"/>
    <s v="Central"/>
    <s v="FUR-FU-10000193"/>
    <s v="Furniture"/>
    <s v="Furnishings"/>
    <s v="Tenex Chairmats For Use with Hard Floors"/>
    <n v="38.975999999999999"/>
    <n v="3"/>
    <n v="0.6"/>
    <n v="-50.668799999999997"/>
  </r>
  <r>
    <n v="5679"/>
    <s v="CA-2016-143924"/>
    <d v="2016-07-28T00:00:00"/>
    <d v="2016-08-03T00:00:00"/>
    <s v="Standard Class"/>
    <s v="SC-20680"/>
    <s v="Steve Carroll"/>
    <s v="Home Office"/>
    <s v="United States"/>
    <s v="Holland"/>
    <x v="12"/>
    <n v="49423"/>
    <s v="Central"/>
    <s v="OFF-FA-10000735"/>
    <s v="Office Supplies"/>
    <s v="Fasteners"/>
    <s v="Staples"/>
    <n v="20.440000000000001"/>
    <n v="7"/>
    <n v="0"/>
    <n v="9.1980000000000004"/>
  </r>
  <r>
    <n v="5680"/>
    <s v="CA-2016-143924"/>
    <d v="2016-07-28T00:00:00"/>
    <d v="2016-08-03T00:00:00"/>
    <s v="Standard Class"/>
    <s v="SC-20680"/>
    <s v="Steve Carroll"/>
    <s v="Home Office"/>
    <s v="United States"/>
    <s v="Holland"/>
    <x v="12"/>
    <n v="49423"/>
    <s v="Central"/>
    <s v="OFF-PA-10002120"/>
    <s v="Office Supplies"/>
    <s v="Paper"/>
    <s v="Xerox 1889"/>
    <n v="109.92"/>
    <n v="2"/>
    <n v="0"/>
    <n v="53.860799999999998"/>
  </r>
  <r>
    <n v="5681"/>
    <s v="CA-2016-141551"/>
    <d v="2016-09-24T00:00:00"/>
    <d v="2016-09-30T00:00:00"/>
    <s v="Standard Class"/>
    <s v="BP-11230"/>
    <s v="Benjamin Patterson"/>
    <s v="Consumer"/>
    <s v="United States"/>
    <s v="Broken Arrow"/>
    <x v="26"/>
    <n v="74012"/>
    <s v="Central"/>
    <s v="OFF-BI-10001249"/>
    <s v="Office Supplies"/>
    <s v="Binders"/>
    <s v="Avery Heavy-Duty EZD View Binder with Locking Rings"/>
    <n v="6.38"/>
    <n v="1"/>
    <n v="0"/>
    <n v="2.9348000000000001"/>
  </r>
  <r>
    <n v="5682"/>
    <s v="CA-2016-141551"/>
    <d v="2016-09-24T00:00:00"/>
    <d v="2016-09-30T00:00:00"/>
    <s v="Standard Class"/>
    <s v="BP-11230"/>
    <s v="Benjamin Patterson"/>
    <s v="Consumer"/>
    <s v="United States"/>
    <s v="Broken Arrow"/>
    <x v="26"/>
    <n v="74012"/>
    <s v="Central"/>
    <s v="OFF-PA-10001569"/>
    <s v="Office Supplies"/>
    <s v="Paper"/>
    <s v="Xerox 232"/>
    <n v="6.48"/>
    <n v="1"/>
    <n v="0"/>
    <n v="3.1103999999999998"/>
  </r>
  <r>
    <n v="5683"/>
    <s v="CA-2014-164315"/>
    <d v="2014-04-02T00:00:00"/>
    <d v="2014-04-08T00:00:00"/>
    <s v="Standard Class"/>
    <s v="RD-19585"/>
    <s v="Rob Dowd"/>
    <s v="Consumer"/>
    <s v="United States"/>
    <s v="Athens"/>
    <x v="32"/>
    <n v="30605"/>
    <s v="South"/>
    <s v="OFF-PA-10004248"/>
    <s v="Office Supplies"/>
    <s v="Paper"/>
    <s v="Xerox 1990"/>
    <n v="15.84"/>
    <n v="3"/>
    <n v="0"/>
    <n v="7.1280000000000001"/>
  </r>
  <r>
    <n v="5684"/>
    <s v="CA-2014-164315"/>
    <d v="2014-04-02T00:00:00"/>
    <d v="2014-04-08T00:00:00"/>
    <s v="Standard Class"/>
    <s v="RD-19585"/>
    <s v="Rob Dowd"/>
    <s v="Consumer"/>
    <s v="United States"/>
    <s v="Athens"/>
    <x v="32"/>
    <n v="30605"/>
    <s v="South"/>
    <s v="TEC-PH-10001128"/>
    <s v="Technology"/>
    <s v="Phones"/>
    <s v="Motorola Droid Maxx"/>
    <n v="1049.93"/>
    <n v="7"/>
    <n v="0"/>
    <n v="293.98039999999997"/>
  </r>
  <r>
    <n v="5685"/>
    <s v="CA-2014-164315"/>
    <d v="2014-04-02T00:00:00"/>
    <d v="2014-04-08T00:00:00"/>
    <s v="Standard Class"/>
    <s v="RD-19585"/>
    <s v="Rob Dowd"/>
    <s v="Consumer"/>
    <s v="United States"/>
    <s v="Athens"/>
    <x v="32"/>
    <n v="30605"/>
    <s v="South"/>
    <s v="OFF-AP-10003842"/>
    <s v="Office Supplies"/>
    <s v="Appliances"/>
    <s v="Euro-Pro Shark Turbo Vacuum"/>
    <n v="154.9"/>
    <n v="5"/>
    <n v="0"/>
    <n v="40.274000000000001"/>
  </r>
  <r>
    <n v="5686"/>
    <s v="CA-2015-131072"/>
    <d v="2015-11-05T00:00:00"/>
    <d v="2015-11-05T00:00:00"/>
    <s v="Same Day"/>
    <s v="KL-16645"/>
    <s v="Ken Lonsdale"/>
    <s v="Consumer"/>
    <s v="United States"/>
    <s v="Seattle"/>
    <x v="4"/>
    <n v="98105"/>
    <s v="West"/>
    <s v="OFF-BI-10002794"/>
    <s v="Office Supplies"/>
    <s v="Binders"/>
    <s v="Avery Trapezoid Ring Binder, 3&quot; Capacity, Black, 1040 sheets"/>
    <n v="98.352000000000004"/>
    <n v="3"/>
    <n v="0.2"/>
    <n v="35.6526"/>
  </r>
  <r>
    <n v="5687"/>
    <s v="CA-2014-131541"/>
    <d v="2014-07-28T00:00:00"/>
    <d v="2014-07-28T00:00:00"/>
    <s v="Same Day"/>
    <s v="CK-12205"/>
    <s v="Chloris Kastensmidt"/>
    <s v="Consumer"/>
    <s v="United States"/>
    <s v="Apopka"/>
    <x v="2"/>
    <n v="32712"/>
    <s v="South"/>
    <s v="OFF-FA-10000621"/>
    <s v="Office Supplies"/>
    <s v="Fasteners"/>
    <s v="OIC Colored Binder Clips, Assorted Sizes"/>
    <n v="14.32"/>
    <n v="5"/>
    <n v="0.2"/>
    <n v="5.1909999999999998"/>
  </r>
  <r>
    <n v="5688"/>
    <s v="CA-2014-131541"/>
    <d v="2014-07-28T00:00:00"/>
    <d v="2014-07-28T00:00:00"/>
    <s v="Same Day"/>
    <s v="CK-12205"/>
    <s v="Chloris Kastensmidt"/>
    <s v="Consumer"/>
    <s v="United States"/>
    <s v="Apopka"/>
    <x v="2"/>
    <n v="32712"/>
    <s v="South"/>
    <s v="FUR-FU-10003623"/>
    <s v="Furniture"/>
    <s v="Furnishings"/>
    <s v="DataProducts Ampli Magnifier Task Lamp, Black,"/>
    <n v="129.88800000000001"/>
    <n v="6"/>
    <n v="0.2"/>
    <n v="12.988799999999999"/>
  </r>
  <r>
    <n v="5689"/>
    <s v="CA-2014-131541"/>
    <d v="2014-07-28T00:00:00"/>
    <d v="2014-07-28T00:00:00"/>
    <s v="Same Day"/>
    <s v="CK-12205"/>
    <s v="Chloris Kastensmidt"/>
    <s v="Consumer"/>
    <s v="United States"/>
    <s v="Apopka"/>
    <x v="2"/>
    <n v="32712"/>
    <s v="South"/>
    <s v="OFF-EN-10000781"/>
    <s v="Office Supplies"/>
    <s v="Envelopes"/>
    <s v="#10- 4 1/8&quot; x 9 1/2&quot; Recycled Envelopes"/>
    <n v="48.944000000000003"/>
    <n v="7"/>
    <n v="0.2"/>
    <n v="16.518599999999999"/>
  </r>
  <r>
    <n v="5690"/>
    <s v="CA-2015-119550"/>
    <d v="2015-12-26T00:00:00"/>
    <d v="2015-12-31T00:00:00"/>
    <s v="Standard Class"/>
    <s v="RB-19705"/>
    <s v="Roger Barcio"/>
    <s v="Home Office"/>
    <s v="United States"/>
    <s v="Houston"/>
    <x v="5"/>
    <n v="77070"/>
    <s v="Central"/>
    <s v="FUR-CH-10002044"/>
    <s v="Furniture"/>
    <s v="Chairs"/>
    <s v="Office Star - Contemporary Task Swivel chair with 2-way adjustable arms, Plum"/>
    <n v="275.05799999999999"/>
    <n v="3"/>
    <n v="0.3"/>
    <n v="-90.376199999999997"/>
  </r>
  <r>
    <n v="5691"/>
    <s v="US-2015-138093"/>
    <d v="2015-12-10T00:00:00"/>
    <d v="2015-12-16T00:00:00"/>
    <s v="Standard Class"/>
    <s v="KM-16225"/>
    <s v="Kalyca Meade"/>
    <s v="Corporate"/>
    <s v="United States"/>
    <s v="Baltimore"/>
    <x v="39"/>
    <n v="21215"/>
    <s v="East"/>
    <s v="OFF-AR-10000817"/>
    <s v="Office Supplies"/>
    <s v="Art"/>
    <s v="Manco Dry-Lighter Erasable Highlighter"/>
    <n v="27.36"/>
    <n v="9"/>
    <n v="0"/>
    <n v="9.3024000000000004"/>
  </r>
  <r>
    <n v="5692"/>
    <s v="US-2015-138093"/>
    <d v="2015-12-10T00:00:00"/>
    <d v="2015-12-16T00:00:00"/>
    <s v="Standard Class"/>
    <s v="KM-16225"/>
    <s v="Kalyca Meade"/>
    <s v="Corporate"/>
    <s v="United States"/>
    <s v="Baltimore"/>
    <x v="39"/>
    <n v="21215"/>
    <s v="East"/>
    <s v="OFF-PA-10001509"/>
    <s v="Office Supplies"/>
    <s v="Paper"/>
    <s v="Recycled Desk Saver Line &quot;While You Were Out&quot; Book, 5 1/2&quot; X 4&quot;"/>
    <n v="44.75"/>
    <n v="5"/>
    <n v="0"/>
    <n v="20.585000000000001"/>
  </r>
  <r>
    <n v="5693"/>
    <s v="US-2015-138093"/>
    <d v="2015-12-10T00:00:00"/>
    <d v="2015-12-16T00:00:00"/>
    <s v="Standard Class"/>
    <s v="KM-16225"/>
    <s v="Kalyca Meade"/>
    <s v="Corporate"/>
    <s v="United States"/>
    <s v="Baltimore"/>
    <x v="39"/>
    <n v="21215"/>
    <s v="East"/>
    <s v="TEC-PH-10004667"/>
    <s v="Technology"/>
    <s v="Phones"/>
    <s v="Cisco 8x8 Inc. 6753i IP Business Phone System"/>
    <n v="134.99"/>
    <n v="1"/>
    <n v="0"/>
    <n v="36.447299999999998"/>
  </r>
  <r>
    <n v="5694"/>
    <s v="US-2015-138093"/>
    <d v="2015-12-10T00:00:00"/>
    <d v="2015-12-16T00:00:00"/>
    <s v="Standard Class"/>
    <s v="KM-16225"/>
    <s v="Kalyca Meade"/>
    <s v="Corporate"/>
    <s v="United States"/>
    <s v="Baltimore"/>
    <x v="39"/>
    <n v="21215"/>
    <s v="East"/>
    <s v="OFF-PA-10000143"/>
    <s v="Office Supplies"/>
    <s v="Paper"/>
    <s v="Astroparche Fine Business Paper"/>
    <n v="26.4"/>
    <n v="5"/>
    <n v="0"/>
    <n v="12.672000000000001"/>
  </r>
  <r>
    <n v="5695"/>
    <s v="US-2015-138093"/>
    <d v="2015-12-10T00:00:00"/>
    <d v="2015-12-16T00:00:00"/>
    <s v="Standard Class"/>
    <s v="KM-16225"/>
    <s v="Kalyca Meade"/>
    <s v="Corporate"/>
    <s v="United States"/>
    <s v="Baltimore"/>
    <x v="39"/>
    <n v="21215"/>
    <s v="East"/>
    <s v="FUR-CH-10000785"/>
    <s v="Furniture"/>
    <s v="Chairs"/>
    <s v="Global Ergonomic Managers Chair"/>
    <n v="542.94000000000005"/>
    <n v="3"/>
    <n v="0"/>
    <n v="141.1644"/>
  </r>
  <r>
    <n v="5696"/>
    <s v="CA-2016-126165"/>
    <d v="2016-05-05T00:00:00"/>
    <d v="2016-05-07T00:00:00"/>
    <s v="Second Class"/>
    <s v="AH-10465"/>
    <s v="Amy Hunt"/>
    <s v="Consumer"/>
    <s v="United States"/>
    <s v="San Francisco"/>
    <x v="1"/>
    <n v="94109"/>
    <s v="West"/>
    <s v="FUR-TA-10001676"/>
    <s v="Furniture"/>
    <s v="Tables"/>
    <s v="Hon 61000 Series Interactive Training Tables"/>
    <n v="71.087999999999994"/>
    <n v="2"/>
    <n v="0.2"/>
    <n v="-1.7771999999999999"/>
  </r>
  <r>
    <n v="5697"/>
    <s v="CA-2017-126123"/>
    <d v="2017-10-14T00:00:00"/>
    <d v="2017-10-18T00:00:00"/>
    <s v="Standard Class"/>
    <s v="AG-10765"/>
    <s v="Anthony Garverick"/>
    <s v="Home Office"/>
    <s v="United States"/>
    <s v="Chicago"/>
    <x v="10"/>
    <n v="60623"/>
    <s v="Central"/>
    <s v="OFF-BI-10000309"/>
    <s v="Office Supplies"/>
    <s v="Binders"/>
    <s v="GBC Twin Loop Wire Binding Elements, 9/16&quot; Spine, Black"/>
    <n v="27.396000000000001"/>
    <n v="9"/>
    <n v="0.8"/>
    <n v="-42.463799999999999"/>
  </r>
  <r>
    <n v="5698"/>
    <s v="CA-2017-126123"/>
    <d v="2017-10-14T00:00:00"/>
    <d v="2017-10-18T00:00:00"/>
    <s v="Standard Class"/>
    <s v="AG-10765"/>
    <s v="Anthony Garverick"/>
    <s v="Home Office"/>
    <s v="United States"/>
    <s v="Chicago"/>
    <x v="10"/>
    <n v="60623"/>
    <s v="Central"/>
    <s v="OFF-BI-10004224"/>
    <s v="Office Supplies"/>
    <s v="Binders"/>
    <s v="Catalog Binders with Expanding Posts"/>
    <n v="13.456"/>
    <n v="1"/>
    <n v="0.8"/>
    <n v="-23.547999999999998"/>
  </r>
  <r>
    <n v="5699"/>
    <s v="CA-2016-143441"/>
    <d v="2016-11-05T00:00:00"/>
    <d v="2016-11-05T00:00:00"/>
    <s v="Same Day"/>
    <s v="EB-14170"/>
    <s v="Evan Bailliet"/>
    <s v="Consumer"/>
    <s v="United States"/>
    <s v="Laredo"/>
    <x v="5"/>
    <n v="78041"/>
    <s v="Central"/>
    <s v="OFF-LA-10002312"/>
    <s v="Office Supplies"/>
    <s v="Labels"/>
    <s v="Avery 490"/>
    <n v="11.84"/>
    <n v="1"/>
    <n v="0.2"/>
    <n v="4.4400000000000004"/>
  </r>
  <r>
    <n v="5700"/>
    <s v="CA-2017-148320"/>
    <d v="2017-11-03T00:00:00"/>
    <d v="2017-11-08T00:00:00"/>
    <s v="Standard Class"/>
    <s v="PG-18895"/>
    <s v="Paul Gonzalez"/>
    <s v="Consumer"/>
    <s v="United States"/>
    <s v="San Francisco"/>
    <x v="1"/>
    <n v="94109"/>
    <s v="West"/>
    <s v="OFF-PA-10003022"/>
    <s v="Office Supplies"/>
    <s v="Paper"/>
    <s v="Xerox 1992"/>
    <n v="35.880000000000003"/>
    <n v="6"/>
    <n v="0"/>
    <n v="17.581199999999999"/>
  </r>
  <r>
    <n v="5701"/>
    <s v="CA-2016-125661"/>
    <d v="2016-11-24T00:00:00"/>
    <d v="2016-11-26T00:00:00"/>
    <s v="First Class"/>
    <s v="CA-12055"/>
    <s v="Cathy Armstrong"/>
    <s v="Home Office"/>
    <s v="United States"/>
    <s v="Cleveland"/>
    <x v="24"/>
    <n v="44105"/>
    <s v="East"/>
    <s v="OFF-EN-10001532"/>
    <s v="Office Supplies"/>
    <s v="Envelopes"/>
    <s v="Brown Kraft Recycled Envelopes"/>
    <n v="40.752000000000002"/>
    <n v="3"/>
    <n v="0.2"/>
    <n v="15.282"/>
  </r>
  <r>
    <n v="5702"/>
    <s v="CA-2016-125661"/>
    <d v="2016-11-24T00:00:00"/>
    <d v="2016-11-26T00:00:00"/>
    <s v="First Class"/>
    <s v="CA-12055"/>
    <s v="Cathy Armstrong"/>
    <s v="Home Office"/>
    <s v="United States"/>
    <s v="Cleveland"/>
    <x v="24"/>
    <n v="44105"/>
    <s v="East"/>
    <s v="TEC-AC-10004855"/>
    <s v="Technology"/>
    <s v="Accessories"/>
    <s v="V7 USB Numeric Keypad"/>
    <n v="139.96"/>
    <n v="5"/>
    <n v="0.2"/>
    <n v="-22.743500000000001"/>
  </r>
  <r>
    <n v="5703"/>
    <s v="US-2014-123519"/>
    <d v="2014-12-14T00:00:00"/>
    <d v="2014-12-21T00:00:00"/>
    <s v="Standard Class"/>
    <s v="SS-20875"/>
    <s v="Sung Shariari"/>
    <s v="Consumer"/>
    <s v="United States"/>
    <s v="Marion"/>
    <x v="24"/>
    <n v="43302"/>
    <s v="East"/>
    <s v="OFF-AR-10003829"/>
    <s v="Office Supplies"/>
    <s v="Art"/>
    <s v="Newell 35"/>
    <n v="2.6240000000000001"/>
    <n v="1"/>
    <n v="0.2"/>
    <n v="0.29520000000000002"/>
  </r>
  <r>
    <n v="5704"/>
    <s v="US-2014-123519"/>
    <d v="2014-12-14T00:00:00"/>
    <d v="2014-12-21T00:00:00"/>
    <s v="Standard Class"/>
    <s v="SS-20875"/>
    <s v="Sung Shariari"/>
    <s v="Consumer"/>
    <s v="United States"/>
    <s v="Marion"/>
    <x v="24"/>
    <n v="43302"/>
    <s v="East"/>
    <s v="FUR-TA-10002645"/>
    <s v="Furniture"/>
    <s v="Tables"/>
    <s v="Hon Rectangular Conference Tables"/>
    <n v="136.53"/>
    <n v="1"/>
    <n v="0.4"/>
    <n v="-52.336500000000001"/>
  </r>
  <r>
    <n v="5705"/>
    <s v="US-2014-123519"/>
    <d v="2014-12-14T00:00:00"/>
    <d v="2014-12-21T00:00:00"/>
    <s v="Standard Class"/>
    <s v="SS-20875"/>
    <s v="Sung Shariari"/>
    <s v="Consumer"/>
    <s v="United States"/>
    <s v="Marion"/>
    <x v="24"/>
    <n v="43302"/>
    <s v="East"/>
    <s v="TEC-AC-10003033"/>
    <s v="Technology"/>
    <s v="Accessories"/>
    <s v="Plantronics CS510 - Over-the-Head monaural Wireless Headset System"/>
    <n v="263.95999999999998"/>
    <n v="1"/>
    <n v="0.2"/>
    <n v="42.893500000000003"/>
  </r>
  <r>
    <n v="5706"/>
    <s v="CA-2014-155593"/>
    <d v="2014-11-03T00:00:00"/>
    <d v="2014-11-08T00:00:00"/>
    <s v="Standard Class"/>
    <s v="RP-19390"/>
    <s v="Resi Pölking"/>
    <s v="Consumer"/>
    <s v="United States"/>
    <s v="Fairfield"/>
    <x v="29"/>
    <n v="6824"/>
    <s v="East"/>
    <s v="OFF-SU-10002522"/>
    <s v="Office Supplies"/>
    <s v="Supplies"/>
    <s v="Acme Kleen Earth Office Shears"/>
    <n v="11.64"/>
    <n v="3"/>
    <n v="0"/>
    <n v="3.3755999999999999"/>
  </r>
  <r>
    <n v="5707"/>
    <s v="CA-2017-136000"/>
    <d v="2017-09-22T00:00:00"/>
    <d v="2017-09-25T00:00:00"/>
    <s v="Second Class"/>
    <s v="SC-20440"/>
    <s v="Shaun Chance"/>
    <s v="Corporate"/>
    <s v="United States"/>
    <s v="New York City"/>
    <x v="15"/>
    <n v="10009"/>
    <s v="East"/>
    <s v="OFF-BI-10004828"/>
    <s v="Office Supplies"/>
    <s v="Binders"/>
    <s v="GBC Poly Designer Binding Covers"/>
    <n v="40.176000000000002"/>
    <n v="3"/>
    <n v="0.2"/>
    <n v="14.563800000000001"/>
  </r>
  <r>
    <n v="5708"/>
    <s v="US-2015-160857"/>
    <d v="2015-05-08T00:00:00"/>
    <d v="2015-05-15T00:00:00"/>
    <s v="Standard Class"/>
    <s v="NW-18400"/>
    <s v="Natalie Webber"/>
    <s v="Consumer"/>
    <s v="United States"/>
    <s v="New York City"/>
    <x v="15"/>
    <n v="10024"/>
    <s v="East"/>
    <s v="FUR-FU-10001095"/>
    <s v="Furniture"/>
    <s v="Furnishings"/>
    <s v="DAX Black Cherry Wood-Tone Poster Frame"/>
    <n v="79.44"/>
    <n v="3"/>
    <n v="0"/>
    <n v="30.187200000000001"/>
  </r>
  <r>
    <n v="5709"/>
    <s v="US-2015-160857"/>
    <d v="2015-05-08T00:00:00"/>
    <d v="2015-05-15T00:00:00"/>
    <s v="Standard Class"/>
    <s v="NW-18400"/>
    <s v="Natalie Webber"/>
    <s v="Consumer"/>
    <s v="United States"/>
    <s v="New York City"/>
    <x v="15"/>
    <n v="10024"/>
    <s v="East"/>
    <s v="OFF-SU-10000157"/>
    <s v="Office Supplies"/>
    <s v="Supplies"/>
    <s v="Compact Automatic Electric Letter Opener"/>
    <n v="357.93"/>
    <n v="3"/>
    <n v="0"/>
    <n v="7.1586000000000096"/>
  </r>
  <r>
    <n v="5710"/>
    <s v="US-2015-160857"/>
    <d v="2015-05-08T00:00:00"/>
    <d v="2015-05-15T00:00:00"/>
    <s v="Standard Class"/>
    <s v="NW-18400"/>
    <s v="Natalie Webber"/>
    <s v="Consumer"/>
    <s v="United States"/>
    <s v="New York City"/>
    <x v="15"/>
    <n v="10024"/>
    <s v="East"/>
    <s v="FUR-CH-10002647"/>
    <s v="Furniture"/>
    <s v="Chairs"/>
    <s v="Situations Contoured Folding Chairs, 4/Set"/>
    <n v="127.764"/>
    <n v="2"/>
    <n v="0.1"/>
    <n v="21.294"/>
  </r>
  <r>
    <n v="5711"/>
    <s v="US-2015-160857"/>
    <d v="2015-05-08T00:00:00"/>
    <d v="2015-05-15T00:00:00"/>
    <s v="Standard Class"/>
    <s v="NW-18400"/>
    <s v="Natalie Webber"/>
    <s v="Consumer"/>
    <s v="United States"/>
    <s v="New York City"/>
    <x v="15"/>
    <n v="10024"/>
    <s v="East"/>
    <s v="TEC-CO-10004115"/>
    <s v="Technology"/>
    <s v="Copiers"/>
    <s v="Sharp AL-1530CS Digital Copier"/>
    <n v="2799.944"/>
    <n v="7"/>
    <n v="0.2"/>
    <n v="1014.9797"/>
  </r>
  <r>
    <n v="5712"/>
    <s v="US-2015-160857"/>
    <d v="2015-05-08T00:00:00"/>
    <d v="2015-05-15T00:00:00"/>
    <s v="Standard Class"/>
    <s v="NW-18400"/>
    <s v="Natalie Webber"/>
    <s v="Consumer"/>
    <s v="United States"/>
    <s v="New York City"/>
    <x v="15"/>
    <n v="10024"/>
    <s v="East"/>
    <s v="OFF-PA-10003363"/>
    <s v="Office Supplies"/>
    <s v="Paper"/>
    <s v="Xerox 204"/>
    <n v="19.440000000000001"/>
    <n v="3"/>
    <n v="0"/>
    <n v="9.3312000000000008"/>
  </r>
  <r>
    <n v="5713"/>
    <s v="CA-2017-115805"/>
    <d v="2017-07-31T00:00:00"/>
    <d v="2017-07-31T00:00:00"/>
    <s v="Same Day"/>
    <s v="KW-16435"/>
    <s v="Katrina Willman"/>
    <s v="Consumer"/>
    <s v="United States"/>
    <s v="Chicago"/>
    <x v="10"/>
    <n v="60653"/>
    <s v="Central"/>
    <s v="TEC-PH-10003092"/>
    <s v="Technology"/>
    <s v="Phones"/>
    <s v="Motorola L804"/>
    <n v="36.792000000000002"/>
    <n v="1"/>
    <n v="0.2"/>
    <n v="4.1391"/>
  </r>
  <r>
    <n v="5714"/>
    <s v="US-2014-143707"/>
    <d v="2014-03-01T00:00:00"/>
    <d v="2014-03-05T00:00:00"/>
    <s v="Standard Class"/>
    <s v="HR-14770"/>
    <s v="Hallie Redmond"/>
    <s v="Home Office"/>
    <s v="United States"/>
    <s v="New York City"/>
    <x v="15"/>
    <n v="10035"/>
    <s v="East"/>
    <s v="TEC-PH-10003655"/>
    <s v="Technology"/>
    <s v="Phones"/>
    <s v="Sannysis Cute Owl Design Soft Skin Case Cover for Samsung Galaxy S4"/>
    <n v="5.94"/>
    <n v="3"/>
    <n v="0"/>
    <n v="1.6037999999999999"/>
  </r>
  <r>
    <n v="5715"/>
    <s v="CA-2017-116939"/>
    <d v="2017-09-25T00:00:00"/>
    <d v="2017-09-29T00:00:00"/>
    <s v="Standard Class"/>
    <s v="AG-10900"/>
    <s v="Arthur Gainer"/>
    <s v="Consumer"/>
    <s v="United States"/>
    <s v="Richmond"/>
    <x v="17"/>
    <n v="23223"/>
    <s v="South"/>
    <s v="OFF-ST-10001476"/>
    <s v="Office Supplies"/>
    <s v="Storage"/>
    <s v="Steel Personal Filing/Posting Tote"/>
    <n v="177.55"/>
    <n v="5"/>
    <n v="0"/>
    <n v="47.938499999999998"/>
  </r>
  <r>
    <n v="5716"/>
    <s v="CA-2015-124107"/>
    <d v="2015-10-09T00:00:00"/>
    <d v="2015-10-12T00:00:00"/>
    <s v="Second Class"/>
    <s v="BM-11650"/>
    <s v="Brian Moss"/>
    <s v="Corporate"/>
    <s v="United States"/>
    <s v="Ann Arbor"/>
    <x v="12"/>
    <n v="48104"/>
    <s v="Central"/>
    <s v="TEC-AC-10002049"/>
    <s v="Technology"/>
    <s v="Accessories"/>
    <s v="Logitech G19 Programmable Gaming Keyboard"/>
    <n v="619.95000000000005"/>
    <n v="5"/>
    <n v="0"/>
    <n v="111.59099999999999"/>
  </r>
  <r>
    <n v="5717"/>
    <s v="CA-2015-124107"/>
    <d v="2015-10-09T00:00:00"/>
    <d v="2015-10-12T00:00:00"/>
    <s v="Second Class"/>
    <s v="BM-11650"/>
    <s v="Brian Moss"/>
    <s v="Corporate"/>
    <s v="United States"/>
    <s v="Ann Arbor"/>
    <x v="12"/>
    <n v="48104"/>
    <s v="Central"/>
    <s v="TEC-PH-10003875"/>
    <s v="Technology"/>
    <s v="Phones"/>
    <s v="KLD Oscar II Style Snap-on Ultra Thin Side Flip Synthetic Leather Cover Case for HTC One HTC M7"/>
    <n v="29.16"/>
    <n v="3"/>
    <n v="0"/>
    <n v="8.4564000000000004"/>
  </r>
  <r>
    <n v="5718"/>
    <s v="CA-2015-124107"/>
    <d v="2015-10-09T00:00:00"/>
    <d v="2015-10-12T00:00:00"/>
    <s v="Second Class"/>
    <s v="BM-11650"/>
    <s v="Brian Moss"/>
    <s v="Corporate"/>
    <s v="United States"/>
    <s v="Ann Arbor"/>
    <x v="12"/>
    <n v="48104"/>
    <s v="Central"/>
    <s v="OFF-EN-10003286"/>
    <s v="Office Supplies"/>
    <s v="Envelopes"/>
    <s v="Staple envelope"/>
    <n v="57.96"/>
    <n v="7"/>
    <n v="0"/>
    <n v="27.241199999999999"/>
  </r>
  <r>
    <n v="5719"/>
    <s v="CA-2015-124107"/>
    <d v="2015-10-09T00:00:00"/>
    <d v="2015-10-12T00:00:00"/>
    <s v="Second Class"/>
    <s v="BM-11650"/>
    <s v="Brian Moss"/>
    <s v="Corporate"/>
    <s v="United States"/>
    <s v="Ann Arbor"/>
    <x v="12"/>
    <n v="48104"/>
    <s v="Central"/>
    <s v="OFF-AP-10003971"/>
    <s v="Office Supplies"/>
    <s v="Appliances"/>
    <s v="Belkin 6 Outlet Metallic Surge Strip"/>
    <n v="29.402999999999999"/>
    <n v="3"/>
    <n v="0.1"/>
    <n v="5.2271999999999998"/>
  </r>
  <r>
    <n v="5720"/>
    <s v="CA-2017-126550"/>
    <d v="2017-03-29T00:00:00"/>
    <d v="2017-04-02T00:00:00"/>
    <s v="Second Class"/>
    <s v="RD-19720"/>
    <s v="Roger Demir"/>
    <s v="Consumer"/>
    <s v="United States"/>
    <s v="Lafayette"/>
    <x v="14"/>
    <n v="47905"/>
    <s v="Central"/>
    <s v="OFF-ST-10001031"/>
    <s v="Office Supplies"/>
    <s v="Storage"/>
    <s v="Adjustable Personal File Tote"/>
    <n v="81.400000000000006"/>
    <n v="5"/>
    <n v="0"/>
    <n v="21.164000000000001"/>
  </r>
  <r>
    <n v="5721"/>
    <s v="CA-2015-138674"/>
    <d v="2015-11-14T00:00:00"/>
    <d v="2015-11-17T00:00:00"/>
    <s v="First Class"/>
    <s v="KB-16585"/>
    <s v="Ken Black"/>
    <s v="Corporate"/>
    <s v="United States"/>
    <s v="Springfield"/>
    <x v="21"/>
    <n v="97477"/>
    <s v="West"/>
    <s v="OFF-FA-10000304"/>
    <s v="Office Supplies"/>
    <s v="Fasteners"/>
    <s v="Advantus Push Pins"/>
    <n v="8.7200000000000006"/>
    <n v="5"/>
    <n v="0.2"/>
    <n v="2.2890000000000001"/>
  </r>
  <r>
    <n v="5722"/>
    <s v="CA-2015-138674"/>
    <d v="2015-11-14T00:00:00"/>
    <d v="2015-11-17T00:00:00"/>
    <s v="First Class"/>
    <s v="KB-16585"/>
    <s v="Ken Black"/>
    <s v="Corporate"/>
    <s v="United States"/>
    <s v="Springfield"/>
    <x v="21"/>
    <n v="97477"/>
    <s v="West"/>
    <s v="TEC-AC-10000358"/>
    <s v="Technology"/>
    <s v="Accessories"/>
    <s v="Imation Secure Drive + Hardware Encrypted USB flash drive - 16 GB"/>
    <n v="91.176000000000002"/>
    <n v="3"/>
    <n v="0.2"/>
    <n v="4.55879999999999"/>
  </r>
  <r>
    <n v="5723"/>
    <s v="CA-2015-138674"/>
    <d v="2015-11-14T00:00:00"/>
    <d v="2015-11-17T00:00:00"/>
    <s v="First Class"/>
    <s v="KB-16585"/>
    <s v="Ken Black"/>
    <s v="Corporate"/>
    <s v="United States"/>
    <s v="Springfield"/>
    <x v="21"/>
    <n v="97477"/>
    <s v="West"/>
    <s v="TEC-AC-10002800"/>
    <s v="Technology"/>
    <s v="Accessories"/>
    <s v="Plantronics Audio 478 Stereo USB Headset"/>
    <n v="159.96799999999999"/>
    <n v="4"/>
    <n v="0.2"/>
    <n v="29.994"/>
  </r>
  <r>
    <n v="5724"/>
    <s v="CA-2016-165820"/>
    <d v="2016-09-26T00:00:00"/>
    <d v="2016-09-30T00:00:00"/>
    <s v="Standard Class"/>
    <s v="DW-13585"/>
    <s v="Dorothy Wardle"/>
    <s v="Corporate"/>
    <s v="United States"/>
    <s v="San Francisco"/>
    <x v="1"/>
    <n v="94109"/>
    <s v="West"/>
    <s v="OFF-PA-10004735"/>
    <s v="Office Supplies"/>
    <s v="Paper"/>
    <s v="Xerox 1905"/>
    <n v="12.96"/>
    <n v="2"/>
    <n v="0"/>
    <n v="6.2207999999999997"/>
  </r>
  <r>
    <n v="5725"/>
    <s v="CA-2014-103191"/>
    <d v="2014-09-22T00:00:00"/>
    <d v="2014-09-27T00:00:00"/>
    <s v="Standard Class"/>
    <s v="VG-21805"/>
    <s v="Vivek Grady"/>
    <s v="Corporate"/>
    <s v="United States"/>
    <s v="Chicago"/>
    <x v="10"/>
    <n v="60653"/>
    <s v="Central"/>
    <s v="OFF-ST-10002574"/>
    <s v="Office Supplies"/>
    <s v="Storage"/>
    <s v="SAFCO Commercial Wire Shelving, Black"/>
    <n v="331.536"/>
    <n v="3"/>
    <n v="0.2"/>
    <n v="-82.884"/>
  </r>
  <r>
    <n v="5726"/>
    <s v="CA-2015-103933"/>
    <d v="2015-09-25T00:00:00"/>
    <d v="2015-09-27T00:00:00"/>
    <s v="First Class"/>
    <s v="DR-12880"/>
    <s v="Dan Reichenbach"/>
    <s v="Corporate"/>
    <s v="United States"/>
    <s v="New York City"/>
    <x v="15"/>
    <n v="10011"/>
    <s v="East"/>
    <s v="TEC-AC-10004171"/>
    <s v="Technology"/>
    <s v="Accessories"/>
    <s v="Razer Kraken 7.1 Surround Sound Over Ear USB Gaming Headset"/>
    <n v="899.91"/>
    <n v="9"/>
    <n v="0"/>
    <n v="395.96039999999999"/>
  </r>
  <r>
    <n v="5727"/>
    <s v="CA-2015-110548"/>
    <d v="2015-05-04T00:00:00"/>
    <d v="2015-05-08T00:00:00"/>
    <s v="Standard Class"/>
    <s v="AH-10690"/>
    <s v="Anna Häberlin"/>
    <s v="Corporate"/>
    <s v="United States"/>
    <s v="Houston"/>
    <x v="5"/>
    <n v="77095"/>
    <s v="Central"/>
    <s v="TEC-PH-10002922"/>
    <s v="Technology"/>
    <s v="Phones"/>
    <s v="ShoreTel ShorePhone IP 230 VoIP phone"/>
    <n v="946.34400000000005"/>
    <n v="7"/>
    <n v="0.2"/>
    <n v="118.29300000000001"/>
  </r>
  <r>
    <n v="5728"/>
    <s v="CA-2017-117324"/>
    <d v="2017-12-08T00:00:00"/>
    <d v="2017-12-13T00:00:00"/>
    <s v="Standard Class"/>
    <s v="JP-15520"/>
    <s v="Jeremy Pistek"/>
    <s v="Consumer"/>
    <s v="United States"/>
    <s v="Madison"/>
    <x v="6"/>
    <n v="53711"/>
    <s v="Central"/>
    <s v="TEC-AC-10003023"/>
    <s v="Technology"/>
    <s v="Accessories"/>
    <s v="Logitech G105 Gaming Keyboard"/>
    <n v="178.11"/>
    <n v="3"/>
    <n v="0"/>
    <n v="32.059800000000003"/>
  </r>
  <r>
    <n v="5729"/>
    <s v="CA-2017-117324"/>
    <d v="2017-12-08T00:00:00"/>
    <d v="2017-12-13T00:00:00"/>
    <s v="Standard Class"/>
    <s v="JP-15520"/>
    <s v="Jeremy Pistek"/>
    <s v="Consumer"/>
    <s v="United States"/>
    <s v="Madison"/>
    <x v="6"/>
    <n v="53711"/>
    <s v="Central"/>
    <s v="OFF-AP-10003590"/>
    <s v="Office Supplies"/>
    <s v="Appliances"/>
    <s v="Hoover WindTunnel Plus Canister Vacuum"/>
    <n v="1089.75"/>
    <n v="3"/>
    <n v="0"/>
    <n v="305.13"/>
  </r>
  <r>
    <n v="5730"/>
    <s v="CA-2017-117324"/>
    <d v="2017-12-08T00:00:00"/>
    <d v="2017-12-13T00:00:00"/>
    <s v="Standard Class"/>
    <s v="JP-15520"/>
    <s v="Jeremy Pistek"/>
    <s v="Consumer"/>
    <s v="United States"/>
    <s v="Madison"/>
    <x v="6"/>
    <n v="53711"/>
    <s v="Central"/>
    <s v="OFF-LA-10003510"/>
    <s v="Office Supplies"/>
    <s v="Labels"/>
    <s v="Avery 4027 File Folder Labels for Dot Matrix Printers, 5000 Labels per Box, White"/>
    <n v="61.06"/>
    <n v="2"/>
    <n v="0"/>
    <n v="28.087599999999998"/>
  </r>
  <r>
    <n v="5731"/>
    <s v="CA-2017-117324"/>
    <d v="2017-12-08T00:00:00"/>
    <d v="2017-12-13T00:00:00"/>
    <s v="Standard Class"/>
    <s v="JP-15520"/>
    <s v="Jeremy Pistek"/>
    <s v="Consumer"/>
    <s v="United States"/>
    <s v="Madison"/>
    <x v="6"/>
    <n v="53711"/>
    <s v="Central"/>
    <s v="FUR-BO-10003159"/>
    <s v="Furniture"/>
    <s v="Bookcases"/>
    <s v="Sauder Camden County Collection Libraries, Planked Cherry Finish"/>
    <n v="459.92"/>
    <n v="4"/>
    <n v="0"/>
    <n v="41.392800000000001"/>
  </r>
  <r>
    <n v="5732"/>
    <s v="CA-2017-117324"/>
    <d v="2017-12-08T00:00:00"/>
    <d v="2017-12-13T00:00:00"/>
    <s v="Standard Class"/>
    <s v="JP-15520"/>
    <s v="Jeremy Pistek"/>
    <s v="Consumer"/>
    <s v="United States"/>
    <s v="Madison"/>
    <x v="6"/>
    <n v="53711"/>
    <s v="Central"/>
    <s v="OFF-PA-10002713"/>
    <s v="Office Supplies"/>
    <s v="Paper"/>
    <s v="Adams Phone Message Book, 200 Message Capacity, 8 1/16” x 11”"/>
    <n v="27.52"/>
    <n v="4"/>
    <n v="0"/>
    <n v="12.6592"/>
  </r>
  <r>
    <n v="5733"/>
    <s v="CA-2017-143574"/>
    <d v="2017-06-29T00:00:00"/>
    <d v="2017-07-02T00:00:00"/>
    <s v="First Class"/>
    <s v="DR-12880"/>
    <s v="Dan Reichenbach"/>
    <s v="Corporate"/>
    <s v="United States"/>
    <s v="Milford"/>
    <x v="29"/>
    <n v="6460"/>
    <s v="East"/>
    <s v="FUR-BO-10002598"/>
    <s v="Furniture"/>
    <s v="Bookcases"/>
    <s v="Hon Metal Bookcases, Putty"/>
    <n v="638.82000000000005"/>
    <n v="9"/>
    <n v="0"/>
    <n v="185.2578"/>
  </r>
  <r>
    <n v="5734"/>
    <s v="CA-2017-143574"/>
    <d v="2017-06-29T00:00:00"/>
    <d v="2017-07-02T00:00:00"/>
    <s v="First Class"/>
    <s v="DR-12880"/>
    <s v="Dan Reichenbach"/>
    <s v="Corporate"/>
    <s v="United States"/>
    <s v="Milford"/>
    <x v="29"/>
    <n v="6460"/>
    <s v="East"/>
    <s v="OFF-SU-10002537"/>
    <s v="Office Supplies"/>
    <s v="Supplies"/>
    <s v="Acme Box Cutter Scissors"/>
    <n v="30.69"/>
    <n v="3"/>
    <n v="0"/>
    <n v="7.9794"/>
  </r>
  <r>
    <n v="5735"/>
    <s v="CA-2017-143574"/>
    <d v="2017-06-29T00:00:00"/>
    <d v="2017-07-02T00:00:00"/>
    <s v="First Class"/>
    <s v="DR-12880"/>
    <s v="Dan Reichenbach"/>
    <s v="Corporate"/>
    <s v="United States"/>
    <s v="Milford"/>
    <x v="29"/>
    <n v="6460"/>
    <s v="East"/>
    <s v="FUR-FU-10003976"/>
    <s v="Furniture"/>
    <s v="Furnishings"/>
    <s v="DAX Executive Solid Wood Document Frame, Desktop or Hang, Mahogany, 5 x 7"/>
    <n v="25.16"/>
    <n v="2"/>
    <n v="0"/>
    <n v="8.5543999999999993"/>
  </r>
  <r>
    <n v="5736"/>
    <s v="CA-2014-111773"/>
    <d v="2014-06-29T00:00:00"/>
    <d v="2014-07-03T00:00:00"/>
    <s v="Standard Class"/>
    <s v="JK-15625"/>
    <s v="Jim Karlsson"/>
    <s v="Consumer"/>
    <s v="United States"/>
    <s v="New York City"/>
    <x v="15"/>
    <n v="10024"/>
    <s v="East"/>
    <s v="OFF-BI-10000174"/>
    <s v="Office Supplies"/>
    <s v="Binders"/>
    <s v="Wilson Jones Clip &amp; Carry Folder Binder Tool for Ring Binders, Clear"/>
    <n v="13.92"/>
    <n v="3"/>
    <n v="0.2"/>
    <n v="4.8719999999999999"/>
  </r>
  <r>
    <n v="5737"/>
    <s v="CA-2014-148614"/>
    <d v="2014-01-20T00:00:00"/>
    <d v="2014-01-25T00:00:00"/>
    <s v="Standard Class"/>
    <s v="MV-17485"/>
    <s v="Mark Van Huff"/>
    <s v="Consumer"/>
    <s v="United States"/>
    <s v="Los Angeles"/>
    <x v="1"/>
    <n v="90049"/>
    <s v="West"/>
    <s v="OFF-PA-10002893"/>
    <s v="Office Supplies"/>
    <s v="Paper"/>
    <s v="Wirebound Service Call Books, 5 1/2&quot; x 4&quot;"/>
    <n v="19.36"/>
    <n v="2"/>
    <n v="0"/>
    <n v="9.2927999999999997"/>
  </r>
  <r>
    <n v="5738"/>
    <s v="CA-2014-148614"/>
    <d v="2014-01-20T00:00:00"/>
    <d v="2014-01-25T00:00:00"/>
    <s v="Standard Class"/>
    <s v="MV-17485"/>
    <s v="Mark Van Huff"/>
    <s v="Consumer"/>
    <s v="United States"/>
    <s v="Los Angeles"/>
    <x v="1"/>
    <n v="90049"/>
    <s v="West"/>
    <s v="FUR-FU-10003194"/>
    <s v="Furniture"/>
    <s v="Furnishings"/>
    <s v="Eldon Expressions Desk Accessory, Wood Pencil Holder, Oak"/>
    <n v="19.3"/>
    <n v="2"/>
    <n v="0"/>
    <n v="5.79"/>
  </r>
  <r>
    <n v="5739"/>
    <s v="CA-2017-156139"/>
    <d v="2016-12-31T00:00:00"/>
    <d v="2017-01-06T00:00:00"/>
    <s v="Standard Class"/>
    <s v="BP-11155"/>
    <s v="Becky Pak"/>
    <s v="Consumer"/>
    <s v="United States"/>
    <s v="San Francisco"/>
    <x v="1"/>
    <n v="94109"/>
    <s v="West"/>
    <s v="OFF-BI-10004233"/>
    <s v="Office Supplies"/>
    <s v="Binders"/>
    <s v="GBC Pre-Punched Binding Paper, Plastic, White, 8-1/2&quot; x 11&quot;"/>
    <n v="38.375999999999998"/>
    <n v="3"/>
    <n v="0.2"/>
    <n v="13.4316"/>
  </r>
  <r>
    <n v="5740"/>
    <s v="US-2017-147886"/>
    <d v="2017-03-28T00:00:00"/>
    <d v="2017-03-31T00:00:00"/>
    <s v="First Class"/>
    <s v="DH-13075"/>
    <s v="Dave Hallsten"/>
    <s v="Corporate"/>
    <s v="United States"/>
    <s v="Fairfield"/>
    <x v="1"/>
    <n v="94533"/>
    <s v="West"/>
    <s v="OFF-PA-10000232"/>
    <s v="Office Supplies"/>
    <s v="Paper"/>
    <s v="Xerox 1975"/>
    <n v="12.96"/>
    <n v="2"/>
    <n v="0"/>
    <n v="6.3503999999999996"/>
  </r>
  <r>
    <n v="5741"/>
    <s v="US-2017-147886"/>
    <d v="2017-03-28T00:00:00"/>
    <d v="2017-03-31T00:00:00"/>
    <s v="First Class"/>
    <s v="DH-13075"/>
    <s v="Dave Hallsten"/>
    <s v="Corporate"/>
    <s v="United States"/>
    <s v="Fairfield"/>
    <x v="1"/>
    <n v="94533"/>
    <s v="West"/>
    <s v="FUR-FU-10001095"/>
    <s v="Furniture"/>
    <s v="Furnishings"/>
    <s v="DAX Black Cherry Wood-Tone Poster Frame"/>
    <n v="26.48"/>
    <n v="1"/>
    <n v="0"/>
    <n v="10.0624"/>
  </r>
  <r>
    <n v="5742"/>
    <s v="US-2017-147886"/>
    <d v="2017-03-28T00:00:00"/>
    <d v="2017-03-31T00:00:00"/>
    <s v="First Class"/>
    <s v="DH-13075"/>
    <s v="Dave Hallsten"/>
    <s v="Corporate"/>
    <s v="United States"/>
    <s v="Fairfield"/>
    <x v="1"/>
    <n v="94533"/>
    <s v="West"/>
    <s v="TEC-MA-10004679"/>
    <s v="Technology"/>
    <s v="Machines"/>
    <s v="StarTech.com 10/100 VDSL2 Ethernet Extender Kit"/>
    <n v="532.72"/>
    <n v="2"/>
    <n v="0.2"/>
    <n v="53.271999999999998"/>
  </r>
  <r>
    <n v="5743"/>
    <s v="US-2017-147886"/>
    <d v="2017-03-28T00:00:00"/>
    <d v="2017-03-31T00:00:00"/>
    <s v="First Class"/>
    <s v="DH-13075"/>
    <s v="Dave Hallsten"/>
    <s v="Corporate"/>
    <s v="United States"/>
    <s v="Fairfield"/>
    <x v="1"/>
    <n v="94533"/>
    <s v="West"/>
    <s v="OFF-PA-10003651"/>
    <s v="Office Supplies"/>
    <s v="Paper"/>
    <s v="Xerox 1968"/>
    <n v="26.72"/>
    <n v="4"/>
    <n v="0"/>
    <n v="12.8256"/>
  </r>
  <r>
    <n v="5744"/>
    <s v="US-2017-147886"/>
    <d v="2017-03-28T00:00:00"/>
    <d v="2017-03-31T00:00:00"/>
    <s v="First Class"/>
    <s v="DH-13075"/>
    <s v="Dave Hallsten"/>
    <s v="Corporate"/>
    <s v="United States"/>
    <s v="Fairfield"/>
    <x v="1"/>
    <n v="94533"/>
    <s v="West"/>
    <s v="OFF-PA-10000743"/>
    <s v="Office Supplies"/>
    <s v="Paper"/>
    <s v="Xerox 1977"/>
    <n v="20.04"/>
    <n v="3"/>
    <n v="0"/>
    <n v="9.6191999999999993"/>
  </r>
  <r>
    <n v="5745"/>
    <s v="US-2017-147886"/>
    <d v="2017-03-28T00:00:00"/>
    <d v="2017-03-31T00:00:00"/>
    <s v="First Class"/>
    <s v="DH-13075"/>
    <s v="Dave Hallsten"/>
    <s v="Corporate"/>
    <s v="United States"/>
    <s v="Fairfield"/>
    <x v="1"/>
    <n v="94533"/>
    <s v="West"/>
    <s v="OFF-ST-10002743"/>
    <s v="Office Supplies"/>
    <s v="Storage"/>
    <s v="SAFCO Boltless Steel Shelving"/>
    <n v="795.48"/>
    <n v="7"/>
    <n v="0"/>
    <n v="7.9547999999999597"/>
  </r>
  <r>
    <n v="5746"/>
    <s v="US-2017-147886"/>
    <d v="2017-03-28T00:00:00"/>
    <d v="2017-03-31T00:00:00"/>
    <s v="First Class"/>
    <s v="DH-13075"/>
    <s v="Dave Hallsten"/>
    <s v="Corporate"/>
    <s v="United States"/>
    <s v="Fairfield"/>
    <x v="1"/>
    <n v="94533"/>
    <s v="West"/>
    <s v="FUR-FU-10003829"/>
    <s v="Furniture"/>
    <s v="Furnishings"/>
    <s v="Stackable Trays"/>
    <n v="21.56"/>
    <n v="7"/>
    <n v="0"/>
    <n v="6.8992000000000004"/>
  </r>
  <r>
    <n v="5747"/>
    <s v="CA-2016-113733"/>
    <d v="2016-12-08T00:00:00"/>
    <d v="2016-12-12T00:00:00"/>
    <s v="Standard Class"/>
    <s v="LH-16900"/>
    <s v="Lena Hernandez"/>
    <s v="Consumer"/>
    <s v="United States"/>
    <s v="Greenville"/>
    <x v="3"/>
    <n v="27834"/>
    <s v="South"/>
    <s v="TEC-PH-10002496"/>
    <s v="Technology"/>
    <s v="Phones"/>
    <s v="Cisco SPA301"/>
    <n v="249.584"/>
    <n v="2"/>
    <n v="0.2"/>
    <n v="31.198"/>
  </r>
  <r>
    <n v="5748"/>
    <s v="CA-2016-113733"/>
    <d v="2016-12-08T00:00:00"/>
    <d v="2016-12-12T00:00:00"/>
    <s v="Standard Class"/>
    <s v="LH-16900"/>
    <s v="Lena Hernandez"/>
    <s v="Consumer"/>
    <s v="United States"/>
    <s v="Greenville"/>
    <x v="3"/>
    <n v="27834"/>
    <s v="South"/>
    <s v="TEC-AC-10002473"/>
    <s v="Technology"/>
    <s v="Accessories"/>
    <s v="Maxell 4.7GB DVD-R"/>
    <n v="68.111999999999995"/>
    <n v="3"/>
    <n v="0.2"/>
    <n v="17.8794"/>
  </r>
  <r>
    <n v="5749"/>
    <s v="CA-2016-113733"/>
    <d v="2016-12-08T00:00:00"/>
    <d v="2016-12-12T00:00:00"/>
    <s v="Standard Class"/>
    <s v="LH-16900"/>
    <s v="Lena Hernandez"/>
    <s v="Consumer"/>
    <s v="United States"/>
    <s v="Greenville"/>
    <x v="3"/>
    <n v="27834"/>
    <s v="South"/>
    <s v="TEC-AC-10004877"/>
    <s v="Technology"/>
    <s v="Accessories"/>
    <s v="Imation 30456 USB Flash Drive 8GB"/>
    <n v="16.559999999999999"/>
    <n v="3"/>
    <n v="0.2"/>
    <n v="-2.484"/>
  </r>
  <r>
    <n v="5750"/>
    <s v="CA-2017-104913"/>
    <d v="2017-11-18T00:00:00"/>
    <d v="2017-11-22T00:00:00"/>
    <s v="Standard Class"/>
    <s v="DK-13090"/>
    <s v="Dave Kipp"/>
    <s v="Consumer"/>
    <s v="United States"/>
    <s v="Long Beach"/>
    <x v="15"/>
    <n v="11561"/>
    <s v="East"/>
    <s v="TEC-PH-10000923"/>
    <s v="Technology"/>
    <s v="Phones"/>
    <s v="Belkin SportFit Armband For iPhone 5s/5c, Fuchsia"/>
    <n v="74.95"/>
    <n v="5"/>
    <n v="0"/>
    <n v="36.725499999999997"/>
  </r>
  <r>
    <n v="5751"/>
    <s v="CA-2014-145800"/>
    <d v="2014-05-30T00:00:00"/>
    <d v="2014-06-05T00:00:00"/>
    <s v="Standard Class"/>
    <s v="SS-20410"/>
    <s v="Shahid Shariari"/>
    <s v="Consumer"/>
    <s v="United States"/>
    <s v="Buffalo Grove"/>
    <x v="10"/>
    <n v="60089"/>
    <s v="Central"/>
    <s v="FUR-TA-10001539"/>
    <s v="Furniture"/>
    <s v="Tables"/>
    <s v="Chromcraft Rectangular Conference Tables"/>
    <n v="355.45499999999998"/>
    <n v="3"/>
    <n v="0.5"/>
    <n v="-184.8366"/>
  </r>
  <r>
    <n v="5752"/>
    <s v="CA-2016-125850"/>
    <d v="2016-01-22T00:00:00"/>
    <d v="2016-01-28T00:00:00"/>
    <s v="Standard Class"/>
    <s v="FP-14320"/>
    <s v="Frank Preis"/>
    <s v="Consumer"/>
    <s v="United States"/>
    <s v="San Diego"/>
    <x v="1"/>
    <n v="92037"/>
    <s v="West"/>
    <s v="OFF-LA-10003498"/>
    <s v="Office Supplies"/>
    <s v="Labels"/>
    <s v="Avery 475"/>
    <n v="44.4"/>
    <n v="3"/>
    <n v="0"/>
    <n v="22.2"/>
  </r>
  <r>
    <n v="5753"/>
    <s v="CA-2016-125850"/>
    <d v="2016-01-22T00:00:00"/>
    <d v="2016-01-28T00:00:00"/>
    <s v="Standard Class"/>
    <s v="FP-14320"/>
    <s v="Frank Preis"/>
    <s v="Consumer"/>
    <s v="United States"/>
    <s v="San Diego"/>
    <x v="1"/>
    <n v="92037"/>
    <s v="West"/>
    <s v="OFF-LA-10004484"/>
    <s v="Office Supplies"/>
    <s v="Labels"/>
    <s v="Avery 476"/>
    <n v="20.65"/>
    <n v="5"/>
    <n v="0"/>
    <n v="9.4990000000000006"/>
  </r>
  <r>
    <n v="5754"/>
    <s v="CA-2016-118514"/>
    <d v="2016-02-03T00:00:00"/>
    <d v="2016-02-10T00:00:00"/>
    <s v="Standard Class"/>
    <s v="LC-17050"/>
    <s v="Liz Carlisle"/>
    <s v="Consumer"/>
    <s v="United States"/>
    <s v="Richmond"/>
    <x v="0"/>
    <n v="40475"/>
    <s v="South"/>
    <s v="FUR-CH-10000015"/>
    <s v="Furniture"/>
    <s v="Chairs"/>
    <s v="Hon Multipurpose Stacking Arm Chairs"/>
    <n v="866.4"/>
    <n v="4"/>
    <n v="0"/>
    <n v="225.26400000000001"/>
  </r>
  <r>
    <n v="5755"/>
    <s v="CA-2015-150749"/>
    <d v="2015-03-29T00:00:00"/>
    <d v="2015-04-03T00:00:00"/>
    <s v="Second Class"/>
    <s v="AS-10240"/>
    <s v="Alan Shonely"/>
    <s v="Consumer"/>
    <s v="United States"/>
    <s v="Springfield"/>
    <x v="17"/>
    <n v="22153"/>
    <s v="South"/>
    <s v="OFF-AR-10003732"/>
    <s v="Office Supplies"/>
    <s v="Art"/>
    <s v="Newell 333"/>
    <n v="5.56"/>
    <n v="2"/>
    <n v="0"/>
    <n v="1.4456"/>
  </r>
  <r>
    <n v="5756"/>
    <s v="CA-2014-163748"/>
    <d v="2014-10-14T00:00:00"/>
    <d v="2014-10-18T00:00:00"/>
    <s v="Standard Class"/>
    <s v="HG-15025"/>
    <s v="Hunter Glantz"/>
    <s v="Consumer"/>
    <s v="United States"/>
    <s v="Fort Worth"/>
    <x v="5"/>
    <n v="76106"/>
    <s v="Central"/>
    <s v="OFF-AP-10004052"/>
    <s v="Office Supplies"/>
    <s v="Appliances"/>
    <s v="Hoover Replacement Belts For Soft Guard &amp; Commercial Ltweight Upright Vacs, 2/Pk"/>
    <n v="3.16"/>
    <n v="4"/>
    <n v="0.8"/>
    <n v="-8.532"/>
  </r>
  <r>
    <n v="5757"/>
    <s v="CA-2014-163748"/>
    <d v="2014-10-14T00:00:00"/>
    <d v="2014-10-18T00:00:00"/>
    <s v="Standard Class"/>
    <s v="HG-15025"/>
    <s v="Hunter Glantz"/>
    <s v="Consumer"/>
    <s v="United States"/>
    <s v="Fort Worth"/>
    <x v="5"/>
    <n v="76106"/>
    <s v="Central"/>
    <s v="TEC-CO-10002095"/>
    <s v="Technology"/>
    <s v="Copiers"/>
    <s v="Hewlett Packard 610 Color Digital Copier / Printer"/>
    <n v="1999.96"/>
    <n v="5"/>
    <n v="0.2"/>
    <n v="624.98749999999995"/>
  </r>
  <r>
    <n v="5758"/>
    <s v="CA-2015-119634"/>
    <d v="2015-08-11T00:00:00"/>
    <d v="2015-08-16T00:00:00"/>
    <s v="Standard Class"/>
    <s v="BW-11065"/>
    <s v="Barry Weirich"/>
    <s v="Consumer"/>
    <s v="United States"/>
    <s v="Raleigh"/>
    <x v="3"/>
    <n v="27604"/>
    <s v="South"/>
    <s v="FUR-FU-10004270"/>
    <s v="Furniture"/>
    <s v="Furnishings"/>
    <s v="Executive Impressions 13&quot; Clairmont Wall Clock"/>
    <n v="46.152000000000001"/>
    <n v="3"/>
    <n v="0.2"/>
    <n v="12.1149"/>
  </r>
  <r>
    <n v="5759"/>
    <s v="CA-2015-149300"/>
    <d v="2015-11-22T00:00:00"/>
    <d v="2015-11-23T00:00:00"/>
    <s v="First Class"/>
    <s v="BH-11710"/>
    <s v="Brosina Hoffman"/>
    <s v="Consumer"/>
    <s v="United States"/>
    <s v="Hialeah"/>
    <x v="2"/>
    <n v="33012"/>
    <s v="South"/>
    <s v="TEC-MA-10000423"/>
    <s v="Technology"/>
    <s v="Machines"/>
    <s v="Texas Instruments TI-34 Scientific Calculator"/>
    <n v="32.984999999999999"/>
    <n v="3"/>
    <n v="0.5"/>
    <n v="-1.9791000000000001"/>
  </r>
  <r>
    <n v="5760"/>
    <s v="US-2016-111528"/>
    <d v="2016-12-30T00:00:00"/>
    <d v="2016-12-30T00:00:00"/>
    <s v="Same Day"/>
    <s v="JP-16135"/>
    <s v="Julie Prescott"/>
    <s v="Home Office"/>
    <s v="United States"/>
    <s v="Los Angeles"/>
    <x v="1"/>
    <n v="90032"/>
    <s v="West"/>
    <s v="OFF-ST-10001526"/>
    <s v="Office Supplies"/>
    <s v="Storage"/>
    <s v="Iceberg Mobile Mega Data/Printer Cart "/>
    <n v="481.32"/>
    <n v="4"/>
    <n v="0"/>
    <n v="125.14319999999999"/>
  </r>
  <r>
    <n v="5761"/>
    <s v="US-2016-111528"/>
    <d v="2016-12-30T00:00:00"/>
    <d v="2016-12-30T00:00:00"/>
    <s v="Same Day"/>
    <s v="JP-16135"/>
    <s v="Julie Prescott"/>
    <s v="Home Office"/>
    <s v="United States"/>
    <s v="Los Angeles"/>
    <x v="1"/>
    <n v="90032"/>
    <s v="West"/>
    <s v="OFF-BI-10002194"/>
    <s v="Office Supplies"/>
    <s v="Binders"/>
    <s v="Cardinal Hold-It CD Pocket"/>
    <n v="6.3840000000000003"/>
    <n v="1"/>
    <n v="0.2"/>
    <n v="2.1545999999999998"/>
  </r>
  <r>
    <n v="5762"/>
    <s v="CA-2017-158169"/>
    <d v="2017-08-12T00:00:00"/>
    <d v="2017-08-15T00:00:00"/>
    <s v="First Class"/>
    <s v="JM-16195"/>
    <s v="Justin MacKendrick"/>
    <s v="Consumer"/>
    <s v="United States"/>
    <s v="Lake Forest"/>
    <x v="1"/>
    <n v="92630"/>
    <s v="West"/>
    <s v="OFF-AP-10000828"/>
    <s v="Office Supplies"/>
    <s v="Appliances"/>
    <s v="Avanti 4.4 Cu. Ft. Refrigerator"/>
    <n v="542.94000000000005"/>
    <n v="3"/>
    <n v="0"/>
    <n v="152.0232"/>
  </r>
  <r>
    <n v="5763"/>
    <s v="CA-2017-158169"/>
    <d v="2017-08-12T00:00:00"/>
    <d v="2017-08-15T00:00:00"/>
    <s v="First Class"/>
    <s v="JM-16195"/>
    <s v="Justin MacKendrick"/>
    <s v="Consumer"/>
    <s v="United States"/>
    <s v="Lake Forest"/>
    <x v="1"/>
    <n v="92630"/>
    <s v="West"/>
    <s v="FUR-FU-10001473"/>
    <s v="Furniture"/>
    <s v="Furnishings"/>
    <s v="DAX Wood Document Frame"/>
    <n v="54.92"/>
    <n v="4"/>
    <n v="0"/>
    <n v="19.7712"/>
  </r>
  <r>
    <n v="5764"/>
    <s v="CA-2015-162047"/>
    <d v="2015-11-03T00:00:00"/>
    <d v="2015-11-05T00:00:00"/>
    <s v="First Class"/>
    <s v="FH-14365"/>
    <s v="Fred Hopkins"/>
    <s v="Corporate"/>
    <s v="United States"/>
    <s v="Long Beach"/>
    <x v="15"/>
    <n v="11561"/>
    <s v="East"/>
    <s v="FUR-CH-10004983"/>
    <s v="Furniture"/>
    <s v="Chairs"/>
    <s v="Office Star - Mid Back Dual function Ergonomic High Back Chair with 2-Way Adjustable Arms"/>
    <n v="1448.82"/>
    <n v="10"/>
    <n v="0.1"/>
    <n v="209.274"/>
  </r>
  <r>
    <n v="5765"/>
    <s v="CA-2015-117772"/>
    <d v="2015-09-10T00:00:00"/>
    <d v="2015-09-12T00:00:00"/>
    <s v="Second Class"/>
    <s v="MC-17575"/>
    <s v="Matt Collins"/>
    <s v="Consumer"/>
    <s v="United States"/>
    <s v="Seattle"/>
    <x v="4"/>
    <n v="98103"/>
    <s v="West"/>
    <s v="OFF-ST-10003994"/>
    <s v="Office Supplies"/>
    <s v="Storage"/>
    <s v="Belkin 19&quot; Center-Weighted Shelf, Gray"/>
    <n v="353.88"/>
    <n v="6"/>
    <n v="0"/>
    <n v="17.693999999999999"/>
  </r>
  <r>
    <n v="5766"/>
    <s v="US-2014-126340"/>
    <d v="2014-11-08T00:00:00"/>
    <d v="2014-11-14T00:00:00"/>
    <s v="Standard Class"/>
    <s v="EB-13870"/>
    <s v="Emily Burns"/>
    <s v="Consumer"/>
    <s v="United States"/>
    <s v="Redding"/>
    <x v="1"/>
    <n v="96003"/>
    <s v="West"/>
    <s v="TEC-PH-10004447"/>
    <s v="Technology"/>
    <s v="Phones"/>
    <s v="Toshiba IPT2010-SD IP Telephone"/>
    <n v="333.57600000000002"/>
    <n v="3"/>
    <n v="0.2"/>
    <n v="25.0182"/>
  </r>
  <r>
    <n v="5767"/>
    <s v="CA-2016-149685"/>
    <d v="2016-10-08T00:00:00"/>
    <d v="2016-10-15T00:00:00"/>
    <s v="Standard Class"/>
    <s v="PM-19135"/>
    <s v="Peter McVee"/>
    <s v="Home Office"/>
    <s v="United States"/>
    <s v="San Antonio"/>
    <x v="5"/>
    <n v="78207"/>
    <s v="Central"/>
    <s v="OFF-LA-10004545"/>
    <s v="Office Supplies"/>
    <s v="Labels"/>
    <s v="Avery 50"/>
    <n v="60.143999999999998"/>
    <n v="6"/>
    <n v="0.2"/>
    <n v="20.2986"/>
  </r>
  <r>
    <n v="5768"/>
    <s v="CA-2017-126396"/>
    <d v="2017-09-08T00:00:00"/>
    <d v="2017-09-12T00:00:00"/>
    <s v="Second Class"/>
    <s v="AR-10345"/>
    <s v="Alex Russell"/>
    <s v="Corporate"/>
    <s v="United States"/>
    <s v="Houston"/>
    <x v="5"/>
    <n v="77070"/>
    <s v="Central"/>
    <s v="TEC-AC-10003116"/>
    <s v="Technology"/>
    <s v="Accessories"/>
    <s v="Memorex Froggy Flash Drive 8 GB"/>
    <n v="85.2"/>
    <n v="6"/>
    <n v="0.2"/>
    <n v="20.234999999999999"/>
  </r>
  <r>
    <n v="5769"/>
    <s v="CA-2015-154900"/>
    <d v="2015-02-25T00:00:00"/>
    <d v="2015-03-01T00:00:00"/>
    <s v="Standard Class"/>
    <s v="SS-20875"/>
    <s v="Sung Shariari"/>
    <s v="Consumer"/>
    <s v="United States"/>
    <s v="Leominster"/>
    <x v="31"/>
    <n v="1453"/>
    <s v="East"/>
    <s v="OFF-LA-10001641"/>
    <s v="Office Supplies"/>
    <s v="Labels"/>
    <s v="Avery 518"/>
    <n v="3.15"/>
    <n v="1"/>
    <n v="0"/>
    <n v="1.512"/>
  </r>
  <r>
    <n v="5770"/>
    <s v="CA-2015-154900"/>
    <d v="2015-02-25T00:00:00"/>
    <d v="2015-03-01T00:00:00"/>
    <s v="Standard Class"/>
    <s v="SS-20875"/>
    <s v="Sung Shariari"/>
    <s v="Consumer"/>
    <s v="United States"/>
    <s v="Leominster"/>
    <x v="31"/>
    <n v="1453"/>
    <s v="East"/>
    <s v="OFF-PA-10002377"/>
    <s v="Office Supplies"/>
    <s v="Paper"/>
    <s v="Adams Telephone Message Book W/Dividers/Space For Phone Numbers, 5 1/4&quot;X8 1/2&quot;, 200/Messages"/>
    <n v="22.72"/>
    <n v="4"/>
    <n v="0"/>
    <n v="10.224"/>
  </r>
  <r>
    <n v="5771"/>
    <s v="CA-2015-103835"/>
    <d v="2015-09-24T00:00:00"/>
    <d v="2015-09-28T00:00:00"/>
    <s v="Standard Class"/>
    <s v="SC-20440"/>
    <s v="Shaun Chance"/>
    <s v="Corporate"/>
    <s v="United States"/>
    <s v="Los Angeles"/>
    <x v="1"/>
    <n v="90032"/>
    <s v="West"/>
    <s v="FUR-FU-10000010"/>
    <s v="Furniture"/>
    <s v="Furnishings"/>
    <s v="DAX Value U-Channel Document Frames, Easel Back"/>
    <n v="14.91"/>
    <n v="3"/>
    <n v="0"/>
    <n v="4.6220999999999997"/>
  </r>
  <r>
    <n v="5772"/>
    <s v="CA-2015-103835"/>
    <d v="2015-09-24T00:00:00"/>
    <d v="2015-09-28T00:00:00"/>
    <s v="Standard Class"/>
    <s v="SC-20440"/>
    <s v="Shaun Chance"/>
    <s v="Corporate"/>
    <s v="United States"/>
    <s v="Los Angeles"/>
    <x v="1"/>
    <n v="90032"/>
    <s v="West"/>
    <s v="OFF-AP-10002651"/>
    <s v="Office Supplies"/>
    <s v="Appliances"/>
    <s v="Hoover Upright Vacuum With Dirt Cup"/>
    <n v="1158.1199999999999"/>
    <n v="4"/>
    <n v="0"/>
    <n v="335.85480000000001"/>
  </r>
  <r>
    <n v="5773"/>
    <s v="CA-2015-158939"/>
    <d v="2015-11-26T00:00:00"/>
    <d v="2015-12-01T00:00:00"/>
    <s v="Standard Class"/>
    <s v="EA-14035"/>
    <s v="Erin Ashbrook"/>
    <s v="Corporate"/>
    <s v="United States"/>
    <s v="Springfield"/>
    <x v="25"/>
    <n v="65807"/>
    <s v="Central"/>
    <s v="TEC-CO-10002313"/>
    <s v="Technology"/>
    <s v="Copiers"/>
    <s v="Canon PC1080F Personal Copier"/>
    <n v="599.99"/>
    <n v="1"/>
    <n v="0"/>
    <n v="233.99610000000001"/>
  </r>
  <r>
    <n v="5774"/>
    <s v="CA-2016-117408"/>
    <d v="2016-08-31T00:00:00"/>
    <d v="2016-09-06T00:00:00"/>
    <s v="Standard Class"/>
    <s v="TP-21130"/>
    <s v="Theone Pippenger"/>
    <s v="Consumer"/>
    <s v="United States"/>
    <s v="Waco"/>
    <x v="5"/>
    <n v="76706"/>
    <s v="Central"/>
    <s v="OFF-ST-10001580"/>
    <s v="Office Supplies"/>
    <s v="Storage"/>
    <s v="Super Decoflex Portable Personal File"/>
    <n v="23.968"/>
    <n v="2"/>
    <n v="0.2"/>
    <n v="2.3967999999999998"/>
  </r>
  <r>
    <n v="5775"/>
    <s v="CA-2016-142398"/>
    <d v="2016-04-12T00:00:00"/>
    <d v="2016-04-16T00:00:00"/>
    <s v="Standard Class"/>
    <s v="BP-11290"/>
    <s v="Beth Paige"/>
    <s v="Consumer"/>
    <s v="United States"/>
    <s v="Los Angeles"/>
    <x v="1"/>
    <n v="90036"/>
    <s v="West"/>
    <s v="FUR-CH-10001545"/>
    <s v="Furniture"/>
    <s v="Chairs"/>
    <s v="Hon Comfortask Task/Swivel Chairs"/>
    <n v="638.28800000000001"/>
    <n v="7"/>
    <n v="0.2"/>
    <n v="-31.914400000000001"/>
  </r>
  <r>
    <n v="5776"/>
    <s v="CA-2016-142398"/>
    <d v="2016-04-12T00:00:00"/>
    <d v="2016-04-16T00:00:00"/>
    <s v="Standard Class"/>
    <s v="BP-11290"/>
    <s v="Beth Paige"/>
    <s v="Consumer"/>
    <s v="United States"/>
    <s v="Los Angeles"/>
    <x v="1"/>
    <n v="90036"/>
    <s v="West"/>
    <s v="OFF-BI-10004826"/>
    <s v="Office Supplies"/>
    <s v="Binders"/>
    <s v="JM Magazine Binder"/>
    <n v="13.208"/>
    <n v="1"/>
    <n v="0.2"/>
    <n v="4.6227999999999998"/>
  </r>
  <r>
    <n v="5777"/>
    <s v="CA-2016-105277"/>
    <d v="2016-12-04T00:00:00"/>
    <d v="2016-12-08T00:00:00"/>
    <s v="Standard Class"/>
    <s v="LM-17065"/>
    <s v="Liz MacKendrick"/>
    <s v="Consumer"/>
    <s v="United States"/>
    <s v="Auburn"/>
    <x v="15"/>
    <n v="13021"/>
    <s v="East"/>
    <s v="OFF-BI-10000301"/>
    <s v="Office Supplies"/>
    <s v="Binders"/>
    <s v="GBC Instant Report Kit"/>
    <n v="15.528"/>
    <n v="3"/>
    <n v="0.2"/>
    <n v="5.8230000000000004"/>
  </r>
  <r>
    <n v="5778"/>
    <s v="CA-2016-112060"/>
    <d v="2016-12-04T00:00:00"/>
    <d v="2016-12-09T00:00:00"/>
    <s v="Standard Class"/>
    <s v="KT-16465"/>
    <s v="Kean Takahito"/>
    <s v="Consumer"/>
    <s v="United States"/>
    <s v="San Francisco"/>
    <x v="1"/>
    <n v="94109"/>
    <s v="West"/>
    <s v="OFF-PA-10000994"/>
    <s v="Office Supplies"/>
    <s v="Paper"/>
    <s v="Xerox 1915"/>
    <n v="104.85"/>
    <n v="1"/>
    <n v="0"/>
    <n v="50.328000000000003"/>
  </r>
  <r>
    <n v="5779"/>
    <s v="CA-2014-105270"/>
    <d v="2014-11-11T00:00:00"/>
    <d v="2014-11-18T00:00:00"/>
    <s v="Standard Class"/>
    <s v="AP-10915"/>
    <s v="Arthur Prichep"/>
    <s v="Consumer"/>
    <s v="United States"/>
    <s v="Los Angeles"/>
    <x v="1"/>
    <n v="90008"/>
    <s v="West"/>
    <s v="OFF-AR-10003156"/>
    <s v="Office Supplies"/>
    <s v="Art"/>
    <s v="50 Colored Long Pencils"/>
    <n v="30.48"/>
    <n v="3"/>
    <n v="0"/>
    <n v="7.9248000000000003"/>
  </r>
  <r>
    <n v="5780"/>
    <s v="CA-2014-105270"/>
    <d v="2014-11-11T00:00:00"/>
    <d v="2014-11-18T00:00:00"/>
    <s v="Standard Class"/>
    <s v="AP-10915"/>
    <s v="Arthur Prichep"/>
    <s v="Consumer"/>
    <s v="United States"/>
    <s v="Los Angeles"/>
    <x v="1"/>
    <n v="90008"/>
    <s v="West"/>
    <s v="FUR-CH-10000988"/>
    <s v="Furniture"/>
    <s v="Chairs"/>
    <s v="Hon Olson Stacker Stools"/>
    <n v="112.648"/>
    <n v="1"/>
    <n v="0.2"/>
    <n v="11.264799999999999"/>
  </r>
  <r>
    <n v="5781"/>
    <s v="US-2015-159513"/>
    <d v="2015-04-02T00:00:00"/>
    <d v="2015-04-09T00:00:00"/>
    <s v="Standard Class"/>
    <s v="JD-15790"/>
    <s v="John Dryer"/>
    <s v="Consumer"/>
    <s v="United States"/>
    <s v="Los Angeles"/>
    <x v="1"/>
    <n v="90049"/>
    <s v="West"/>
    <s v="TEC-MA-10003329"/>
    <s v="Technology"/>
    <s v="Machines"/>
    <s v="Vtech AT&amp;T CL2940 Corded Speakerphone, Black"/>
    <n v="71.975999999999999"/>
    <n v="3"/>
    <n v="0.2"/>
    <n v="24.291899999999998"/>
  </r>
  <r>
    <n v="5782"/>
    <s v="CA-2015-155586"/>
    <d v="2015-12-12T00:00:00"/>
    <d v="2015-12-16T00:00:00"/>
    <s v="Second Class"/>
    <s v="XP-21865"/>
    <s v="Xylona Preis"/>
    <s v="Consumer"/>
    <s v="United States"/>
    <s v="Chico"/>
    <x v="1"/>
    <n v="95928"/>
    <s v="West"/>
    <s v="OFF-AR-10001547"/>
    <s v="Office Supplies"/>
    <s v="Art"/>
    <s v="Newell 311"/>
    <n v="2.21"/>
    <n v="1"/>
    <n v="0"/>
    <n v="0.59670000000000001"/>
  </r>
  <r>
    <n v="5783"/>
    <s v="CA-2015-155586"/>
    <d v="2015-12-12T00:00:00"/>
    <d v="2015-12-16T00:00:00"/>
    <s v="Second Class"/>
    <s v="XP-21865"/>
    <s v="Xylona Preis"/>
    <s v="Consumer"/>
    <s v="United States"/>
    <s v="Chico"/>
    <x v="1"/>
    <n v="95928"/>
    <s v="West"/>
    <s v="OFF-EN-10003072"/>
    <s v="Office Supplies"/>
    <s v="Envelopes"/>
    <s v="Peel &amp; Seel Envelopes"/>
    <n v="15.52"/>
    <n v="4"/>
    <n v="0"/>
    <n v="7.4496000000000002"/>
  </r>
  <r>
    <n v="5784"/>
    <s v="CA-2015-155586"/>
    <d v="2015-12-12T00:00:00"/>
    <d v="2015-12-16T00:00:00"/>
    <s v="Second Class"/>
    <s v="XP-21865"/>
    <s v="Xylona Preis"/>
    <s v="Consumer"/>
    <s v="United States"/>
    <s v="Chico"/>
    <x v="1"/>
    <n v="95928"/>
    <s v="West"/>
    <s v="OFF-PA-10000726"/>
    <s v="Office Supplies"/>
    <s v="Paper"/>
    <s v="Black Print Carbonless Snap-Off Rapid Letter, 8 1/2&quot; x 7&quot;"/>
    <n v="36.44"/>
    <n v="4"/>
    <n v="0"/>
    <n v="16.398"/>
  </r>
  <r>
    <n v="5785"/>
    <s v="CA-2017-141117"/>
    <d v="2017-10-02T00:00:00"/>
    <d v="2017-10-08T00:00:00"/>
    <s v="Standard Class"/>
    <s v="JK-16090"/>
    <s v="Juliana Krohn"/>
    <s v="Consumer"/>
    <s v="United States"/>
    <s v="Springfield"/>
    <x v="21"/>
    <n v="97477"/>
    <s v="West"/>
    <s v="FUR-BO-10001972"/>
    <s v="Furniture"/>
    <s v="Bookcases"/>
    <s v="O'Sullivan 4-Shelf Bookcase in Odessa Pine"/>
    <n v="217.76400000000001"/>
    <n v="6"/>
    <n v="0.7"/>
    <n v="-384.71640000000002"/>
  </r>
  <r>
    <n v="5786"/>
    <s v="CA-2017-141117"/>
    <d v="2017-10-02T00:00:00"/>
    <d v="2017-10-08T00:00:00"/>
    <s v="Standard Class"/>
    <s v="JK-16090"/>
    <s v="Juliana Krohn"/>
    <s v="Consumer"/>
    <s v="United States"/>
    <s v="Springfield"/>
    <x v="21"/>
    <n v="97477"/>
    <s v="West"/>
    <s v="OFF-SU-10004664"/>
    <s v="Office Supplies"/>
    <s v="Supplies"/>
    <s v="Acme Softgrip Scissors"/>
    <n v="39.072000000000003"/>
    <n v="6"/>
    <n v="0.2"/>
    <n v="4.3956"/>
  </r>
  <r>
    <n v="5787"/>
    <s v="CA-2017-141117"/>
    <d v="2017-10-02T00:00:00"/>
    <d v="2017-10-08T00:00:00"/>
    <s v="Standard Class"/>
    <s v="JK-16090"/>
    <s v="Juliana Krohn"/>
    <s v="Consumer"/>
    <s v="United States"/>
    <s v="Springfield"/>
    <x v="21"/>
    <n v="97477"/>
    <s v="West"/>
    <s v="OFF-BI-10003676"/>
    <s v="Office Supplies"/>
    <s v="Binders"/>
    <s v="GBC Standard Recycled Report Covers, Clear Plastic Sheets"/>
    <n v="22.638000000000002"/>
    <n v="7"/>
    <n v="0.7"/>
    <n v="-16.601199999999999"/>
  </r>
  <r>
    <n v="5788"/>
    <s v="CA-2017-141117"/>
    <d v="2017-10-02T00:00:00"/>
    <d v="2017-10-08T00:00:00"/>
    <s v="Standard Class"/>
    <s v="JK-16090"/>
    <s v="Juliana Krohn"/>
    <s v="Consumer"/>
    <s v="United States"/>
    <s v="Springfield"/>
    <x v="21"/>
    <n v="97477"/>
    <s v="West"/>
    <s v="OFF-AR-10003727"/>
    <s v="Office Supplies"/>
    <s v="Art"/>
    <s v="Berol Giant Pencil Sharpener"/>
    <n v="95.144000000000005"/>
    <n v="7"/>
    <n v="0.2"/>
    <n v="10.7037"/>
  </r>
  <r>
    <n v="5789"/>
    <s v="CA-2017-115070"/>
    <d v="2017-04-10T00:00:00"/>
    <d v="2017-04-14T00:00:00"/>
    <s v="Second Class"/>
    <s v="MG-18205"/>
    <s v="Mitch Gastineau"/>
    <s v="Corporate"/>
    <s v="United States"/>
    <s v="Jacksonville"/>
    <x v="2"/>
    <n v="32216"/>
    <s v="South"/>
    <s v="FUR-FU-10003829"/>
    <s v="Furniture"/>
    <s v="Furnishings"/>
    <s v="Stackable Trays"/>
    <n v="12.32"/>
    <n v="5"/>
    <n v="0.2"/>
    <n v="1.8480000000000001"/>
  </r>
  <r>
    <n v="5790"/>
    <s v="CA-2017-115070"/>
    <d v="2017-04-10T00:00:00"/>
    <d v="2017-04-14T00:00:00"/>
    <s v="Second Class"/>
    <s v="MG-18205"/>
    <s v="Mitch Gastineau"/>
    <s v="Corporate"/>
    <s v="United States"/>
    <s v="Jacksonville"/>
    <x v="2"/>
    <n v="32216"/>
    <s v="South"/>
    <s v="OFF-BI-10003712"/>
    <s v="Office Supplies"/>
    <s v="Binders"/>
    <s v="Acco Pressboard Covers with Storage Hooks, 14 7/8&quot; x 11&quot;, Light Blue"/>
    <n v="4.4189999999999996"/>
    <n v="3"/>
    <n v="0.7"/>
    <n v="-3.0933000000000002"/>
  </r>
  <r>
    <n v="5791"/>
    <s v="CA-2017-140186"/>
    <d v="2017-09-29T00:00:00"/>
    <d v="2017-10-02T00:00:00"/>
    <s v="First Class"/>
    <s v="PG-18820"/>
    <s v="Patrick Gardner"/>
    <s v="Consumer"/>
    <s v="United States"/>
    <s v="Bakersfield"/>
    <x v="1"/>
    <n v="93309"/>
    <s v="West"/>
    <s v="OFF-FA-10002280"/>
    <s v="Office Supplies"/>
    <s v="Fasteners"/>
    <s v="Advantus Plastic Paper Clips"/>
    <n v="35"/>
    <n v="7"/>
    <n v="0"/>
    <n v="16.8"/>
  </r>
  <r>
    <n v="5792"/>
    <s v="CA-2017-140186"/>
    <d v="2017-09-29T00:00:00"/>
    <d v="2017-10-02T00:00:00"/>
    <s v="First Class"/>
    <s v="PG-18820"/>
    <s v="Patrick Gardner"/>
    <s v="Consumer"/>
    <s v="United States"/>
    <s v="Bakersfield"/>
    <x v="1"/>
    <n v="93309"/>
    <s v="West"/>
    <s v="FUR-CH-10002961"/>
    <s v="Furniture"/>
    <s v="Chairs"/>
    <s v="Leather Task Chair, Black"/>
    <n v="72.784000000000006"/>
    <n v="1"/>
    <n v="0.2"/>
    <n v="0"/>
  </r>
  <r>
    <n v="5793"/>
    <s v="CA-2017-140186"/>
    <d v="2017-09-29T00:00:00"/>
    <d v="2017-10-02T00:00:00"/>
    <s v="First Class"/>
    <s v="PG-18820"/>
    <s v="Patrick Gardner"/>
    <s v="Consumer"/>
    <s v="United States"/>
    <s v="Bakersfield"/>
    <x v="1"/>
    <n v="93309"/>
    <s v="West"/>
    <s v="OFF-AP-10002578"/>
    <s v="Office Supplies"/>
    <s v="Appliances"/>
    <s v="Fellowes Premier Superior Surge Suppressor, 10-Outlet, With Phone and Remote"/>
    <n v="97.84"/>
    <n v="2"/>
    <n v="0"/>
    <n v="25.438400000000001"/>
  </r>
  <r>
    <n v="5794"/>
    <s v="CA-2017-140186"/>
    <d v="2017-09-29T00:00:00"/>
    <d v="2017-10-02T00:00:00"/>
    <s v="First Class"/>
    <s v="PG-18820"/>
    <s v="Patrick Gardner"/>
    <s v="Consumer"/>
    <s v="United States"/>
    <s v="Bakersfield"/>
    <x v="1"/>
    <n v="93309"/>
    <s v="West"/>
    <s v="FUR-FU-10004848"/>
    <s v="Furniture"/>
    <s v="Furnishings"/>
    <s v="Howard Miller 13-3/4&quot; Diameter Brushed Chrome Round Wall Clock"/>
    <n v="51.75"/>
    <n v="1"/>
    <n v="0"/>
    <n v="15.525"/>
  </r>
  <r>
    <n v="5795"/>
    <s v="CA-2017-140186"/>
    <d v="2017-09-29T00:00:00"/>
    <d v="2017-10-02T00:00:00"/>
    <s v="First Class"/>
    <s v="PG-18820"/>
    <s v="Patrick Gardner"/>
    <s v="Consumer"/>
    <s v="United States"/>
    <s v="Bakersfield"/>
    <x v="1"/>
    <n v="93309"/>
    <s v="West"/>
    <s v="OFF-BI-10003364"/>
    <s v="Office Supplies"/>
    <s v="Binders"/>
    <s v="Binding Machine Supplies"/>
    <n v="46.671999999999997"/>
    <n v="2"/>
    <n v="0.2"/>
    <n v="16.3352"/>
  </r>
  <r>
    <n v="5796"/>
    <s v="CA-2014-124856"/>
    <d v="2014-09-29T00:00:00"/>
    <d v="2014-10-03T00:00:00"/>
    <s v="Second Class"/>
    <s v="LD-17005"/>
    <s v="Lisa DeCherney"/>
    <s v="Consumer"/>
    <s v="United States"/>
    <s v="New York City"/>
    <x v="15"/>
    <n v="10011"/>
    <s v="East"/>
    <s v="OFF-ST-10002615"/>
    <s v="Office Supplies"/>
    <s v="Storage"/>
    <s v="Dual Level, Single-Width Filing Carts"/>
    <n v="1395.54"/>
    <n v="9"/>
    <n v="0"/>
    <n v="362.84039999999999"/>
  </r>
  <r>
    <n v="5797"/>
    <s v="CA-2014-124856"/>
    <d v="2014-09-29T00:00:00"/>
    <d v="2014-10-03T00:00:00"/>
    <s v="Second Class"/>
    <s v="LD-17005"/>
    <s v="Lisa DeCherney"/>
    <s v="Consumer"/>
    <s v="United States"/>
    <s v="New York City"/>
    <x v="15"/>
    <n v="10011"/>
    <s v="East"/>
    <s v="FUR-FU-10000521"/>
    <s v="Furniture"/>
    <s v="Furnishings"/>
    <s v="Seth Thomas 14&quot; Putty-Colored Wall Clock"/>
    <n v="117.36"/>
    <n v="4"/>
    <n v="0"/>
    <n v="36.381599999999999"/>
  </r>
  <r>
    <n v="5798"/>
    <s v="CA-2014-124856"/>
    <d v="2014-09-29T00:00:00"/>
    <d v="2014-10-03T00:00:00"/>
    <s v="Second Class"/>
    <s v="LD-17005"/>
    <s v="Lisa DeCherney"/>
    <s v="Consumer"/>
    <s v="United States"/>
    <s v="New York City"/>
    <x v="15"/>
    <n v="10011"/>
    <s v="East"/>
    <s v="OFF-LA-10000121"/>
    <s v="Office Supplies"/>
    <s v="Labels"/>
    <s v="Avery 48"/>
    <n v="18.899999999999999"/>
    <n v="3"/>
    <n v="0"/>
    <n v="8.6940000000000008"/>
  </r>
  <r>
    <n v="5799"/>
    <s v="CA-2014-124856"/>
    <d v="2014-09-29T00:00:00"/>
    <d v="2014-10-03T00:00:00"/>
    <s v="Second Class"/>
    <s v="LD-17005"/>
    <s v="Lisa DeCherney"/>
    <s v="Consumer"/>
    <s v="United States"/>
    <s v="New York City"/>
    <x v="15"/>
    <n v="10011"/>
    <s v="East"/>
    <s v="OFF-PA-10001289"/>
    <s v="Office Supplies"/>
    <s v="Paper"/>
    <s v="White Computer Printout Paper by Universal"/>
    <n v="77.52"/>
    <n v="2"/>
    <n v="0"/>
    <n v="37.9848"/>
  </r>
  <r>
    <n v="5800"/>
    <s v="CA-2014-166716"/>
    <d v="2014-08-20T00:00:00"/>
    <d v="2014-08-25T00:00:00"/>
    <s v="Second Class"/>
    <s v="CR-12730"/>
    <s v="Craig Reiter"/>
    <s v="Consumer"/>
    <s v="United States"/>
    <s v="Chicago"/>
    <x v="10"/>
    <n v="60610"/>
    <s v="Central"/>
    <s v="FUR-CH-10004495"/>
    <s v="Furniture"/>
    <s v="Chairs"/>
    <s v="Global Leather and Oak Executive Chair, Black"/>
    <n v="421.37200000000001"/>
    <n v="2"/>
    <n v="0.3"/>
    <n v="-6.0196000000000502"/>
  </r>
  <r>
    <n v="5801"/>
    <s v="CA-2014-123225"/>
    <d v="2014-07-11T00:00:00"/>
    <d v="2014-07-14T00:00:00"/>
    <s v="First Class"/>
    <s v="MN-17935"/>
    <s v="Michael Nguyen"/>
    <s v="Consumer"/>
    <s v="United States"/>
    <s v="El Paso"/>
    <x v="5"/>
    <n v="79907"/>
    <s v="Central"/>
    <s v="TEC-PH-10000895"/>
    <s v="Technology"/>
    <s v="Phones"/>
    <s v="Polycom VVX 310 VoIP phone"/>
    <n v="575.96799999999996"/>
    <n v="4"/>
    <n v="0.2"/>
    <n v="43.197600000000001"/>
  </r>
  <r>
    <n v="5802"/>
    <s v="CA-2014-123225"/>
    <d v="2014-07-11T00:00:00"/>
    <d v="2014-07-14T00:00:00"/>
    <s v="First Class"/>
    <s v="MN-17935"/>
    <s v="Michael Nguyen"/>
    <s v="Consumer"/>
    <s v="United States"/>
    <s v="El Paso"/>
    <x v="5"/>
    <n v="79907"/>
    <s v="Central"/>
    <s v="OFF-PA-10000552"/>
    <s v="Office Supplies"/>
    <s v="Paper"/>
    <s v="Xerox 200"/>
    <n v="10.368"/>
    <n v="2"/>
    <n v="0.2"/>
    <n v="3.6288"/>
  </r>
  <r>
    <n v="5803"/>
    <s v="CA-2015-163440"/>
    <d v="2015-03-22T00:00:00"/>
    <d v="2015-03-24T00:00:00"/>
    <s v="First Class"/>
    <s v="RD-19900"/>
    <s v="Ruben Dartt"/>
    <s v="Consumer"/>
    <s v="United States"/>
    <s v="Thousand Oaks"/>
    <x v="1"/>
    <n v="91360"/>
    <s v="West"/>
    <s v="TEC-PH-10000376"/>
    <s v="Technology"/>
    <s v="Phones"/>
    <s v="Square Credit Card Reader"/>
    <n v="15.984"/>
    <n v="2"/>
    <n v="0.2"/>
    <n v="1.1988000000000001"/>
  </r>
  <r>
    <n v="5804"/>
    <s v="US-2017-106796"/>
    <d v="2017-05-12T00:00:00"/>
    <d v="2017-05-19T00:00:00"/>
    <s v="Standard Class"/>
    <s v="JP-16135"/>
    <s v="Julie Prescott"/>
    <s v="Home Office"/>
    <s v="United States"/>
    <s v="Springfield"/>
    <x v="24"/>
    <n v="45503"/>
    <s v="East"/>
    <s v="OFF-AR-10003504"/>
    <s v="Office Supplies"/>
    <s v="Art"/>
    <s v="Newell 347"/>
    <n v="10.272"/>
    <n v="3"/>
    <n v="0.2"/>
    <n v="1.1556"/>
  </r>
  <r>
    <n v="5805"/>
    <s v="CA-2017-113873"/>
    <d v="2017-11-13T00:00:00"/>
    <d v="2017-11-19T00:00:00"/>
    <s v="Standard Class"/>
    <s v="KE-16420"/>
    <s v="Katrina Edelman"/>
    <s v="Corporate"/>
    <s v="United States"/>
    <s v="Dallas"/>
    <x v="5"/>
    <n v="75220"/>
    <s v="Central"/>
    <s v="OFF-ST-10000943"/>
    <s v="Office Supplies"/>
    <s v="Storage"/>
    <s v="Eldon ProFile File 'N Store Portable File Tub Letter/Legal Size Black"/>
    <n v="61.792000000000002"/>
    <n v="4"/>
    <n v="0.2"/>
    <n v="6.1791999999999998"/>
  </r>
  <r>
    <n v="5806"/>
    <s v="CA-2017-113873"/>
    <d v="2017-11-13T00:00:00"/>
    <d v="2017-11-19T00:00:00"/>
    <s v="Standard Class"/>
    <s v="KE-16420"/>
    <s v="Katrina Edelman"/>
    <s v="Corporate"/>
    <s v="United States"/>
    <s v="Dallas"/>
    <x v="5"/>
    <n v="75220"/>
    <s v="Central"/>
    <s v="FUR-BO-10003441"/>
    <s v="Furniture"/>
    <s v="Bookcases"/>
    <s v="Bush Westfield Collection Bookcases, Fully Assembled"/>
    <n v="205.9992"/>
    <n v="3"/>
    <n v="0.32"/>
    <n v="-27.264600000000002"/>
  </r>
  <r>
    <n v="5807"/>
    <s v="CA-2016-149783"/>
    <d v="2016-09-04T00:00:00"/>
    <d v="2016-09-07T00:00:00"/>
    <s v="Second Class"/>
    <s v="DL-13315"/>
    <s v="Delfina Latchford"/>
    <s v="Consumer"/>
    <s v="United States"/>
    <s v="Knoxville"/>
    <x v="18"/>
    <n v="37918"/>
    <s v="South"/>
    <s v="OFF-PA-10002195"/>
    <s v="Office Supplies"/>
    <s v="Paper"/>
    <s v="RSVP Cards &amp; Envelopes, Blank White, 8-1/2&quot; X 11&quot;, 24 Cards/25 Envelopes/Set"/>
    <n v="12.192"/>
    <n v="3"/>
    <n v="0.2"/>
    <n v="4.1147999999999998"/>
  </r>
  <r>
    <n v="5808"/>
    <s v="CA-2016-149783"/>
    <d v="2016-09-04T00:00:00"/>
    <d v="2016-09-07T00:00:00"/>
    <s v="Second Class"/>
    <s v="DL-13315"/>
    <s v="Delfina Latchford"/>
    <s v="Consumer"/>
    <s v="United States"/>
    <s v="Knoxville"/>
    <x v="18"/>
    <n v="37918"/>
    <s v="South"/>
    <s v="OFF-AP-10001205"/>
    <s v="Office Supplies"/>
    <s v="Appliances"/>
    <s v="Belkin 5 Outlet SurgeMaster Power Centers"/>
    <n v="87.168000000000006"/>
    <n v="2"/>
    <n v="0.2"/>
    <n v="8.7168000000000099"/>
  </r>
  <r>
    <n v="5809"/>
    <s v="CA-2016-149783"/>
    <d v="2016-09-04T00:00:00"/>
    <d v="2016-09-07T00:00:00"/>
    <s v="Second Class"/>
    <s v="DL-13315"/>
    <s v="Delfina Latchford"/>
    <s v="Consumer"/>
    <s v="United States"/>
    <s v="Knoxville"/>
    <x v="18"/>
    <n v="37918"/>
    <s v="South"/>
    <s v="OFF-AR-10002987"/>
    <s v="Office Supplies"/>
    <s v="Art"/>
    <s v="Prismacolor Color Pencil Set"/>
    <n v="31.744"/>
    <n v="2"/>
    <n v="0.2"/>
    <n v="8.3328000000000007"/>
  </r>
  <r>
    <n v="5810"/>
    <s v="CA-2016-125017"/>
    <d v="2016-02-06T00:00:00"/>
    <d v="2016-02-11T00:00:00"/>
    <s v="Standard Class"/>
    <s v="KB-16240"/>
    <s v="Karen Bern"/>
    <s v="Corporate"/>
    <s v="United States"/>
    <s v="Chattanooga"/>
    <x v="18"/>
    <n v="37421"/>
    <s v="South"/>
    <s v="FUR-FU-10000723"/>
    <s v="Furniture"/>
    <s v="Furnishings"/>
    <s v="Deflect-o EconoMat Studded, No Bevel Mat for Low Pile Carpeting"/>
    <n v="132.22399999999999"/>
    <n v="4"/>
    <n v="0.2"/>
    <n v="-18.180800000000001"/>
  </r>
  <r>
    <n v="5811"/>
    <s v="US-2015-163279"/>
    <d v="2015-03-22T00:00:00"/>
    <d v="2015-03-26T00:00:00"/>
    <s v="Standard Class"/>
    <s v="JD-16150"/>
    <s v="Justin Deggeller"/>
    <s v="Corporate"/>
    <s v="United States"/>
    <s v="San Diego"/>
    <x v="1"/>
    <n v="92037"/>
    <s v="West"/>
    <s v="OFF-PA-10003127"/>
    <s v="Office Supplies"/>
    <s v="Paper"/>
    <s v="Easy-staple paper"/>
    <n v="105.52"/>
    <n v="4"/>
    <n v="0"/>
    <n v="48.539200000000001"/>
  </r>
  <r>
    <n v="5812"/>
    <s v="US-2015-163279"/>
    <d v="2015-03-22T00:00:00"/>
    <d v="2015-03-26T00:00:00"/>
    <s v="Standard Class"/>
    <s v="JD-16150"/>
    <s v="Justin Deggeller"/>
    <s v="Corporate"/>
    <s v="United States"/>
    <s v="San Diego"/>
    <x v="1"/>
    <n v="92037"/>
    <s v="West"/>
    <s v="FUR-FU-10000747"/>
    <s v="Furniture"/>
    <s v="Furnishings"/>
    <s v="Tenex B1-RE Series Chair Mats for Low Pile Carpets"/>
    <n v="91.96"/>
    <n v="2"/>
    <n v="0"/>
    <n v="15.6332"/>
  </r>
  <r>
    <n v="5813"/>
    <s v="US-2015-163279"/>
    <d v="2015-03-22T00:00:00"/>
    <d v="2015-03-26T00:00:00"/>
    <s v="Standard Class"/>
    <s v="JD-16150"/>
    <s v="Justin Deggeller"/>
    <s v="Corporate"/>
    <s v="United States"/>
    <s v="San Diego"/>
    <x v="1"/>
    <n v="92037"/>
    <s v="West"/>
    <s v="TEC-PH-10001795"/>
    <s v="Technology"/>
    <s v="Phones"/>
    <s v="ClearOne CHATAttach 160 - speaker phone"/>
    <n v="1487.9760000000001"/>
    <n v="3"/>
    <n v="0.2"/>
    <n v="185.99700000000001"/>
  </r>
  <r>
    <n v="5814"/>
    <s v="CA-2015-150196"/>
    <d v="2015-07-02T00:00:00"/>
    <d v="2015-07-03T00:00:00"/>
    <s v="First Class"/>
    <s v="SR-20740"/>
    <s v="Steven Roelle"/>
    <s v="Home Office"/>
    <s v="United States"/>
    <s v="New York City"/>
    <x v="15"/>
    <n v="10024"/>
    <s v="East"/>
    <s v="OFF-PA-10003797"/>
    <s v="Office Supplies"/>
    <s v="Paper"/>
    <s v="Xerox 209"/>
    <n v="19.440000000000001"/>
    <n v="3"/>
    <n v="0"/>
    <n v="9.3312000000000008"/>
  </r>
  <r>
    <n v="5815"/>
    <s v="US-2015-106495"/>
    <d v="2015-06-15T00:00:00"/>
    <d v="2015-06-17T00:00:00"/>
    <s v="First Class"/>
    <s v="AC-10450"/>
    <s v="Amy Cox"/>
    <s v="Consumer"/>
    <s v="United States"/>
    <s v="Tampa"/>
    <x v="2"/>
    <n v="33614"/>
    <s v="South"/>
    <s v="TEC-AC-10002718"/>
    <s v="Technology"/>
    <s v="Accessories"/>
    <s v="Belkin Standard 104 key USB Keyboard"/>
    <n v="11.672000000000001"/>
    <n v="1"/>
    <n v="0.2"/>
    <n v="-0.72950000000000104"/>
  </r>
  <r>
    <n v="5816"/>
    <s v="CA-2014-124730"/>
    <d v="2014-11-26T00:00:00"/>
    <d v="2014-11-26T00:00:00"/>
    <s v="Same Day"/>
    <s v="LS-17245"/>
    <s v="Lynn Smith"/>
    <s v="Consumer"/>
    <s v="United States"/>
    <s v="Utica"/>
    <x v="15"/>
    <n v="13501"/>
    <s v="East"/>
    <s v="TEC-PH-10002170"/>
    <s v="Technology"/>
    <s v="Phones"/>
    <s v="ClearSounds CSC500 Amplified Spirit Phone Corded phone"/>
    <n v="279.95999999999998"/>
    <n v="4"/>
    <n v="0"/>
    <n v="78.388800000000003"/>
  </r>
  <r>
    <n v="5817"/>
    <s v="CA-2014-124730"/>
    <d v="2014-11-26T00:00:00"/>
    <d v="2014-11-26T00:00:00"/>
    <s v="Same Day"/>
    <s v="LS-17245"/>
    <s v="Lynn Smith"/>
    <s v="Consumer"/>
    <s v="United States"/>
    <s v="Utica"/>
    <x v="15"/>
    <n v="13501"/>
    <s v="East"/>
    <s v="OFF-BI-10001078"/>
    <s v="Office Supplies"/>
    <s v="Binders"/>
    <s v="Acco PRESSTEX Data Binder with Storage Hooks, Dark Blue, 14 7/8&quot; X 11&quot;"/>
    <n v="12.912000000000001"/>
    <n v="3"/>
    <n v="0.2"/>
    <n v="4.6806000000000001"/>
  </r>
  <r>
    <n v="5818"/>
    <s v="CA-2014-124730"/>
    <d v="2014-11-26T00:00:00"/>
    <d v="2014-11-26T00:00:00"/>
    <s v="Same Day"/>
    <s v="LS-17245"/>
    <s v="Lynn Smith"/>
    <s v="Consumer"/>
    <s v="United States"/>
    <s v="Utica"/>
    <x v="15"/>
    <n v="13501"/>
    <s v="East"/>
    <s v="OFF-BI-10001031"/>
    <s v="Office Supplies"/>
    <s v="Binders"/>
    <s v="Pressboard Data Binders by Wilson Jones"/>
    <n v="17.088000000000001"/>
    <n v="4"/>
    <n v="0.2"/>
    <n v="5.7671999999999999"/>
  </r>
  <r>
    <n v="5819"/>
    <s v="CA-2014-124730"/>
    <d v="2014-11-26T00:00:00"/>
    <d v="2014-11-26T00:00:00"/>
    <s v="Same Day"/>
    <s v="LS-17245"/>
    <s v="Lynn Smith"/>
    <s v="Consumer"/>
    <s v="United States"/>
    <s v="Utica"/>
    <x v="15"/>
    <n v="13501"/>
    <s v="East"/>
    <s v="OFF-LA-10001158"/>
    <s v="Office Supplies"/>
    <s v="Labels"/>
    <s v="Avery Address/Shipping Labels for Typewriters, 4&quot; x 2&quot;"/>
    <n v="93.15"/>
    <n v="9"/>
    <n v="0"/>
    <n v="44.712000000000003"/>
  </r>
  <r>
    <n v="5820"/>
    <s v="CA-2014-124730"/>
    <d v="2014-11-26T00:00:00"/>
    <d v="2014-11-26T00:00:00"/>
    <s v="Same Day"/>
    <s v="LS-17245"/>
    <s v="Lynn Smith"/>
    <s v="Consumer"/>
    <s v="United States"/>
    <s v="Utica"/>
    <x v="15"/>
    <n v="13501"/>
    <s v="East"/>
    <s v="OFF-LA-10001613"/>
    <s v="Office Supplies"/>
    <s v="Labels"/>
    <s v="Avery File Folder Labels"/>
    <n v="11.52"/>
    <n v="4"/>
    <n v="0"/>
    <n v="5.6448"/>
  </r>
  <r>
    <n v="5821"/>
    <s v="CA-2017-117632"/>
    <d v="2017-05-12T00:00:00"/>
    <d v="2017-05-18T00:00:00"/>
    <s v="Standard Class"/>
    <s v="CS-12175"/>
    <s v="Charles Sheldon"/>
    <s v="Corporate"/>
    <s v="United States"/>
    <s v="San Francisco"/>
    <x v="1"/>
    <n v="94122"/>
    <s v="West"/>
    <s v="OFF-SU-10000157"/>
    <s v="Office Supplies"/>
    <s v="Supplies"/>
    <s v="Compact Automatic Electric Letter Opener"/>
    <n v="238.62"/>
    <n v="2"/>
    <n v="0"/>
    <n v="4.7724000000000002"/>
  </r>
  <r>
    <n v="5822"/>
    <s v="CA-2017-117632"/>
    <d v="2017-05-12T00:00:00"/>
    <d v="2017-05-18T00:00:00"/>
    <s v="Standard Class"/>
    <s v="CS-12175"/>
    <s v="Charles Sheldon"/>
    <s v="Corporate"/>
    <s v="United States"/>
    <s v="San Francisco"/>
    <x v="1"/>
    <n v="94122"/>
    <s v="West"/>
    <s v="OFF-AP-10004868"/>
    <s v="Office Supplies"/>
    <s v="Appliances"/>
    <s v="Hoover Commercial Soft Guard Upright Vacuum And Disposable Filtration Bags"/>
    <n v="7.77"/>
    <n v="1"/>
    <n v="0"/>
    <n v="2.0979000000000001"/>
  </r>
  <r>
    <n v="5823"/>
    <s v="CA-2017-117632"/>
    <d v="2017-05-12T00:00:00"/>
    <d v="2017-05-18T00:00:00"/>
    <s v="Standard Class"/>
    <s v="CS-12175"/>
    <s v="Charles Sheldon"/>
    <s v="Corporate"/>
    <s v="United States"/>
    <s v="San Francisco"/>
    <x v="1"/>
    <n v="94122"/>
    <s v="West"/>
    <s v="FUR-TA-10001520"/>
    <s v="Furniture"/>
    <s v="Tables"/>
    <s v="Lesro Sheffield Collection Coffee Table, End Table, Center Table, Corner Table"/>
    <n v="285.48"/>
    <n v="5"/>
    <n v="0.2"/>
    <n v="-10.705500000000001"/>
  </r>
  <r>
    <n v="5824"/>
    <s v="CA-2017-117632"/>
    <d v="2017-05-12T00:00:00"/>
    <d v="2017-05-18T00:00:00"/>
    <s v="Standard Class"/>
    <s v="CS-12175"/>
    <s v="Charles Sheldon"/>
    <s v="Corporate"/>
    <s v="United States"/>
    <s v="San Francisco"/>
    <x v="1"/>
    <n v="94122"/>
    <s v="West"/>
    <s v="OFF-BI-10001900"/>
    <s v="Office Supplies"/>
    <s v="Binders"/>
    <s v="DXL Angle-View Binders with Locking Rings, Black"/>
    <n v="19.167999999999999"/>
    <n v="4"/>
    <n v="0.2"/>
    <n v="6.4691999999999998"/>
  </r>
  <r>
    <n v="5825"/>
    <s v="CA-2014-115056"/>
    <d v="2014-05-02T00:00:00"/>
    <d v="2014-05-02T00:00:00"/>
    <s v="Same Day"/>
    <s v="AR-10510"/>
    <s v="Andrew Roberts"/>
    <s v="Consumer"/>
    <s v="United States"/>
    <s v="Columbus"/>
    <x v="24"/>
    <n v="43229"/>
    <s v="East"/>
    <s v="OFF-AP-10003971"/>
    <s v="Office Supplies"/>
    <s v="Appliances"/>
    <s v="Belkin 6 Outlet Metallic Surge Strip"/>
    <n v="26.135999999999999"/>
    <n v="3"/>
    <n v="0.2"/>
    <n v="1.9601999999999999"/>
  </r>
  <r>
    <n v="5826"/>
    <s v="CA-2017-161067"/>
    <d v="2017-09-03T00:00:00"/>
    <d v="2017-09-06T00:00:00"/>
    <s v="Second Class"/>
    <s v="KB-16405"/>
    <s v="Katrina Bavinger"/>
    <s v="Home Office"/>
    <s v="United States"/>
    <s v="New York City"/>
    <x v="15"/>
    <n v="10035"/>
    <s v="East"/>
    <s v="OFF-PA-10000418"/>
    <s v="Office Supplies"/>
    <s v="Paper"/>
    <s v="Xerox 189"/>
    <n v="419.4"/>
    <n v="4"/>
    <n v="0"/>
    <n v="201.31200000000001"/>
  </r>
  <r>
    <n v="5827"/>
    <s v="CA-2017-161067"/>
    <d v="2017-09-03T00:00:00"/>
    <d v="2017-09-06T00:00:00"/>
    <s v="Second Class"/>
    <s v="KB-16405"/>
    <s v="Katrina Bavinger"/>
    <s v="Home Office"/>
    <s v="United States"/>
    <s v="New York City"/>
    <x v="15"/>
    <n v="10035"/>
    <s v="East"/>
    <s v="FUR-CH-10004626"/>
    <s v="Furniture"/>
    <s v="Chairs"/>
    <s v="Office Star Flex Back Scooter Chair with Aluminum Finish Frame"/>
    <n v="90.801000000000002"/>
    <n v="1"/>
    <n v="0.1"/>
    <n v="14.124599999999999"/>
  </r>
  <r>
    <n v="5828"/>
    <s v="CA-2017-161067"/>
    <d v="2017-09-03T00:00:00"/>
    <d v="2017-09-06T00:00:00"/>
    <s v="Second Class"/>
    <s v="KB-16405"/>
    <s v="Katrina Bavinger"/>
    <s v="Home Office"/>
    <s v="United States"/>
    <s v="New York City"/>
    <x v="15"/>
    <n v="10035"/>
    <s v="East"/>
    <s v="FUR-CH-10004860"/>
    <s v="Furniture"/>
    <s v="Chairs"/>
    <s v="Global Low Back Tilter Chair"/>
    <n v="181.76400000000001"/>
    <n v="2"/>
    <n v="0.1"/>
    <n v="-8.0784000000000198"/>
  </r>
  <r>
    <n v="5829"/>
    <s v="CA-2017-161067"/>
    <d v="2017-09-03T00:00:00"/>
    <d v="2017-09-06T00:00:00"/>
    <s v="Second Class"/>
    <s v="KB-16405"/>
    <s v="Katrina Bavinger"/>
    <s v="Home Office"/>
    <s v="United States"/>
    <s v="New York City"/>
    <x v="15"/>
    <n v="10035"/>
    <s v="East"/>
    <s v="OFF-AR-10003251"/>
    <s v="Office Supplies"/>
    <s v="Art"/>
    <s v="Prang Drawing Pencil Set"/>
    <n v="5.56"/>
    <n v="2"/>
    <n v="0"/>
    <n v="2.2240000000000002"/>
  </r>
  <r>
    <n v="5830"/>
    <s v="CA-2016-122063"/>
    <d v="2016-12-03T00:00:00"/>
    <d v="2016-12-07T00:00:00"/>
    <s v="Standard Class"/>
    <s v="MM-17920"/>
    <s v="Michael Moore"/>
    <s v="Consumer"/>
    <s v="United States"/>
    <s v="Richmond"/>
    <x v="14"/>
    <n v="47374"/>
    <s v="Central"/>
    <s v="FUR-TA-10004575"/>
    <s v="Furniture"/>
    <s v="Tables"/>
    <s v="Hon 5100 Series Wood Tables"/>
    <n v="581.96"/>
    <n v="2"/>
    <n v="0"/>
    <n v="104.75279999999999"/>
  </r>
  <r>
    <n v="5831"/>
    <s v="CA-2016-122063"/>
    <d v="2016-12-03T00:00:00"/>
    <d v="2016-12-07T00:00:00"/>
    <s v="Standard Class"/>
    <s v="MM-17920"/>
    <s v="Michael Moore"/>
    <s v="Consumer"/>
    <s v="United States"/>
    <s v="Richmond"/>
    <x v="14"/>
    <n v="47374"/>
    <s v="Central"/>
    <s v="FUR-CH-10004754"/>
    <s v="Furniture"/>
    <s v="Chairs"/>
    <s v="Global Stack Chair with Arms, Black"/>
    <n v="29.98"/>
    <n v="1"/>
    <n v="0"/>
    <n v="8.0945999999999998"/>
  </r>
  <r>
    <n v="5832"/>
    <s v="CA-2015-111206"/>
    <d v="2015-07-18T00:00:00"/>
    <d v="2015-07-22T00:00:00"/>
    <s v="Standard Class"/>
    <s v="RF-19735"/>
    <s v="Roland Fjeld"/>
    <s v="Consumer"/>
    <s v="United States"/>
    <s v="San Diego"/>
    <x v="1"/>
    <n v="92105"/>
    <s v="West"/>
    <s v="TEC-AC-10003095"/>
    <s v="Technology"/>
    <s v="Accessories"/>
    <s v="Logitech G35 7.1-Channel Surround Sound Headset"/>
    <n v="519.96"/>
    <n v="4"/>
    <n v="0"/>
    <n v="176.78639999999999"/>
  </r>
  <r>
    <n v="5833"/>
    <s v="CA-2016-142895"/>
    <d v="2016-07-21T00:00:00"/>
    <d v="2016-07-26T00:00:00"/>
    <s v="Standard Class"/>
    <s v="BP-11290"/>
    <s v="Beth Paige"/>
    <s v="Consumer"/>
    <s v="United States"/>
    <s v="Concord"/>
    <x v="3"/>
    <n v="28027"/>
    <s v="South"/>
    <s v="OFF-LA-10000262"/>
    <s v="Office Supplies"/>
    <s v="Labels"/>
    <s v="Avery 494"/>
    <n v="6.2640000000000002"/>
    <n v="3"/>
    <n v="0.2"/>
    <n v="2.0358000000000001"/>
  </r>
  <r>
    <n v="5834"/>
    <s v="CA-2016-142895"/>
    <d v="2016-07-21T00:00:00"/>
    <d v="2016-07-26T00:00:00"/>
    <s v="Standard Class"/>
    <s v="BP-11290"/>
    <s v="Beth Paige"/>
    <s v="Consumer"/>
    <s v="United States"/>
    <s v="Concord"/>
    <x v="3"/>
    <n v="28027"/>
    <s v="South"/>
    <s v="FUR-CH-10002961"/>
    <s v="Furniture"/>
    <s v="Chairs"/>
    <s v="Leather Task Chair, Black"/>
    <n v="363.92"/>
    <n v="5"/>
    <n v="0.2"/>
    <n v="0"/>
  </r>
  <r>
    <n v="5835"/>
    <s v="CA-2015-101868"/>
    <d v="2015-06-09T00:00:00"/>
    <d v="2015-06-16T00:00:00"/>
    <s v="Standard Class"/>
    <s v="MJ-17740"/>
    <s v="Max Jones"/>
    <s v="Consumer"/>
    <s v="United States"/>
    <s v="Miami"/>
    <x v="2"/>
    <n v="33178"/>
    <s v="South"/>
    <s v="OFF-BI-10003876"/>
    <s v="Office Supplies"/>
    <s v="Binders"/>
    <s v="Green Canvas Binder for 8-1/2&quot; x 14&quot; Sheets"/>
    <n v="64.2"/>
    <n v="5"/>
    <n v="0.7"/>
    <n v="-42.8"/>
  </r>
  <r>
    <n v="5836"/>
    <s v="CA-2015-101868"/>
    <d v="2015-06-09T00:00:00"/>
    <d v="2015-06-16T00:00:00"/>
    <s v="Standard Class"/>
    <s v="MJ-17740"/>
    <s v="Max Jones"/>
    <s v="Consumer"/>
    <s v="United States"/>
    <s v="Miami"/>
    <x v="2"/>
    <n v="33178"/>
    <s v="South"/>
    <s v="OFF-BI-10002133"/>
    <s v="Office Supplies"/>
    <s v="Binders"/>
    <s v="Wilson Jones Elliptical Ring 3 1/2&quot; Capacity Binders, 800 sheets"/>
    <n v="38.520000000000003"/>
    <n v="3"/>
    <n v="0.7"/>
    <n v="-26.963999999999999"/>
  </r>
  <r>
    <n v="5837"/>
    <s v="CA-2015-101868"/>
    <d v="2015-06-09T00:00:00"/>
    <d v="2015-06-16T00:00:00"/>
    <s v="Standard Class"/>
    <s v="MJ-17740"/>
    <s v="Max Jones"/>
    <s v="Consumer"/>
    <s v="United States"/>
    <s v="Miami"/>
    <x v="2"/>
    <n v="33178"/>
    <s v="South"/>
    <s v="TEC-AC-10004396"/>
    <s v="Technology"/>
    <s v="Accessories"/>
    <s v="Logitech Keyboard K120"/>
    <n v="72.599999999999994"/>
    <n v="5"/>
    <n v="0.2"/>
    <n v="-8.1674999999999898"/>
  </r>
  <r>
    <n v="5838"/>
    <s v="CA-2017-133207"/>
    <d v="2017-11-27T00:00:00"/>
    <d v="2017-12-03T00:00:00"/>
    <s v="Standard Class"/>
    <s v="DO-13645"/>
    <s v="Doug O'Connell"/>
    <s v="Consumer"/>
    <s v="United States"/>
    <s v="Los Angeles"/>
    <x v="1"/>
    <n v="90036"/>
    <s v="West"/>
    <s v="TEC-PH-10004100"/>
    <s v="Technology"/>
    <s v="Phones"/>
    <s v="Griffin GC17055 Auxiliary Audio Cable"/>
    <n v="57.567999999999998"/>
    <n v="4"/>
    <n v="0.2"/>
    <n v="5.7568000000000001"/>
  </r>
  <r>
    <n v="5839"/>
    <s v="CA-2015-132948"/>
    <d v="2015-03-27T00:00:00"/>
    <d v="2015-04-03T00:00:00"/>
    <s v="Standard Class"/>
    <s v="MV-17485"/>
    <s v="Mark Van Huff"/>
    <s v="Consumer"/>
    <s v="United States"/>
    <s v="Seattle"/>
    <x v="4"/>
    <n v="98115"/>
    <s v="West"/>
    <s v="OFF-ST-10000636"/>
    <s v="Office Supplies"/>
    <s v="Storage"/>
    <s v="Rogers Profile Extra Capacity Storage Tub"/>
    <n v="83.7"/>
    <n v="5"/>
    <n v="0"/>
    <n v="3.3479999999999999"/>
  </r>
  <r>
    <n v="5840"/>
    <s v="CA-2015-134992"/>
    <d v="2015-09-22T00:00:00"/>
    <d v="2015-09-26T00:00:00"/>
    <s v="Second Class"/>
    <s v="MG-17875"/>
    <s v="Michael Grace"/>
    <s v="Home Office"/>
    <s v="United States"/>
    <s v="Arlington"/>
    <x v="17"/>
    <n v="22204"/>
    <s v="South"/>
    <s v="OFF-PA-10001972"/>
    <s v="Office Supplies"/>
    <s v="Paper"/>
    <s v="Xerox 214"/>
    <n v="32.4"/>
    <n v="5"/>
    <n v="0"/>
    <n v="15.552"/>
  </r>
  <r>
    <n v="5841"/>
    <s v="CA-2015-134992"/>
    <d v="2015-09-22T00:00:00"/>
    <d v="2015-09-26T00:00:00"/>
    <s v="Second Class"/>
    <s v="MG-17875"/>
    <s v="Michael Grace"/>
    <s v="Home Office"/>
    <s v="United States"/>
    <s v="Arlington"/>
    <x v="17"/>
    <n v="22204"/>
    <s v="South"/>
    <s v="FUR-FU-10002554"/>
    <s v="Furniture"/>
    <s v="Furnishings"/>
    <s v="Westinghouse Floor Lamp with Metal Mesh Shade, Black"/>
    <n v="47.98"/>
    <n v="2"/>
    <n v="0"/>
    <n v="11.035399999999999"/>
  </r>
  <r>
    <n v="5842"/>
    <s v="CA-2015-126725"/>
    <d v="2015-11-17T00:00:00"/>
    <d v="2015-11-21T00:00:00"/>
    <s v="Standard Class"/>
    <s v="BS-11665"/>
    <s v="Brian Stugart"/>
    <s v="Consumer"/>
    <s v="United States"/>
    <s v="San Diego"/>
    <x v="1"/>
    <n v="92105"/>
    <s v="West"/>
    <s v="TEC-PH-10003174"/>
    <s v="Technology"/>
    <s v="Phones"/>
    <s v="RCA ViSYS 25825 Wireless digital phone"/>
    <n v="415.96800000000002"/>
    <n v="4"/>
    <n v="0.2"/>
    <n v="51.996000000000002"/>
  </r>
  <r>
    <n v="5843"/>
    <s v="CA-2015-126725"/>
    <d v="2015-11-17T00:00:00"/>
    <d v="2015-11-21T00:00:00"/>
    <s v="Standard Class"/>
    <s v="BS-11665"/>
    <s v="Brian Stugart"/>
    <s v="Consumer"/>
    <s v="United States"/>
    <s v="San Diego"/>
    <x v="1"/>
    <n v="92105"/>
    <s v="West"/>
    <s v="OFF-ST-10001418"/>
    <s v="Office Supplies"/>
    <s v="Storage"/>
    <s v="Carina Media Storage Towers in Natural &amp; Black"/>
    <n v="304.89999999999998"/>
    <n v="5"/>
    <n v="0"/>
    <n v="6.0979999999999999"/>
  </r>
  <r>
    <n v="5844"/>
    <s v="CA-2015-126725"/>
    <d v="2015-11-17T00:00:00"/>
    <d v="2015-11-21T00:00:00"/>
    <s v="Standard Class"/>
    <s v="BS-11665"/>
    <s v="Brian Stugart"/>
    <s v="Consumer"/>
    <s v="United States"/>
    <s v="San Diego"/>
    <x v="1"/>
    <n v="92105"/>
    <s v="West"/>
    <s v="FUR-FU-10002813"/>
    <s v="Furniture"/>
    <s v="Furnishings"/>
    <s v="DAX Contemporary Wood Frame with Silver Metal Mat, Desktop, 11 x 14 Size"/>
    <n v="80.959999999999994"/>
    <n v="4"/>
    <n v="0"/>
    <n v="29.145600000000002"/>
  </r>
  <r>
    <n v="5845"/>
    <s v="CA-2015-126725"/>
    <d v="2015-11-17T00:00:00"/>
    <d v="2015-11-21T00:00:00"/>
    <s v="Standard Class"/>
    <s v="BS-11665"/>
    <s v="Brian Stugart"/>
    <s v="Consumer"/>
    <s v="United States"/>
    <s v="San Diego"/>
    <x v="1"/>
    <n v="92105"/>
    <s v="West"/>
    <s v="OFF-ST-10000129"/>
    <s v="Office Supplies"/>
    <s v="Storage"/>
    <s v="Fellowes Recycled Storage Drawers"/>
    <n v="777.21"/>
    <n v="7"/>
    <n v="0"/>
    <n v="54.404699999999998"/>
  </r>
  <r>
    <n v="5846"/>
    <s v="CA-2015-126725"/>
    <d v="2015-11-17T00:00:00"/>
    <d v="2015-11-21T00:00:00"/>
    <s v="Standard Class"/>
    <s v="BS-11665"/>
    <s v="Brian Stugart"/>
    <s v="Consumer"/>
    <s v="United States"/>
    <s v="San Diego"/>
    <x v="1"/>
    <n v="92105"/>
    <s v="West"/>
    <s v="OFF-PA-10001639"/>
    <s v="Office Supplies"/>
    <s v="Paper"/>
    <s v="Xerox 203"/>
    <n v="32.4"/>
    <n v="5"/>
    <n v="0"/>
    <n v="15.552"/>
  </r>
  <r>
    <n v="5847"/>
    <s v="CA-2015-126725"/>
    <d v="2015-11-17T00:00:00"/>
    <d v="2015-11-21T00:00:00"/>
    <s v="Standard Class"/>
    <s v="BS-11665"/>
    <s v="Brian Stugart"/>
    <s v="Consumer"/>
    <s v="United States"/>
    <s v="San Diego"/>
    <x v="1"/>
    <n v="92105"/>
    <s v="West"/>
    <s v="FUR-CH-10001708"/>
    <s v="Furniture"/>
    <s v="Chairs"/>
    <s v="Office Star - Contemporary Swivel Chair with Padded Adjustable Arms and Flex Back"/>
    <n v="225.56800000000001"/>
    <n v="2"/>
    <n v="0.2"/>
    <n v="2.8195999999999799"/>
  </r>
  <r>
    <n v="5848"/>
    <s v="CA-2015-126725"/>
    <d v="2015-11-17T00:00:00"/>
    <d v="2015-11-21T00:00:00"/>
    <s v="Standard Class"/>
    <s v="BS-11665"/>
    <s v="Brian Stugart"/>
    <s v="Consumer"/>
    <s v="United States"/>
    <s v="San Diego"/>
    <x v="1"/>
    <n v="92105"/>
    <s v="West"/>
    <s v="FUR-FU-10001591"/>
    <s v="Furniture"/>
    <s v="Furnishings"/>
    <s v="Advantus Panel Wall Certificate Holder - 8.5x11"/>
    <n v="36.6"/>
    <n v="3"/>
    <n v="0"/>
    <n v="15.372"/>
  </r>
  <r>
    <n v="5849"/>
    <s v="CA-2015-121783"/>
    <d v="2015-11-10T00:00:00"/>
    <d v="2015-11-14T00:00:00"/>
    <s v="Standard Class"/>
    <s v="PO-19180"/>
    <s v="Philisse Overcash"/>
    <s v="Home Office"/>
    <s v="United States"/>
    <s v="Roseville"/>
    <x v="11"/>
    <n v="55113"/>
    <s v="Central"/>
    <s v="OFF-AP-10003849"/>
    <s v="Office Supplies"/>
    <s v="Appliances"/>
    <s v="Hoover Shoulder Vac Commercial Portable Vacuum"/>
    <n v="715.64"/>
    <n v="2"/>
    <n v="0"/>
    <n v="178.91"/>
  </r>
  <r>
    <n v="5850"/>
    <s v="CA-2015-121783"/>
    <d v="2015-11-10T00:00:00"/>
    <d v="2015-11-14T00:00:00"/>
    <s v="Standard Class"/>
    <s v="PO-19180"/>
    <s v="Philisse Overcash"/>
    <s v="Home Office"/>
    <s v="United States"/>
    <s v="Roseville"/>
    <x v="11"/>
    <n v="55113"/>
    <s v="Central"/>
    <s v="OFF-ST-10000078"/>
    <s v="Office Supplies"/>
    <s v="Storage"/>
    <s v="Tennsco 6- and 18-Compartment Lockers"/>
    <n v="795.51"/>
    <n v="3"/>
    <n v="0"/>
    <n v="143.1918"/>
  </r>
  <r>
    <n v="5851"/>
    <s v="CA-2015-121783"/>
    <d v="2015-11-10T00:00:00"/>
    <d v="2015-11-14T00:00:00"/>
    <s v="Standard Class"/>
    <s v="PO-19180"/>
    <s v="Philisse Overcash"/>
    <s v="Home Office"/>
    <s v="United States"/>
    <s v="Roseville"/>
    <x v="11"/>
    <n v="55113"/>
    <s v="Central"/>
    <s v="TEC-CO-10001571"/>
    <s v="Technology"/>
    <s v="Copiers"/>
    <s v="Sharp 1540cs Digital Laser Copier"/>
    <n v="549.99"/>
    <n v="1"/>
    <n v="0"/>
    <n v="274.995"/>
  </r>
  <r>
    <n v="5852"/>
    <s v="CA-2015-121783"/>
    <d v="2015-11-10T00:00:00"/>
    <d v="2015-11-14T00:00:00"/>
    <s v="Standard Class"/>
    <s v="PO-19180"/>
    <s v="Philisse Overcash"/>
    <s v="Home Office"/>
    <s v="United States"/>
    <s v="Roseville"/>
    <x v="11"/>
    <n v="55113"/>
    <s v="Central"/>
    <s v="OFF-BI-10001658"/>
    <s v="Office Supplies"/>
    <s v="Binders"/>
    <s v="GBC Standard Therm-A-Bind Covers"/>
    <n v="74.760000000000005"/>
    <n v="3"/>
    <n v="0"/>
    <n v="34.389600000000002"/>
  </r>
  <r>
    <n v="5853"/>
    <s v="CA-2015-121783"/>
    <d v="2015-11-10T00:00:00"/>
    <d v="2015-11-14T00:00:00"/>
    <s v="Standard Class"/>
    <s v="PO-19180"/>
    <s v="Philisse Overcash"/>
    <s v="Home Office"/>
    <s v="United States"/>
    <s v="Roseville"/>
    <x v="11"/>
    <n v="55113"/>
    <s v="Central"/>
    <s v="FUR-FU-10004351"/>
    <s v="Furniture"/>
    <s v="Furnishings"/>
    <s v="Staple-based wall hangings"/>
    <n v="29.22"/>
    <n v="3"/>
    <n v="0"/>
    <n v="12.8568"/>
  </r>
  <r>
    <n v="5854"/>
    <s v="US-2014-138835"/>
    <d v="2014-09-10T00:00:00"/>
    <d v="2014-09-14T00:00:00"/>
    <s v="Standard Class"/>
    <s v="DA-13450"/>
    <s v="Dianna Arnett"/>
    <s v="Home Office"/>
    <s v="United States"/>
    <s v="Virginia Beach"/>
    <x v="17"/>
    <n v="23464"/>
    <s v="South"/>
    <s v="OFF-BI-10003314"/>
    <s v="Office Supplies"/>
    <s v="Binders"/>
    <s v="Tuff Stuff Recycled Round Ring Binders"/>
    <n v="9.64"/>
    <n v="2"/>
    <n v="0"/>
    <n v="4.7236000000000002"/>
  </r>
  <r>
    <n v="5855"/>
    <s v="CA-2015-112214"/>
    <d v="2015-08-05T00:00:00"/>
    <d v="2015-08-11T00:00:00"/>
    <s v="Standard Class"/>
    <s v="AH-10690"/>
    <s v="Anna Häberlin"/>
    <s v="Corporate"/>
    <s v="United States"/>
    <s v="Dallas"/>
    <x v="5"/>
    <n v="75220"/>
    <s v="Central"/>
    <s v="OFF-ST-10001505"/>
    <s v="Office Supplies"/>
    <s v="Storage"/>
    <s v="Perma STOR-ALL Hanging File Box, 13 1/8&quot;W x 12 1/4&quot;D x 10 1/2&quot;H"/>
    <n v="33.488"/>
    <n v="7"/>
    <n v="0.2"/>
    <n v="-1.25580000000001"/>
  </r>
  <r>
    <n v="5856"/>
    <s v="CA-2015-112214"/>
    <d v="2015-08-05T00:00:00"/>
    <d v="2015-08-11T00:00:00"/>
    <s v="Standard Class"/>
    <s v="AH-10690"/>
    <s v="Anna Häberlin"/>
    <s v="Corporate"/>
    <s v="United States"/>
    <s v="Dallas"/>
    <x v="5"/>
    <n v="75220"/>
    <s v="Central"/>
    <s v="OFF-SU-10003567"/>
    <s v="Office Supplies"/>
    <s v="Supplies"/>
    <s v="Stiletto Hand Letter Openers"/>
    <n v="23.04"/>
    <n v="3"/>
    <n v="0.2"/>
    <n v="-4.8959999999999999"/>
  </r>
  <r>
    <n v="5857"/>
    <s v="CA-2015-112214"/>
    <d v="2015-08-05T00:00:00"/>
    <d v="2015-08-11T00:00:00"/>
    <s v="Standard Class"/>
    <s v="AH-10690"/>
    <s v="Anna Häberlin"/>
    <s v="Corporate"/>
    <s v="United States"/>
    <s v="Dallas"/>
    <x v="5"/>
    <n v="75220"/>
    <s v="Central"/>
    <s v="OFF-BI-10002982"/>
    <s v="Office Supplies"/>
    <s v="Binders"/>
    <s v="Avery Self-Adhesive Photo Pockets for Polaroid Photos"/>
    <n v="1.3620000000000001"/>
    <n v="1"/>
    <n v="0.8"/>
    <n v="-2.1791999999999998"/>
  </r>
  <r>
    <n v="5858"/>
    <s v="CA-2015-112214"/>
    <d v="2015-08-05T00:00:00"/>
    <d v="2015-08-11T00:00:00"/>
    <s v="Standard Class"/>
    <s v="AH-10690"/>
    <s v="Anna Häberlin"/>
    <s v="Corporate"/>
    <s v="United States"/>
    <s v="Dallas"/>
    <x v="5"/>
    <n v="75220"/>
    <s v="Central"/>
    <s v="FUR-FU-10002364"/>
    <s v="Furniture"/>
    <s v="Furnishings"/>
    <s v="Eldon Expressions Wood Desk Accessories, Oak"/>
    <n v="14.76"/>
    <n v="5"/>
    <n v="0.6"/>
    <n v="-11.439"/>
  </r>
  <r>
    <n v="5859"/>
    <s v="US-2017-153255"/>
    <d v="2017-09-03T00:00:00"/>
    <d v="2017-09-07T00:00:00"/>
    <s v="Second Class"/>
    <s v="JK-15730"/>
    <s v="Joe Kamberova"/>
    <s v="Consumer"/>
    <s v="United States"/>
    <s v="Concord"/>
    <x v="1"/>
    <n v="94521"/>
    <s v="West"/>
    <s v="FUR-BO-10004218"/>
    <s v="Furniture"/>
    <s v="Bookcases"/>
    <s v="Bush Heritage Pine Collection 5-Shelf Bookcase, Albany Pine Finish, *Special Order"/>
    <n v="239.666"/>
    <n v="2"/>
    <n v="0.15"/>
    <n v="14.098000000000001"/>
  </r>
  <r>
    <n v="5860"/>
    <s v="CA-2015-108119"/>
    <d v="2015-11-01T00:00:00"/>
    <d v="2015-11-08T00:00:00"/>
    <s v="Standard Class"/>
    <s v="MS-17530"/>
    <s v="MaryBeth Skach"/>
    <s v="Consumer"/>
    <s v="United States"/>
    <s v="Conway"/>
    <x v="36"/>
    <n v="72032"/>
    <s v="South"/>
    <s v="FUR-TA-10002530"/>
    <s v="Furniture"/>
    <s v="Tables"/>
    <s v="Iceberg OfficeWorks 42&quot; Round Tables"/>
    <n v="301.95999999999998"/>
    <n v="2"/>
    <n v="0"/>
    <n v="45.293999999999997"/>
  </r>
  <r>
    <n v="5861"/>
    <s v="CA-2015-157434"/>
    <d v="2015-04-29T00:00:00"/>
    <d v="2015-05-04T00:00:00"/>
    <s v="Second Class"/>
    <s v="JK-15640"/>
    <s v="Jim Kriz"/>
    <s v="Home Office"/>
    <s v="United States"/>
    <s v="Philadelphia"/>
    <x v="9"/>
    <n v="19120"/>
    <s v="East"/>
    <s v="OFF-PA-10001526"/>
    <s v="Office Supplies"/>
    <s v="Paper"/>
    <s v="Xerox 1949"/>
    <n v="7.968"/>
    <n v="2"/>
    <n v="0.2"/>
    <n v="2.8883999999999999"/>
  </r>
  <r>
    <n v="5862"/>
    <s v="CA-2016-101525"/>
    <d v="2016-05-01T00:00:00"/>
    <d v="2016-05-04T00:00:00"/>
    <s v="Second Class"/>
    <s v="CM-12235"/>
    <s v="Chris McAfee"/>
    <s v="Consumer"/>
    <s v="United States"/>
    <s v="Little Rock"/>
    <x v="36"/>
    <n v="72209"/>
    <s v="South"/>
    <s v="OFF-PA-10001497"/>
    <s v="Office Supplies"/>
    <s v="Paper"/>
    <s v="Xerox 1914"/>
    <n v="109.92"/>
    <n v="2"/>
    <n v="0"/>
    <n v="53.860799999999998"/>
  </r>
  <r>
    <n v="5863"/>
    <s v="CA-2016-101525"/>
    <d v="2016-05-01T00:00:00"/>
    <d v="2016-05-04T00:00:00"/>
    <s v="Second Class"/>
    <s v="CM-12235"/>
    <s v="Chris McAfee"/>
    <s v="Consumer"/>
    <s v="United States"/>
    <s v="Little Rock"/>
    <x v="36"/>
    <n v="72209"/>
    <s v="South"/>
    <s v="OFF-PA-10003936"/>
    <s v="Office Supplies"/>
    <s v="Paper"/>
    <s v="Xerox 1994"/>
    <n v="19.440000000000001"/>
    <n v="3"/>
    <n v="0"/>
    <n v="9.3312000000000008"/>
  </r>
  <r>
    <n v="5864"/>
    <s v="CA-2016-101525"/>
    <d v="2016-05-01T00:00:00"/>
    <d v="2016-05-04T00:00:00"/>
    <s v="Second Class"/>
    <s v="CM-12235"/>
    <s v="Chris McAfee"/>
    <s v="Consumer"/>
    <s v="United States"/>
    <s v="Little Rock"/>
    <x v="36"/>
    <n v="72209"/>
    <s v="South"/>
    <s v="OFF-AR-10000716"/>
    <s v="Office Supplies"/>
    <s v="Art"/>
    <s v="DIXON Ticonderoga Erasable Checking Pencils"/>
    <n v="11.16"/>
    <n v="2"/>
    <n v="0"/>
    <n v="4.3524000000000003"/>
  </r>
  <r>
    <n v="5865"/>
    <s v="US-2014-117968"/>
    <d v="2014-08-05T00:00:00"/>
    <d v="2014-08-07T00:00:00"/>
    <s v="Second Class"/>
    <s v="RS-19420"/>
    <s v="Ricardo Sperren"/>
    <s v="Corporate"/>
    <s v="United States"/>
    <s v="Meriden"/>
    <x v="29"/>
    <n v="6450"/>
    <s v="East"/>
    <s v="OFF-AP-10002765"/>
    <s v="Office Supplies"/>
    <s v="Appliances"/>
    <s v="Fellowes Advanced Computer Series Surge Protectors"/>
    <n v="79.47"/>
    <n v="3"/>
    <n v="0"/>
    <n v="22.2516"/>
  </r>
  <r>
    <n v="5866"/>
    <s v="US-2014-117968"/>
    <d v="2014-08-05T00:00:00"/>
    <d v="2014-08-07T00:00:00"/>
    <s v="Second Class"/>
    <s v="RS-19420"/>
    <s v="Ricardo Sperren"/>
    <s v="Corporate"/>
    <s v="United States"/>
    <s v="Meriden"/>
    <x v="29"/>
    <n v="6450"/>
    <s v="East"/>
    <s v="OFF-AR-10004165"/>
    <s v="Office Supplies"/>
    <s v="Art"/>
    <s v="Binney &amp; Smith inkTank Erasable Pocket Highlighter, Chisel Tip, Yellow"/>
    <n v="4.5599999999999996"/>
    <n v="2"/>
    <n v="0"/>
    <n v="2.0064000000000002"/>
  </r>
  <r>
    <n v="5867"/>
    <s v="US-2014-117968"/>
    <d v="2014-08-05T00:00:00"/>
    <d v="2014-08-07T00:00:00"/>
    <s v="Second Class"/>
    <s v="RS-19420"/>
    <s v="Ricardo Sperren"/>
    <s v="Corporate"/>
    <s v="United States"/>
    <s v="Meriden"/>
    <x v="29"/>
    <n v="6450"/>
    <s v="East"/>
    <s v="FUR-CH-10002335"/>
    <s v="Furniture"/>
    <s v="Chairs"/>
    <s v="Hon GuestStacker Chair"/>
    <n v="1133.3499999999999"/>
    <n v="5"/>
    <n v="0"/>
    <n v="294.67099999999999"/>
  </r>
  <r>
    <n v="5868"/>
    <s v="CA-2016-158211"/>
    <d v="2016-01-04T00:00:00"/>
    <d v="2016-01-08T00:00:00"/>
    <s v="Standard Class"/>
    <s v="BP-11185"/>
    <s v="Ben Peterman"/>
    <s v="Corporate"/>
    <s v="United States"/>
    <s v="Philadelphia"/>
    <x v="9"/>
    <n v="19143"/>
    <s v="East"/>
    <s v="OFF-AR-10004078"/>
    <s v="Office Supplies"/>
    <s v="Art"/>
    <s v="Newell 312"/>
    <n v="4.6719999999999997"/>
    <n v="1"/>
    <n v="0.2"/>
    <n v="0.58399999999999996"/>
  </r>
  <r>
    <n v="5869"/>
    <s v="CA-2016-158211"/>
    <d v="2016-01-04T00:00:00"/>
    <d v="2016-01-08T00:00:00"/>
    <s v="Standard Class"/>
    <s v="BP-11185"/>
    <s v="Ben Peterman"/>
    <s v="Corporate"/>
    <s v="United States"/>
    <s v="Philadelphia"/>
    <x v="9"/>
    <n v="19143"/>
    <s v="East"/>
    <s v="OFF-BI-10002026"/>
    <s v="Office Supplies"/>
    <s v="Binders"/>
    <s v="Avery Arch Ring Binders"/>
    <n v="104.58"/>
    <n v="6"/>
    <n v="0.7"/>
    <n v="-80.177999999999997"/>
  </r>
  <r>
    <n v="5870"/>
    <s v="CA-2016-152247"/>
    <d v="2016-11-07T00:00:00"/>
    <d v="2016-11-12T00:00:00"/>
    <s v="Standard Class"/>
    <s v="MA-17995"/>
    <s v="Michelle Arnett"/>
    <s v="Home Office"/>
    <s v="United States"/>
    <s v="Cheyenne"/>
    <x v="47"/>
    <n v="82001"/>
    <s v="West"/>
    <s v="FUR-CH-10001215"/>
    <s v="Furniture"/>
    <s v="Chairs"/>
    <s v="Global Troy Executive Leather Low-Back Tilter"/>
    <n v="1603.136"/>
    <n v="4"/>
    <n v="0.2"/>
    <n v="100.196"/>
  </r>
  <r>
    <n v="5871"/>
    <s v="CA-2016-128223"/>
    <d v="2016-06-14T00:00:00"/>
    <d v="2016-06-14T00:00:00"/>
    <s v="Same Day"/>
    <s v="EB-13705"/>
    <s v="Ed Braxton"/>
    <s v="Corporate"/>
    <s v="United States"/>
    <s v="Anaheim"/>
    <x v="1"/>
    <n v="92804"/>
    <s v="West"/>
    <s v="FUR-TA-10001771"/>
    <s v="Furniture"/>
    <s v="Tables"/>
    <s v="Bush Cubix Conference Tables, Fully Assembled"/>
    <n v="1293.4880000000001"/>
    <n v="7"/>
    <n v="0.2"/>
    <n v="80.843000000000103"/>
  </r>
  <r>
    <n v="5872"/>
    <s v="CA-2016-154235"/>
    <d v="2016-09-24T00:00:00"/>
    <d v="2016-09-28T00:00:00"/>
    <s v="Standard Class"/>
    <s v="RD-19900"/>
    <s v="Ruben Dartt"/>
    <s v="Consumer"/>
    <s v="United States"/>
    <s v="Bloomington"/>
    <x v="14"/>
    <n v="47401"/>
    <s v="Central"/>
    <s v="FUR-FU-10004006"/>
    <s v="Furniture"/>
    <s v="Furnishings"/>
    <s v="Deflect-o DuraMat Lighweight, Studded, Beveled Mat for Low Pile Carpeting"/>
    <n v="127.95"/>
    <n v="3"/>
    <n v="0"/>
    <n v="21.7515"/>
  </r>
  <r>
    <n v="5873"/>
    <s v="CA-2017-129910"/>
    <d v="2017-03-30T00:00:00"/>
    <d v="2017-04-03T00:00:00"/>
    <s v="Standard Class"/>
    <s v="ME-17320"/>
    <s v="Maria Etezadi"/>
    <s v="Home Office"/>
    <s v="United States"/>
    <s v="Columbus"/>
    <x v="32"/>
    <n v="31907"/>
    <s v="South"/>
    <s v="OFF-ST-10003282"/>
    <s v="Office Supplies"/>
    <s v="Storage"/>
    <s v="Advantus 10-Drawer Portable Organizer, Chrome Metal Frame, Smoke Drawers"/>
    <n v="59.76"/>
    <n v="1"/>
    <n v="0"/>
    <n v="16.732800000000001"/>
  </r>
  <r>
    <n v="5874"/>
    <s v="CA-2017-133095"/>
    <d v="2017-06-04T00:00:00"/>
    <d v="2017-06-04T00:00:00"/>
    <s v="Same Day"/>
    <s v="EH-14005"/>
    <s v="Erica Hernandez"/>
    <s v="Home Office"/>
    <s v="United States"/>
    <s v="Jonesboro"/>
    <x v="36"/>
    <n v="72401"/>
    <s v="South"/>
    <s v="OFF-BI-10002353"/>
    <s v="Office Supplies"/>
    <s v="Binders"/>
    <s v="GBC VeloBind Cover Sets"/>
    <n v="108.08"/>
    <n v="7"/>
    <n v="0"/>
    <n v="54.04"/>
  </r>
  <r>
    <n v="5875"/>
    <s v="CA-2017-133095"/>
    <d v="2017-06-04T00:00:00"/>
    <d v="2017-06-04T00:00:00"/>
    <s v="Same Day"/>
    <s v="EH-14005"/>
    <s v="Erica Hernandez"/>
    <s v="Home Office"/>
    <s v="United States"/>
    <s v="Jonesboro"/>
    <x v="36"/>
    <n v="72401"/>
    <s v="South"/>
    <s v="OFF-BI-10004141"/>
    <s v="Office Supplies"/>
    <s v="Binders"/>
    <s v="Insertable Tab Indexes For Data Binders"/>
    <n v="9.5399999999999991"/>
    <n v="3"/>
    <n v="0"/>
    <n v="4.3883999999999999"/>
  </r>
  <r>
    <n v="5876"/>
    <s v="CA-2015-130554"/>
    <d v="2015-04-07T00:00:00"/>
    <d v="2015-04-09T00:00:00"/>
    <s v="First Class"/>
    <s v="FM-14290"/>
    <s v="Frank Merwin"/>
    <s v="Home Office"/>
    <s v="United States"/>
    <s v="Philadelphia"/>
    <x v="9"/>
    <n v="19140"/>
    <s v="East"/>
    <s v="OFF-AR-10001954"/>
    <s v="Office Supplies"/>
    <s v="Art"/>
    <s v="Newell 331"/>
    <n v="11.736000000000001"/>
    <n v="3"/>
    <n v="0.2"/>
    <n v="1.0268999999999999"/>
  </r>
  <r>
    <n v="5877"/>
    <s v="CA-2014-152443"/>
    <d v="2014-05-21T00:00:00"/>
    <d v="2014-05-26T00:00:00"/>
    <s v="Standard Class"/>
    <s v="FG-14260"/>
    <s v="Frank Gastineau"/>
    <s v="Home Office"/>
    <s v="United States"/>
    <s v="Lawrence"/>
    <x v="31"/>
    <n v="1841"/>
    <s v="East"/>
    <s v="OFF-BI-10001071"/>
    <s v="Office Supplies"/>
    <s v="Binders"/>
    <s v="GBC ProClick Punch Binding System"/>
    <n v="447.86"/>
    <n v="7"/>
    <n v="0"/>
    <n v="219.45140000000001"/>
  </r>
  <r>
    <n v="5878"/>
    <s v="CA-2014-152443"/>
    <d v="2014-05-21T00:00:00"/>
    <d v="2014-05-26T00:00:00"/>
    <s v="Standard Class"/>
    <s v="FG-14260"/>
    <s v="Frank Gastineau"/>
    <s v="Home Office"/>
    <s v="United States"/>
    <s v="Lawrence"/>
    <x v="31"/>
    <n v="1841"/>
    <s v="East"/>
    <s v="OFF-PA-10003022"/>
    <s v="Office Supplies"/>
    <s v="Paper"/>
    <s v="Xerox 1992"/>
    <n v="17.940000000000001"/>
    <n v="3"/>
    <n v="0"/>
    <n v="8.7905999999999995"/>
  </r>
  <r>
    <n v="5879"/>
    <s v="CA-2014-152443"/>
    <d v="2014-05-21T00:00:00"/>
    <d v="2014-05-26T00:00:00"/>
    <s v="Standard Class"/>
    <s v="FG-14260"/>
    <s v="Frank Gastineau"/>
    <s v="Home Office"/>
    <s v="United States"/>
    <s v="Lawrence"/>
    <x v="31"/>
    <n v="1841"/>
    <s v="East"/>
    <s v="OFF-AP-10001293"/>
    <s v="Office Supplies"/>
    <s v="Appliances"/>
    <s v="Belkin 8 Outlet Surge Protector"/>
    <n v="245.88"/>
    <n v="6"/>
    <n v="0"/>
    <n v="68.846400000000003"/>
  </r>
  <r>
    <n v="5880"/>
    <s v="CA-2016-133319"/>
    <d v="2016-09-05T00:00:00"/>
    <d v="2016-09-11T00:00:00"/>
    <s v="Standard Class"/>
    <s v="MV-17485"/>
    <s v="Mark Van Huff"/>
    <s v="Consumer"/>
    <s v="United States"/>
    <s v="New York City"/>
    <x v="15"/>
    <n v="10011"/>
    <s v="East"/>
    <s v="OFF-PA-10001815"/>
    <s v="Office Supplies"/>
    <s v="Paper"/>
    <s v="Xerox 1885"/>
    <n v="192.16"/>
    <n v="4"/>
    <n v="0"/>
    <n v="92.236800000000002"/>
  </r>
  <r>
    <n v="5881"/>
    <s v="CA-2016-133935"/>
    <d v="2016-09-18T00:00:00"/>
    <d v="2016-09-22T00:00:00"/>
    <s v="Standard Class"/>
    <s v="JW-15220"/>
    <s v="Jane Waco"/>
    <s v="Corporate"/>
    <s v="United States"/>
    <s v="San Diego"/>
    <x v="1"/>
    <n v="92105"/>
    <s v="West"/>
    <s v="FUR-CH-10001215"/>
    <s v="Furniture"/>
    <s v="Chairs"/>
    <s v="Global Troy Executive Leather Low-Back Tilter"/>
    <n v="801.56799999999998"/>
    <n v="2"/>
    <n v="0.2"/>
    <n v="50.097999999999999"/>
  </r>
  <r>
    <n v="5882"/>
    <s v="CA-2016-133935"/>
    <d v="2016-09-18T00:00:00"/>
    <d v="2016-09-22T00:00:00"/>
    <s v="Standard Class"/>
    <s v="JW-15220"/>
    <s v="Jane Waco"/>
    <s v="Corporate"/>
    <s v="United States"/>
    <s v="San Diego"/>
    <x v="1"/>
    <n v="92105"/>
    <s v="West"/>
    <s v="OFF-PA-10000100"/>
    <s v="Office Supplies"/>
    <s v="Paper"/>
    <s v="Xerox 1945"/>
    <n v="368.91"/>
    <n v="9"/>
    <n v="0"/>
    <n v="180.76589999999999"/>
  </r>
  <r>
    <n v="5883"/>
    <s v="CA-2016-133935"/>
    <d v="2016-09-18T00:00:00"/>
    <d v="2016-09-22T00:00:00"/>
    <s v="Standard Class"/>
    <s v="JW-15220"/>
    <s v="Jane Waco"/>
    <s v="Corporate"/>
    <s v="United States"/>
    <s v="San Diego"/>
    <x v="1"/>
    <n v="92105"/>
    <s v="West"/>
    <s v="FUR-CH-10002880"/>
    <s v="Furniture"/>
    <s v="Chairs"/>
    <s v="Global High-Back Leather Tilter, Burgundy"/>
    <n v="885.52800000000002"/>
    <n v="9"/>
    <n v="0.2"/>
    <n v="-99.621900000000096"/>
  </r>
  <r>
    <n v="5884"/>
    <s v="CA-2016-136301"/>
    <d v="2016-03-13T00:00:00"/>
    <d v="2016-03-15T00:00:00"/>
    <s v="Second Class"/>
    <s v="EH-13765"/>
    <s v="Edward Hooks"/>
    <s v="Corporate"/>
    <s v="United States"/>
    <s v="San Francisco"/>
    <x v="1"/>
    <n v="94109"/>
    <s v="West"/>
    <s v="FUR-FU-10004712"/>
    <s v="Furniture"/>
    <s v="Furnishings"/>
    <s v="Westinghouse Mesh Shade Clip-On Gooseneck Lamp, Black"/>
    <n v="28.28"/>
    <n v="2"/>
    <n v="0"/>
    <n v="7.3528000000000002"/>
  </r>
  <r>
    <n v="5885"/>
    <s v="CA-2016-136301"/>
    <d v="2016-03-13T00:00:00"/>
    <d v="2016-03-15T00:00:00"/>
    <s v="Second Class"/>
    <s v="EH-13765"/>
    <s v="Edward Hooks"/>
    <s v="Corporate"/>
    <s v="United States"/>
    <s v="San Francisco"/>
    <x v="1"/>
    <n v="94109"/>
    <s v="West"/>
    <s v="OFF-SU-10000151"/>
    <s v="Office Supplies"/>
    <s v="Supplies"/>
    <s v="High Speed Automatic Electric Letter Opener"/>
    <n v="4912.59"/>
    <n v="3"/>
    <n v="0"/>
    <n v="196.50360000000001"/>
  </r>
  <r>
    <n v="5886"/>
    <s v="US-2014-109456"/>
    <d v="2014-10-16T00:00:00"/>
    <d v="2014-10-17T00:00:00"/>
    <s v="Same Day"/>
    <s v="LS-17245"/>
    <s v="Lynn Smith"/>
    <s v="Consumer"/>
    <s v="United States"/>
    <s v="San Francisco"/>
    <x v="1"/>
    <n v="94110"/>
    <s v="West"/>
    <s v="OFF-BI-10000136"/>
    <s v="Office Supplies"/>
    <s v="Binders"/>
    <s v="Avery Non-Stick Heavy Duty View Round Locking Ring Binders"/>
    <n v="14.352"/>
    <n v="3"/>
    <n v="0.2"/>
    <n v="5.0232000000000001"/>
  </r>
  <r>
    <n v="5887"/>
    <s v="US-2014-109456"/>
    <d v="2014-10-16T00:00:00"/>
    <d v="2014-10-17T00:00:00"/>
    <s v="Same Day"/>
    <s v="LS-17245"/>
    <s v="Lynn Smith"/>
    <s v="Consumer"/>
    <s v="United States"/>
    <s v="San Francisco"/>
    <x v="1"/>
    <n v="94110"/>
    <s v="West"/>
    <s v="TEC-AC-10003610"/>
    <s v="Technology"/>
    <s v="Accessories"/>
    <s v="Logitech Illuminated - Keyboard"/>
    <n v="179.97"/>
    <n v="3"/>
    <n v="0"/>
    <n v="86.385599999999997"/>
  </r>
  <r>
    <n v="5888"/>
    <s v="CA-2017-151596"/>
    <d v="2017-10-08T00:00:00"/>
    <d v="2017-10-11T00:00:00"/>
    <s v="First Class"/>
    <s v="BP-11050"/>
    <s v="Barry Pond"/>
    <s v="Corporate"/>
    <s v="United States"/>
    <s v="Cranston"/>
    <x v="34"/>
    <n v="2920"/>
    <s v="East"/>
    <s v="OFF-ST-10001837"/>
    <s v="Office Supplies"/>
    <s v="Storage"/>
    <s v="SAFCO Mobile Desk Side File, Wire Frame"/>
    <n v="42.76"/>
    <n v="1"/>
    <n v="0"/>
    <n v="11.117599999999999"/>
  </r>
  <r>
    <n v="5889"/>
    <s v="CA-2015-147879"/>
    <d v="2015-05-07T00:00:00"/>
    <d v="2015-05-12T00:00:00"/>
    <s v="Standard Class"/>
    <s v="CC-12220"/>
    <s v="Chris Cortes"/>
    <s v="Consumer"/>
    <s v="United States"/>
    <s v="Owensboro"/>
    <x v="0"/>
    <n v="42301"/>
    <s v="South"/>
    <s v="OFF-PA-10001952"/>
    <s v="Office Supplies"/>
    <s v="Paper"/>
    <s v="Xerox 1902"/>
    <n v="45.68"/>
    <n v="2"/>
    <n v="0"/>
    <n v="21.012799999999999"/>
  </r>
  <r>
    <n v="5890"/>
    <s v="CA-2016-166625"/>
    <d v="2016-04-14T00:00:00"/>
    <d v="2016-04-17T00:00:00"/>
    <s v="First Class"/>
    <s v="JM-15580"/>
    <s v="Jill Matthias"/>
    <s v="Consumer"/>
    <s v="United States"/>
    <s v="Baltimore"/>
    <x v="39"/>
    <n v="21215"/>
    <s v="East"/>
    <s v="OFF-BI-10002414"/>
    <s v="Office Supplies"/>
    <s v="Binders"/>
    <s v="GBC ProClick Spines for 32-Hole Punch"/>
    <n v="25.06"/>
    <n v="2"/>
    <n v="0"/>
    <n v="11.7782"/>
  </r>
  <r>
    <n v="5891"/>
    <s v="CA-2016-146157"/>
    <d v="2016-11-21T00:00:00"/>
    <d v="2016-11-26T00:00:00"/>
    <s v="Standard Class"/>
    <s v="RD-19720"/>
    <s v="Roger Demir"/>
    <s v="Consumer"/>
    <s v="United States"/>
    <s v="Chicago"/>
    <x v="10"/>
    <n v="60610"/>
    <s v="Central"/>
    <s v="OFF-PA-10001790"/>
    <s v="Office Supplies"/>
    <s v="Paper"/>
    <s v="Xerox 1910"/>
    <n v="38.432000000000002"/>
    <n v="1"/>
    <n v="0.2"/>
    <n v="13.4512"/>
  </r>
  <r>
    <n v="5892"/>
    <s v="CA-2016-146157"/>
    <d v="2016-11-21T00:00:00"/>
    <d v="2016-11-26T00:00:00"/>
    <s v="Standard Class"/>
    <s v="RD-19720"/>
    <s v="Roger Demir"/>
    <s v="Consumer"/>
    <s v="United States"/>
    <s v="Chicago"/>
    <x v="10"/>
    <n v="60610"/>
    <s v="Central"/>
    <s v="OFF-ST-10001590"/>
    <s v="Office Supplies"/>
    <s v="Storage"/>
    <s v="Tenex Personal Project File with Scoop Front Design, Black"/>
    <n v="21.568000000000001"/>
    <n v="2"/>
    <n v="0.2"/>
    <n v="1.6175999999999999"/>
  </r>
  <r>
    <n v="5893"/>
    <s v="CA-2016-146157"/>
    <d v="2016-11-21T00:00:00"/>
    <d v="2016-11-26T00:00:00"/>
    <s v="Standard Class"/>
    <s v="RD-19720"/>
    <s v="Roger Demir"/>
    <s v="Consumer"/>
    <s v="United States"/>
    <s v="Chicago"/>
    <x v="10"/>
    <n v="60610"/>
    <s v="Central"/>
    <s v="TEC-AC-10003657"/>
    <s v="Technology"/>
    <s v="Accessories"/>
    <s v="Lenovo 17-Key USB Numeric Keypad"/>
    <n v="81.575999999999993"/>
    <n v="3"/>
    <n v="0.2"/>
    <n v="2.0393999999999899"/>
  </r>
  <r>
    <n v="5894"/>
    <s v="CA-2017-159954"/>
    <d v="2017-09-10T00:00:00"/>
    <d v="2017-09-14T00:00:00"/>
    <s v="Standard Class"/>
    <s v="SS-20410"/>
    <s v="Shahid Shariari"/>
    <s v="Consumer"/>
    <s v="United States"/>
    <s v="Atlanta"/>
    <x v="32"/>
    <n v="30318"/>
    <s v="South"/>
    <s v="OFF-BI-10004876"/>
    <s v="Office Supplies"/>
    <s v="Binders"/>
    <s v="Wilson Jones Suede Grain Vinyl Binders"/>
    <n v="2.78"/>
    <n v="1"/>
    <n v="0"/>
    <n v="1.3622000000000001"/>
  </r>
  <r>
    <n v="5895"/>
    <s v="CA-2017-100825"/>
    <d v="2017-09-09T00:00:00"/>
    <d v="2017-09-14T00:00:00"/>
    <s v="Standard Class"/>
    <s v="KD-16495"/>
    <s v="Keith Dawkins"/>
    <s v="Corporate"/>
    <s v="United States"/>
    <s v="Los Angeles"/>
    <x v="1"/>
    <n v="90036"/>
    <s v="West"/>
    <s v="OFF-ST-10003123"/>
    <s v="Office Supplies"/>
    <s v="Storage"/>
    <s v="Fellowes Bases and Tops For Staxonsteel/High-Stak Systems"/>
    <n v="99.87"/>
    <n v="3"/>
    <n v="0"/>
    <n v="23.968800000000002"/>
  </r>
  <r>
    <n v="5896"/>
    <s v="CA-2014-168305"/>
    <d v="2014-11-01T00:00:00"/>
    <d v="2014-11-08T00:00:00"/>
    <s v="Standard Class"/>
    <s v="PL-18925"/>
    <s v="Paul Lucas"/>
    <s v="Home Office"/>
    <s v="United States"/>
    <s v="Los Angeles"/>
    <x v="1"/>
    <n v="90049"/>
    <s v="West"/>
    <s v="OFF-LA-10003498"/>
    <s v="Office Supplies"/>
    <s v="Labels"/>
    <s v="Avery 475"/>
    <n v="44.4"/>
    <n v="3"/>
    <n v="0"/>
    <n v="22.2"/>
  </r>
  <r>
    <n v="5897"/>
    <s v="CA-2014-168305"/>
    <d v="2014-11-01T00:00:00"/>
    <d v="2014-11-08T00:00:00"/>
    <s v="Standard Class"/>
    <s v="PL-18925"/>
    <s v="Paul Lucas"/>
    <s v="Home Office"/>
    <s v="United States"/>
    <s v="Los Angeles"/>
    <x v="1"/>
    <n v="90049"/>
    <s v="West"/>
    <s v="OFF-PA-10004947"/>
    <s v="Office Supplies"/>
    <s v="Paper"/>
    <s v="Easy-staple paper"/>
    <n v="21.4"/>
    <n v="5"/>
    <n v="0"/>
    <n v="9.6300000000000008"/>
  </r>
  <r>
    <n v="5898"/>
    <s v="CA-2016-167682"/>
    <d v="2016-04-03T00:00:00"/>
    <d v="2016-04-09T00:00:00"/>
    <s v="Standard Class"/>
    <s v="ZD-21925"/>
    <s v="Zuschuss Donatelli"/>
    <s v="Consumer"/>
    <s v="United States"/>
    <s v="Richmond"/>
    <x v="14"/>
    <n v="47374"/>
    <s v="Central"/>
    <s v="FUR-FU-10003799"/>
    <s v="Furniture"/>
    <s v="Furnishings"/>
    <s v="Seth Thomas 13 1/2&quot; Wall Clock"/>
    <n v="71.12"/>
    <n v="4"/>
    <n v="0"/>
    <n v="22.0472"/>
  </r>
  <r>
    <n v="5899"/>
    <s v="CA-2016-167682"/>
    <d v="2016-04-03T00:00:00"/>
    <d v="2016-04-09T00:00:00"/>
    <s v="Standard Class"/>
    <s v="ZD-21925"/>
    <s v="Zuschuss Donatelli"/>
    <s v="Consumer"/>
    <s v="United States"/>
    <s v="Richmond"/>
    <x v="14"/>
    <n v="47374"/>
    <s v="Central"/>
    <s v="TEC-PH-10000673"/>
    <s v="Technology"/>
    <s v="Phones"/>
    <s v="Plantronics Voyager Pro HD - Bluetooth Headset"/>
    <n v="259.95999999999998"/>
    <n v="4"/>
    <n v="0"/>
    <n v="124.7808"/>
  </r>
  <r>
    <n v="5900"/>
    <s v="CA-2017-108000"/>
    <d v="2017-01-12T00:00:00"/>
    <d v="2017-01-16T00:00:00"/>
    <s v="Standard Class"/>
    <s v="LS-16945"/>
    <s v="Linda Southworth"/>
    <s v="Corporate"/>
    <s v="United States"/>
    <s v="San Francisco"/>
    <x v="1"/>
    <n v="94110"/>
    <s v="West"/>
    <s v="OFF-EN-10002621"/>
    <s v="Office Supplies"/>
    <s v="Envelopes"/>
    <s v="Staple envelope"/>
    <n v="9.7799999999999994"/>
    <n v="1"/>
    <n v="0"/>
    <n v="4.8899999999999997"/>
  </r>
  <r>
    <n v="5901"/>
    <s v="CA-2015-146465"/>
    <d v="2015-11-20T00:00:00"/>
    <d v="2015-11-24T00:00:00"/>
    <s v="Standard Class"/>
    <s v="PB-18805"/>
    <s v="Patrick Bzostek"/>
    <s v="Home Office"/>
    <s v="United States"/>
    <s v="San Francisco"/>
    <x v="1"/>
    <n v="94122"/>
    <s v="West"/>
    <s v="OFF-BI-10004528"/>
    <s v="Office Supplies"/>
    <s v="Binders"/>
    <s v="Cardinal Poly Pocket Divider Pockets for Ring Binders"/>
    <n v="24.192"/>
    <n v="9"/>
    <n v="0.2"/>
    <n v="7.56"/>
  </r>
  <r>
    <n v="5902"/>
    <s v="CA-2016-159639"/>
    <d v="2016-11-27T00:00:00"/>
    <d v="2016-12-02T00:00:00"/>
    <s v="Standard Class"/>
    <s v="PC-18745"/>
    <s v="Pamela Coakley"/>
    <s v="Corporate"/>
    <s v="United States"/>
    <s v="Westfield"/>
    <x v="30"/>
    <n v="7090"/>
    <s v="East"/>
    <s v="FUR-FU-10001889"/>
    <s v="Furniture"/>
    <s v="Furnishings"/>
    <s v="Ultra Door Pull Handle"/>
    <n v="31.56"/>
    <n v="3"/>
    <n v="0"/>
    <n v="10.4148"/>
  </r>
  <r>
    <n v="5903"/>
    <s v="US-2017-153948"/>
    <d v="2017-11-06T00:00:00"/>
    <d v="2017-11-06T00:00:00"/>
    <s v="Same Day"/>
    <s v="FM-14290"/>
    <s v="Frank Merwin"/>
    <s v="Home Office"/>
    <s v="United States"/>
    <s v="San Francisco"/>
    <x v="1"/>
    <n v="94122"/>
    <s v="West"/>
    <s v="OFF-PA-10000157"/>
    <s v="Office Supplies"/>
    <s v="Paper"/>
    <s v="Xerox 191"/>
    <n v="59.94"/>
    <n v="3"/>
    <n v="0"/>
    <n v="28.171800000000001"/>
  </r>
  <r>
    <n v="5904"/>
    <s v="US-2017-153948"/>
    <d v="2017-11-06T00:00:00"/>
    <d v="2017-11-06T00:00:00"/>
    <s v="Same Day"/>
    <s v="FM-14290"/>
    <s v="Frank Merwin"/>
    <s v="Home Office"/>
    <s v="United States"/>
    <s v="San Francisco"/>
    <x v="1"/>
    <n v="94122"/>
    <s v="West"/>
    <s v="OFF-PA-10002764"/>
    <s v="Office Supplies"/>
    <s v="Paper"/>
    <s v="Easy-staple paper"/>
    <n v="45.36"/>
    <n v="4"/>
    <n v="0"/>
    <n v="22.226400000000002"/>
  </r>
  <r>
    <n v="5905"/>
    <s v="US-2017-153948"/>
    <d v="2017-11-06T00:00:00"/>
    <d v="2017-11-06T00:00:00"/>
    <s v="Same Day"/>
    <s v="FM-14290"/>
    <s v="Frank Merwin"/>
    <s v="Home Office"/>
    <s v="United States"/>
    <s v="San Francisco"/>
    <x v="1"/>
    <n v="94122"/>
    <s v="West"/>
    <s v="OFF-PA-10000143"/>
    <s v="Office Supplies"/>
    <s v="Paper"/>
    <s v="Astroparche Fine Business Paper"/>
    <n v="26.4"/>
    <n v="5"/>
    <n v="0"/>
    <n v="12.672000000000001"/>
  </r>
  <r>
    <n v="5906"/>
    <s v="US-2017-153948"/>
    <d v="2017-11-06T00:00:00"/>
    <d v="2017-11-06T00:00:00"/>
    <s v="Same Day"/>
    <s v="FM-14290"/>
    <s v="Frank Merwin"/>
    <s v="Home Office"/>
    <s v="United States"/>
    <s v="San Francisco"/>
    <x v="1"/>
    <n v="94122"/>
    <s v="West"/>
    <s v="OFF-LA-10000414"/>
    <s v="Office Supplies"/>
    <s v="Labels"/>
    <s v="Avery 503"/>
    <n v="41.4"/>
    <n v="4"/>
    <n v="0"/>
    <n v="19.872"/>
  </r>
  <r>
    <n v="5907"/>
    <s v="US-2017-153948"/>
    <d v="2017-11-06T00:00:00"/>
    <d v="2017-11-06T00:00:00"/>
    <s v="Same Day"/>
    <s v="FM-14290"/>
    <s v="Frank Merwin"/>
    <s v="Home Office"/>
    <s v="United States"/>
    <s v="San Francisco"/>
    <x v="1"/>
    <n v="94122"/>
    <s v="West"/>
    <s v="TEC-AC-10003441"/>
    <s v="Technology"/>
    <s v="Accessories"/>
    <s v="Kingston Digital DataTraveler 32GB USB 2.0"/>
    <n v="16.95"/>
    <n v="1"/>
    <n v="0"/>
    <n v="1.0169999999999999"/>
  </r>
  <r>
    <n v="5908"/>
    <s v="US-2016-113985"/>
    <d v="2016-12-02T00:00:00"/>
    <d v="2016-12-07T00:00:00"/>
    <s v="Standard Class"/>
    <s v="KD-16495"/>
    <s v="Keith Dawkins"/>
    <s v="Corporate"/>
    <s v="United States"/>
    <s v="San Jose"/>
    <x v="1"/>
    <n v="95123"/>
    <s v="West"/>
    <s v="OFF-BI-10002353"/>
    <s v="Office Supplies"/>
    <s v="Binders"/>
    <s v="GBC VeloBind Cover Sets"/>
    <n v="24.704000000000001"/>
    <n v="2"/>
    <n v="0.2"/>
    <n v="9.2639999999999993"/>
  </r>
  <r>
    <n v="5909"/>
    <s v="US-2016-113985"/>
    <d v="2016-12-02T00:00:00"/>
    <d v="2016-12-07T00:00:00"/>
    <s v="Standard Class"/>
    <s v="KD-16495"/>
    <s v="Keith Dawkins"/>
    <s v="Corporate"/>
    <s v="United States"/>
    <s v="San Jose"/>
    <x v="1"/>
    <n v="95123"/>
    <s v="West"/>
    <s v="OFF-AP-10001303"/>
    <s v="Office Supplies"/>
    <s v="Appliances"/>
    <s v="Holmes Cool Mist Humidifier for the Whole House with 8-Gallon Output per Day, Extended Life Filter"/>
    <n v="59.7"/>
    <n v="3"/>
    <n v="0"/>
    <n v="26.864999999999998"/>
  </r>
  <r>
    <n v="5910"/>
    <s v="US-2016-113985"/>
    <d v="2016-12-02T00:00:00"/>
    <d v="2016-12-07T00:00:00"/>
    <s v="Standard Class"/>
    <s v="KD-16495"/>
    <s v="Keith Dawkins"/>
    <s v="Corporate"/>
    <s v="United States"/>
    <s v="San Jose"/>
    <x v="1"/>
    <n v="95123"/>
    <s v="West"/>
    <s v="FUR-FU-10003026"/>
    <s v="Furniture"/>
    <s v="Furnishings"/>
    <s v="Eldon Regeneration Recycled Desk Accessories, Black"/>
    <n v="14.52"/>
    <n v="3"/>
    <n v="0"/>
    <n v="5.6627999999999998"/>
  </r>
  <r>
    <n v="5911"/>
    <s v="US-2016-113985"/>
    <d v="2016-12-02T00:00:00"/>
    <d v="2016-12-07T00:00:00"/>
    <s v="Standard Class"/>
    <s v="KD-16495"/>
    <s v="Keith Dawkins"/>
    <s v="Corporate"/>
    <s v="United States"/>
    <s v="San Jose"/>
    <x v="1"/>
    <n v="95123"/>
    <s v="West"/>
    <s v="OFF-BI-10000632"/>
    <s v="Office Supplies"/>
    <s v="Binders"/>
    <s v="Satellite Sectional Post Binders"/>
    <n v="104.184"/>
    <n v="3"/>
    <n v="0.2"/>
    <n v="33.8598"/>
  </r>
  <r>
    <n v="5912"/>
    <s v="CA-2016-155383"/>
    <d v="2016-12-17T00:00:00"/>
    <d v="2016-12-22T00:00:00"/>
    <s v="Standard Class"/>
    <s v="SC-20680"/>
    <s v="Steve Carroll"/>
    <s v="Home Office"/>
    <s v="United States"/>
    <s v="Seattle"/>
    <x v="4"/>
    <n v="98115"/>
    <s v="West"/>
    <s v="OFF-ST-10001328"/>
    <s v="Office Supplies"/>
    <s v="Storage"/>
    <s v="Personal Filing Tote with Lid, Black/Gray"/>
    <n v="46.53"/>
    <n v="3"/>
    <n v="0"/>
    <n v="13.0284"/>
  </r>
  <r>
    <n v="5913"/>
    <s v="CA-2014-120432"/>
    <d v="2014-08-24T00:00:00"/>
    <d v="2014-08-26T00:00:00"/>
    <s v="Second Class"/>
    <s v="DW-13585"/>
    <s v="Dorothy Wardle"/>
    <s v="Corporate"/>
    <s v="United States"/>
    <s v="Owensboro"/>
    <x v="0"/>
    <n v="42301"/>
    <s v="South"/>
    <s v="OFF-SU-10004661"/>
    <s v="Office Supplies"/>
    <s v="Supplies"/>
    <s v="Acme Titanium Bonded Scissors"/>
    <n v="25.5"/>
    <n v="3"/>
    <n v="0"/>
    <n v="6.63"/>
  </r>
  <r>
    <n v="5914"/>
    <s v="US-2015-126977"/>
    <d v="2015-09-17T00:00:00"/>
    <d v="2015-09-23T00:00:00"/>
    <s v="Standard Class"/>
    <s v="PF-19120"/>
    <s v="Peter Fuller"/>
    <s v="Consumer"/>
    <s v="United States"/>
    <s v="New York City"/>
    <x v="15"/>
    <n v="10035"/>
    <s v="East"/>
    <s v="OFF-ST-10000617"/>
    <s v="Office Supplies"/>
    <s v="Storage"/>
    <s v="Woodgrain Magazine Files by Perma"/>
    <n v="14.9"/>
    <n v="5"/>
    <n v="0"/>
    <n v="1.0429999999999999"/>
  </r>
  <r>
    <n v="5915"/>
    <s v="US-2015-126977"/>
    <d v="2015-09-17T00:00:00"/>
    <d v="2015-09-23T00:00:00"/>
    <s v="Standard Class"/>
    <s v="PF-19120"/>
    <s v="Peter Fuller"/>
    <s v="Consumer"/>
    <s v="United States"/>
    <s v="New York City"/>
    <x v="15"/>
    <n v="10035"/>
    <s v="East"/>
    <s v="OFF-LA-10002762"/>
    <s v="Office Supplies"/>
    <s v="Labels"/>
    <s v="Avery 485"/>
    <n v="87.71"/>
    <n v="7"/>
    <n v="0"/>
    <n v="41.223700000000001"/>
  </r>
  <r>
    <n v="5916"/>
    <s v="US-2015-126977"/>
    <d v="2015-09-17T00:00:00"/>
    <d v="2015-09-23T00:00:00"/>
    <s v="Standard Class"/>
    <s v="PF-19120"/>
    <s v="Peter Fuller"/>
    <s v="Consumer"/>
    <s v="United States"/>
    <s v="New York City"/>
    <x v="15"/>
    <n v="10035"/>
    <s v="East"/>
    <s v="FUR-CH-10001973"/>
    <s v="Furniture"/>
    <s v="Chairs"/>
    <s v="Office Star Flex Back Scooter Chair with White Frame"/>
    <n v="199.76400000000001"/>
    <n v="2"/>
    <n v="0.1"/>
    <n v="8.8783999999999992"/>
  </r>
  <r>
    <n v="5917"/>
    <s v="US-2015-126977"/>
    <d v="2015-09-17T00:00:00"/>
    <d v="2015-09-23T00:00:00"/>
    <s v="Standard Class"/>
    <s v="PF-19120"/>
    <s v="Peter Fuller"/>
    <s v="Consumer"/>
    <s v="United States"/>
    <s v="New York City"/>
    <x v="15"/>
    <n v="10035"/>
    <s v="East"/>
    <s v="OFF-ST-10003058"/>
    <s v="Office Supplies"/>
    <s v="Storage"/>
    <s v="Eldon Mobile Mega Data Cart  Mega Stackable  Add-On Trays"/>
    <n v="94.6"/>
    <n v="4"/>
    <n v="0"/>
    <n v="27.434000000000001"/>
  </r>
  <r>
    <n v="5918"/>
    <s v="US-2015-126977"/>
    <d v="2015-09-17T00:00:00"/>
    <d v="2015-09-23T00:00:00"/>
    <s v="Standard Class"/>
    <s v="PF-19120"/>
    <s v="Peter Fuller"/>
    <s v="Consumer"/>
    <s v="United States"/>
    <s v="New York City"/>
    <x v="15"/>
    <n v="10035"/>
    <s v="East"/>
    <s v="FUR-BO-10004834"/>
    <s v="Furniture"/>
    <s v="Bookcases"/>
    <s v="Riverside Palais Royal Lawyers Bookcase, Royale Cherry Finish"/>
    <n v="4228.7039999999997"/>
    <n v="6"/>
    <n v="0.2"/>
    <n v="158.57640000000001"/>
  </r>
  <r>
    <n v="5919"/>
    <s v="US-2015-126977"/>
    <d v="2015-09-17T00:00:00"/>
    <d v="2015-09-23T00:00:00"/>
    <s v="Standard Class"/>
    <s v="PF-19120"/>
    <s v="Peter Fuller"/>
    <s v="Consumer"/>
    <s v="United States"/>
    <s v="New York City"/>
    <x v="15"/>
    <n v="10035"/>
    <s v="East"/>
    <s v="FUR-BO-10002213"/>
    <s v="Furniture"/>
    <s v="Bookcases"/>
    <s v="DMI Eclipse Executive Suite Bookcases"/>
    <n v="2003.92"/>
    <n v="5"/>
    <n v="0.2"/>
    <n v="-25.049000000000099"/>
  </r>
  <r>
    <n v="5920"/>
    <s v="US-2015-126977"/>
    <d v="2015-09-17T00:00:00"/>
    <d v="2015-09-23T00:00:00"/>
    <s v="Standard Class"/>
    <s v="PF-19120"/>
    <s v="Peter Fuller"/>
    <s v="Consumer"/>
    <s v="United States"/>
    <s v="New York City"/>
    <x v="15"/>
    <n v="10035"/>
    <s v="East"/>
    <s v="TEC-PH-10002170"/>
    <s v="Technology"/>
    <s v="Phones"/>
    <s v="ClearSounds CSC500 Amplified Spirit Phone Corded phone"/>
    <n v="209.97"/>
    <n v="3"/>
    <n v="0"/>
    <n v="58.791600000000003"/>
  </r>
  <r>
    <n v="5921"/>
    <s v="US-2015-126977"/>
    <d v="2015-09-17T00:00:00"/>
    <d v="2015-09-23T00:00:00"/>
    <s v="Standard Class"/>
    <s v="PF-19120"/>
    <s v="Peter Fuller"/>
    <s v="Consumer"/>
    <s v="United States"/>
    <s v="New York City"/>
    <x v="15"/>
    <n v="10035"/>
    <s v="East"/>
    <s v="TEC-AC-10003033"/>
    <s v="Technology"/>
    <s v="Accessories"/>
    <s v="Plantronics CS510 - Over-the-Head monaural Wireless Headset System"/>
    <n v="659.9"/>
    <n v="2"/>
    <n v="0"/>
    <n v="217.767"/>
  </r>
  <r>
    <n v="5922"/>
    <s v="US-2015-126977"/>
    <d v="2015-09-17T00:00:00"/>
    <d v="2015-09-23T00:00:00"/>
    <s v="Standard Class"/>
    <s v="PF-19120"/>
    <s v="Peter Fuller"/>
    <s v="Consumer"/>
    <s v="United States"/>
    <s v="New York City"/>
    <x v="15"/>
    <n v="10035"/>
    <s v="East"/>
    <s v="OFF-PA-10004071"/>
    <s v="Office Supplies"/>
    <s v="Paper"/>
    <s v="Eaton Premium Continuous-Feed Paper, 25% Cotton, Letter Size, White, 1000 Shts/Box"/>
    <n v="110.96"/>
    <n v="2"/>
    <n v="0"/>
    <n v="53.260800000000003"/>
  </r>
  <r>
    <n v="5923"/>
    <s v="US-2015-126977"/>
    <d v="2015-09-17T00:00:00"/>
    <d v="2015-09-23T00:00:00"/>
    <s v="Standard Class"/>
    <s v="PF-19120"/>
    <s v="Peter Fuller"/>
    <s v="Consumer"/>
    <s v="United States"/>
    <s v="New York City"/>
    <x v="15"/>
    <n v="10035"/>
    <s v="East"/>
    <s v="TEC-PH-10000169"/>
    <s v="Technology"/>
    <s v="Phones"/>
    <s v="ARKON Windshield Dashboard Air Vent Car Mount Holder"/>
    <n v="67.8"/>
    <n v="4"/>
    <n v="0"/>
    <n v="1.3559999999999901"/>
  </r>
  <r>
    <n v="5924"/>
    <s v="CA-2016-130288"/>
    <d v="2016-11-26T00:00:00"/>
    <d v="2016-11-30T00:00:00"/>
    <s v="Second Class"/>
    <s v="DK-13225"/>
    <s v="Dean Katz"/>
    <s v="Corporate"/>
    <s v="United States"/>
    <s v="New York City"/>
    <x v="15"/>
    <n v="10011"/>
    <s v="East"/>
    <s v="FUR-TA-10002958"/>
    <s v="Furniture"/>
    <s v="Tables"/>
    <s v="Bevis Oval Conference Table, Walnut"/>
    <n v="313.17599999999999"/>
    <n v="2"/>
    <n v="0.4"/>
    <n v="-120.0508"/>
  </r>
  <r>
    <n v="5925"/>
    <s v="CA-2017-146458"/>
    <d v="2017-11-19T00:00:00"/>
    <d v="2017-11-22T00:00:00"/>
    <s v="Second Class"/>
    <s v="RB-19435"/>
    <s v="Richard Bierner"/>
    <s v="Consumer"/>
    <s v="United States"/>
    <s v="Springfield"/>
    <x v="17"/>
    <n v="22153"/>
    <s v="South"/>
    <s v="OFF-AR-10001177"/>
    <s v="Office Supplies"/>
    <s v="Art"/>
    <s v="Newell 349"/>
    <n v="22.96"/>
    <n v="7"/>
    <n v="0"/>
    <n v="6.6584000000000003"/>
  </r>
  <r>
    <n v="5926"/>
    <s v="CA-2017-150420"/>
    <d v="2017-06-03T00:00:00"/>
    <d v="2017-06-08T00:00:00"/>
    <s v="Standard Class"/>
    <s v="GD-14590"/>
    <s v="Giulietta Dortch"/>
    <s v="Corporate"/>
    <s v="United States"/>
    <s v="Bellingham"/>
    <x v="4"/>
    <n v="98226"/>
    <s v="West"/>
    <s v="TEC-AC-10004975"/>
    <s v="Technology"/>
    <s v="Accessories"/>
    <s v="Plantronics Audio 995 Wireless Stereo Headset"/>
    <n v="1099.5"/>
    <n v="10"/>
    <n v="0"/>
    <n v="362.83499999999998"/>
  </r>
  <r>
    <n v="5927"/>
    <s v="US-2014-118997"/>
    <d v="2014-04-08T00:00:00"/>
    <d v="2014-04-12T00:00:00"/>
    <s v="Standard Class"/>
    <s v="RA-19885"/>
    <s v="Ruben Ausman"/>
    <s v="Corporate"/>
    <s v="United States"/>
    <s v="Decatur"/>
    <x v="19"/>
    <n v="35601"/>
    <s v="South"/>
    <s v="FUR-TA-10001086"/>
    <s v="Furniture"/>
    <s v="Tables"/>
    <s v="SAFCO PlanMaster Boards, 60w x 37-1/2d, White Melamine"/>
    <n v="1215.92"/>
    <n v="8"/>
    <n v="0"/>
    <n v="316.13920000000002"/>
  </r>
  <r>
    <n v="5928"/>
    <s v="CA-2014-114314"/>
    <d v="2014-10-11T00:00:00"/>
    <d v="2014-10-15T00:00:00"/>
    <s v="Standard Class"/>
    <s v="DB-13555"/>
    <s v="Dorothy Badders"/>
    <s v="Corporate"/>
    <s v="United States"/>
    <s v="Fayetteville"/>
    <x v="36"/>
    <n v="72701"/>
    <s v="South"/>
    <s v="OFF-LA-10000240"/>
    <s v="Office Supplies"/>
    <s v="Labels"/>
    <s v="Self-Adhesive Address Labels for Typewriters by Universal"/>
    <n v="7.31"/>
    <n v="1"/>
    <n v="0"/>
    <n v="3.4357000000000002"/>
  </r>
  <r>
    <n v="5929"/>
    <s v="CA-2014-114314"/>
    <d v="2014-10-11T00:00:00"/>
    <d v="2014-10-15T00:00:00"/>
    <s v="Standard Class"/>
    <s v="DB-13555"/>
    <s v="Dorothy Badders"/>
    <s v="Corporate"/>
    <s v="United States"/>
    <s v="Fayetteville"/>
    <x v="36"/>
    <n v="72701"/>
    <s v="South"/>
    <s v="FUR-FU-10002107"/>
    <s v="Furniture"/>
    <s v="Furnishings"/>
    <s v="Eldon Pizzaz Desk Accessories"/>
    <n v="8.92"/>
    <n v="4"/>
    <n v="0"/>
    <n v="3.9247999999999998"/>
  </r>
  <r>
    <n v="5930"/>
    <s v="US-2017-169551"/>
    <d v="2017-07-07T00:00:00"/>
    <d v="2017-07-09T00:00:00"/>
    <s v="First Class"/>
    <s v="RL-19615"/>
    <s v="Rob Lucas"/>
    <s v="Consumer"/>
    <s v="United States"/>
    <s v="Philadelphia"/>
    <x v="9"/>
    <n v="19120"/>
    <s v="East"/>
    <s v="FUR-BO-10001519"/>
    <s v="Furniture"/>
    <s v="Bookcases"/>
    <s v="O'Sullivan 3-Shelf Heavy-Duty Bookcases"/>
    <n v="87.21"/>
    <n v="3"/>
    <n v="0.5"/>
    <n v="-45.349200000000003"/>
  </r>
  <r>
    <n v="5931"/>
    <s v="US-2017-169551"/>
    <d v="2017-07-07T00:00:00"/>
    <d v="2017-07-09T00:00:00"/>
    <s v="First Class"/>
    <s v="RL-19615"/>
    <s v="Rob Lucas"/>
    <s v="Consumer"/>
    <s v="United States"/>
    <s v="Philadelphia"/>
    <x v="9"/>
    <n v="19120"/>
    <s v="East"/>
    <s v="OFF-PA-10004100"/>
    <s v="Office Supplies"/>
    <s v="Paper"/>
    <s v="Xerox 216"/>
    <n v="15.552"/>
    <n v="3"/>
    <n v="0.2"/>
    <n v="5.4432"/>
  </r>
  <r>
    <n v="5932"/>
    <s v="US-2017-169551"/>
    <d v="2017-07-07T00:00:00"/>
    <d v="2017-07-09T00:00:00"/>
    <s v="First Class"/>
    <s v="RL-19615"/>
    <s v="Rob Lucas"/>
    <s v="Consumer"/>
    <s v="United States"/>
    <s v="Philadelphia"/>
    <x v="9"/>
    <n v="19120"/>
    <s v="East"/>
    <s v="TEC-PH-10001363"/>
    <s v="Technology"/>
    <s v="Phones"/>
    <s v="Apple iPhone 5S"/>
    <n v="683.98800000000006"/>
    <n v="2"/>
    <n v="0.4"/>
    <n v="-113.998"/>
  </r>
  <r>
    <n v="5933"/>
    <s v="US-2017-169551"/>
    <d v="2017-07-07T00:00:00"/>
    <d v="2017-07-09T00:00:00"/>
    <s v="First Class"/>
    <s v="RL-19615"/>
    <s v="Rob Lucas"/>
    <s v="Consumer"/>
    <s v="United States"/>
    <s v="Philadelphia"/>
    <x v="9"/>
    <n v="19120"/>
    <s v="East"/>
    <s v="OFF-ST-10004835"/>
    <s v="Office Supplies"/>
    <s v="Storage"/>
    <s v="Plastic Stacking Crates &amp; Casters"/>
    <n v="13.391999999999999"/>
    <n v="3"/>
    <n v="0.2"/>
    <n v="1.0044"/>
  </r>
  <r>
    <n v="5934"/>
    <s v="US-2017-169551"/>
    <d v="2017-07-07T00:00:00"/>
    <d v="2017-07-09T00:00:00"/>
    <s v="First Class"/>
    <s v="RL-19615"/>
    <s v="Rob Lucas"/>
    <s v="Consumer"/>
    <s v="United States"/>
    <s v="Philadelphia"/>
    <x v="9"/>
    <n v="19120"/>
    <s v="East"/>
    <s v="TEC-AC-10002018"/>
    <s v="Technology"/>
    <s v="Accessories"/>
    <s v="AmazonBasics 3-Button USB Wired Mouse"/>
    <n v="16.776"/>
    <n v="3"/>
    <n v="0.2"/>
    <n v="4.8231000000000002"/>
  </r>
  <r>
    <n v="5935"/>
    <s v="US-2017-169551"/>
    <d v="2017-07-07T00:00:00"/>
    <d v="2017-07-09T00:00:00"/>
    <s v="First Class"/>
    <s v="RL-19615"/>
    <s v="Rob Lucas"/>
    <s v="Consumer"/>
    <s v="United States"/>
    <s v="Philadelphia"/>
    <x v="9"/>
    <n v="19120"/>
    <s v="East"/>
    <s v="TEC-AC-10003033"/>
    <s v="Technology"/>
    <s v="Accessories"/>
    <s v="Plantronics CS510 - Over-the-Head monaural Wireless Headset System"/>
    <n v="527.91999999999996"/>
    <n v="2"/>
    <n v="0.2"/>
    <n v="85.786999999999907"/>
  </r>
  <r>
    <n v="5936"/>
    <s v="CA-2016-103107"/>
    <d v="2016-07-04T00:00:00"/>
    <d v="2016-07-04T00:00:00"/>
    <s v="Same Day"/>
    <s v="RB-19465"/>
    <s v="Rick Bensley"/>
    <s v="Home Office"/>
    <s v="United States"/>
    <s v="Seattle"/>
    <x v="4"/>
    <n v="98103"/>
    <s v="West"/>
    <s v="FUR-FU-10000221"/>
    <s v="Furniture"/>
    <s v="Furnishings"/>
    <s v="Master Caster Door Stop, Brown"/>
    <n v="25.4"/>
    <n v="5"/>
    <n v="0"/>
    <n v="8.6359999999999992"/>
  </r>
  <r>
    <n v="5937"/>
    <s v="CA-2016-103107"/>
    <d v="2016-07-04T00:00:00"/>
    <d v="2016-07-04T00:00:00"/>
    <s v="Same Day"/>
    <s v="RB-19465"/>
    <s v="Rick Bensley"/>
    <s v="Home Office"/>
    <s v="United States"/>
    <s v="Seattle"/>
    <x v="4"/>
    <n v="98103"/>
    <s v="West"/>
    <s v="TEC-PH-10001198"/>
    <s v="Technology"/>
    <s v="Phones"/>
    <s v="Avaya 4621SW VoIP phone"/>
    <n v="177.48"/>
    <n v="3"/>
    <n v="0.2"/>
    <n v="19.9665"/>
  </r>
  <r>
    <n v="5938"/>
    <s v="CA-2016-103107"/>
    <d v="2016-07-04T00:00:00"/>
    <d v="2016-07-04T00:00:00"/>
    <s v="Same Day"/>
    <s v="RB-19465"/>
    <s v="Rick Bensley"/>
    <s v="Home Office"/>
    <s v="United States"/>
    <s v="Seattle"/>
    <x v="4"/>
    <n v="98103"/>
    <s v="West"/>
    <s v="TEC-PH-10002564"/>
    <s v="Technology"/>
    <s v="Phones"/>
    <s v="OtterBox Defender Series Case - Samsung Galaxy S4"/>
    <n v="71.975999999999999"/>
    <n v="3"/>
    <n v="0.2"/>
    <n v="8.9969999999999892"/>
  </r>
  <r>
    <n v="5939"/>
    <s v="CA-2017-122077"/>
    <d v="2017-05-19T00:00:00"/>
    <d v="2017-05-25T00:00:00"/>
    <s v="Standard Class"/>
    <s v="JF-15295"/>
    <s v="Jason Fortune-"/>
    <s v="Consumer"/>
    <s v="United States"/>
    <s v="Plano"/>
    <x v="5"/>
    <n v="75023"/>
    <s v="Central"/>
    <s v="TEC-PH-10003811"/>
    <s v="Technology"/>
    <s v="Phones"/>
    <s v="Jabra Supreme Plus Driver Edition Headset"/>
    <n v="95.992000000000004"/>
    <n v="1"/>
    <n v="0.2"/>
    <n v="9.5991999999999997"/>
  </r>
  <r>
    <n v="5940"/>
    <s v="CA-2017-122077"/>
    <d v="2017-05-19T00:00:00"/>
    <d v="2017-05-25T00:00:00"/>
    <s v="Standard Class"/>
    <s v="JF-15295"/>
    <s v="Jason Fortune-"/>
    <s v="Consumer"/>
    <s v="United States"/>
    <s v="Plano"/>
    <x v="5"/>
    <n v="75023"/>
    <s v="Central"/>
    <s v="OFF-LA-10004178"/>
    <s v="Office Supplies"/>
    <s v="Labels"/>
    <s v="Avery 491"/>
    <n v="13.215999999999999"/>
    <n v="4"/>
    <n v="0.2"/>
    <n v="4.2952000000000004"/>
  </r>
  <r>
    <n v="5941"/>
    <s v="CA-2017-112431"/>
    <d v="2017-10-12T00:00:00"/>
    <d v="2017-10-14T00:00:00"/>
    <s v="Second Class"/>
    <s v="RW-19690"/>
    <s v="Robert Waldorf"/>
    <s v="Consumer"/>
    <s v="United States"/>
    <s v="Los Angeles"/>
    <x v="1"/>
    <n v="90049"/>
    <s v="West"/>
    <s v="TEC-AC-10001465"/>
    <s v="Technology"/>
    <s v="Accessories"/>
    <s v="SanDisk Cruzer 64 GB USB Flash Drive"/>
    <n v="435.84"/>
    <n v="12"/>
    <n v="0"/>
    <n v="130.75200000000001"/>
  </r>
  <r>
    <n v="5942"/>
    <s v="CA-2017-112431"/>
    <d v="2017-10-12T00:00:00"/>
    <d v="2017-10-14T00:00:00"/>
    <s v="Second Class"/>
    <s v="RW-19690"/>
    <s v="Robert Waldorf"/>
    <s v="Consumer"/>
    <s v="United States"/>
    <s v="Los Angeles"/>
    <x v="1"/>
    <n v="90049"/>
    <s v="West"/>
    <s v="OFF-AR-10000940"/>
    <s v="Office Supplies"/>
    <s v="Art"/>
    <s v="Newell 343"/>
    <n v="5.88"/>
    <n v="2"/>
    <n v="0"/>
    <n v="1.5875999999999999"/>
  </r>
  <r>
    <n v="5943"/>
    <s v="CA-2016-151092"/>
    <d v="2016-08-06T00:00:00"/>
    <d v="2016-08-13T00:00:00"/>
    <s v="Standard Class"/>
    <s v="VG-21790"/>
    <s v="Vivek Gonzalez"/>
    <s v="Consumer"/>
    <s v="United States"/>
    <s v="Los Angeles"/>
    <x v="1"/>
    <n v="90032"/>
    <s v="West"/>
    <s v="TEC-PH-10001700"/>
    <s v="Technology"/>
    <s v="Phones"/>
    <s v="Panasonic KX-TG6844B Expandable Digital Cordless Telephone"/>
    <n v="211.16800000000001"/>
    <n v="4"/>
    <n v="0.2"/>
    <n v="18.4772"/>
  </r>
  <r>
    <n v="5944"/>
    <s v="CA-2014-104178"/>
    <d v="2014-08-25T00:00:00"/>
    <d v="2014-08-29T00:00:00"/>
    <s v="Standard Class"/>
    <s v="JM-15265"/>
    <s v="Janet Molinari"/>
    <s v="Corporate"/>
    <s v="United States"/>
    <s v="Los Angeles"/>
    <x v="1"/>
    <n v="90036"/>
    <s v="West"/>
    <s v="FUR-FU-10000771"/>
    <s v="Furniture"/>
    <s v="Furnishings"/>
    <s v="Eldon 200 Class Desk Accessories, Smoke"/>
    <n v="6.28"/>
    <n v="1"/>
    <n v="0"/>
    <n v="2.6375999999999999"/>
  </r>
  <r>
    <n v="5945"/>
    <s v="CA-2014-104178"/>
    <d v="2014-08-25T00:00:00"/>
    <d v="2014-08-29T00:00:00"/>
    <s v="Standard Class"/>
    <s v="JM-15265"/>
    <s v="Janet Molinari"/>
    <s v="Corporate"/>
    <s v="United States"/>
    <s v="Los Angeles"/>
    <x v="1"/>
    <n v="90036"/>
    <s v="West"/>
    <s v="TEC-AC-10002399"/>
    <s v="Technology"/>
    <s v="Accessories"/>
    <s v="SanDisk Cruzer 32 GB USB Flash Drive"/>
    <n v="95.1"/>
    <n v="5"/>
    <n v="0"/>
    <n v="30.431999999999999"/>
  </r>
  <r>
    <n v="5946"/>
    <s v="CA-2014-104178"/>
    <d v="2014-08-25T00:00:00"/>
    <d v="2014-08-29T00:00:00"/>
    <s v="Standard Class"/>
    <s v="JM-15265"/>
    <s v="Janet Molinari"/>
    <s v="Corporate"/>
    <s v="United States"/>
    <s v="Los Angeles"/>
    <x v="1"/>
    <n v="90036"/>
    <s v="West"/>
    <s v="OFF-PA-10004983"/>
    <s v="Office Supplies"/>
    <s v="Paper"/>
    <s v="Xerox 23"/>
    <n v="25.92"/>
    <n v="4"/>
    <n v="0"/>
    <n v="12.441599999999999"/>
  </r>
  <r>
    <n v="5947"/>
    <s v="CA-2014-104178"/>
    <d v="2014-08-25T00:00:00"/>
    <d v="2014-08-29T00:00:00"/>
    <s v="Standard Class"/>
    <s v="JM-15265"/>
    <s v="Janet Molinari"/>
    <s v="Corporate"/>
    <s v="United States"/>
    <s v="Los Angeles"/>
    <x v="1"/>
    <n v="90036"/>
    <s v="West"/>
    <s v="OFF-ST-10004258"/>
    <s v="Office Supplies"/>
    <s v="Storage"/>
    <s v="Portable Personal File Box"/>
    <n v="48.84"/>
    <n v="4"/>
    <n v="0"/>
    <n v="13.1868"/>
  </r>
  <r>
    <n v="5948"/>
    <s v="CA-2015-115924"/>
    <d v="2015-09-14T00:00:00"/>
    <d v="2015-09-18T00:00:00"/>
    <s v="Second Class"/>
    <s v="BE-11455"/>
    <s v="Brad Eason"/>
    <s v="Home Office"/>
    <s v="United States"/>
    <s v="Des Moines"/>
    <x v="23"/>
    <n v="50315"/>
    <s v="Central"/>
    <s v="OFF-BI-10004040"/>
    <s v="Office Supplies"/>
    <s v="Binders"/>
    <s v="Wilson Jones Impact Binders"/>
    <n v="25.9"/>
    <n v="5"/>
    <n v="0"/>
    <n v="12.691000000000001"/>
  </r>
  <r>
    <n v="5949"/>
    <s v="CA-2017-161046"/>
    <d v="2017-03-05T00:00:00"/>
    <d v="2017-03-05T00:00:00"/>
    <s v="Same Day"/>
    <s v="CB-12535"/>
    <s v="Claudia Bergmann"/>
    <s v="Corporate"/>
    <s v="United States"/>
    <s v="Southaven"/>
    <x v="35"/>
    <n v="38671"/>
    <s v="South"/>
    <s v="OFF-EN-10003862"/>
    <s v="Office Supplies"/>
    <s v="Envelopes"/>
    <s v="Laser &amp; Ink Jet Business Envelopes"/>
    <n v="42.68"/>
    <n v="4"/>
    <n v="0"/>
    <n v="19.6328"/>
  </r>
  <r>
    <n v="5950"/>
    <s v="CA-2017-161046"/>
    <d v="2017-03-05T00:00:00"/>
    <d v="2017-03-05T00:00:00"/>
    <s v="Same Day"/>
    <s v="CB-12535"/>
    <s v="Claudia Bergmann"/>
    <s v="Corporate"/>
    <s v="United States"/>
    <s v="Southaven"/>
    <x v="35"/>
    <n v="38671"/>
    <s v="South"/>
    <s v="TEC-AC-10004571"/>
    <s v="Technology"/>
    <s v="Accessories"/>
    <s v="Logitech G700s Rechargeable Gaming Mouse"/>
    <n v="299.97000000000003"/>
    <n v="3"/>
    <n v="0"/>
    <n v="125.98739999999999"/>
  </r>
  <r>
    <n v="5951"/>
    <s v="CA-2017-161046"/>
    <d v="2017-03-05T00:00:00"/>
    <d v="2017-03-05T00:00:00"/>
    <s v="Same Day"/>
    <s v="CB-12535"/>
    <s v="Claudia Bergmann"/>
    <s v="Corporate"/>
    <s v="United States"/>
    <s v="Southaven"/>
    <x v="35"/>
    <n v="38671"/>
    <s v="South"/>
    <s v="OFF-AP-10000891"/>
    <s v="Office Supplies"/>
    <s v="Appliances"/>
    <s v="Kensington 7 Outlet MasterPiece HOMEOFFICE Power Control Center"/>
    <n v="262.24"/>
    <n v="2"/>
    <n v="0"/>
    <n v="78.671999999999997"/>
  </r>
  <r>
    <n v="5952"/>
    <s v="CA-2017-161046"/>
    <d v="2017-03-05T00:00:00"/>
    <d v="2017-03-05T00:00:00"/>
    <s v="Same Day"/>
    <s v="CB-12535"/>
    <s v="Claudia Bergmann"/>
    <s v="Corporate"/>
    <s v="United States"/>
    <s v="Southaven"/>
    <x v="35"/>
    <n v="38671"/>
    <s v="South"/>
    <s v="OFF-BI-10002026"/>
    <s v="Office Supplies"/>
    <s v="Binders"/>
    <s v="Ibico Recycled Linen-Style Covers"/>
    <n v="234.36"/>
    <n v="6"/>
    <n v="0"/>
    <n v="112.4928"/>
  </r>
  <r>
    <n v="5953"/>
    <s v="US-2017-141698"/>
    <d v="2017-04-15T00:00:00"/>
    <d v="2017-04-21T00:00:00"/>
    <s v="Standard Class"/>
    <s v="SD-20485"/>
    <s v="Shirley Daniels"/>
    <s v="Home Office"/>
    <s v="United States"/>
    <s v="Houston"/>
    <x v="5"/>
    <n v="77041"/>
    <s v="Central"/>
    <s v="OFF-PA-10001826"/>
    <s v="Office Supplies"/>
    <s v="Paper"/>
    <s v="Xerox 207"/>
    <n v="20.736000000000001"/>
    <n v="4"/>
    <n v="0.2"/>
    <n v="7.2576000000000001"/>
  </r>
  <r>
    <n v="5954"/>
    <s v="US-2014-105151"/>
    <d v="2014-03-30T00:00:00"/>
    <d v="2014-03-31T00:00:00"/>
    <s v="First Class"/>
    <s v="SG-20890"/>
    <s v="Susan Gilcrest"/>
    <s v="Corporate"/>
    <s v="United States"/>
    <s v="New York City"/>
    <x v="15"/>
    <n v="10009"/>
    <s v="East"/>
    <s v="OFF-AR-10001231"/>
    <s v="Office Supplies"/>
    <s v="Art"/>
    <s v="Sanford EarthWrite Recycled Pencils, Medium Soft, #2"/>
    <n v="10.5"/>
    <n v="5"/>
    <n v="0"/>
    <n v="2.94"/>
  </r>
  <r>
    <n v="5955"/>
    <s v="CA-2014-155796"/>
    <d v="2014-11-11T00:00:00"/>
    <d v="2014-11-15T00:00:00"/>
    <s v="Second Class"/>
    <s v="TS-21430"/>
    <s v="Tom Stivers"/>
    <s v="Corporate"/>
    <s v="United States"/>
    <s v="Reading"/>
    <x v="9"/>
    <n v="19601"/>
    <s v="East"/>
    <s v="FUR-FU-10000409"/>
    <s v="Furniture"/>
    <s v="Furnishings"/>
    <s v="GE 4 Foot Flourescent Tube, 40 Watt"/>
    <n v="23.968"/>
    <n v="2"/>
    <n v="0.2"/>
    <n v="7.7896000000000001"/>
  </r>
  <r>
    <n v="5956"/>
    <s v="CA-2014-155796"/>
    <d v="2014-11-11T00:00:00"/>
    <d v="2014-11-15T00:00:00"/>
    <s v="Second Class"/>
    <s v="TS-21430"/>
    <s v="Tom Stivers"/>
    <s v="Corporate"/>
    <s v="United States"/>
    <s v="Reading"/>
    <x v="9"/>
    <n v="19601"/>
    <s v="East"/>
    <s v="FUR-BO-10002545"/>
    <s v="Furniture"/>
    <s v="Bookcases"/>
    <s v="Atlantic Metals Mobile 3-Shelf Bookcases, Custom Colors"/>
    <n v="521.96"/>
    <n v="4"/>
    <n v="0.5"/>
    <n v="-250.54079999999999"/>
  </r>
  <r>
    <n v="5957"/>
    <s v="CA-2016-127138"/>
    <d v="2016-03-12T00:00:00"/>
    <d v="2016-03-15T00:00:00"/>
    <s v="Second Class"/>
    <s v="DK-13225"/>
    <s v="Dean Katz"/>
    <s v="Corporate"/>
    <s v="United States"/>
    <s v="San Francisco"/>
    <x v="1"/>
    <n v="94109"/>
    <s v="West"/>
    <s v="OFF-ST-10002756"/>
    <s v="Office Supplies"/>
    <s v="Storage"/>
    <s v="Tennsco Stur-D-Stor Boltless Shelving, 5 Shelves, 24&quot; Deep, Sand"/>
    <n v="676.55"/>
    <n v="5"/>
    <n v="0"/>
    <n v="6.7655000000000598"/>
  </r>
  <r>
    <n v="5958"/>
    <s v="CA-2016-127138"/>
    <d v="2016-03-12T00:00:00"/>
    <d v="2016-03-15T00:00:00"/>
    <s v="Second Class"/>
    <s v="DK-13225"/>
    <s v="Dean Katz"/>
    <s v="Corporate"/>
    <s v="United States"/>
    <s v="San Francisco"/>
    <x v="1"/>
    <n v="94109"/>
    <s v="West"/>
    <s v="OFF-AP-10003842"/>
    <s v="Office Supplies"/>
    <s v="Appliances"/>
    <s v="Euro-Pro Shark Turbo Vacuum"/>
    <n v="154.9"/>
    <n v="5"/>
    <n v="0"/>
    <n v="40.274000000000001"/>
  </r>
  <r>
    <n v="5959"/>
    <s v="CA-2016-127138"/>
    <d v="2016-03-12T00:00:00"/>
    <d v="2016-03-15T00:00:00"/>
    <s v="Second Class"/>
    <s v="DK-13225"/>
    <s v="Dean Katz"/>
    <s v="Corporate"/>
    <s v="United States"/>
    <s v="San Francisco"/>
    <x v="1"/>
    <n v="94109"/>
    <s v="West"/>
    <s v="OFF-EN-10004459"/>
    <s v="Office Supplies"/>
    <s v="Envelopes"/>
    <s v="Security-Tint Envelopes"/>
    <n v="30.56"/>
    <n v="4"/>
    <n v="0"/>
    <n v="14.974399999999999"/>
  </r>
  <r>
    <n v="5960"/>
    <s v="CA-2016-127138"/>
    <d v="2016-03-12T00:00:00"/>
    <d v="2016-03-15T00:00:00"/>
    <s v="Second Class"/>
    <s v="DK-13225"/>
    <s v="Dean Katz"/>
    <s v="Corporate"/>
    <s v="United States"/>
    <s v="San Francisco"/>
    <x v="1"/>
    <n v="94109"/>
    <s v="West"/>
    <s v="FUR-CH-10003746"/>
    <s v="Furniture"/>
    <s v="Chairs"/>
    <s v="Hon 4070 Series Pagoda Round Back Stacking Chairs"/>
    <n v="770.35199999999998"/>
    <n v="3"/>
    <n v="0.2"/>
    <n v="77.035200000000003"/>
  </r>
  <r>
    <n v="5961"/>
    <s v="CA-2017-150602"/>
    <d v="2017-02-09T00:00:00"/>
    <d v="2017-02-14T00:00:00"/>
    <s v="Second Class"/>
    <s v="ML-17395"/>
    <s v="Marina Lichtenstein"/>
    <s v="Corporate"/>
    <s v="United States"/>
    <s v="Los Angeles"/>
    <x v="1"/>
    <n v="90045"/>
    <s v="West"/>
    <s v="FUR-FU-10003142"/>
    <s v="Furniture"/>
    <s v="Furnishings"/>
    <s v="Master Big Foot Doorstop, Beige"/>
    <n v="21.12"/>
    <n v="4"/>
    <n v="0"/>
    <n v="6.5472000000000001"/>
  </r>
  <r>
    <n v="5962"/>
    <s v="CA-2014-140732"/>
    <d v="2014-11-11T00:00:00"/>
    <d v="2014-11-13T00:00:00"/>
    <s v="Second Class"/>
    <s v="MA-17560"/>
    <s v="Matt Abelman"/>
    <s v="Home Office"/>
    <s v="United States"/>
    <s v="Los Angeles"/>
    <x v="1"/>
    <n v="90004"/>
    <s v="West"/>
    <s v="TEC-PH-10001425"/>
    <s v="Technology"/>
    <s v="Phones"/>
    <s v="Mophie Juice Pack Helium for iPhone"/>
    <n v="575.928"/>
    <n v="9"/>
    <n v="0.2"/>
    <n v="57.592799999999997"/>
  </r>
  <r>
    <n v="5963"/>
    <s v="CA-2014-140732"/>
    <d v="2014-11-11T00:00:00"/>
    <d v="2014-11-13T00:00:00"/>
    <s v="Second Class"/>
    <s v="MA-17560"/>
    <s v="Matt Abelman"/>
    <s v="Home Office"/>
    <s v="United States"/>
    <s v="Los Angeles"/>
    <x v="1"/>
    <n v="90004"/>
    <s v="West"/>
    <s v="OFF-AP-10001626"/>
    <s v="Office Supplies"/>
    <s v="Appliances"/>
    <s v="Commercial WindTunnel Clean Air Upright Vacuum, Replacement Belts, Filtration Bags"/>
    <n v="7.78"/>
    <n v="2"/>
    <n v="0"/>
    <n v="2.0228000000000002"/>
  </r>
  <r>
    <n v="5964"/>
    <s v="CA-2014-140732"/>
    <d v="2014-11-11T00:00:00"/>
    <d v="2014-11-13T00:00:00"/>
    <s v="Second Class"/>
    <s v="MA-17560"/>
    <s v="Matt Abelman"/>
    <s v="Home Office"/>
    <s v="United States"/>
    <s v="Los Angeles"/>
    <x v="1"/>
    <n v="90004"/>
    <s v="West"/>
    <s v="OFF-PA-10003625"/>
    <s v="Office Supplies"/>
    <s v="Paper"/>
    <s v="Xerox 1979"/>
    <n v="123.92"/>
    <n v="4"/>
    <n v="0"/>
    <n v="55.764000000000003"/>
  </r>
  <r>
    <n v="5965"/>
    <s v="CA-2017-119011"/>
    <d v="2017-08-20T00:00:00"/>
    <d v="2017-08-25T00:00:00"/>
    <s v="Standard Class"/>
    <s v="LR-17035"/>
    <s v="Lisa Ryan"/>
    <s v="Corporate"/>
    <s v="United States"/>
    <s v="San Francisco"/>
    <x v="1"/>
    <n v="94109"/>
    <s v="West"/>
    <s v="OFF-SU-10004768"/>
    <s v="Office Supplies"/>
    <s v="Supplies"/>
    <s v="Acme Kleencut Forged Steel Scissors"/>
    <n v="17.22"/>
    <n v="3"/>
    <n v="0"/>
    <n v="5.1660000000000004"/>
  </r>
  <r>
    <n v="5966"/>
    <s v="CA-2017-119011"/>
    <d v="2017-08-20T00:00:00"/>
    <d v="2017-08-25T00:00:00"/>
    <s v="Standard Class"/>
    <s v="LR-17035"/>
    <s v="Lisa Ryan"/>
    <s v="Corporate"/>
    <s v="United States"/>
    <s v="San Francisco"/>
    <x v="1"/>
    <n v="94109"/>
    <s v="West"/>
    <s v="OFF-ST-10000777"/>
    <s v="Office Supplies"/>
    <s v="Storage"/>
    <s v="Companion Letter/Legal File, Black"/>
    <n v="226.56"/>
    <n v="6"/>
    <n v="0"/>
    <n v="63.436799999999998"/>
  </r>
  <r>
    <n v="5967"/>
    <s v="CA-2017-119011"/>
    <d v="2017-08-20T00:00:00"/>
    <d v="2017-08-25T00:00:00"/>
    <s v="Standard Class"/>
    <s v="LR-17035"/>
    <s v="Lisa Ryan"/>
    <s v="Corporate"/>
    <s v="United States"/>
    <s v="San Francisco"/>
    <x v="1"/>
    <n v="94109"/>
    <s v="West"/>
    <s v="TEC-PH-10003171"/>
    <s v="Technology"/>
    <s v="Phones"/>
    <s v="Plantronics Encore H101 Dual Earpieces Headset"/>
    <n v="107.88"/>
    <n v="3"/>
    <n v="0.2"/>
    <n v="10.788"/>
  </r>
  <r>
    <n v="5968"/>
    <s v="CA-2016-166912"/>
    <d v="2016-01-15T00:00:00"/>
    <d v="2016-01-17T00:00:00"/>
    <s v="First Class"/>
    <s v="BE-11335"/>
    <s v="Bill Eplett"/>
    <s v="Home Office"/>
    <s v="United States"/>
    <s v="New York City"/>
    <x v="15"/>
    <n v="10009"/>
    <s v="East"/>
    <s v="OFF-PA-10001033"/>
    <s v="Office Supplies"/>
    <s v="Paper"/>
    <s v="Xerox 1893"/>
    <n v="81.98"/>
    <n v="2"/>
    <n v="0"/>
    <n v="40.170200000000001"/>
  </r>
  <r>
    <n v="5969"/>
    <s v="CA-2014-141726"/>
    <d v="2014-07-20T00:00:00"/>
    <d v="2014-07-22T00:00:00"/>
    <s v="First Class"/>
    <s v="CC-12145"/>
    <s v="Charles Crestani"/>
    <s v="Consumer"/>
    <s v="United States"/>
    <s v="San Diego"/>
    <x v="1"/>
    <n v="92105"/>
    <s v="West"/>
    <s v="OFF-PA-10000418"/>
    <s v="Office Supplies"/>
    <s v="Paper"/>
    <s v="Xerox 189"/>
    <n v="104.85"/>
    <n v="1"/>
    <n v="0"/>
    <n v="50.328000000000003"/>
  </r>
  <r>
    <n v="5970"/>
    <s v="CA-2014-141726"/>
    <d v="2014-07-20T00:00:00"/>
    <d v="2014-07-22T00:00:00"/>
    <s v="First Class"/>
    <s v="CC-12145"/>
    <s v="Charles Crestani"/>
    <s v="Consumer"/>
    <s v="United States"/>
    <s v="San Diego"/>
    <x v="1"/>
    <n v="92105"/>
    <s v="West"/>
    <s v="OFF-BI-10001982"/>
    <s v="Office Supplies"/>
    <s v="Binders"/>
    <s v="Wilson Jones Custom Binder Spines &amp; Labels"/>
    <n v="8.7040000000000006"/>
    <n v="2"/>
    <n v="0.2"/>
    <n v="3.1551999999999998"/>
  </r>
  <r>
    <n v="5971"/>
    <s v="CA-2014-141726"/>
    <d v="2014-07-20T00:00:00"/>
    <d v="2014-07-22T00:00:00"/>
    <s v="First Class"/>
    <s v="CC-12145"/>
    <s v="Charles Crestani"/>
    <s v="Consumer"/>
    <s v="United States"/>
    <s v="San Diego"/>
    <x v="1"/>
    <n v="92105"/>
    <s v="West"/>
    <s v="OFF-PA-10002230"/>
    <s v="Office Supplies"/>
    <s v="Paper"/>
    <s v="Xerox 1897"/>
    <n v="19.920000000000002"/>
    <n v="4"/>
    <n v="0"/>
    <n v="9.7607999999999997"/>
  </r>
  <r>
    <n v="5972"/>
    <s v="CA-2014-141726"/>
    <d v="2014-07-20T00:00:00"/>
    <d v="2014-07-22T00:00:00"/>
    <s v="First Class"/>
    <s v="CC-12145"/>
    <s v="Charles Crestani"/>
    <s v="Consumer"/>
    <s v="United States"/>
    <s v="San Diego"/>
    <x v="1"/>
    <n v="92105"/>
    <s v="West"/>
    <s v="FUR-FU-10003577"/>
    <s v="Furniture"/>
    <s v="Furnishings"/>
    <s v="Nu-Dell Leatherette Frames"/>
    <n v="43.02"/>
    <n v="3"/>
    <n v="0"/>
    <n v="15.4872"/>
  </r>
  <r>
    <n v="5973"/>
    <s v="CA-2017-115105"/>
    <d v="2017-02-06T00:00:00"/>
    <d v="2017-02-11T00:00:00"/>
    <s v="Standard Class"/>
    <s v="BD-11770"/>
    <s v="Bryan Davis"/>
    <s v="Consumer"/>
    <s v="United States"/>
    <s v="New York City"/>
    <x v="15"/>
    <n v="10024"/>
    <s v="East"/>
    <s v="FUR-BO-10001811"/>
    <s v="Furniture"/>
    <s v="Bookcases"/>
    <s v="Atlantic Metals Mobile 5-Shelf Bookcases, Custom Colors"/>
    <n v="240.78399999999999"/>
    <n v="1"/>
    <n v="0.2"/>
    <n v="30.097999999999999"/>
  </r>
  <r>
    <n v="5974"/>
    <s v="CA-2015-143980"/>
    <d v="2015-12-25T00:00:00"/>
    <d v="2015-12-29T00:00:00"/>
    <s v="Standard Class"/>
    <s v="JK-15640"/>
    <s v="Jim Kriz"/>
    <s v="Home Office"/>
    <s v="United States"/>
    <s v="New York City"/>
    <x v="15"/>
    <n v="10011"/>
    <s v="East"/>
    <s v="OFF-AP-10003779"/>
    <s v="Office Supplies"/>
    <s v="Appliances"/>
    <s v="Kensington 7 Outlet MasterPiece Power Center with Fax/Phone Line Protection"/>
    <n v="414.96"/>
    <n v="2"/>
    <n v="0"/>
    <n v="124.488"/>
  </r>
  <r>
    <n v="5975"/>
    <s v="CA-2016-135636"/>
    <d v="2016-10-08T00:00:00"/>
    <d v="2016-10-13T00:00:00"/>
    <s v="Standard Class"/>
    <s v="DB-13615"/>
    <s v="Doug Bickford"/>
    <s v="Consumer"/>
    <s v="United States"/>
    <s v="Charlotte"/>
    <x v="3"/>
    <n v="28205"/>
    <s v="South"/>
    <s v="OFF-ST-10000676"/>
    <s v="Office Supplies"/>
    <s v="Storage"/>
    <s v="Fellowes Econo/Stor Drawers"/>
    <n v="387.72"/>
    <n v="5"/>
    <n v="0.2"/>
    <n v="-67.850999999999999"/>
  </r>
  <r>
    <n v="5976"/>
    <s v="CA-2017-102155"/>
    <d v="2017-07-13T00:00:00"/>
    <d v="2017-07-17T00:00:00"/>
    <s v="Standard Class"/>
    <s v="RR-19525"/>
    <s v="Rick Reed"/>
    <s v="Corporate"/>
    <s v="United States"/>
    <s v="Overland Park"/>
    <x v="41"/>
    <n v="66212"/>
    <s v="Central"/>
    <s v="OFF-ST-10001496"/>
    <s v="Office Supplies"/>
    <s v="Storage"/>
    <s v="Standard Rollaway File with Lock"/>
    <n v="360.38"/>
    <n v="2"/>
    <n v="0"/>
    <n v="93.698800000000006"/>
  </r>
  <r>
    <n v="5977"/>
    <s v="CA-2017-102155"/>
    <d v="2017-07-13T00:00:00"/>
    <d v="2017-07-17T00:00:00"/>
    <s v="Standard Class"/>
    <s v="RR-19525"/>
    <s v="Rick Reed"/>
    <s v="Corporate"/>
    <s v="United States"/>
    <s v="Overland Park"/>
    <x v="41"/>
    <n v="66212"/>
    <s v="Central"/>
    <s v="OFF-PA-10003673"/>
    <s v="Office Supplies"/>
    <s v="Paper"/>
    <s v="Strathmore Photo Mount Cards"/>
    <n v="13.56"/>
    <n v="2"/>
    <n v="0"/>
    <n v="6.2375999999999996"/>
  </r>
  <r>
    <n v="5978"/>
    <s v="CA-2017-116953"/>
    <d v="2017-04-24T00:00:00"/>
    <d v="2017-04-25T00:00:00"/>
    <s v="First Class"/>
    <s v="SV-20935"/>
    <s v="Susan Vittorini"/>
    <s v="Consumer"/>
    <s v="United States"/>
    <s v="Mesa"/>
    <x v="16"/>
    <n v="85204"/>
    <s v="West"/>
    <s v="TEC-PH-10004614"/>
    <s v="Technology"/>
    <s v="Phones"/>
    <s v="AT&amp;T 841000 Phone"/>
    <n v="552"/>
    <n v="10"/>
    <n v="0.2"/>
    <n v="34.5"/>
  </r>
  <r>
    <n v="5979"/>
    <s v="CA-2014-117765"/>
    <d v="2014-09-07T00:00:00"/>
    <d v="2014-09-13T00:00:00"/>
    <s v="Standard Class"/>
    <s v="RB-19465"/>
    <s v="Rick Bensley"/>
    <s v="Home Office"/>
    <s v="United States"/>
    <s v="Tulsa"/>
    <x v="26"/>
    <n v="74133"/>
    <s v="Central"/>
    <s v="FUR-TA-10001039"/>
    <s v="Furniture"/>
    <s v="Tables"/>
    <s v="KI Adjustable-Height Table"/>
    <n v="429.9"/>
    <n v="5"/>
    <n v="0"/>
    <n v="111.774"/>
  </r>
  <r>
    <n v="5980"/>
    <s v="CA-2014-117765"/>
    <d v="2014-09-07T00:00:00"/>
    <d v="2014-09-13T00:00:00"/>
    <s v="Standard Class"/>
    <s v="RB-19465"/>
    <s v="Rick Bensley"/>
    <s v="Home Office"/>
    <s v="United States"/>
    <s v="Tulsa"/>
    <x v="26"/>
    <n v="74133"/>
    <s v="Central"/>
    <s v="OFF-BI-10000474"/>
    <s v="Office Supplies"/>
    <s v="Binders"/>
    <s v="Avery Recycled Flexi-View Covers for Binding Systems"/>
    <n v="32.06"/>
    <n v="2"/>
    <n v="0"/>
    <n v="15.3888"/>
  </r>
  <r>
    <n v="5981"/>
    <s v="CA-2014-117765"/>
    <d v="2014-09-07T00:00:00"/>
    <d v="2014-09-13T00:00:00"/>
    <s v="Standard Class"/>
    <s v="RB-19465"/>
    <s v="Rick Bensley"/>
    <s v="Home Office"/>
    <s v="United States"/>
    <s v="Tulsa"/>
    <x v="26"/>
    <n v="74133"/>
    <s v="Central"/>
    <s v="FUR-CH-10004698"/>
    <s v="Furniture"/>
    <s v="Chairs"/>
    <s v="Padded Folding Chairs, Black, 4/Carton"/>
    <n v="161.96"/>
    <n v="2"/>
    <n v="0"/>
    <n v="45.348799999999997"/>
  </r>
  <r>
    <n v="5982"/>
    <s v="CA-2014-117765"/>
    <d v="2014-09-07T00:00:00"/>
    <d v="2014-09-13T00:00:00"/>
    <s v="Standard Class"/>
    <s v="RB-19465"/>
    <s v="Rick Bensley"/>
    <s v="Home Office"/>
    <s v="United States"/>
    <s v="Tulsa"/>
    <x v="26"/>
    <n v="74133"/>
    <s v="Central"/>
    <s v="OFF-ST-10003327"/>
    <s v="Office Supplies"/>
    <s v="Storage"/>
    <s v="Akro-Mils 12-Gallon Tote"/>
    <n v="19.86"/>
    <n v="2"/>
    <n v="0"/>
    <n v="5.7594000000000003"/>
  </r>
  <r>
    <n v="5983"/>
    <s v="CA-2016-114895"/>
    <d v="2016-11-21T00:00:00"/>
    <d v="2016-11-28T00:00:00"/>
    <s v="Standard Class"/>
    <s v="MV-18190"/>
    <s v="Mike Vittorini"/>
    <s v="Consumer"/>
    <s v="United States"/>
    <s v="New York City"/>
    <x v="15"/>
    <n v="10035"/>
    <s v="East"/>
    <s v="OFF-PA-10000232"/>
    <s v="Office Supplies"/>
    <s v="Paper"/>
    <s v="Xerox 1975"/>
    <n v="12.96"/>
    <n v="2"/>
    <n v="0"/>
    <n v="6.3503999999999996"/>
  </r>
  <r>
    <n v="5984"/>
    <s v="CA-2017-112984"/>
    <d v="2017-09-16T00:00:00"/>
    <d v="2017-09-18T00:00:00"/>
    <s v="Second Class"/>
    <s v="EH-14185"/>
    <s v="Evan Henry"/>
    <s v="Consumer"/>
    <s v="United States"/>
    <s v="Philadelphia"/>
    <x v="9"/>
    <n v="19143"/>
    <s v="East"/>
    <s v="OFF-PA-10003657"/>
    <s v="Office Supplies"/>
    <s v="Paper"/>
    <s v="Xerox 1927"/>
    <n v="20.544"/>
    <n v="6"/>
    <n v="0.2"/>
    <n v="6.42"/>
  </r>
  <r>
    <n v="5985"/>
    <s v="CA-2016-163776"/>
    <d v="2016-07-19T00:00:00"/>
    <d v="2016-07-25T00:00:00"/>
    <s v="Standard Class"/>
    <s v="JS-16030"/>
    <s v="Joy Smith"/>
    <s v="Consumer"/>
    <s v="United States"/>
    <s v="Hattiesburg"/>
    <x v="35"/>
    <n v="39401"/>
    <s v="South"/>
    <s v="FUR-FU-10001185"/>
    <s v="Furniture"/>
    <s v="Furnishings"/>
    <s v="Advantus Employee of the Month Certificate Frame, 11 x 13-1/2"/>
    <n v="185.58"/>
    <n v="6"/>
    <n v="0"/>
    <n v="76.087800000000001"/>
  </r>
  <r>
    <n v="5986"/>
    <s v="CA-2016-163776"/>
    <d v="2016-07-19T00:00:00"/>
    <d v="2016-07-25T00:00:00"/>
    <s v="Standard Class"/>
    <s v="JS-16030"/>
    <s v="Joy Smith"/>
    <s v="Consumer"/>
    <s v="United States"/>
    <s v="Hattiesburg"/>
    <x v="35"/>
    <n v="39401"/>
    <s v="South"/>
    <s v="OFF-BI-10003007"/>
    <s v="Office Supplies"/>
    <s v="Binders"/>
    <s v="Premium Transparent Presentation Covers, No Pattern/Clear, 8 1/2&quot; x 11&quot;"/>
    <n v="77.56"/>
    <n v="2"/>
    <n v="0"/>
    <n v="35.677599999999998"/>
  </r>
  <r>
    <n v="5987"/>
    <s v="CA-2016-163776"/>
    <d v="2016-07-19T00:00:00"/>
    <d v="2016-07-25T00:00:00"/>
    <s v="Standard Class"/>
    <s v="JS-16030"/>
    <s v="Joy Smith"/>
    <s v="Consumer"/>
    <s v="United States"/>
    <s v="Hattiesburg"/>
    <x v="35"/>
    <n v="39401"/>
    <s v="South"/>
    <s v="OFF-ST-10002485"/>
    <s v="Office Supplies"/>
    <s v="Storage"/>
    <s v="Rogers Deluxe File Chest"/>
    <n v="87.92"/>
    <n v="4"/>
    <n v="0"/>
    <n v="0.87919999999999698"/>
  </r>
  <r>
    <n v="5988"/>
    <s v="CA-2016-163776"/>
    <d v="2016-07-19T00:00:00"/>
    <d v="2016-07-25T00:00:00"/>
    <s v="Standard Class"/>
    <s v="JS-16030"/>
    <s v="Joy Smith"/>
    <s v="Consumer"/>
    <s v="United States"/>
    <s v="Hattiesburg"/>
    <x v="35"/>
    <n v="39401"/>
    <s v="South"/>
    <s v="OFF-PA-10001033"/>
    <s v="Office Supplies"/>
    <s v="Paper"/>
    <s v="Xerox 1893"/>
    <n v="245.94"/>
    <n v="6"/>
    <n v="0"/>
    <n v="120.5106"/>
  </r>
  <r>
    <n v="5989"/>
    <s v="CA-2016-163776"/>
    <d v="2016-07-19T00:00:00"/>
    <d v="2016-07-25T00:00:00"/>
    <s v="Standard Class"/>
    <s v="JS-16030"/>
    <s v="Joy Smith"/>
    <s v="Consumer"/>
    <s v="United States"/>
    <s v="Hattiesburg"/>
    <x v="35"/>
    <n v="39401"/>
    <s v="South"/>
    <s v="OFF-BI-10000404"/>
    <s v="Office Supplies"/>
    <s v="Binders"/>
    <s v="Avery Printable Repositionable Plastic Tabs"/>
    <n v="8.6"/>
    <n v="1"/>
    <n v="0"/>
    <n v="4.0419999999999998"/>
  </r>
  <r>
    <n v="5990"/>
    <s v="CA-2016-163776"/>
    <d v="2016-07-19T00:00:00"/>
    <d v="2016-07-25T00:00:00"/>
    <s v="Standard Class"/>
    <s v="JS-16030"/>
    <s v="Joy Smith"/>
    <s v="Consumer"/>
    <s v="United States"/>
    <s v="Hattiesburg"/>
    <x v="35"/>
    <n v="39401"/>
    <s v="South"/>
    <s v="FUR-BO-10003546"/>
    <s v="Furniture"/>
    <s v="Bookcases"/>
    <s v="Hon 4-Shelf Metal Bookcases"/>
    <n v="504.9"/>
    <n v="5"/>
    <n v="0"/>
    <n v="126.22499999999999"/>
  </r>
  <r>
    <n v="5991"/>
    <s v="US-2017-163300"/>
    <d v="2017-09-15T00:00:00"/>
    <d v="2017-09-21T00:00:00"/>
    <s v="Standard Class"/>
    <s v="ES-14020"/>
    <s v="Erica Smith"/>
    <s v="Consumer"/>
    <s v="United States"/>
    <s v="Los Angeles"/>
    <x v="1"/>
    <n v="90049"/>
    <s v="West"/>
    <s v="OFF-BI-10004390"/>
    <s v="Office Supplies"/>
    <s v="Binders"/>
    <s v="GBC DocuBind 200 Manual Binding Machine"/>
    <n v="2357.4879999999998"/>
    <n v="7"/>
    <n v="0.2"/>
    <n v="884.05799999999999"/>
  </r>
  <r>
    <n v="5992"/>
    <s v="US-2017-163300"/>
    <d v="2017-09-15T00:00:00"/>
    <d v="2017-09-21T00:00:00"/>
    <s v="Standard Class"/>
    <s v="ES-14020"/>
    <s v="Erica Smith"/>
    <s v="Consumer"/>
    <s v="United States"/>
    <s v="Los Angeles"/>
    <x v="1"/>
    <n v="90049"/>
    <s v="West"/>
    <s v="TEC-PH-10001700"/>
    <s v="Technology"/>
    <s v="Phones"/>
    <s v="Panasonic KX-TG6844B Expandable Digital Cordless Telephone"/>
    <n v="369.54399999999998"/>
    <n v="7"/>
    <n v="0.2"/>
    <n v="32.335099999999997"/>
  </r>
  <r>
    <n v="5993"/>
    <s v="US-2017-163300"/>
    <d v="2017-09-15T00:00:00"/>
    <d v="2017-09-21T00:00:00"/>
    <s v="Standard Class"/>
    <s v="ES-14020"/>
    <s v="Erica Smith"/>
    <s v="Consumer"/>
    <s v="United States"/>
    <s v="Los Angeles"/>
    <x v="1"/>
    <n v="90049"/>
    <s v="West"/>
    <s v="FUR-CH-10003396"/>
    <s v="Furniture"/>
    <s v="Chairs"/>
    <s v="Global Deluxe Steno Chair"/>
    <n v="184.75200000000001"/>
    <n v="3"/>
    <n v="0.2"/>
    <n v="-20.784600000000001"/>
  </r>
  <r>
    <n v="5994"/>
    <s v="CA-2016-162187"/>
    <d v="2016-12-11T00:00:00"/>
    <d v="2016-12-11T00:00:00"/>
    <s v="Same Day"/>
    <s v="NS-18640"/>
    <s v="Noel Staavos"/>
    <s v="Corporate"/>
    <s v="United States"/>
    <s v="Columbus"/>
    <x v="24"/>
    <n v="43229"/>
    <s v="East"/>
    <s v="OFF-ST-10001558"/>
    <s v="Office Supplies"/>
    <s v="Storage"/>
    <s v="Acco Perma 4000 Stacking Storage Drawers"/>
    <n v="64.959999999999994"/>
    <n v="5"/>
    <n v="0.2"/>
    <n v="-4.0599999999999996"/>
  </r>
  <r>
    <n v="5995"/>
    <s v="CA-2016-162187"/>
    <d v="2016-12-11T00:00:00"/>
    <d v="2016-12-11T00:00:00"/>
    <s v="Same Day"/>
    <s v="NS-18640"/>
    <s v="Noel Staavos"/>
    <s v="Corporate"/>
    <s v="United States"/>
    <s v="Columbus"/>
    <x v="24"/>
    <n v="43229"/>
    <s v="East"/>
    <s v="OFF-SU-10004782"/>
    <s v="Office Supplies"/>
    <s v="Supplies"/>
    <s v="Elite 5&quot; Scissors"/>
    <n v="13.52"/>
    <n v="2"/>
    <n v="0.2"/>
    <n v="1.69"/>
  </r>
  <r>
    <n v="5996"/>
    <s v="CA-2016-162187"/>
    <d v="2016-12-11T00:00:00"/>
    <d v="2016-12-11T00:00:00"/>
    <s v="Same Day"/>
    <s v="NS-18640"/>
    <s v="Noel Staavos"/>
    <s v="Corporate"/>
    <s v="United States"/>
    <s v="Columbus"/>
    <x v="24"/>
    <n v="43229"/>
    <s v="East"/>
    <s v="FUR-CH-10003298"/>
    <s v="Furniture"/>
    <s v="Chairs"/>
    <s v="Office Star - Contemporary Task Swivel chair with Loop Arms, Charcoal"/>
    <n v="458.43"/>
    <n v="5"/>
    <n v="0.3"/>
    <n v="-137.529"/>
  </r>
  <r>
    <n v="5997"/>
    <s v="CA-2016-162187"/>
    <d v="2016-12-11T00:00:00"/>
    <d v="2016-12-11T00:00:00"/>
    <s v="Same Day"/>
    <s v="NS-18640"/>
    <s v="Noel Staavos"/>
    <s v="Corporate"/>
    <s v="United States"/>
    <s v="Columbus"/>
    <x v="24"/>
    <n v="43229"/>
    <s v="East"/>
    <s v="OFF-AP-10000576"/>
    <s v="Office Supplies"/>
    <s v="Appliances"/>
    <s v="Belkin 325VA UPS Surge Protector, 6'"/>
    <n v="387.13600000000002"/>
    <n v="4"/>
    <n v="0.2"/>
    <n v="24.196000000000002"/>
  </r>
  <r>
    <n v="5998"/>
    <s v="CA-2016-162187"/>
    <d v="2016-12-11T00:00:00"/>
    <d v="2016-12-11T00:00:00"/>
    <s v="Same Day"/>
    <s v="NS-18640"/>
    <s v="Noel Staavos"/>
    <s v="Corporate"/>
    <s v="United States"/>
    <s v="Columbus"/>
    <x v="24"/>
    <n v="43229"/>
    <s v="East"/>
    <s v="FUR-TA-10003008"/>
    <s v="Furniture"/>
    <s v="Tables"/>
    <s v="Lesro Round Back Collection Coffee Table, End Table"/>
    <n v="328.59"/>
    <n v="3"/>
    <n v="0.4"/>
    <n v="-147.8655"/>
  </r>
  <r>
    <n v="5999"/>
    <s v="US-2014-112991"/>
    <d v="2014-12-10T00:00:00"/>
    <d v="2014-12-14T00:00:00"/>
    <s v="Standard Class"/>
    <s v="SH-19975"/>
    <s v="Sally Hughsby"/>
    <s v="Corporate"/>
    <s v="United States"/>
    <s v="Caldwell"/>
    <x v="45"/>
    <n v="83605"/>
    <s v="West"/>
    <s v="FUR-CH-10001708"/>
    <s v="Furniture"/>
    <s v="Chairs"/>
    <s v="Office Star - Contemporary Swivel Chair with Padded Adjustable Arms and Flex Back"/>
    <n v="338.35199999999998"/>
    <n v="3"/>
    <n v="0.2"/>
    <n v="4.2293999999999699"/>
  </r>
  <r>
    <n v="6000"/>
    <s v="US-2014-112991"/>
    <d v="2014-12-10T00:00:00"/>
    <d v="2014-12-14T00:00:00"/>
    <s v="Standard Class"/>
    <s v="SH-19975"/>
    <s v="Sally Hughsby"/>
    <s v="Corporate"/>
    <s v="United States"/>
    <s v="Caldwell"/>
    <x v="45"/>
    <n v="83605"/>
    <s v="West"/>
    <s v="OFF-PA-10000019"/>
    <s v="Office Supplies"/>
    <s v="Paper"/>
    <s v="Xerox 1931"/>
    <n v="25.92"/>
    <n v="4"/>
    <n v="0"/>
    <n v="12.441599999999999"/>
  </r>
  <r>
    <n v="6001"/>
    <s v="US-2014-112991"/>
    <d v="2014-12-10T00:00:00"/>
    <d v="2014-12-14T00:00:00"/>
    <s v="Standard Class"/>
    <s v="SH-19975"/>
    <s v="Sally Hughsby"/>
    <s v="Corporate"/>
    <s v="United States"/>
    <s v="Caldwell"/>
    <x v="45"/>
    <n v="83605"/>
    <s v="West"/>
    <s v="OFF-PA-10002222"/>
    <s v="Office Supplies"/>
    <s v="Paper"/>
    <s v="Xerox Color Copier Paper, 11&quot; x 17&quot;, Ream"/>
    <n v="91.36"/>
    <n v="4"/>
    <n v="0"/>
    <n v="42.025599999999997"/>
  </r>
  <r>
    <n v="6002"/>
    <s v="CA-2014-124079"/>
    <d v="2014-12-13T00:00:00"/>
    <d v="2014-12-17T00:00:00"/>
    <s v="Standard Class"/>
    <s v="RF-19345"/>
    <s v="Randy Ferguson"/>
    <s v="Corporate"/>
    <s v="United States"/>
    <s v="Phoenix"/>
    <x v="16"/>
    <n v="85023"/>
    <s v="West"/>
    <s v="FUR-FU-10002553"/>
    <s v="Furniture"/>
    <s v="Furnishings"/>
    <s v="Electrix Incandescent Magnifying Lamp, Black"/>
    <n v="87.96"/>
    <n v="3"/>
    <n v="0.2"/>
    <n v="7.6965000000000003"/>
  </r>
  <r>
    <n v="6003"/>
    <s v="CA-2014-124079"/>
    <d v="2014-12-13T00:00:00"/>
    <d v="2014-12-17T00:00:00"/>
    <s v="Standard Class"/>
    <s v="RF-19345"/>
    <s v="Randy Ferguson"/>
    <s v="Corporate"/>
    <s v="United States"/>
    <s v="Phoenix"/>
    <x v="16"/>
    <n v="85023"/>
    <s v="West"/>
    <s v="OFF-BI-10002103"/>
    <s v="Office Supplies"/>
    <s v="Binders"/>
    <s v="Cardinal Slant-D Ring Binder, Heavy Gauge Vinyl"/>
    <n v="5.2140000000000004"/>
    <n v="2"/>
    <n v="0.7"/>
    <n v="-4.1711999999999998"/>
  </r>
  <r>
    <n v="6004"/>
    <s v="US-2017-146878"/>
    <d v="2017-09-21T00:00:00"/>
    <d v="2017-09-27T00:00:00"/>
    <s v="Standard Class"/>
    <s v="DL-12865"/>
    <s v="Dan Lawera"/>
    <s v="Consumer"/>
    <s v="United States"/>
    <s v="Miami"/>
    <x v="2"/>
    <n v="33142"/>
    <s v="South"/>
    <s v="OFF-BI-10002794"/>
    <s v="Office Supplies"/>
    <s v="Binders"/>
    <s v="Avery Trapezoid Ring Binder, 3&quot; Capacity, Black, 1040 sheets"/>
    <n v="12.294"/>
    <n v="1"/>
    <n v="0.7"/>
    <n v="-8.6058000000000003"/>
  </r>
  <r>
    <n v="6005"/>
    <s v="CA-2017-107244"/>
    <d v="2017-09-07T00:00:00"/>
    <d v="2017-09-11T00:00:00"/>
    <s v="Standard Class"/>
    <s v="AG-10390"/>
    <s v="Allen Goldenen"/>
    <s v="Consumer"/>
    <s v="United States"/>
    <s v="Los Angeles"/>
    <x v="1"/>
    <n v="90004"/>
    <s v="West"/>
    <s v="FUR-FU-10002597"/>
    <s v="Furniture"/>
    <s v="Furnishings"/>
    <s v="C-Line Magnetic Cubicle Keepers, Clear Polypropylene"/>
    <n v="19.760000000000002"/>
    <n v="4"/>
    <n v="0"/>
    <n v="8.2992000000000008"/>
  </r>
  <r>
    <n v="6006"/>
    <s v="CA-2015-100657"/>
    <d v="2015-11-02T00:00:00"/>
    <d v="2015-11-07T00:00:00"/>
    <s v="Standard Class"/>
    <s v="SW-20245"/>
    <s v="Scot Wooten"/>
    <s v="Consumer"/>
    <s v="United States"/>
    <s v="Troy"/>
    <x v="15"/>
    <n v="12180"/>
    <s v="East"/>
    <s v="FUR-CH-10003535"/>
    <s v="Furniture"/>
    <s v="Chairs"/>
    <s v="Global Armless Task Chair, Royal Blue"/>
    <n v="109.764"/>
    <n v="2"/>
    <n v="0.1"/>
    <n v="8.5372000000000003"/>
  </r>
  <r>
    <n v="6007"/>
    <s v="CA-2017-129581"/>
    <d v="2017-12-11T00:00:00"/>
    <d v="2017-12-18T00:00:00"/>
    <s v="Standard Class"/>
    <s v="KN-16390"/>
    <s v="Katherine Nockton"/>
    <s v="Corporate"/>
    <s v="United States"/>
    <s v="New Bedford"/>
    <x v="31"/>
    <n v="2740"/>
    <s v="East"/>
    <s v="TEC-PH-10001527"/>
    <s v="Technology"/>
    <s v="Phones"/>
    <s v="Plantronics MX500i Earset"/>
    <n v="128.85"/>
    <n v="3"/>
    <n v="0"/>
    <n v="3.8654999999999999"/>
  </r>
  <r>
    <n v="6008"/>
    <s v="CA-2017-129028"/>
    <d v="2017-04-01T00:00:00"/>
    <d v="2017-04-03T00:00:00"/>
    <s v="First Class"/>
    <s v="GB-14530"/>
    <s v="George Bell"/>
    <s v="Corporate"/>
    <s v="United States"/>
    <s v="Florence"/>
    <x v="20"/>
    <n v="29501"/>
    <s v="South"/>
    <s v="FUR-FU-10004006"/>
    <s v="Furniture"/>
    <s v="Furnishings"/>
    <s v="Deflect-o DuraMat Lighweight, Studded, Beveled Mat for Low Pile Carpeting"/>
    <n v="127.95"/>
    <n v="3"/>
    <n v="0"/>
    <n v="21.7515"/>
  </r>
  <r>
    <n v="6009"/>
    <s v="CA-2015-135580"/>
    <d v="2015-12-30T00:00:00"/>
    <d v="2016-01-03T00:00:00"/>
    <s v="Standard Class"/>
    <s v="CL-12565"/>
    <s v="Clay Ludtke"/>
    <s v="Consumer"/>
    <s v="United States"/>
    <s v="Los Angeles"/>
    <x v="1"/>
    <n v="90049"/>
    <s v="West"/>
    <s v="OFF-PA-10000595"/>
    <s v="Office Supplies"/>
    <s v="Paper"/>
    <s v="Xerox 1929"/>
    <n v="68.52"/>
    <n v="3"/>
    <n v="0"/>
    <n v="31.519200000000001"/>
  </r>
  <r>
    <n v="6010"/>
    <s v="CA-2015-135580"/>
    <d v="2015-12-30T00:00:00"/>
    <d v="2016-01-03T00:00:00"/>
    <s v="Standard Class"/>
    <s v="CL-12565"/>
    <s v="Clay Ludtke"/>
    <s v="Consumer"/>
    <s v="United States"/>
    <s v="Los Angeles"/>
    <x v="1"/>
    <n v="90049"/>
    <s v="West"/>
    <s v="OFF-ST-10000798"/>
    <s v="Office Supplies"/>
    <s v="Storage"/>
    <s v="2300 Heavy-Duty Transfer File Systems by Perma"/>
    <n v="74.94"/>
    <n v="3"/>
    <n v="0"/>
    <n v="14.2386"/>
  </r>
  <r>
    <n v="6011"/>
    <s v="CA-2015-135580"/>
    <d v="2015-12-30T00:00:00"/>
    <d v="2016-01-03T00:00:00"/>
    <s v="Standard Class"/>
    <s v="CL-12565"/>
    <s v="Clay Ludtke"/>
    <s v="Consumer"/>
    <s v="United States"/>
    <s v="Los Angeles"/>
    <x v="1"/>
    <n v="90049"/>
    <s v="West"/>
    <s v="TEC-MA-10004002"/>
    <s v="Technology"/>
    <s v="Machines"/>
    <s v="Zebra GX420t Direct Thermal/Thermal Transfer Printer"/>
    <n v="2548.56"/>
    <n v="6"/>
    <n v="0.2"/>
    <n v="286.71300000000002"/>
  </r>
  <r>
    <n v="6012"/>
    <s v="CA-2015-135580"/>
    <d v="2015-12-30T00:00:00"/>
    <d v="2016-01-03T00:00:00"/>
    <s v="Standard Class"/>
    <s v="CL-12565"/>
    <s v="Clay Ludtke"/>
    <s v="Consumer"/>
    <s v="United States"/>
    <s v="Los Angeles"/>
    <x v="1"/>
    <n v="90049"/>
    <s v="West"/>
    <s v="OFF-EN-10003296"/>
    <s v="Office Supplies"/>
    <s v="Envelopes"/>
    <s v="Tyvek Side-Opening Peel &amp; Seel Expanding Envelopes"/>
    <n v="271.44"/>
    <n v="3"/>
    <n v="0"/>
    <n v="122.148"/>
  </r>
  <r>
    <n v="6013"/>
    <s v="CA-2015-135580"/>
    <d v="2015-12-30T00:00:00"/>
    <d v="2016-01-03T00:00:00"/>
    <s v="Standard Class"/>
    <s v="CL-12565"/>
    <s v="Clay Ludtke"/>
    <s v="Consumer"/>
    <s v="United States"/>
    <s v="Los Angeles"/>
    <x v="1"/>
    <n v="90049"/>
    <s v="West"/>
    <s v="TEC-PH-10004345"/>
    <s v="Technology"/>
    <s v="Phones"/>
    <s v="Cisco SPA 502G IP Phone"/>
    <n v="287.88"/>
    <n v="3"/>
    <n v="0.2"/>
    <n v="35.984999999999999"/>
  </r>
  <r>
    <n v="6014"/>
    <s v="CA-2016-159016"/>
    <d v="2016-03-10T00:00:00"/>
    <d v="2016-03-11T00:00:00"/>
    <s v="First Class"/>
    <s v="KF-16285"/>
    <s v="Karen Ferguson"/>
    <s v="Home Office"/>
    <s v="United States"/>
    <s v="Los Angeles"/>
    <x v="1"/>
    <n v="90008"/>
    <s v="West"/>
    <s v="OFF-PA-10004405"/>
    <s v="Office Supplies"/>
    <s v="Paper"/>
    <s v="Rediform Voice Mail Log Books"/>
    <n v="14.9"/>
    <n v="5"/>
    <n v="0"/>
    <n v="7.1520000000000001"/>
  </r>
  <r>
    <n v="6015"/>
    <s v="CA-2016-159016"/>
    <d v="2016-03-10T00:00:00"/>
    <d v="2016-03-11T00:00:00"/>
    <s v="First Class"/>
    <s v="KF-16285"/>
    <s v="Karen Ferguson"/>
    <s v="Home Office"/>
    <s v="United States"/>
    <s v="Los Angeles"/>
    <x v="1"/>
    <n v="90008"/>
    <s v="West"/>
    <s v="TEC-PH-10002885"/>
    <s v="Technology"/>
    <s v="Phones"/>
    <s v="Apple iPhone 5"/>
    <n v="4158.9120000000003"/>
    <n v="8"/>
    <n v="0.2"/>
    <n v="363.90480000000002"/>
  </r>
  <r>
    <n v="6016"/>
    <s v="CA-2014-102652"/>
    <d v="2014-04-06T00:00:00"/>
    <d v="2014-04-12T00:00:00"/>
    <s v="Standard Class"/>
    <s v="AY-10555"/>
    <s v="Andy Yotov"/>
    <s v="Corporate"/>
    <s v="United States"/>
    <s v="Los Angeles"/>
    <x v="1"/>
    <n v="90049"/>
    <s v="West"/>
    <s v="FUR-FU-10000747"/>
    <s v="Furniture"/>
    <s v="Furnishings"/>
    <s v="Tenex B1-RE Series Chair Mats for Low Pile Carpets"/>
    <n v="91.96"/>
    <n v="2"/>
    <n v="0"/>
    <n v="15.6332"/>
  </r>
  <r>
    <n v="6017"/>
    <s v="CA-2014-102652"/>
    <d v="2014-04-06T00:00:00"/>
    <d v="2014-04-12T00:00:00"/>
    <s v="Standard Class"/>
    <s v="AY-10555"/>
    <s v="Andy Yotov"/>
    <s v="Corporate"/>
    <s v="United States"/>
    <s v="Los Angeles"/>
    <x v="1"/>
    <n v="90049"/>
    <s v="West"/>
    <s v="FUR-FU-10001918"/>
    <s v="Furniture"/>
    <s v="Furnishings"/>
    <s v="C-Line Cubicle Keepers Polyproplyene Holder With Velcro Backings"/>
    <n v="33.11"/>
    <n v="7"/>
    <n v="0"/>
    <n v="12.9129"/>
  </r>
  <r>
    <n v="6018"/>
    <s v="CA-2014-102652"/>
    <d v="2014-04-06T00:00:00"/>
    <d v="2014-04-12T00:00:00"/>
    <s v="Standard Class"/>
    <s v="AY-10555"/>
    <s v="Andy Yotov"/>
    <s v="Corporate"/>
    <s v="United States"/>
    <s v="Los Angeles"/>
    <x v="1"/>
    <n v="90049"/>
    <s v="West"/>
    <s v="OFF-PA-10003309"/>
    <s v="Office Supplies"/>
    <s v="Paper"/>
    <s v="Xerox 211"/>
    <n v="19.440000000000001"/>
    <n v="3"/>
    <n v="0"/>
    <n v="9.3312000000000008"/>
  </r>
  <r>
    <n v="6019"/>
    <s v="CA-2014-102652"/>
    <d v="2014-04-06T00:00:00"/>
    <d v="2014-04-12T00:00:00"/>
    <s v="Standard Class"/>
    <s v="AY-10555"/>
    <s v="Andy Yotov"/>
    <s v="Corporate"/>
    <s v="United States"/>
    <s v="Los Angeles"/>
    <x v="1"/>
    <n v="90049"/>
    <s v="West"/>
    <s v="OFF-PA-10001977"/>
    <s v="Office Supplies"/>
    <s v="Paper"/>
    <s v="Xerox 194"/>
    <n v="55.48"/>
    <n v="1"/>
    <n v="0"/>
    <n v="26.630400000000002"/>
  </r>
  <r>
    <n v="6020"/>
    <s v="CA-2014-152422"/>
    <d v="2014-10-05T00:00:00"/>
    <d v="2014-10-10T00:00:00"/>
    <s v="Second Class"/>
    <s v="BD-11635"/>
    <s v="Brian Derr"/>
    <s v="Consumer"/>
    <s v="United States"/>
    <s v="Columbus"/>
    <x v="24"/>
    <n v="43229"/>
    <s v="East"/>
    <s v="OFF-AP-10002892"/>
    <s v="Office Supplies"/>
    <s v="Appliances"/>
    <s v="Belkin F5C206VTEL 6 Outlet Surge"/>
    <n v="91.92"/>
    <n v="5"/>
    <n v="0.2"/>
    <n v="11.49"/>
  </r>
  <r>
    <n v="6021"/>
    <s v="US-2016-156692"/>
    <d v="2016-08-13T00:00:00"/>
    <d v="2016-08-13T00:00:00"/>
    <s v="Same Day"/>
    <s v="HG-15025"/>
    <s v="Hunter Glantz"/>
    <s v="Consumer"/>
    <s v="United States"/>
    <s v="Kenner"/>
    <x v="28"/>
    <n v="70065"/>
    <s v="South"/>
    <s v="OFF-AP-10002222"/>
    <s v="Office Supplies"/>
    <s v="Appliances"/>
    <s v="Staple holder"/>
    <n v="17.34"/>
    <n v="2"/>
    <n v="0"/>
    <n v="4.6818"/>
  </r>
  <r>
    <n v="6022"/>
    <s v="US-2016-156692"/>
    <d v="2016-08-13T00:00:00"/>
    <d v="2016-08-13T00:00:00"/>
    <s v="Same Day"/>
    <s v="HG-15025"/>
    <s v="Hunter Glantz"/>
    <s v="Consumer"/>
    <s v="United States"/>
    <s v="Kenner"/>
    <x v="28"/>
    <n v="70065"/>
    <s v="South"/>
    <s v="TEC-AC-10000158"/>
    <s v="Technology"/>
    <s v="Accessories"/>
    <s v="Sony 64GB Class 10 Micro SDHC R40 Memory Card"/>
    <n v="71.98"/>
    <n v="2"/>
    <n v="0"/>
    <n v="15.1158"/>
  </r>
  <r>
    <n v="6023"/>
    <s v="CA-2014-130869"/>
    <d v="2014-11-17T00:00:00"/>
    <d v="2014-11-21T00:00:00"/>
    <s v="Standard Class"/>
    <s v="CB-12025"/>
    <s v="Cassandra Brandow"/>
    <s v="Consumer"/>
    <s v="United States"/>
    <s v="Cedar Hill"/>
    <x v="5"/>
    <n v="75104"/>
    <s v="Central"/>
    <s v="OFF-EN-10002600"/>
    <s v="Office Supplies"/>
    <s v="Envelopes"/>
    <s v="Redi-Strip #10 Envelopes, 4 1/8 x 9 1/2"/>
    <n v="7.08"/>
    <n v="3"/>
    <n v="0.2"/>
    <n v="2.4780000000000002"/>
  </r>
  <r>
    <n v="6024"/>
    <s v="US-2017-128832"/>
    <d v="2017-04-24T00:00:00"/>
    <d v="2017-04-27T00:00:00"/>
    <s v="First Class"/>
    <s v="LS-16945"/>
    <s v="Linda Southworth"/>
    <s v="Corporate"/>
    <s v="United States"/>
    <s v="Providence"/>
    <x v="34"/>
    <n v="2908"/>
    <s v="East"/>
    <s v="TEC-AC-10004855"/>
    <s v="Technology"/>
    <s v="Accessories"/>
    <s v="V7 USB Numeric Keypad"/>
    <n v="69.98"/>
    <n v="2"/>
    <n v="0"/>
    <n v="4.8986000000000001"/>
  </r>
  <r>
    <n v="6025"/>
    <s v="CA-2017-139717"/>
    <d v="2017-08-24T00:00:00"/>
    <d v="2017-08-26T00:00:00"/>
    <s v="Second Class"/>
    <s v="DM-13015"/>
    <s v="Darrin Martin"/>
    <s v="Consumer"/>
    <s v="United States"/>
    <s v="Lancaster"/>
    <x v="24"/>
    <n v="43130"/>
    <s v="East"/>
    <s v="OFF-AP-10000938"/>
    <s v="Office Supplies"/>
    <s v="Appliances"/>
    <s v="Avanti 1.7 Cu. Ft. Refrigerator"/>
    <n v="646.27200000000005"/>
    <n v="8"/>
    <n v="0.2"/>
    <n v="64.627200000000002"/>
  </r>
  <r>
    <n v="6026"/>
    <s v="CA-2017-139717"/>
    <d v="2017-08-24T00:00:00"/>
    <d v="2017-08-26T00:00:00"/>
    <s v="Second Class"/>
    <s v="DM-13015"/>
    <s v="Darrin Martin"/>
    <s v="Consumer"/>
    <s v="United States"/>
    <s v="Lancaster"/>
    <x v="24"/>
    <n v="43130"/>
    <s v="East"/>
    <s v="OFF-PA-10002195"/>
    <s v="Office Supplies"/>
    <s v="Paper"/>
    <s v="Xerox 1966"/>
    <n v="10.368"/>
    <n v="2"/>
    <n v="0.2"/>
    <n v="3.7584"/>
  </r>
  <r>
    <n v="6027"/>
    <s v="CA-2017-136007"/>
    <d v="2017-02-23T00:00:00"/>
    <d v="2017-03-02T00:00:00"/>
    <s v="Standard Class"/>
    <s v="AC-10615"/>
    <s v="Ann Chong"/>
    <s v="Corporate"/>
    <s v="United States"/>
    <s v="Seattle"/>
    <x v="4"/>
    <n v="98115"/>
    <s v="West"/>
    <s v="OFF-FA-10002701"/>
    <s v="Office Supplies"/>
    <s v="Fasteners"/>
    <s v="Alliance Rubber Bands"/>
    <n v="8.4"/>
    <n v="5"/>
    <n v="0"/>
    <n v="0.33600000000000002"/>
  </r>
  <r>
    <n v="6028"/>
    <s v="CA-2017-136007"/>
    <d v="2017-02-23T00:00:00"/>
    <d v="2017-03-02T00:00:00"/>
    <s v="Standard Class"/>
    <s v="AC-10615"/>
    <s v="Ann Chong"/>
    <s v="Corporate"/>
    <s v="United States"/>
    <s v="Seattle"/>
    <x v="4"/>
    <n v="98115"/>
    <s v="West"/>
    <s v="TEC-PH-10003589"/>
    <s v="Technology"/>
    <s v="Phones"/>
    <s v="invisibleSHIELD by ZAGG Smudge-Free Screen Protector"/>
    <n v="71.959999999999994"/>
    <n v="5"/>
    <n v="0.2"/>
    <n v="25.186"/>
  </r>
  <r>
    <n v="6029"/>
    <s v="CA-2016-157364"/>
    <d v="2016-11-19T00:00:00"/>
    <d v="2016-11-21T00:00:00"/>
    <s v="First Class"/>
    <s v="LT-17110"/>
    <s v="Liz Thompson"/>
    <s v="Consumer"/>
    <s v="United States"/>
    <s v="Jacksonville"/>
    <x v="3"/>
    <n v="28540"/>
    <s v="South"/>
    <s v="OFF-AR-10003752"/>
    <s v="Office Supplies"/>
    <s v="Art"/>
    <s v="Deluxe Chalkboard Eraser Cleaner"/>
    <n v="18.48"/>
    <n v="2"/>
    <n v="0.2"/>
    <n v="6.0060000000000002"/>
  </r>
  <r>
    <n v="6030"/>
    <s v="US-2016-112970"/>
    <d v="2016-11-14T00:00:00"/>
    <d v="2016-11-15T00:00:00"/>
    <s v="First Class"/>
    <s v="TB-21250"/>
    <s v="Tim Brockman"/>
    <s v="Consumer"/>
    <s v="United States"/>
    <s v="Los Angeles"/>
    <x v="1"/>
    <n v="90049"/>
    <s v="West"/>
    <s v="OFF-AR-10003829"/>
    <s v="Office Supplies"/>
    <s v="Art"/>
    <s v="Newell 35"/>
    <n v="9.84"/>
    <n v="3"/>
    <n v="0"/>
    <n v="2.8536000000000001"/>
  </r>
  <r>
    <n v="6031"/>
    <s v="US-2017-152492"/>
    <d v="2017-07-06T00:00:00"/>
    <d v="2017-07-06T00:00:00"/>
    <s v="Same Day"/>
    <s v="AH-10585"/>
    <s v="Angele Hood"/>
    <s v="Consumer"/>
    <s v="United States"/>
    <s v="Miami"/>
    <x v="2"/>
    <n v="33142"/>
    <s v="South"/>
    <s v="FUR-CH-10000155"/>
    <s v="Furniture"/>
    <s v="Chairs"/>
    <s v="Global Comet Stacking Armless Chair"/>
    <n v="239.24"/>
    <n v="1"/>
    <n v="0.2"/>
    <n v="23.923999999999999"/>
  </r>
  <r>
    <n v="6032"/>
    <s v="CA-2016-101168"/>
    <d v="2016-12-25T00:00:00"/>
    <d v="2017-01-01T00:00:00"/>
    <s v="Standard Class"/>
    <s v="SS-20140"/>
    <s v="Saphhira Shifley"/>
    <s v="Corporate"/>
    <s v="United States"/>
    <s v="Nashua"/>
    <x v="38"/>
    <n v="3060"/>
    <s v="East"/>
    <s v="FUR-FU-10003142"/>
    <s v="Furniture"/>
    <s v="Furnishings"/>
    <s v="Master Big Foot Doorstop, Beige"/>
    <n v="21.12"/>
    <n v="4"/>
    <n v="0"/>
    <n v="6.5472000000000001"/>
  </r>
  <r>
    <n v="6033"/>
    <s v="CA-2017-104010"/>
    <d v="2017-04-23T00:00:00"/>
    <d v="2017-04-25T00:00:00"/>
    <s v="First Class"/>
    <s v="TD-20995"/>
    <s v="Tamara Dahlen"/>
    <s v="Consumer"/>
    <s v="United States"/>
    <s v="New York City"/>
    <x v="15"/>
    <n v="10011"/>
    <s v="East"/>
    <s v="OFF-SU-10001218"/>
    <s v="Office Supplies"/>
    <s v="Supplies"/>
    <s v="Fiskars Softgrip Scissors"/>
    <n v="54.9"/>
    <n v="5"/>
    <n v="0"/>
    <n v="15.372"/>
  </r>
  <r>
    <n v="6034"/>
    <s v="CA-2015-130253"/>
    <d v="2015-12-14T00:00:00"/>
    <d v="2015-12-18T00:00:00"/>
    <s v="Standard Class"/>
    <s v="PP-18955"/>
    <s v="Paul Prost"/>
    <s v="Home Office"/>
    <s v="United States"/>
    <s v="Los Angeles"/>
    <x v="1"/>
    <n v="90036"/>
    <s v="West"/>
    <s v="FUR-FU-10002963"/>
    <s v="Furniture"/>
    <s v="Furnishings"/>
    <s v="Master Caster Door Stop, Gray"/>
    <n v="15.24"/>
    <n v="3"/>
    <n v="0"/>
    <n v="5.1816000000000004"/>
  </r>
  <r>
    <n v="6035"/>
    <s v="US-2015-155369"/>
    <d v="2015-04-19T00:00:00"/>
    <d v="2015-04-25T00:00:00"/>
    <s v="Standard Class"/>
    <s v="PG-18820"/>
    <s v="Patrick Gardner"/>
    <s v="Consumer"/>
    <s v="United States"/>
    <s v="Carrollton"/>
    <x v="5"/>
    <n v="75007"/>
    <s v="Central"/>
    <s v="OFF-AP-10002578"/>
    <s v="Office Supplies"/>
    <s v="Appliances"/>
    <s v="Fellowes Premier Superior Surge Suppressor, 10-Outlet, With Phone and Remote"/>
    <n v="19.568000000000001"/>
    <n v="2"/>
    <n v="0.8"/>
    <n v="-52.833599999999997"/>
  </r>
  <r>
    <n v="6036"/>
    <s v="US-2015-155369"/>
    <d v="2015-04-19T00:00:00"/>
    <d v="2015-04-25T00:00:00"/>
    <s v="Standard Class"/>
    <s v="PG-18820"/>
    <s v="Patrick Gardner"/>
    <s v="Consumer"/>
    <s v="United States"/>
    <s v="Carrollton"/>
    <x v="5"/>
    <n v="75007"/>
    <s v="Central"/>
    <s v="OFF-BI-10003925"/>
    <s v="Office Supplies"/>
    <s v="Binders"/>
    <s v="Fellowes PB300 Plastic Comb Binding Machine"/>
    <n v="310.392"/>
    <n v="4"/>
    <n v="0.8"/>
    <n v="-512.14679999999998"/>
  </r>
  <r>
    <n v="6037"/>
    <s v="CA-2016-131205"/>
    <d v="2016-09-04T00:00:00"/>
    <d v="2016-09-08T00:00:00"/>
    <s v="Standard Class"/>
    <s v="AA-10645"/>
    <s v="Anna Andreadi"/>
    <s v="Consumer"/>
    <s v="United States"/>
    <s v="Georgetown"/>
    <x v="0"/>
    <n v="40324"/>
    <s v="South"/>
    <s v="FUR-FU-10003347"/>
    <s v="Furniture"/>
    <s v="Furnishings"/>
    <s v="Coloredge Poster Frame"/>
    <n v="42.6"/>
    <n v="3"/>
    <n v="0"/>
    <n v="16.614000000000001"/>
  </r>
  <r>
    <n v="6038"/>
    <s v="CA-2016-131205"/>
    <d v="2016-09-04T00:00:00"/>
    <d v="2016-09-08T00:00:00"/>
    <s v="Standard Class"/>
    <s v="AA-10645"/>
    <s v="Anna Andreadi"/>
    <s v="Consumer"/>
    <s v="United States"/>
    <s v="Georgetown"/>
    <x v="0"/>
    <n v="40324"/>
    <s v="South"/>
    <s v="OFF-BI-10000315"/>
    <s v="Office Supplies"/>
    <s v="Binders"/>
    <s v="Poly Designer Cover &amp; Back"/>
    <n v="113.94"/>
    <n v="6"/>
    <n v="0"/>
    <n v="54.691200000000002"/>
  </r>
  <r>
    <n v="6039"/>
    <s v="CA-2016-131205"/>
    <d v="2016-09-04T00:00:00"/>
    <d v="2016-09-08T00:00:00"/>
    <s v="Standard Class"/>
    <s v="AA-10645"/>
    <s v="Anna Andreadi"/>
    <s v="Consumer"/>
    <s v="United States"/>
    <s v="Georgetown"/>
    <x v="0"/>
    <n v="40324"/>
    <s v="South"/>
    <s v="OFF-ST-10002583"/>
    <s v="Office Supplies"/>
    <s v="Storage"/>
    <s v="Fellowes Neat Ideas Storage Cubes"/>
    <n v="129.91999999999999"/>
    <n v="4"/>
    <n v="0"/>
    <n v="5.1967999999999996"/>
  </r>
  <r>
    <n v="6040"/>
    <s v="CA-2016-131205"/>
    <d v="2016-09-04T00:00:00"/>
    <d v="2016-09-08T00:00:00"/>
    <s v="Standard Class"/>
    <s v="AA-10645"/>
    <s v="Anna Andreadi"/>
    <s v="Consumer"/>
    <s v="United States"/>
    <s v="Georgetown"/>
    <x v="0"/>
    <n v="40324"/>
    <s v="South"/>
    <s v="OFF-AR-10003469"/>
    <s v="Office Supplies"/>
    <s v="Art"/>
    <s v="Nontoxic Chalk"/>
    <n v="5.28"/>
    <n v="3"/>
    <n v="0"/>
    <n v="2.5344000000000002"/>
  </r>
  <r>
    <n v="6041"/>
    <s v="CA-2017-122364"/>
    <d v="2017-09-24T00:00:00"/>
    <d v="2017-09-29T00:00:00"/>
    <s v="Standard Class"/>
    <s v="FA-14230"/>
    <s v="Frank Atkinson"/>
    <s v="Corporate"/>
    <s v="United States"/>
    <s v="Los Angeles"/>
    <x v="1"/>
    <n v="90008"/>
    <s v="West"/>
    <s v="TEC-PH-10001817"/>
    <s v="Technology"/>
    <s v="Phones"/>
    <s v="Wilson Electronics DB Pro Signal Booster"/>
    <n v="859.2"/>
    <n v="3"/>
    <n v="0.2"/>
    <n v="75.180000000000106"/>
  </r>
  <r>
    <n v="6042"/>
    <s v="CA-2017-122364"/>
    <d v="2017-09-24T00:00:00"/>
    <d v="2017-09-29T00:00:00"/>
    <s v="Standard Class"/>
    <s v="FA-14230"/>
    <s v="Frank Atkinson"/>
    <s v="Corporate"/>
    <s v="United States"/>
    <s v="Los Angeles"/>
    <x v="1"/>
    <n v="90008"/>
    <s v="West"/>
    <s v="TEC-MA-10001031"/>
    <s v="Technology"/>
    <s v="Machines"/>
    <s v="Socket Bluetooth Cordless Hand Scanner (CHS)"/>
    <n v="506.28"/>
    <n v="3"/>
    <n v="0.2"/>
    <n v="177.19800000000001"/>
  </r>
  <r>
    <n v="6043"/>
    <s v="CA-2016-117912"/>
    <d v="2016-02-04T00:00:00"/>
    <d v="2016-02-08T00:00:00"/>
    <s v="Standard Class"/>
    <s v="TB-21520"/>
    <s v="Tracy Blumstein"/>
    <s v="Consumer"/>
    <s v="United States"/>
    <s v="Sierra Vista"/>
    <x v="16"/>
    <n v="85635"/>
    <s v="West"/>
    <s v="FUR-FU-10002088"/>
    <s v="Furniture"/>
    <s v="Furnishings"/>
    <s v="Nu-Dell Float Frame 11 x 14 1/2"/>
    <n v="14.368"/>
    <n v="2"/>
    <n v="0.2"/>
    <n v="3.9512"/>
  </r>
  <r>
    <n v="6044"/>
    <s v="CA-2017-145702"/>
    <d v="2017-05-19T00:00:00"/>
    <d v="2017-05-24T00:00:00"/>
    <s v="Second Class"/>
    <s v="AH-10075"/>
    <s v="Adam Hart"/>
    <s v="Corporate"/>
    <s v="United States"/>
    <s v="Knoxville"/>
    <x v="18"/>
    <n v="37918"/>
    <s v="South"/>
    <s v="FUR-CH-10001482"/>
    <s v="Furniture"/>
    <s v="Chairs"/>
    <s v="Office Star - Mesh Screen back chair with Vinyl seat"/>
    <n v="314.35199999999998"/>
    <n v="3"/>
    <n v="0.2"/>
    <n v="-35.364600000000003"/>
  </r>
  <r>
    <n v="6045"/>
    <s v="CA-2017-145702"/>
    <d v="2017-05-19T00:00:00"/>
    <d v="2017-05-24T00:00:00"/>
    <s v="Second Class"/>
    <s v="AH-10075"/>
    <s v="Adam Hart"/>
    <s v="Corporate"/>
    <s v="United States"/>
    <s v="Knoxville"/>
    <x v="18"/>
    <n v="37918"/>
    <s v="South"/>
    <s v="OFF-PA-10001526"/>
    <s v="Office Supplies"/>
    <s v="Paper"/>
    <s v="Xerox 1949"/>
    <n v="27.888000000000002"/>
    <n v="7"/>
    <n v="0.2"/>
    <n v="10.109400000000001"/>
  </r>
  <r>
    <n v="6046"/>
    <s v="CA-2015-113215"/>
    <d v="2015-09-03T00:00:00"/>
    <d v="2015-09-08T00:00:00"/>
    <s v="Standard Class"/>
    <s v="CP-12085"/>
    <s v="Cathy Prescott"/>
    <s v="Corporate"/>
    <s v="United States"/>
    <s v="Tucson"/>
    <x v="16"/>
    <n v="85705"/>
    <s v="West"/>
    <s v="FUR-FU-10002937"/>
    <s v="Furniture"/>
    <s v="Furnishings"/>
    <s v="GE 48&quot; Fluorescent Tube, Cool White Energy Saver, 34 Watts, 30/Box"/>
    <n v="238.15199999999999"/>
    <n v="3"/>
    <n v="0.2"/>
    <n v="89.307000000000002"/>
  </r>
  <r>
    <n v="6047"/>
    <s v="CA-2016-154662"/>
    <d v="2016-06-09T00:00:00"/>
    <d v="2016-06-16T00:00:00"/>
    <s v="Standard Class"/>
    <s v="BF-11215"/>
    <s v="Benjamin Farhat"/>
    <s v="Home Office"/>
    <s v="United States"/>
    <s v="Minneapolis"/>
    <x v="11"/>
    <n v="55407"/>
    <s v="Central"/>
    <s v="FUR-TA-10001771"/>
    <s v="Furniture"/>
    <s v="Tables"/>
    <s v="Bush Cubix Conference Tables, Fully Assembled"/>
    <n v="692.94"/>
    <n v="3"/>
    <n v="0"/>
    <n v="173.23500000000001"/>
  </r>
  <r>
    <n v="6048"/>
    <s v="CA-2015-105571"/>
    <d v="2015-11-07T00:00:00"/>
    <d v="2015-11-11T00:00:00"/>
    <s v="Standard Class"/>
    <s v="CP-12340"/>
    <s v="Christine Phan"/>
    <s v="Corporate"/>
    <s v="United States"/>
    <s v="Miami"/>
    <x v="2"/>
    <n v="33142"/>
    <s v="South"/>
    <s v="OFF-BI-10003305"/>
    <s v="Office Supplies"/>
    <s v="Binders"/>
    <s v="Avery Hanging File Binders"/>
    <n v="16.146000000000001"/>
    <n v="9"/>
    <n v="0.7"/>
    <n v="-12.9168"/>
  </r>
  <r>
    <n v="6049"/>
    <s v="CA-2015-105571"/>
    <d v="2015-11-07T00:00:00"/>
    <d v="2015-11-11T00:00:00"/>
    <s v="Standard Class"/>
    <s v="CP-12340"/>
    <s v="Christine Phan"/>
    <s v="Corporate"/>
    <s v="United States"/>
    <s v="Miami"/>
    <x v="2"/>
    <n v="33142"/>
    <s v="South"/>
    <s v="OFF-BI-10001359"/>
    <s v="Office Supplies"/>
    <s v="Binders"/>
    <s v="GBC DocuBind TL300 Electric Binding System"/>
    <n v="1345.4849999999999"/>
    <n v="5"/>
    <n v="0.7"/>
    <n v="-1031.5385000000001"/>
  </r>
  <r>
    <n v="6050"/>
    <s v="CA-2016-152765"/>
    <d v="2016-06-15T00:00:00"/>
    <d v="2016-06-18T00:00:00"/>
    <s v="First Class"/>
    <s v="LS-17245"/>
    <s v="Lynn Smith"/>
    <s v="Consumer"/>
    <s v="United States"/>
    <s v="Houston"/>
    <x v="5"/>
    <n v="77036"/>
    <s v="Central"/>
    <s v="OFF-PA-10000483"/>
    <s v="Office Supplies"/>
    <s v="Paper"/>
    <s v="Xerox 19"/>
    <n v="173.488"/>
    <n v="7"/>
    <n v="0.2"/>
    <n v="54.215000000000003"/>
  </r>
  <r>
    <n v="6051"/>
    <s v="CA-2015-153878"/>
    <d v="2015-04-25T00:00:00"/>
    <d v="2015-04-30T00:00:00"/>
    <s v="Standard Class"/>
    <s v="TS-21655"/>
    <s v="Trudy Schmidt"/>
    <s v="Consumer"/>
    <s v="United States"/>
    <s v="Milwaukee"/>
    <x v="6"/>
    <n v="53209"/>
    <s v="Central"/>
    <s v="OFF-AR-10000658"/>
    <s v="Office Supplies"/>
    <s v="Art"/>
    <s v="Newell 324"/>
    <n v="57.75"/>
    <n v="5"/>
    <n v="0"/>
    <n v="16.170000000000002"/>
  </r>
  <r>
    <n v="6052"/>
    <s v="CA-2015-153878"/>
    <d v="2015-04-25T00:00:00"/>
    <d v="2015-04-30T00:00:00"/>
    <s v="Standard Class"/>
    <s v="TS-21655"/>
    <s v="Trudy Schmidt"/>
    <s v="Consumer"/>
    <s v="United States"/>
    <s v="Milwaukee"/>
    <x v="6"/>
    <n v="53209"/>
    <s v="Central"/>
    <s v="OFF-AP-10001205"/>
    <s v="Office Supplies"/>
    <s v="Appliances"/>
    <s v="Belkin 5 Outlet SurgeMaster Power Centers"/>
    <n v="272.39999999999998"/>
    <n v="5"/>
    <n v="0"/>
    <n v="76.272000000000006"/>
  </r>
  <r>
    <n v="6053"/>
    <s v="CA-2016-124016"/>
    <d v="2016-09-23T00:00:00"/>
    <d v="2016-09-26T00:00:00"/>
    <s v="Second Class"/>
    <s v="JS-15940"/>
    <s v="Joni Sundaresam"/>
    <s v="Home Office"/>
    <s v="United States"/>
    <s v="Lancaster"/>
    <x v="24"/>
    <n v="43130"/>
    <s v="East"/>
    <s v="OFF-PA-10002586"/>
    <s v="Office Supplies"/>
    <s v="Paper"/>
    <s v="Xerox 1970"/>
    <n v="11.952"/>
    <n v="3"/>
    <n v="0.2"/>
    <n v="4.0338000000000003"/>
  </r>
  <r>
    <n v="6054"/>
    <s v="CA-2016-124016"/>
    <d v="2016-09-23T00:00:00"/>
    <d v="2016-09-26T00:00:00"/>
    <s v="Second Class"/>
    <s v="JS-15940"/>
    <s v="Joni Sundaresam"/>
    <s v="Home Office"/>
    <s v="United States"/>
    <s v="Lancaster"/>
    <x v="24"/>
    <n v="43130"/>
    <s v="East"/>
    <s v="FUR-FU-10004963"/>
    <s v="Furniture"/>
    <s v="Furnishings"/>
    <s v="Eldon 400 Class Desk Accessories, Black Carbon"/>
    <n v="28"/>
    <n v="4"/>
    <n v="0.2"/>
    <n v="7.7"/>
  </r>
  <r>
    <n v="6055"/>
    <s v="CA-2016-124016"/>
    <d v="2016-09-23T00:00:00"/>
    <d v="2016-09-26T00:00:00"/>
    <s v="Second Class"/>
    <s v="JS-15940"/>
    <s v="Joni Sundaresam"/>
    <s v="Home Office"/>
    <s v="United States"/>
    <s v="Lancaster"/>
    <x v="24"/>
    <n v="43130"/>
    <s v="East"/>
    <s v="OFF-BI-10002071"/>
    <s v="Office Supplies"/>
    <s v="Binders"/>
    <s v="Fellowes Black Plastic Comb Bindings"/>
    <n v="12.201000000000001"/>
    <n v="7"/>
    <n v="0.7"/>
    <n v="-9.7607999999999997"/>
  </r>
  <r>
    <n v="6056"/>
    <s v="CA-2016-113551"/>
    <d v="2016-08-18T00:00:00"/>
    <d v="2016-08-20T00:00:00"/>
    <s v="First Class"/>
    <s v="NF-18385"/>
    <s v="Natalie Fritzler"/>
    <s v="Consumer"/>
    <s v="United States"/>
    <s v="Edinburg"/>
    <x v="5"/>
    <n v="78539"/>
    <s v="Central"/>
    <s v="OFF-BI-10001617"/>
    <s v="Office Supplies"/>
    <s v="Binders"/>
    <s v="GBC Wire Binding Combs"/>
    <n v="2.0680000000000001"/>
    <n v="1"/>
    <n v="0.8"/>
    <n v="-3.4121999999999999"/>
  </r>
  <r>
    <n v="6057"/>
    <s v="CA-2016-113551"/>
    <d v="2016-08-18T00:00:00"/>
    <d v="2016-08-20T00:00:00"/>
    <s v="First Class"/>
    <s v="NF-18385"/>
    <s v="Natalie Fritzler"/>
    <s v="Consumer"/>
    <s v="United States"/>
    <s v="Edinburg"/>
    <x v="5"/>
    <n v="78539"/>
    <s v="Central"/>
    <s v="OFF-PA-10004665"/>
    <s v="Office Supplies"/>
    <s v="Paper"/>
    <s v="Advantus Motivational Note Cards"/>
    <n v="83.84"/>
    <n v="8"/>
    <n v="0.2"/>
    <n v="30.391999999999999"/>
  </r>
  <r>
    <n v="6058"/>
    <s v="CA-2014-107524"/>
    <d v="2014-03-02T00:00:00"/>
    <d v="2014-03-08T00:00:00"/>
    <s v="Standard Class"/>
    <s v="KN-16705"/>
    <s v="Kristina Nunn"/>
    <s v="Home Office"/>
    <s v="United States"/>
    <s v="New York City"/>
    <x v="15"/>
    <n v="10009"/>
    <s v="East"/>
    <s v="OFF-EN-10001990"/>
    <s v="Office Supplies"/>
    <s v="Envelopes"/>
    <s v="Staple envelope"/>
    <n v="11.36"/>
    <n v="2"/>
    <n v="0"/>
    <n v="5.3391999999999999"/>
  </r>
  <r>
    <n v="6059"/>
    <s v="CA-2014-107524"/>
    <d v="2014-03-02T00:00:00"/>
    <d v="2014-03-08T00:00:00"/>
    <s v="Standard Class"/>
    <s v="KN-16705"/>
    <s v="Kristina Nunn"/>
    <s v="Home Office"/>
    <s v="United States"/>
    <s v="New York City"/>
    <x v="15"/>
    <n v="10009"/>
    <s v="East"/>
    <s v="OFF-PA-10000587"/>
    <s v="Office Supplies"/>
    <s v="Paper"/>
    <s v="Array Parchment Paper, Assorted Colors"/>
    <n v="36.4"/>
    <n v="5"/>
    <n v="0"/>
    <n v="17.472000000000001"/>
  </r>
  <r>
    <n v="6060"/>
    <s v="CA-2014-138072"/>
    <d v="2014-12-30T00:00:00"/>
    <d v="2015-01-03T00:00:00"/>
    <s v="Standard Class"/>
    <s v="GA-14725"/>
    <s v="Guy Armstrong"/>
    <s v="Consumer"/>
    <s v="United States"/>
    <s v="Philadelphia"/>
    <x v="9"/>
    <n v="19120"/>
    <s v="East"/>
    <s v="TEC-AC-10004859"/>
    <s v="Technology"/>
    <s v="Accessories"/>
    <s v="Maxell Pro 80 Minute CD-R, 10/Pack"/>
    <n v="27.968"/>
    <n v="2"/>
    <n v="0.2"/>
    <n v="6.992"/>
  </r>
  <r>
    <n v="6061"/>
    <s v="CA-2015-134201"/>
    <d v="2015-04-10T00:00:00"/>
    <d v="2015-04-16T00:00:00"/>
    <s v="Standard Class"/>
    <s v="EH-14125"/>
    <s v="Eugene Hildebrand"/>
    <s v="Home Office"/>
    <s v="United States"/>
    <s v="Rochester"/>
    <x v="15"/>
    <n v="14609"/>
    <s v="East"/>
    <s v="OFF-ST-10001476"/>
    <s v="Office Supplies"/>
    <s v="Storage"/>
    <s v="Steel Personal Filing/Posting Tote"/>
    <n v="142.04"/>
    <n v="4"/>
    <n v="0"/>
    <n v="38.3508"/>
  </r>
  <r>
    <n v="6062"/>
    <s v="CA-2015-134201"/>
    <d v="2015-04-10T00:00:00"/>
    <d v="2015-04-16T00:00:00"/>
    <s v="Standard Class"/>
    <s v="EH-14125"/>
    <s v="Eugene Hildebrand"/>
    <s v="Home Office"/>
    <s v="United States"/>
    <s v="Rochester"/>
    <x v="15"/>
    <n v="14609"/>
    <s v="East"/>
    <s v="OFF-AR-10002804"/>
    <s v="Office Supplies"/>
    <s v="Art"/>
    <s v="Faber Castell Col-Erase Pencils"/>
    <n v="14.67"/>
    <n v="3"/>
    <n v="0"/>
    <n v="6.0147000000000004"/>
  </r>
  <r>
    <n v="6063"/>
    <s v="CA-2015-111780"/>
    <d v="2015-12-25T00:00:00"/>
    <d v="2015-12-30T00:00:00"/>
    <s v="Second Class"/>
    <s v="RA-19285"/>
    <s v="Ralph Arnett"/>
    <s v="Consumer"/>
    <s v="United States"/>
    <s v="San Diego"/>
    <x v="1"/>
    <n v="92037"/>
    <s v="West"/>
    <s v="TEC-CO-10004202"/>
    <s v="Technology"/>
    <s v="Copiers"/>
    <s v="Brother DCP1000 Digital 3 in 1 Multifunction Machine"/>
    <n v="1199.96"/>
    <n v="5"/>
    <n v="0.2"/>
    <n v="224.99250000000001"/>
  </r>
  <r>
    <n v="6064"/>
    <s v="CA-2015-111780"/>
    <d v="2015-12-25T00:00:00"/>
    <d v="2015-12-30T00:00:00"/>
    <s v="Second Class"/>
    <s v="RA-19285"/>
    <s v="Ralph Arnett"/>
    <s v="Consumer"/>
    <s v="United States"/>
    <s v="San Diego"/>
    <x v="1"/>
    <n v="92037"/>
    <s v="West"/>
    <s v="OFF-PA-10001307"/>
    <s v="Office Supplies"/>
    <s v="Paper"/>
    <s v="Important Message Pads, 50 4-1/4 x 5-1/2 Forms per Pad"/>
    <n v="12.6"/>
    <n v="3"/>
    <n v="0"/>
    <n v="6.1740000000000004"/>
  </r>
  <r>
    <n v="6065"/>
    <s v="CA-2015-111780"/>
    <d v="2015-12-25T00:00:00"/>
    <d v="2015-12-30T00:00:00"/>
    <s v="Second Class"/>
    <s v="RA-19285"/>
    <s v="Ralph Arnett"/>
    <s v="Consumer"/>
    <s v="United States"/>
    <s v="San Diego"/>
    <x v="1"/>
    <n v="92037"/>
    <s v="West"/>
    <s v="OFF-PA-10001667"/>
    <s v="Office Supplies"/>
    <s v="Paper"/>
    <s v="Great White Multi-Use Recycled Paper (20Lb. and 84 Bright)"/>
    <n v="17.940000000000001"/>
    <n v="3"/>
    <n v="0"/>
    <n v="8.0730000000000004"/>
  </r>
  <r>
    <n v="6066"/>
    <s v="CA-2015-119942"/>
    <d v="2015-04-05T00:00:00"/>
    <d v="2015-04-07T00:00:00"/>
    <s v="First Class"/>
    <s v="TT-21070"/>
    <s v="Ted Trevino"/>
    <s v="Consumer"/>
    <s v="United States"/>
    <s v="Philadelphia"/>
    <x v="9"/>
    <n v="19120"/>
    <s v="East"/>
    <s v="OFF-LA-10001569"/>
    <s v="Office Supplies"/>
    <s v="Labels"/>
    <s v="Avery 499"/>
    <n v="23.904"/>
    <n v="6"/>
    <n v="0.2"/>
    <n v="7.7687999999999997"/>
  </r>
  <r>
    <n v="6067"/>
    <s v="CA-2015-151547"/>
    <d v="2015-01-17T00:00:00"/>
    <d v="2015-01-23T00:00:00"/>
    <s v="Standard Class"/>
    <s v="AH-10465"/>
    <s v="Amy Hunt"/>
    <s v="Consumer"/>
    <s v="United States"/>
    <s v="Bartlett"/>
    <x v="18"/>
    <n v="38134"/>
    <s v="South"/>
    <s v="OFF-SU-10000898"/>
    <s v="Office Supplies"/>
    <s v="Supplies"/>
    <s v="Acme Hot Forged Carbon Steel Scissors with Nickel-Plated Handles, 3 7/8&quot; Cut, 8&quot;L"/>
    <n v="88.96"/>
    <n v="8"/>
    <n v="0.2"/>
    <n v="10.007999999999999"/>
  </r>
  <r>
    <n v="6068"/>
    <s v="CA-2017-166695"/>
    <d v="2017-05-20T00:00:00"/>
    <d v="2017-05-24T00:00:00"/>
    <s v="Standard Class"/>
    <s v="CC-12430"/>
    <s v="Chuck Clark"/>
    <s v="Home Office"/>
    <s v="United States"/>
    <s v="Lakewood"/>
    <x v="1"/>
    <n v="90712"/>
    <s v="West"/>
    <s v="FUR-CH-10000225"/>
    <s v="Furniture"/>
    <s v="Chairs"/>
    <s v="Global Geo Office Task Chair, Gray"/>
    <n v="518.27200000000005"/>
    <n v="8"/>
    <n v="0.2"/>
    <n v="-97.176000000000101"/>
  </r>
  <r>
    <n v="6069"/>
    <s v="CA-2017-166695"/>
    <d v="2017-05-20T00:00:00"/>
    <d v="2017-05-24T00:00:00"/>
    <s v="Standard Class"/>
    <s v="CC-12430"/>
    <s v="Chuck Clark"/>
    <s v="Home Office"/>
    <s v="United States"/>
    <s v="Lakewood"/>
    <x v="1"/>
    <n v="90712"/>
    <s v="West"/>
    <s v="FUR-FU-10002191"/>
    <s v="Furniture"/>
    <s v="Furnishings"/>
    <s v="G.E. Halogen Desk Lamp Bulbs"/>
    <n v="6.98"/>
    <n v="1"/>
    <n v="0"/>
    <n v="3.3504"/>
  </r>
  <r>
    <n v="6070"/>
    <s v="CA-2017-166695"/>
    <d v="2017-05-20T00:00:00"/>
    <d v="2017-05-24T00:00:00"/>
    <s v="Standard Class"/>
    <s v="CC-12430"/>
    <s v="Chuck Clark"/>
    <s v="Home Office"/>
    <s v="United States"/>
    <s v="Lakewood"/>
    <x v="1"/>
    <n v="90712"/>
    <s v="West"/>
    <s v="TEC-MA-10003176"/>
    <s v="Technology"/>
    <s v="Machines"/>
    <s v="Okidata B400 Printer"/>
    <n v="343.2"/>
    <n v="1"/>
    <n v="0.2"/>
    <n v="38.61"/>
  </r>
  <r>
    <n v="6071"/>
    <s v="CA-2017-167542"/>
    <d v="2017-08-13T00:00:00"/>
    <d v="2017-08-20T00:00:00"/>
    <s v="Standard Class"/>
    <s v="KD-16495"/>
    <s v="Keith Dawkins"/>
    <s v="Corporate"/>
    <s v="United States"/>
    <s v="Philadelphia"/>
    <x v="9"/>
    <n v="19120"/>
    <s v="East"/>
    <s v="OFF-LA-10004093"/>
    <s v="Office Supplies"/>
    <s v="Labels"/>
    <s v="Avery 486"/>
    <n v="17.544"/>
    <n v="3"/>
    <n v="0.2"/>
    <n v="5.9211"/>
  </r>
  <r>
    <n v="6072"/>
    <s v="CA-2015-120901"/>
    <d v="2015-12-31T00:00:00"/>
    <d v="2016-01-04T00:00:00"/>
    <s v="Standard Class"/>
    <s v="BG-11035"/>
    <s v="Barry Gonzalez"/>
    <s v="Consumer"/>
    <s v="United States"/>
    <s v="Austin"/>
    <x v="5"/>
    <n v="78745"/>
    <s v="Central"/>
    <s v="OFF-ST-10000025"/>
    <s v="Office Supplies"/>
    <s v="Storage"/>
    <s v="Fellowes Stor/Drawer Steel Plus Storage Drawers"/>
    <n v="152.68799999999999"/>
    <n v="2"/>
    <n v="0.2"/>
    <n v="-26.720400000000001"/>
  </r>
  <r>
    <n v="6073"/>
    <s v="CA-2015-120901"/>
    <d v="2015-12-31T00:00:00"/>
    <d v="2016-01-04T00:00:00"/>
    <s v="Standard Class"/>
    <s v="BG-11035"/>
    <s v="Barry Gonzalez"/>
    <s v="Consumer"/>
    <s v="United States"/>
    <s v="Austin"/>
    <x v="5"/>
    <n v="78745"/>
    <s v="Central"/>
    <s v="OFF-FA-10001561"/>
    <s v="Office Supplies"/>
    <s v="Fasteners"/>
    <s v="Stockwell Push Pins"/>
    <n v="3.488"/>
    <n v="2"/>
    <n v="0.2"/>
    <n v="0.56679999999999997"/>
  </r>
  <r>
    <n v="6074"/>
    <s v="CA-2015-120901"/>
    <d v="2015-12-31T00:00:00"/>
    <d v="2016-01-04T00:00:00"/>
    <s v="Standard Class"/>
    <s v="BG-11035"/>
    <s v="Barry Gonzalez"/>
    <s v="Consumer"/>
    <s v="United States"/>
    <s v="Austin"/>
    <x v="5"/>
    <n v="78745"/>
    <s v="Central"/>
    <s v="OFF-SU-10001225"/>
    <s v="Office Supplies"/>
    <s v="Supplies"/>
    <s v="Staple remover"/>
    <n v="5.8879999999999999"/>
    <n v="2"/>
    <n v="0.2"/>
    <n v="-1.3248"/>
  </r>
  <r>
    <n v="6075"/>
    <s v="CA-2017-121398"/>
    <d v="2017-12-25T00:00:00"/>
    <d v="2017-12-29T00:00:00"/>
    <s v="Standard Class"/>
    <s v="FH-14365"/>
    <s v="Fred Hopkins"/>
    <s v="Corporate"/>
    <s v="United States"/>
    <s v="Los Angeles"/>
    <x v="1"/>
    <n v="90008"/>
    <s v="West"/>
    <s v="OFF-BI-10001718"/>
    <s v="Office Supplies"/>
    <s v="Binders"/>
    <s v="GBC DocuBind P50 Personal Binding Machine"/>
    <n v="153.55199999999999"/>
    <n v="3"/>
    <n v="0.2"/>
    <n v="51.823799999999999"/>
  </r>
  <r>
    <n v="6076"/>
    <s v="CA-2017-121398"/>
    <d v="2017-12-25T00:00:00"/>
    <d v="2017-12-29T00:00:00"/>
    <s v="Standard Class"/>
    <s v="FH-14365"/>
    <s v="Fred Hopkins"/>
    <s v="Corporate"/>
    <s v="United States"/>
    <s v="Los Angeles"/>
    <x v="1"/>
    <n v="90008"/>
    <s v="West"/>
    <s v="OFF-ST-10002756"/>
    <s v="Office Supplies"/>
    <s v="Storage"/>
    <s v="Tennsco Stur-D-Stor Boltless Shelving, 5 Shelves, 24&quot; Deep, Sand"/>
    <n v="270.62"/>
    <n v="2"/>
    <n v="0"/>
    <n v="2.7062000000000199"/>
  </r>
  <r>
    <n v="6077"/>
    <s v="CA-2016-151561"/>
    <d v="2016-09-01T00:00:00"/>
    <d v="2016-09-07T00:00:00"/>
    <s v="Standard Class"/>
    <s v="PG-18820"/>
    <s v="Patrick Gardner"/>
    <s v="Consumer"/>
    <s v="United States"/>
    <s v="New York City"/>
    <x v="15"/>
    <n v="10011"/>
    <s v="East"/>
    <s v="TEC-AC-10001432"/>
    <s v="Technology"/>
    <s v="Accessories"/>
    <s v="Enermax Aurora Lite Keyboard"/>
    <n v="468.9"/>
    <n v="6"/>
    <n v="0"/>
    <n v="206.316"/>
  </r>
  <r>
    <n v="6078"/>
    <s v="CA-2016-151561"/>
    <d v="2016-09-01T00:00:00"/>
    <d v="2016-09-07T00:00:00"/>
    <s v="Standard Class"/>
    <s v="PG-18820"/>
    <s v="Patrick Gardner"/>
    <s v="Consumer"/>
    <s v="United States"/>
    <s v="New York City"/>
    <x v="15"/>
    <n v="10011"/>
    <s v="East"/>
    <s v="TEC-AC-10003399"/>
    <s v="Technology"/>
    <s v="Accessories"/>
    <s v="Memorex Mini Travel Drive 64 GB USB 2.0 Flash Drive"/>
    <n v="72.48"/>
    <n v="2"/>
    <n v="0"/>
    <n v="30.441600000000001"/>
  </r>
  <r>
    <n v="6079"/>
    <s v="CA-2016-151561"/>
    <d v="2016-09-01T00:00:00"/>
    <d v="2016-09-07T00:00:00"/>
    <s v="Standard Class"/>
    <s v="PG-18820"/>
    <s v="Patrick Gardner"/>
    <s v="Consumer"/>
    <s v="United States"/>
    <s v="New York City"/>
    <x v="15"/>
    <n v="10011"/>
    <s v="East"/>
    <s v="OFF-SU-10001574"/>
    <s v="Office Supplies"/>
    <s v="Supplies"/>
    <s v="Acme Value Line Scissors"/>
    <n v="10.95"/>
    <n v="3"/>
    <n v="0"/>
    <n v="3.2850000000000001"/>
  </r>
  <r>
    <n v="6080"/>
    <s v="CA-2016-151561"/>
    <d v="2016-09-01T00:00:00"/>
    <d v="2016-09-07T00:00:00"/>
    <s v="Standard Class"/>
    <s v="PG-18820"/>
    <s v="Patrick Gardner"/>
    <s v="Consumer"/>
    <s v="United States"/>
    <s v="New York City"/>
    <x v="15"/>
    <n v="10011"/>
    <s v="East"/>
    <s v="FUR-FU-10004864"/>
    <s v="Furniture"/>
    <s v="Furnishings"/>
    <s v="Howard Miller 14-1/2&quot; Diameter Chrome Round Wall Clock"/>
    <n v="191.82"/>
    <n v="3"/>
    <n v="0"/>
    <n v="61.382399999999997"/>
  </r>
  <r>
    <n v="6081"/>
    <s v="CA-2017-154676"/>
    <d v="2017-08-05T00:00:00"/>
    <d v="2017-08-08T00:00:00"/>
    <s v="First Class"/>
    <s v="NZ-18565"/>
    <s v="Nick Zandusky"/>
    <s v="Home Office"/>
    <s v="United States"/>
    <s v="Houston"/>
    <x v="5"/>
    <n v="77070"/>
    <s v="Central"/>
    <s v="OFF-ST-10001172"/>
    <s v="Office Supplies"/>
    <s v="Storage"/>
    <s v="Tennsco Lockers, Sand"/>
    <n v="151.05600000000001"/>
    <n v="9"/>
    <n v="0.2"/>
    <n v="7.5528000000000004"/>
  </r>
  <r>
    <n v="6082"/>
    <s v="US-2014-165589"/>
    <d v="2014-02-18T00:00:00"/>
    <d v="2014-02-18T00:00:00"/>
    <s v="Same Day"/>
    <s v="TB-21595"/>
    <s v="Troy Blackwell"/>
    <s v="Consumer"/>
    <s v="United States"/>
    <s v="Lubbock"/>
    <x v="5"/>
    <n v="79424"/>
    <s v="Central"/>
    <s v="FUR-FU-10002396"/>
    <s v="Furniture"/>
    <s v="Furnishings"/>
    <s v="DAX Copper Panel Document Frame, 5 x 7 Size"/>
    <n v="25.16"/>
    <n v="5"/>
    <n v="0.6"/>
    <n v="-11.321999999999999"/>
  </r>
  <r>
    <n v="6083"/>
    <s v="US-2016-132577"/>
    <d v="2016-11-22T00:00:00"/>
    <d v="2016-11-27T00:00:00"/>
    <s v="Standard Class"/>
    <s v="JE-15475"/>
    <s v="Jeremy Ellison"/>
    <s v="Consumer"/>
    <s v="United States"/>
    <s v="Houston"/>
    <x v="5"/>
    <n v="77095"/>
    <s v="Central"/>
    <s v="OFF-BI-10004040"/>
    <s v="Office Supplies"/>
    <s v="Binders"/>
    <s v="Wilson Jones Impact Binders"/>
    <n v="6.2160000000000002"/>
    <n v="6"/>
    <n v="0.8"/>
    <n v="-9.6348000000000003"/>
  </r>
  <r>
    <n v="6084"/>
    <s v="US-2016-132577"/>
    <d v="2016-11-22T00:00:00"/>
    <d v="2016-11-27T00:00:00"/>
    <s v="Standard Class"/>
    <s v="JE-15475"/>
    <s v="Jeremy Ellison"/>
    <s v="Consumer"/>
    <s v="United States"/>
    <s v="Houston"/>
    <x v="5"/>
    <n v="77095"/>
    <s v="Central"/>
    <s v="OFF-AR-10003481"/>
    <s v="Office Supplies"/>
    <s v="Art"/>
    <s v="Newell 348"/>
    <n v="23.616"/>
    <n v="9"/>
    <n v="0.2"/>
    <n v="2.6568000000000001"/>
  </r>
  <r>
    <n v="6085"/>
    <s v="US-2016-132577"/>
    <d v="2016-11-22T00:00:00"/>
    <d v="2016-11-27T00:00:00"/>
    <s v="Standard Class"/>
    <s v="JE-15475"/>
    <s v="Jeremy Ellison"/>
    <s v="Consumer"/>
    <s v="United States"/>
    <s v="Houston"/>
    <x v="5"/>
    <n v="77095"/>
    <s v="Central"/>
    <s v="TEC-AC-10000387"/>
    <s v="Technology"/>
    <s v="Accessories"/>
    <s v="KeyTronic KT800P2 - Keyboard - Black"/>
    <n v="24.032"/>
    <n v="2"/>
    <n v="0.2"/>
    <n v="-0.6008"/>
  </r>
  <r>
    <n v="6086"/>
    <s v="US-2016-132577"/>
    <d v="2016-11-22T00:00:00"/>
    <d v="2016-11-27T00:00:00"/>
    <s v="Standard Class"/>
    <s v="JE-15475"/>
    <s v="Jeremy Ellison"/>
    <s v="Consumer"/>
    <s v="United States"/>
    <s v="Houston"/>
    <x v="5"/>
    <n v="77095"/>
    <s v="Central"/>
    <s v="OFF-LA-10000262"/>
    <s v="Office Supplies"/>
    <s v="Labels"/>
    <s v="Avery 494"/>
    <n v="2.0880000000000001"/>
    <n v="1"/>
    <n v="0.2"/>
    <n v="0.67859999999999998"/>
  </r>
  <r>
    <n v="6087"/>
    <s v="US-2016-132577"/>
    <d v="2016-11-22T00:00:00"/>
    <d v="2016-11-27T00:00:00"/>
    <s v="Standard Class"/>
    <s v="JE-15475"/>
    <s v="Jeremy Ellison"/>
    <s v="Consumer"/>
    <s v="United States"/>
    <s v="Houston"/>
    <x v="5"/>
    <n v="77095"/>
    <s v="Central"/>
    <s v="OFF-BI-10003196"/>
    <s v="Office Supplies"/>
    <s v="Binders"/>
    <s v="Accohide Poly Flexible Ring Binders"/>
    <n v="4.4880000000000004"/>
    <n v="6"/>
    <n v="0.8"/>
    <n v="-6.7320000000000002"/>
  </r>
  <r>
    <n v="6088"/>
    <s v="CA-2015-114048"/>
    <d v="2015-12-14T00:00:00"/>
    <d v="2015-12-18T00:00:00"/>
    <s v="Standard Class"/>
    <s v="EH-13945"/>
    <s v="Eric Hoffmann"/>
    <s v="Consumer"/>
    <s v="United States"/>
    <s v="Costa Mesa"/>
    <x v="1"/>
    <n v="92627"/>
    <s v="West"/>
    <s v="FUR-FU-10004351"/>
    <s v="Furniture"/>
    <s v="Furnishings"/>
    <s v="Staple-based wall hangings"/>
    <n v="29.22"/>
    <n v="3"/>
    <n v="0"/>
    <n v="12.8568"/>
  </r>
  <r>
    <n v="6089"/>
    <s v="CA-2015-137281"/>
    <d v="2015-06-13T00:00:00"/>
    <d v="2015-06-17T00:00:00"/>
    <s v="Standard Class"/>
    <s v="BF-10975"/>
    <s v="Barbara Fisher"/>
    <s v="Corporate"/>
    <s v="United States"/>
    <s v="Roswell"/>
    <x v="32"/>
    <n v="30076"/>
    <s v="South"/>
    <s v="OFF-PA-10001870"/>
    <s v="Office Supplies"/>
    <s v="Paper"/>
    <s v="Xerox 202"/>
    <n v="6.48"/>
    <n v="1"/>
    <n v="0"/>
    <n v="3.1103999999999998"/>
  </r>
  <r>
    <n v="6090"/>
    <s v="US-2017-162068"/>
    <d v="2017-12-28T00:00:00"/>
    <d v="2017-12-31T00:00:00"/>
    <s v="Second Class"/>
    <s v="PC-18745"/>
    <s v="Pamela Coakley"/>
    <s v="Corporate"/>
    <s v="United States"/>
    <s v="Loveland"/>
    <x v="22"/>
    <n v="80538"/>
    <s v="West"/>
    <s v="OFF-BI-10002813"/>
    <s v="Office Supplies"/>
    <s v="Binders"/>
    <s v="Avery Reinforcements for Hole-Punch Pages"/>
    <n v="1.1879999999999999"/>
    <n v="2"/>
    <n v="0.7"/>
    <n v="-0.99"/>
  </r>
  <r>
    <n v="6091"/>
    <s v="CA-2017-100111"/>
    <d v="2017-09-20T00:00:00"/>
    <d v="2017-09-26T00:00:00"/>
    <s v="Standard Class"/>
    <s v="SV-20365"/>
    <s v="Seth Vernon"/>
    <s v="Consumer"/>
    <s v="United States"/>
    <s v="New York City"/>
    <x v="15"/>
    <n v="10035"/>
    <s v="East"/>
    <s v="FUR-CH-10003846"/>
    <s v="Furniture"/>
    <s v="Chairs"/>
    <s v="Hon Valutask Swivel Chairs"/>
    <n v="272.64600000000002"/>
    <n v="3"/>
    <n v="0.1"/>
    <n v="18.176400000000001"/>
  </r>
  <r>
    <n v="6092"/>
    <s v="CA-2017-100111"/>
    <d v="2017-09-20T00:00:00"/>
    <d v="2017-09-26T00:00:00"/>
    <s v="Standard Class"/>
    <s v="SV-20365"/>
    <s v="Seth Vernon"/>
    <s v="Consumer"/>
    <s v="United States"/>
    <s v="New York City"/>
    <x v="15"/>
    <n v="10035"/>
    <s v="East"/>
    <s v="TEC-AC-10002647"/>
    <s v="Technology"/>
    <s v="Accessories"/>
    <s v="Logitech Wireless Boombox Speaker - portable - wireless, wired"/>
    <n v="212.8"/>
    <n v="2"/>
    <n v="0"/>
    <n v="95.76"/>
  </r>
  <r>
    <n v="6093"/>
    <s v="CA-2017-100111"/>
    <d v="2017-09-20T00:00:00"/>
    <d v="2017-09-26T00:00:00"/>
    <s v="Standard Class"/>
    <s v="SV-20365"/>
    <s v="Seth Vernon"/>
    <s v="Consumer"/>
    <s v="United States"/>
    <s v="New York City"/>
    <x v="15"/>
    <n v="10035"/>
    <s v="East"/>
    <s v="OFF-PA-10000807"/>
    <s v="Office Supplies"/>
    <s v="Paper"/>
    <s v="TOPS &quot;Important Message&quot; Pads, Canary, 4-1/4 x 5-1/2, 50 Sheets per Pad"/>
    <n v="38.520000000000003"/>
    <n v="9"/>
    <n v="0"/>
    <n v="18.104399999999998"/>
  </r>
  <r>
    <n v="6094"/>
    <s v="CA-2017-100111"/>
    <d v="2017-09-20T00:00:00"/>
    <d v="2017-09-26T00:00:00"/>
    <s v="Standard Class"/>
    <s v="SV-20365"/>
    <s v="Seth Vernon"/>
    <s v="Consumer"/>
    <s v="United States"/>
    <s v="New York City"/>
    <x v="15"/>
    <n v="10035"/>
    <s v="East"/>
    <s v="TEC-AC-10001465"/>
    <s v="Technology"/>
    <s v="Accessories"/>
    <s v="SanDisk Cruzer 64 GB USB Flash Drive"/>
    <n v="72.64"/>
    <n v="2"/>
    <n v="0"/>
    <n v="21.792000000000002"/>
  </r>
  <r>
    <n v="6095"/>
    <s v="CA-2017-100111"/>
    <d v="2017-09-20T00:00:00"/>
    <d v="2017-09-26T00:00:00"/>
    <s v="Standard Class"/>
    <s v="SV-20365"/>
    <s v="Seth Vernon"/>
    <s v="Consumer"/>
    <s v="United States"/>
    <s v="New York City"/>
    <x v="15"/>
    <n v="10035"/>
    <s v="East"/>
    <s v="OFF-ST-10000615"/>
    <s v="Office Supplies"/>
    <s v="Storage"/>
    <s v="SimpliFile Personal File, Black Granite, 15w x 6-15/16d x 11-1/4h"/>
    <n v="45.4"/>
    <n v="4"/>
    <n v="0"/>
    <n v="12.712"/>
  </r>
  <r>
    <n v="6096"/>
    <s v="CA-2017-100111"/>
    <d v="2017-09-20T00:00:00"/>
    <d v="2017-09-26T00:00:00"/>
    <s v="Standard Class"/>
    <s v="SV-20365"/>
    <s v="Seth Vernon"/>
    <s v="Consumer"/>
    <s v="United States"/>
    <s v="New York City"/>
    <x v="15"/>
    <n v="10035"/>
    <s v="East"/>
    <s v="OFF-PA-10002713"/>
    <s v="Office Supplies"/>
    <s v="Paper"/>
    <s v="Adams Phone Message Book, 200 Message Capacity, 8 1/16” x 11”"/>
    <n v="13.76"/>
    <n v="2"/>
    <n v="0"/>
    <n v="6.3296000000000001"/>
  </r>
  <r>
    <n v="6097"/>
    <s v="CA-2017-100111"/>
    <d v="2017-09-20T00:00:00"/>
    <d v="2017-09-26T00:00:00"/>
    <s v="Standard Class"/>
    <s v="SV-20365"/>
    <s v="Seth Vernon"/>
    <s v="Consumer"/>
    <s v="United States"/>
    <s v="New York City"/>
    <x v="15"/>
    <n v="10035"/>
    <s v="East"/>
    <s v="FUR-CH-10003061"/>
    <s v="Furniture"/>
    <s v="Chairs"/>
    <s v="Global Leather Task Chair, Black"/>
    <n v="80.991"/>
    <n v="1"/>
    <n v="0.1"/>
    <n v="8.0990999999999893"/>
  </r>
  <r>
    <n v="6098"/>
    <s v="CA-2017-100111"/>
    <d v="2017-09-20T00:00:00"/>
    <d v="2017-09-26T00:00:00"/>
    <s v="Standard Class"/>
    <s v="SV-20365"/>
    <s v="Seth Vernon"/>
    <s v="Consumer"/>
    <s v="United States"/>
    <s v="New York City"/>
    <x v="15"/>
    <n v="10035"/>
    <s v="East"/>
    <s v="OFF-BI-10000343"/>
    <s v="Office Supplies"/>
    <s v="Binders"/>
    <s v="Pressboard Covers with Storage Hooks, 9 1/2&quot; x 11&quot;, Light Blue"/>
    <n v="11.784000000000001"/>
    <n v="3"/>
    <n v="0.2"/>
    <n v="3.9771000000000001"/>
  </r>
  <r>
    <n v="6099"/>
    <s v="CA-2017-100111"/>
    <d v="2017-09-20T00:00:00"/>
    <d v="2017-09-26T00:00:00"/>
    <s v="Standard Class"/>
    <s v="SV-20365"/>
    <s v="Seth Vernon"/>
    <s v="Consumer"/>
    <s v="United States"/>
    <s v="New York City"/>
    <x v="15"/>
    <n v="10035"/>
    <s v="East"/>
    <s v="OFF-FA-10000304"/>
    <s v="Office Supplies"/>
    <s v="Fasteners"/>
    <s v="Advantus Push Pins"/>
    <n v="4.3600000000000003"/>
    <n v="2"/>
    <n v="0"/>
    <n v="1.7876000000000001"/>
  </r>
  <r>
    <n v="6100"/>
    <s v="CA-2017-100111"/>
    <d v="2017-09-20T00:00:00"/>
    <d v="2017-09-26T00:00:00"/>
    <s v="Standard Class"/>
    <s v="SV-20365"/>
    <s v="Seth Vernon"/>
    <s v="Consumer"/>
    <s v="United States"/>
    <s v="New York City"/>
    <x v="15"/>
    <n v="10035"/>
    <s v="East"/>
    <s v="FUR-CH-10004086"/>
    <s v="Furniture"/>
    <s v="Chairs"/>
    <s v="Hon 4070 Series Pagoda Armless Upholstered Stacking Chairs"/>
    <n v="2888.127"/>
    <n v="11"/>
    <n v="0.1"/>
    <n v="609.71569999999997"/>
  </r>
  <r>
    <n v="6101"/>
    <s v="CA-2017-100111"/>
    <d v="2017-09-20T00:00:00"/>
    <d v="2017-09-26T00:00:00"/>
    <s v="Standard Class"/>
    <s v="SV-20365"/>
    <s v="Seth Vernon"/>
    <s v="Consumer"/>
    <s v="United States"/>
    <s v="New York City"/>
    <x v="15"/>
    <n v="10035"/>
    <s v="East"/>
    <s v="TEC-PH-10002885"/>
    <s v="Technology"/>
    <s v="Phones"/>
    <s v="Apple iPhone 5"/>
    <n v="1299.6600000000001"/>
    <n v="2"/>
    <n v="0"/>
    <n v="350.90820000000002"/>
  </r>
  <r>
    <n v="6102"/>
    <s v="CA-2017-100111"/>
    <d v="2017-09-20T00:00:00"/>
    <d v="2017-09-26T00:00:00"/>
    <s v="Standard Class"/>
    <s v="SV-20365"/>
    <s v="Seth Vernon"/>
    <s v="Consumer"/>
    <s v="United States"/>
    <s v="New York City"/>
    <x v="15"/>
    <n v="10035"/>
    <s v="East"/>
    <s v="FUR-CH-10001215"/>
    <s v="Furniture"/>
    <s v="Chairs"/>
    <s v="Global Troy Executive Leather Low-Back Tilter"/>
    <n v="2254.41"/>
    <n v="5"/>
    <n v="0.1"/>
    <n v="375.73500000000001"/>
  </r>
  <r>
    <n v="6103"/>
    <s v="CA-2017-100111"/>
    <d v="2017-09-20T00:00:00"/>
    <d v="2017-09-26T00:00:00"/>
    <s v="Standard Class"/>
    <s v="SV-20365"/>
    <s v="Seth Vernon"/>
    <s v="Consumer"/>
    <s v="United States"/>
    <s v="New York City"/>
    <x v="15"/>
    <n v="10035"/>
    <s v="East"/>
    <s v="TEC-PH-10000215"/>
    <s v="Technology"/>
    <s v="Phones"/>
    <s v="Plantronics Cordless Phone Headset with In-line Volume - M214C"/>
    <n v="104.85"/>
    <n v="3"/>
    <n v="0"/>
    <n v="28.3095"/>
  </r>
  <r>
    <n v="6104"/>
    <s v="CA-2017-100111"/>
    <d v="2017-09-20T00:00:00"/>
    <d v="2017-09-26T00:00:00"/>
    <s v="Standard Class"/>
    <s v="SV-20365"/>
    <s v="Seth Vernon"/>
    <s v="Consumer"/>
    <s v="United States"/>
    <s v="New York City"/>
    <x v="15"/>
    <n v="10035"/>
    <s v="East"/>
    <s v="TEC-AC-10001998"/>
    <s v="Technology"/>
    <s v="Accessories"/>
    <s v="Logitech LS21 Speaker System - PC Multimedia - 2.1-CH - Wired"/>
    <n v="59.97"/>
    <n v="3"/>
    <n v="0"/>
    <n v="20.389800000000001"/>
  </r>
  <r>
    <n v="6105"/>
    <s v="US-2017-132381"/>
    <d v="2017-08-22T00:00:00"/>
    <d v="2017-08-24T00:00:00"/>
    <s v="First Class"/>
    <s v="Dp-13240"/>
    <s v="Dean percer"/>
    <s v="Home Office"/>
    <s v="United States"/>
    <s v="Philadelphia"/>
    <x v="9"/>
    <n v="19143"/>
    <s v="East"/>
    <s v="FUR-TA-10002356"/>
    <s v="Furniture"/>
    <s v="Tables"/>
    <s v="Bevis Boat-Shaped Conference Table"/>
    <n v="314.53199999999998"/>
    <n v="2"/>
    <n v="0.4"/>
    <n v="-83.875200000000007"/>
  </r>
  <r>
    <n v="6106"/>
    <s v="CA-2015-147011"/>
    <d v="2015-06-18T00:00:00"/>
    <d v="2015-06-22T00:00:00"/>
    <s v="Standard Class"/>
    <s v="HR-14830"/>
    <s v="Harold Ryan"/>
    <s v="Corporate"/>
    <s v="United States"/>
    <s v="Miami"/>
    <x v="2"/>
    <n v="33178"/>
    <s v="South"/>
    <s v="OFF-AR-10002399"/>
    <s v="Office Supplies"/>
    <s v="Art"/>
    <s v="Dixon Prang Watercolor Pencils, 10-Color Set with Brush"/>
    <n v="13.632"/>
    <n v="4"/>
    <n v="0.2"/>
    <n v="3.5783999999999998"/>
  </r>
  <r>
    <n v="6107"/>
    <s v="CA-2014-120852"/>
    <d v="2014-12-20T00:00:00"/>
    <d v="2014-12-25T00:00:00"/>
    <s v="Standard Class"/>
    <s v="WB-21850"/>
    <s v="William Brown"/>
    <s v="Consumer"/>
    <s v="United States"/>
    <s v="Grand Prairie"/>
    <x v="5"/>
    <n v="75051"/>
    <s v="Central"/>
    <s v="OFF-AP-10001563"/>
    <s v="Office Supplies"/>
    <s v="Appliances"/>
    <s v="Belkin Premiere Surge Master II 8-outlet surge protector"/>
    <n v="19.431999999999999"/>
    <n v="2"/>
    <n v="0.8"/>
    <n v="-49.551600000000001"/>
  </r>
  <r>
    <n v="6108"/>
    <s v="CA-2014-120852"/>
    <d v="2014-12-20T00:00:00"/>
    <d v="2014-12-25T00:00:00"/>
    <s v="Standard Class"/>
    <s v="WB-21850"/>
    <s v="William Brown"/>
    <s v="Consumer"/>
    <s v="United States"/>
    <s v="Grand Prairie"/>
    <x v="5"/>
    <n v="75051"/>
    <s v="Central"/>
    <s v="TEC-AC-10004510"/>
    <s v="Technology"/>
    <s v="Accessories"/>
    <s v="Logitech Desktop MK120 Mouse and keyboard Combo"/>
    <n v="65.44"/>
    <n v="5"/>
    <n v="0.2"/>
    <n v="-8.18"/>
  </r>
  <r>
    <n v="6109"/>
    <s v="CA-2016-150007"/>
    <d v="2016-09-11T00:00:00"/>
    <d v="2016-09-16T00:00:00"/>
    <s v="Standard Class"/>
    <s v="AS-10090"/>
    <s v="Adam Shillingsburg"/>
    <s v="Consumer"/>
    <s v="United States"/>
    <s v="Chicago"/>
    <x v="10"/>
    <n v="60653"/>
    <s v="Central"/>
    <s v="OFF-LA-10001982"/>
    <s v="Office Supplies"/>
    <s v="Labels"/>
    <s v="Smead Alpha-Z Color-Coded Name Labels First Letter Starter Set"/>
    <n v="6"/>
    <n v="2"/>
    <n v="0.2"/>
    <n v="2.1"/>
  </r>
  <r>
    <n v="6110"/>
    <s v="CA-2016-150007"/>
    <d v="2016-09-11T00:00:00"/>
    <d v="2016-09-16T00:00:00"/>
    <s v="Standard Class"/>
    <s v="AS-10090"/>
    <s v="Adam Shillingsburg"/>
    <s v="Consumer"/>
    <s v="United States"/>
    <s v="Chicago"/>
    <x v="10"/>
    <n v="60653"/>
    <s v="Central"/>
    <s v="OFF-BI-10004141"/>
    <s v="Office Supplies"/>
    <s v="Binders"/>
    <s v="Insertable Tab Indexes For Data Binders"/>
    <n v="1.9079999999999999"/>
    <n v="3"/>
    <n v="0.8"/>
    <n v="-3.2435999999999998"/>
  </r>
  <r>
    <n v="6111"/>
    <s v="CA-2016-124590"/>
    <d v="2016-11-12T00:00:00"/>
    <d v="2016-11-16T00:00:00"/>
    <s v="Standard Class"/>
    <s v="SP-20920"/>
    <s v="Susan Pistek"/>
    <s v="Consumer"/>
    <s v="United States"/>
    <s v="Parma"/>
    <x v="24"/>
    <n v="44134"/>
    <s v="East"/>
    <s v="FUR-CH-10004495"/>
    <s v="Furniture"/>
    <s v="Chairs"/>
    <s v="Global Leather and Oak Executive Chair, Black"/>
    <n v="1474.8019999999999"/>
    <n v="7"/>
    <n v="0.3"/>
    <n v="-21.068600000000199"/>
  </r>
  <r>
    <n v="6112"/>
    <s v="CA-2016-124590"/>
    <d v="2016-11-12T00:00:00"/>
    <d v="2016-11-16T00:00:00"/>
    <s v="Standard Class"/>
    <s v="SP-20920"/>
    <s v="Susan Pistek"/>
    <s v="Consumer"/>
    <s v="United States"/>
    <s v="Parma"/>
    <x v="24"/>
    <n v="44134"/>
    <s v="East"/>
    <s v="OFF-AP-10002311"/>
    <s v="Office Supplies"/>
    <s v="Appliances"/>
    <s v="Holmes Replacement Filter for HEPA Air Cleaner, Very Large Room, HEPA Filter"/>
    <n v="110.096"/>
    <n v="2"/>
    <n v="0.2"/>
    <n v="33.028799999999997"/>
  </r>
  <r>
    <n v="6113"/>
    <s v="CA-2016-124590"/>
    <d v="2016-11-12T00:00:00"/>
    <d v="2016-11-16T00:00:00"/>
    <s v="Standard Class"/>
    <s v="SP-20920"/>
    <s v="Susan Pistek"/>
    <s v="Consumer"/>
    <s v="United States"/>
    <s v="Parma"/>
    <x v="24"/>
    <n v="44134"/>
    <s v="East"/>
    <s v="OFF-FA-10000585"/>
    <s v="Office Supplies"/>
    <s v="Fasteners"/>
    <s v="OIC Bulk Pack Metal Binder Clips"/>
    <n v="16.751999999999999"/>
    <n v="6"/>
    <n v="0.2"/>
    <n v="5.4443999999999999"/>
  </r>
  <r>
    <n v="6114"/>
    <s v="CA-2016-124590"/>
    <d v="2016-11-12T00:00:00"/>
    <d v="2016-11-16T00:00:00"/>
    <s v="Standard Class"/>
    <s v="SP-20920"/>
    <s v="Susan Pistek"/>
    <s v="Consumer"/>
    <s v="United States"/>
    <s v="Parma"/>
    <x v="24"/>
    <n v="44134"/>
    <s v="East"/>
    <s v="FUR-CH-10000454"/>
    <s v="Furniture"/>
    <s v="Chairs"/>
    <s v="Hon Deluxe Fabric Upholstered Stacking Chairs, Rounded Back"/>
    <n v="1537.0740000000001"/>
    <n v="9"/>
    <n v="0.3"/>
    <n v="0"/>
  </r>
  <r>
    <n v="6115"/>
    <s v="CA-2016-124590"/>
    <d v="2016-11-12T00:00:00"/>
    <d v="2016-11-16T00:00:00"/>
    <s v="Standard Class"/>
    <s v="SP-20920"/>
    <s v="Susan Pistek"/>
    <s v="Consumer"/>
    <s v="United States"/>
    <s v="Parma"/>
    <x v="24"/>
    <n v="44134"/>
    <s v="East"/>
    <s v="FUR-CH-10003746"/>
    <s v="Furniture"/>
    <s v="Chairs"/>
    <s v="Hon 4070 Series Pagoda Round Back Stacking Chairs"/>
    <n v="449.37200000000001"/>
    <n v="2"/>
    <n v="0.3"/>
    <n v="-12.8392"/>
  </r>
  <r>
    <n v="6116"/>
    <s v="CA-2016-133802"/>
    <d v="2016-03-14T00:00:00"/>
    <d v="2016-03-20T00:00:00"/>
    <s v="Standard Class"/>
    <s v="SP-20650"/>
    <s v="Stephanie Phelps"/>
    <s v="Corporate"/>
    <s v="United States"/>
    <s v="Redwood City"/>
    <x v="1"/>
    <n v="94061"/>
    <s v="West"/>
    <s v="OFF-BI-10003291"/>
    <s v="Office Supplies"/>
    <s v="Binders"/>
    <s v="Wilson Jones Leather-Like Binders with DublLock Round Rings"/>
    <n v="41.904000000000003"/>
    <n v="6"/>
    <n v="0.2"/>
    <n v="14.1426"/>
  </r>
  <r>
    <n v="6117"/>
    <s v="US-2016-113677"/>
    <d v="2016-11-13T00:00:00"/>
    <d v="2016-11-19T00:00:00"/>
    <s v="Standard Class"/>
    <s v="CM-12655"/>
    <s v="Corinna Mitchell"/>
    <s v="Home Office"/>
    <s v="United States"/>
    <s v="New York City"/>
    <x v="15"/>
    <n v="10011"/>
    <s v="East"/>
    <s v="TEC-PH-10002114"/>
    <s v="Technology"/>
    <s v="Phones"/>
    <s v="Xiaomi Mi3"/>
    <n v="2279.96"/>
    <n v="4"/>
    <n v="0"/>
    <n v="592.78959999999995"/>
  </r>
  <r>
    <n v="6118"/>
    <s v="US-2016-113677"/>
    <d v="2016-11-13T00:00:00"/>
    <d v="2016-11-19T00:00:00"/>
    <s v="Standard Class"/>
    <s v="CM-12655"/>
    <s v="Corinna Mitchell"/>
    <s v="Home Office"/>
    <s v="United States"/>
    <s v="New York City"/>
    <x v="15"/>
    <n v="10011"/>
    <s v="East"/>
    <s v="OFF-LA-10001569"/>
    <s v="Office Supplies"/>
    <s v="Labels"/>
    <s v="Avery 499"/>
    <n v="14.94"/>
    <n v="3"/>
    <n v="0"/>
    <n v="6.8723999999999998"/>
  </r>
  <r>
    <n v="6119"/>
    <s v="CA-2017-143378"/>
    <d v="2017-09-19T00:00:00"/>
    <d v="2017-09-25T00:00:00"/>
    <s v="Standard Class"/>
    <s v="JR-16210"/>
    <s v="Justin Ritter"/>
    <s v="Corporate"/>
    <s v="United States"/>
    <s v="Springfield"/>
    <x v="21"/>
    <n v="97477"/>
    <s v="West"/>
    <s v="TEC-PH-10001425"/>
    <s v="Technology"/>
    <s v="Phones"/>
    <s v="Mophie Juice Pack Helium for iPhone"/>
    <n v="191.976"/>
    <n v="3"/>
    <n v="0.2"/>
    <n v="19.197600000000001"/>
  </r>
  <r>
    <n v="6120"/>
    <s v="CA-2017-143378"/>
    <d v="2017-09-19T00:00:00"/>
    <d v="2017-09-25T00:00:00"/>
    <s v="Standard Class"/>
    <s v="JR-16210"/>
    <s v="Justin Ritter"/>
    <s v="Corporate"/>
    <s v="United States"/>
    <s v="Springfield"/>
    <x v="21"/>
    <n v="97477"/>
    <s v="West"/>
    <s v="OFF-AR-10001915"/>
    <s v="Office Supplies"/>
    <s v="Art"/>
    <s v="Peel-Off China Markers"/>
    <n v="23.832000000000001"/>
    <n v="3"/>
    <n v="0.2"/>
    <n v="6.5537999999999998"/>
  </r>
  <r>
    <n v="6121"/>
    <s v="CA-2017-143378"/>
    <d v="2017-09-19T00:00:00"/>
    <d v="2017-09-25T00:00:00"/>
    <s v="Standard Class"/>
    <s v="JR-16210"/>
    <s v="Justin Ritter"/>
    <s v="Corporate"/>
    <s v="United States"/>
    <s v="Springfield"/>
    <x v="21"/>
    <n v="97477"/>
    <s v="West"/>
    <s v="FUR-FU-10004864"/>
    <s v="Furniture"/>
    <s v="Furnishings"/>
    <s v="Howard Miller 14-1/2&quot; Diameter Chrome Round Wall Clock"/>
    <n v="409.21600000000001"/>
    <n v="8"/>
    <n v="0.2"/>
    <n v="61.382399999999997"/>
  </r>
  <r>
    <n v="6122"/>
    <s v="CA-2017-143378"/>
    <d v="2017-09-19T00:00:00"/>
    <d v="2017-09-25T00:00:00"/>
    <s v="Standard Class"/>
    <s v="JR-16210"/>
    <s v="Justin Ritter"/>
    <s v="Corporate"/>
    <s v="United States"/>
    <s v="Springfield"/>
    <x v="21"/>
    <n v="97477"/>
    <s v="West"/>
    <s v="FUR-BO-10001972"/>
    <s v="Furniture"/>
    <s v="Bookcases"/>
    <s v="O'Sullivan 4-Shelf Bookcase in Odessa Pine"/>
    <n v="72.587999999999994"/>
    <n v="2"/>
    <n v="0.7"/>
    <n v="-128.2388"/>
  </r>
  <r>
    <n v="6123"/>
    <s v="CA-2017-152660"/>
    <d v="2017-12-04T00:00:00"/>
    <d v="2017-12-09T00:00:00"/>
    <s v="Standard Class"/>
    <s v="CB-12415"/>
    <s v="Christy Brittain"/>
    <s v="Consumer"/>
    <s v="United States"/>
    <s v="Chicago"/>
    <x v="10"/>
    <n v="60610"/>
    <s v="Central"/>
    <s v="OFF-ST-10000532"/>
    <s v="Office Supplies"/>
    <s v="Storage"/>
    <s v="Advantus Rolling Drawer Organizers"/>
    <n v="61.567999999999998"/>
    <n v="2"/>
    <n v="0.2"/>
    <n v="4.6176000000000004"/>
  </r>
  <r>
    <n v="6124"/>
    <s v="CA-2015-142139"/>
    <d v="2015-08-31T00:00:00"/>
    <d v="2015-09-05T00:00:00"/>
    <s v="Standard Class"/>
    <s v="SD-20485"/>
    <s v="Shirley Daniels"/>
    <s v="Home Office"/>
    <s v="United States"/>
    <s v="Bedford"/>
    <x v="5"/>
    <n v="76021"/>
    <s v="Central"/>
    <s v="OFF-PA-10003883"/>
    <s v="Office Supplies"/>
    <s v="Paper"/>
    <s v="Message Book, Phone, Wirebound Standard Line Memo, 2 3/4&quot; X 5&quot;"/>
    <n v="20.96"/>
    <n v="4"/>
    <n v="0.2"/>
    <n v="6.8120000000000003"/>
  </r>
  <r>
    <n v="6125"/>
    <s v="CA-2017-145772"/>
    <d v="2017-06-03T00:00:00"/>
    <d v="2017-06-07T00:00:00"/>
    <s v="Standard Class"/>
    <s v="SS-20140"/>
    <s v="Saphhira Shifley"/>
    <s v="Corporate"/>
    <s v="United States"/>
    <s v="Los Angeles"/>
    <x v="1"/>
    <n v="90036"/>
    <s v="West"/>
    <s v="TEC-AC-10003038"/>
    <s v="Technology"/>
    <s v="Accessories"/>
    <s v="Kingston Digital DataTraveler 16GB USB 2.0"/>
    <n v="44.75"/>
    <n v="5"/>
    <n v="0"/>
    <n v="8.5024999999999906"/>
  </r>
  <r>
    <n v="6126"/>
    <s v="CA-2017-145772"/>
    <d v="2017-06-03T00:00:00"/>
    <d v="2017-06-07T00:00:00"/>
    <s v="Standard Class"/>
    <s v="SS-20140"/>
    <s v="Saphhira Shifley"/>
    <s v="Corporate"/>
    <s v="United States"/>
    <s v="Los Angeles"/>
    <x v="1"/>
    <n v="90036"/>
    <s v="West"/>
    <s v="OFF-PA-10001593"/>
    <s v="Office Supplies"/>
    <s v="Paper"/>
    <s v="Xerox 1947"/>
    <n v="11.96"/>
    <n v="2"/>
    <n v="0"/>
    <n v="5.3819999999999997"/>
  </r>
  <r>
    <n v="6127"/>
    <s v="CA-2017-145772"/>
    <d v="2017-06-03T00:00:00"/>
    <d v="2017-06-07T00:00:00"/>
    <s v="Standard Class"/>
    <s v="SS-20140"/>
    <s v="Saphhira Shifley"/>
    <s v="Corporate"/>
    <s v="United States"/>
    <s v="Los Angeles"/>
    <x v="1"/>
    <n v="90036"/>
    <s v="West"/>
    <s v="OFF-BI-10002049"/>
    <s v="Office Supplies"/>
    <s v="Binders"/>
    <s v="UniKeep View Case Binders"/>
    <n v="3.9119999999999999"/>
    <n v="1"/>
    <n v="0.2"/>
    <n v="1.2714000000000001"/>
  </r>
  <r>
    <n v="6128"/>
    <s v="CA-2016-124100"/>
    <d v="2016-03-31T00:00:00"/>
    <d v="2016-04-06T00:00:00"/>
    <s v="Standard Class"/>
    <s v="EH-13990"/>
    <s v="Erica Hackney"/>
    <s v="Consumer"/>
    <s v="United States"/>
    <s v="New York City"/>
    <x v="15"/>
    <n v="10009"/>
    <s v="East"/>
    <s v="FUR-CH-10003817"/>
    <s v="Furniture"/>
    <s v="Chairs"/>
    <s v="Global Value Steno Chair, Gray"/>
    <n v="327.99599999999998"/>
    <n v="6"/>
    <n v="0.1"/>
    <n v="54.665999999999997"/>
  </r>
  <r>
    <n v="6129"/>
    <s v="US-2014-158400"/>
    <d v="2014-10-25T00:00:00"/>
    <d v="2014-10-28T00:00:00"/>
    <s v="First Class"/>
    <s v="AH-10030"/>
    <s v="Aaron Hawkins"/>
    <s v="Corporate"/>
    <s v="United States"/>
    <s v="San Francisco"/>
    <x v="1"/>
    <n v="94109"/>
    <s v="West"/>
    <s v="OFF-BI-10002353"/>
    <s v="Office Supplies"/>
    <s v="Binders"/>
    <s v="GBC VeloBind Cover Sets"/>
    <n v="49.408000000000001"/>
    <n v="4"/>
    <n v="0.2"/>
    <n v="18.527999999999999"/>
  </r>
  <r>
    <n v="6130"/>
    <s v="CA-2017-162033"/>
    <d v="2017-03-26T00:00:00"/>
    <d v="2017-04-02T00:00:00"/>
    <s v="Standard Class"/>
    <s v="EM-14200"/>
    <s v="Evan Minnotte"/>
    <s v="Home Office"/>
    <s v="United States"/>
    <s v="Virginia Beach"/>
    <x v="17"/>
    <n v="23464"/>
    <s v="South"/>
    <s v="TEC-AC-10003116"/>
    <s v="Technology"/>
    <s v="Accessories"/>
    <s v="Memorex Froggy Flash Drive 8 GB"/>
    <n v="53.25"/>
    <n v="3"/>
    <n v="0"/>
    <n v="20.767499999999998"/>
  </r>
  <r>
    <n v="6131"/>
    <s v="CA-2017-162033"/>
    <d v="2017-03-26T00:00:00"/>
    <d v="2017-04-02T00:00:00"/>
    <s v="Standard Class"/>
    <s v="EM-14200"/>
    <s v="Evan Minnotte"/>
    <s v="Home Office"/>
    <s v="United States"/>
    <s v="Virginia Beach"/>
    <x v="17"/>
    <n v="23464"/>
    <s v="South"/>
    <s v="OFF-FA-10003021"/>
    <s v="Office Supplies"/>
    <s v="Fasteners"/>
    <s v="Staples"/>
    <n v="3.76"/>
    <n v="2"/>
    <n v="0"/>
    <n v="1.3160000000000001"/>
  </r>
  <r>
    <n v="6132"/>
    <s v="CA-2014-163447"/>
    <d v="2014-12-27T00:00:00"/>
    <d v="2014-12-31T00:00:00"/>
    <s v="Standard Class"/>
    <s v="TB-21190"/>
    <s v="Thomas Brumley"/>
    <s v="Home Office"/>
    <s v="United States"/>
    <s v="New York City"/>
    <x v="15"/>
    <n v="10011"/>
    <s v="East"/>
    <s v="FUR-CH-10004477"/>
    <s v="Furniture"/>
    <s v="Chairs"/>
    <s v="Global Push Button Manager's Chair, Indigo"/>
    <n v="767.21400000000006"/>
    <n v="14"/>
    <n v="0.1"/>
    <n v="161.9674"/>
  </r>
  <r>
    <n v="6133"/>
    <s v="CA-2017-145737"/>
    <d v="2017-09-15T00:00:00"/>
    <d v="2017-09-20T00:00:00"/>
    <s v="Standard Class"/>
    <s v="AB-10165"/>
    <s v="Alan Barnes"/>
    <s v="Consumer"/>
    <s v="United States"/>
    <s v="Lebanon"/>
    <x v="18"/>
    <n v="37087"/>
    <s v="South"/>
    <s v="OFF-PA-10001033"/>
    <s v="Office Supplies"/>
    <s v="Paper"/>
    <s v="Xerox 1893"/>
    <n v="163.96"/>
    <n v="5"/>
    <n v="0.2"/>
    <n v="59.435499999999998"/>
  </r>
  <r>
    <n v="6134"/>
    <s v="CA-2016-148096"/>
    <d v="2016-08-16T00:00:00"/>
    <d v="2016-08-19T00:00:00"/>
    <s v="First Class"/>
    <s v="AO-10810"/>
    <s v="Anthony O'Donnell"/>
    <s v="Corporate"/>
    <s v="United States"/>
    <s v="Los Angeles"/>
    <x v="1"/>
    <n v="90045"/>
    <s v="West"/>
    <s v="FUR-TA-10004152"/>
    <s v="Furniture"/>
    <s v="Tables"/>
    <s v="Barricks 18&quot; x 48&quot; Non-Folding Utility Table with Bottom Storage Shelf"/>
    <n v="161.28"/>
    <n v="2"/>
    <n v="0.2"/>
    <n v="12.096"/>
  </r>
  <r>
    <n v="6135"/>
    <s v="CA-2016-146766"/>
    <d v="2016-11-04T00:00:00"/>
    <d v="2016-11-04T00:00:00"/>
    <s v="Same Day"/>
    <s v="TT-21220"/>
    <s v="Thomas Thornton"/>
    <s v="Consumer"/>
    <s v="United States"/>
    <s v="Chula Vista"/>
    <x v="1"/>
    <n v="91911"/>
    <s v="West"/>
    <s v="OFF-AR-10002135"/>
    <s v="Office Supplies"/>
    <s v="Art"/>
    <s v="Boston Heavy-Duty Trimline Electric Pencil Sharpeners"/>
    <n v="192.8"/>
    <n v="4"/>
    <n v="0"/>
    <n v="55.911999999999999"/>
  </r>
  <r>
    <n v="6136"/>
    <s v="CA-2015-105613"/>
    <d v="2015-10-18T00:00:00"/>
    <d v="2015-10-22T00:00:00"/>
    <s v="Standard Class"/>
    <s v="KN-16705"/>
    <s v="Kristina Nunn"/>
    <s v="Home Office"/>
    <s v="United States"/>
    <s v="Mcallen"/>
    <x v="5"/>
    <n v="78501"/>
    <s v="Central"/>
    <s v="TEC-AC-10000521"/>
    <s v="Technology"/>
    <s v="Accessories"/>
    <s v="Verbatim Slim CD and DVD Storage Cases, 50/Pack"/>
    <n v="27.696000000000002"/>
    <n v="3"/>
    <n v="0.2"/>
    <n v="3.4620000000000002"/>
  </r>
  <r>
    <n v="6137"/>
    <s v="CA-2015-105613"/>
    <d v="2015-10-18T00:00:00"/>
    <d v="2015-10-22T00:00:00"/>
    <s v="Standard Class"/>
    <s v="KN-16705"/>
    <s v="Kristina Nunn"/>
    <s v="Home Office"/>
    <s v="United States"/>
    <s v="Mcallen"/>
    <x v="5"/>
    <n v="78501"/>
    <s v="Central"/>
    <s v="OFF-AP-10000026"/>
    <s v="Office Supplies"/>
    <s v="Appliances"/>
    <s v="Tripp Lite Isotel 6 Outlet Surge Protector with Fax/Modem Protection"/>
    <n v="73.164000000000001"/>
    <n v="6"/>
    <n v="0.8"/>
    <n v="-186.56819999999999"/>
  </r>
  <r>
    <n v="6138"/>
    <s v="US-2016-142251"/>
    <d v="2016-10-31T00:00:00"/>
    <d v="2016-11-04T00:00:00"/>
    <s v="Second Class"/>
    <s v="FO-14305"/>
    <s v="Frank Olsen"/>
    <s v="Consumer"/>
    <s v="United States"/>
    <s v="Hollywood"/>
    <x v="2"/>
    <n v="33021"/>
    <s v="South"/>
    <s v="OFF-PA-10002986"/>
    <s v="Office Supplies"/>
    <s v="Paper"/>
    <s v="Xerox 1898"/>
    <n v="32.064"/>
    <n v="6"/>
    <n v="0.2"/>
    <n v="11.2224"/>
  </r>
  <r>
    <n v="6139"/>
    <s v="CA-2014-131247"/>
    <d v="2014-03-30T00:00:00"/>
    <d v="2014-04-04T00:00:00"/>
    <s v="Standard Class"/>
    <s v="GA-14725"/>
    <s v="Guy Armstrong"/>
    <s v="Consumer"/>
    <s v="United States"/>
    <s v="San Francisco"/>
    <x v="1"/>
    <n v="94110"/>
    <s v="West"/>
    <s v="FUR-BO-10001337"/>
    <s v="Furniture"/>
    <s v="Bookcases"/>
    <s v="O'Sullivan Living Dimensions 2-Shelf Bookcases"/>
    <n v="205.666"/>
    <n v="2"/>
    <n v="0.15"/>
    <n v="-12.098000000000001"/>
  </r>
  <r>
    <n v="6140"/>
    <s v="US-2015-113593"/>
    <d v="2015-04-18T00:00:00"/>
    <d v="2015-04-20T00:00:00"/>
    <s v="First Class"/>
    <s v="NC-18415"/>
    <s v="Nathan Cano"/>
    <s v="Consumer"/>
    <s v="United States"/>
    <s v="Santa Maria"/>
    <x v="1"/>
    <n v="93454"/>
    <s v="West"/>
    <s v="OFF-ST-10000532"/>
    <s v="Office Supplies"/>
    <s v="Storage"/>
    <s v="Advantus Rolling Drawer Organizers"/>
    <n v="115.44"/>
    <n v="3"/>
    <n v="0"/>
    <n v="30.014399999999998"/>
  </r>
  <r>
    <n v="6141"/>
    <s v="CA-2017-121083"/>
    <d v="2017-07-09T00:00:00"/>
    <d v="2017-07-15T00:00:00"/>
    <s v="Standard Class"/>
    <s v="JF-15190"/>
    <s v="Jamie Frazer"/>
    <s v="Consumer"/>
    <s v="United States"/>
    <s v="Manchester"/>
    <x v="29"/>
    <n v="6040"/>
    <s v="East"/>
    <s v="OFF-PA-10001497"/>
    <s v="Office Supplies"/>
    <s v="Paper"/>
    <s v="Xerox 1914"/>
    <n v="274.8"/>
    <n v="5"/>
    <n v="0"/>
    <n v="134.65199999999999"/>
  </r>
  <r>
    <n v="6142"/>
    <s v="CA-2017-121083"/>
    <d v="2017-07-09T00:00:00"/>
    <d v="2017-07-15T00:00:00"/>
    <s v="Standard Class"/>
    <s v="JF-15190"/>
    <s v="Jamie Frazer"/>
    <s v="Consumer"/>
    <s v="United States"/>
    <s v="Manchester"/>
    <x v="29"/>
    <n v="6040"/>
    <s v="East"/>
    <s v="OFF-ST-10002554"/>
    <s v="Office Supplies"/>
    <s v="Storage"/>
    <s v="Tennsco Industrial Shelving"/>
    <n v="195.64"/>
    <n v="4"/>
    <n v="0"/>
    <n v="3.9127999999999998"/>
  </r>
  <r>
    <n v="6143"/>
    <s v="CA-2017-121083"/>
    <d v="2017-07-09T00:00:00"/>
    <d v="2017-07-15T00:00:00"/>
    <s v="Standard Class"/>
    <s v="JF-15190"/>
    <s v="Jamie Frazer"/>
    <s v="Consumer"/>
    <s v="United States"/>
    <s v="Manchester"/>
    <x v="29"/>
    <n v="6040"/>
    <s v="East"/>
    <s v="TEC-PH-10001336"/>
    <s v="Technology"/>
    <s v="Phones"/>
    <s v="Digium D40 VoIP phone"/>
    <n v="257.98"/>
    <n v="2"/>
    <n v="0"/>
    <n v="74.8142"/>
  </r>
  <r>
    <n v="6144"/>
    <s v="CA-2017-121083"/>
    <d v="2017-07-09T00:00:00"/>
    <d v="2017-07-15T00:00:00"/>
    <s v="Standard Class"/>
    <s v="JF-15190"/>
    <s v="Jamie Frazer"/>
    <s v="Consumer"/>
    <s v="United States"/>
    <s v="Manchester"/>
    <x v="29"/>
    <n v="6040"/>
    <s v="East"/>
    <s v="OFF-AR-10002987"/>
    <s v="Office Supplies"/>
    <s v="Art"/>
    <s v="Prismacolor Color Pencil Set"/>
    <n v="119.04"/>
    <n v="6"/>
    <n v="0"/>
    <n v="48.806399999999996"/>
  </r>
  <r>
    <n v="6145"/>
    <s v="CA-2017-151190"/>
    <d v="2017-06-27T00:00:00"/>
    <d v="2017-07-01T00:00:00"/>
    <s v="Standard Class"/>
    <s v="GT-14710"/>
    <s v="Greg Tran"/>
    <s v="Consumer"/>
    <s v="United States"/>
    <s v="Omaha"/>
    <x v="8"/>
    <n v="68104"/>
    <s v="Central"/>
    <s v="OFF-PA-10000575"/>
    <s v="Office Supplies"/>
    <s v="Paper"/>
    <s v="Wirebound Message Books, Four 2 3/4 x 5 White Forms per Page"/>
    <n v="20.07"/>
    <n v="3"/>
    <n v="0"/>
    <n v="9.2322000000000006"/>
  </r>
  <r>
    <n v="6146"/>
    <s v="CA-2014-133543"/>
    <d v="2014-12-22T00:00:00"/>
    <d v="2014-12-26T00:00:00"/>
    <s v="Standard Class"/>
    <s v="KM-16660"/>
    <s v="Khloe Miller"/>
    <s v="Consumer"/>
    <s v="United States"/>
    <s v="San Jose"/>
    <x v="1"/>
    <n v="95123"/>
    <s v="West"/>
    <s v="OFF-AR-10003394"/>
    <s v="Office Supplies"/>
    <s v="Art"/>
    <s v="Newell 332"/>
    <n v="11.76"/>
    <n v="4"/>
    <n v="0"/>
    <n v="3.1751999999999998"/>
  </r>
  <r>
    <n v="6147"/>
    <s v="CA-2017-105130"/>
    <d v="2017-11-21T00:00:00"/>
    <d v="2017-11-25T00:00:00"/>
    <s v="Standard Class"/>
    <s v="PJ-18835"/>
    <s v="Patrick Jones"/>
    <s v="Corporate"/>
    <s v="United States"/>
    <s v="San Francisco"/>
    <x v="1"/>
    <n v="94122"/>
    <s v="West"/>
    <s v="OFF-AR-10003394"/>
    <s v="Office Supplies"/>
    <s v="Art"/>
    <s v="Newell 332"/>
    <n v="11.76"/>
    <n v="4"/>
    <n v="0"/>
    <n v="3.1751999999999998"/>
  </r>
  <r>
    <n v="6148"/>
    <s v="CA-2017-105130"/>
    <d v="2017-11-21T00:00:00"/>
    <d v="2017-11-25T00:00:00"/>
    <s v="Standard Class"/>
    <s v="PJ-18835"/>
    <s v="Patrick Jones"/>
    <s v="Corporate"/>
    <s v="United States"/>
    <s v="San Francisco"/>
    <x v="1"/>
    <n v="94122"/>
    <s v="West"/>
    <s v="OFF-BI-10001191"/>
    <s v="Office Supplies"/>
    <s v="Binders"/>
    <s v="Canvas Sectional Post Binders"/>
    <n v="40.735999999999997"/>
    <n v="2"/>
    <n v="0.2"/>
    <n v="14.7668"/>
  </r>
  <r>
    <n v="6149"/>
    <s v="CA-2016-161928"/>
    <d v="2016-06-27T00:00:00"/>
    <d v="2016-06-29T00:00:00"/>
    <s v="Second Class"/>
    <s v="AC-10660"/>
    <s v="Anna Chung"/>
    <s v="Consumer"/>
    <s v="United States"/>
    <s v="San Francisco"/>
    <x v="1"/>
    <n v="94109"/>
    <s v="West"/>
    <s v="TEC-PH-10003484"/>
    <s v="Technology"/>
    <s v="Phones"/>
    <s v="Ooma Telo VoIP Home Phone System"/>
    <n v="201.584"/>
    <n v="2"/>
    <n v="0.2"/>
    <n v="12.599"/>
  </r>
  <r>
    <n v="6150"/>
    <s v="CA-2017-101322"/>
    <d v="2017-12-28T00:00:00"/>
    <d v="2017-12-31T00:00:00"/>
    <s v="First Class"/>
    <s v="JG-15310"/>
    <s v="Jason Gross"/>
    <s v="Corporate"/>
    <s v="United States"/>
    <s v="Long Beach"/>
    <x v="1"/>
    <n v="90805"/>
    <s v="West"/>
    <s v="FUR-CH-10003968"/>
    <s v="Furniture"/>
    <s v="Chairs"/>
    <s v="Novimex Turbo Task Chair"/>
    <n v="340.70400000000001"/>
    <n v="6"/>
    <n v="0.2"/>
    <n v="-34.070399999999999"/>
  </r>
  <r>
    <n v="6151"/>
    <s v="US-2016-106600"/>
    <d v="2016-04-08T00:00:00"/>
    <d v="2016-04-11T00:00:00"/>
    <s v="First Class"/>
    <s v="RM-19375"/>
    <s v="Raymond Messe"/>
    <s v="Consumer"/>
    <s v="United States"/>
    <s v="Columbus"/>
    <x v="32"/>
    <n v="31907"/>
    <s v="South"/>
    <s v="FUR-BO-10001608"/>
    <s v="Furniture"/>
    <s v="Bookcases"/>
    <s v="Hon Metal Bookcases, Black"/>
    <n v="354.9"/>
    <n v="5"/>
    <n v="0"/>
    <n v="88.724999999999994"/>
  </r>
  <r>
    <n v="6152"/>
    <s v="CA-2014-111871"/>
    <d v="2014-03-18T00:00:00"/>
    <d v="2014-03-21T00:00:00"/>
    <s v="Second Class"/>
    <s v="EK-13795"/>
    <s v="Eileen Kiefer"/>
    <s v="Home Office"/>
    <s v="United States"/>
    <s v="San Francisco"/>
    <x v="1"/>
    <n v="94110"/>
    <s v="West"/>
    <s v="FUR-BO-10004218"/>
    <s v="Furniture"/>
    <s v="Bookcases"/>
    <s v="Bush Heritage Pine Collection 5-Shelf Bookcase, Albany Pine Finish, *Special Order"/>
    <n v="1198.33"/>
    <n v="10"/>
    <n v="0.15"/>
    <n v="70.489999999999995"/>
  </r>
  <r>
    <n v="6153"/>
    <s v="CA-2017-139437"/>
    <d v="2017-07-03T00:00:00"/>
    <d v="2017-07-08T00:00:00"/>
    <s v="Standard Class"/>
    <s v="RD-19585"/>
    <s v="Rob Dowd"/>
    <s v="Consumer"/>
    <s v="United States"/>
    <s v="Los Angeles"/>
    <x v="1"/>
    <n v="90004"/>
    <s v="West"/>
    <s v="OFF-ST-10002485"/>
    <s v="Office Supplies"/>
    <s v="Storage"/>
    <s v="Rogers Deluxe File Chest"/>
    <n v="87.92"/>
    <n v="4"/>
    <n v="0"/>
    <n v="0.87919999999999698"/>
  </r>
  <r>
    <n v="6154"/>
    <s v="CA-2017-151484"/>
    <d v="2017-04-20T00:00:00"/>
    <d v="2017-04-23T00:00:00"/>
    <s v="First Class"/>
    <s v="CV-12805"/>
    <s v="Cynthia Voltz"/>
    <s v="Corporate"/>
    <s v="United States"/>
    <s v="Philadelphia"/>
    <x v="9"/>
    <n v="19120"/>
    <s v="East"/>
    <s v="FUR-FU-10001876"/>
    <s v="Furniture"/>
    <s v="Furnishings"/>
    <s v="Computer Room Manger, 14&quot;"/>
    <n v="51.968000000000004"/>
    <n v="2"/>
    <n v="0.2"/>
    <n v="10.393599999999999"/>
  </r>
  <r>
    <n v="6155"/>
    <s v="CA-2017-151484"/>
    <d v="2017-04-20T00:00:00"/>
    <d v="2017-04-23T00:00:00"/>
    <s v="First Class"/>
    <s v="CV-12805"/>
    <s v="Cynthia Voltz"/>
    <s v="Corporate"/>
    <s v="United States"/>
    <s v="Philadelphia"/>
    <x v="9"/>
    <n v="19120"/>
    <s v="East"/>
    <s v="OFF-ST-10002370"/>
    <s v="Office Supplies"/>
    <s v="Storage"/>
    <s v="Sortfiler Multipurpose Personal File Organizer, Black"/>
    <n v="51.335999999999999"/>
    <n v="3"/>
    <n v="0.2"/>
    <n v="5.7752999999999997"/>
  </r>
  <r>
    <n v="6156"/>
    <s v="CA-2017-151484"/>
    <d v="2017-04-20T00:00:00"/>
    <d v="2017-04-23T00:00:00"/>
    <s v="First Class"/>
    <s v="CV-12805"/>
    <s v="Cynthia Voltz"/>
    <s v="Corporate"/>
    <s v="United States"/>
    <s v="Philadelphia"/>
    <x v="9"/>
    <n v="19120"/>
    <s v="East"/>
    <s v="OFF-ST-10000142"/>
    <s v="Office Supplies"/>
    <s v="Storage"/>
    <s v="Deluxe Rollaway Locking File with Drawer"/>
    <n v="332.70400000000001"/>
    <n v="1"/>
    <n v="0.2"/>
    <n v="33.270400000000002"/>
  </r>
  <r>
    <n v="6157"/>
    <s v="CA-2017-151484"/>
    <d v="2017-04-20T00:00:00"/>
    <d v="2017-04-23T00:00:00"/>
    <s v="First Class"/>
    <s v="CV-12805"/>
    <s v="Cynthia Voltz"/>
    <s v="Corporate"/>
    <s v="United States"/>
    <s v="Philadelphia"/>
    <x v="9"/>
    <n v="19120"/>
    <s v="East"/>
    <s v="FUR-FU-10004671"/>
    <s v="Furniture"/>
    <s v="Furnishings"/>
    <s v="Executive Impressions 12&quot; Wall Clock"/>
    <n v="42.408000000000001"/>
    <n v="3"/>
    <n v="0.2"/>
    <n v="9.5418000000000003"/>
  </r>
  <r>
    <n v="6158"/>
    <s v="CA-2016-104150"/>
    <d v="2016-08-03T00:00:00"/>
    <d v="2016-08-05T00:00:00"/>
    <s v="Second Class"/>
    <s v="AG-10330"/>
    <s v="Alex Grayson"/>
    <s v="Consumer"/>
    <s v="United States"/>
    <s v="Tulsa"/>
    <x v="26"/>
    <n v="74133"/>
    <s v="Central"/>
    <s v="OFF-EN-10002504"/>
    <s v="Office Supplies"/>
    <s v="Envelopes"/>
    <s v="Tyvek  Top-Opening Peel &amp; Seel Envelopes, Plain White"/>
    <n v="81.540000000000006"/>
    <n v="3"/>
    <n v="0"/>
    <n v="38.323799999999999"/>
  </r>
  <r>
    <n v="6159"/>
    <s v="CA-2016-104150"/>
    <d v="2016-08-03T00:00:00"/>
    <d v="2016-08-05T00:00:00"/>
    <s v="Second Class"/>
    <s v="AG-10330"/>
    <s v="Alex Grayson"/>
    <s v="Consumer"/>
    <s v="United States"/>
    <s v="Tulsa"/>
    <x v="26"/>
    <n v="74133"/>
    <s v="Central"/>
    <s v="TEC-AC-10004803"/>
    <s v="Technology"/>
    <s v="Accessories"/>
    <s v="Sony Micro Vault Click 4 GB USB 2.0 Flash Drive"/>
    <n v="167.28"/>
    <n v="12"/>
    <n v="0"/>
    <n v="23.4192"/>
  </r>
  <r>
    <n v="6160"/>
    <s v="CA-2016-161025"/>
    <d v="2016-12-03T00:00:00"/>
    <d v="2016-12-09T00:00:00"/>
    <s v="Standard Class"/>
    <s v="GM-14440"/>
    <s v="Gary McGarr"/>
    <s v="Consumer"/>
    <s v="United States"/>
    <s v="Los Angeles"/>
    <x v="1"/>
    <n v="90049"/>
    <s v="West"/>
    <s v="OFF-ST-10001932"/>
    <s v="Office Supplies"/>
    <s v="Storage"/>
    <s v="Fellowes Staxonsteel Drawer Files"/>
    <n v="772.68"/>
    <n v="4"/>
    <n v="0"/>
    <n v="108.1752"/>
  </r>
  <r>
    <n v="6161"/>
    <s v="CA-2014-103989"/>
    <d v="2014-03-19T00:00:00"/>
    <d v="2014-03-21T00:00:00"/>
    <s v="First Class"/>
    <s v="MC-17605"/>
    <s v="Matt Connell"/>
    <s v="Corporate"/>
    <s v="United States"/>
    <s v="Lakeland"/>
    <x v="2"/>
    <n v="33801"/>
    <s v="South"/>
    <s v="TEC-PH-10004667"/>
    <s v="Technology"/>
    <s v="Phones"/>
    <s v="Cisco 8x8 Inc. 6753i IP Business Phone System"/>
    <n v="323.976"/>
    <n v="3"/>
    <n v="0.2"/>
    <n v="28.347899999999999"/>
  </r>
  <r>
    <n v="6162"/>
    <s v="CA-2014-103989"/>
    <d v="2014-03-19T00:00:00"/>
    <d v="2014-03-21T00:00:00"/>
    <s v="First Class"/>
    <s v="MC-17605"/>
    <s v="Matt Connell"/>
    <s v="Corporate"/>
    <s v="United States"/>
    <s v="Lakeland"/>
    <x v="2"/>
    <n v="33801"/>
    <s v="South"/>
    <s v="OFF-LA-10000443"/>
    <s v="Office Supplies"/>
    <s v="Labels"/>
    <s v="Avery 501"/>
    <n v="11.808"/>
    <n v="4"/>
    <n v="0.2"/>
    <n v="3.9851999999999999"/>
  </r>
  <r>
    <n v="6163"/>
    <s v="CA-2014-103989"/>
    <d v="2014-03-19T00:00:00"/>
    <d v="2014-03-21T00:00:00"/>
    <s v="First Class"/>
    <s v="MC-17605"/>
    <s v="Matt Connell"/>
    <s v="Corporate"/>
    <s v="United States"/>
    <s v="Lakeland"/>
    <x v="2"/>
    <n v="33801"/>
    <s v="South"/>
    <s v="OFF-ST-10000918"/>
    <s v="Office Supplies"/>
    <s v="Storage"/>
    <s v="Crate-A-Files"/>
    <n v="26.16"/>
    <n v="3"/>
    <n v="0.2"/>
    <n v="1.962"/>
  </r>
  <r>
    <n v="6164"/>
    <s v="CA-2014-103989"/>
    <d v="2014-03-19T00:00:00"/>
    <d v="2014-03-21T00:00:00"/>
    <s v="First Class"/>
    <s v="MC-17605"/>
    <s v="Matt Connell"/>
    <s v="Corporate"/>
    <s v="United States"/>
    <s v="Lakeland"/>
    <x v="2"/>
    <n v="33801"/>
    <s v="South"/>
    <s v="OFF-BI-10001196"/>
    <s v="Office Supplies"/>
    <s v="Binders"/>
    <s v="Avery Flip-Chart Easel Binder, Black"/>
    <n v="33.57"/>
    <n v="5"/>
    <n v="0.7"/>
    <n v="-25.736999999999998"/>
  </r>
  <r>
    <n v="6165"/>
    <s v="CA-2014-103989"/>
    <d v="2014-03-19T00:00:00"/>
    <d v="2014-03-21T00:00:00"/>
    <s v="First Class"/>
    <s v="MC-17605"/>
    <s v="Matt Connell"/>
    <s v="Corporate"/>
    <s v="United States"/>
    <s v="Lakeland"/>
    <x v="2"/>
    <n v="33801"/>
    <s v="South"/>
    <s v="FUR-FU-10003981"/>
    <s v="Furniture"/>
    <s v="Furnishings"/>
    <s v="Eldon Wave Desk Accessories"/>
    <n v="4.992"/>
    <n v="3"/>
    <n v="0.2"/>
    <n v="1.3728"/>
  </r>
  <r>
    <n v="6166"/>
    <s v="CA-2014-103989"/>
    <d v="2014-03-19T00:00:00"/>
    <d v="2014-03-21T00:00:00"/>
    <s v="First Class"/>
    <s v="MC-17605"/>
    <s v="Matt Connell"/>
    <s v="Corporate"/>
    <s v="United States"/>
    <s v="Lakeland"/>
    <x v="2"/>
    <n v="33801"/>
    <s v="South"/>
    <s v="FUR-FU-10002508"/>
    <s v="Furniture"/>
    <s v="Furnishings"/>
    <s v="Document Clip Frames"/>
    <n v="20.015999999999998"/>
    <n v="3"/>
    <n v="0.2"/>
    <n v="5.5044000000000004"/>
  </r>
  <r>
    <n v="6167"/>
    <s v="CA-2014-103989"/>
    <d v="2014-03-19T00:00:00"/>
    <d v="2014-03-21T00:00:00"/>
    <s v="First Class"/>
    <s v="MC-17605"/>
    <s v="Matt Connell"/>
    <s v="Corporate"/>
    <s v="United States"/>
    <s v="Lakeland"/>
    <x v="2"/>
    <n v="33801"/>
    <s v="South"/>
    <s v="TEC-AC-10002647"/>
    <s v="Technology"/>
    <s v="Accessories"/>
    <s v="Logitech Wireless Boombox Speaker - portable - wireless, wired"/>
    <n v="170.24"/>
    <n v="2"/>
    <n v="0.2"/>
    <n v="53.2"/>
  </r>
  <r>
    <n v="6168"/>
    <s v="CA-2015-142433"/>
    <d v="2015-04-20T00:00:00"/>
    <d v="2015-04-25T00:00:00"/>
    <s v="Standard Class"/>
    <s v="ES-14020"/>
    <s v="Erica Smith"/>
    <s v="Consumer"/>
    <s v="United States"/>
    <s v="Houston"/>
    <x v="5"/>
    <n v="77036"/>
    <s v="Central"/>
    <s v="OFF-PA-10002377"/>
    <s v="Office Supplies"/>
    <s v="Paper"/>
    <s v="Xerox 1916"/>
    <n v="117.456"/>
    <n v="3"/>
    <n v="0.2"/>
    <n v="44.045999999999999"/>
  </r>
  <r>
    <n v="6169"/>
    <s v="CA-2015-132815"/>
    <d v="2015-09-19T00:00:00"/>
    <d v="2015-09-22T00:00:00"/>
    <s v="Second Class"/>
    <s v="RW-19540"/>
    <s v="Rick Wilson"/>
    <s v="Corporate"/>
    <s v="United States"/>
    <s v="Los Angeles"/>
    <x v="1"/>
    <n v="90008"/>
    <s v="West"/>
    <s v="OFF-PA-10004530"/>
    <s v="Office Supplies"/>
    <s v="Paper"/>
    <s v="Personal Creations Ink Jet Cards and Labels"/>
    <n v="22.96"/>
    <n v="2"/>
    <n v="0"/>
    <n v="11.250400000000001"/>
  </r>
  <r>
    <n v="6170"/>
    <s v="CA-2014-101266"/>
    <d v="2014-08-27T00:00:00"/>
    <d v="2014-08-30T00:00:00"/>
    <s v="Second Class"/>
    <s v="MM-17920"/>
    <s v="Michael Moore"/>
    <s v="Consumer"/>
    <s v="United States"/>
    <s v="Springfield"/>
    <x v="17"/>
    <n v="22153"/>
    <s v="South"/>
    <s v="OFF-PA-10002986"/>
    <s v="Office Supplies"/>
    <s v="Paper"/>
    <s v="Xerox 1898"/>
    <n v="13.36"/>
    <n v="2"/>
    <n v="0"/>
    <n v="6.4127999999999998"/>
  </r>
  <r>
    <n v="6171"/>
    <s v="CA-2016-141523"/>
    <d v="2016-12-19T00:00:00"/>
    <d v="2016-12-24T00:00:00"/>
    <s v="Second Class"/>
    <s v="MH-17440"/>
    <s v="Mark Haberlin"/>
    <s v="Corporate"/>
    <s v="United States"/>
    <s v="New York City"/>
    <x v="15"/>
    <n v="10035"/>
    <s v="East"/>
    <s v="OFF-BI-10000948"/>
    <s v="Office Supplies"/>
    <s v="Binders"/>
    <s v="GBC Laser Imprintable Binding System Covers, Desert Sand"/>
    <n v="34.247999999999998"/>
    <n v="3"/>
    <n v="0.2"/>
    <n v="11.5587"/>
  </r>
  <r>
    <n v="6172"/>
    <s v="CA-2016-141523"/>
    <d v="2016-12-19T00:00:00"/>
    <d v="2016-12-24T00:00:00"/>
    <s v="Second Class"/>
    <s v="MH-17440"/>
    <s v="Mark Haberlin"/>
    <s v="Corporate"/>
    <s v="United States"/>
    <s v="New York City"/>
    <x v="15"/>
    <n v="10035"/>
    <s v="East"/>
    <s v="OFF-AR-10001545"/>
    <s v="Office Supplies"/>
    <s v="Art"/>
    <s v="Newell 326"/>
    <n v="3.52"/>
    <n v="2"/>
    <n v="0"/>
    <n v="1.0207999999999999"/>
  </r>
  <r>
    <n v="6173"/>
    <s v="US-2014-106299"/>
    <d v="2014-08-02T00:00:00"/>
    <d v="2014-08-08T00:00:00"/>
    <s v="Standard Class"/>
    <s v="NZ-18565"/>
    <s v="Nick Zandusky"/>
    <s v="Home Office"/>
    <s v="United States"/>
    <s v="Springfield"/>
    <x v="25"/>
    <n v="65807"/>
    <s v="Central"/>
    <s v="OFF-BI-10001758"/>
    <s v="Office Supplies"/>
    <s v="Binders"/>
    <s v="Wilson Jones 14 Line Acrylic Coated Pressboard Data Binders"/>
    <n v="26.7"/>
    <n v="5"/>
    <n v="0"/>
    <n v="12.548999999999999"/>
  </r>
  <r>
    <n v="6174"/>
    <s v="US-2014-106299"/>
    <d v="2014-08-02T00:00:00"/>
    <d v="2014-08-08T00:00:00"/>
    <s v="Standard Class"/>
    <s v="NZ-18565"/>
    <s v="Nick Zandusky"/>
    <s v="Home Office"/>
    <s v="United States"/>
    <s v="Springfield"/>
    <x v="25"/>
    <n v="65807"/>
    <s v="Central"/>
    <s v="TEC-AC-10003237"/>
    <s v="Technology"/>
    <s v="Accessories"/>
    <s v="Memorex Micro Travel Drive 4 GB"/>
    <n v="21.2"/>
    <n v="2"/>
    <n v="0"/>
    <n v="9.1159999999999997"/>
  </r>
  <r>
    <n v="6175"/>
    <s v="US-2014-106299"/>
    <d v="2014-08-02T00:00:00"/>
    <d v="2014-08-08T00:00:00"/>
    <s v="Standard Class"/>
    <s v="NZ-18565"/>
    <s v="Nick Zandusky"/>
    <s v="Home Office"/>
    <s v="United States"/>
    <s v="Springfield"/>
    <x v="25"/>
    <n v="65807"/>
    <s v="Central"/>
    <s v="OFF-ST-10002011"/>
    <s v="Office Supplies"/>
    <s v="Storage"/>
    <s v="Smead Adjustable Mobile File Trolley with Lockable Top"/>
    <n v="838.38"/>
    <n v="2"/>
    <n v="0"/>
    <n v="226.36259999999999"/>
  </r>
  <r>
    <n v="6176"/>
    <s v="CA-2015-158421"/>
    <d v="2015-09-21T00:00:00"/>
    <d v="2015-09-26T00:00:00"/>
    <s v="Standard Class"/>
    <s v="GB-14575"/>
    <s v="Giulietta Baptist"/>
    <s v="Consumer"/>
    <s v="United States"/>
    <s v="Columbia"/>
    <x v="20"/>
    <n v="29203"/>
    <s v="South"/>
    <s v="FUR-CH-10000309"/>
    <s v="Furniture"/>
    <s v="Chairs"/>
    <s v="Global Comet Stacking Arm Chair"/>
    <n v="1690.04"/>
    <n v="4"/>
    <n v="0"/>
    <n v="422.51"/>
  </r>
  <r>
    <n v="6177"/>
    <s v="CA-2015-158421"/>
    <d v="2015-09-21T00:00:00"/>
    <d v="2015-09-26T00:00:00"/>
    <s v="Standard Class"/>
    <s v="GB-14575"/>
    <s v="Giulietta Baptist"/>
    <s v="Consumer"/>
    <s v="United States"/>
    <s v="Columbia"/>
    <x v="20"/>
    <n v="29203"/>
    <s v="South"/>
    <s v="OFF-ST-10002444"/>
    <s v="Office Supplies"/>
    <s v="Storage"/>
    <s v="Recycled Eldon Regeneration Jumbo File"/>
    <n v="85.96"/>
    <n v="7"/>
    <n v="0"/>
    <n v="24.0688"/>
  </r>
  <r>
    <n v="6178"/>
    <s v="CA-2015-158421"/>
    <d v="2015-09-21T00:00:00"/>
    <d v="2015-09-26T00:00:00"/>
    <s v="Standard Class"/>
    <s v="GB-14575"/>
    <s v="Giulietta Baptist"/>
    <s v="Consumer"/>
    <s v="United States"/>
    <s v="Columbia"/>
    <x v="20"/>
    <n v="29203"/>
    <s v="South"/>
    <s v="OFF-EN-10001453"/>
    <s v="Office Supplies"/>
    <s v="Envelopes"/>
    <s v="Tyvek Interoffice Envelopes, 9 1/2&quot; x 12 1/2&quot;, 100/Box"/>
    <n v="121.96"/>
    <n v="2"/>
    <n v="0"/>
    <n v="57.321199999999997"/>
  </r>
  <r>
    <n v="6179"/>
    <s v="CA-2015-158421"/>
    <d v="2015-09-21T00:00:00"/>
    <d v="2015-09-26T00:00:00"/>
    <s v="Standard Class"/>
    <s v="GB-14575"/>
    <s v="Giulietta Baptist"/>
    <s v="Consumer"/>
    <s v="United States"/>
    <s v="Columbia"/>
    <x v="20"/>
    <n v="29203"/>
    <s v="South"/>
    <s v="OFF-PA-10001801"/>
    <s v="Office Supplies"/>
    <s v="Paper"/>
    <s v="Xerox 193"/>
    <n v="23.92"/>
    <n v="4"/>
    <n v="0"/>
    <n v="11.720800000000001"/>
  </r>
  <r>
    <n v="6180"/>
    <s v="CA-2015-158421"/>
    <d v="2015-09-21T00:00:00"/>
    <d v="2015-09-26T00:00:00"/>
    <s v="Standard Class"/>
    <s v="GB-14575"/>
    <s v="Giulietta Baptist"/>
    <s v="Consumer"/>
    <s v="United States"/>
    <s v="Columbia"/>
    <x v="20"/>
    <n v="29203"/>
    <s v="South"/>
    <s v="OFF-ST-10000563"/>
    <s v="Office Supplies"/>
    <s v="Storage"/>
    <s v="Fellowes Bankers Box Stor/Drawer Steel Plus"/>
    <n v="63.96"/>
    <n v="2"/>
    <n v="0"/>
    <n v="6.3959999999999999"/>
  </r>
  <r>
    <n v="6181"/>
    <s v="CA-2015-158421"/>
    <d v="2015-09-21T00:00:00"/>
    <d v="2015-09-26T00:00:00"/>
    <s v="Standard Class"/>
    <s v="GB-14575"/>
    <s v="Giulietta Baptist"/>
    <s v="Consumer"/>
    <s v="United States"/>
    <s v="Columbia"/>
    <x v="20"/>
    <n v="29203"/>
    <s v="South"/>
    <s v="TEC-PH-10000369"/>
    <s v="Technology"/>
    <s v="Phones"/>
    <s v="HTC One Mini"/>
    <n v="629.95000000000005"/>
    <n v="5"/>
    <n v="0"/>
    <n v="176.386"/>
  </r>
  <r>
    <n v="6182"/>
    <s v="CA-2015-158421"/>
    <d v="2015-09-21T00:00:00"/>
    <d v="2015-09-26T00:00:00"/>
    <s v="Standard Class"/>
    <s v="GB-14575"/>
    <s v="Giulietta Baptist"/>
    <s v="Consumer"/>
    <s v="United States"/>
    <s v="Columbia"/>
    <x v="20"/>
    <n v="29203"/>
    <s v="South"/>
    <s v="TEC-PH-10002538"/>
    <s v="Technology"/>
    <s v="Phones"/>
    <s v="Grandstream GXP1160 VoIP phone"/>
    <n v="113.73"/>
    <n v="3"/>
    <n v="0"/>
    <n v="32.981699999999996"/>
  </r>
  <r>
    <n v="6183"/>
    <s v="CA-2015-158421"/>
    <d v="2015-09-21T00:00:00"/>
    <d v="2015-09-26T00:00:00"/>
    <s v="Standard Class"/>
    <s v="GB-14575"/>
    <s v="Giulietta Baptist"/>
    <s v="Consumer"/>
    <s v="United States"/>
    <s v="Columbia"/>
    <x v="20"/>
    <n v="29203"/>
    <s v="South"/>
    <s v="OFF-BI-10000050"/>
    <s v="Office Supplies"/>
    <s v="Binders"/>
    <s v="Angle-D Binders with Locking Rings, Label Holders"/>
    <n v="14.6"/>
    <n v="2"/>
    <n v="0"/>
    <n v="6.8620000000000001"/>
  </r>
  <r>
    <n v="6184"/>
    <s v="CA-2015-158421"/>
    <d v="2015-09-21T00:00:00"/>
    <d v="2015-09-26T00:00:00"/>
    <s v="Standard Class"/>
    <s v="GB-14575"/>
    <s v="Giulietta Baptist"/>
    <s v="Consumer"/>
    <s v="United States"/>
    <s v="Columbia"/>
    <x v="20"/>
    <n v="29203"/>
    <s v="South"/>
    <s v="OFF-ST-10004186"/>
    <s v="Office Supplies"/>
    <s v="Storage"/>
    <s v="Stur-D-Stor Shelving, Vertical 5-Shelf: 72&quot;H x 36&quot;W x 18 1/2&quot;D"/>
    <n v="887.84"/>
    <n v="8"/>
    <n v="0"/>
    <n v="17.756799999999998"/>
  </r>
  <r>
    <n v="6185"/>
    <s v="CA-2016-143609"/>
    <d v="2016-12-11T00:00:00"/>
    <d v="2016-12-13T00:00:00"/>
    <s v="First Class"/>
    <s v="DB-13270"/>
    <s v="Deborah Brumfield"/>
    <s v="Home Office"/>
    <s v="United States"/>
    <s v="Portland"/>
    <x v="21"/>
    <n v="97206"/>
    <s v="West"/>
    <s v="FUR-CH-10004218"/>
    <s v="Furniture"/>
    <s v="Chairs"/>
    <s v="Global Fabric Manager's Chair, Dark Gray"/>
    <n v="403.92"/>
    <n v="5"/>
    <n v="0.2"/>
    <n v="25.245000000000001"/>
  </r>
  <r>
    <n v="6186"/>
    <s v="CA-2015-138331"/>
    <d v="2015-08-07T00:00:00"/>
    <d v="2015-08-12T00:00:00"/>
    <s v="Standard Class"/>
    <s v="JK-15625"/>
    <s v="Jim Karlsson"/>
    <s v="Consumer"/>
    <s v="United States"/>
    <s v="Philadelphia"/>
    <x v="9"/>
    <n v="19120"/>
    <s v="East"/>
    <s v="OFF-AR-10002952"/>
    <s v="Office Supplies"/>
    <s v="Art"/>
    <s v="Stanley Contemporary Battery Pencil Sharpeners"/>
    <n v="106.8"/>
    <n v="10"/>
    <n v="0.2"/>
    <n v="10.68"/>
  </r>
  <r>
    <n v="6187"/>
    <s v="CA-2015-138954"/>
    <d v="2015-11-15T00:00:00"/>
    <d v="2015-11-17T00:00:00"/>
    <s v="First Class"/>
    <s v="MH-17785"/>
    <s v="Maya Herman"/>
    <s v="Corporate"/>
    <s v="United States"/>
    <s v="New York City"/>
    <x v="15"/>
    <n v="10035"/>
    <s v="East"/>
    <s v="OFF-ST-10003058"/>
    <s v="Office Supplies"/>
    <s v="Storage"/>
    <s v="Eldon Mobile Mega Data Cart  Mega Stackable  Add-On Trays"/>
    <n v="70.95"/>
    <n v="3"/>
    <n v="0"/>
    <n v="20.575500000000002"/>
  </r>
  <r>
    <n v="6188"/>
    <s v="CA-2015-138954"/>
    <d v="2015-11-15T00:00:00"/>
    <d v="2015-11-17T00:00:00"/>
    <s v="First Class"/>
    <s v="MH-17785"/>
    <s v="Maya Herman"/>
    <s v="Corporate"/>
    <s v="United States"/>
    <s v="New York City"/>
    <x v="15"/>
    <n v="10035"/>
    <s v="East"/>
    <s v="OFF-BI-10003963"/>
    <s v="Office Supplies"/>
    <s v="Binders"/>
    <s v="Cardinal Holdit Data Disk Pockets"/>
    <n v="34.944000000000003"/>
    <n v="6"/>
    <n v="0.2"/>
    <n v="11.7936"/>
  </r>
  <r>
    <n v="6189"/>
    <s v="CA-2015-138954"/>
    <d v="2015-11-15T00:00:00"/>
    <d v="2015-11-17T00:00:00"/>
    <s v="First Class"/>
    <s v="MH-17785"/>
    <s v="Maya Herman"/>
    <s v="Corporate"/>
    <s v="United States"/>
    <s v="New York City"/>
    <x v="15"/>
    <n v="10035"/>
    <s v="East"/>
    <s v="OFF-AR-10001955"/>
    <s v="Office Supplies"/>
    <s v="Art"/>
    <s v="Newell 319"/>
    <n v="119.04"/>
    <n v="6"/>
    <n v="0"/>
    <n v="35.712000000000003"/>
  </r>
  <r>
    <n v="6190"/>
    <s v="CA-2017-157903"/>
    <d v="2017-04-04T00:00:00"/>
    <d v="2017-04-08T00:00:00"/>
    <s v="Standard Class"/>
    <s v="AM-10705"/>
    <s v="Anne McFarland"/>
    <s v="Consumer"/>
    <s v="United States"/>
    <s v="Des Plaines"/>
    <x v="10"/>
    <n v="60016"/>
    <s v="Central"/>
    <s v="TEC-PH-10004345"/>
    <s v="Technology"/>
    <s v="Phones"/>
    <s v="Cisco SPA 502G IP Phone"/>
    <n v="383.84"/>
    <n v="4"/>
    <n v="0.2"/>
    <n v="47.98"/>
  </r>
  <r>
    <n v="6191"/>
    <s v="CA-2016-157259"/>
    <d v="2016-12-24T00:00:00"/>
    <d v="2016-12-28T00:00:00"/>
    <s v="Standard Class"/>
    <s v="JM-15535"/>
    <s v="Jessica Myrick"/>
    <s v="Consumer"/>
    <s v="United States"/>
    <s v="New York City"/>
    <x v="15"/>
    <n v="10035"/>
    <s v="East"/>
    <s v="FUR-FU-10003192"/>
    <s v="Furniture"/>
    <s v="Furnishings"/>
    <s v="Luxo Adjustable Task Clamp Lamp"/>
    <n v="799.56"/>
    <n v="9"/>
    <n v="0"/>
    <n v="207.88560000000001"/>
  </r>
  <r>
    <n v="6192"/>
    <s v="CA-2017-107986"/>
    <d v="2017-12-13T00:00:00"/>
    <d v="2017-12-13T00:00:00"/>
    <s v="Same Day"/>
    <s v="MW-18220"/>
    <s v="Mitch Webber"/>
    <s v="Consumer"/>
    <s v="United States"/>
    <s v="Seattle"/>
    <x v="4"/>
    <n v="98103"/>
    <s v="West"/>
    <s v="OFF-ST-10001325"/>
    <s v="Office Supplies"/>
    <s v="Storage"/>
    <s v="Sterilite Officeware Hinged File Box"/>
    <n v="31.44"/>
    <n v="3"/>
    <n v="0"/>
    <n v="8.4887999999999995"/>
  </r>
  <r>
    <n v="6193"/>
    <s v="CA-2017-104927"/>
    <d v="2017-12-22T00:00:00"/>
    <d v="2017-12-26T00:00:00"/>
    <s v="Standard Class"/>
    <s v="AG-10330"/>
    <s v="Alex Grayson"/>
    <s v="Consumer"/>
    <s v="United States"/>
    <s v="Houston"/>
    <x v="5"/>
    <n v="77095"/>
    <s v="Central"/>
    <s v="OFF-PA-10000019"/>
    <s v="Office Supplies"/>
    <s v="Paper"/>
    <s v="Xerox 1931"/>
    <n v="25.92"/>
    <n v="5"/>
    <n v="0.2"/>
    <n v="9.0719999999999992"/>
  </r>
  <r>
    <n v="6194"/>
    <s v="CA-2017-104927"/>
    <d v="2017-12-22T00:00:00"/>
    <d v="2017-12-26T00:00:00"/>
    <s v="Standard Class"/>
    <s v="AG-10330"/>
    <s v="Alex Grayson"/>
    <s v="Consumer"/>
    <s v="United States"/>
    <s v="Houston"/>
    <x v="5"/>
    <n v="77095"/>
    <s v="Central"/>
    <s v="OFF-BI-10003429"/>
    <s v="Office Supplies"/>
    <s v="Binders"/>
    <s v="Cardinal HOLDit! Binder Insert Strips,Extra Strips"/>
    <n v="6.33"/>
    <n v="5"/>
    <n v="0.8"/>
    <n v="-9.8115000000000006"/>
  </r>
  <r>
    <n v="6195"/>
    <s v="CA-2017-104927"/>
    <d v="2017-12-22T00:00:00"/>
    <d v="2017-12-26T00:00:00"/>
    <s v="Standard Class"/>
    <s v="AG-10330"/>
    <s v="Alex Grayson"/>
    <s v="Consumer"/>
    <s v="United States"/>
    <s v="Houston"/>
    <x v="5"/>
    <n v="77095"/>
    <s v="Central"/>
    <s v="OFF-PA-10000176"/>
    <s v="Office Supplies"/>
    <s v="Paper"/>
    <s v="Xerox 1887"/>
    <n v="75.88"/>
    <n v="5"/>
    <n v="0.2"/>
    <n v="26.558"/>
  </r>
  <r>
    <n v="6196"/>
    <s v="CA-2017-113453"/>
    <d v="2017-10-21T00:00:00"/>
    <d v="2017-10-28T00:00:00"/>
    <s v="Standard Class"/>
    <s v="CM-12160"/>
    <s v="Charles McCrossin"/>
    <s v="Consumer"/>
    <s v="United States"/>
    <s v="Philadelphia"/>
    <x v="9"/>
    <n v="19143"/>
    <s v="East"/>
    <s v="TEC-PH-10004165"/>
    <s v="Technology"/>
    <s v="Phones"/>
    <s v="Mitel MiVoice 5330e IP Phone"/>
    <n v="329.988"/>
    <n v="2"/>
    <n v="0.4"/>
    <n v="-76.997200000000007"/>
  </r>
  <r>
    <n v="6197"/>
    <s v="CA-2017-113453"/>
    <d v="2017-10-21T00:00:00"/>
    <d v="2017-10-28T00:00:00"/>
    <s v="Standard Class"/>
    <s v="CM-12160"/>
    <s v="Charles McCrossin"/>
    <s v="Consumer"/>
    <s v="United States"/>
    <s v="Philadelphia"/>
    <x v="9"/>
    <n v="19143"/>
    <s v="East"/>
    <s v="OFF-ST-10000352"/>
    <s v="Office Supplies"/>
    <s v="Storage"/>
    <s v="Acco Perma 2700 Stacking Storage Drawers"/>
    <n v="71.376000000000005"/>
    <n v="3"/>
    <n v="0.2"/>
    <n v="-4.4609999999999896"/>
  </r>
  <r>
    <n v="6198"/>
    <s v="CA-2015-149909"/>
    <d v="2015-11-13T00:00:00"/>
    <d v="2015-11-17T00:00:00"/>
    <s v="Standard Class"/>
    <s v="RA-19915"/>
    <s v="Russell Applegate"/>
    <s v="Consumer"/>
    <s v="United States"/>
    <s v="Columbus"/>
    <x v="14"/>
    <n v="47201"/>
    <s v="Central"/>
    <s v="OFF-PA-10000726"/>
    <s v="Office Supplies"/>
    <s v="Paper"/>
    <s v="Black Print Carbonless Snap-Off Rapid Letter, 8 1/2&quot; x 7&quot;"/>
    <n v="63.77"/>
    <n v="7"/>
    <n v="0"/>
    <n v="28.6965"/>
  </r>
  <r>
    <n v="6199"/>
    <s v="CA-2015-149909"/>
    <d v="2015-11-13T00:00:00"/>
    <d v="2015-11-17T00:00:00"/>
    <s v="Standard Class"/>
    <s v="RA-19915"/>
    <s v="Russell Applegate"/>
    <s v="Consumer"/>
    <s v="United States"/>
    <s v="Columbus"/>
    <x v="14"/>
    <n v="47201"/>
    <s v="Central"/>
    <s v="TEC-PH-10001536"/>
    <s v="Technology"/>
    <s v="Phones"/>
    <s v="Spigen Samsung Galaxy S5 Case Wallet"/>
    <n v="50.97"/>
    <n v="3"/>
    <n v="0"/>
    <n v="13.2522"/>
  </r>
  <r>
    <n v="6200"/>
    <s v="CA-2015-149909"/>
    <d v="2015-11-13T00:00:00"/>
    <d v="2015-11-17T00:00:00"/>
    <s v="Standard Class"/>
    <s v="RA-19915"/>
    <s v="Russell Applegate"/>
    <s v="Consumer"/>
    <s v="United States"/>
    <s v="Columbus"/>
    <x v="14"/>
    <n v="47201"/>
    <s v="Central"/>
    <s v="OFF-PA-10001790"/>
    <s v="Office Supplies"/>
    <s v="Paper"/>
    <s v="Xerox 1910"/>
    <n v="96.08"/>
    <n v="2"/>
    <n v="0"/>
    <n v="46.118400000000001"/>
  </r>
  <r>
    <n v="6201"/>
    <s v="CA-2015-146675"/>
    <d v="2015-04-16T00:00:00"/>
    <d v="2015-04-20T00:00:00"/>
    <s v="Standard Class"/>
    <s v="SB-20185"/>
    <s v="Sarah Brown"/>
    <s v="Consumer"/>
    <s v="United States"/>
    <s v="Evanston"/>
    <x v="10"/>
    <n v="60201"/>
    <s v="Central"/>
    <s v="TEC-CO-10001766"/>
    <s v="Technology"/>
    <s v="Copiers"/>
    <s v="Canon PC940 Copier"/>
    <n v="1439.9680000000001"/>
    <n v="4"/>
    <n v="0.2"/>
    <n v="485.98919999999998"/>
  </r>
  <r>
    <n v="6202"/>
    <s v="CA-2015-146675"/>
    <d v="2015-04-16T00:00:00"/>
    <d v="2015-04-20T00:00:00"/>
    <s v="Standard Class"/>
    <s v="SB-20185"/>
    <s v="Sarah Brown"/>
    <s v="Consumer"/>
    <s v="United States"/>
    <s v="Evanston"/>
    <x v="10"/>
    <n v="60201"/>
    <s v="Central"/>
    <s v="TEC-AC-10004396"/>
    <s v="Technology"/>
    <s v="Accessories"/>
    <s v="Logitech Keyboard K120"/>
    <n v="43.56"/>
    <n v="3"/>
    <n v="0.2"/>
    <n v="-4.9005000000000001"/>
  </r>
  <r>
    <n v="6203"/>
    <s v="CA-2016-118332"/>
    <d v="2016-12-16T00:00:00"/>
    <d v="2016-12-23T00:00:00"/>
    <s v="Standard Class"/>
    <s v="PK-19075"/>
    <s v="Pete Kriz"/>
    <s v="Consumer"/>
    <s v="United States"/>
    <s v="Apple Valley"/>
    <x v="1"/>
    <n v="92307"/>
    <s v="West"/>
    <s v="FUR-CH-10001708"/>
    <s v="Furniture"/>
    <s v="Chairs"/>
    <s v="Office Star - Contemporary Swivel Chair with Padded Adjustable Arms and Flex Back"/>
    <n v="563.91999999999996"/>
    <n v="5"/>
    <n v="0.2"/>
    <n v="7.0489999999999498"/>
  </r>
  <r>
    <n v="6204"/>
    <s v="CA-2016-133669"/>
    <d v="2016-10-21T00:00:00"/>
    <d v="2016-10-27T00:00:00"/>
    <s v="Standard Class"/>
    <s v="SV-20935"/>
    <s v="Susan Vittorini"/>
    <s v="Consumer"/>
    <s v="United States"/>
    <s v="Columbus"/>
    <x v="24"/>
    <n v="43229"/>
    <s v="East"/>
    <s v="TEC-PH-10001305"/>
    <s v="Technology"/>
    <s v="Phones"/>
    <s v="Panasonic KX TS208W Corded phone"/>
    <n v="235.15199999999999"/>
    <n v="8"/>
    <n v="0.4"/>
    <n v="-47.0304"/>
  </r>
  <r>
    <n v="6205"/>
    <s v="CA-2017-145660"/>
    <d v="2017-12-01T00:00:00"/>
    <d v="2017-12-03T00:00:00"/>
    <s v="First Class"/>
    <s v="MG-17650"/>
    <s v="Matthew Grinstein"/>
    <s v="Home Office"/>
    <s v="United States"/>
    <s v="Marion"/>
    <x v="24"/>
    <n v="43302"/>
    <s v="East"/>
    <s v="FUR-FU-10002885"/>
    <s v="Furniture"/>
    <s v="Furnishings"/>
    <s v="Magna Visual Magnetic Picture Hangers"/>
    <n v="7.7119999999999997"/>
    <n v="2"/>
    <n v="0.2"/>
    <n v="1.7352000000000001"/>
  </r>
  <r>
    <n v="6206"/>
    <s v="CA-2016-133697"/>
    <d v="2016-10-20T00:00:00"/>
    <d v="2016-10-24T00:00:00"/>
    <s v="Second Class"/>
    <s v="CM-12445"/>
    <s v="Chuck Magee"/>
    <s v="Consumer"/>
    <s v="United States"/>
    <s v="Houston"/>
    <x v="5"/>
    <n v="77095"/>
    <s v="Central"/>
    <s v="OFF-PA-10000726"/>
    <s v="Office Supplies"/>
    <s v="Paper"/>
    <s v="Black Print Carbonless Snap-Off Rapid Letter, 8 1/2&quot; x 7&quot;"/>
    <n v="51.015999999999998"/>
    <n v="7"/>
    <n v="0.2"/>
    <n v="15.942500000000001"/>
  </r>
  <r>
    <n v="6207"/>
    <s v="CA-2016-133697"/>
    <d v="2016-10-20T00:00:00"/>
    <d v="2016-10-24T00:00:00"/>
    <s v="Second Class"/>
    <s v="CM-12445"/>
    <s v="Chuck Magee"/>
    <s v="Consumer"/>
    <s v="United States"/>
    <s v="Houston"/>
    <x v="5"/>
    <n v="77095"/>
    <s v="Central"/>
    <s v="OFF-FA-10003112"/>
    <s v="Office Supplies"/>
    <s v="Fasteners"/>
    <s v="Staples"/>
    <n v="25.248000000000001"/>
    <n v="4"/>
    <n v="0.2"/>
    <n v="7.89"/>
  </r>
  <r>
    <n v="6208"/>
    <s v="CA-2016-133697"/>
    <d v="2016-10-20T00:00:00"/>
    <d v="2016-10-24T00:00:00"/>
    <s v="Second Class"/>
    <s v="CM-12445"/>
    <s v="Chuck Magee"/>
    <s v="Consumer"/>
    <s v="United States"/>
    <s v="Houston"/>
    <x v="5"/>
    <n v="77095"/>
    <s v="Central"/>
    <s v="FUR-CH-10002372"/>
    <s v="Furniture"/>
    <s v="Chairs"/>
    <s v="Office Star - Ergonomically Designed Knee Chair"/>
    <n v="56.686"/>
    <n v="1"/>
    <n v="0.3"/>
    <n v="-14.5764"/>
  </r>
  <r>
    <n v="6209"/>
    <s v="CA-2017-148138"/>
    <d v="2017-09-29T00:00:00"/>
    <d v="2017-10-03T00:00:00"/>
    <s v="Standard Class"/>
    <s v="ME-18010"/>
    <s v="Michelle Ellison"/>
    <s v="Corporate"/>
    <s v="United States"/>
    <s v="Marion"/>
    <x v="24"/>
    <n v="43302"/>
    <s v="East"/>
    <s v="OFF-ST-10000563"/>
    <s v="Office Supplies"/>
    <s v="Storage"/>
    <s v="Fellowes Bankers Box Stor/Drawer Steel Plus"/>
    <n v="51.167999999999999"/>
    <n v="2"/>
    <n v="0.2"/>
    <n v="-6.3959999999999999"/>
  </r>
  <r>
    <n v="6210"/>
    <s v="CA-2017-119809"/>
    <d v="2017-08-18T00:00:00"/>
    <d v="2017-08-25T00:00:00"/>
    <s v="Standard Class"/>
    <s v="YS-21880"/>
    <s v="Yana Sorensen"/>
    <s v="Corporate"/>
    <s v="United States"/>
    <s v="Seattle"/>
    <x v="4"/>
    <n v="98103"/>
    <s v="West"/>
    <s v="OFF-BI-10003925"/>
    <s v="Office Supplies"/>
    <s v="Binders"/>
    <s v="Fellowes PB300 Plastic Comb Binding Machine"/>
    <n v="2793.5279999999998"/>
    <n v="9"/>
    <n v="0.2"/>
    <n v="942.81569999999999"/>
  </r>
  <r>
    <n v="6211"/>
    <s v="CA-2017-119809"/>
    <d v="2017-08-18T00:00:00"/>
    <d v="2017-08-25T00:00:00"/>
    <s v="Standard Class"/>
    <s v="YS-21880"/>
    <s v="Yana Sorensen"/>
    <s v="Corporate"/>
    <s v="United States"/>
    <s v="Seattle"/>
    <x v="4"/>
    <n v="98103"/>
    <s v="West"/>
    <s v="OFF-ST-10003306"/>
    <s v="Office Supplies"/>
    <s v="Storage"/>
    <s v="Letter Size Cart"/>
    <n v="1000.02"/>
    <n v="7"/>
    <n v="0"/>
    <n v="290.00580000000002"/>
  </r>
  <r>
    <n v="6212"/>
    <s v="CA-2017-119809"/>
    <d v="2017-08-18T00:00:00"/>
    <d v="2017-08-25T00:00:00"/>
    <s v="Standard Class"/>
    <s v="YS-21880"/>
    <s v="Yana Sorensen"/>
    <s v="Corporate"/>
    <s v="United States"/>
    <s v="Seattle"/>
    <x v="4"/>
    <n v="98103"/>
    <s v="West"/>
    <s v="FUR-FU-10001475"/>
    <s v="Furniture"/>
    <s v="Furnishings"/>
    <s v="Contract Clock, 14&quot;, Brown"/>
    <n v="65.94"/>
    <n v="3"/>
    <n v="0"/>
    <n v="22.419599999999999"/>
  </r>
  <r>
    <n v="6213"/>
    <s v="CA-2017-149944"/>
    <d v="2017-11-12T00:00:00"/>
    <d v="2017-11-16T00:00:00"/>
    <s v="Second Class"/>
    <s v="MB-17305"/>
    <s v="Maria Bertelson"/>
    <s v="Consumer"/>
    <s v="United States"/>
    <s v="Longview"/>
    <x v="4"/>
    <n v="98632"/>
    <s v="West"/>
    <s v="OFF-FA-10003495"/>
    <s v="Office Supplies"/>
    <s v="Fasteners"/>
    <s v="Staples"/>
    <n v="18.239999999999998"/>
    <n v="3"/>
    <n v="0"/>
    <n v="9.1199999999999992"/>
  </r>
  <r>
    <n v="6214"/>
    <s v="CA-2017-149944"/>
    <d v="2017-11-12T00:00:00"/>
    <d v="2017-11-16T00:00:00"/>
    <s v="Second Class"/>
    <s v="MB-17305"/>
    <s v="Maria Bertelson"/>
    <s v="Consumer"/>
    <s v="United States"/>
    <s v="Longview"/>
    <x v="4"/>
    <n v="98632"/>
    <s v="West"/>
    <s v="OFF-AP-10004708"/>
    <s v="Office Supplies"/>
    <s v="Appliances"/>
    <s v="Fellowes Superior 10 Outlet Split Surge Protector"/>
    <n v="76.12"/>
    <n v="2"/>
    <n v="0"/>
    <n v="22.0748"/>
  </r>
  <r>
    <n v="6215"/>
    <s v="CA-2014-128538"/>
    <d v="2014-10-11T00:00:00"/>
    <d v="2014-10-15T00:00:00"/>
    <s v="Standard Class"/>
    <s v="AS-10240"/>
    <s v="Alan Shonely"/>
    <s v="Consumer"/>
    <s v="United States"/>
    <s v="Redondo Beach"/>
    <x v="1"/>
    <n v="90278"/>
    <s v="West"/>
    <s v="OFF-EN-10001219"/>
    <s v="Office Supplies"/>
    <s v="Envelopes"/>
    <s v="#10- 4 1/8&quot; x 9 1/2&quot; Security-Tint Envelopes"/>
    <n v="7.64"/>
    <n v="1"/>
    <n v="0"/>
    <n v="3.7435999999999998"/>
  </r>
  <r>
    <n v="6216"/>
    <s v="CA-2015-161711"/>
    <d v="2015-11-28T00:00:00"/>
    <d v="2015-12-03T00:00:00"/>
    <s v="Standard Class"/>
    <s v="MC-17425"/>
    <s v="Mark Cousins"/>
    <s v="Corporate"/>
    <s v="United States"/>
    <s v="New York City"/>
    <x v="15"/>
    <n v="10035"/>
    <s v="East"/>
    <s v="FUR-FU-10000087"/>
    <s v="Furniture"/>
    <s v="Furnishings"/>
    <s v="Executive Impressions 14&quot; Two-Color Numerals Wall Clock"/>
    <n v="68.16"/>
    <n v="3"/>
    <n v="0"/>
    <n v="27.945599999999999"/>
  </r>
  <r>
    <n v="6217"/>
    <s v="CA-2015-161711"/>
    <d v="2015-11-28T00:00:00"/>
    <d v="2015-12-03T00:00:00"/>
    <s v="Standard Class"/>
    <s v="MC-17425"/>
    <s v="Mark Cousins"/>
    <s v="Corporate"/>
    <s v="United States"/>
    <s v="New York City"/>
    <x v="15"/>
    <n v="10035"/>
    <s v="East"/>
    <s v="OFF-EN-10001539"/>
    <s v="Office Supplies"/>
    <s v="Envelopes"/>
    <s v="Staple envelope"/>
    <n v="62.24"/>
    <n v="8"/>
    <n v="0"/>
    <n v="29.252800000000001"/>
  </r>
  <r>
    <n v="6218"/>
    <s v="US-2015-129553"/>
    <d v="2015-07-27T00:00:00"/>
    <d v="2015-08-02T00:00:00"/>
    <s v="Standard Class"/>
    <s v="PG-18820"/>
    <s v="Patrick Gardner"/>
    <s v="Consumer"/>
    <s v="United States"/>
    <s v="Louisville"/>
    <x v="0"/>
    <n v="40214"/>
    <s v="South"/>
    <s v="TEC-PH-10004897"/>
    <s v="Technology"/>
    <s v="Phones"/>
    <s v="Mediabridge Sport Armband iPhone 5s"/>
    <n v="29.97"/>
    <n v="3"/>
    <n v="0"/>
    <n v="0.29970000000000002"/>
  </r>
  <r>
    <n v="6219"/>
    <s v="CA-2016-160220"/>
    <d v="2016-10-20T00:00:00"/>
    <d v="2016-10-26T00:00:00"/>
    <s v="Standard Class"/>
    <s v="JS-16030"/>
    <s v="Joy Smith"/>
    <s v="Consumer"/>
    <s v="United States"/>
    <s v="Trenton"/>
    <x v="12"/>
    <n v="48183"/>
    <s v="Central"/>
    <s v="TEC-PH-10001300"/>
    <s v="Technology"/>
    <s v="Phones"/>
    <s v="iKross Bluetooth Portable Keyboard + Cell Phone Stand Holder + Brush for Apple iPhone 5S 5C 5, 4S 4"/>
    <n v="125.7"/>
    <n v="6"/>
    <n v="0"/>
    <n v="35.195999999999998"/>
  </r>
  <r>
    <n v="6220"/>
    <s v="CA-2016-160220"/>
    <d v="2016-10-20T00:00:00"/>
    <d v="2016-10-26T00:00:00"/>
    <s v="Standard Class"/>
    <s v="JS-16030"/>
    <s v="Joy Smith"/>
    <s v="Consumer"/>
    <s v="United States"/>
    <s v="Trenton"/>
    <x v="12"/>
    <n v="48183"/>
    <s v="Central"/>
    <s v="TEC-PH-10001557"/>
    <s v="Technology"/>
    <s v="Phones"/>
    <s v="Pyle PMP37LED"/>
    <n v="191.98"/>
    <n v="2"/>
    <n v="0"/>
    <n v="51.834600000000002"/>
  </r>
  <r>
    <n v="6221"/>
    <s v="CA-2016-160220"/>
    <d v="2016-10-20T00:00:00"/>
    <d v="2016-10-26T00:00:00"/>
    <s v="Standard Class"/>
    <s v="JS-16030"/>
    <s v="Joy Smith"/>
    <s v="Consumer"/>
    <s v="United States"/>
    <s v="Trenton"/>
    <x v="12"/>
    <n v="48183"/>
    <s v="Central"/>
    <s v="OFF-ST-10000617"/>
    <s v="Office Supplies"/>
    <s v="Storage"/>
    <s v="Woodgrain Magazine Files by Perma"/>
    <n v="20.86"/>
    <n v="7"/>
    <n v="0"/>
    <n v="1.4601999999999999"/>
  </r>
  <r>
    <n v="6222"/>
    <s v="US-2017-157224"/>
    <d v="2017-09-14T00:00:00"/>
    <d v="2017-09-18T00:00:00"/>
    <s v="Second Class"/>
    <s v="JB-16000"/>
    <s v="Joy Bell-"/>
    <s v="Consumer"/>
    <s v="United States"/>
    <s v="Los Angeles"/>
    <x v="1"/>
    <n v="90045"/>
    <s v="West"/>
    <s v="OFF-LA-10000121"/>
    <s v="Office Supplies"/>
    <s v="Labels"/>
    <s v="Avery 48"/>
    <n v="56.7"/>
    <n v="9"/>
    <n v="0"/>
    <n v="26.082000000000001"/>
  </r>
  <r>
    <n v="6223"/>
    <s v="CA-2017-140627"/>
    <d v="2017-12-23T00:00:00"/>
    <d v="2017-12-27T00:00:00"/>
    <s v="Standard Class"/>
    <s v="DK-12985"/>
    <s v="Darren Koutras"/>
    <s v="Consumer"/>
    <s v="United States"/>
    <s v="Hendersonville"/>
    <x v="18"/>
    <n v="37075"/>
    <s v="South"/>
    <s v="FUR-FU-10000087"/>
    <s v="Furniture"/>
    <s v="Furnishings"/>
    <s v="Executive Impressions 14&quot; Two-Color Numerals Wall Clock"/>
    <n v="72.703999999999994"/>
    <n v="4"/>
    <n v="0.2"/>
    <n v="19.084800000000001"/>
  </r>
  <r>
    <n v="6224"/>
    <s v="CA-2017-140627"/>
    <d v="2017-12-23T00:00:00"/>
    <d v="2017-12-27T00:00:00"/>
    <s v="Standard Class"/>
    <s v="DK-12985"/>
    <s v="Darren Koutras"/>
    <s v="Consumer"/>
    <s v="United States"/>
    <s v="Hendersonville"/>
    <x v="18"/>
    <n v="37075"/>
    <s v="South"/>
    <s v="OFF-AR-10000422"/>
    <s v="Office Supplies"/>
    <s v="Art"/>
    <s v="Pencil and Crayon Sharpener"/>
    <n v="12.263999999999999"/>
    <n v="7"/>
    <n v="0.2"/>
    <n v="1.0730999999999999"/>
  </r>
  <r>
    <n v="6225"/>
    <s v="CA-2017-140627"/>
    <d v="2017-12-23T00:00:00"/>
    <d v="2017-12-27T00:00:00"/>
    <s v="Standard Class"/>
    <s v="DK-12985"/>
    <s v="Darren Koutras"/>
    <s v="Consumer"/>
    <s v="United States"/>
    <s v="Hendersonville"/>
    <x v="18"/>
    <n v="37075"/>
    <s v="South"/>
    <s v="OFF-ST-10004123"/>
    <s v="Office Supplies"/>
    <s v="Storage"/>
    <s v="Safco Industrial Wire Shelving System"/>
    <n v="218.352"/>
    <n v="3"/>
    <n v="0.2"/>
    <n v="-54.588000000000001"/>
  </r>
  <r>
    <n v="6226"/>
    <s v="CA-2015-133445"/>
    <d v="2015-10-05T00:00:00"/>
    <d v="2015-10-09T00:00:00"/>
    <s v="Standard Class"/>
    <s v="JF-15490"/>
    <s v="Jeremy Farry"/>
    <s v="Consumer"/>
    <s v="United States"/>
    <s v="Portland"/>
    <x v="21"/>
    <n v="97206"/>
    <s v="West"/>
    <s v="FUR-BO-10003660"/>
    <s v="Furniture"/>
    <s v="Bookcases"/>
    <s v="Bush Cubix Collection Bookcases, Fully Assembled"/>
    <n v="66.293999999999997"/>
    <n v="1"/>
    <n v="0.7"/>
    <n v="-103.86060000000001"/>
  </r>
  <r>
    <n v="6227"/>
    <s v="CA-2015-133445"/>
    <d v="2015-10-05T00:00:00"/>
    <d v="2015-10-09T00:00:00"/>
    <s v="Standard Class"/>
    <s v="JF-15490"/>
    <s v="Jeremy Farry"/>
    <s v="Consumer"/>
    <s v="United States"/>
    <s v="Portland"/>
    <x v="21"/>
    <n v="97206"/>
    <s v="West"/>
    <s v="FUR-CH-10000422"/>
    <s v="Furniture"/>
    <s v="Chairs"/>
    <s v="Global Highback Leather Tilter in Burgundy"/>
    <n v="291.16800000000001"/>
    <n v="4"/>
    <n v="0.2"/>
    <n v="-14.558400000000001"/>
  </r>
  <r>
    <n v="6228"/>
    <s v="CA-2014-148782"/>
    <d v="2014-11-02T00:00:00"/>
    <d v="2014-11-07T00:00:00"/>
    <s v="Standard Class"/>
    <s v="PO-18850"/>
    <s v="Patrick O'Brill"/>
    <s v="Consumer"/>
    <s v="United States"/>
    <s v="Irving"/>
    <x v="5"/>
    <n v="75061"/>
    <s v="Central"/>
    <s v="TEC-PH-10002923"/>
    <s v="Technology"/>
    <s v="Phones"/>
    <s v="Logitech B530 USB Headset - headset - Full size, Binaural"/>
    <n v="88.775999999999996"/>
    <n v="3"/>
    <n v="0.2"/>
    <n v="7.7679"/>
  </r>
  <r>
    <n v="6229"/>
    <s v="CA-2016-148208"/>
    <d v="2016-01-22T00:00:00"/>
    <d v="2016-01-27T00:00:00"/>
    <s v="Standard Class"/>
    <s v="BT-11530"/>
    <s v="Bradley Talbott"/>
    <s v="Home Office"/>
    <s v="United States"/>
    <s v="Cleveland"/>
    <x v="24"/>
    <n v="44105"/>
    <s v="East"/>
    <s v="TEC-PH-10004093"/>
    <s v="Technology"/>
    <s v="Phones"/>
    <s v="Panasonic Kx-TS550"/>
    <n v="110.376"/>
    <n v="4"/>
    <n v="0.4"/>
    <n v="-20.235600000000002"/>
  </r>
  <r>
    <n v="6230"/>
    <s v="CA-2016-148208"/>
    <d v="2016-01-22T00:00:00"/>
    <d v="2016-01-27T00:00:00"/>
    <s v="Standard Class"/>
    <s v="BT-11530"/>
    <s v="Bradley Talbott"/>
    <s v="Home Office"/>
    <s v="United States"/>
    <s v="Cleveland"/>
    <x v="24"/>
    <n v="44105"/>
    <s v="East"/>
    <s v="TEC-AC-10000171"/>
    <s v="Technology"/>
    <s v="Accessories"/>
    <s v="Verbatim 25 GB 6x Blu-ray Single Layer Recordable Disc, 25/Pack"/>
    <n v="55.176000000000002"/>
    <n v="3"/>
    <n v="0.2"/>
    <n v="15.863099999999999"/>
  </r>
  <r>
    <n v="6231"/>
    <s v="CA-2017-127656"/>
    <d v="2017-07-11T00:00:00"/>
    <d v="2017-07-17T00:00:00"/>
    <s v="Standard Class"/>
    <s v="NW-18400"/>
    <s v="Natalie Webber"/>
    <s v="Consumer"/>
    <s v="United States"/>
    <s v="Waterloo"/>
    <x v="23"/>
    <n v="50701"/>
    <s v="Central"/>
    <s v="OFF-AR-10001166"/>
    <s v="Office Supplies"/>
    <s v="Art"/>
    <s v="Staples in misc. colors"/>
    <n v="30.32"/>
    <n v="4"/>
    <n v="0"/>
    <n v="11.8248"/>
  </r>
  <r>
    <n v="6232"/>
    <s v="US-2017-142188"/>
    <d v="2017-09-11T00:00:00"/>
    <d v="2017-09-11T00:00:00"/>
    <s v="Same Day"/>
    <s v="JF-15415"/>
    <s v="Jennifer Ferguson"/>
    <s v="Consumer"/>
    <s v="United States"/>
    <s v="Seattle"/>
    <x v="4"/>
    <n v="98105"/>
    <s v="West"/>
    <s v="FUR-CH-10003199"/>
    <s v="Furniture"/>
    <s v="Chairs"/>
    <s v="Office Star - Contemporary Task Swivel Chair"/>
    <n v="177.56800000000001"/>
    <n v="2"/>
    <n v="0.2"/>
    <n v="8.8783999999999903"/>
  </r>
  <r>
    <n v="6233"/>
    <s v="US-2017-142188"/>
    <d v="2017-09-11T00:00:00"/>
    <d v="2017-09-11T00:00:00"/>
    <s v="Same Day"/>
    <s v="JF-15415"/>
    <s v="Jennifer Ferguson"/>
    <s v="Consumer"/>
    <s v="United States"/>
    <s v="Seattle"/>
    <x v="4"/>
    <n v="98105"/>
    <s v="West"/>
    <s v="OFF-PA-10002005"/>
    <s v="Office Supplies"/>
    <s v="Paper"/>
    <s v="Xerox 225"/>
    <n v="19.440000000000001"/>
    <n v="3"/>
    <n v="0"/>
    <n v="9.3312000000000008"/>
  </r>
  <r>
    <n v="6234"/>
    <s v="US-2017-142188"/>
    <d v="2017-09-11T00:00:00"/>
    <d v="2017-09-11T00:00:00"/>
    <s v="Same Day"/>
    <s v="JF-15415"/>
    <s v="Jennifer Ferguson"/>
    <s v="Consumer"/>
    <s v="United States"/>
    <s v="Seattle"/>
    <x v="4"/>
    <n v="98105"/>
    <s v="West"/>
    <s v="OFF-PA-10004101"/>
    <s v="Office Supplies"/>
    <s v="Paper"/>
    <s v="Xerox 1894"/>
    <n v="71.28"/>
    <n v="11"/>
    <n v="0"/>
    <n v="34.214399999999998"/>
  </r>
  <r>
    <n v="6235"/>
    <s v="US-2017-142188"/>
    <d v="2017-09-11T00:00:00"/>
    <d v="2017-09-11T00:00:00"/>
    <s v="Same Day"/>
    <s v="JF-15415"/>
    <s v="Jennifer Ferguson"/>
    <s v="Consumer"/>
    <s v="United States"/>
    <s v="Seattle"/>
    <x v="4"/>
    <n v="98105"/>
    <s v="West"/>
    <s v="OFF-BI-10004600"/>
    <s v="Office Supplies"/>
    <s v="Binders"/>
    <s v="Ibico Ibimaster 300 Manual Binding System"/>
    <n v="1471.96"/>
    <n v="5"/>
    <n v="0.2"/>
    <n v="459.98750000000001"/>
  </r>
  <r>
    <n v="6236"/>
    <s v="US-2017-142188"/>
    <d v="2017-09-11T00:00:00"/>
    <d v="2017-09-11T00:00:00"/>
    <s v="Same Day"/>
    <s v="JF-15415"/>
    <s v="Jennifer Ferguson"/>
    <s v="Consumer"/>
    <s v="United States"/>
    <s v="Seattle"/>
    <x v="4"/>
    <n v="98105"/>
    <s v="West"/>
    <s v="TEC-PH-10000127"/>
    <s v="Technology"/>
    <s v="Phones"/>
    <s v="iOttie XL Car Mount"/>
    <n v="79.959999999999994"/>
    <n v="5"/>
    <n v="0.2"/>
    <n v="-17.991"/>
  </r>
  <r>
    <n v="6237"/>
    <s v="CA-2016-144400"/>
    <d v="2016-02-23T00:00:00"/>
    <d v="2016-02-27T00:00:00"/>
    <s v="Standard Class"/>
    <s v="AC-10420"/>
    <s v="Alyssa Crouse"/>
    <s v="Corporate"/>
    <s v="United States"/>
    <s v="Philadelphia"/>
    <x v="9"/>
    <n v="19120"/>
    <s v="East"/>
    <s v="OFF-EN-10004386"/>
    <s v="Office Supplies"/>
    <s v="Envelopes"/>
    <s v="Recycled Interoffice Envelopes with String and Button Closure, 10 x 13"/>
    <n v="57.576000000000001"/>
    <n v="3"/>
    <n v="0.2"/>
    <n v="21.591000000000001"/>
  </r>
  <r>
    <n v="6238"/>
    <s v="US-2016-155180"/>
    <d v="2016-01-22T00:00:00"/>
    <d v="2016-01-29T00:00:00"/>
    <s v="Standard Class"/>
    <s v="TB-21280"/>
    <s v="Toby Braunhardt"/>
    <s v="Consumer"/>
    <s v="United States"/>
    <s v="New York City"/>
    <x v="15"/>
    <n v="10009"/>
    <s v="East"/>
    <s v="OFF-BI-10004506"/>
    <s v="Office Supplies"/>
    <s v="Binders"/>
    <s v="Wilson Jones data.warehouse D-Ring Binders with DublLock"/>
    <n v="26.335999999999999"/>
    <n v="4"/>
    <n v="0.2"/>
    <n v="9.2175999999999991"/>
  </r>
  <r>
    <n v="6239"/>
    <s v="CA-2015-134075"/>
    <d v="2015-12-12T00:00:00"/>
    <d v="2015-12-16T00:00:00"/>
    <s v="Standard Class"/>
    <s v="HA-14905"/>
    <s v="Helen Abelman"/>
    <s v="Consumer"/>
    <s v="United States"/>
    <s v="San Jose"/>
    <x v="1"/>
    <n v="95123"/>
    <s v="West"/>
    <s v="FUR-FU-10004597"/>
    <s v="Furniture"/>
    <s v="Furnishings"/>
    <s v="Eldon Cleatmat Chair Mats for Medium Pile Carpets"/>
    <n v="166.5"/>
    <n v="3"/>
    <n v="0"/>
    <n v="21.645"/>
  </r>
  <r>
    <n v="6240"/>
    <s v="CA-2015-134075"/>
    <d v="2015-12-12T00:00:00"/>
    <d v="2015-12-16T00:00:00"/>
    <s v="Standard Class"/>
    <s v="HA-14905"/>
    <s v="Helen Abelman"/>
    <s v="Consumer"/>
    <s v="United States"/>
    <s v="San Jose"/>
    <x v="1"/>
    <n v="95123"/>
    <s v="West"/>
    <s v="OFF-ST-10001496"/>
    <s v="Office Supplies"/>
    <s v="Storage"/>
    <s v="Standard Rollaway File with Lock"/>
    <n v="360.38"/>
    <n v="2"/>
    <n v="0"/>
    <n v="93.698800000000006"/>
  </r>
  <r>
    <n v="6241"/>
    <s v="US-2016-131912"/>
    <d v="2016-10-29T00:00:00"/>
    <d v="2016-11-01T00:00:00"/>
    <s v="Second Class"/>
    <s v="LH-17155"/>
    <s v="Logan Haushalter"/>
    <s v="Consumer"/>
    <s v="United States"/>
    <s v="Los Angeles"/>
    <x v="1"/>
    <n v="90008"/>
    <s v="West"/>
    <s v="OFF-BI-10004236"/>
    <s v="Office Supplies"/>
    <s v="Binders"/>
    <s v="XtraLife ClearVue Slant-D Ring Binder, White, 3&quot;"/>
    <n v="11.744"/>
    <n v="1"/>
    <n v="0.2"/>
    <n v="3.8168000000000002"/>
  </r>
  <r>
    <n v="6242"/>
    <s v="CA-2017-141572"/>
    <d v="2017-05-28T00:00:00"/>
    <d v="2017-05-31T00:00:00"/>
    <s v="Second Class"/>
    <s v="LO-17170"/>
    <s v="Lori Olson"/>
    <s v="Corporate"/>
    <s v="United States"/>
    <s v="Concord"/>
    <x v="38"/>
    <n v="3301"/>
    <s v="East"/>
    <s v="FUR-FU-10001185"/>
    <s v="Furniture"/>
    <s v="Furnishings"/>
    <s v="Advantus Employee of the Month Certificate Frame, 11 x 13-1/2"/>
    <n v="247.44"/>
    <n v="8"/>
    <n v="0"/>
    <n v="101.4504"/>
  </r>
  <r>
    <n v="6243"/>
    <s v="CA-2014-134621"/>
    <d v="2014-12-21T00:00:00"/>
    <d v="2014-12-28T00:00:00"/>
    <s v="Standard Class"/>
    <s v="DP-13390"/>
    <s v="Dennis Pardue"/>
    <s v="Home Office"/>
    <s v="United States"/>
    <s v="Columbia"/>
    <x v="18"/>
    <n v="38401"/>
    <s v="South"/>
    <s v="OFF-BI-10000977"/>
    <s v="Office Supplies"/>
    <s v="Binders"/>
    <s v="Ibico Plastic Spiral Binding Combs"/>
    <n v="18.239999999999998"/>
    <n v="2"/>
    <n v="0.7"/>
    <n v="-14.592000000000001"/>
  </r>
  <r>
    <n v="6244"/>
    <s v="CA-2016-165561"/>
    <d v="2016-11-24T00:00:00"/>
    <d v="2016-11-28T00:00:00"/>
    <s v="Standard Class"/>
    <s v="CR-12580"/>
    <s v="Clay Rozendal"/>
    <s v="Home Office"/>
    <s v="United States"/>
    <s v="Bellevue"/>
    <x v="4"/>
    <n v="98006"/>
    <s v="West"/>
    <s v="OFF-SU-10004782"/>
    <s v="Office Supplies"/>
    <s v="Supplies"/>
    <s v="Elite 5&quot; Scissors"/>
    <n v="25.35"/>
    <n v="3"/>
    <n v="0"/>
    <n v="7.6050000000000004"/>
  </r>
  <r>
    <n v="6245"/>
    <s v="CA-2015-112305"/>
    <d v="2015-11-20T00:00:00"/>
    <d v="2015-11-25T00:00:00"/>
    <s v="Standard Class"/>
    <s v="KB-16405"/>
    <s v="Katrina Bavinger"/>
    <s v="Home Office"/>
    <s v="United States"/>
    <s v="Seattle"/>
    <x v="4"/>
    <n v="98105"/>
    <s v="West"/>
    <s v="OFF-AR-10002067"/>
    <s v="Office Supplies"/>
    <s v="Art"/>
    <s v="Newell 334"/>
    <n v="119.04"/>
    <n v="6"/>
    <n v="0"/>
    <n v="30.950399999999998"/>
  </r>
  <r>
    <n v="6246"/>
    <s v="CA-2015-112305"/>
    <d v="2015-11-20T00:00:00"/>
    <d v="2015-11-25T00:00:00"/>
    <s v="Standard Class"/>
    <s v="KB-16405"/>
    <s v="Katrina Bavinger"/>
    <s v="Home Office"/>
    <s v="United States"/>
    <s v="Seattle"/>
    <x v="4"/>
    <n v="98105"/>
    <s v="West"/>
    <s v="FUR-FU-10002364"/>
    <s v="Furniture"/>
    <s v="Furnishings"/>
    <s v="Eldon Expressions Wood Desk Accessories, Oak"/>
    <n v="22.14"/>
    <n v="3"/>
    <n v="0"/>
    <n v="6.4206000000000003"/>
  </r>
  <r>
    <n v="6247"/>
    <s v="CA-2015-112305"/>
    <d v="2015-11-20T00:00:00"/>
    <d v="2015-11-25T00:00:00"/>
    <s v="Standard Class"/>
    <s v="KB-16405"/>
    <s v="Katrina Bavinger"/>
    <s v="Home Office"/>
    <s v="United States"/>
    <s v="Seattle"/>
    <x v="4"/>
    <n v="98105"/>
    <s v="West"/>
    <s v="TEC-AC-10002018"/>
    <s v="Technology"/>
    <s v="Accessories"/>
    <s v="AmazonBasics 3-Button USB Wired Mouse"/>
    <n v="13.98"/>
    <n v="2"/>
    <n v="0"/>
    <n v="6.0114000000000001"/>
  </r>
  <r>
    <n v="6248"/>
    <s v="CA-2017-121580"/>
    <d v="2017-05-29T00:00:00"/>
    <d v="2017-06-04T00:00:00"/>
    <s v="Standard Class"/>
    <s v="ML-17410"/>
    <s v="Maris LaWare"/>
    <s v="Consumer"/>
    <s v="United States"/>
    <s v="Columbus"/>
    <x v="14"/>
    <n v="47201"/>
    <s v="Central"/>
    <s v="OFF-BI-10000632"/>
    <s v="Office Supplies"/>
    <s v="Binders"/>
    <s v="Satellite Sectional Post Binders"/>
    <n v="43.41"/>
    <n v="1"/>
    <n v="0"/>
    <n v="19.968599999999999"/>
  </r>
  <r>
    <n v="6249"/>
    <s v="CA-2017-121580"/>
    <d v="2017-05-29T00:00:00"/>
    <d v="2017-06-04T00:00:00"/>
    <s v="Standard Class"/>
    <s v="ML-17410"/>
    <s v="Maris LaWare"/>
    <s v="Consumer"/>
    <s v="United States"/>
    <s v="Columbus"/>
    <x v="14"/>
    <n v="47201"/>
    <s v="Central"/>
    <s v="FUR-FU-10003981"/>
    <s v="Furniture"/>
    <s v="Furnishings"/>
    <s v="Eldon Wave Desk Accessories"/>
    <n v="6.24"/>
    <n v="3"/>
    <n v="0"/>
    <n v="2.6208"/>
  </r>
  <r>
    <n v="6250"/>
    <s v="CA-2017-121580"/>
    <d v="2017-05-29T00:00:00"/>
    <d v="2017-06-04T00:00:00"/>
    <s v="Standard Class"/>
    <s v="ML-17410"/>
    <s v="Maris LaWare"/>
    <s v="Consumer"/>
    <s v="United States"/>
    <s v="Columbus"/>
    <x v="14"/>
    <n v="47201"/>
    <s v="Central"/>
    <s v="OFF-AP-10001564"/>
    <s v="Office Supplies"/>
    <s v="Appliances"/>
    <s v="Hoover Commercial Lightweight Upright Vacuum with E-Z Empty Dirt Cup"/>
    <n v="465.16"/>
    <n v="2"/>
    <n v="0"/>
    <n v="120.94159999999999"/>
  </r>
  <r>
    <n v="6251"/>
    <s v="CA-2017-121580"/>
    <d v="2017-05-29T00:00:00"/>
    <d v="2017-06-04T00:00:00"/>
    <s v="Standard Class"/>
    <s v="ML-17410"/>
    <s v="Maris LaWare"/>
    <s v="Consumer"/>
    <s v="United States"/>
    <s v="Columbus"/>
    <x v="14"/>
    <n v="47201"/>
    <s v="Central"/>
    <s v="OFF-PA-10004082"/>
    <s v="Office Supplies"/>
    <s v="Paper"/>
    <s v="Adams Telephone Message Book w/Frequently-Called Numbers Space, 400 Messages per Book"/>
    <n v="7.98"/>
    <n v="1"/>
    <n v="0"/>
    <n v="3.99"/>
  </r>
  <r>
    <n v="6252"/>
    <s v="CA-2014-101147"/>
    <d v="2014-12-02T00:00:00"/>
    <d v="2014-12-04T00:00:00"/>
    <s v="First Class"/>
    <s v="MC-17575"/>
    <s v="Matt Collins"/>
    <s v="Consumer"/>
    <s v="United States"/>
    <s v="Chicago"/>
    <x v="10"/>
    <n v="60623"/>
    <s v="Central"/>
    <s v="OFF-AP-10004249"/>
    <s v="Office Supplies"/>
    <s v="Appliances"/>
    <s v="Staple holder"/>
    <n v="2.3940000000000001"/>
    <n v="1"/>
    <n v="0.8"/>
    <n v="-6.3441000000000001"/>
  </r>
  <r>
    <n v="6253"/>
    <s v="CA-2014-165806"/>
    <d v="2014-04-07T00:00:00"/>
    <d v="2014-04-07T00:00:00"/>
    <s v="Same Day"/>
    <s v="VM-21685"/>
    <s v="Valerie Mitchum"/>
    <s v="Home Office"/>
    <s v="United States"/>
    <s v="Marietta"/>
    <x v="32"/>
    <n v="30062"/>
    <s v="South"/>
    <s v="OFF-PA-10003441"/>
    <s v="Office Supplies"/>
    <s v="Paper"/>
    <s v="Xerox 226"/>
    <n v="58.32"/>
    <n v="9"/>
    <n v="0"/>
    <n v="27.993600000000001"/>
  </r>
  <r>
    <n v="6254"/>
    <s v="CA-2014-165806"/>
    <d v="2014-04-07T00:00:00"/>
    <d v="2014-04-07T00:00:00"/>
    <s v="Same Day"/>
    <s v="VM-21685"/>
    <s v="Valerie Mitchum"/>
    <s v="Home Office"/>
    <s v="United States"/>
    <s v="Marietta"/>
    <x v="32"/>
    <n v="30062"/>
    <s v="South"/>
    <s v="TEC-PH-10004922"/>
    <s v="Technology"/>
    <s v="Phones"/>
    <s v="RCA Visys Integrated PBX 8-Line Router"/>
    <n v="200.97"/>
    <n v="3"/>
    <n v="0"/>
    <n v="50.2425"/>
  </r>
  <r>
    <n v="6255"/>
    <s v="CA-2015-151624"/>
    <d v="2015-09-08T00:00:00"/>
    <d v="2015-09-14T00:00:00"/>
    <s v="Standard Class"/>
    <s v="VW-21775"/>
    <s v="Victoria Wilson"/>
    <s v="Corporate"/>
    <s v="United States"/>
    <s v="Montgomery"/>
    <x v="19"/>
    <n v="36116"/>
    <s v="South"/>
    <s v="FUR-FU-10001731"/>
    <s v="Furniture"/>
    <s v="Furnishings"/>
    <s v="Acrylic Self-Standing Desk Frames"/>
    <n v="21.36"/>
    <n v="8"/>
    <n v="0"/>
    <n v="8.1167999999999996"/>
  </r>
  <r>
    <n v="6256"/>
    <s v="CA-2017-139444"/>
    <d v="2017-09-09T00:00:00"/>
    <d v="2017-09-15T00:00:00"/>
    <s v="Standard Class"/>
    <s v="GK-14620"/>
    <s v="Grace Kelly"/>
    <s v="Corporate"/>
    <s v="United States"/>
    <s v="Plano"/>
    <x v="5"/>
    <n v="75023"/>
    <s v="Central"/>
    <s v="OFF-LA-10000134"/>
    <s v="Office Supplies"/>
    <s v="Labels"/>
    <s v="Avery 511"/>
    <n v="9.8559999999999999"/>
    <n v="4"/>
    <n v="0.2"/>
    <n v="3.4496000000000002"/>
  </r>
  <r>
    <n v="6257"/>
    <s v="CA-2015-133977"/>
    <d v="2015-09-06T00:00:00"/>
    <d v="2015-09-08T00:00:00"/>
    <s v="Second Class"/>
    <s v="AT-10435"/>
    <s v="Alyssa Tate"/>
    <s v="Home Office"/>
    <s v="United States"/>
    <s v="Tamarac"/>
    <x v="2"/>
    <n v="33319"/>
    <s v="South"/>
    <s v="OFF-BI-10003166"/>
    <s v="Office Supplies"/>
    <s v="Binders"/>
    <s v="GBC Plasticlear Binding Covers"/>
    <n v="3.444"/>
    <n v="1"/>
    <n v="0.7"/>
    <n v="-2.5255999999999998"/>
  </r>
  <r>
    <n v="6258"/>
    <s v="CA-2017-141425"/>
    <d v="2017-11-02T00:00:00"/>
    <d v="2017-11-06T00:00:00"/>
    <s v="Second Class"/>
    <s v="AR-10825"/>
    <s v="Anthony Rawles"/>
    <s v="Corporate"/>
    <s v="United States"/>
    <s v="Columbus"/>
    <x v="24"/>
    <n v="43229"/>
    <s v="East"/>
    <s v="OFF-SU-10000646"/>
    <s v="Office Supplies"/>
    <s v="Supplies"/>
    <s v="Premier Automatic Letter Opener"/>
    <n v="384.59199999999998"/>
    <n v="2"/>
    <n v="0.2"/>
    <n v="-81.725800000000007"/>
  </r>
  <r>
    <n v="6259"/>
    <s v="CA-2015-133536"/>
    <d v="2015-03-28T00:00:00"/>
    <d v="2015-03-30T00:00:00"/>
    <s v="Second Class"/>
    <s v="JH-15820"/>
    <s v="John Huston"/>
    <s v="Consumer"/>
    <s v="United States"/>
    <s v="New York City"/>
    <x v="15"/>
    <n v="10009"/>
    <s v="East"/>
    <s v="OFF-EN-10004459"/>
    <s v="Office Supplies"/>
    <s v="Envelopes"/>
    <s v="Security-Tint Envelopes"/>
    <n v="22.92"/>
    <n v="3"/>
    <n v="0"/>
    <n v="11.2308"/>
  </r>
  <r>
    <n v="6260"/>
    <s v="CA-2015-150441"/>
    <d v="2015-08-13T00:00:00"/>
    <d v="2015-08-17T00:00:00"/>
    <s v="Second Class"/>
    <s v="RA-19285"/>
    <s v="Ralph Arnett"/>
    <s v="Consumer"/>
    <s v="United States"/>
    <s v="Richmond"/>
    <x v="14"/>
    <n v="47374"/>
    <s v="Central"/>
    <s v="OFF-BI-10003529"/>
    <s v="Office Supplies"/>
    <s v="Binders"/>
    <s v="Avery Round Ring Poly Binders"/>
    <n v="11.36"/>
    <n v="4"/>
    <n v="0"/>
    <n v="5.5663999999999998"/>
  </r>
  <r>
    <n v="6261"/>
    <s v="CA-2015-162607"/>
    <d v="2015-05-12T00:00:00"/>
    <d v="2015-05-18T00:00:00"/>
    <s v="Standard Class"/>
    <s v="RO-19780"/>
    <s v="Rose O'Brian"/>
    <s v="Consumer"/>
    <s v="United States"/>
    <s v="Seattle"/>
    <x v="4"/>
    <n v="98115"/>
    <s v="West"/>
    <s v="OFF-BI-10002949"/>
    <s v="Office Supplies"/>
    <s v="Binders"/>
    <s v="Prestige Round Ring Binders"/>
    <n v="14.592000000000001"/>
    <n v="3"/>
    <n v="0.2"/>
    <n v="4.9248000000000003"/>
  </r>
  <r>
    <n v="6262"/>
    <s v="CA-2017-103506"/>
    <d v="2017-07-23T00:00:00"/>
    <d v="2017-07-27T00:00:00"/>
    <s v="Standard Class"/>
    <s v="LR-17035"/>
    <s v="Lisa Ryan"/>
    <s v="Corporate"/>
    <s v="United States"/>
    <s v="Long Beach"/>
    <x v="15"/>
    <n v="11561"/>
    <s v="East"/>
    <s v="OFF-LA-10001158"/>
    <s v="Office Supplies"/>
    <s v="Labels"/>
    <s v="Avery Address/Shipping Labels for Typewriters, 4&quot; x 2&quot;"/>
    <n v="41.4"/>
    <n v="4"/>
    <n v="0"/>
    <n v="19.872"/>
  </r>
  <r>
    <n v="6263"/>
    <s v="CA-2016-132479"/>
    <d v="2016-09-24T00:00:00"/>
    <d v="2016-09-26T00:00:00"/>
    <s v="First Class"/>
    <s v="MK-17905"/>
    <s v="Michael Kennedy"/>
    <s v="Corporate"/>
    <s v="United States"/>
    <s v="Rockford"/>
    <x v="10"/>
    <n v="61107"/>
    <s v="Central"/>
    <s v="OFF-BI-10004584"/>
    <s v="Office Supplies"/>
    <s v="Binders"/>
    <s v="GBC ProClick 150 Presentation Binding System"/>
    <n v="442.37200000000001"/>
    <n v="7"/>
    <n v="0.8"/>
    <n v="-729.91380000000004"/>
  </r>
  <r>
    <n v="6264"/>
    <s v="CA-2017-160724"/>
    <d v="2017-05-05T00:00:00"/>
    <d v="2017-05-10T00:00:00"/>
    <s v="Standard Class"/>
    <s v="YS-21880"/>
    <s v="Yana Sorensen"/>
    <s v="Corporate"/>
    <s v="United States"/>
    <s v="Columbus"/>
    <x v="32"/>
    <n v="31907"/>
    <s v="South"/>
    <s v="OFF-BI-10004965"/>
    <s v="Office Supplies"/>
    <s v="Binders"/>
    <s v="Ibico Covers for Plastic or Wire Binding Elements"/>
    <n v="34.5"/>
    <n v="3"/>
    <n v="0"/>
    <n v="15.525"/>
  </r>
  <r>
    <n v="6265"/>
    <s v="US-2016-115952"/>
    <d v="2016-10-06T00:00:00"/>
    <d v="2016-10-06T00:00:00"/>
    <s v="Same Day"/>
    <s v="JH-15910"/>
    <s v="Jonathan Howell"/>
    <s v="Consumer"/>
    <s v="United States"/>
    <s v="Tulsa"/>
    <x v="26"/>
    <n v="74133"/>
    <s v="Central"/>
    <s v="OFF-BI-10004654"/>
    <s v="Office Supplies"/>
    <s v="Binders"/>
    <s v="Avery Binding System Hidden Tab Executive Style Index Sets"/>
    <n v="28.85"/>
    <n v="5"/>
    <n v="0"/>
    <n v="14.425000000000001"/>
  </r>
  <r>
    <n v="6266"/>
    <s v="CA-2014-146731"/>
    <d v="2014-11-03T00:00:00"/>
    <d v="2014-11-08T00:00:00"/>
    <s v="Standard Class"/>
    <s v="AT-10735"/>
    <s v="Annie Thurman"/>
    <s v="Consumer"/>
    <s v="United States"/>
    <s v="Nashville"/>
    <x v="18"/>
    <n v="37211"/>
    <s v="South"/>
    <s v="OFF-PA-10000141"/>
    <s v="Office Supplies"/>
    <s v="Paper"/>
    <s v="Ampad Evidence Wirebond Steno Books, 6&quot; x 9&quot;"/>
    <n v="3.488"/>
    <n v="2"/>
    <n v="0.2"/>
    <n v="1.1772"/>
  </r>
  <r>
    <n v="6267"/>
    <s v="CA-2014-146731"/>
    <d v="2014-11-03T00:00:00"/>
    <d v="2014-11-08T00:00:00"/>
    <s v="Standard Class"/>
    <s v="AT-10735"/>
    <s v="Annie Thurman"/>
    <s v="Consumer"/>
    <s v="United States"/>
    <s v="Nashville"/>
    <x v="18"/>
    <n v="37211"/>
    <s v="South"/>
    <s v="OFF-PA-10001019"/>
    <s v="Office Supplies"/>
    <s v="Paper"/>
    <s v="Xerox 1884"/>
    <n v="143.85599999999999"/>
    <n v="9"/>
    <n v="0.2"/>
    <n v="48.551400000000001"/>
  </r>
  <r>
    <n v="6268"/>
    <s v="CA-2015-115392"/>
    <d v="2015-10-01T00:00:00"/>
    <d v="2015-10-04T00:00:00"/>
    <s v="Second Class"/>
    <s v="RM-19675"/>
    <s v="Robert Marley"/>
    <s v="Home Office"/>
    <s v="United States"/>
    <s v="Cambridge"/>
    <x v="31"/>
    <n v="2138"/>
    <s v="East"/>
    <s v="TEC-PH-10002496"/>
    <s v="Technology"/>
    <s v="Phones"/>
    <s v="Cisco SPA301"/>
    <n v="311.98"/>
    <n v="2"/>
    <n v="0"/>
    <n v="93.593999999999994"/>
  </r>
  <r>
    <n v="6269"/>
    <s v="CA-2015-115392"/>
    <d v="2015-10-01T00:00:00"/>
    <d v="2015-10-04T00:00:00"/>
    <s v="Second Class"/>
    <s v="RM-19675"/>
    <s v="Robert Marley"/>
    <s v="Home Office"/>
    <s v="United States"/>
    <s v="Cambridge"/>
    <x v="31"/>
    <n v="2138"/>
    <s v="East"/>
    <s v="OFF-BI-10000829"/>
    <s v="Office Supplies"/>
    <s v="Binders"/>
    <s v="Avery Non-Stick Binders"/>
    <n v="22.45"/>
    <n v="5"/>
    <n v="0"/>
    <n v="10.327"/>
  </r>
  <r>
    <n v="6270"/>
    <s v="CA-2017-102379"/>
    <d v="2017-12-02T00:00:00"/>
    <d v="2017-12-06T00:00:00"/>
    <s v="Standard Class"/>
    <s v="BB-11545"/>
    <s v="Brenda Bowman"/>
    <s v="Corporate"/>
    <s v="United States"/>
    <s v="Oakland"/>
    <x v="1"/>
    <n v="94601"/>
    <s v="West"/>
    <s v="TEC-PH-10001448"/>
    <s v="Technology"/>
    <s v="Phones"/>
    <s v="Anker Astro 15000mAh USB Portable Charger"/>
    <n v="39.991999999999997"/>
    <n v="1"/>
    <n v="0.2"/>
    <n v="-7.9984000000000099"/>
  </r>
  <r>
    <n v="6271"/>
    <s v="CA-2017-102379"/>
    <d v="2017-12-02T00:00:00"/>
    <d v="2017-12-06T00:00:00"/>
    <s v="Standard Class"/>
    <s v="BB-11545"/>
    <s v="Brenda Bowman"/>
    <s v="Corporate"/>
    <s v="United States"/>
    <s v="Oakland"/>
    <x v="1"/>
    <n v="94601"/>
    <s v="West"/>
    <s v="FUR-CH-10004983"/>
    <s v="Furniture"/>
    <s v="Chairs"/>
    <s v="Office Star - Mid Back Dual function Ergonomic High Back Chair with 2-Way Adjustable Arms"/>
    <n v="1159.056"/>
    <n v="9"/>
    <n v="0.2"/>
    <n v="43.464599999999898"/>
  </r>
  <r>
    <n v="6272"/>
    <s v="CA-2017-102379"/>
    <d v="2017-12-02T00:00:00"/>
    <d v="2017-12-06T00:00:00"/>
    <s v="Standard Class"/>
    <s v="BB-11545"/>
    <s v="Brenda Bowman"/>
    <s v="Corporate"/>
    <s v="United States"/>
    <s v="Oakland"/>
    <x v="1"/>
    <n v="94601"/>
    <s v="West"/>
    <s v="OFF-AR-10004022"/>
    <s v="Office Supplies"/>
    <s v="Art"/>
    <s v="Panasonic KP-380BK Classic Electric Pencil Sharpener"/>
    <n v="179.9"/>
    <n v="5"/>
    <n v="0"/>
    <n v="44.975000000000001"/>
  </r>
  <r>
    <n v="6273"/>
    <s v="CA-2017-149706"/>
    <d v="2017-12-11T00:00:00"/>
    <d v="2017-12-12T00:00:00"/>
    <s v="First Class"/>
    <s v="AS-10285"/>
    <s v="Alejandro Savely"/>
    <s v="Corporate"/>
    <s v="United States"/>
    <s v="Palatine"/>
    <x v="10"/>
    <n v="60067"/>
    <s v="Central"/>
    <s v="TEC-AC-10001284"/>
    <s v="Technology"/>
    <s v="Accessories"/>
    <s v="Enermax Briskie RF Wireless Keyboard and Mouse Combo"/>
    <n v="116.312"/>
    <n v="7"/>
    <n v="0.2"/>
    <n v="23.2624"/>
  </r>
  <r>
    <n v="6274"/>
    <s v="US-2016-139087"/>
    <d v="2016-07-17T00:00:00"/>
    <d v="2016-07-22T00:00:00"/>
    <s v="Second Class"/>
    <s v="DK-13375"/>
    <s v="Dennis Kane"/>
    <s v="Consumer"/>
    <s v="United States"/>
    <s v="Seattle"/>
    <x v="4"/>
    <n v="98105"/>
    <s v="West"/>
    <s v="FUR-FU-10001847"/>
    <s v="Furniture"/>
    <s v="Furnishings"/>
    <s v="Eldon Image Series Black Desk Accessories"/>
    <n v="12.42"/>
    <n v="3"/>
    <n v="0"/>
    <n v="4.4711999999999996"/>
  </r>
  <r>
    <n v="6275"/>
    <s v="US-2016-139087"/>
    <d v="2016-07-17T00:00:00"/>
    <d v="2016-07-22T00:00:00"/>
    <s v="Second Class"/>
    <s v="DK-13375"/>
    <s v="Dennis Kane"/>
    <s v="Consumer"/>
    <s v="United States"/>
    <s v="Seattle"/>
    <x v="4"/>
    <n v="98105"/>
    <s v="West"/>
    <s v="TEC-AC-10004595"/>
    <s v="Technology"/>
    <s v="Accessories"/>
    <s v="First Data TMFD35 PIN Pad"/>
    <n v="428.4"/>
    <n v="3"/>
    <n v="0"/>
    <n v="89.963999999999999"/>
  </r>
  <r>
    <n v="6276"/>
    <s v="US-2016-139087"/>
    <d v="2016-07-17T00:00:00"/>
    <d v="2016-07-22T00:00:00"/>
    <s v="Second Class"/>
    <s v="DK-13375"/>
    <s v="Dennis Kane"/>
    <s v="Consumer"/>
    <s v="United States"/>
    <s v="Seattle"/>
    <x v="4"/>
    <n v="98105"/>
    <s v="West"/>
    <s v="FUR-FU-10004164"/>
    <s v="Furniture"/>
    <s v="Furnishings"/>
    <s v="Eldon 300 Class Desk Accessories, Black"/>
    <n v="24.75"/>
    <n v="5"/>
    <n v="0"/>
    <n v="10.89"/>
  </r>
  <r>
    <n v="6277"/>
    <s v="US-2016-139087"/>
    <d v="2016-07-17T00:00:00"/>
    <d v="2016-07-22T00:00:00"/>
    <s v="Second Class"/>
    <s v="DK-13375"/>
    <s v="Dennis Kane"/>
    <s v="Consumer"/>
    <s v="United States"/>
    <s v="Seattle"/>
    <x v="4"/>
    <n v="98105"/>
    <s v="West"/>
    <s v="OFF-LA-10001074"/>
    <s v="Office Supplies"/>
    <s v="Labels"/>
    <s v="Round Specialty Laser Printer Labels"/>
    <n v="87.71"/>
    <n v="7"/>
    <n v="0"/>
    <n v="41.223700000000001"/>
  </r>
  <r>
    <n v="6278"/>
    <s v="US-2016-139087"/>
    <d v="2016-07-17T00:00:00"/>
    <d v="2016-07-22T00:00:00"/>
    <s v="Second Class"/>
    <s v="DK-13375"/>
    <s v="Dennis Kane"/>
    <s v="Consumer"/>
    <s v="United States"/>
    <s v="Seattle"/>
    <x v="4"/>
    <n v="98105"/>
    <s v="West"/>
    <s v="OFF-ST-10000604"/>
    <s v="Office Supplies"/>
    <s v="Storage"/>
    <s v="Home/Office Personal File Carts"/>
    <n v="69.52"/>
    <n v="2"/>
    <n v="0"/>
    <n v="17.38"/>
  </r>
  <r>
    <n v="6279"/>
    <s v="US-2016-139087"/>
    <d v="2016-07-17T00:00:00"/>
    <d v="2016-07-22T00:00:00"/>
    <s v="Second Class"/>
    <s v="DK-13375"/>
    <s v="Dennis Kane"/>
    <s v="Consumer"/>
    <s v="United States"/>
    <s v="Seattle"/>
    <x v="4"/>
    <n v="98105"/>
    <s v="West"/>
    <s v="TEC-PH-10000148"/>
    <s v="Technology"/>
    <s v="Phones"/>
    <s v="Cyber Acoustics AC-202b Speech Recognition Stereo Headset"/>
    <n v="20.783999999999999"/>
    <n v="2"/>
    <n v="0.2"/>
    <n v="-4.6764000000000001"/>
  </r>
  <r>
    <n v="6280"/>
    <s v="US-2016-139087"/>
    <d v="2016-07-17T00:00:00"/>
    <d v="2016-07-22T00:00:00"/>
    <s v="Second Class"/>
    <s v="DK-13375"/>
    <s v="Dennis Kane"/>
    <s v="Consumer"/>
    <s v="United States"/>
    <s v="Seattle"/>
    <x v="4"/>
    <n v="98105"/>
    <s v="West"/>
    <s v="OFF-BI-10000042"/>
    <s v="Office Supplies"/>
    <s v="Binders"/>
    <s v="Pressboard Data Binder, Crimson, 12&quot; X 8 1/2&quot;"/>
    <n v="12.816000000000001"/>
    <n v="3"/>
    <n v="0.2"/>
    <n v="4.1651999999999996"/>
  </r>
  <r>
    <n v="6281"/>
    <s v="CA-2017-152226"/>
    <d v="2017-05-12T00:00:00"/>
    <d v="2017-05-16T00:00:00"/>
    <s v="Standard Class"/>
    <s v="JH-15910"/>
    <s v="Jonathan Howell"/>
    <s v="Consumer"/>
    <s v="United States"/>
    <s v="Cincinnati"/>
    <x v="24"/>
    <n v="45231"/>
    <s v="East"/>
    <s v="OFF-LA-10000443"/>
    <s v="Office Supplies"/>
    <s v="Labels"/>
    <s v="Avery 501"/>
    <n v="5.9039999999999999"/>
    <n v="2"/>
    <n v="0.2"/>
    <n v="1.9925999999999999"/>
  </r>
  <r>
    <n v="6282"/>
    <s v="CA-2015-116484"/>
    <d v="2015-11-20T00:00:00"/>
    <d v="2015-11-26T00:00:00"/>
    <s v="Standard Class"/>
    <s v="JK-15205"/>
    <s v="Jamie Kunitz"/>
    <s v="Consumer"/>
    <s v="United States"/>
    <s v="Marion"/>
    <x v="24"/>
    <n v="43302"/>
    <s v="East"/>
    <s v="FUR-FU-10002874"/>
    <s v="Furniture"/>
    <s v="Furnishings"/>
    <s v="Ultra Commercial Grade Dual Valve Door Closer"/>
    <n v="63.823999999999998"/>
    <n v="2"/>
    <n v="0.2"/>
    <n v="9.5735999999999901"/>
  </r>
  <r>
    <n v="6283"/>
    <s v="CA-2015-116484"/>
    <d v="2015-11-20T00:00:00"/>
    <d v="2015-11-26T00:00:00"/>
    <s v="Standard Class"/>
    <s v="JK-15205"/>
    <s v="Jamie Kunitz"/>
    <s v="Consumer"/>
    <s v="United States"/>
    <s v="Marion"/>
    <x v="24"/>
    <n v="43302"/>
    <s v="East"/>
    <s v="OFF-ST-10003994"/>
    <s v="Office Supplies"/>
    <s v="Storage"/>
    <s v="Belkin 19&quot; Center-Weighted Shelf, Gray"/>
    <n v="141.55199999999999"/>
    <n v="3"/>
    <n v="0.2"/>
    <n v="-26.541"/>
  </r>
  <r>
    <n v="6284"/>
    <s v="CA-2016-100944"/>
    <d v="2016-09-24T00:00:00"/>
    <d v="2016-09-28T00:00:00"/>
    <s v="Standard Class"/>
    <s v="EH-13765"/>
    <s v="Edward Hooks"/>
    <s v="Corporate"/>
    <s v="United States"/>
    <s v="Los Angeles"/>
    <x v="1"/>
    <n v="90049"/>
    <s v="West"/>
    <s v="OFF-EN-10001453"/>
    <s v="Office Supplies"/>
    <s v="Envelopes"/>
    <s v="Tyvek Interoffice Envelopes, 9 1/2&quot; x 12 1/2&quot;, 100/Box"/>
    <n v="304.89999999999998"/>
    <n v="5"/>
    <n v="0"/>
    <n v="143.303"/>
  </r>
  <r>
    <n v="6285"/>
    <s v="CA-2016-100944"/>
    <d v="2016-09-24T00:00:00"/>
    <d v="2016-09-28T00:00:00"/>
    <s v="Standard Class"/>
    <s v="EH-13765"/>
    <s v="Edward Hooks"/>
    <s v="Corporate"/>
    <s v="United States"/>
    <s v="Los Angeles"/>
    <x v="1"/>
    <n v="90049"/>
    <s v="West"/>
    <s v="FUR-CH-10000988"/>
    <s v="Furniture"/>
    <s v="Chairs"/>
    <s v="Hon Olson Stacker Stools"/>
    <n v="563.24"/>
    <n v="5"/>
    <n v="0.2"/>
    <n v="56.323999999999998"/>
  </r>
  <r>
    <n v="6286"/>
    <s v="CA-2016-125080"/>
    <d v="2016-10-21T00:00:00"/>
    <d v="2016-10-26T00:00:00"/>
    <s v="Standard Class"/>
    <s v="VW-21775"/>
    <s v="Victoria Wilson"/>
    <s v="Corporate"/>
    <s v="United States"/>
    <s v="Lakewood"/>
    <x v="24"/>
    <n v="44107"/>
    <s v="East"/>
    <s v="FUR-TA-10003238"/>
    <s v="Furniture"/>
    <s v="Tables"/>
    <s v="Chromcraft Bull-Nose Wood 48&quot; x 96&quot; Rectangular Conference Tables"/>
    <n v="661.17600000000004"/>
    <n v="2"/>
    <n v="0.4"/>
    <n v="-231.41159999999999"/>
  </r>
  <r>
    <n v="6287"/>
    <s v="CA-2016-121020"/>
    <d v="2016-10-24T00:00:00"/>
    <d v="2016-10-31T00:00:00"/>
    <s v="Standard Class"/>
    <s v="CG-12040"/>
    <s v="Catherine Glotzbach"/>
    <s v="Home Office"/>
    <s v="United States"/>
    <s v="Lebanon"/>
    <x v="18"/>
    <n v="37087"/>
    <s v="South"/>
    <s v="TEC-PH-10001061"/>
    <s v="Technology"/>
    <s v="Phones"/>
    <s v="Apple iPhone 5C"/>
    <n v="239.976"/>
    <n v="3"/>
    <n v="0.2"/>
    <n v="17.998200000000001"/>
  </r>
  <r>
    <n v="6288"/>
    <s v="CA-2014-100090"/>
    <d v="2014-07-08T00:00:00"/>
    <d v="2014-07-12T00:00:00"/>
    <s v="Standard Class"/>
    <s v="EB-13705"/>
    <s v="Ed Braxton"/>
    <s v="Corporate"/>
    <s v="United States"/>
    <s v="San Francisco"/>
    <x v="1"/>
    <n v="94122"/>
    <s v="West"/>
    <s v="FUR-TA-10003715"/>
    <s v="Furniture"/>
    <s v="Tables"/>
    <s v="Hon 2111 Invitation Series Corner Table"/>
    <n v="502.488"/>
    <n v="3"/>
    <n v="0.2"/>
    <n v="-87.935400000000001"/>
  </r>
  <r>
    <n v="6289"/>
    <s v="CA-2014-100090"/>
    <d v="2014-07-08T00:00:00"/>
    <d v="2014-07-12T00:00:00"/>
    <s v="Standard Class"/>
    <s v="EB-13705"/>
    <s v="Ed Braxton"/>
    <s v="Corporate"/>
    <s v="United States"/>
    <s v="San Francisco"/>
    <x v="1"/>
    <n v="94122"/>
    <s v="West"/>
    <s v="OFF-BI-10001597"/>
    <s v="Office Supplies"/>
    <s v="Binders"/>
    <s v="Wilson Jones Ledger-Size, Piano-Hinge Binder, 2&quot;, Blue"/>
    <n v="196.70400000000001"/>
    <n v="6"/>
    <n v="0.2"/>
    <n v="68.846400000000003"/>
  </r>
  <r>
    <n v="6290"/>
    <s v="US-2015-139675"/>
    <d v="2015-03-13T00:00:00"/>
    <d v="2015-03-18T00:00:00"/>
    <s v="Second Class"/>
    <s v="NF-18595"/>
    <s v="Nicole Fjeld"/>
    <s v="Home Office"/>
    <s v="United States"/>
    <s v="Chico"/>
    <x v="1"/>
    <n v="95928"/>
    <s v="West"/>
    <s v="FUR-CH-10004063"/>
    <s v="Furniture"/>
    <s v="Chairs"/>
    <s v="Global Deluxe High-Back Manager's Chair"/>
    <n v="915.13599999999997"/>
    <n v="4"/>
    <n v="0.2"/>
    <n v="102.9528"/>
  </r>
  <r>
    <n v="6291"/>
    <s v="US-2015-139675"/>
    <d v="2015-03-13T00:00:00"/>
    <d v="2015-03-18T00:00:00"/>
    <s v="Second Class"/>
    <s v="NF-18595"/>
    <s v="Nicole Fjeld"/>
    <s v="Home Office"/>
    <s v="United States"/>
    <s v="Chico"/>
    <x v="1"/>
    <n v="95928"/>
    <s v="West"/>
    <s v="FUR-FU-10001979"/>
    <s v="Furniture"/>
    <s v="Furnishings"/>
    <s v="Dana Halogen Swing-Arm Architect Lamp"/>
    <n v="327.76"/>
    <n v="8"/>
    <n v="0"/>
    <n v="91.772800000000004"/>
  </r>
  <r>
    <n v="6292"/>
    <s v="CA-2017-143756"/>
    <d v="2017-12-02T00:00:00"/>
    <d v="2017-12-05T00:00:00"/>
    <s v="First Class"/>
    <s v="ME-17725"/>
    <s v="Max Engle"/>
    <s v="Consumer"/>
    <s v="United States"/>
    <s v="Salem"/>
    <x v="17"/>
    <n v="24153"/>
    <s v="South"/>
    <s v="FUR-CH-10001854"/>
    <s v="Furniture"/>
    <s v="Chairs"/>
    <s v="Office Star - Professional Matrix Back Chair with 2-to-1 Synchro Tilt and Mesh Fabric Seat"/>
    <n v="701.96"/>
    <n v="2"/>
    <n v="0"/>
    <n v="168.47040000000001"/>
  </r>
  <r>
    <n v="6293"/>
    <s v="CA-2015-151253"/>
    <d v="2015-04-22T00:00:00"/>
    <d v="2015-04-26T00:00:00"/>
    <s v="Standard Class"/>
    <s v="AZ-10750"/>
    <s v="Annie Zypern"/>
    <s v="Consumer"/>
    <s v="United States"/>
    <s v="Los Angeles"/>
    <x v="1"/>
    <n v="90008"/>
    <s v="West"/>
    <s v="TEC-PH-10002923"/>
    <s v="Technology"/>
    <s v="Phones"/>
    <s v="Logitech B530 USB Headset - headset - Full size, Binaural"/>
    <n v="88.775999999999996"/>
    <n v="3"/>
    <n v="0.2"/>
    <n v="7.7679"/>
  </r>
  <r>
    <n v="6294"/>
    <s v="CA-2015-151253"/>
    <d v="2015-04-22T00:00:00"/>
    <d v="2015-04-26T00:00:00"/>
    <s v="Standard Class"/>
    <s v="AZ-10750"/>
    <s v="Annie Zypern"/>
    <s v="Consumer"/>
    <s v="United States"/>
    <s v="Los Angeles"/>
    <x v="1"/>
    <n v="90008"/>
    <s v="West"/>
    <s v="OFF-AR-10004691"/>
    <s v="Office Supplies"/>
    <s v="Art"/>
    <s v="Boston 1730 StandUp Electric Pencil Sharpener"/>
    <n v="64.14"/>
    <n v="3"/>
    <n v="0"/>
    <n v="16.676400000000001"/>
  </r>
  <r>
    <n v="6295"/>
    <s v="CA-2014-141152"/>
    <d v="2014-09-16T00:00:00"/>
    <d v="2014-09-19T00:00:00"/>
    <s v="First Class"/>
    <s v="RF-19345"/>
    <s v="Randy Ferguson"/>
    <s v="Corporate"/>
    <s v="United States"/>
    <s v="New York City"/>
    <x v="15"/>
    <n v="10024"/>
    <s v="East"/>
    <s v="OFF-BI-10002931"/>
    <s v="Office Supplies"/>
    <s v="Binders"/>
    <s v="Avery Trapezoid Extra Heavy Duty 4&quot; Binders"/>
    <n v="33.552"/>
    <n v="1"/>
    <n v="0.2"/>
    <n v="12.582000000000001"/>
  </r>
  <r>
    <n v="6296"/>
    <s v="CA-2014-141313"/>
    <d v="2014-12-28T00:00:00"/>
    <d v="2015-01-01T00:00:00"/>
    <s v="Standard Class"/>
    <s v="AJ-10780"/>
    <s v="Anthony Jacobs"/>
    <s v="Corporate"/>
    <s v="United States"/>
    <s v="Beverly"/>
    <x v="31"/>
    <n v="1915"/>
    <s v="East"/>
    <s v="OFF-AP-10002651"/>
    <s v="Office Supplies"/>
    <s v="Appliances"/>
    <s v="Hoover Upright Vacuum With Dirt Cup"/>
    <n v="1737.18"/>
    <n v="6"/>
    <n v="0"/>
    <n v="503.78219999999999"/>
  </r>
  <r>
    <n v="6297"/>
    <s v="CA-2014-141313"/>
    <d v="2014-12-28T00:00:00"/>
    <d v="2015-01-01T00:00:00"/>
    <s v="Standard Class"/>
    <s v="AJ-10780"/>
    <s v="Anthony Jacobs"/>
    <s v="Corporate"/>
    <s v="United States"/>
    <s v="Beverly"/>
    <x v="31"/>
    <n v="1915"/>
    <s v="East"/>
    <s v="OFF-ST-10000689"/>
    <s v="Office Supplies"/>
    <s v="Storage"/>
    <s v="Fellowes Strictly Business Drawer File, Letter/Legal Size"/>
    <n v="704.25"/>
    <n v="5"/>
    <n v="0"/>
    <n v="84.51"/>
  </r>
  <r>
    <n v="6298"/>
    <s v="CA-2014-141313"/>
    <d v="2014-12-28T00:00:00"/>
    <d v="2015-01-01T00:00:00"/>
    <s v="Standard Class"/>
    <s v="AJ-10780"/>
    <s v="Anthony Jacobs"/>
    <s v="Corporate"/>
    <s v="United States"/>
    <s v="Beverly"/>
    <x v="31"/>
    <n v="1915"/>
    <s v="East"/>
    <s v="OFF-PA-10003302"/>
    <s v="Office Supplies"/>
    <s v="Paper"/>
    <s v="Xerox 1906"/>
    <n v="141.76"/>
    <n v="4"/>
    <n v="0"/>
    <n v="66.627200000000002"/>
  </r>
  <r>
    <n v="6299"/>
    <s v="CA-2014-169852"/>
    <d v="2014-10-21T00:00:00"/>
    <d v="2014-10-26T00:00:00"/>
    <s v="Standard Class"/>
    <s v="SF-20965"/>
    <s v="Sylvia Foulston"/>
    <s v="Corporate"/>
    <s v="United States"/>
    <s v="San Diego"/>
    <x v="1"/>
    <n v="92024"/>
    <s v="West"/>
    <s v="OFF-BI-10001460"/>
    <s v="Office Supplies"/>
    <s v="Binders"/>
    <s v="Plastic Binding Combs"/>
    <n v="36.36"/>
    <n v="3"/>
    <n v="0.2"/>
    <n v="12.2715"/>
  </r>
  <r>
    <n v="6300"/>
    <s v="CA-2017-107314"/>
    <d v="2017-11-30T00:00:00"/>
    <d v="2017-12-03T00:00:00"/>
    <s v="First Class"/>
    <s v="MZ-17335"/>
    <s v="Maria Zettner"/>
    <s v="Home Office"/>
    <s v="United States"/>
    <s v="San Francisco"/>
    <x v="1"/>
    <n v="94109"/>
    <s v="West"/>
    <s v="FUR-FU-10003489"/>
    <s v="Furniture"/>
    <s v="Furnishings"/>
    <s v="Contemporary Borderless Frame"/>
    <n v="25.83"/>
    <n v="3"/>
    <n v="0"/>
    <n v="9.5571000000000002"/>
  </r>
  <r>
    <n v="6301"/>
    <s v="US-2014-161305"/>
    <d v="2014-06-06T00:00:00"/>
    <d v="2014-06-12T00:00:00"/>
    <s v="Standard Class"/>
    <s v="SB-20170"/>
    <s v="Sarah Bern"/>
    <s v="Consumer"/>
    <s v="United States"/>
    <s v="Chicago"/>
    <x v="10"/>
    <n v="60623"/>
    <s v="Central"/>
    <s v="OFF-BI-10002794"/>
    <s v="Office Supplies"/>
    <s v="Binders"/>
    <s v="Avery Trapezoid Ring Binder, 3&quot; Capacity, Black, 1040 sheets"/>
    <n v="24.588000000000001"/>
    <n v="3"/>
    <n v="0.8"/>
    <n v="-38.111400000000003"/>
  </r>
  <r>
    <n v="6302"/>
    <s v="US-2014-161305"/>
    <d v="2014-06-06T00:00:00"/>
    <d v="2014-06-12T00:00:00"/>
    <s v="Standard Class"/>
    <s v="SB-20170"/>
    <s v="Sarah Bern"/>
    <s v="Consumer"/>
    <s v="United States"/>
    <s v="Chicago"/>
    <x v="10"/>
    <n v="60623"/>
    <s v="Central"/>
    <s v="OFF-EN-10000461"/>
    <s v="Office Supplies"/>
    <s v="Envelopes"/>
    <s v="#10- 4 1/8&quot; x 9 1/2&quot; Recycled Envelopes"/>
    <n v="13.984"/>
    <n v="2"/>
    <n v="0.2"/>
    <n v="4.7195999999999998"/>
  </r>
  <r>
    <n v="6303"/>
    <s v="CA-2017-166919"/>
    <d v="2017-11-23T00:00:00"/>
    <d v="2017-11-27T00:00:00"/>
    <s v="Standard Class"/>
    <s v="AH-10210"/>
    <s v="Alan Hwang"/>
    <s v="Consumer"/>
    <s v="United States"/>
    <s v="Dallas"/>
    <x v="5"/>
    <n v="75220"/>
    <s v="Central"/>
    <s v="TEC-PH-10001305"/>
    <s v="Technology"/>
    <s v="Phones"/>
    <s v="Panasonic KX TS208W Corded phone"/>
    <n v="195.96"/>
    <n v="5"/>
    <n v="0.2"/>
    <n v="19.596"/>
  </r>
  <r>
    <n v="6304"/>
    <s v="CA-2017-162712"/>
    <d v="2017-06-18T00:00:00"/>
    <d v="2017-06-20T00:00:00"/>
    <s v="Second Class"/>
    <s v="NK-18490"/>
    <s v="Neil Knudson"/>
    <s v="Home Office"/>
    <s v="United States"/>
    <s v="Corpus Christi"/>
    <x v="5"/>
    <n v="78415"/>
    <s v="Central"/>
    <s v="OFF-PA-10000167"/>
    <s v="Office Supplies"/>
    <s v="Paper"/>
    <s v="Xerox 1925"/>
    <n v="74.352000000000004"/>
    <n v="3"/>
    <n v="0.2"/>
    <n v="23.234999999999999"/>
  </r>
  <r>
    <n v="6305"/>
    <s v="CA-2017-107552"/>
    <d v="2017-05-05T00:00:00"/>
    <d v="2017-05-05T00:00:00"/>
    <s v="Same Day"/>
    <s v="AI-10855"/>
    <s v="Arianne Irving"/>
    <s v="Consumer"/>
    <s v="United States"/>
    <s v="New York City"/>
    <x v="15"/>
    <n v="10035"/>
    <s v="East"/>
    <s v="OFF-PA-10002947"/>
    <s v="Office Supplies"/>
    <s v="Paper"/>
    <s v="Xerox 1923"/>
    <n v="6.68"/>
    <n v="1"/>
    <n v="0"/>
    <n v="3.2063999999999999"/>
  </r>
  <r>
    <n v="6306"/>
    <s v="CA-2016-163328"/>
    <d v="2016-11-04T00:00:00"/>
    <d v="2016-11-06T00:00:00"/>
    <s v="Second Class"/>
    <s v="TP-21565"/>
    <s v="Tracy Poddar"/>
    <s v="Corporate"/>
    <s v="United States"/>
    <s v="Eugene"/>
    <x v="21"/>
    <n v="97405"/>
    <s v="West"/>
    <s v="OFF-SU-10002301"/>
    <s v="Office Supplies"/>
    <s v="Supplies"/>
    <s v="Serrated Blade or Curved Handle Hand Letter Openers"/>
    <n v="17.584"/>
    <n v="7"/>
    <n v="0.2"/>
    <n v="-4.1761999999999997"/>
  </r>
  <r>
    <n v="6307"/>
    <s v="CA-2016-163328"/>
    <d v="2016-11-04T00:00:00"/>
    <d v="2016-11-06T00:00:00"/>
    <s v="Second Class"/>
    <s v="TP-21565"/>
    <s v="Tracy Poddar"/>
    <s v="Corporate"/>
    <s v="United States"/>
    <s v="Eugene"/>
    <x v="21"/>
    <n v="97405"/>
    <s v="West"/>
    <s v="FUR-CH-10003298"/>
    <s v="Furniture"/>
    <s v="Chairs"/>
    <s v="Office Star - Contemporary Task Swivel chair with Loop Arms, Charcoal"/>
    <n v="104.78400000000001"/>
    <n v="1"/>
    <n v="0.2"/>
    <n v="-14.4078"/>
  </r>
  <r>
    <n v="6308"/>
    <s v="CA-2016-163328"/>
    <d v="2016-11-04T00:00:00"/>
    <d v="2016-11-06T00:00:00"/>
    <s v="Second Class"/>
    <s v="TP-21565"/>
    <s v="Tracy Poddar"/>
    <s v="Corporate"/>
    <s v="United States"/>
    <s v="Eugene"/>
    <x v="21"/>
    <n v="97405"/>
    <s v="West"/>
    <s v="OFF-PA-10004353"/>
    <s v="Office Supplies"/>
    <s v="Paper"/>
    <s v="Southworth 25% Cotton Premium Laser Paper and Envelopes"/>
    <n v="47.951999999999998"/>
    <n v="3"/>
    <n v="0.2"/>
    <n v="16.783200000000001"/>
  </r>
  <r>
    <n v="6309"/>
    <s v="CA-2016-163328"/>
    <d v="2016-11-04T00:00:00"/>
    <d v="2016-11-06T00:00:00"/>
    <s v="Second Class"/>
    <s v="TP-21565"/>
    <s v="Tracy Poddar"/>
    <s v="Corporate"/>
    <s v="United States"/>
    <s v="Eugene"/>
    <x v="21"/>
    <n v="97405"/>
    <s v="West"/>
    <s v="FUR-CH-10000229"/>
    <s v="Furniture"/>
    <s v="Chairs"/>
    <s v="Global Enterprise Series Seating High-Back Swivel/Tilt Chairs"/>
    <n v="650.35199999999998"/>
    <n v="3"/>
    <n v="0.2"/>
    <n v="-97.552800000000104"/>
  </r>
  <r>
    <n v="6310"/>
    <s v="CA-2016-163328"/>
    <d v="2016-11-04T00:00:00"/>
    <d v="2016-11-06T00:00:00"/>
    <s v="Second Class"/>
    <s v="TP-21565"/>
    <s v="Tracy Poddar"/>
    <s v="Corporate"/>
    <s v="United States"/>
    <s v="Eugene"/>
    <x v="21"/>
    <n v="97405"/>
    <s v="West"/>
    <s v="OFF-LA-10003930"/>
    <s v="Office Supplies"/>
    <s v="Labels"/>
    <s v="Dot Matrix Printer Tape Reel Labels, White, 5000/Box"/>
    <n v="629.18399999999997"/>
    <n v="8"/>
    <n v="0.2"/>
    <n v="228.07919999999999"/>
  </r>
  <r>
    <n v="6311"/>
    <s v="CA-2016-163328"/>
    <d v="2016-11-04T00:00:00"/>
    <d v="2016-11-06T00:00:00"/>
    <s v="Second Class"/>
    <s v="TP-21565"/>
    <s v="Tracy Poddar"/>
    <s v="Corporate"/>
    <s v="United States"/>
    <s v="Eugene"/>
    <x v="21"/>
    <n v="97405"/>
    <s v="West"/>
    <s v="OFF-PA-10000176"/>
    <s v="Office Supplies"/>
    <s v="Paper"/>
    <s v="Xerox 1887"/>
    <n v="15.176"/>
    <n v="1"/>
    <n v="0.2"/>
    <n v="5.3116000000000003"/>
  </r>
  <r>
    <n v="6312"/>
    <s v="CA-2014-112837"/>
    <d v="2014-09-11T00:00:00"/>
    <d v="2014-09-16T00:00:00"/>
    <s v="Standard Class"/>
    <s v="LW-17125"/>
    <s v="Liz Willingham"/>
    <s v="Consumer"/>
    <s v="United States"/>
    <s v="Oxnard"/>
    <x v="1"/>
    <n v="93030"/>
    <s v="West"/>
    <s v="FUR-FU-10004006"/>
    <s v="Furniture"/>
    <s v="Furnishings"/>
    <s v="Deflect-o DuraMat Lighweight, Studded, Beveled Mat for Low Pile Carpeting"/>
    <n v="127.95"/>
    <n v="3"/>
    <n v="0"/>
    <n v="21.7515"/>
  </r>
  <r>
    <n v="6313"/>
    <s v="CA-2017-120019"/>
    <d v="2017-02-16T00:00:00"/>
    <d v="2017-02-21T00:00:00"/>
    <s v="Standard Class"/>
    <s v="NG-18355"/>
    <s v="Nat Gilpin"/>
    <s v="Corporate"/>
    <s v="United States"/>
    <s v="Fairfield"/>
    <x v="29"/>
    <n v="6824"/>
    <s v="East"/>
    <s v="OFF-ST-10001932"/>
    <s v="Office Supplies"/>
    <s v="Storage"/>
    <s v="Fellowes Staxonsteel Drawer Files"/>
    <n v="579.51"/>
    <n v="3"/>
    <n v="0"/>
    <n v="81.131399999999999"/>
  </r>
  <r>
    <n v="6314"/>
    <s v="CA-2017-120019"/>
    <d v="2017-02-16T00:00:00"/>
    <d v="2017-02-21T00:00:00"/>
    <s v="Standard Class"/>
    <s v="NG-18355"/>
    <s v="Nat Gilpin"/>
    <s v="Corporate"/>
    <s v="United States"/>
    <s v="Fairfield"/>
    <x v="29"/>
    <n v="6824"/>
    <s v="East"/>
    <s v="TEC-PH-10000923"/>
    <s v="Technology"/>
    <s v="Phones"/>
    <s v="Belkin SportFit Armband For iPhone 5s/5c, Fuchsia"/>
    <n v="14.99"/>
    <n v="1"/>
    <n v="0"/>
    <n v="7.3451000000000004"/>
  </r>
  <r>
    <n v="6315"/>
    <s v="CA-2014-100762"/>
    <d v="2014-11-24T00:00:00"/>
    <d v="2014-11-29T00:00:00"/>
    <s v="Standard Class"/>
    <s v="NG-18355"/>
    <s v="Nat Gilpin"/>
    <s v="Corporate"/>
    <s v="United States"/>
    <s v="Jackson"/>
    <x v="12"/>
    <n v="49201"/>
    <s v="Central"/>
    <s v="OFF-AR-10000380"/>
    <s v="Office Supplies"/>
    <s v="Art"/>
    <s v="Hunt PowerHouse Electric Pencil Sharpener, Blue"/>
    <n v="151.91999999999999"/>
    <n v="4"/>
    <n v="0"/>
    <n v="45.576000000000001"/>
  </r>
  <r>
    <n v="6316"/>
    <s v="CA-2014-100762"/>
    <d v="2014-11-24T00:00:00"/>
    <d v="2014-11-29T00:00:00"/>
    <s v="Standard Class"/>
    <s v="NG-18355"/>
    <s v="Nat Gilpin"/>
    <s v="Corporate"/>
    <s v="United States"/>
    <s v="Jackson"/>
    <x v="12"/>
    <n v="49201"/>
    <s v="Central"/>
    <s v="OFF-LA-10003930"/>
    <s v="Office Supplies"/>
    <s v="Labels"/>
    <s v="Dot Matrix Printer Tape Reel Labels, White, 5000/Box"/>
    <n v="196.62"/>
    <n v="2"/>
    <n v="0"/>
    <n v="96.343800000000002"/>
  </r>
  <r>
    <n v="6317"/>
    <s v="CA-2014-100762"/>
    <d v="2014-11-24T00:00:00"/>
    <d v="2014-11-29T00:00:00"/>
    <s v="Standard Class"/>
    <s v="NG-18355"/>
    <s v="Nat Gilpin"/>
    <s v="Corporate"/>
    <s v="United States"/>
    <s v="Jackson"/>
    <x v="12"/>
    <n v="49201"/>
    <s v="Central"/>
    <s v="OFF-PA-10001815"/>
    <s v="Office Supplies"/>
    <s v="Paper"/>
    <s v="Xerox 1885"/>
    <n v="144.12"/>
    <n v="3"/>
    <n v="0"/>
    <n v="69.177599999999998"/>
  </r>
  <r>
    <n v="6318"/>
    <s v="CA-2014-100762"/>
    <d v="2014-11-24T00:00:00"/>
    <d v="2014-11-29T00:00:00"/>
    <s v="Standard Class"/>
    <s v="NG-18355"/>
    <s v="Nat Gilpin"/>
    <s v="Corporate"/>
    <s v="United States"/>
    <s v="Jackson"/>
    <x v="12"/>
    <n v="49201"/>
    <s v="Central"/>
    <s v="OFF-PA-10004082"/>
    <s v="Office Supplies"/>
    <s v="Paper"/>
    <s v="Adams Telephone Message Book w/Frequently-Called Numbers Space, 400 Messages per Book"/>
    <n v="15.96"/>
    <n v="2"/>
    <n v="0"/>
    <n v="7.98"/>
  </r>
  <r>
    <n v="6319"/>
    <s v="CA-2017-161459"/>
    <d v="2017-11-25T00:00:00"/>
    <d v="2017-11-29T00:00:00"/>
    <s v="Second Class"/>
    <s v="EB-13750"/>
    <s v="Edward Becker"/>
    <s v="Corporate"/>
    <s v="United States"/>
    <s v="Laguna Niguel"/>
    <x v="1"/>
    <n v="92677"/>
    <s v="West"/>
    <s v="TEC-PH-10004071"/>
    <s v="Technology"/>
    <s v="Phones"/>
    <s v="PayAnywhere Card Reader"/>
    <n v="39.96"/>
    <n v="5"/>
    <n v="0.2"/>
    <n v="3.4965000000000002"/>
  </r>
  <r>
    <n v="6320"/>
    <s v="CA-2017-161459"/>
    <d v="2017-11-25T00:00:00"/>
    <d v="2017-11-29T00:00:00"/>
    <s v="Second Class"/>
    <s v="EB-13750"/>
    <s v="Edward Becker"/>
    <s v="Corporate"/>
    <s v="United States"/>
    <s v="Laguna Niguel"/>
    <x v="1"/>
    <n v="92677"/>
    <s v="West"/>
    <s v="OFF-PA-10002377"/>
    <s v="Office Supplies"/>
    <s v="Paper"/>
    <s v="Adams Telephone Message Book W/Dividers/Space For Phone Numbers, 5 1/4&quot;X8 1/2&quot;, 200/Messages"/>
    <n v="34.08"/>
    <n v="6"/>
    <n v="0"/>
    <n v="15.336"/>
  </r>
  <r>
    <n v="6321"/>
    <s v="CA-2017-160017"/>
    <d v="2017-09-28T00:00:00"/>
    <d v="2017-10-02T00:00:00"/>
    <s v="Standard Class"/>
    <s v="SP-20860"/>
    <s v="Sung Pak"/>
    <s v="Corporate"/>
    <s v="United States"/>
    <s v="Jacksonville"/>
    <x v="2"/>
    <n v="32216"/>
    <s v="South"/>
    <s v="OFF-PA-10001800"/>
    <s v="Office Supplies"/>
    <s v="Paper"/>
    <s v="Xerox 220"/>
    <n v="10.368"/>
    <n v="2"/>
    <n v="0.2"/>
    <n v="3.6288"/>
  </r>
  <r>
    <n v="6322"/>
    <s v="CA-2014-123316"/>
    <d v="2014-10-13T00:00:00"/>
    <d v="2014-10-17T00:00:00"/>
    <s v="Standard Class"/>
    <s v="SP-20545"/>
    <s v="Sibella Parks"/>
    <s v="Corporate"/>
    <s v="United States"/>
    <s v="Mount Vernon"/>
    <x v="15"/>
    <n v="10550"/>
    <s v="East"/>
    <s v="OFF-BI-10002764"/>
    <s v="Office Supplies"/>
    <s v="Binders"/>
    <s v="Recycled Pressboard Report Cover with Reinforced Top Hinge"/>
    <n v="7.7519999999999998"/>
    <n v="3"/>
    <n v="0.2"/>
    <n v="2.8100999999999998"/>
  </r>
  <r>
    <n v="6323"/>
    <s v="CA-2014-141299"/>
    <d v="2014-06-03T00:00:00"/>
    <d v="2014-06-07T00:00:00"/>
    <s v="Second Class"/>
    <s v="RB-19795"/>
    <s v="Ross Baird"/>
    <s v="Home Office"/>
    <s v="United States"/>
    <s v="Midland"/>
    <x v="12"/>
    <n v="48640"/>
    <s v="Central"/>
    <s v="OFF-EN-10004459"/>
    <s v="Office Supplies"/>
    <s v="Envelopes"/>
    <s v="Security-Tint Envelopes"/>
    <n v="15.28"/>
    <n v="2"/>
    <n v="0"/>
    <n v="7.4871999999999996"/>
  </r>
  <r>
    <n v="6324"/>
    <s v="CA-2014-104402"/>
    <d v="2014-06-17T00:00:00"/>
    <d v="2014-06-23T00:00:00"/>
    <s v="Standard Class"/>
    <s v="DB-13660"/>
    <s v="Duane Benoit"/>
    <s v="Consumer"/>
    <s v="United States"/>
    <s v="Newark"/>
    <x v="13"/>
    <n v="19711"/>
    <s v="East"/>
    <s v="TEC-MA-10000423"/>
    <s v="Technology"/>
    <s v="Machines"/>
    <s v="Texas Instruments TI-34 Scientific Calculator"/>
    <n v="65.97"/>
    <n v="3"/>
    <n v="0"/>
    <n v="31.0059"/>
  </r>
  <r>
    <n v="6325"/>
    <s v="CA-2015-110289"/>
    <d v="2015-10-29T00:00:00"/>
    <d v="2015-11-02T00:00:00"/>
    <s v="Standard Class"/>
    <s v="NB-18655"/>
    <s v="Nona Balk"/>
    <s v="Corporate"/>
    <s v="United States"/>
    <s v="San Francisco"/>
    <x v="1"/>
    <n v="94109"/>
    <s v="West"/>
    <s v="OFF-PA-10002986"/>
    <s v="Office Supplies"/>
    <s v="Paper"/>
    <s v="Xerox 1898"/>
    <n v="33.4"/>
    <n v="5"/>
    <n v="0"/>
    <n v="16.032"/>
  </r>
  <r>
    <n v="6326"/>
    <s v="CA-2015-110289"/>
    <d v="2015-10-29T00:00:00"/>
    <d v="2015-11-02T00:00:00"/>
    <s v="Standard Class"/>
    <s v="NB-18655"/>
    <s v="Nona Balk"/>
    <s v="Corporate"/>
    <s v="United States"/>
    <s v="San Francisco"/>
    <x v="1"/>
    <n v="94109"/>
    <s v="West"/>
    <s v="OFF-EN-10001434"/>
    <s v="Office Supplies"/>
    <s v="Envelopes"/>
    <s v="Strathmore #10 Envelopes, Ultimate White"/>
    <n v="210.84"/>
    <n v="4"/>
    <n v="0"/>
    <n v="103.3116"/>
  </r>
  <r>
    <n v="6327"/>
    <s v="CA-2014-167927"/>
    <d v="2014-01-20T00:00:00"/>
    <d v="2014-01-26T00:00:00"/>
    <s v="Standard Class"/>
    <s v="XP-21865"/>
    <s v="Xylona Preis"/>
    <s v="Consumer"/>
    <s v="United States"/>
    <s v="Westland"/>
    <x v="12"/>
    <n v="48185"/>
    <s v="Central"/>
    <s v="OFF-ST-10000760"/>
    <s v="Office Supplies"/>
    <s v="Storage"/>
    <s v="Eldon Fold 'N Roll Cart System"/>
    <n v="13.98"/>
    <n v="1"/>
    <n v="0"/>
    <n v="4.0541999999999998"/>
  </r>
  <r>
    <n v="6328"/>
    <s v="CA-2014-167927"/>
    <d v="2014-01-20T00:00:00"/>
    <d v="2014-01-26T00:00:00"/>
    <s v="Standard Class"/>
    <s v="XP-21865"/>
    <s v="Xylona Preis"/>
    <s v="Consumer"/>
    <s v="United States"/>
    <s v="Westland"/>
    <x v="12"/>
    <n v="48185"/>
    <s v="Central"/>
    <s v="FUR-FU-10002918"/>
    <s v="Furniture"/>
    <s v="Furnishings"/>
    <s v="Eldon ClusterMat Chair Mat with Cordless Antistatic Protection"/>
    <n v="272.94"/>
    <n v="3"/>
    <n v="0"/>
    <n v="30.023399999999999"/>
  </r>
  <r>
    <n v="6329"/>
    <s v="CA-2014-167927"/>
    <d v="2014-01-20T00:00:00"/>
    <d v="2014-01-26T00:00:00"/>
    <s v="Standard Class"/>
    <s v="XP-21865"/>
    <s v="Xylona Preis"/>
    <s v="Consumer"/>
    <s v="United States"/>
    <s v="Westland"/>
    <x v="12"/>
    <n v="48185"/>
    <s v="Central"/>
    <s v="OFF-BI-10000605"/>
    <s v="Office Supplies"/>
    <s v="Binders"/>
    <s v="Acco Pressboard Covers with Storage Hooks, 9 1/2&quot; x 11&quot;, Executive Red"/>
    <n v="19.05"/>
    <n v="5"/>
    <n v="0"/>
    <n v="8.9535"/>
  </r>
  <r>
    <n v="6330"/>
    <s v="CA-2014-167927"/>
    <d v="2014-01-20T00:00:00"/>
    <d v="2014-01-26T00:00:00"/>
    <s v="Standard Class"/>
    <s v="XP-21865"/>
    <s v="Xylona Preis"/>
    <s v="Consumer"/>
    <s v="United States"/>
    <s v="Westland"/>
    <x v="12"/>
    <n v="48185"/>
    <s v="Central"/>
    <s v="OFF-AP-10002311"/>
    <s v="Office Supplies"/>
    <s v="Appliances"/>
    <s v="Holmes Replacement Filter for HEPA Air Cleaner, Very Large Room, HEPA Filter"/>
    <n v="247.71600000000001"/>
    <n v="4"/>
    <n v="0.1"/>
    <n v="93.581599999999995"/>
  </r>
  <r>
    <n v="6331"/>
    <s v="CA-2014-167927"/>
    <d v="2014-01-20T00:00:00"/>
    <d v="2014-01-26T00:00:00"/>
    <s v="Standard Class"/>
    <s v="XP-21865"/>
    <s v="Xylona Preis"/>
    <s v="Consumer"/>
    <s v="United States"/>
    <s v="Westland"/>
    <x v="12"/>
    <n v="48185"/>
    <s v="Central"/>
    <s v="OFF-ST-10003123"/>
    <s v="Office Supplies"/>
    <s v="Storage"/>
    <s v="Fellowes Bases and Tops For Staxonsteel/High-Stak Systems"/>
    <n v="66.58"/>
    <n v="2"/>
    <n v="0"/>
    <n v="15.979200000000001"/>
  </r>
  <r>
    <n v="6332"/>
    <s v="CA-2014-167927"/>
    <d v="2014-01-20T00:00:00"/>
    <d v="2014-01-26T00:00:00"/>
    <s v="Standard Class"/>
    <s v="XP-21865"/>
    <s v="Xylona Preis"/>
    <s v="Consumer"/>
    <s v="United States"/>
    <s v="Westland"/>
    <x v="12"/>
    <n v="48185"/>
    <s v="Central"/>
    <s v="OFF-AR-10004456"/>
    <s v="Office Supplies"/>
    <s v="Art"/>
    <s v="Panasonic KP-4ABK Battery-Operated Pencil Sharpener"/>
    <n v="43.92"/>
    <n v="3"/>
    <n v="0"/>
    <n v="12.736800000000001"/>
  </r>
  <r>
    <n v="6333"/>
    <s v="CA-2014-167927"/>
    <d v="2014-01-20T00:00:00"/>
    <d v="2014-01-26T00:00:00"/>
    <s v="Standard Class"/>
    <s v="XP-21865"/>
    <s v="Xylona Preis"/>
    <s v="Consumer"/>
    <s v="United States"/>
    <s v="Westland"/>
    <x v="12"/>
    <n v="48185"/>
    <s v="Central"/>
    <s v="FUR-FU-10002268"/>
    <s v="Furniture"/>
    <s v="Furnishings"/>
    <s v="Ultra Door Push Plate"/>
    <n v="14.73"/>
    <n v="3"/>
    <n v="0"/>
    <n v="4.8609"/>
  </r>
  <r>
    <n v="6334"/>
    <s v="CA-2014-167927"/>
    <d v="2014-01-20T00:00:00"/>
    <d v="2014-01-26T00:00:00"/>
    <s v="Standard Class"/>
    <s v="XP-21865"/>
    <s v="Xylona Preis"/>
    <s v="Consumer"/>
    <s v="United States"/>
    <s v="Westland"/>
    <x v="12"/>
    <n v="48185"/>
    <s v="Central"/>
    <s v="OFF-BI-10004364"/>
    <s v="Office Supplies"/>
    <s v="Binders"/>
    <s v="Storex Dura Pro Binders"/>
    <n v="29.7"/>
    <n v="5"/>
    <n v="0"/>
    <n v="13.365"/>
  </r>
  <r>
    <n v="6335"/>
    <s v="CA-2014-133305"/>
    <d v="2014-07-11T00:00:00"/>
    <d v="2014-07-15T00:00:00"/>
    <s v="Standard Class"/>
    <s v="MH-17455"/>
    <s v="Mark Hamilton"/>
    <s v="Consumer"/>
    <s v="United States"/>
    <s v="New York City"/>
    <x v="15"/>
    <n v="10011"/>
    <s v="East"/>
    <s v="OFF-PA-10001970"/>
    <s v="Office Supplies"/>
    <s v="Paper"/>
    <s v="Xerox 1881"/>
    <n v="49.12"/>
    <n v="4"/>
    <n v="0"/>
    <n v="23.086400000000001"/>
  </r>
  <r>
    <n v="6336"/>
    <s v="CA-2014-133305"/>
    <d v="2014-07-11T00:00:00"/>
    <d v="2014-07-15T00:00:00"/>
    <s v="Standard Class"/>
    <s v="MH-17455"/>
    <s v="Mark Hamilton"/>
    <s v="Consumer"/>
    <s v="United States"/>
    <s v="New York City"/>
    <x v="15"/>
    <n v="10011"/>
    <s v="East"/>
    <s v="OFF-BI-10002954"/>
    <s v="Office Supplies"/>
    <s v="Binders"/>
    <s v="Newell 3-Hole Punched Plastic Slotted Magazine Holders for Binders"/>
    <n v="18.28"/>
    <n v="5"/>
    <n v="0.2"/>
    <n v="6.3979999999999997"/>
  </r>
  <r>
    <n v="6337"/>
    <s v="CA-2016-165995"/>
    <d v="2016-08-30T00:00:00"/>
    <d v="2016-09-06T00:00:00"/>
    <s v="Standard Class"/>
    <s v="BG-11740"/>
    <s v="Bruce Geld"/>
    <s v="Consumer"/>
    <s v="United States"/>
    <s v="Los Angeles"/>
    <x v="1"/>
    <n v="90008"/>
    <s v="West"/>
    <s v="FUR-FU-10000672"/>
    <s v="Furniture"/>
    <s v="Furnishings"/>
    <s v="Executive Impressions 10&quot; Spectator Wall Clock"/>
    <n v="47.04"/>
    <n v="4"/>
    <n v="0"/>
    <n v="15.993600000000001"/>
  </r>
  <r>
    <n v="6338"/>
    <s v="CA-2016-165995"/>
    <d v="2016-08-30T00:00:00"/>
    <d v="2016-09-06T00:00:00"/>
    <s v="Standard Class"/>
    <s v="BG-11740"/>
    <s v="Bruce Geld"/>
    <s v="Consumer"/>
    <s v="United States"/>
    <s v="Los Angeles"/>
    <x v="1"/>
    <n v="90008"/>
    <s v="West"/>
    <s v="TEC-PH-10004908"/>
    <s v="Technology"/>
    <s v="Phones"/>
    <s v="Panasonic KX TS3282W Corded phone"/>
    <n v="339.96"/>
    <n v="5"/>
    <n v="0.2"/>
    <n v="42.494999999999898"/>
  </r>
  <r>
    <n v="6339"/>
    <s v="CA-2017-143112"/>
    <d v="2017-10-05T00:00:00"/>
    <d v="2017-10-09T00:00:00"/>
    <s v="Standard Class"/>
    <s v="TS-21370"/>
    <s v="Todd Sumrall"/>
    <s v="Corporate"/>
    <s v="United States"/>
    <s v="New York City"/>
    <x v="15"/>
    <n v="10035"/>
    <s v="East"/>
    <s v="TEC-PH-10003095"/>
    <s v="Technology"/>
    <s v="Phones"/>
    <s v="Samsung HM1900 Bluetooth Headset"/>
    <n v="87.8"/>
    <n v="4"/>
    <n v="0"/>
    <n v="43.9"/>
  </r>
  <r>
    <n v="6340"/>
    <s v="CA-2017-143112"/>
    <d v="2017-10-05T00:00:00"/>
    <d v="2017-10-09T00:00:00"/>
    <s v="Standard Class"/>
    <s v="TS-21370"/>
    <s v="Todd Sumrall"/>
    <s v="Corporate"/>
    <s v="United States"/>
    <s v="New York City"/>
    <x v="15"/>
    <n v="10035"/>
    <s v="East"/>
    <s v="FUR-CH-10002880"/>
    <s v="Furniture"/>
    <s v="Chairs"/>
    <s v="Global High-Back Leather Tilter, Burgundy"/>
    <n v="221.38200000000001"/>
    <n v="2"/>
    <n v="0.1"/>
    <n v="2.4597999999999902"/>
  </r>
  <r>
    <n v="6341"/>
    <s v="CA-2017-143112"/>
    <d v="2017-10-05T00:00:00"/>
    <d v="2017-10-09T00:00:00"/>
    <s v="Standard Class"/>
    <s v="TS-21370"/>
    <s v="Todd Sumrall"/>
    <s v="Corporate"/>
    <s v="United States"/>
    <s v="New York City"/>
    <x v="15"/>
    <n v="10035"/>
    <s v="East"/>
    <s v="TEC-MA-10001047"/>
    <s v="Technology"/>
    <s v="Machines"/>
    <s v="3D Systems Cube Printer, 2nd Generation, Magenta"/>
    <n v="5199.96"/>
    <n v="4"/>
    <n v="0"/>
    <n v="1351.9896000000001"/>
  </r>
  <r>
    <n v="6342"/>
    <s v="US-2017-105830"/>
    <d v="2016-12-31T00:00:00"/>
    <d v="2017-01-02T00:00:00"/>
    <s v="First Class"/>
    <s v="DB-13660"/>
    <s v="Duane Benoit"/>
    <s v="Consumer"/>
    <s v="United States"/>
    <s v="Lancaster"/>
    <x v="24"/>
    <n v="43130"/>
    <s v="East"/>
    <s v="OFF-ST-10002554"/>
    <s v="Office Supplies"/>
    <s v="Storage"/>
    <s v="Tennsco Industrial Shelving"/>
    <n v="156.512"/>
    <n v="4"/>
    <n v="0.2"/>
    <n v="-35.215200000000003"/>
  </r>
  <r>
    <n v="6343"/>
    <s v="CA-2015-146255"/>
    <d v="2015-03-07T00:00:00"/>
    <d v="2015-03-10T00:00:00"/>
    <s v="First Class"/>
    <s v="EM-14140"/>
    <s v="Eugene Moren"/>
    <s v="Home Office"/>
    <s v="United States"/>
    <s v="Newark"/>
    <x v="13"/>
    <n v="19711"/>
    <s v="East"/>
    <s v="TEC-AC-10004469"/>
    <s v="Technology"/>
    <s v="Accessories"/>
    <s v="Microsoft Sculpt Comfort Mouse"/>
    <n v="119.85"/>
    <n v="3"/>
    <n v="0"/>
    <n v="52.734000000000002"/>
  </r>
  <r>
    <n v="6344"/>
    <s v="CA-2015-146255"/>
    <d v="2015-03-07T00:00:00"/>
    <d v="2015-03-10T00:00:00"/>
    <s v="First Class"/>
    <s v="EM-14140"/>
    <s v="Eugene Moren"/>
    <s v="Home Office"/>
    <s v="United States"/>
    <s v="Newark"/>
    <x v="13"/>
    <n v="19711"/>
    <s v="East"/>
    <s v="OFF-BI-10000309"/>
    <s v="Office Supplies"/>
    <s v="Binders"/>
    <s v="GBC Twin Loop Wire Binding Elements, 9/16&quot; Spine, Black"/>
    <n v="30.44"/>
    <n v="2"/>
    <n v="0"/>
    <n v="14.9156"/>
  </r>
  <r>
    <n v="6345"/>
    <s v="CA-2015-146255"/>
    <d v="2015-03-07T00:00:00"/>
    <d v="2015-03-10T00:00:00"/>
    <s v="First Class"/>
    <s v="EM-14140"/>
    <s v="Eugene Moren"/>
    <s v="Home Office"/>
    <s v="United States"/>
    <s v="Newark"/>
    <x v="13"/>
    <n v="19711"/>
    <s v="East"/>
    <s v="OFF-BI-10001765"/>
    <s v="Office Supplies"/>
    <s v="Binders"/>
    <s v="Wilson Jones Heavy-Duty Casebound Ring Binders with Metal Hinges"/>
    <n v="69.28"/>
    <n v="2"/>
    <n v="0"/>
    <n v="33.254399999999997"/>
  </r>
  <r>
    <n v="6346"/>
    <s v="CA-2015-146255"/>
    <d v="2015-03-07T00:00:00"/>
    <d v="2015-03-10T00:00:00"/>
    <s v="First Class"/>
    <s v="EM-14140"/>
    <s v="Eugene Moren"/>
    <s v="Home Office"/>
    <s v="United States"/>
    <s v="Newark"/>
    <x v="13"/>
    <n v="19711"/>
    <s v="East"/>
    <s v="TEC-PH-10001619"/>
    <s v="Technology"/>
    <s v="Phones"/>
    <s v="LG G3"/>
    <n v="587.97"/>
    <n v="3"/>
    <n v="0"/>
    <n v="170.51130000000001"/>
  </r>
  <r>
    <n v="6347"/>
    <s v="CA-2017-104822"/>
    <d v="2017-10-20T00:00:00"/>
    <d v="2017-10-20T00:00:00"/>
    <s v="Same Day"/>
    <s v="RB-19465"/>
    <s v="Rick Bensley"/>
    <s v="Home Office"/>
    <s v="United States"/>
    <s v="New York City"/>
    <x v="15"/>
    <n v="10024"/>
    <s v="East"/>
    <s v="OFF-LA-10002034"/>
    <s v="Office Supplies"/>
    <s v="Labels"/>
    <s v="Avery 478"/>
    <n v="24.55"/>
    <n v="5"/>
    <n v="0"/>
    <n v="12.029500000000001"/>
  </r>
  <r>
    <n v="6348"/>
    <s v="CA-2015-104486"/>
    <d v="2015-05-01T00:00:00"/>
    <d v="2015-05-06T00:00:00"/>
    <s v="Standard Class"/>
    <s v="PO-18850"/>
    <s v="Patrick O'Brill"/>
    <s v="Consumer"/>
    <s v="United States"/>
    <s v="San Francisco"/>
    <x v="1"/>
    <n v="94109"/>
    <s v="West"/>
    <s v="OFF-BI-10000309"/>
    <s v="Office Supplies"/>
    <s v="Binders"/>
    <s v="GBC Twin Loop Wire Binding Elements, 9/16&quot; Spine, Black"/>
    <n v="12.176"/>
    <n v="1"/>
    <n v="0.2"/>
    <n v="4.4138000000000002"/>
  </r>
  <r>
    <n v="6349"/>
    <s v="CA-2015-104486"/>
    <d v="2015-05-01T00:00:00"/>
    <d v="2015-05-06T00:00:00"/>
    <s v="Standard Class"/>
    <s v="PO-18850"/>
    <s v="Patrick O'Brill"/>
    <s v="Consumer"/>
    <s v="United States"/>
    <s v="San Francisco"/>
    <x v="1"/>
    <n v="94109"/>
    <s v="West"/>
    <s v="OFF-ST-10000876"/>
    <s v="Office Supplies"/>
    <s v="Storage"/>
    <s v="Eldon Simplefile Box Office"/>
    <n v="37.32"/>
    <n v="3"/>
    <n v="0"/>
    <n v="10.4496"/>
  </r>
  <r>
    <n v="6350"/>
    <s v="CA-2015-104486"/>
    <d v="2015-05-01T00:00:00"/>
    <d v="2015-05-06T00:00:00"/>
    <s v="Standard Class"/>
    <s v="PO-18850"/>
    <s v="Patrick O'Brill"/>
    <s v="Consumer"/>
    <s v="United States"/>
    <s v="San Francisco"/>
    <x v="1"/>
    <n v="94109"/>
    <s v="West"/>
    <s v="OFF-SU-10002573"/>
    <s v="Office Supplies"/>
    <s v="Supplies"/>
    <s v="Acme 10&quot; Easy Grip Assistive Scissors"/>
    <n v="35.06"/>
    <n v="2"/>
    <n v="0"/>
    <n v="10.518000000000001"/>
  </r>
  <r>
    <n v="6351"/>
    <s v="CA-2017-161557"/>
    <d v="2017-09-03T00:00:00"/>
    <d v="2017-09-08T00:00:00"/>
    <s v="Standard Class"/>
    <s v="AG-10900"/>
    <s v="Arthur Gainer"/>
    <s v="Consumer"/>
    <s v="United States"/>
    <s v="Dallas"/>
    <x v="5"/>
    <n v="75217"/>
    <s v="Central"/>
    <s v="FUR-FU-10004622"/>
    <s v="Furniture"/>
    <s v="Furnishings"/>
    <s v="Eldon Advantage Foldable Chair Mats for Low Pile Carpets"/>
    <n v="108.4"/>
    <n v="5"/>
    <n v="0.6"/>
    <n v="-105.69"/>
  </r>
  <r>
    <n v="6352"/>
    <s v="CA-2017-161130"/>
    <d v="2017-11-03T00:00:00"/>
    <d v="2017-11-08T00:00:00"/>
    <s v="Standard Class"/>
    <s v="BF-11275"/>
    <s v="Beth Fritzler"/>
    <s v="Corporate"/>
    <s v="United States"/>
    <s v="Miami"/>
    <x v="2"/>
    <n v="33178"/>
    <s v="South"/>
    <s v="TEC-PH-10002549"/>
    <s v="Technology"/>
    <s v="Phones"/>
    <s v="Polycom SoundPoint IP 450 VoIP phone"/>
    <n v="361.37599999999998"/>
    <n v="2"/>
    <n v="0.2"/>
    <n v="27.103200000000001"/>
  </r>
  <r>
    <n v="6353"/>
    <s v="US-2015-161347"/>
    <d v="2015-09-13T00:00:00"/>
    <d v="2015-09-19T00:00:00"/>
    <s v="Standard Class"/>
    <s v="HG-14845"/>
    <s v="Harry Greene"/>
    <s v="Consumer"/>
    <s v="United States"/>
    <s v="Philadelphia"/>
    <x v="9"/>
    <n v="19120"/>
    <s v="East"/>
    <s v="OFF-BI-10004209"/>
    <s v="Office Supplies"/>
    <s v="Binders"/>
    <s v="Fellowes Twister Kit, Gray/Clear, 3/pkg"/>
    <n v="2.4119999999999999"/>
    <n v="1"/>
    <n v="0.7"/>
    <n v="-2.0099999999999998"/>
  </r>
  <r>
    <n v="6354"/>
    <s v="US-2015-109015"/>
    <d v="2015-09-06T00:00:00"/>
    <d v="2015-09-12T00:00:00"/>
    <s v="Standard Class"/>
    <s v="BS-11590"/>
    <s v="Brendan Sweed"/>
    <s v="Corporate"/>
    <s v="United States"/>
    <s v="New York City"/>
    <x v="15"/>
    <n v="10011"/>
    <s v="East"/>
    <s v="OFF-AP-10001962"/>
    <s v="Office Supplies"/>
    <s v="Appliances"/>
    <s v="Black &amp; Decker Filter for Double Action Dustbuster Cordless Vac BLDV7210"/>
    <n v="8.39"/>
    <n v="1"/>
    <n v="0"/>
    <n v="2.0975000000000001"/>
  </r>
  <r>
    <n v="6355"/>
    <s v="US-2015-109015"/>
    <d v="2015-09-06T00:00:00"/>
    <d v="2015-09-12T00:00:00"/>
    <s v="Standard Class"/>
    <s v="BS-11590"/>
    <s v="Brendan Sweed"/>
    <s v="Corporate"/>
    <s v="United States"/>
    <s v="New York City"/>
    <x v="15"/>
    <n v="10011"/>
    <s v="East"/>
    <s v="TEC-PH-10002922"/>
    <s v="Technology"/>
    <s v="Phones"/>
    <s v="ShoreTel ShorePhone IP 230 VoIP phone"/>
    <n v="337.98"/>
    <n v="2"/>
    <n v="0"/>
    <n v="101.39400000000001"/>
  </r>
  <r>
    <n v="6356"/>
    <s v="CA-2014-110611"/>
    <d v="2014-10-06T00:00:00"/>
    <d v="2014-10-13T00:00:00"/>
    <s v="Standard Class"/>
    <s v="JD-16015"/>
    <s v="Joy Daniels"/>
    <s v="Consumer"/>
    <s v="United States"/>
    <s v="Philadelphia"/>
    <x v="9"/>
    <n v="19120"/>
    <s v="East"/>
    <s v="OFF-ST-10000642"/>
    <s v="Office Supplies"/>
    <s v="Storage"/>
    <s v="Tennsco Lockers, Gray"/>
    <n v="83.92"/>
    <n v="5"/>
    <n v="0.2"/>
    <n v="-13.637"/>
  </r>
  <r>
    <n v="6357"/>
    <s v="CA-2017-139080"/>
    <d v="2017-01-23T00:00:00"/>
    <d v="2017-01-28T00:00:00"/>
    <s v="Standard Class"/>
    <s v="CS-12250"/>
    <s v="Chris Selesnick"/>
    <s v="Corporate"/>
    <s v="United States"/>
    <s v="Seattle"/>
    <x v="4"/>
    <n v="98103"/>
    <s v="West"/>
    <s v="OFF-BI-10001757"/>
    <s v="Office Supplies"/>
    <s v="Binders"/>
    <s v="Pressboard Hanging Data Binders for Unburst Sheets"/>
    <n v="19.68"/>
    <n v="5"/>
    <n v="0.2"/>
    <n v="6.8879999999999999"/>
  </r>
  <r>
    <n v="6358"/>
    <s v="CA-2017-139080"/>
    <d v="2017-01-23T00:00:00"/>
    <d v="2017-01-28T00:00:00"/>
    <s v="Standard Class"/>
    <s v="CS-12250"/>
    <s v="Chris Selesnick"/>
    <s v="Corporate"/>
    <s v="United States"/>
    <s v="Seattle"/>
    <x v="4"/>
    <n v="98103"/>
    <s v="West"/>
    <s v="OFF-PA-10004621"/>
    <s v="Office Supplies"/>
    <s v="Paper"/>
    <s v="Xerox 212"/>
    <n v="25.92"/>
    <n v="4"/>
    <n v="0"/>
    <n v="12.441599999999999"/>
  </r>
  <r>
    <n v="6359"/>
    <s v="CA-2017-139080"/>
    <d v="2017-01-23T00:00:00"/>
    <d v="2017-01-28T00:00:00"/>
    <s v="Standard Class"/>
    <s v="CS-12250"/>
    <s v="Chris Selesnick"/>
    <s v="Corporate"/>
    <s v="United States"/>
    <s v="Seattle"/>
    <x v="4"/>
    <n v="98103"/>
    <s v="West"/>
    <s v="OFF-PA-10002262"/>
    <s v="Office Supplies"/>
    <s v="Paper"/>
    <s v="Xerox 192"/>
    <n v="6.48"/>
    <n v="1"/>
    <n v="0"/>
    <n v="3.1103999999999998"/>
  </r>
  <r>
    <n v="6360"/>
    <s v="CA-2017-139080"/>
    <d v="2017-01-23T00:00:00"/>
    <d v="2017-01-28T00:00:00"/>
    <s v="Standard Class"/>
    <s v="CS-12250"/>
    <s v="Chris Selesnick"/>
    <s v="Corporate"/>
    <s v="United States"/>
    <s v="Seattle"/>
    <x v="4"/>
    <n v="98103"/>
    <s v="West"/>
    <s v="TEC-PH-10004100"/>
    <s v="Technology"/>
    <s v="Phones"/>
    <s v="Griffin GC17055 Auxiliary Audio Cable"/>
    <n v="86.352000000000004"/>
    <n v="6"/>
    <n v="0.2"/>
    <n v="8.6351999999999993"/>
  </r>
  <r>
    <n v="6361"/>
    <s v="CA-2015-115693"/>
    <d v="2015-12-10T00:00:00"/>
    <d v="2015-12-15T00:00:00"/>
    <s v="Standard Class"/>
    <s v="FC-14245"/>
    <s v="Frank Carlisle"/>
    <s v="Home Office"/>
    <s v="United States"/>
    <s v="Los Angeles"/>
    <x v="1"/>
    <n v="90032"/>
    <s v="West"/>
    <s v="OFF-AR-10003582"/>
    <s v="Office Supplies"/>
    <s v="Art"/>
    <s v="Boston Electric Pencil Sharpener, Model 1818, Charcoal Black"/>
    <n v="56.3"/>
    <n v="2"/>
    <n v="0"/>
    <n v="15.763999999999999"/>
  </r>
  <r>
    <n v="6362"/>
    <s v="US-2014-107993"/>
    <d v="2014-11-25T00:00:00"/>
    <d v="2014-11-30T00:00:00"/>
    <s v="Standard Class"/>
    <s v="SE-20110"/>
    <s v="Sanjit Engle"/>
    <s v="Consumer"/>
    <s v="United States"/>
    <s v="Springfield"/>
    <x v="21"/>
    <n v="97477"/>
    <s v="West"/>
    <s v="OFF-AR-10003179"/>
    <s v="Office Supplies"/>
    <s v="Art"/>
    <s v="Dixon Ticonderoga Core-Lock Colored Pencils"/>
    <n v="51.015999999999998"/>
    <n v="7"/>
    <n v="0.2"/>
    <n v="8.2901000000000007"/>
  </r>
  <r>
    <n v="6363"/>
    <s v="CA-2017-110443"/>
    <d v="2017-11-21T00:00:00"/>
    <d v="2017-11-25T00:00:00"/>
    <s v="Standard Class"/>
    <s v="CK-12205"/>
    <s v="Chloris Kastensmidt"/>
    <s v="Consumer"/>
    <s v="United States"/>
    <s v="Renton"/>
    <x v="4"/>
    <n v="98059"/>
    <s v="West"/>
    <s v="OFF-BI-10001670"/>
    <s v="Office Supplies"/>
    <s v="Binders"/>
    <s v="Vinyl Sectional Post Binders"/>
    <n v="150.80000000000001"/>
    <n v="5"/>
    <n v="0.2"/>
    <n v="56.55"/>
  </r>
  <r>
    <n v="6364"/>
    <s v="CA-2017-110443"/>
    <d v="2017-11-21T00:00:00"/>
    <d v="2017-11-25T00:00:00"/>
    <s v="Standard Class"/>
    <s v="CK-12205"/>
    <s v="Chloris Kastensmidt"/>
    <s v="Consumer"/>
    <s v="United States"/>
    <s v="Renton"/>
    <x v="4"/>
    <n v="98059"/>
    <s v="West"/>
    <s v="TEC-MA-10002073"/>
    <s v="Technology"/>
    <s v="Machines"/>
    <s v="3D Systems Cube Printer, 2nd Generation, White"/>
    <n v="1039.992"/>
    <n v="1"/>
    <n v="0.2"/>
    <n v="103.9992"/>
  </r>
  <r>
    <n v="6365"/>
    <s v="CA-2017-110443"/>
    <d v="2017-11-21T00:00:00"/>
    <d v="2017-11-25T00:00:00"/>
    <s v="Standard Class"/>
    <s v="CK-12205"/>
    <s v="Chloris Kastensmidt"/>
    <s v="Consumer"/>
    <s v="United States"/>
    <s v="Renton"/>
    <x v="4"/>
    <n v="98059"/>
    <s v="West"/>
    <s v="OFF-PA-10003797"/>
    <s v="Office Supplies"/>
    <s v="Paper"/>
    <s v="Xerox 209"/>
    <n v="51.84"/>
    <n v="8"/>
    <n v="0"/>
    <n v="24.883199999999999"/>
  </r>
  <r>
    <n v="6366"/>
    <s v="CA-2017-144848"/>
    <d v="2017-04-04T00:00:00"/>
    <d v="2017-04-05T00:00:00"/>
    <s v="First Class"/>
    <s v="DS-13030"/>
    <s v="Darrin Sayre"/>
    <s v="Home Office"/>
    <s v="United States"/>
    <s v="New York City"/>
    <x v="15"/>
    <n v="10009"/>
    <s v="East"/>
    <s v="TEC-PH-10004006"/>
    <s v="Technology"/>
    <s v="Phones"/>
    <s v="Panasonic KX - TS880B Telephone"/>
    <n v="41.22"/>
    <n v="1"/>
    <n v="0"/>
    <n v="11.1294"/>
  </r>
  <r>
    <n v="6367"/>
    <s v="CA-2017-144848"/>
    <d v="2017-04-04T00:00:00"/>
    <d v="2017-04-05T00:00:00"/>
    <s v="First Class"/>
    <s v="DS-13030"/>
    <s v="Darrin Sayre"/>
    <s v="Home Office"/>
    <s v="United States"/>
    <s v="New York City"/>
    <x v="15"/>
    <n v="10009"/>
    <s v="East"/>
    <s v="OFF-SU-10000646"/>
    <s v="Office Supplies"/>
    <s v="Supplies"/>
    <s v="Premier Automatic Letter Opener"/>
    <n v="240.37"/>
    <n v="1"/>
    <n v="0"/>
    <n v="7.2111000000000196"/>
  </r>
  <r>
    <n v="6368"/>
    <s v="CA-2017-144848"/>
    <d v="2017-04-04T00:00:00"/>
    <d v="2017-04-05T00:00:00"/>
    <s v="First Class"/>
    <s v="DS-13030"/>
    <s v="Darrin Sayre"/>
    <s v="Home Office"/>
    <s v="United States"/>
    <s v="New York City"/>
    <x v="15"/>
    <n v="10009"/>
    <s v="East"/>
    <s v="TEC-PH-10002262"/>
    <s v="Technology"/>
    <s v="Phones"/>
    <s v="LG Electronics Tone+ HBS-730 Bluetooth Headset"/>
    <n v="119.02"/>
    <n v="2"/>
    <n v="0"/>
    <n v="33.325600000000001"/>
  </r>
  <r>
    <n v="6369"/>
    <s v="US-2017-147998"/>
    <d v="2017-05-19T00:00:00"/>
    <d v="2017-05-24T00:00:00"/>
    <s v="Standard Class"/>
    <s v="SA-20830"/>
    <s v="Sue Ann Reed"/>
    <s v="Consumer"/>
    <s v="United States"/>
    <s v="San Jose"/>
    <x v="1"/>
    <n v="95123"/>
    <s v="West"/>
    <s v="OFF-BI-10002082"/>
    <s v="Office Supplies"/>
    <s v="Binders"/>
    <s v="GBC Twin Loop Wire Binding Elements"/>
    <n v="133.12"/>
    <n v="5"/>
    <n v="0.2"/>
    <n v="49.92"/>
  </r>
  <r>
    <n v="6370"/>
    <s v="CA-2016-103919"/>
    <d v="2016-10-03T00:00:00"/>
    <d v="2016-10-07T00:00:00"/>
    <s v="Standard Class"/>
    <s v="TP-21565"/>
    <s v="Tracy Poddar"/>
    <s v="Corporate"/>
    <s v="United States"/>
    <s v="Grand Prairie"/>
    <x v="5"/>
    <n v="75051"/>
    <s v="Central"/>
    <s v="FUR-FU-10001756"/>
    <s v="Furniture"/>
    <s v="Furnishings"/>
    <s v="Eldon Expressions Desk Accessory, Wood Photo Frame, Mahogany"/>
    <n v="38.08"/>
    <n v="5"/>
    <n v="0.6"/>
    <n v="-29.512"/>
  </r>
  <r>
    <n v="6371"/>
    <s v="CA-2016-113425"/>
    <d v="2016-11-21T00:00:00"/>
    <d v="2016-11-21T00:00:00"/>
    <s v="Same Day"/>
    <s v="JK-16120"/>
    <s v="Julie Kriz"/>
    <s v="Home Office"/>
    <s v="United States"/>
    <s v="New York City"/>
    <x v="15"/>
    <n v="10009"/>
    <s v="East"/>
    <s v="FUR-BO-10002598"/>
    <s v="Furniture"/>
    <s v="Bookcases"/>
    <s v="Hon Metal Bookcases, Putty"/>
    <n v="113.568"/>
    <n v="2"/>
    <n v="0.2"/>
    <n v="12.776400000000001"/>
  </r>
  <r>
    <n v="6372"/>
    <s v="CA-2017-143035"/>
    <d v="2017-10-03T00:00:00"/>
    <d v="2017-10-05T00:00:00"/>
    <s v="Second Class"/>
    <s v="CC-12430"/>
    <s v="Chuck Clark"/>
    <s v="Home Office"/>
    <s v="United States"/>
    <s v="New York City"/>
    <x v="15"/>
    <n v="10009"/>
    <s v="East"/>
    <s v="FUR-FU-10001934"/>
    <s v="Furniture"/>
    <s v="Furnishings"/>
    <s v="Magnifier Swing Arm Lamp"/>
    <n v="83.92"/>
    <n v="4"/>
    <n v="0"/>
    <n v="21.819199999999999"/>
  </r>
  <r>
    <n v="6373"/>
    <s v="CA-2017-143035"/>
    <d v="2017-10-03T00:00:00"/>
    <d v="2017-10-05T00:00:00"/>
    <s v="Second Class"/>
    <s v="CC-12430"/>
    <s v="Chuck Clark"/>
    <s v="Home Office"/>
    <s v="United States"/>
    <s v="New York City"/>
    <x v="15"/>
    <n v="10009"/>
    <s v="East"/>
    <s v="OFF-AR-10001130"/>
    <s v="Office Supplies"/>
    <s v="Art"/>
    <s v="Quartet Alpha White Chalk, 12/Pack"/>
    <n v="6.63"/>
    <n v="3"/>
    <n v="0"/>
    <n v="3.1160999999999999"/>
  </r>
  <r>
    <n v="6374"/>
    <s v="CA-2017-143035"/>
    <d v="2017-10-03T00:00:00"/>
    <d v="2017-10-05T00:00:00"/>
    <s v="Second Class"/>
    <s v="CC-12430"/>
    <s v="Chuck Clark"/>
    <s v="Home Office"/>
    <s v="United States"/>
    <s v="New York City"/>
    <x v="15"/>
    <n v="10009"/>
    <s v="East"/>
    <s v="TEC-AC-10002049"/>
    <s v="Technology"/>
    <s v="Accessories"/>
    <s v="Logitech G19 Programmable Gaming Keyboard"/>
    <n v="371.97"/>
    <n v="3"/>
    <n v="0"/>
    <n v="66.954599999999999"/>
  </r>
  <r>
    <n v="6375"/>
    <s v="CA-2014-107811"/>
    <d v="2014-04-29T00:00:00"/>
    <d v="2014-05-03T00:00:00"/>
    <s v="Standard Class"/>
    <s v="LA-16780"/>
    <s v="Laura Armstrong"/>
    <s v="Corporate"/>
    <s v="United States"/>
    <s v="Memphis"/>
    <x v="18"/>
    <n v="38109"/>
    <s v="South"/>
    <s v="FUR-CH-10001394"/>
    <s v="Furniture"/>
    <s v="Chairs"/>
    <s v="Global Leather Executive Chair"/>
    <n v="561.58399999999995"/>
    <n v="2"/>
    <n v="0.2"/>
    <n v="70.197999999999894"/>
  </r>
  <r>
    <n v="6376"/>
    <s v="CA-2014-107811"/>
    <d v="2014-04-29T00:00:00"/>
    <d v="2014-05-03T00:00:00"/>
    <s v="Standard Class"/>
    <s v="LA-16780"/>
    <s v="Laura Armstrong"/>
    <s v="Corporate"/>
    <s v="United States"/>
    <s v="Memphis"/>
    <x v="18"/>
    <n v="38109"/>
    <s v="South"/>
    <s v="OFF-ST-10000798"/>
    <s v="Office Supplies"/>
    <s v="Storage"/>
    <s v="2300 Heavy-Duty Transfer File Systems by Perma"/>
    <n v="99.92"/>
    <n v="5"/>
    <n v="0.2"/>
    <n v="-1.2490000000000101"/>
  </r>
  <r>
    <n v="6377"/>
    <s v="CA-2016-163216"/>
    <d v="2016-10-07T00:00:00"/>
    <d v="2016-10-10T00:00:00"/>
    <s v="First Class"/>
    <s v="AW-10930"/>
    <s v="Arthur Wiediger"/>
    <s v="Home Office"/>
    <s v="United States"/>
    <s v="Philadelphia"/>
    <x v="9"/>
    <n v="19143"/>
    <s v="East"/>
    <s v="OFF-LA-10000134"/>
    <s v="Office Supplies"/>
    <s v="Labels"/>
    <s v="Avery 511"/>
    <n v="4.9279999999999999"/>
    <n v="2"/>
    <n v="0.2"/>
    <n v="1.7248000000000001"/>
  </r>
  <r>
    <n v="6378"/>
    <s v="US-2016-116442"/>
    <d v="2016-12-15T00:00:00"/>
    <d v="2016-12-22T00:00:00"/>
    <s v="Standard Class"/>
    <s v="BP-11230"/>
    <s v="Benjamin Patterson"/>
    <s v="Consumer"/>
    <s v="United States"/>
    <s v="Los Angeles"/>
    <x v="1"/>
    <n v="90004"/>
    <s v="West"/>
    <s v="FUR-FU-10002364"/>
    <s v="Furniture"/>
    <s v="Furnishings"/>
    <s v="Eldon Expressions Wood Desk Accessories, Oak"/>
    <n v="14.76"/>
    <n v="2"/>
    <n v="0"/>
    <n v="4.2804000000000002"/>
  </r>
  <r>
    <n v="6379"/>
    <s v="CA-2017-150623"/>
    <d v="2017-04-10T00:00:00"/>
    <d v="2017-04-14T00:00:00"/>
    <s v="Standard Class"/>
    <s v="DB-13360"/>
    <s v="Dennis Bolton"/>
    <s v="Home Office"/>
    <s v="United States"/>
    <s v="Waterbury"/>
    <x v="29"/>
    <n v="6708"/>
    <s v="East"/>
    <s v="TEC-AC-10004571"/>
    <s v="Technology"/>
    <s v="Accessories"/>
    <s v="Logitech G700s Rechargeable Gaming Mouse"/>
    <n v="99.99"/>
    <n v="1"/>
    <n v="0"/>
    <n v="41.995800000000003"/>
  </r>
  <r>
    <n v="6380"/>
    <s v="CA-2017-150623"/>
    <d v="2017-04-10T00:00:00"/>
    <d v="2017-04-14T00:00:00"/>
    <s v="Standard Class"/>
    <s v="DB-13360"/>
    <s v="Dennis Bolton"/>
    <s v="Home Office"/>
    <s v="United States"/>
    <s v="Waterbury"/>
    <x v="29"/>
    <n v="6708"/>
    <s v="East"/>
    <s v="OFF-ST-10003692"/>
    <s v="Office Supplies"/>
    <s v="Storage"/>
    <s v="Recycled Steel Personal File for Hanging File Folders"/>
    <n v="286.14999999999998"/>
    <n v="5"/>
    <n v="0"/>
    <n v="71.537499999999994"/>
  </r>
  <r>
    <n v="6381"/>
    <s v="US-2014-163797"/>
    <d v="2014-04-08T00:00:00"/>
    <d v="2014-04-13T00:00:00"/>
    <s v="Standard Class"/>
    <s v="PC-19000"/>
    <s v="Pauline Chand"/>
    <s v="Home Office"/>
    <s v="United States"/>
    <s v="Chandler"/>
    <x v="16"/>
    <n v="85224"/>
    <s v="West"/>
    <s v="OFF-FA-10001883"/>
    <s v="Office Supplies"/>
    <s v="Fasteners"/>
    <s v="Alliance Super-Size Bands, Assorted Sizes"/>
    <n v="49.792000000000002"/>
    <n v="8"/>
    <n v="0.2"/>
    <n v="-11.8256"/>
  </r>
  <r>
    <n v="6382"/>
    <s v="CA-2016-127236"/>
    <d v="2016-03-29T00:00:00"/>
    <d v="2016-04-02T00:00:00"/>
    <s v="Standard Class"/>
    <s v="TB-21595"/>
    <s v="Troy Blackwell"/>
    <s v="Consumer"/>
    <s v="United States"/>
    <s v="Springfield"/>
    <x v="24"/>
    <n v="45503"/>
    <s v="East"/>
    <s v="FUR-BO-10004015"/>
    <s v="Furniture"/>
    <s v="Bookcases"/>
    <s v="Bush Andora Bookcase, Maple/Graphite Gray Finish"/>
    <n v="299.97500000000002"/>
    <n v="5"/>
    <n v="0.5"/>
    <n v="-167.98599999999999"/>
  </r>
  <r>
    <n v="6383"/>
    <s v="CA-2016-127236"/>
    <d v="2016-03-29T00:00:00"/>
    <d v="2016-04-02T00:00:00"/>
    <s v="Standard Class"/>
    <s v="TB-21595"/>
    <s v="Troy Blackwell"/>
    <s v="Consumer"/>
    <s v="United States"/>
    <s v="Springfield"/>
    <x v="24"/>
    <n v="45503"/>
    <s v="East"/>
    <s v="TEC-PH-10000141"/>
    <s v="Technology"/>
    <s v="Phones"/>
    <s v="Clearsounds A400"/>
    <n v="158.376"/>
    <n v="4"/>
    <n v="0.4"/>
    <n v="-36.9544"/>
  </r>
  <r>
    <n v="6384"/>
    <s v="US-2017-104661"/>
    <d v="2017-01-15T00:00:00"/>
    <d v="2017-01-18T00:00:00"/>
    <s v="First Class"/>
    <s v="TB-21250"/>
    <s v="Tim Brockman"/>
    <s v="Consumer"/>
    <s v="United States"/>
    <s v="Austin"/>
    <x v="5"/>
    <n v="78745"/>
    <s v="Central"/>
    <s v="OFF-BI-10001597"/>
    <s v="Office Supplies"/>
    <s v="Binders"/>
    <s v="Wilson Jones Ledger-Size, Piano-Hinge Binder, 2&quot;, Blue"/>
    <n v="32.783999999999999"/>
    <n v="4"/>
    <n v="0.8"/>
    <n v="-52.4544"/>
  </r>
  <r>
    <n v="6385"/>
    <s v="US-2017-104661"/>
    <d v="2017-01-15T00:00:00"/>
    <d v="2017-01-18T00:00:00"/>
    <s v="First Class"/>
    <s v="TB-21250"/>
    <s v="Tim Brockman"/>
    <s v="Consumer"/>
    <s v="United States"/>
    <s v="Austin"/>
    <x v="5"/>
    <n v="78745"/>
    <s v="Central"/>
    <s v="TEC-AC-10003628"/>
    <s v="Technology"/>
    <s v="Accessories"/>
    <s v="Logitech 910-002974 M325 Wireless Mouse for Web Scrolling"/>
    <n v="47.984000000000002"/>
    <n v="2"/>
    <n v="0.2"/>
    <n v="14.395200000000001"/>
  </r>
  <r>
    <n v="6386"/>
    <s v="US-2017-104661"/>
    <d v="2017-01-15T00:00:00"/>
    <d v="2017-01-18T00:00:00"/>
    <s v="First Class"/>
    <s v="TB-21250"/>
    <s v="Tim Brockman"/>
    <s v="Consumer"/>
    <s v="United States"/>
    <s v="Austin"/>
    <x v="5"/>
    <n v="78745"/>
    <s v="Central"/>
    <s v="TEC-AC-10002331"/>
    <s v="Technology"/>
    <s v="Accessories"/>
    <s v="Maxell 74 Minute CDR, 10/Pack"/>
    <n v="62.591999999999999"/>
    <n v="8"/>
    <n v="0.2"/>
    <n v="13.300800000000001"/>
  </r>
  <r>
    <n v="6387"/>
    <s v="US-2017-104661"/>
    <d v="2017-01-15T00:00:00"/>
    <d v="2017-01-18T00:00:00"/>
    <s v="First Class"/>
    <s v="TB-21250"/>
    <s v="Tim Brockman"/>
    <s v="Consumer"/>
    <s v="United States"/>
    <s v="Austin"/>
    <x v="5"/>
    <n v="78745"/>
    <s v="Central"/>
    <s v="OFF-BI-10001098"/>
    <s v="Office Supplies"/>
    <s v="Binders"/>
    <s v="Acco D-Ring Binder w/DublLock"/>
    <n v="4.2759999999999998"/>
    <n v="1"/>
    <n v="0.8"/>
    <n v="-6.6277999999999997"/>
  </r>
  <r>
    <n v="6388"/>
    <s v="CA-2014-134103"/>
    <d v="2014-01-30T00:00:00"/>
    <d v="2014-02-04T00:00:00"/>
    <s v="Standard Class"/>
    <s v="MV-18190"/>
    <s v="Mike Vittorini"/>
    <s v="Consumer"/>
    <s v="United States"/>
    <s v="Detroit"/>
    <x v="12"/>
    <n v="48234"/>
    <s v="Central"/>
    <s v="OFF-PA-10001204"/>
    <s v="Office Supplies"/>
    <s v="Paper"/>
    <s v="Xerox 1972"/>
    <n v="10.56"/>
    <n v="2"/>
    <n v="0"/>
    <n v="4.7519999999999998"/>
  </r>
  <r>
    <n v="6389"/>
    <s v="CA-2014-134103"/>
    <d v="2014-01-30T00:00:00"/>
    <d v="2014-02-04T00:00:00"/>
    <s v="Standard Class"/>
    <s v="MV-18190"/>
    <s v="Mike Vittorini"/>
    <s v="Consumer"/>
    <s v="United States"/>
    <s v="Detroit"/>
    <x v="12"/>
    <n v="48234"/>
    <s v="Central"/>
    <s v="OFF-ST-10000991"/>
    <s v="Office Supplies"/>
    <s v="Storage"/>
    <s v="Space Solutions HD Industrial Steel Shelving."/>
    <n v="229.94"/>
    <n v="2"/>
    <n v="0"/>
    <n v="6.8982000000000001"/>
  </r>
  <r>
    <n v="6390"/>
    <s v="CA-2015-147529"/>
    <d v="2015-02-07T00:00:00"/>
    <d v="2015-02-11T00:00:00"/>
    <s v="Standard Class"/>
    <s v="DK-12835"/>
    <s v="Damala Kotsonis"/>
    <s v="Corporate"/>
    <s v="United States"/>
    <s v="Springfield"/>
    <x v="17"/>
    <n v="22153"/>
    <s v="South"/>
    <s v="OFF-EN-10000056"/>
    <s v="Office Supplies"/>
    <s v="Envelopes"/>
    <s v="Cameo Buff Policy Envelopes"/>
    <n v="311.14999999999998"/>
    <n v="5"/>
    <n v="0"/>
    <n v="146.2405"/>
  </r>
  <r>
    <n v="6391"/>
    <s v="CA-2015-147529"/>
    <d v="2015-02-07T00:00:00"/>
    <d v="2015-02-11T00:00:00"/>
    <s v="Standard Class"/>
    <s v="DK-12835"/>
    <s v="Damala Kotsonis"/>
    <s v="Corporate"/>
    <s v="United States"/>
    <s v="Springfield"/>
    <x v="17"/>
    <n v="22153"/>
    <s v="South"/>
    <s v="OFF-PA-10003349"/>
    <s v="Office Supplies"/>
    <s v="Paper"/>
    <s v="Xerox 1957"/>
    <n v="12.96"/>
    <n v="2"/>
    <n v="0"/>
    <n v="6.3503999999999996"/>
  </r>
  <r>
    <n v="6392"/>
    <s v="CA-2016-129126"/>
    <d v="2016-12-14T00:00:00"/>
    <d v="2016-12-19T00:00:00"/>
    <s v="Standard Class"/>
    <s v="PK-19075"/>
    <s v="Pete Kriz"/>
    <s v="Consumer"/>
    <s v="United States"/>
    <s v="New York City"/>
    <x v="15"/>
    <n v="10011"/>
    <s v="East"/>
    <s v="OFF-PA-10001471"/>
    <s v="Office Supplies"/>
    <s v="Paper"/>
    <s v="Strathmore Photo Frame Cards"/>
    <n v="14.62"/>
    <n v="2"/>
    <n v="0"/>
    <n v="6.7252000000000001"/>
  </r>
  <r>
    <n v="6393"/>
    <s v="CA-2016-129126"/>
    <d v="2016-12-14T00:00:00"/>
    <d v="2016-12-19T00:00:00"/>
    <s v="Standard Class"/>
    <s v="PK-19075"/>
    <s v="Pete Kriz"/>
    <s v="Consumer"/>
    <s v="United States"/>
    <s v="New York City"/>
    <x v="15"/>
    <n v="10011"/>
    <s v="East"/>
    <s v="OFF-LA-10003190"/>
    <s v="Office Supplies"/>
    <s v="Labels"/>
    <s v="Avery 474"/>
    <n v="5.76"/>
    <n v="2"/>
    <n v="0"/>
    <n v="2.8224"/>
  </r>
  <r>
    <n v="6394"/>
    <s v="CA-2016-129126"/>
    <d v="2016-12-14T00:00:00"/>
    <d v="2016-12-19T00:00:00"/>
    <s v="Standard Class"/>
    <s v="PK-19075"/>
    <s v="Pete Kriz"/>
    <s v="Consumer"/>
    <s v="United States"/>
    <s v="New York City"/>
    <x v="15"/>
    <n v="10011"/>
    <s v="East"/>
    <s v="OFF-FA-10000621"/>
    <s v="Office Supplies"/>
    <s v="Fasteners"/>
    <s v="OIC Colored Binder Clips, Assorted Sizes"/>
    <n v="21.48"/>
    <n v="6"/>
    <n v="0"/>
    <n v="10.5252"/>
  </r>
  <r>
    <n v="6395"/>
    <s v="CA-2016-129126"/>
    <d v="2016-12-14T00:00:00"/>
    <d v="2016-12-19T00:00:00"/>
    <s v="Standard Class"/>
    <s v="PK-19075"/>
    <s v="Pete Kriz"/>
    <s v="Consumer"/>
    <s v="United States"/>
    <s v="New York City"/>
    <x v="15"/>
    <n v="10011"/>
    <s v="East"/>
    <s v="FUR-FU-10002937"/>
    <s v="Furniture"/>
    <s v="Furnishings"/>
    <s v="GE 48&quot; Fluorescent Tube, Cool White Energy Saver, 34 Watts, 30/Box"/>
    <n v="396.92"/>
    <n v="4"/>
    <n v="0"/>
    <n v="198.46"/>
  </r>
  <r>
    <n v="6396"/>
    <s v="CA-2016-129126"/>
    <d v="2016-12-14T00:00:00"/>
    <d v="2016-12-19T00:00:00"/>
    <s v="Standard Class"/>
    <s v="PK-19075"/>
    <s v="Pete Kriz"/>
    <s v="Consumer"/>
    <s v="United States"/>
    <s v="New York City"/>
    <x v="15"/>
    <n v="10011"/>
    <s v="East"/>
    <s v="OFF-ST-10004507"/>
    <s v="Office Supplies"/>
    <s v="Storage"/>
    <s v="Advantus Rolling Storage Box"/>
    <n v="17.149999999999999"/>
    <n v="1"/>
    <n v="0"/>
    <n v="4.6304999999999996"/>
  </r>
  <r>
    <n v="6397"/>
    <s v="CA-2016-129126"/>
    <d v="2016-12-14T00:00:00"/>
    <d v="2016-12-19T00:00:00"/>
    <s v="Standard Class"/>
    <s v="PK-19075"/>
    <s v="Pete Kriz"/>
    <s v="Consumer"/>
    <s v="United States"/>
    <s v="New York City"/>
    <x v="15"/>
    <n v="10011"/>
    <s v="East"/>
    <s v="OFF-BI-10000279"/>
    <s v="Office Supplies"/>
    <s v="Binders"/>
    <s v="Acco Recycled 2&quot; Capacity Laser Printer Hanging Data Binders"/>
    <n v="23.12"/>
    <n v="2"/>
    <n v="0.2"/>
    <n v="7.8029999999999999"/>
  </r>
  <r>
    <n v="6398"/>
    <s v="CA-2017-131632"/>
    <d v="2017-10-31T00:00:00"/>
    <d v="2017-11-04T00:00:00"/>
    <s v="Standard Class"/>
    <s v="AH-10120"/>
    <s v="Adrian Hane"/>
    <s v="Home Office"/>
    <s v="United States"/>
    <s v="Dallas"/>
    <x v="5"/>
    <n v="75217"/>
    <s v="Central"/>
    <s v="OFF-AR-10003651"/>
    <s v="Office Supplies"/>
    <s v="Art"/>
    <s v="Newell 350"/>
    <n v="5.2480000000000002"/>
    <n v="2"/>
    <n v="0.2"/>
    <n v="0.59039999999999904"/>
  </r>
  <r>
    <n v="6399"/>
    <s v="CA-2017-151981"/>
    <d v="2017-08-06T00:00:00"/>
    <d v="2017-08-12T00:00:00"/>
    <s v="Standard Class"/>
    <s v="GM-14455"/>
    <s v="Gary Mitchum"/>
    <s v="Home Office"/>
    <s v="United States"/>
    <s v="Concord"/>
    <x v="38"/>
    <n v="3301"/>
    <s v="East"/>
    <s v="TEC-PH-10003601"/>
    <s v="Technology"/>
    <s v="Phones"/>
    <s v="Ativa D5772 2-Line 5.8GHz Digital Expandable Corded/Cordless Phone System with Answering &amp; Caller ID/Call Waiting, Black/Silver"/>
    <n v="824.95"/>
    <n v="5"/>
    <n v="0"/>
    <n v="247.48500000000001"/>
  </r>
  <r>
    <n v="6400"/>
    <s v="CA-2017-151981"/>
    <d v="2017-08-06T00:00:00"/>
    <d v="2017-08-12T00:00:00"/>
    <s v="Standard Class"/>
    <s v="GM-14455"/>
    <s v="Gary Mitchum"/>
    <s v="Home Office"/>
    <s v="United States"/>
    <s v="Concord"/>
    <x v="38"/>
    <n v="3301"/>
    <s v="East"/>
    <s v="OFF-LA-10002195"/>
    <s v="Office Supplies"/>
    <s v="Labels"/>
    <s v="Avery 481"/>
    <n v="24.64"/>
    <n v="8"/>
    <n v="0"/>
    <n v="11.827199999999999"/>
  </r>
  <r>
    <n v="6401"/>
    <s v="CA-2017-151981"/>
    <d v="2017-08-06T00:00:00"/>
    <d v="2017-08-12T00:00:00"/>
    <s v="Standard Class"/>
    <s v="GM-14455"/>
    <s v="Gary Mitchum"/>
    <s v="Home Office"/>
    <s v="United States"/>
    <s v="Concord"/>
    <x v="38"/>
    <n v="3301"/>
    <s v="East"/>
    <s v="OFF-AR-10000380"/>
    <s v="Office Supplies"/>
    <s v="Art"/>
    <s v="Hunt PowerHouse Electric Pencil Sharpener, Blue"/>
    <n v="227.88"/>
    <n v="6"/>
    <n v="0"/>
    <n v="68.364000000000004"/>
  </r>
  <r>
    <n v="6402"/>
    <s v="CA-2017-125472"/>
    <d v="2017-05-30T00:00:00"/>
    <d v="2017-05-31T00:00:00"/>
    <s v="First Class"/>
    <s v="BD-11725"/>
    <s v="Bruce Degenhardt"/>
    <s v="Consumer"/>
    <s v="United States"/>
    <s v="Lafayette"/>
    <x v="28"/>
    <n v="70506"/>
    <s v="South"/>
    <s v="FUR-BO-10000330"/>
    <s v="Furniture"/>
    <s v="Bookcases"/>
    <s v="Sauder Camden County Barrister Bookcase, Planked Cherry Finish"/>
    <n v="241.96"/>
    <n v="2"/>
    <n v="0"/>
    <n v="33.874400000000001"/>
  </r>
  <r>
    <n v="6403"/>
    <s v="CA-2017-125472"/>
    <d v="2017-05-30T00:00:00"/>
    <d v="2017-05-31T00:00:00"/>
    <s v="First Class"/>
    <s v="BD-11725"/>
    <s v="Bruce Degenhardt"/>
    <s v="Consumer"/>
    <s v="United States"/>
    <s v="Lafayette"/>
    <x v="28"/>
    <n v="70506"/>
    <s v="South"/>
    <s v="OFF-BI-10000591"/>
    <s v="Office Supplies"/>
    <s v="Binders"/>
    <s v="Avery Binder Labels"/>
    <n v="3.89"/>
    <n v="1"/>
    <n v="0"/>
    <n v="1.8672"/>
  </r>
  <r>
    <n v="6404"/>
    <s v="CA-2017-125472"/>
    <d v="2017-05-30T00:00:00"/>
    <d v="2017-05-31T00:00:00"/>
    <s v="First Class"/>
    <s v="BD-11725"/>
    <s v="Bruce Degenhardt"/>
    <s v="Consumer"/>
    <s v="United States"/>
    <s v="Lafayette"/>
    <x v="28"/>
    <n v="70506"/>
    <s v="South"/>
    <s v="FUR-FU-10001731"/>
    <s v="Furniture"/>
    <s v="Furnishings"/>
    <s v="Acrylic Self-Standing Desk Frames"/>
    <n v="8.01"/>
    <n v="3"/>
    <n v="0"/>
    <n v="3.0438000000000001"/>
  </r>
  <r>
    <n v="6405"/>
    <s v="CA-2015-156328"/>
    <d v="2015-11-30T00:00:00"/>
    <d v="2015-12-05T00:00:00"/>
    <s v="Standard Class"/>
    <s v="RM-19375"/>
    <s v="Raymond Messe"/>
    <s v="Consumer"/>
    <s v="United States"/>
    <s v="Raleigh"/>
    <x v="3"/>
    <n v="27604"/>
    <s v="South"/>
    <s v="TEC-PH-10001198"/>
    <s v="Technology"/>
    <s v="Phones"/>
    <s v="Avaya 4621SW VoIP phone"/>
    <n v="177.48"/>
    <n v="3"/>
    <n v="0.2"/>
    <n v="19.9665"/>
  </r>
  <r>
    <n v="6406"/>
    <s v="CA-2017-154074"/>
    <d v="2017-08-31T00:00:00"/>
    <d v="2017-09-02T00:00:00"/>
    <s v="Second Class"/>
    <s v="BW-11110"/>
    <s v="Bart Watters"/>
    <s v="Corporate"/>
    <s v="United States"/>
    <s v="Spokane"/>
    <x v="4"/>
    <n v="99207"/>
    <s v="West"/>
    <s v="FUR-CH-10002331"/>
    <s v="Furniture"/>
    <s v="Chairs"/>
    <s v="Hon 4700 Series Mobuis Mid-Back Task Chairs with Adjustable Arms"/>
    <n v="569.56799999999998"/>
    <n v="2"/>
    <n v="0.2"/>
    <n v="7.1195999999999096"/>
  </r>
  <r>
    <n v="6407"/>
    <s v="CA-2017-154074"/>
    <d v="2017-08-31T00:00:00"/>
    <d v="2017-09-02T00:00:00"/>
    <s v="Second Class"/>
    <s v="BW-11110"/>
    <s v="Bart Watters"/>
    <s v="Corporate"/>
    <s v="United States"/>
    <s v="Spokane"/>
    <x v="4"/>
    <n v="99207"/>
    <s v="West"/>
    <s v="OFF-ST-10002370"/>
    <s v="Office Supplies"/>
    <s v="Storage"/>
    <s v="Sortfiler Multipurpose Personal File Organizer, Black"/>
    <n v="149.72999999999999"/>
    <n v="7"/>
    <n v="0"/>
    <n v="43.421700000000001"/>
  </r>
  <r>
    <n v="6408"/>
    <s v="CA-2017-161774"/>
    <d v="2017-05-14T00:00:00"/>
    <d v="2017-05-15T00:00:00"/>
    <s v="First Class"/>
    <s v="GT-14710"/>
    <s v="Greg Tran"/>
    <s v="Consumer"/>
    <s v="United States"/>
    <s v="Houston"/>
    <x v="5"/>
    <n v="77041"/>
    <s v="Central"/>
    <s v="FUR-CH-10003981"/>
    <s v="Furniture"/>
    <s v="Chairs"/>
    <s v="Global Commerce Series Low-Back Swivel/Tilt Chairs"/>
    <n v="899.43"/>
    <n v="5"/>
    <n v="0.3"/>
    <n v="-12.849000000000199"/>
  </r>
  <r>
    <n v="6409"/>
    <s v="CA-2017-161774"/>
    <d v="2017-05-14T00:00:00"/>
    <d v="2017-05-15T00:00:00"/>
    <s v="First Class"/>
    <s v="GT-14710"/>
    <s v="Greg Tran"/>
    <s v="Consumer"/>
    <s v="United States"/>
    <s v="Houston"/>
    <x v="5"/>
    <n v="77041"/>
    <s v="Central"/>
    <s v="OFF-AR-10001446"/>
    <s v="Office Supplies"/>
    <s v="Art"/>
    <s v="Newell 309"/>
    <n v="46.2"/>
    <n v="5"/>
    <n v="0.2"/>
    <n v="5.7750000000000004"/>
  </r>
  <r>
    <n v="6410"/>
    <s v="CA-2017-161774"/>
    <d v="2017-05-14T00:00:00"/>
    <d v="2017-05-15T00:00:00"/>
    <s v="First Class"/>
    <s v="GT-14710"/>
    <s v="Greg Tran"/>
    <s v="Consumer"/>
    <s v="United States"/>
    <s v="Houston"/>
    <x v="5"/>
    <n v="77041"/>
    <s v="Central"/>
    <s v="OFF-PA-10000300"/>
    <s v="Office Supplies"/>
    <s v="Paper"/>
    <s v="Xerox 1936"/>
    <n v="47.951999999999998"/>
    <n v="3"/>
    <n v="0.2"/>
    <n v="16.183800000000002"/>
  </r>
  <r>
    <n v="6411"/>
    <s v="CA-2017-161774"/>
    <d v="2017-05-14T00:00:00"/>
    <d v="2017-05-15T00:00:00"/>
    <s v="First Class"/>
    <s v="GT-14710"/>
    <s v="Greg Tran"/>
    <s v="Consumer"/>
    <s v="United States"/>
    <s v="Houston"/>
    <x v="5"/>
    <n v="77041"/>
    <s v="Central"/>
    <s v="TEC-PH-10004071"/>
    <s v="Technology"/>
    <s v="Phones"/>
    <s v="PayAnywhere Card Reader"/>
    <n v="7.992"/>
    <n v="1"/>
    <n v="0.2"/>
    <n v="0.69930000000000003"/>
  </r>
  <r>
    <n v="6412"/>
    <s v="CA-2017-161774"/>
    <d v="2017-05-14T00:00:00"/>
    <d v="2017-05-15T00:00:00"/>
    <s v="First Class"/>
    <s v="GT-14710"/>
    <s v="Greg Tran"/>
    <s v="Consumer"/>
    <s v="United States"/>
    <s v="Houston"/>
    <x v="5"/>
    <n v="77041"/>
    <s v="Central"/>
    <s v="OFF-PA-10003134"/>
    <s v="Office Supplies"/>
    <s v="Paper"/>
    <s v="Xerox 1937"/>
    <n v="76.864000000000004"/>
    <n v="2"/>
    <n v="0.2"/>
    <n v="26.9024"/>
  </r>
  <r>
    <n v="6413"/>
    <s v="CA-2017-151211"/>
    <d v="2017-08-17T00:00:00"/>
    <d v="2017-08-23T00:00:00"/>
    <s v="Standard Class"/>
    <s v="AH-10120"/>
    <s v="Adrian Hane"/>
    <s v="Home Office"/>
    <s v="United States"/>
    <s v="Louisville"/>
    <x v="0"/>
    <n v="40214"/>
    <s v="South"/>
    <s v="OFF-BI-10002735"/>
    <s v="Office Supplies"/>
    <s v="Binders"/>
    <s v="GBC Prestige Therm-A-Bind Covers"/>
    <n v="102.93"/>
    <n v="3"/>
    <n v="0"/>
    <n v="48.377099999999999"/>
  </r>
  <r>
    <n v="6414"/>
    <s v="CA-2017-151211"/>
    <d v="2017-08-17T00:00:00"/>
    <d v="2017-08-23T00:00:00"/>
    <s v="Standard Class"/>
    <s v="AH-10120"/>
    <s v="Adrian Hane"/>
    <s v="Home Office"/>
    <s v="United States"/>
    <s v="Louisville"/>
    <x v="0"/>
    <n v="40214"/>
    <s v="South"/>
    <s v="TEC-AC-10004510"/>
    <s v="Technology"/>
    <s v="Accessories"/>
    <s v="Logitech Desktop MK120 Mouse and keyboard Combo"/>
    <n v="98.16"/>
    <n v="6"/>
    <n v="0"/>
    <n v="9.8160000000000007"/>
  </r>
  <r>
    <n v="6415"/>
    <s v="CA-2017-142671"/>
    <d v="2017-11-10T00:00:00"/>
    <d v="2017-11-14T00:00:00"/>
    <s v="Second Class"/>
    <s v="DR-12940"/>
    <s v="Daniel Raglin"/>
    <s v="Home Office"/>
    <s v="United States"/>
    <s v="Hollywood"/>
    <x v="2"/>
    <n v="33021"/>
    <s v="South"/>
    <s v="OFF-BI-10004099"/>
    <s v="Office Supplies"/>
    <s v="Binders"/>
    <s v="GBC VeloBinder Strips"/>
    <n v="11.52"/>
    <n v="5"/>
    <n v="0.7"/>
    <n v="-7.68"/>
  </r>
  <r>
    <n v="6416"/>
    <s v="CA-2017-144750"/>
    <d v="2017-08-21T00:00:00"/>
    <d v="2017-08-21T00:00:00"/>
    <s v="Same Day"/>
    <s v="DL-13495"/>
    <s v="Dionis Lloyd"/>
    <s v="Corporate"/>
    <s v="United States"/>
    <s v="Chandler"/>
    <x v="16"/>
    <n v="85224"/>
    <s v="West"/>
    <s v="OFF-PA-10003395"/>
    <s v="Office Supplies"/>
    <s v="Paper"/>
    <s v="Xerox 1941"/>
    <n v="83.88"/>
    <n v="1"/>
    <n v="0.2"/>
    <n v="29.358000000000001"/>
  </r>
  <r>
    <n v="6417"/>
    <s v="CA-2016-111976"/>
    <d v="2016-03-08T00:00:00"/>
    <d v="2016-03-12T00:00:00"/>
    <s v="Standard Class"/>
    <s v="BD-11620"/>
    <s v="Brian DeCherney"/>
    <s v="Consumer"/>
    <s v="United States"/>
    <s v="Philadelphia"/>
    <x v="9"/>
    <n v="19120"/>
    <s v="East"/>
    <s v="TEC-PH-10002890"/>
    <s v="Technology"/>
    <s v="Phones"/>
    <s v="AT&amp;T 17929 Lendline Telephone"/>
    <n v="108.57599999999999"/>
    <n v="4"/>
    <n v="0.4"/>
    <n v="-25.334399999999999"/>
  </r>
  <r>
    <n v="6418"/>
    <s v="CA-2016-111976"/>
    <d v="2016-03-08T00:00:00"/>
    <d v="2016-03-12T00:00:00"/>
    <s v="Standard Class"/>
    <s v="BD-11620"/>
    <s v="Brian DeCherney"/>
    <s v="Consumer"/>
    <s v="United States"/>
    <s v="Philadelphia"/>
    <x v="9"/>
    <n v="19120"/>
    <s v="East"/>
    <s v="OFF-FA-10004968"/>
    <s v="Office Supplies"/>
    <s v="Fasteners"/>
    <s v="Rubber Band Ball"/>
    <n v="5.984"/>
    <n v="2"/>
    <n v="0.2"/>
    <n v="-1.3464"/>
  </r>
  <r>
    <n v="6419"/>
    <s v="CA-2016-140130"/>
    <d v="2016-10-31T00:00:00"/>
    <d v="2016-11-05T00:00:00"/>
    <s v="Standard Class"/>
    <s v="HW-14935"/>
    <s v="Helen Wasserman"/>
    <s v="Corporate"/>
    <s v="United States"/>
    <s v="Tulsa"/>
    <x v="26"/>
    <n v="74133"/>
    <s v="Central"/>
    <s v="OFF-SU-10001218"/>
    <s v="Office Supplies"/>
    <s v="Supplies"/>
    <s v="Fiskars Softgrip Scissors"/>
    <n v="21.96"/>
    <n v="2"/>
    <n v="0"/>
    <n v="6.1487999999999996"/>
  </r>
  <r>
    <n v="6420"/>
    <s v="CA-2016-140130"/>
    <d v="2016-10-31T00:00:00"/>
    <d v="2016-11-05T00:00:00"/>
    <s v="Standard Class"/>
    <s v="HW-14935"/>
    <s v="Helen Wasserman"/>
    <s v="Corporate"/>
    <s v="United States"/>
    <s v="Tulsa"/>
    <x v="26"/>
    <n v="74133"/>
    <s v="Central"/>
    <s v="FUR-CH-10002084"/>
    <s v="Furniture"/>
    <s v="Chairs"/>
    <s v="Hon Mobius Operator's Chair"/>
    <n v="368.97"/>
    <n v="3"/>
    <n v="0"/>
    <n v="81.173400000000001"/>
  </r>
  <r>
    <n v="6421"/>
    <s v="CA-2016-140130"/>
    <d v="2016-10-31T00:00:00"/>
    <d v="2016-11-05T00:00:00"/>
    <s v="Standard Class"/>
    <s v="HW-14935"/>
    <s v="Helen Wasserman"/>
    <s v="Corporate"/>
    <s v="United States"/>
    <s v="Tulsa"/>
    <x v="26"/>
    <n v="74133"/>
    <s v="Central"/>
    <s v="OFF-AR-10004269"/>
    <s v="Office Supplies"/>
    <s v="Art"/>
    <s v="Newell 31"/>
    <n v="12.39"/>
    <n v="3"/>
    <n v="0"/>
    <n v="3.4691999999999998"/>
  </r>
  <r>
    <n v="6422"/>
    <s v="CA-2016-140130"/>
    <d v="2016-10-31T00:00:00"/>
    <d v="2016-11-05T00:00:00"/>
    <s v="Standard Class"/>
    <s v="HW-14935"/>
    <s v="Helen Wasserman"/>
    <s v="Corporate"/>
    <s v="United States"/>
    <s v="Tulsa"/>
    <x v="26"/>
    <n v="74133"/>
    <s v="Central"/>
    <s v="OFF-ST-10001128"/>
    <s v="Office Supplies"/>
    <s v="Storage"/>
    <s v="Carina Mini System Audio Rack, Model AR050B"/>
    <n v="332.94"/>
    <n v="3"/>
    <n v="0"/>
    <n v="9.9882000000000204"/>
  </r>
  <r>
    <n v="6423"/>
    <s v="CA-2014-159121"/>
    <d v="2014-07-26T00:00:00"/>
    <d v="2014-08-01T00:00:00"/>
    <s v="Standard Class"/>
    <s v="JO-15145"/>
    <s v="Jack O'Briant"/>
    <s v="Corporate"/>
    <s v="United States"/>
    <s v="Draper"/>
    <x v="7"/>
    <n v="84020"/>
    <s v="West"/>
    <s v="TEC-AC-10002006"/>
    <s v="Technology"/>
    <s v="Accessories"/>
    <s v="Memorex Micro Travel Drive 16 GB"/>
    <n v="111.93"/>
    <n v="7"/>
    <n v="0"/>
    <n v="34.698300000000003"/>
  </r>
  <r>
    <n v="6424"/>
    <s v="CA-2015-149650"/>
    <d v="2015-10-24T00:00:00"/>
    <d v="2015-10-27T00:00:00"/>
    <s v="First Class"/>
    <s v="RD-19660"/>
    <s v="Robert Dilbeck"/>
    <s v="Home Office"/>
    <s v="United States"/>
    <s v="Oakland"/>
    <x v="1"/>
    <n v="94601"/>
    <s v="West"/>
    <s v="FUR-CH-10003956"/>
    <s v="Furniture"/>
    <s v="Chairs"/>
    <s v="Novimex High-Tech Fabric Mesh Task Chair"/>
    <n v="454.27199999999999"/>
    <n v="8"/>
    <n v="0.2"/>
    <n v="-73.819200000000095"/>
  </r>
  <r>
    <n v="6425"/>
    <s v="CA-2017-115777"/>
    <d v="2017-08-19T00:00:00"/>
    <d v="2017-08-24T00:00:00"/>
    <s v="Standard Class"/>
    <s v="DO-13645"/>
    <s v="Doug O'Connell"/>
    <s v="Consumer"/>
    <s v="United States"/>
    <s v="Lawrence"/>
    <x v="31"/>
    <n v="1841"/>
    <s v="East"/>
    <s v="OFF-PA-10000552"/>
    <s v="Office Supplies"/>
    <s v="Paper"/>
    <s v="Xerox 200"/>
    <n v="19.440000000000001"/>
    <n v="3"/>
    <n v="0"/>
    <n v="9.3312000000000008"/>
  </r>
  <r>
    <n v="6426"/>
    <s v="CA-2016-143714"/>
    <d v="2016-05-23T00:00:00"/>
    <d v="2016-05-27T00:00:00"/>
    <s v="Standard Class"/>
    <s v="CC-12370"/>
    <s v="Christopher Conant"/>
    <s v="Consumer"/>
    <s v="United States"/>
    <s v="Philadelphia"/>
    <x v="9"/>
    <n v="19120"/>
    <s v="East"/>
    <s v="TEC-CO-10004722"/>
    <s v="Technology"/>
    <s v="Copiers"/>
    <s v="Canon imageCLASS 2200 Advanced Copier"/>
    <n v="8399.9760000000006"/>
    <n v="4"/>
    <n v="0.4"/>
    <n v="1119.9967999999999"/>
  </r>
  <r>
    <n v="6427"/>
    <s v="CA-2016-143714"/>
    <d v="2016-05-23T00:00:00"/>
    <d v="2016-05-27T00:00:00"/>
    <s v="Standard Class"/>
    <s v="CC-12370"/>
    <s v="Christopher Conant"/>
    <s v="Consumer"/>
    <s v="United States"/>
    <s v="Philadelphia"/>
    <x v="9"/>
    <n v="19120"/>
    <s v="East"/>
    <s v="OFF-BI-10004308"/>
    <s v="Office Supplies"/>
    <s v="Binders"/>
    <s v="Avery Legal 4-Ring Binder"/>
    <n v="6.2939999999999996"/>
    <n v="1"/>
    <n v="0.7"/>
    <n v="-4.1959999999999997"/>
  </r>
  <r>
    <n v="6428"/>
    <s v="CA-2016-143714"/>
    <d v="2016-05-23T00:00:00"/>
    <d v="2016-05-27T00:00:00"/>
    <s v="Standard Class"/>
    <s v="CC-12370"/>
    <s v="Christopher Conant"/>
    <s v="Consumer"/>
    <s v="United States"/>
    <s v="Philadelphia"/>
    <x v="9"/>
    <n v="19120"/>
    <s v="East"/>
    <s v="OFF-PA-10000029"/>
    <s v="Office Supplies"/>
    <s v="Paper"/>
    <s v="Xerox 224"/>
    <n v="10.368"/>
    <n v="2"/>
    <n v="0.2"/>
    <n v="3.6288"/>
  </r>
  <r>
    <n v="6429"/>
    <s v="CA-2016-143714"/>
    <d v="2016-05-23T00:00:00"/>
    <d v="2016-05-27T00:00:00"/>
    <s v="Standard Class"/>
    <s v="CC-12370"/>
    <s v="Christopher Conant"/>
    <s v="Consumer"/>
    <s v="United States"/>
    <s v="Philadelphia"/>
    <x v="9"/>
    <n v="19120"/>
    <s v="East"/>
    <s v="TEC-PH-10004080"/>
    <s v="Technology"/>
    <s v="Phones"/>
    <s v="Avaya 5410 Digital phone"/>
    <n v="122.38200000000001"/>
    <n v="3"/>
    <n v="0.4"/>
    <n v="-24.476400000000002"/>
  </r>
  <r>
    <n v="6430"/>
    <s v="CA-2014-165764"/>
    <d v="2014-11-03T00:00:00"/>
    <d v="2014-11-07T00:00:00"/>
    <s v="Standard Class"/>
    <s v="SH-20395"/>
    <s v="Shahid Hopkins"/>
    <s v="Consumer"/>
    <s v="United States"/>
    <s v="Jacksonville"/>
    <x v="3"/>
    <n v="28540"/>
    <s v="South"/>
    <s v="OFF-ST-10001558"/>
    <s v="Office Supplies"/>
    <s v="Storage"/>
    <s v="Acco Perma 4000 Stacking Storage Drawers"/>
    <n v="25.984000000000002"/>
    <n v="2"/>
    <n v="0.2"/>
    <n v="-1.6240000000000001"/>
  </r>
  <r>
    <n v="6431"/>
    <s v="CA-2014-165764"/>
    <d v="2014-11-03T00:00:00"/>
    <d v="2014-11-07T00:00:00"/>
    <s v="Standard Class"/>
    <s v="SH-20395"/>
    <s v="Shahid Hopkins"/>
    <s v="Consumer"/>
    <s v="United States"/>
    <s v="Jacksonville"/>
    <x v="3"/>
    <n v="28540"/>
    <s v="South"/>
    <s v="FUR-TA-10001768"/>
    <s v="Furniture"/>
    <s v="Tables"/>
    <s v="Hon Racetrack Conference Tables"/>
    <n v="945.03599999999994"/>
    <n v="6"/>
    <n v="0.4"/>
    <n v="-299.26139999999998"/>
  </r>
  <r>
    <n v="6432"/>
    <s v="CA-2014-165764"/>
    <d v="2014-11-03T00:00:00"/>
    <d v="2014-11-07T00:00:00"/>
    <s v="Standard Class"/>
    <s v="SH-20395"/>
    <s v="Shahid Hopkins"/>
    <s v="Consumer"/>
    <s v="United States"/>
    <s v="Jacksonville"/>
    <x v="3"/>
    <n v="28540"/>
    <s v="South"/>
    <s v="OFF-BI-10002982"/>
    <s v="Office Supplies"/>
    <s v="Binders"/>
    <s v="Avery Self-Adhesive Photo Pockets for Polaroid Photos"/>
    <n v="14.301"/>
    <n v="7"/>
    <n v="0.7"/>
    <n v="-10.487399999999999"/>
  </r>
  <r>
    <n v="6433"/>
    <s v="CA-2014-165764"/>
    <d v="2014-11-03T00:00:00"/>
    <d v="2014-11-07T00:00:00"/>
    <s v="Standard Class"/>
    <s v="SH-20395"/>
    <s v="Shahid Hopkins"/>
    <s v="Consumer"/>
    <s v="United States"/>
    <s v="Jacksonville"/>
    <x v="3"/>
    <n v="28540"/>
    <s v="South"/>
    <s v="FUR-FU-10001468"/>
    <s v="Furniture"/>
    <s v="Furnishings"/>
    <s v="Tenex Antistatic Computer Chair Mats"/>
    <n v="410.35199999999998"/>
    <n v="3"/>
    <n v="0.2"/>
    <n v="-51.293999999999997"/>
  </r>
  <r>
    <n v="6434"/>
    <s v="CA-2015-121405"/>
    <d v="2015-03-30T00:00:00"/>
    <d v="2015-04-04T00:00:00"/>
    <s v="Standard Class"/>
    <s v="FC-14335"/>
    <s v="Fred Chung"/>
    <s v="Corporate"/>
    <s v="United States"/>
    <s v="Chicago"/>
    <x v="10"/>
    <n v="60610"/>
    <s v="Central"/>
    <s v="OFF-PA-10001838"/>
    <s v="Office Supplies"/>
    <s v="Paper"/>
    <s v="Adams Telephone Message Book W/Dividers/Space For Phone Numbers, 5 1/4&quot;X8 1/2&quot;, 300/Messages"/>
    <n v="23.52"/>
    <n v="5"/>
    <n v="0.2"/>
    <n v="8.5259999999999998"/>
  </r>
  <r>
    <n v="6435"/>
    <s v="CA-2015-121405"/>
    <d v="2015-03-30T00:00:00"/>
    <d v="2015-04-04T00:00:00"/>
    <s v="Standard Class"/>
    <s v="FC-14335"/>
    <s v="Fred Chung"/>
    <s v="Corporate"/>
    <s v="United States"/>
    <s v="Chicago"/>
    <x v="10"/>
    <n v="60610"/>
    <s v="Central"/>
    <s v="TEC-PH-10002890"/>
    <s v="Technology"/>
    <s v="Phones"/>
    <s v="AT&amp;T 17929 Lendline Telephone"/>
    <n v="180.96"/>
    <n v="5"/>
    <n v="0.2"/>
    <n v="13.571999999999999"/>
  </r>
  <r>
    <n v="6436"/>
    <s v="US-2017-116897"/>
    <d v="2017-05-27T00:00:00"/>
    <d v="2017-05-29T00:00:00"/>
    <s v="First Class"/>
    <s v="JG-15160"/>
    <s v="James Galang"/>
    <s v="Consumer"/>
    <s v="United States"/>
    <s v="Pocatello"/>
    <x v="45"/>
    <n v="83201"/>
    <s v="West"/>
    <s v="FUR-FU-10004963"/>
    <s v="Furniture"/>
    <s v="Furnishings"/>
    <s v="Eldon 400 Class Desk Accessories, Black Carbon"/>
    <n v="35"/>
    <n v="4"/>
    <n v="0"/>
    <n v="14.7"/>
  </r>
  <r>
    <n v="6437"/>
    <s v="US-2017-116897"/>
    <d v="2017-05-27T00:00:00"/>
    <d v="2017-05-29T00:00:00"/>
    <s v="First Class"/>
    <s v="JG-15160"/>
    <s v="James Galang"/>
    <s v="Consumer"/>
    <s v="United States"/>
    <s v="Pocatello"/>
    <x v="45"/>
    <n v="83201"/>
    <s v="West"/>
    <s v="OFF-ST-10000025"/>
    <s v="Office Supplies"/>
    <s v="Storage"/>
    <s v="Fellowes Stor/Drawer Steel Plus Storage Drawers"/>
    <n v="477.15"/>
    <n v="5"/>
    <n v="0"/>
    <n v="28.629000000000001"/>
  </r>
  <r>
    <n v="6438"/>
    <s v="US-2017-116897"/>
    <d v="2017-05-27T00:00:00"/>
    <d v="2017-05-29T00:00:00"/>
    <s v="First Class"/>
    <s v="JG-15160"/>
    <s v="James Galang"/>
    <s v="Consumer"/>
    <s v="United States"/>
    <s v="Pocatello"/>
    <x v="45"/>
    <n v="83201"/>
    <s v="West"/>
    <s v="TEC-PH-10004389"/>
    <s v="Technology"/>
    <s v="Phones"/>
    <s v="Nokia Lumia 925"/>
    <n v="302.37599999999998"/>
    <n v="3"/>
    <n v="0.2"/>
    <n v="22.6782"/>
  </r>
  <r>
    <n v="6439"/>
    <s v="US-2017-113992"/>
    <d v="2017-12-14T00:00:00"/>
    <d v="2017-12-19T00:00:00"/>
    <s v="Standard Class"/>
    <s v="LC-16885"/>
    <s v="Lena Creighton"/>
    <s v="Consumer"/>
    <s v="United States"/>
    <s v="Plano"/>
    <x v="5"/>
    <n v="75023"/>
    <s v="Central"/>
    <s v="FUR-TA-10000577"/>
    <s v="Furniture"/>
    <s v="Tables"/>
    <s v="Bretford CR4500 Series Slim Rectangular Table"/>
    <n v="974.98800000000006"/>
    <n v="4"/>
    <n v="0.3"/>
    <n v="-97.498800000000003"/>
  </r>
  <r>
    <n v="6440"/>
    <s v="CA-2014-166891"/>
    <d v="2014-10-04T00:00:00"/>
    <d v="2014-10-06T00:00:00"/>
    <s v="First Class"/>
    <s v="CC-12220"/>
    <s v="Chris Cortes"/>
    <s v="Consumer"/>
    <s v="United States"/>
    <s v="New York City"/>
    <x v="15"/>
    <n v="10024"/>
    <s v="East"/>
    <s v="FUR-CH-10003298"/>
    <s v="Furniture"/>
    <s v="Chairs"/>
    <s v="Office Star - Contemporary Task Swivel chair with Loop Arms, Charcoal"/>
    <n v="589.41"/>
    <n v="5"/>
    <n v="0.1"/>
    <n v="-6.5490000000000501"/>
  </r>
  <r>
    <n v="6441"/>
    <s v="CA-2016-101161"/>
    <d v="2016-10-13T00:00:00"/>
    <d v="2016-10-20T00:00:00"/>
    <s v="Standard Class"/>
    <s v="BW-11110"/>
    <s v="Bart Watters"/>
    <s v="Corporate"/>
    <s v="United States"/>
    <s v="New York City"/>
    <x v="15"/>
    <n v="10024"/>
    <s v="East"/>
    <s v="OFF-AR-10001860"/>
    <s v="Office Supplies"/>
    <s v="Art"/>
    <s v="BIC Liqua Brite Liner"/>
    <n v="34.700000000000003"/>
    <n v="5"/>
    <n v="0"/>
    <n v="12.492000000000001"/>
  </r>
  <r>
    <n v="6442"/>
    <s v="CA-2016-101161"/>
    <d v="2016-10-13T00:00:00"/>
    <d v="2016-10-20T00:00:00"/>
    <s v="Standard Class"/>
    <s v="BW-11110"/>
    <s v="Bart Watters"/>
    <s v="Corporate"/>
    <s v="United States"/>
    <s v="New York City"/>
    <x v="15"/>
    <n v="10024"/>
    <s v="East"/>
    <s v="OFF-ST-10003123"/>
    <s v="Office Supplies"/>
    <s v="Storage"/>
    <s v="Fellowes Bases and Tops For Staxonsteel/High-Stak Systems"/>
    <n v="99.87"/>
    <n v="3"/>
    <n v="0"/>
    <n v="23.968800000000002"/>
  </r>
  <r>
    <n v="6443"/>
    <s v="CA-2016-101161"/>
    <d v="2016-10-13T00:00:00"/>
    <d v="2016-10-20T00:00:00"/>
    <s v="Standard Class"/>
    <s v="BW-11110"/>
    <s v="Bart Watters"/>
    <s v="Corporate"/>
    <s v="United States"/>
    <s v="New York City"/>
    <x v="15"/>
    <n v="10024"/>
    <s v="East"/>
    <s v="OFF-PA-10001295"/>
    <s v="Office Supplies"/>
    <s v="Paper"/>
    <s v="Computer Printout Paper with Letter-Trim Perforations"/>
    <n v="37.94"/>
    <n v="2"/>
    <n v="0"/>
    <n v="18.211200000000002"/>
  </r>
  <r>
    <n v="6444"/>
    <s v="CA-2016-101161"/>
    <d v="2016-10-13T00:00:00"/>
    <d v="2016-10-20T00:00:00"/>
    <s v="Standard Class"/>
    <s v="BW-11110"/>
    <s v="Bart Watters"/>
    <s v="Corporate"/>
    <s v="United States"/>
    <s v="New York City"/>
    <x v="15"/>
    <n v="10024"/>
    <s v="East"/>
    <s v="OFF-LA-10000407"/>
    <s v="Office Supplies"/>
    <s v="Labels"/>
    <s v="Avery White Multi-Purpose Labels"/>
    <n v="24.9"/>
    <n v="5"/>
    <n v="0"/>
    <n v="11.454000000000001"/>
  </r>
  <r>
    <n v="6445"/>
    <s v="CA-2016-101161"/>
    <d v="2016-10-13T00:00:00"/>
    <d v="2016-10-20T00:00:00"/>
    <s v="Standard Class"/>
    <s v="BW-11110"/>
    <s v="Bart Watters"/>
    <s v="Corporate"/>
    <s v="United States"/>
    <s v="New York City"/>
    <x v="15"/>
    <n v="10024"/>
    <s v="East"/>
    <s v="FUR-FU-10003535"/>
    <s v="Furniture"/>
    <s v="Furnishings"/>
    <s v="Howard Miller Distant Time Traveler Alarm Clock"/>
    <n v="82.26"/>
    <n v="3"/>
    <n v="0"/>
    <n v="33.726599999999998"/>
  </r>
  <r>
    <n v="6446"/>
    <s v="CA-2015-151785"/>
    <d v="2015-03-05T00:00:00"/>
    <d v="2015-03-10T00:00:00"/>
    <s v="Standard Class"/>
    <s v="JJ-15445"/>
    <s v="Jennifer Jackson"/>
    <s v="Consumer"/>
    <s v="United States"/>
    <s v="Chicago"/>
    <x v="10"/>
    <n v="60623"/>
    <s v="Central"/>
    <s v="OFF-FA-10000611"/>
    <s v="Office Supplies"/>
    <s v="Fasteners"/>
    <s v="Binder Clips by OIC"/>
    <n v="7.1040000000000001"/>
    <n v="6"/>
    <n v="0.2"/>
    <n v="2.4864000000000002"/>
  </r>
  <r>
    <n v="6447"/>
    <s v="US-2017-119816"/>
    <d v="2017-03-04T00:00:00"/>
    <d v="2017-03-06T00:00:00"/>
    <s v="Second Class"/>
    <s v="TT-21460"/>
    <s v="Tonja Turnell"/>
    <s v="Home Office"/>
    <s v="United States"/>
    <s v="Houston"/>
    <x v="5"/>
    <n v="77095"/>
    <s v="Central"/>
    <s v="FUR-FU-10004848"/>
    <s v="Furniture"/>
    <s v="Furnishings"/>
    <s v="Howard Miller 13-3/4&quot; Diameter Brushed Chrome Round Wall Clock"/>
    <n v="103.5"/>
    <n v="5"/>
    <n v="0.6"/>
    <n v="-77.625"/>
  </r>
  <r>
    <n v="6448"/>
    <s v="US-2017-119816"/>
    <d v="2017-03-04T00:00:00"/>
    <d v="2017-03-06T00:00:00"/>
    <s v="Second Class"/>
    <s v="TT-21460"/>
    <s v="Tonja Turnell"/>
    <s v="Home Office"/>
    <s v="United States"/>
    <s v="Houston"/>
    <x v="5"/>
    <n v="77095"/>
    <s v="Central"/>
    <s v="OFF-LA-10002381"/>
    <s v="Office Supplies"/>
    <s v="Labels"/>
    <s v="Avery 497"/>
    <n v="2.464"/>
    <n v="1"/>
    <n v="0.2"/>
    <n v="0.86240000000000006"/>
  </r>
  <r>
    <n v="6449"/>
    <s v="US-2017-119816"/>
    <d v="2017-03-04T00:00:00"/>
    <d v="2017-03-06T00:00:00"/>
    <s v="Second Class"/>
    <s v="TT-21460"/>
    <s v="Tonja Turnell"/>
    <s v="Home Office"/>
    <s v="United States"/>
    <s v="Houston"/>
    <x v="5"/>
    <n v="77095"/>
    <s v="Central"/>
    <s v="OFF-ST-10000918"/>
    <s v="Office Supplies"/>
    <s v="Storage"/>
    <s v="Crate-A-Files"/>
    <n v="8.7200000000000006"/>
    <n v="1"/>
    <n v="0.2"/>
    <n v="0.65399999999999903"/>
  </r>
  <r>
    <n v="6450"/>
    <s v="CA-2015-156510"/>
    <d v="2015-09-25T00:00:00"/>
    <d v="2015-09-29T00:00:00"/>
    <s v="Standard Class"/>
    <s v="EH-13990"/>
    <s v="Erica Hackney"/>
    <s v="Consumer"/>
    <s v="United States"/>
    <s v="Meriden"/>
    <x v="29"/>
    <n v="6450"/>
    <s v="East"/>
    <s v="OFF-BI-10000822"/>
    <s v="Office Supplies"/>
    <s v="Binders"/>
    <s v="Acco PRESSTEX Data Binder with Storage Hooks, Light Blue, 9 1/2&quot; X 11&quot;"/>
    <n v="10.76"/>
    <n v="2"/>
    <n v="0"/>
    <n v="5.1647999999999996"/>
  </r>
  <r>
    <n v="6451"/>
    <s v="CA-2015-156510"/>
    <d v="2015-09-25T00:00:00"/>
    <d v="2015-09-29T00:00:00"/>
    <s v="Standard Class"/>
    <s v="EH-13990"/>
    <s v="Erica Hackney"/>
    <s v="Consumer"/>
    <s v="United States"/>
    <s v="Meriden"/>
    <x v="29"/>
    <n v="6450"/>
    <s v="East"/>
    <s v="OFF-PA-10002222"/>
    <s v="Office Supplies"/>
    <s v="Paper"/>
    <s v="Xerox Color Copier Paper, 11&quot; x 17&quot;, Ream"/>
    <n v="45.68"/>
    <n v="2"/>
    <n v="0"/>
    <n v="21.012799999999999"/>
  </r>
  <r>
    <n v="6452"/>
    <s v="CA-2015-156510"/>
    <d v="2015-09-25T00:00:00"/>
    <d v="2015-09-29T00:00:00"/>
    <s v="Standard Class"/>
    <s v="EH-13990"/>
    <s v="Erica Hackney"/>
    <s v="Consumer"/>
    <s v="United States"/>
    <s v="Meriden"/>
    <x v="29"/>
    <n v="6450"/>
    <s v="East"/>
    <s v="OFF-AR-10004930"/>
    <s v="Office Supplies"/>
    <s v="Art"/>
    <s v="Turquoise Lead Holder with Pocket Clip"/>
    <n v="6.7"/>
    <n v="1"/>
    <n v="0"/>
    <n v="2.2109999999999999"/>
  </r>
  <r>
    <n v="6453"/>
    <s v="US-2015-110261"/>
    <d v="2015-12-19T00:00:00"/>
    <d v="2015-12-23T00:00:00"/>
    <s v="Second Class"/>
    <s v="PR-18880"/>
    <s v="Patrick Ryan"/>
    <s v="Consumer"/>
    <s v="United States"/>
    <s v="Glenview"/>
    <x v="10"/>
    <n v="60025"/>
    <s v="Central"/>
    <s v="TEC-PH-10001750"/>
    <s v="Technology"/>
    <s v="Phones"/>
    <s v="Samsung Rugby III"/>
    <n v="158.376"/>
    <n v="3"/>
    <n v="0.2"/>
    <n v="13.857900000000001"/>
  </r>
  <r>
    <n v="6454"/>
    <s v="CA-2015-125710"/>
    <d v="2015-10-08T00:00:00"/>
    <d v="2015-10-13T00:00:00"/>
    <s v="Standard Class"/>
    <s v="BT-11680"/>
    <s v="Brian Thompson"/>
    <s v="Consumer"/>
    <s v="United States"/>
    <s v="Houston"/>
    <x v="5"/>
    <n v="77036"/>
    <s v="Central"/>
    <s v="OFF-AR-10000657"/>
    <s v="Office Supplies"/>
    <s v="Art"/>
    <s v="Binney &amp; Smith inkTank Desk Highlighter, Chisel Tip, Yellow, 12/Box"/>
    <n v="3.44"/>
    <n v="2"/>
    <n v="0.2"/>
    <n v="0.55900000000000005"/>
  </r>
  <r>
    <n v="6455"/>
    <s v="CA-2017-161102"/>
    <d v="2017-07-31T00:00:00"/>
    <d v="2017-08-03T00:00:00"/>
    <s v="First Class"/>
    <s v="EC-14050"/>
    <s v="Erin Creighton"/>
    <s v="Consumer"/>
    <s v="United States"/>
    <s v="San Francisco"/>
    <x v="1"/>
    <n v="94110"/>
    <s v="West"/>
    <s v="OFF-ST-10003442"/>
    <s v="Office Supplies"/>
    <s v="Storage"/>
    <s v="Eldon Portable Mobile Manager"/>
    <n v="56.56"/>
    <n v="2"/>
    <n v="0"/>
    <n v="15.2712"/>
  </r>
  <r>
    <n v="6456"/>
    <s v="CA-2017-161102"/>
    <d v="2017-07-31T00:00:00"/>
    <d v="2017-08-03T00:00:00"/>
    <s v="First Class"/>
    <s v="EC-14050"/>
    <s v="Erin Creighton"/>
    <s v="Consumer"/>
    <s v="United States"/>
    <s v="San Francisco"/>
    <x v="1"/>
    <n v="94110"/>
    <s v="West"/>
    <s v="FUR-FU-10003142"/>
    <s v="Furniture"/>
    <s v="Furnishings"/>
    <s v="Master Big Foot Doorstop, Beige"/>
    <n v="36.96"/>
    <n v="7"/>
    <n v="0"/>
    <n v="11.457599999999999"/>
  </r>
  <r>
    <n v="6457"/>
    <s v="CA-2014-110065"/>
    <d v="2014-08-05T00:00:00"/>
    <d v="2014-08-11T00:00:00"/>
    <s v="Standard Class"/>
    <s v="SP-20650"/>
    <s v="Stephanie Phelps"/>
    <s v="Corporate"/>
    <s v="United States"/>
    <s v="New York City"/>
    <x v="15"/>
    <n v="10009"/>
    <s v="East"/>
    <s v="TEC-PH-10002468"/>
    <s v="Technology"/>
    <s v="Phones"/>
    <s v="Plantronics CS 50-USB - headset - Convertible, Monaural"/>
    <n v="135.99"/>
    <n v="1"/>
    <n v="0"/>
    <n v="36.717300000000002"/>
  </r>
  <r>
    <n v="6458"/>
    <s v="CA-2014-110065"/>
    <d v="2014-08-05T00:00:00"/>
    <d v="2014-08-11T00:00:00"/>
    <s v="Standard Class"/>
    <s v="SP-20650"/>
    <s v="Stephanie Phelps"/>
    <s v="Corporate"/>
    <s v="United States"/>
    <s v="New York City"/>
    <x v="15"/>
    <n v="10009"/>
    <s v="East"/>
    <s v="OFF-AR-10004165"/>
    <s v="Office Supplies"/>
    <s v="Art"/>
    <s v="Binney &amp; Smith inkTank Erasable Pocket Highlighter, Chisel Tip, Yellow"/>
    <n v="15.96"/>
    <n v="7"/>
    <n v="0"/>
    <n v="7.0224000000000002"/>
  </r>
  <r>
    <n v="6459"/>
    <s v="US-2017-133361"/>
    <d v="2017-05-14T00:00:00"/>
    <d v="2017-05-17T00:00:00"/>
    <s v="First Class"/>
    <s v="AJ-10780"/>
    <s v="Anthony Jacobs"/>
    <s v="Corporate"/>
    <s v="United States"/>
    <s v="Baltimore"/>
    <x v="39"/>
    <n v="21215"/>
    <s v="East"/>
    <s v="OFF-AR-10001919"/>
    <s v="Office Supplies"/>
    <s v="Art"/>
    <s v="OIC #2 Pencils, Medium Soft"/>
    <n v="3.76"/>
    <n v="2"/>
    <n v="0"/>
    <n v="1.0904"/>
  </r>
  <r>
    <n v="6460"/>
    <s v="US-2017-133361"/>
    <d v="2017-05-14T00:00:00"/>
    <d v="2017-05-17T00:00:00"/>
    <s v="First Class"/>
    <s v="AJ-10780"/>
    <s v="Anthony Jacobs"/>
    <s v="Corporate"/>
    <s v="United States"/>
    <s v="Baltimore"/>
    <x v="39"/>
    <n v="21215"/>
    <s v="East"/>
    <s v="OFF-AR-10003045"/>
    <s v="Office Supplies"/>
    <s v="Art"/>
    <s v="Prang Colored Pencils"/>
    <n v="14.7"/>
    <n v="5"/>
    <n v="0"/>
    <n v="6.6150000000000002"/>
  </r>
  <r>
    <n v="6461"/>
    <s v="US-2017-133361"/>
    <d v="2017-05-14T00:00:00"/>
    <d v="2017-05-17T00:00:00"/>
    <s v="First Class"/>
    <s v="AJ-10780"/>
    <s v="Anthony Jacobs"/>
    <s v="Corporate"/>
    <s v="United States"/>
    <s v="Baltimore"/>
    <x v="39"/>
    <n v="21215"/>
    <s v="East"/>
    <s v="OFF-AR-10003338"/>
    <s v="Office Supplies"/>
    <s v="Art"/>
    <s v="Eberhard Faber 3 1/2&quot; Golf Pencils"/>
    <n v="37.200000000000003"/>
    <n v="5"/>
    <n v="0"/>
    <n v="9.3000000000000007"/>
  </r>
  <r>
    <n v="6462"/>
    <s v="US-2017-133361"/>
    <d v="2017-05-14T00:00:00"/>
    <d v="2017-05-17T00:00:00"/>
    <s v="First Class"/>
    <s v="AJ-10780"/>
    <s v="Anthony Jacobs"/>
    <s v="Corporate"/>
    <s v="United States"/>
    <s v="Baltimore"/>
    <x v="39"/>
    <n v="21215"/>
    <s v="East"/>
    <s v="TEC-AC-10003280"/>
    <s v="Technology"/>
    <s v="Accessories"/>
    <s v="Belkin F8E887 USB Wired Ergonomic Keyboard"/>
    <n v="89.97"/>
    <n v="3"/>
    <n v="0"/>
    <n v="18.893699999999999"/>
  </r>
  <r>
    <n v="6463"/>
    <s v="US-2017-133361"/>
    <d v="2017-05-14T00:00:00"/>
    <d v="2017-05-17T00:00:00"/>
    <s v="First Class"/>
    <s v="AJ-10780"/>
    <s v="Anthony Jacobs"/>
    <s v="Corporate"/>
    <s v="United States"/>
    <s v="Baltimore"/>
    <x v="39"/>
    <n v="21215"/>
    <s v="East"/>
    <s v="FUR-CH-10003298"/>
    <s v="Furniture"/>
    <s v="Chairs"/>
    <s v="Office Star - Contemporary Task Swivel chair with Loop Arms, Charcoal"/>
    <n v="261.95999999999998"/>
    <n v="2"/>
    <n v="0"/>
    <n v="23.5764"/>
  </r>
  <r>
    <n v="6464"/>
    <s v="US-2017-133361"/>
    <d v="2017-05-14T00:00:00"/>
    <d v="2017-05-17T00:00:00"/>
    <s v="First Class"/>
    <s v="AJ-10780"/>
    <s v="Anthony Jacobs"/>
    <s v="Corporate"/>
    <s v="United States"/>
    <s v="Baltimore"/>
    <x v="39"/>
    <n v="21215"/>
    <s v="East"/>
    <s v="OFF-LA-10004544"/>
    <s v="Office Supplies"/>
    <s v="Labels"/>
    <s v="Avery 505"/>
    <n v="74"/>
    <n v="5"/>
    <n v="0"/>
    <n v="37"/>
  </r>
  <r>
    <n v="6465"/>
    <s v="US-2016-155404"/>
    <d v="2016-09-22T00:00:00"/>
    <d v="2016-09-28T00:00:00"/>
    <s v="Standard Class"/>
    <s v="AS-10630"/>
    <s v="Ann Steele"/>
    <s v="Home Office"/>
    <s v="United States"/>
    <s v="Louisville"/>
    <x v="0"/>
    <n v="40214"/>
    <s v="South"/>
    <s v="FUR-FU-10004586"/>
    <s v="Furniture"/>
    <s v="Furnishings"/>
    <s v="G.E. Longer-Life Indoor Recessed Floodlight Bulbs"/>
    <n v="13.28"/>
    <n v="2"/>
    <n v="0"/>
    <n v="6.3743999999999996"/>
  </r>
  <r>
    <n v="6466"/>
    <s v="CA-2015-114503"/>
    <d v="2015-11-13T00:00:00"/>
    <d v="2015-11-17T00:00:00"/>
    <s v="Standard Class"/>
    <s v="AA-10375"/>
    <s v="Allen Armold"/>
    <s v="Consumer"/>
    <s v="United States"/>
    <s v="Lebanon"/>
    <x v="18"/>
    <n v="37087"/>
    <s v="South"/>
    <s v="OFF-ST-10003572"/>
    <s v="Office Supplies"/>
    <s v="Storage"/>
    <s v="Portfile Personal File Boxes"/>
    <n v="84.96"/>
    <n v="6"/>
    <n v="0.2"/>
    <n v="6.3719999999999999"/>
  </r>
  <r>
    <n v="6467"/>
    <s v="CA-2017-153080"/>
    <d v="2017-05-22T00:00:00"/>
    <d v="2017-05-25T00:00:00"/>
    <s v="Second Class"/>
    <s v="EH-13945"/>
    <s v="Eric Hoffmann"/>
    <s v="Consumer"/>
    <s v="United States"/>
    <s v="Los Angeles"/>
    <x v="1"/>
    <n v="90008"/>
    <s v="West"/>
    <s v="TEC-AC-10002331"/>
    <s v="Technology"/>
    <s v="Accessories"/>
    <s v="Maxell 74 Minute CDR, 10/Pack"/>
    <n v="68.459999999999994"/>
    <n v="7"/>
    <n v="0"/>
    <n v="25.330200000000001"/>
  </r>
  <r>
    <n v="6468"/>
    <s v="CA-2016-163804"/>
    <d v="2016-12-02T00:00:00"/>
    <d v="2016-12-08T00:00:00"/>
    <s v="Standard Class"/>
    <s v="DB-13270"/>
    <s v="Deborah Brumfield"/>
    <s v="Home Office"/>
    <s v="United States"/>
    <s v="Providence"/>
    <x v="34"/>
    <n v="2908"/>
    <s v="East"/>
    <s v="OFF-ST-10000142"/>
    <s v="Office Supplies"/>
    <s v="Storage"/>
    <s v="Deluxe Rollaway Locking File with Drawer"/>
    <n v="2079.4"/>
    <n v="5"/>
    <n v="0"/>
    <n v="582.23199999999997"/>
  </r>
  <r>
    <n v="6469"/>
    <s v="CA-2016-163804"/>
    <d v="2016-12-02T00:00:00"/>
    <d v="2016-12-08T00:00:00"/>
    <s v="Standard Class"/>
    <s v="DB-13270"/>
    <s v="Deborah Brumfield"/>
    <s v="Home Office"/>
    <s v="United States"/>
    <s v="Providence"/>
    <x v="34"/>
    <n v="2908"/>
    <s v="East"/>
    <s v="TEC-PH-10000441"/>
    <s v="Technology"/>
    <s v="Phones"/>
    <s v="VTech DS6151"/>
    <n v="629.95000000000005"/>
    <n v="5"/>
    <n v="0"/>
    <n v="176.386"/>
  </r>
  <r>
    <n v="6470"/>
    <s v="CA-2016-163804"/>
    <d v="2016-12-02T00:00:00"/>
    <d v="2016-12-08T00:00:00"/>
    <s v="Standard Class"/>
    <s v="DB-13270"/>
    <s v="Deborah Brumfield"/>
    <s v="Home Office"/>
    <s v="United States"/>
    <s v="Providence"/>
    <x v="34"/>
    <n v="2908"/>
    <s v="East"/>
    <s v="FUR-FU-10004864"/>
    <s v="Furniture"/>
    <s v="Furnishings"/>
    <s v="Eldon 500 Class Desk Accessories"/>
    <n v="72.42"/>
    <n v="6"/>
    <n v="0"/>
    <n v="23.898599999999998"/>
  </r>
  <r>
    <n v="6471"/>
    <s v="CA-2015-108532"/>
    <d v="2015-08-29T00:00:00"/>
    <d v="2015-09-02T00:00:00"/>
    <s v="Standard Class"/>
    <s v="CC-12100"/>
    <s v="Chad Cunningham"/>
    <s v="Home Office"/>
    <s v="United States"/>
    <s v="Detroit"/>
    <x v="12"/>
    <n v="48234"/>
    <s v="Central"/>
    <s v="TEC-PH-10001750"/>
    <s v="Technology"/>
    <s v="Phones"/>
    <s v="Samsung Rugby III"/>
    <n v="131.97999999999999"/>
    <n v="2"/>
    <n v="0"/>
    <n v="35.634599999999999"/>
  </r>
  <r>
    <n v="6472"/>
    <s v="CA-2015-108532"/>
    <d v="2015-08-29T00:00:00"/>
    <d v="2015-09-02T00:00:00"/>
    <s v="Standard Class"/>
    <s v="CC-12100"/>
    <s v="Chad Cunningham"/>
    <s v="Home Office"/>
    <s v="United States"/>
    <s v="Detroit"/>
    <x v="12"/>
    <n v="48234"/>
    <s v="Central"/>
    <s v="TEC-AC-10004510"/>
    <s v="Technology"/>
    <s v="Accessories"/>
    <s v="Logitech Desktop MK120 Mouse and keyboard Combo"/>
    <n v="114.52"/>
    <n v="7"/>
    <n v="0"/>
    <n v="11.452"/>
  </r>
  <r>
    <n v="6473"/>
    <s v="CA-2014-151897"/>
    <d v="2014-06-06T00:00:00"/>
    <d v="2014-06-10T00:00:00"/>
    <s v="Standard Class"/>
    <s v="VT-21700"/>
    <s v="Valerie Takahito"/>
    <s v="Home Office"/>
    <s v="United States"/>
    <s v="Houston"/>
    <x v="5"/>
    <n v="77070"/>
    <s v="Central"/>
    <s v="OFF-LA-10001074"/>
    <s v="Office Supplies"/>
    <s v="Labels"/>
    <s v="Round Specialty Laser Printer Labels"/>
    <n v="100.24"/>
    <n v="10"/>
    <n v="0.2"/>
    <n v="33.831000000000003"/>
  </r>
  <r>
    <n v="6474"/>
    <s v="CA-2016-113292"/>
    <d v="2016-03-18T00:00:00"/>
    <d v="2016-03-20T00:00:00"/>
    <s v="Second Class"/>
    <s v="DB-13060"/>
    <s v="Dave Brooks"/>
    <s v="Consumer"/>
    <s v="United States"/>
    <s v="Columbia"/>
    <x v="18"/>
    <n v="38401"/>
    <s v="South"/>
    <s v="OFF-AP-10003590"/>
    <s v="Office Supplies"/>
    <s v="Appliances"/>
    <s v="Hoover WindTunnel Plus Canister Vacuum"/>
    <n v="871.8"/>
    <n v="3"/>
    <n v="0.2"/>
    <n v="87.180000000000106"/>
  </r>
  <r>
    <n v="6475"/>
    <s v="CA-2014-149524"/>
    <d v="2014-01-14T00:00:00"/>
    <d v="2014-01-15T00:00:00"/>
    <s v="First Class"/>
    <s v="BS-11590"/>
    <s v="Brendan Sweed"/>
    <s v="Corporate"/>
    <s v="United States"/>
    <s v="Philadelphia"/>
    <x v="9"/>
    <n v="19140"/>
    <s v="East"/>
    <s v="FUR-BO-10003433"/>
    <s v="Furniture"/>
    <s v="Bookcases"/>
    <s v="Sauder Cornerstone Collection Library"/>
    <n v="61.96"/>
    <n v="4"/>
    <n v="0.5"/>
    <n v="-53.285600000000002"/>
  </r>
  <r>
    <n v="6476"/>
    <s v="CA-2017-140872"/>
    <d v="2017-06-03T00:00:00"/>
    <d v="2017-06-10T00:00:00"/>
    <s v="Standard Class"/>
    <s v="NR-18550"/>
    <s v="Nick Radford"/>
    <s v="Consumer"/>
    <s v="United States"/>
    <s v="Pembroke Pines"/>
    <x v="2"/>
    <n v="33024"/>
    <s v="South"/>
    <s v="OFF-BI-10002432"/>
    <s v="Office Supplies"/>
    <s v="Binders"/>
    <s v="Wilson Jones Standard D-Ring Binders"/>
    <n v="4.5540000000000003"/>
    <n v="3"/>
    <n v="0.7"/>
    <n v="-3.4914000000000001"/>
  </r>
  <r>
    <n v="6477"/>
    <s v="CA-2017-140872"/>
    <d v="2017-06-03T00:00:00"/>
    <d v="2017-06-10T00:00:00"/>
    <s v="Standard Class"/>
    <s v="NR-18550"/>
    <s v="Nick Radford"/>
    <s v="Consumer"/>
    <s v="United States"/>
    <s v="Pembroke Pines"/>
    <x v="2"/>
    <n v="33024"/>
    <s v="South"/>
    <s v="OFF-AP-10003622"/>
    <s v="Office Supplies"/>
    <s v="Appliances"/>
    <s v="Bravo II Megaboss 12-Amp Hard Body Upright, Replacement Belts, 2 Belts per Pack"/>
    <n v="5.2"/>
    <n v="2"/>
    <n v="0.2"/>
    <n v="0.58499999999999996"/>
  </r>
  <r>
    <n v="6478"/>
    <s v="CA-2017-140872"/>
    <d v="2017-06-03T00:00:00"/>
    <d v="2017-06-10T00:00:00"/>
    <s v="Standard Class"/>
    <s v="NR-18550"/>
    <s v="Nick Radford"/>
    <s v="Consumer"/>
    <s v="United States"/>
    <s v="Pembroke Pines"/>
    <x v="2"/>
    <n v="33024"/>
    <s v="South"/>
    <s v="TEC-AC-10003832"/>
    <s v="Technology"/>
    <s v="Accessories"/>
    <s v="Logitech P710e Mobile Speakerphone"/>
    <n v="205.99199999999999"/>
    <n v="1"/>
    <n v="0.2"/>
    <n v="-2.5749000000000302"/>
  </r>
  <r>
    <n v="6479"/>
    <s v="CA-2017-140872"/>
    <d v="2017-06-03T00:00:00"/>
    <d v="2017-06-10T00:00:00"/>
    <s v="Standard Class"/>
    <s v="NR-18550"/>
    <s v="Nick Radford"/>
    <s v="Consumer"/>
    <s v="United States"/>
    <s v="Pembroke Pines"/>
    <x v="2"/>
    <n v="33024"/>
    <s v="South"/>
    <s v="OFF-PA-10000809"/>
    <s v="Office Supplies"/>
    <s v="Paper"/>
    <s v="Xerox 206"/>
    <n v="15.552"/>
    <n v="3"/>
    <n v="0.2"/>
    <n v="5.4432"/>
  </r>
  <r>
    <n v="6480"/>
    <s v="CA-2017-140872"/>
    <d v="2017-06-03T00:00:00"/>
    <d v="2017-06-10T00:00:00"/>
    <s v="Standard Class"/>
    <s v="NR-18550"/>
    <s v="Nick Radford"/>
    <s v="Consumer"/>
    <s v="United States"/>
    <s v="Pembroke Pines"/>
    <x v="2"/>
    <n v="33024"/>
    <s v="South"/>
    <s v="TEC-PH-10000441"/>
    <s v="Technology"/>
    <s v="Phones"/>
    <s v="VTech DS6151"/>
    <n v="503.96"/>
    <n v="5"/>
    <n v="0.2"/>
    <n v="50.396000000000001"/>
  </r>
  <r>
    <n v="6481"/>
    <s v="CA-2017-140872"/>
    <d v="2017-06-03T00:00:00"/>
    <d v="2017-06-10T00:00:00"/>
    <s v="Standard Class"/>
    <s v="NR-18550"/>
    <s v="Nick Radford"/>
    <s v="Consumer"/>
    <s v="United States"/>
    <s v="Pembroke Pines"/>
    <x v="2"/>
    <n v="33024"/>
    <s v="South"/>
    <s v="OFF-AP-10002287"/>
    <s v="Office Supplies"/>
    <s v="Appliances"/>
    <s v="Eureka Sanitaire  Multi-Pro Heavy-Duty Upright, Disposable Bags"/>
    <n v="24.472000000000001"/>
    <n v="7"/>
    <n v="0.2"/>
    <n v="1.8353999999999999"/>
  </r>
  <r>
    <n v="6482"/>
    <s v="CA-2017-140872"/>
    <d v="2017-06-03T00:00:00"/>
    <d v="2017-06-10T00:00:00"/>
    <s v="Standard Class"/>
    <s v="NR-18550"/>
    <s v="Nick Radford"/>
    <s v="Consumer"/>
    <s v="United States"/>
    <s v="Pembroke Pines"/>
    <x v="2"/>
    <n v="33024"/>
    <s v="South"/>
    <s v="FUR-BO-10002824"/>
    <s v="Furniture"/>
    <s v="Bookcases"/>
    <s v="Bush Mission Pointe Library"/>
    <n v="241.56800000000001"/>
    <n v="2"/>
    <n v="0.2"/>
    <n v="0"/>
  </r>
  <r>
    <n v="6483"/>
    <s v="CA-2017-140872"/>
    <d v="2017-06-03T00:00:00"/>
    <d v="2017-06-10T00:00:00"/>
    <s v="Standard Class"/>
    <s v="NR-18550"/>
    <s v="Nick Radford"/>
    <s v="Consumer"/>
    <s v="United States"/>
    <s v="Pembroke Pines"/>
    <x v="2"/>
    <n v="33024"/>
    <s v="South"/>
    <s v="TEC-AC-10002942"/>
    <s v="Technology"/>
    <s v="Accessories"/>
    <s v="WD My Passport Ultra 1TB Portable External Hard Drive"/>
    <n v="110.4"/>
    <n v="2"/>
    <n v="0.2"/>
    <n v="-4.1400000000000103"/>
  </r>
  <r>
    <n v="6484"/>
    <s v="CA-2017-113908"/>
    <d v="2017-06-03T00:00:00"/>
    <d v="2017-06-09T00:00:00"/>
    <s v="Standard Class"/>
    <s v="KN-16390"/>
    <s v="Katherine Nockton"/>
    <s v="Corporate"/>
    <s v="United States"/>
    <s v="New York City"/>
    <x v="15"/>
    <n v="10011"/>
    <s v="East"/>
    <s v="FUR-TA-10001932"/>
    <s v="Furniture"/>
    <s v="Tables"/>
    <s v="Chromcraft 48&quot; x 96&quot; Racetrack Double Pedestal Table"/>
    <n v="384.76799999999997"/>
    <n v="2"/>
    <n v="0.4"/>
    <n v="-115.43040000000001"/>
  </r>
  <r>
    <n v="6485"/>
    <s v="CA-2017-113908"/>
    <d v="2017-06-03T00:00:00"/>
    <d v="2017-06-09T00:00:00"/>
    <s v="Standard Class"/>
    <s v="KN-16390"/>
    <s v="Katherine Nockton"/>
    <s v="Corporate"/>
    <s v="United States"/>
    <s v="New York City"/>
    <x v="15"/>
    <n v="10011"/>
    <s v="East"/>
    <s v="TEC-MA-10003173"/>
    <s v="Technology"/>
    <s v="Machines"/>
    <s v="Hewlett-Packard 300S Scientific Calculator"/>
    <n v="78.66"/>
    <n v="6"/>
    <n v="0"/>
    <n v="36.183599999999998"/>
  </r>
  <r>
    <n v="6486"/>
    <s v="CA-2017-113908"/>
    <d v="2017-06-03T00:00:00"/>
    <d v="2017-06-09T00:00:00"/>
    <s v="Standard Class"/>
    <s v="KN-16390"/>
    <s v="Katherine Nockton"/>
    <s v="Corporate"/>
    <s v="United States"/>
    <s v="New York City"/>
    <x v="15"/>
    <n v="10011"/>
    <s v="East"/>
    <s v="OFF-PA-10004156"/>
    <s v="Office Supplies"/>
    <s v="Paper"/>
    <s v="Xerox 188"/>
    <n v="45.36"/>
    <n v="4"/>
    <n v="0"/>
    <n v="22.226400000000002"/>
  </r>
  <r>
    <n v="6487"/>
    <s v="CA-2015-120621"/>
    <d v="2015-03-21T00:00:00"/>
    <d v="2015-03-26T00:00:00"/>
    <s v="Standard Class"/>
    <s v="JW-16075"/>
    <s v="Julia West"/>
    <s v="Consumer"/>
    <s v="United States"/>
    <s v="Jacksonville"/>
    <x v="3"/>
    <n v="28540"/>
    <s v="South"/>
    <s v="OFF-AP-10002945"/>
    <s v="Office Supplies"/>
    <s v="Appliances"/>
    <s v="Honeywell Enviracaire Portable HEPA Air Cleaner for 17' x 22' Room"/>
    <n v="962.08"/>
    <n v="4"/>
    <n v="0.2"/>
    <n v="156.33799999999999"/>
  </r>
  <r>
    <n v="6488"/>
    <s v="CA-2015-120621"/>
    <d v="2015-03-21T00:00:00"/>
    <d v="2015-03-26T00:00:00"/>
    <s v="Standard Class"/>
    <s v="JW-16075"/>
    <s v="Julia West"/>
    <s v="Consumer"/>
    <s v="United States"/>
    <s v="Jacksonville"/>
    <x v="3"/>
    <n v="28540"/>
    <s v="South"/>
    <s v="OFF-BI-10000948"/>
    <s v="Office Supplies"/>
    <s v="Binders"/>
    <s v="GBC Laser Imprintable Binding System Covers, Desert Sand"/>
    <n v="12.843"/>
    <n v="3"/>
    <n v="0.7"/>
    <n v="-9.8462999999999994"/>
  </r>
  <r>
    <n v="6489"/>
    <s v="CA-2015-120621"/>
    <d v="2015-03-21T00:00:00"/>
    <d v="2015-03-26T00:00:00"/>
    <s v="Standard Class"/>
    <s v="JW-16075"/>
    <s v="Julia West"/>
    <s v="Consumer"/>
    <s v="United States"/>
    <s v="Jacksonville"/>
    <x v="3"/>
    <n v="28540"/>
    <s v="South"/>
    <s v="OFF-PA-10002254"/>
    <s v="Office Supplies"/>
    <s v="Paper"/>
    <s v="Xerox 1883"/>
    <n v="295.45600000000002"/>
    <n v="14"/>
    <n v="0.2"/>
    <n v="96.023200000000003"/>
  </r>
  <r>
    <n v="6490"/>
    <s v="US-2017-148866"/>
    <d v="2017-09-19T00:00:00"/>
    <d v="2017-09-24T00:00:00"/>
    <s v="Standard Class"/>
    <s v="JM-15535"/>
    <s v="Jessica Myrick"/>
    <s v="Consumer"/>
    <s v="United States"/>
    <s v="New York City"/>
    <x v="15"/>
    <n v="10011"/>
    <s v="East"/>
    <s v="OFF-PA-10004782"/>
    <s v="Office Supplies"/>
    <s v="Paper"/>
    <s v="Xerox 228"/>
    <n v="32.4"/>
    <n v="5"/>
    <n v="0"/>
    <n v="15.552"/>
  </r>
  <r>
    <n v="6491"/>
    <s v="CA-2014-149594"/>
    <d v="2014-09-15T00:00:00"/>
    <d v="2014-09-19T00:00:00"/>
    <s v="Standard Class"/>
    <s v="MF-18250"/>
    <s v="Monica Federle"/>
    <s v="Corporate"/>
    <s v="United States"/>
    <s v="Philadelphia"/>
    <x v="9"/>
    <n v="19120"/>
    <s v="East"/>
    <s v="FUR-FU-10000222"/>
    <s v="Furniture"/>
    <s v="Furnishings"/>
    <s v="Seth Thomas 16&quot; Steel Case Clock"/>
    <n v="103.93600000000001"/>
    <n v="4"/>
    <n v="0.2"/>
    <n v="16.889600000000002"/>
  </r>
  <r>
    <n v="6492"/>
    <s v="CA-2016-113845"/>
    <d v="2016-11-20T00:00:00"/>
    <d v="2016-11-25T00:00:00"/>
    <s v="Standard Class"/>
    <s v="FA-14230"/>
    <s v="Frank Atkinson"/>
    <s v="Corporate"/>
    <s v="United States"/>
    <s v="Orlando"/>
    <x v="2"/>
    <n v="32839"/>
    <s v="South"/>
    <s v="FUR-BO-10004695"/>
    <s v="Furniture"/>
    <s v="Bookcases"/>
    <s v="O'Sullivan 2-Door Barrister Bookcase in Odessa Pine"/>
    <n v="289.56799999999998"/>
    <n v="2"/>
    <n v="0.2"/>
    <n v="10.8588"/>
  </r>
  <r>
    <n v="6493"/>
    <s v="CA-2016-113845"/>
    <d v="2016-11-20T00:00:00"/>
    <d v="2016-11-25T00:00:00"/>
    <s v="Standard Class"/>
    <s v="FA-14230"/>
    <s v="Frank Atkinson"/>
    <s v="Corporate"/>
    <s v="United States"/>
    <s v="Orlando"/>
    <x v="2"/>
    <n v="32839"/>
    <s v="South"/>
    <s v="OFF-ST-10003327"/>
    <s v="Office Supplies"/>
    <s v="Storage"/>
    <s v="Akro-Mils 12-Gallon Tote"/>
    <n v="39.72"/>
    <n v="5"/>
    <n v="0.2"/>
    <n v="4.4684999999999997"/>
  </r>
  <r>
    <n v="6494"/>
    <s v="CA-2016-113845"/>
    <d v="2016-11-20T00:00:00"/>
    <d v="2016-11-25T00:00:00"/>
    <s v="Standard Class"/>
    <s v="FA-14230"/>
    <s v="Frank Atkinson"/>
    <s v="Corporate"/>
    <s v="United States"/>
    <s v="Orlando"/>
    <x v="2"/>
    <n v="32839"/>
    <s v="South"/>
    <s v="TEC-PH-10003357"/>
    <s v="Technology"/>
    <s v="Phones"/>
    <s v="Grandstream GXP2100 Mainstream Business Phone"/>
    <n v="244.768"/>
    <n v="4"/>
    <n v="0.2"/>
    <n v="24.476800000000001"/>
  </r>
  <r>
    <n v="6495"/>
    <s v="CA-2017-111262"/>
    <d v="2017-10-28T00:00:00"/>
    <d v="2017-11-01T00:00:00"/>
    <s v="Second Class"/>
    <s v="KH-16510"/>
    <s v="Keith Herrera"/>
    <s v="Consumer"/>
    <s v="United States"/>
    <s v="Houston"/>
    <x v="5"/>
    <n v="77095"/>
    <s v="Central"/>
    <s v="TEC-AC-10002167"/>
    <s v="Technology"/>
    <s v="Accessories"/>
    <s v="Imation 8gb Micro Traveldrive Usb 2.0 Flash Drive"/>
    <n v="24"/>
    <n v="2"/>
    <n v="0.2"/>
    <n v="-2.7"/>
  </r>
  <r>
    <n v="6496"/>
    <s v="CA-2017-111262"/>
    <d v="2017-10-28T00:00:00"/>
    <d v="2017-11-01T00:00:00"/>
    <s v="Second Class"/>
    <s v="KH-16510"/>
    <s v="Keith Herrera"/>
    <s v="Consumer"/>
    <s v="United States"/>
    <s v="Houston"/>
    <x v="5"/>
    <n v="77095"/>
    <s v="Central"/>
    <s v="OFF-PA-10001937"/>
    <s v="Office Supplies"/>
    <s v="Paper"/>
    <s v="Xerox 21"/>
    <n v="15.552"/>
    <n v="3"/>
    <n v="0.2"/>
    <n v="5.4432"/>
  </r>
  <r>
    <n v="6497"/>
    <s v="CA-2017-111262"/>
    <d v="2017-10-28T00:00:00"/>
    <d v="2017-11-01T00:00:00"/>
    <s v="Second Class"/>
    <s v="KH-16510"/>
    <s v="Keith Herrera"/>
    <s v="Consumer"/>
    <s v="United States"/>
    <s v="Houston"/>
    <x v="5"/>
    <n v="77095"/>
    <s v="Central"/>
    <s v="TEC-AC-10004510"/>
    <s v="Technology"/>
    <s v="Accessories"/>
    <s v="Logitech Desktop MK120 Mouse and keyboard Combo"/>
    <n v="26.175999999999998"/>
    <n v="2"/>
    <n v="0.2"/>
    <n v="-3.2719999999999998"/>
  </r>
  <r>
    <n v="6498"/>
    <s v="CA-2015-103135"/>
    <d v="2015-07-24T00:00:00"/>
    <d v="2015-07-28T00:00:00"/>
    <s v="Standard Class"/>
    <s v="SS-20515"/>
    <s v="Shirley Schmidt"/>
    <s v="Home Office"/>
    <s v="United States"/>
    <s v="Louisville"/>
    <x v="0"/>
    <n v="40214"/>
    <s v="South"/>
    <s v="FUR-FU-10001487"/>
    <s v="Furniture"/>
    <s v="Furnishings"/>
    <s v="Eldon Expressions Wood and Plastic Desk Accessories, Cherry Wood"/>
    <n v="20.94"/>
    <n v="3"/>
    <n v="0"/>
    <n v="6.0726000000000004"/>
  </r>
  <r>
    <n v="6499"/>
    <s v="CA-2015-103135"/>
    <d v="2015-07-24T00:00:00"/>
    <d v="2015-07-28T00:00:00"/>
    <s v="Standard Class"/>
    <s v="SS-20515"/>
    <s v="Shirley Schmidt"/>
    <s v="Home Office"/>
    <s v="United States"/>
    <s v="Louisville"/>
    <x v="0"/>
    <n v="40214"/>
    <s v="South"/>
    <s v="OFF-BI-10000069"/>
    <s v="Office Supplies"/>
    <s v="Binders"/>
    <s v="GBC Prepunched Paper, 19-Hole, for Binding Systems, 24-lb"/>
    <n v="135.09"/>
    <n v="9"/>
    <n v="0"/>
    <n v="62.141399999999997"/>
  </r>
  <r>
    <n v="6500"/>
    <s v="CA-2015-103135"/>
    <d v="2015-07-24T00:00:00"/>
    <d v="2015-07-28T00:00:00"/>
    <s v="Standard Class"/>
    <s v="SS-20515"/>
    <s v="Shirley Schmidt"/>
    <s v="Home Office"/>
    <s v="United States"/>
    <s v="Louisville"/>
    <x v="0"/>
    <n v="40214"/>
    <s v="South"/>
    <s v="TEC-AC-10003289"/>
    <s v="Technology"/>
    <s v="Accessories"/>
    <s v="Anker Ultra-Slim Mini Bluetooth 3.0 Wireless Keyboard"/>
    <n v="279.86"/>
    <n v="14"/>
    <n v="0"/>
    <n v="64.367800000000003"/>
  </r>
  <r>
    <n v="6501"/>
    <s v="CA-2015-103135"/>
    <d v="2015-07-24T00:00:00"/>
    <d v="2015-07-28T00:00:00"/>
    <s v="Standard Class"/>
    <s v="SS-20515"/>
    <s v="Shirley Schmidt"/>
    <s v="Home Office"/>
    <s v="United States"/>
    <s v="Louisville"/>
    <x v="0"/>
    <n v="40214"/>
    <s v="South"/>
    <s v="OFF-BI-10000069"/>
    <s v="Office Supplies"/>
    <s v="Binders"/>
    <s v="GBC Prepunched Paper, 19-Hole, for Binding Systems, 24-lb"/>
    <n v="90.06"/>
    <n v="6"/>
    <n v="0"/>
    <n v="41.427599999999998"/>
  </r>
  <r>
    <n v="6502"/>
    <s v="CA-2014-129147"/>
    <d v="2014-11-02T00:00:00"/>
    <d v="2014-11-06T00:00:00"/>
    <s v="Standard Class"/>
    <s v="LC-17050"/>
    <s v="Liz Carlisle"/>
    <s v="Consumer"/>
    <s v="United States"/>
    <s v="Medina"/>
    <x v="24"/>
    <n v="44256"/>
    <s v="East"/>
    <s v="TEC-PH-10001299"/>
    <s v="Technology"/>
    <s v="Phones"/>
    <s v="Polycom CX300 Desktop Phone USB VoIP phone"/>
    <n v="539.96400000000006"/>
    <n v="6"/>
    <n v="0.4"/>
    <n v="-107.9928"/>
  </r>
  <r>
    <n v="6503"/>
    <s v="CA-2014-129147"/>
    <d v="2014-11-02T00:00:00"/>
    <d v="2014-11-06T00:00:00"/>
    <s v="Standard Class"/>
    <s v="LC-17050"/>
    <s v="Liz Carlisle"/>
    <s v="Consumer"/>
    <s v="United States"/>
    <s v="Medina"/>
    <x v="24"/>
    <n v="44256"/>
    <s v="East"/>
    <s v="TEC-PH-10001552"/>
    <s v="Technology"/>
    <s v="Phones"/>
    <s v="I Need's 3d Hello Kitty Hybrid Silicone Case Cover for HTC One X 4g with 3d Hello Kitty Stylus Pen Green/pink"/>
    <n v="50.231999999999999"/>
    <n v="7"/>
    <n v="0.4"/>
    <n v="-10.0464"/>
  </r>
  <r>
    <n v="6504"/>
    <s v="CA-2014-129147"/>
    <d v="2014-11-02T00:00:00"/>
    <d v="2014-11-06T00:00:00"/>
    <s v="Standard Class"/>
    <s v="LC-17050"/>
    <s v="Liz Carlisle"/>
    <s v="Consumer"/>
    <s v="United States"/>
    <s v="Medina"/>
    <x v="24"/>
    <n v="44256"/>
    <s v="East"/>
    <s v="OFF-BI-10001098"/>
    <s v="Office Supplies"/>
    <s v="Binders"/>
    <s v="Acco D-Ring Binder w/DublLock"/>
    <n v="19.242000000000001"/>
    <n v="3"/>
    <n v="0.7"/>
    <n v="-13.4694"/>
  </r>
  <r>
    <n v="6505"/>
    <s v="CA-2017-128265"/>
    <d v="2017-11-17T00:00:00"/>
    <d v="2017-11-22T00:00:00"/>
    <s v="Second Class"/>
    <s v="VW-21775"/>
    <s v="Victoria Wilson"/>
    <s v="Corporate"/>
    <s v="United States"/>
    <s v="New York City"/>
    <x v="15"/>
    <n v="10011"/>
    <s v="East"/>
    <s v="OFF-ST-10000142"/>
    <s v="Office Supplies"/>
    <s v="Storage"/>
    <s v="Deluxe Rollaway Locking File with Drawer"/>
    <n v="1247.6400000000001"/>
    <n v="3"/>
    <n v="0"/>
    <n v="349.33920000000001"/>
  </r>
  <r>
    <n v="6506"/>
    <s v="CA-2016-152331"/>
    <d v="2016-06-26T00:00:00"/>
    <d v="2016-06-30T00:00:00"/>
    <s v="Standard Class"/>
    <s v="LD-16855"/>
    <s v="Lela Donovan"/>
    <s v="Corporate"/>
    <s v="United States"/>
    <s v="Chicago"/>
    <x v="10"/>
    <n v="60653"/>
    <s v="Central"/>
    <s v="OFF-AR-10001547"/>
    <s v="Office Supplies"/>
    <s v="Art"/>
    <s v="Newell 311"/>
    <n v="5.3040000000000003"/>
    <n v="3"/>
    <n v="0.2"/>
    <n v="0.46410000000000001"/>
  </r>
  <r>
    <n v="6507"/>
    <s v="US-2016-128909"/>
    <d v="2016-10-09T00:00:00"/>
    <d v="2016-10-11T00:00:00"/>
    <s v="Second Class"/>
    <s v="SP-20545"/>
    <s v="Sibella Parks"/>
    <s v="Corporate"/>
    <s v="United States"/>
    <s v="Philadelphia"/>
    <x v="9"/>
    <n v="19143"/>
    <s v="East"/>
    <s v="OFF-PA-10001593"/>
    <s v="Office Supplies"/>
    <s v="Paper"/>
    <s v="Xerox 1947"/>
    <n v="19.135999999999999"/>
    <n v="4"/>
    <n v="0.2"/>
    <n v="5.98"/>
  </r>
  <r>
    <n v="6508"/>
    <s v="US-2016-128909"/>
    <d v="2016-10-09T00:00:00"/>
    <d v="2016-10-11T00:00:00"/>
    <s v="Second Class"/>
    <s v="SP-20545"/>
    <s v="Sibella Parks"/>
    <s v="Corporate"/>
    <s v="United States"/>
    <s v="Philadelphia"/>
    <x v="9"/>
    <n v="19143"/>
    <s v="East"/>
    <s v="FUR-FU-10004071"/>
    <s v="Furniture"/>
    <s v="Furnishings"/>
    <s v="Luxo Professional Magnifying Clamp-On Fluorescent Lamps"/>
    <n v="332.83199999999999"/>
    <n v="4"/>
    <n v="0.2"/>
    <n v="-24.962399999999999"/>
  </r>
  <r>
    <n v="6509"/>
    <s v="CA-2017-102197"/>
    <d v="2017-12-20T00:00:00"/>
    <d v="2017-12-26T00:00:00"/>
    <s v="Standard Class"/>
    <s v="DK-13150"/>
    <s v="David Kendrick"/>
    <s v="Corporate"/>
    <s v="United States"/>
    <s v="New York City"/>
    <x v="15"/>
    <n v="10009"/>
    <s v="East"/>
    <s v="OFF-PA-10001970"/>
    <s v="Office Supplies"/>
    <s v="Paper"/>
    <s v="Xerox 1908"/>
    <n v="279.89999999999998"/>
    <n v="5"/>
    <n v="0"/>
    <n v="137.15100000000001"/>
  </r>
  <r>
    <n v="6510"/>
    <s v="CA-2017-102197"/>
    <d v="2017-12-20T00:00:00"/>
    <d v="2017-12-26T00:00:00"/>
    <s v="Standard Class"/>
    <s v="DK-13150"/>
    <s v="David Kendrick"/>
    <s v="Corporate"/>
    <s v="United States"/>
    <s v="New York City"/>
    <x v="15"/>
    <n v="10009"/>
    <s v="East"/>
    <s v="OFF-BI-10001524"/>
    <s v="Office Supplies"/>
    <s v="Binders"/>
    <s v="GBC Premium Transparent Covers with Diagonal Lined Pattern"/>
    <n v="50.351999999999997"/>
    <n v="3"/>
    <n v="0.2"/>
    <n v="17.623200000000001"/>
  </r>
  <r>
    <n v="6511"/>
    <s v="CA-2017-102197"/>
    <d v="2017-12-20T00:00:00"/>
    <d v="2017-12-26T00:00:00"/>
    <s v="Standard Class"/>
    <s v="DK-13150"/>
    <s v="David Kendrick"/>
    <s v="Corporate"/>
    <s v="United States"/>
    <s v="New York City"/>
    <x v="15"/>
    <n v="10009"/>
    <s v="East"/>
    <s v="OFF-PA-10004156"/>
    <s v="Office Supplies"/>
    <s v="Paper"/>
    <s v="Xerox 188"/>
    <n v="34.020000000000003"/>
    <n v="3"/>
    <n v="0"/>
    <n v="16.669799999999999"/>
  </r>
  <r>
    <n v="6512"/>
    <s v="CA-2017-167640"/>
    <d v="2017-03-06T00:00:00"/>
    <d v="2017-03-10T00:00:00"/>
    <s v="Standard Class"/>
    <s v="FC-14245"/>
    <s v="Frank Carlisle"/>
    <s v="Home Office"/>
    <s v="United States"/>
    <s v="San Francisco"/>
    <x v="1"/>
    <n v="94109"/>
    <s v="West"/>
    <s v="OFF-AR-10003158"/>
    <s v="Office Supplies"/>
    <s v="Art"/>
    <s v="Fluorescent Highlighters by Dixon"/>
    <n v="23.88"/>
    <n v="6"/>
    <n v="0"/>
    <n v="8.1191999999999993"/>
  </r>
  <r>
    <n v="6513"/>
    <s v="CA-2017-167640"/>
    <d v="2017-03-06T00:00:00"/>
    <d v="2017-03-10T00:00:00"/>
    <s v="Standard Class"/>
    <s v="FC-14245"/>
    <s v="Frank Carlisle"/>
    <s v="Home Office"/>
    <s v="United States"/>
    <s v="San Francisco"/>
    <x v="1"/>
    <n v="94109"/>
    <s v="West"/>
    <s v="OFF-LA-10004559"/>
    <s v="Office Supplies"/>
    <s v="Labels"/>
    <s v="Avery 49"/>
    <n v="11.52"/>
    <n v="4"/>
    <n v="0"/>
    <n v="5.6448"/>
  </r>
  <r>
    <n v="6514"/>
    <s v="CA-2017-167640"/>
    <d v="2017-03-06T00:00:00"/>
    <d v="2017-03-10T00:00:00"/>
    <s v="Standard Class"/>
    <s v="FC-14245"/>
    <s v="Frank Carlisle"/>
    <s v="Home Office"/>
    <s v="United States"/>
    <s v="San Francisco"/>
    <x v="1"/>
    <n v="94109"/>
    <s v="West"/>
    <s v="OFF-PA-10001033"/>
    <s v="Office Supplies"/>
    <s v="Paper"/>
    <s v="Xerox 1893"/>
    <n v="286.93"/>
    <n v="7"/>
    <n v="0"/>
    <n v="140.59569999999999"/>
  </r>
  <r>
    <n v="6515"/>
    <s v="CA-2017-167640"/>
    <d v="2017-03-06T00:00:00"/>
    <d v="2017-03-10T00:00:00"/>
    <s v="Standard Class"/>
    <s v="FC-14245"/>
    <s v="Frank Carlisle"/>
    <s v="Home Office"/>
    <s v="United States"/>
    <s v="San Francisco"/>
    <x v="1"/>
    <n v="94109"/>
    <s v="West"/>
    <s v="TEC-PH-10001336"/>
    <s v="Technology"/>
    <s v="Phones"/>
    <s v="Digium D40 VoIP phone"/>
    <n v="206.38399999999999"/>
    <n v="2"/>
    <n v="0.2"/>
    <n v="23.2182"/>
  </r>
  <r>
    <n v="6516"/>
    <s v="US-2017-116652"/>
    <d v="2017-09-15T00:00:00"/>
    <d v="2017-09-19T00:00:00"/>
    <s v="Standard Class"/>
    <s v="RD-19480"/>
    <s v="Rick Duston"/>
    <s v="Consumer"/>
    <s v="United States"/>
    <s v="San Francisco"/>
    <x v="1"/>
    <n v="94122"/>
    <s v="West"/>
    <s v="FUR-CH-10002961"/>
    <s v="Furniture"/>
    <s v="Chairs"/>
    <s v="Leather Task Chair, Black"/>
    <n v="218.352"/>
    <n v="3"/>
    <n v="0.2"/>
    <n v="0"/>
  </r>
  <r>
    <n v="6517"/>
    <s v="US-2017-116652"/>
    <d v="2017-09-15T00:00:00"/>
    <d v="2017-09-19T00:00:00"/>
    <s v="Standard Class"/>
    <s v="RD-19480"/>
    <s v="Rick Duston"/>
    <s v="Consumer"/>
    <s v="United States"/>
    <s v="San Francisco"/>
    <x v="1"/>
    <n v="94122"/>
    <s v="West"/>
    <s v="FUR-FU-10001488"/>
    <s v="Furniture"/>
    <s v="Furnishings"/>
    <s v="Tenex 46&quot; x 60&quot; Computer Anti-Static Chairmat, Rectangular Shaped"/>
    <n v="529.9"/>
    <n v="5"/>
    <n v="0"/>
    <n v="105.98"/>
  </r>
  <r>
    <n v="6518"/>
    <s v="US-2017-116652"/>
    <d v="2017-09-15T00:00:00"/>
    <d v="2017-09-19T00:00:00"/>
    <s v="Standard Class"/>
    <s v="RD-19480"/>
    <s v="Rick Duston"/>
    <s v="Consumer"/>
    <s v="United States"/>
    <s v="San Francisco"/>
    <x v="1"/>
    <n v="94122"/>
    <s v="West"/>
    <s v="OFF-AR-10001915"/>
    <s v="Office Supplies"/>
    <s v="Art"/>
    <s v="Peel-Off China Markers"/>
    <n v="99.3"/>
    <n v="10"/>
    <n v="0"/>
    <n v="41.706000000000003"/>
  </r>
  <r>
    <n v="6519"/>
    <s v="US-2017-116652"/>
    <d v="2017-09-15T00:00:00"/>
    <d v="2017-09-19T00:00:00"/>
    <s v="Standard Class"/>
    <s v="RD-19480"/>
    <s v="Rick Duston"/>
    <s v="Consumer"/>
    <s v="United States"/>
    <s v="San Francisco"/>
    <x v="1"/>
    <n v="94122"/>
    <s v="West"/>
    <s v="OFF-AP-10001205"/>
    <s v="Office Supplies"/>
    <s v="Appliances"/>
    <s v="Belkin 5 Outlet SurgeMaster Power Centers"/>
    <n v="108.96"/>
    <n v="2"/>
    <n v="0"/>
    <n v="30.508800000000001"/>
  </r>
  <r>
    <n v="6520"/>
    <s v="US-2017-116652"/>
    <d v="2017-09-15T00:00:00"/>
    <d v="2017-09-19T00:00:00"/>
    <s v="Standard Class"/>
    <s v="RD-19480"/>
    <s v="Rick Duston"/>
    <s v="Consumer"/>
    <s v="United States"/>
    <s v="San Francisco"/>
    <x v="1"/>
    <n v="94122"/>
    <s v="West"/>
    <s v="OFF-BI-10004528"/>
    <s v="Office Supplies"/>
    <s v="Binders"/>
    <s v="Cardinal Poly Pocket Divider Pockets for Ring Binders"/>
    <n v="2.6880000000000002"/>
    <n v="1"/>
    <n v="0.2"/>
    <n v="0.84"/>
  </r>
  <r>
    <n v="6521"/>
    <s v="CA-2017-138289"/>
    <d v="2017-01-16T00:00:00"/>
    <d v="2017-01-18T00:00:00"/>
    <s v="Second Class"/>
    <s v="AR-10540"/>
    <s v="Andy Reiter"/>
    <s v="Consumer"/>
    <s v="United States"/>
    <s v="Jackson"/>
    <x v="12"/>
    <n v="49201"/>
    <s v="Central"/>
    <s v="OFF-BI-10004995"/>
    <s v="Office Supplies"/>
    <s v="Binders"/>
    <s v="GBC DocuBind P400 Electric Binding System"/>
    <n v="5443.96"/>
    <n v="4"/>
    <n v="0"/>
    <n v="2504.2215999999999"/>
  </r>
  <r>
    <n v="6522"/>
    <s v="CA-2017-138289"/>
    <d v="2017-01-16T00:00:00"/>
    <d v="2017-01-18T00:00:00"/>
    <s v="Second Class"/>
    <s v="AR-10540"/>
    <s v="Andy Reiter"/>
    <s v="Consumer"/>
    <s v="United States"/>
    <s v="Jackson"/>
    <x v="12"/>
    <n v="49201"/>
    <s v="Central"/>
    <s v="FUR-CH-10004626"/>
    <s v="Furniture"/>
    <s v="Chairs"/>
    <s v="Office Star Flex Back Scooter Chair with Aluminum Finish Frame"/>
    <n v="302.67"/>
    <n v="3"/>
    <n v="0"/>
    <n v="72.640799999999999"/>
  </r>
  <r>
    <n v="6523"/>
    <s v="CA-2017-138289"/>
    <d v="2017-01-16T00:00:00"/>
    <d v="2017-01-18T00:00:00"/>
    <s v="Second Class"/>
    <s v="AR-10540"/>
    <s v="Andy Reiter"/>
    <s v="Consumer"/>
    <s v="United States"/>
    <s v="Jackson"/>
    <x v="12"/>
    <n v="49201"/>
    <s v="Central"/>
    <s v="OFF-PA-10001260"/>
    <s v="Office Supplies"/>
    <s v="Paper"/>
    <s v="TOPS Money Receipt Book, Consecutively Numbered in Red,"/>
    <n v="56.07"/>
    <n v="7"/>
    <n v="0"/>
    <n v="25.2315"/>
  </r>
  <r>
    <n v="6524"/>
    <s v="CA-2016-129308"/>
    <d v="2016-07-07T00:00:00"/>
    <d v="2016-07-13T00:00:00"/>
    <s v="Standard Class"/>
    <s v="CC-12100"/>
    <s v="Chad Cunningham"/>
    <s v="Home Office"/>
    <s v="United States"/>
    <s v="Philadelphia"/>
    <x v="9"/>
    <n v="19120"/>
    <s v="East"/>
    <s v="OFF-LA-10002945"/>
    <s v="Office Supplies"/>
    <s v="Labels"/>
    <s v="Permanent Self-Adhesive File Folder Labels for Typewriters, 1 1/8 x 3 1/2, White"/>
    <n v="10.08"/>
    <n v="2"/>
    <n v="0.2"/>
    <n v="3.2759999999999998"/>
  </r>
  <r>
    <n v="6525"/>
    <s v="CA-2016-129308"/>
    <d v="2016-07-07T00:00:00"/>
    <d v="2016-07-13T00:00:00"/>
    <s v="Standard Class"/>
    <s v="CC-12100"/>
    <s v="Chad Cunningham"/>
    <s v="Home Office"/>
    <s v="United States"/>
    <s v="Philadelphia"/>
    <x v="9"/>
    <n v="19120"/>
    <s v="East"/>
    <s v="TEC-PH-10002310"/>
    <s v="Technology"/>
    <s v="Phones"/>
    <s v="Panasonic KX T7731-B Digital phone"/>
    <n v="59.994"/>
    <n v="1"/>
    <n v="0.4"/>
    <n v="-12.998699999999999"/>
  </r>
  <r>
    <n v="6526"/>
    <s v="CA-2016-129308"/>
    <d v="2016-07-07T00:00:00"/>
    <d v="2016-07-13T00:00:00"/>
    <s v="Standard Class"/>
    <s v="CC-12100"/>
    <s v="Chad Cunningham"/>
    <s v="Home Office"/>
    <s v="United States"/>
    <s v="Philadelphia"/>
    <x v="9"/>
    <n v="19120"/>
    <s v="East"/>
    <s v="OFF-BI-10001525"/>
    <s v="Office Supplies"/>
    <s v="Binders"/>
    <s v="Acco Pressboard Covers with Storage Hooks, 14 7/8&quot; x 11&quot;, Executive Red"/>
    <n v="5.7149999999999999"/>
    <n v="5"/>
    <n v="0.7"/>
    <n v="-4.7625000000000002"/>
  </r>
  <r>
    <n v="6527"/>
    <s v="CA-2016-129308"/>
    <d v="2016-07-07T00:00:00"/>
    <d v="2016-07-13T00:00:00"/>
    <s v="Standard Class"/>
    <s v="CC-12100"/>
    <s v="Chad Cunningham"/>
    <s v="Home Office"/>
    <s v="United States"/>
    <s v="Philadelphia"/>
    <x v="9"/>
    <n v="19120"/>
    <s v="East"/>
    <s v="OFF-BI-10001308"/>
    <s v="Office Supplies"/>
    <s v="Binders"/>
    <s v="GBC Standard Plastic Binding Systems' Combs"/>
    <n v="9.42"/>
    <n v="5"/>
    <n v="0.7"/>
    <n v="-7.85"/>
  </r>
  <r>
    <n v="6528"/>
    <s v="CA-2016-157791"/>
    <d v="2016-12-23T00:00:00"/>
    <d v="2016-12-28T00:00:00"/>
    <s v="Second Class"/>
    <s v="CA-11965"/>
    <s v="Carol Adams"/>
    <s v="Corporate"/>
    <s v="United States"/>
    <s v="Warwick"/>
    <x v="34"/>
    <n v="2886"/>
    <s v="East"/>
    <s v="TEC-CO-10002095"/>
    <s v="Technology"/>
    <s v="Copiers"/>
    <s v="Hewlett Packard 610 Color Digital Copier / Printer"/>
    <n v="1999.96"/>
    <n v="4"/>
    <n v="0"/>
    <n v="899.98199999999997"/>
  </r>
  <r>
    <n v="6529"/>
    <s v="CA-2014-146864"/>
    <d v="2014-12-22T00:00:00"/>
    <d v="2014-12-26T00:00:00"/>
    <s v="Standard Class"/>
    <s v="BT-11530"/>
    <s v="Bradley Talbott"/>
    <s v="Home Office"/>
    <s v="United States"/>
    <s v="New York City"/>
    <x v="15"/>
    <n v="10024"/>
    <s v="East"/>
    <s v="OFF-ST-10004946"/>
    <s v="Office Supplies"/>
    <s v="Storage"/>
    <s v="Desktop 3-Pocket Hot File"/>
    <n v="216.4"/>
    <n v="4"/>
    <n v="0"/>
    <n v="56.264000000000003"/>
  </r>
  <r>
    <n v="6530"/>
    <s v="CA-2014-103744"/>
    <d v="2014-02-23T00:00:00"/>
    <d v="2014-02-27T00:00:00"/>
    <s v="Standard Class"/>
    <s v="MG-17875"/>
    <s v="Michael Grace"/>
    <s v="Home Office"/>
    <s v="United States"/>
    <s v="El Paso"/>
    <x v="5"/>
    <n v="79907"/>
    <s v="Central"/>
    <s v="OFF-LA-10004425"/>
    <s v="Office Supplies"/>
    <s v="Labels"/>
    <s v="Staple-on labels"/>
    <n v="6.9359999999999999"/>
    <n v="3"/>
    <n v="0.2"/>
    <n v="2.3409"/>
  </r>
  <r>
    <n v="6531"/>
    <s v="CA-2014-103744"/>
    <d v="2014-02-23T00:00:00"/>
    <d v="2014-02-27T00:00:00"/>
    <s v="Standard Class"/>
    <s v="MG-17875"/>
    <s v="Michael Grace"/>
    <s v="Home Office"/>
    <s v="United States"/>
    <s v="El Paso"/>
    <x v="5"/>
    <n v="79907"/>
    <s v="Central"/>
    <s v="OFF-BI-10000320"/>
    <s v="Office Supplies"/>
    <s v="Binders"/>
    <s v="GBC Plastic Binding Combs"/>
    <n v="4.4279999999999999"/>
    <n v="3"/>
    <n v="0.8"/>
    <n v="-6.8634000000000004"/>
  </r>
  <r>
    <n v="6532"/>
    <s v="US-2017-107384"/>
    <d v="2017-12-04T00:00:00"/>
    <d v="2017-12-08T00:00:00"/>
    <s v="Standard Class"/>
    <s v="TP-21130"/>
    <s v="Theone Pippenger"/>
    <s v="Consumer"/>
    <s v="United States"/>
    <s v="Rochester"/>
    <x v="11"/>
    <n v="55901"/>
    <s v="Central"/>
    <s v="OFF-AR-10001315"/>
    <s v="Office Supplies"/>
    <s v="Art"/>
    <s v="Newell 310"/>
    <n v="8.8000000000000007"/>
    <n v="5"/>
    <n v="0"/>
    <n v="2.552"/>
  </r>
  <r>
    <n v="6533"/>
    <s v="US-2017-107384"/>
    <d v="2017-12-04T00:00:00"/>
    <d v="2017-12-08T00:00:00"/>
    <s v="Standard Class"/>
    <s v="TP-21130"/>
    <s v="Theone Pippenger"/>
    <s v="Consumer"/>
    <s v="United States"/>
    <s v="Rochester"/>
    <x v="11"/>
    <n v="55901"/>
    <s v="Central"/>
    <s v="TEC-AC-10004595"/>
    <s v="Technology"/>
    <s v="Accessories"/>
    <s v="First Data TMFD35 PIN Pad"/>
    <n v="142.80000000000001"/>
    <n v="1"/>
    <n v="0"/>
    <n v="29.988"/>
  </r>
  <r>
    <n v="6534"/>
    <s v="US-2017-107384"/>
    <d v="2017-12-04T00:00:00"/>
    <d v="2017-12-08T00:00:00"/>
    <s v="Standard Class"/>
    <s v="TP-21130"/>
    <s v="Theone Pippenger"/>
    <s v="Consumer"/>
    <s v="United States"/>
    <s v="Rochester"/>
    <x v="11"/>
    <n v="55901"/>
    <s v="Central"/>
    <s v="TEC-AC-10001539"/>
    <s v="Technology"/>
    <s v="Accessories"/>
    <s v="Logitech G430 Surround Sound Gaming Headset with Dolby 7.1 Technology"/>
    <n v="399.95"/>
    <n v="5"/>
    <n v="0"/>
    <n v="143.982"/>
  </r>
  <r>
    <n v="6535"/>
    <s v="CA-2014-128209"/>
    <d v="2014-11-17T00:00:00"/>
    <d v="2014-11-22T00:00:00"/>
    <s v="Standard Class"/>
    <s v="GT-14710"/>
    <s v="Greg Tran"/>
    <s v="Consumer"/>
    <s v="United States"/>
    <s v="Buffalo"/>
    <x v="15"/>
    <n v="14215"/>
    <s v="East"/>
    <s v="OFF-BI-10001359"/>
    <s v="Office Supplies"/>
    <s v="Binders"/>
    <s v="GBC DocuBind TL300 Electric Binding System"/>
    <n v="2152.7759999999998"/>
    <n v="3"/>
    <n v="0.2"/>
    <n v="726.56190000000004"/>
  </r>
  <r>
    <n v="6536"/>
    <s v="CA-2014-128209"/>
    <d v="2014-11-17T00:00:00"/>
    <d v="2014-11-22T00:00:00"/>
    <s v="Standard Class"/>
    <s v="GT-14710"/>
    <s v="Greg Tran"/>
    <s v="Consumer"/>
    <s v="United States"/>
    <s v="Buffalo"/>
    <x v="15"/>
    <n v="14215"/>
    <s v="East"/>
    <s v="FUR-BO-10002213"/>
    <s v="Furniture"/>
    <s v="Bookcases"/>
    <s v="DMI Eclipse Executive Suite Bookcases"/>
    <n v="4007.84"/>
    <n v="10"/>
    <n v="0.2"/>
    <n v="-50.098000000000297"/>
  </r>
  <r>
    <n v="6537"/>
    <s v="CA-2014-169684"/>
    <d v="2014-10-20T00:00:00"/>
    <d v="2014-10-23T00:00:00"/>
    <s v="First Class"/>
    <s v="FH-14365"/>
    <s v="Fred Hopkins"/>
    <s v="Corporate"/>
    <s v="United States"/>
    <s v="Knoxville"/>
    <x v="18"/>
    <n v="37918"/>
    <s v="South"/>
    <s v="FUR-TA-10003008"/>
    <s v="Furniture"/>
    <s v="Tables"/>
    <s v="Lesro Round Back Collection Coffee Table, End Table"/>
    <n v="328.59"/>
    <n v="3"/>
    <n v="0.4"/>
    <n v="-147.8655"/>
  </r>
  <r>
    <n v="6538"/>
    <s v="CA-2014-169684"/>
    <d v="2014-10-20T00:00:00"/>
    <d v="2014-10-23T00:00:00"/>
    <s v="First Class"/>
    <s v="FH-14365"/>
    <s v="Fred Hopkins"/>
    <s v="Corporate"/>
    <s v="United States"/>
    <s v="Knoxville"/>
    <x v="18"/>
    <n v="37918"/>
    <s v="South"/>
    <s v="OFF-ST-10000934"/>
    <s v="Office Supplies"/>
    <s v="Storage"/>
    <s v="Contico 72&quot;H Heavy-Duty Storage System"/>
    <n v="98.352000000000004"/>
    <n v="3"/>
    <n v="0.2"/>
    <n v="-24.588000000000001"/>
  </r>
  <r>
    <n v="6539"/>
    <s v="CA-2015-109862"/>
    <d v="2015-10-25T00:00:00"/>
    <d v="2015-10-30T00:00:00"/>
    <s v="Standard Class"/>
    <s v="HK-14890"/>
    <s v="Heather Kirkland"/>
    <s v="Corporate"/>
    <s v="United States"/>
    <s v="Newark"/>
    <x v="13"/>
    <n v="19711"/>
    <s v="East"/>
    <s v="TEC-PH-10004042"/>
    <s v="Technology"/>
    <s v="Phones"/>
    <s v="ClearOne Communications CHAT 70 OC Speaker Phone"/>
    <n v="158.99"/>
    <n v="1"/>
    <n v="0"/>
    <n v="41.337400000000002"/>
  </r>
  <r>
    <n v="6540"/>
    <s v="CA-2015-109862"/>
    <d v="2015-10-25T00:00:00"/>
    <d v="2015-10-30T00:00:00"/>
    <s v="Standard Class"/>
    <s v="HK-14890"/>
    <s v="Heather Kirkland"/>
    <s v="Corporate"/>
    <s v="United States"/>
    <s v="Newark"/>
    <x v="13"/>
    <n v="19711"/>
    <s v="East"/>
    <s v="FUR-CH-10002439"/>
    <s v="Furniture"/>
    <s v="Chairs"/>
    <s v="Iceberg Nesting Folding Chair, 19w x 6d x 43h"/>
    <n v="291.10000000000002"/>
    <n v="5"/>
    <n v="0"/>
    <n v="75.686000000000007"/>
  </r>
  <r>
    <n v="6541"/>
    <s v="US-2017-107888"/>
    <d v="2017-11-16T00:00:00"/>
    <d v="2017-11-19T00:00:00"/>
    <s v="First Class"/>
    <s v="CC-12220"/>
    <s v="Chris Cortes"/>
    <s v="Consumer"/>
    <s v="United States"/>
    <s v="Seattle"/>
    <x v="4"/>
    <n v="98103"/>
    <s v="West"/>
    <s v="OFF-PA-10001363"/>
    <s v="Office Supplies"/>
    <s v="Paper"/>
    <s v="Xerox 1933"/>
    <n v="73.680000000000007"/>
    <n v="6"/>
    <n v="0"/>
    <n v="34.629600000000003"/>
  </r>
  <r>
    <n v="6542"/>
    <s v="US-2017-107888"/>
    <d v="2017-11-16T00:00:00"/>
    <d v="2017-11-19T00:00:00"/>
    <s v="First Class"/>
    <s v="CC-12220"/>
    <s v="Chris Cortes"/>
    <s v="Consumer"/>
    <s v="United States"/>
    <s v="Seattle"/>
    <x v="4"/>
    <n v="98103"/>
    <s v="West"/>
    <s v="FUR-FU-10003394"/>
    <s v="Furniture"/>
    <s v="Furnishings"/>
    <s v="Tenex &quot;The Solids&quot; Textured Chair Mats"/>
    <n v="139.91999999999999"/>
    <n v="2"/>
    <n v="0"/>
    <n v="23.7864"/>
  </r>
  <r>
    <n v="6543"/>
    <s v="US-2017-107888"/>
    <d v="2017-11-16T00:00:00"/>
    <d v="2017-11-19T00:00:00"/>
    <s v="First Class"/>
    <s v="CC-12220"/>
    <s v="Chris Cortes"/>
    <s v="Consumer"/>
    <s v="United States"/>
    <s v="Seattle"/>
    <x v="4"/>
    <n v="98103"/>
    <s v="West"/>
    <s v="TEC-PH-10003171"/>
    <s v="Technology"/>
    <s v="Phones"/>
    <s v="Plantronics Encore H101 Dual Earpieces Headset"/>
    <n v="107.88"/>
    <n v="3"/>
    <n v="0.2"/>
    <n v="10.788"/>
  </r>
  <r>
    <n v="6544"/>
    <s v="US-2017-107888"/>
    <d v="2017-11-16T00:00:00"/>
    <d v="2017-11-19T00:00:00"/>
    <s v="First Class"/>
    <s v="CC-12220"/>
    <s v="Chris Cortes"/>
    <s v="Consumer"/>
    <s v="United States"/>
    <s v="Seattle"/>
    <x v="4"/>
    <n v="98103"/>
    <s v="West"/>
    <s v="OFF-ST-10003123"/>
    <s v="Office Supplies"/>
    <s v="Storage"/>
    <s v="Fellowes Bases and Tops For Staxonsteel/High-Stak Systems"/>
    <n v="33.29"/>
    <n v="1"/>
    <n v="0"/>
    <n v="7.9896000000000003"/>
  </r>
  <r>
    <n v="6545"/>
    <s v="US-2017-154872"/>
    <d v="2017-05-14T00:00:00"/>
    <d v="2017-05-18T00:00:00"/>
    <s v="Standard Class"/>
    <s v="DP-13000"/>
    <s v="Darren Powers"/>
    <s v="Consumer"/>
    <s v="United States"/>
    <s v="Cleveland"/>
    <x v="24"/>
    <n v="44105"/>
    <s v="East"/>
    <s v="OFF-BI-10003007"/>
    <s v="Office Supplies"/>
    <s v="Binders"/>
    <s v="Premium Transparent Presentation Covers, No Pattern/Clear, 8 1/2&quot; x 11&quot;"/>
    <n v="58.17"/>
    <n v="5"/>
    <n v="0.7"/>
    <n v="-46.536000000000001"/>
  </r>
  <r>
    <n v="6546"/>
    <s v="US-2017-154872"/>
    <d v="2017-05-14T00:00:00"/>
    <d v="2017-05-18T00:00:00"/>
    <s v="Standard Class"/>
    <s v="DP-13000"/>
    <s v="Darren Powers"/>
    <s v="Consumer"/>
    <s v="United States"/>
    <s v="Cleveland"/>
    <x v="24"/>
    <n v="44105"/>
    <s v="East"/>
    <s v="OFF-LA-10000973"/>
    <s v="Office Supplies"/>
    <s v="Labels"/>
    <s v="Avery 502"/>
    <n v="5.04"/>
    <n v="2"/>
    <n v="0.2"/>
    <n v="1.764"/>
  </r>
  <r>
    <n v="6547"/>
    <s v="US-2017-154872"/>
    <d v="2017-05-14T00:00:00"/>
    <d v="2017-05-18T00:00:00"/>
    <s v="Standard Class"/>
    <s v="DP-13000"/>
    <s v="Darren Powers"/>
    <s v="Consumer"/>
    <s v="United States"/>
    <s v="Cleveland"/>
    <x v="24"/>
    <n v="44105"/>
    <s v="East"/>
    <s v="OFF-PA-10000483"/>
    <s v="Office Supplies"/>
    <s v="Paper"/>
    <s v="Xerox 19"/>
    <n v="24.783999999999999"/>
    <n v="1"/>
    <n v="0.2"/>
    <n v="7.7450000000000001"/>
  </r>
  <r>
    <n v="6548"/>
    <s v="CA-2014-113880"/>
    <d v="2014-03-01T00:00:00"/>
    <d v="2014-03-05T00:00:00"/>
    <s v="Standard Class"/>
    <s v="VF-21715"/>
    <s v="Vicky Freymann"/>
    <s v="Home Office"/>
    <s v="United States"/>
    <s v="Elmhurst"/>
    <x v="10"/>
    <n v="60126"/>
    <s v="Central"/>
    <s v="FUR-CH-10000863"/>
    <s v="Furniture"/>
    <s v="Chairs"/>
    <s v="Novimex Swivel Fabric Task Chair"/>
    <n v="634.11599999999999"/>
    <n v="6"/>
    <n v="0.3"/>
    <n v="-172.1172"/>
  </r>
  <r>
    <n v="6549"/>
    <s v="CA-2014-113880"/>
    <d v="2014-03-01T00:00:00"/>
    <d v="2014-03-05T00:00:00"/>
    <s v="Standard Class"/>
    <s v="VF-21715"/>
    <s v="Vicky Freymann"/>
    <s v="Home Office"/>
    <s v="United States"/>
    <s v="Elmhurst"/>
    <x v="10"/>
    <n v="60126"/>
    <s v="Central"/>
    <s v="OFF-PA-10003036"/>
    <s v="Office Supplies"/>
    <s v="Paper"/>
    <s v="Black Print Carbonless 8 1/2&quot; x 8 1/4&quot; Rapid Memo Book"/>
    <n v="17.472000000000001"/>
    <n v="3"/>
    <n v="0.2"/>
    <n v="5.6783999999999999"/>
  </r>
  <r>
    <n v="6550"/>
    <s v="US-2015-164966"/>
    <d v="2015-07-30T00:00:00"/>
    <d v="2015-08-01T00:00:00"/>
    <s v="First Class"/>
    <s v="GH-14410"/>
    <s v="Gary Hansen"/>
    <s v="Home Office"/>
    <s v="United States"/>
    <s v="Lakeville"/>
    <x v="11"/>
    <n v="55044"/>
    <s v="Central"/>
    <s v="FUR-CH-10002304"/>
    <s v="Furniture"/>
    <s v="Chairs"/>
    <s v="Global Stack Chair without Arms, Black"/>
    <n v="155.88"/>
    <n v="6"/>
    <n v="0"/>
    <n v="38.97"/>
  </r>
  <r>
    <n v="6551"/>
    <s v="CA-2015-126739"/>
    <d v="2015-11-01T00:00:00"/>
    <d v="2015-11-03T00:00:00"/>
    <s v="Second Class"/>
    <s v="JH-16180"/>
    <s v="Justin Hirsh"/>
    <s v="Consumer"/>
    <s v="United States"/>
    <s v="New York City"/>
    <x v="15"/>
    <n v="10035"/>
    <s v="East"/>
    <s v="FUR-CH-10000422"/>
    <s v="Furniture"/>
    <s v="Chairs"/>
    <s v="Global Highback Leather Tilter in Burgundy"/>
    <n v="327.56400000000002"/>
    <n v="4"/>
    <n v="0.1"/>
    <n v="21.837599999999998"/>
  </r>
  <r>
    <n v="6552"/>
    <s v="CA-2017-161578"/>
    <d v="2017-12-16T00:00:00"/>
    <d v="2017-12-21T00:00:00"/>
    <s v="Second Class"/>
    <s v="RB-19465"/>
    <s v="Rick Bensley"/>
    <s v="Home Office"/>
    <s v="United States"/>
    <s v="Los Angeles"/>
    <x v="1"/>
    <n v="90036"/>
    <s v="West"/>
    <s v="OFF-PA-10002986"/>
    <s v="Office Supplies"/>
    <s v="Paper"/>
    <s v="Xerox 1898"/>
    <n v="13.36"/>
    <n v="2"/>
    <n v="0"/>
    <n v="6.4127999999999998"/>
  </r>
  <r>
    <n v="6553"/>
    <s v="CA-2017-161578"/>
    <d v="2017-12-16T00:00:00"/>
    <d v="2017-12-21T00:00:00"/>
    <s v="Second Class"/>
    <s v="RB-19465"/>
    <s v="Rick Bensley"/>
    <s v="Home Office"/>
    <s v="United States"/>
    <s v="Los Angeles"/>
    <x v="1"/>
    <n v="90036"/>
    <s v="West"/>
    <s v="OFF-ST-10002289"/>
    <s v="Office Supplies"/>
    <s v="Storage"/>
    <s v="Safco Wire Cube Shelving System, For Use as 4 or 5 14&quot; Cubes, Black"/>
    <n v="158.9"/>
    <n v="5"/>
    <n v="0"/>
    <n v="7.9449999999999896"/>
  </r>
  <r>
    <n v="6554"/>
    <s v="CA-2014-137092"/>
    <d v="2014-10-20T00:00:00"/>
    <d v="2014-10-22T00:00:00"/>
    <s v="Second Class"/>
    <s v="LS-16975"/>
    <s v="Lindsay Shagiari"/>
    <s v="Home Office"/>
    <s v="United States"/>
    <s v="Chicago"/>
    <x v="10"/>
    <n v="60653"/>
    <s v="Central"/>
    <s v="TEC-AC-10001606"/>
    <s v="Technology"/>
    <s v="Accessories"/>
    <s v="Logitech Wireless Performance Mouse MX for PC and Mac"/>
    <n v="319.96800000000002"/>
    <n v="4"/>
    <n v="0.2"/>
    <n v="71.992800000000003"/>
  </r>
  <r>
    <n v="6555"/>
    <s v="CA-2014-137092"/>
    <d v="2014-10-20T00:00:00"/>
    <d v="2014-10-22T00:00:00"/>
    <s v="Second Class"/>
    <s v="LS-16975"/>
    <s v="Lindsay Shagiari"/>
    <s v="Home Office"/>
    <s v="United States"/>
    <s v="Chicago"/>
    <x v="10"/>
    <n v="60653"/>
    <s v="Central"/>
    <s v="OFF-ST-10003805"/>
    <s v="Office Supplies"/>
    <s v="Storage"/>
    <s v="24 Capacity Maxi Data Binder Racks, Pearl"/>
    <n v="505.32"/>
    <n v="3"/>
    <n v="0.2"/>
    <n v="31.5825"/>
  </r>
  <r>
    <n v="6556"/>
    <s v="CA-2014-137092"/>
    <d v="2014-10-20T00:00:00"/>
    <d v="2014-10-22T00:00:00"/>
    <s v="Second Class"/>
    <s v="LS-16975"/>
    <s v="Lindsay Shagiari"/>
    <s v="Home Office"/>
    <s v="United States"/>
    <s v="Chicago"/>
    <x v="10"/>
    <n v="60653"/>
    <s v="Central"/>
    <s v="OFF-PA-10002109"/>
    <s v="Office Supplies"/>
    <s v="Paper"/>
    <s v="Wirebound Voice Message Log Book"/>
    <n v="3.8079999999999998"/>
    <n v="1"/>
    <n v="0.2"/>
    <n v="1.2376"/>
  </r>
  <r>
    <n v="6557"/>
    <s v="CA-2014-137092"/>
    <d v="2014-10-20T00:00:00"/>
    <d v="2014-10-22T00:00:00"/>
    <s v="Second Class"/>
    <s v="LS-16975"/>
    <s v="Lindsay Shagiari"/>
    <s v="Home Office"/>
    <s v="United States"/>
    <s v="Chicago"/>
    <x v="10"/>
    <n v="60653"/>
    <s v="Central"/>
    <s v="OFF-BI-10000632"/>
    <s v="Office Supplies"/>
    <s v="Binders"/>
    <s v="Satellite Sectional Post Binders"/>
    <n v="8.6820000000000004"/>
    <n v="1"/>
    <n v="0.8"/>
    <n v="-14.759399999999999"/>
  </r>
  <r>
    <n v="6558"/>
    <s v="CA-2014-137092"/>
    <d v="2014-10-20T00:00:00"/>
    <d v="2014-10-22T00:00:00"/>
    <s v="Second Class"/>
    <s v="LS-16975"/>
    <s v="Lindsay Shagiari"/>
    <s v="Home Office"/>
    <s v="United States"/>
    <s v="Chicago"/>
    <x v="10"/>
    <n v="60653"/>
    <s v="Central"/>
    <s v="OFF-LA-10003510"/>
    <s v="Office Supplies"/>
    <s v="Labels"/>
    <s v="Avery 4027 File Folder Labels for Dot Matrix Printers, 5000 Labels per Box, White"/>
    <n v="24.423999999999999"/>
    <n v="1"/>
    <n v="0.2"/>
    <n v="7.9378000000000002"/>
  </r>
  <r>
    <n v="6559"/>
    <s v="CA-2015-166947"/>
    <d v="2015-06-05T00:00:00"/>
    <d v="2015-06-10T00:00:00"/>
    <s v="Standard Class"/>
    <s v="EB-13750"/>
    <s v="Edward Becker"/>
    <s v="Corporate"/>
    <s v="United States"/>
    <s v="Buffalo"/>
    <x v="15"/>
    <n v="14215"/>
    <s v="East"/>
    <s v="FUR-CH-10004997"/>
    <s v="Furniture"/>
    <s v="Chairs"/>
    <s v="Hon Every-Day Series Multi-Task Chairs"/>
    <n v="1522.6379999999999"/>
    <n v="9"/>
    <n v="0.1"/>
    <n v="169.18199999999999"/>
  </r>
  <r>
    <n v="6560"/>
    <s v="CA-2016-160941"/>
    <d v="2016-07-21T00:00:00"/>
    <d v="2016-07-26T00:00:00"/>
    <s v="Standard Class"/>
    <s v="DK-12835"/>
    <s v="Damala Kotsonis"/>
    <s v="Corporate"/>
    <s v="United States"/>
    <s v="Roseville"/>
    <x v="1"/>
    <n v="95661"/>
    <s v="West"/>
    <s v="OFF-EN-10003001"/>
    <s v="Office Supplies"/>
    <s v="Envelopes"/>
    <s v="Ames Color-File Green Diamond Border X-ray Mailers"/>
    <n v="419.9"/>
    <n v="5"/>
    <n v="0"/>
    <n v="197.35300000000001"/>
  </r>
  <r>
    <n v="6561"/>
    <s v="CA-2016-160941"/>
    <d v="2016-07-21T00:00:00"/>
    <d v="2016-07-26T00:00:00"/>
    <s v="Standard Class"/>
    <s v="DK-12835"/>
    <s v="Damala Kotsonis"/>
    <s v="Corporate"/>
    <s v="United States"/>
    <s v="Roseville"/>
    <x v="1"/>
    <n v="95661"/>
    <s v="West"/>
    <s v="OFF-LA-10003766"/>
    <s v="Office Supplies"/>
    <s v="Labels"/>
    <s v="Self-Adhesive Removable Labels"/>
    <n v="3.15"/>
    <n v="1"/>
    <n v="0"/>
    <n v="1.512"/>
  </r>
  <r>
    <n v="6562"/>
    <s v="CA-2017-144680"/>
    <d v="2017-03-31T00:00:00"/>
    <d v="2017-04-02T00:00:00"/>
    <s v="First Class"/>
    <s v="SC-20260"/>
    <s v="Scott Cohen"/>
    <s v="Corporate"/>
    <s v="United States"/>
    <s v="Arlington"/>
    <x v="5"/>
    <n v="76017"/>
    <s v="Central"/>
    <s v="OFF-AP-10003040"/>
    <s v="Office Supplies"/>
    <s v="Appliances"/>
    <s v="Fellowes 8 Outlet Superior Workstation Surge Protector w/o Phone/Fax/Modem Protection"/>
    <n v="33.619999999999997"/>
    <n v="5"/>
    <n v="0.8"/>
    <n v="-90.774000000000001"/>
  </r>
  <r>
    <n v="6563"/>
    <s v="CA-2014-166086"/>
    <d v="2014-05-07T00:00:00"/>
    <d v="2014-05-12T00:00:00"/>
    <s v="Standard Class"/>
    <s v="CT-11995"/>
    <s v="Carol Triggs"/>
    <s v="Consumer"/>
    <s v="United States"/>
    <s v="Lawrence"/>
    <x v="31"/>
    <n v="1841"/>
    <s v="East"/>
    <s v="OFF-BI-10001078"/>
    <s v="Office Supplies"/>
    <s v="Binders"/>
    <s v="Acco PRESSTEX Data Binder with Storage Hooks, Dark Blue, 14 7/8&quot; X 11&quot;"/>
    <n v="16.14"/>
    <n v="3"/>
    <n v="0"/>
    <n v="7.9085999999999999"/>
  </r>
  <r>
    <n v="6564"/>
    <s v="CA-2014-166086"/>
    <d v="2014-05-07T00:00:00"/>
    <d v="2014-05-12T00:00:00"/>
    <s v="Standard Class"/>
    <s v="CT-11995"/>
    <s v="Carol Triggs"/>
    <s v="Consumer"/>
    <s v="United States"/>
    <s v="Lawrence"/>
    <x v="31"/>
    <n v="1841"/>
    <s v="East"/>
    <s v="FUR-TA-10003469"/>
    <s v="Furniture"/>
    <s v="Tables"/>
    <s v="Balt Split Level Computer Training Table"/>
    <n v="194.25"/>
    <n v="2"/>
    <n v="0.3"/>
    <n v="-38.85"/>
  </r>
  <r>
    <n v="6565"/>
    <s v="CA-2014-166086"/>
    <d v="2014-05-07T00:00:00"/>
    <d v="2014-05-12T00:00:00"/>
    <s v="Standard Class"/>
    <s v="CT-11995"/>
    <s v="Carol Triggs"/>
    <s v="Consumer"/>
    <s v="United States"/>
    <s v="Lawrence"/>
    <x v="31"/>
    <n v="1841"/>
    <s v="East"/>
    <s v="OFF-AR-10002578"/>
    <s v="Office Supplies"/>
    <s v="Art"/>
    <s v="Newell 335"/>
    <n v="8.64"/>
    <n v="3"/>
    <n v="0"/>
    <n v="2.5055999999999998"/>
  </r>
  <r>
    <n v="6566"/>
    <s v="CA-2014-166086"/>
    <d v="2014-05-07T00:00:00"/>
    <d v="2014-05-12T00:00:00"/>
    <s v="Standard Class"/>
    <s v="CT-11995"/>
    <s v="Carol Triggs"/>
    <s v="Consumer"/>
    <s v="United States"/>
    <s v="Lawrence"/>
    <x v="31"/>
    <n v="1841"/>
    <s v="East"/>
    <s v="FUR-CH-10004675"/>
    <s v="Furniture"/>
    <s v="Chairs"/>
    <s v="Lifetime Advantage Folding Chairs, 4/Carton"/>
    <n v="872.32"/>
    <n v="4"/>
    <n v="0"/>
    <n v="244.24959999999999"/>
  </r>
  <r>
    <n v="6567"/>
    <s v="CA-2017-131282"/>
    <d v="2017-02-05T00:00:00"/>
    <d v="2017-02-08T00:00:00"/>
    <s v="Second Class"/>
    <s v="CB-12025"/>
    <s v="Cassandra Brandow"/>
    <s v="Consumer"/>
    <s v="United States"/>
    <s v="Waco"/>
    <x v="5"/>
    <n v="76706"/>
    <s v="Central"/>
    <s v="OFF-BI-10004632"/>
    <s v="Office Supplies"/>
    <s v="Binders"/>
    <s v="Ibico Hi-Tech Manual Binding System"/>
    <n v="243.99199999999999"/>
    <n v="4"/>
    <n v="0.8"/>
    <n v="-426.98599999999999"/>
  </r>
  <r>
    <n v="6568"/>
    <s v="CA-2017-131282"/>
    <d v="2017-02-05T00:00:00"/>
    <d v="2017-02-08T00:00:00"/>
    <s v="Second Class"/>
    <s v="CB-12025"/>
    <s v="Cassandra Brandow"/>
    <s v="Consumer"/>
    <s v="United States"/>
    <s v="Waco"/>
    <x v="5"/>
    <n v="76706"/>
    <s v="Central"/>
    <s v="OFF-AR-10003087"/>
    <s v="Office Supplies"/>
    <s v="Art"/>
    <s v="Staples in misc. colors"/>
    <n v="7.12"/>
    <n v="5"/>
    <n v="0.2"/>
    <n v="0.71199999999999997"/>
  </r>
  <r>
    <n v="6569"/>
    <s v="CA-2014-100678"/>
    <d v="2014-04-18T00:00:00"/>
    <d v="2014-04-22T00:00:00"/>
    <s v="Standard Class"/>
    <s v="KM-16720"/>
    <s v="Kunst Miller"/>
    <s v="Consumer"/>
    <s v="United States"/>
    <s v="Houston"/>
    <x v="5"/>
    <n v="77095"/>
    <s v="Central"/>
    <s v="OFF-AR-10001868"/>
    <s v="Office Supplies"/>
    <s v="Art"/>
    <s v="Prang Dustless Chalk Sticks"/>
    <n v="2.6880000000000002"/>
    <n v="2"/>
    <n v="0.2"/>
    <n v="1.008"/>
  </r>
  <r>
    <n v="6570"/>
    <s v="CA-2014-100678"/>
    <d v="2014-04-18T00:00:00"/>
    <d v="2014-04-22T00:00:00"/>
    <s v="Standard Class"/>
    <s v="KM-16720"/>
    <s v="Kunst Miller"/>
    <s v="Consumer"/>
    <s v="United States"/>
    <s v="Houston"/>
    <x v="5"/>
    <n v="77095"/>
    <s v="Central"/>
    <s v="FUR-CH-10002602"/>
    <s v="Furniture"/>
    <s v="Chairs"/>
    <s v="DMI Arturo Collection Mission-style Design Wood Chair"/>
    <n v="317.05799999999999"/>
    <n v="3"/>
    <n v="0.3"/>
    <n v="-18.117599999999999"/>
  </r>
  <r>
    <n v="6571"/>
    <s v="CA-2014-100678"/>
    <d v="2014-04-18T00:00:00"/>
    <d v="2014-04-22T00:00:00"/>
    <s v="Standard Class"/>
    <s v="KM-16720"/>
    <s v="Kunst Miller"/>
    <s v="Consumer"/>
    <s v="United States"/>
    <s v="Houston"/>
    <x v="5"/>
    <n v="77095"/>
    <s v="Central"/>
    <s v="OFF-EN-10000056"/>
    <s v="Office Supplies"/>
    <s v="Envelopes"/>
    <s v="Cameo Buff Policy Envelopes"/>
    <n v="149.352"/>
    <n v="3"/>
    <n v="0.2"/>
    <n v="50.406300000000002"/>
  </r>
  <r>
    <n v="6572"/>
    <s v="CA-2014-100678"/>
    <d v="2014-04-18T00:00:00"/>
    <d v="2014-04-22T00:00:00"/>
    <s v="Standard Class"/>
    <s v="KM-16720"/>
    <s v="Kunst Miller"/>
    <s v="Consumer"/>
    <s v="United States"/>
    <s v="Houston"/>
    <x v="5"/>
    <n v="77095"/>
    <s v="Central"/>
    <s v="TEC-AC-10000474"/>
    <s v="Technology"/>
    <s v="Accessories"/>
    <s v="Kensington Expert Mouse Optical USB Trackball for PC or Mac"/>
    <n v="227.976"/>
    <n v="3"/>
    <n v="0.2"/>
    <n v="28.497"/>
  </r>
  <r>
    <n v="6573"/>
    <s v="CA-2016-161543"/>
    <d v="2016-05-10T00:00:00"/>
    <d v="2016-05-16T00:00:00"/>
    <s v="Standard Class"/>
    <s v="RD-19720"/>
    <s v="Roger Demir"/>
    <s v="Consumer"/>
    <s v="United States"/>
    <s v="Seattle"/>
    <x v="4"/>
    <n v="98105"/>
    <s v="West"/>
    <s v="OFF-PA-10003971"/>
    <s v="Office Supplies"/>
    <s v="Paper"/>
    <s v="Xerox 1965"/>
    <n v="11.96"/>
    <n v="2"/>
    <n v="0"/>
    <n v="5.8604000000000003"/>
  </r>
  <r>
    <n v="6574"/>
    <s v="CA-2016-160535"/>
    <d v="2016-11-25T00:00:00"/>
    <d v="2016-11-30T00:00:00"/>
    <s v="Standard Class"/>
    <s v="BP-11050"/>
    <s v="Barry Pond"/>
    <s v="Corporate"/>
    <s v="United States"/>
    <s v="Plainfield"/>
    <x v="30"/>
    <n v="7060"/>
    <s v="East"/>
    <s v="OFF-ST-10000689"/>
    <s v="Office Supplies"/>
    <s v="Storage"/>
    <s v="Fellowes Strictly Business Drawer File, Letter/Legal Size"/>
    <n v="563.4"/>
    <n v="4"/>
    <n v="0"/>
    <n v="67.608000000000004"/>
  </r>
  <r>
    <n v="6575"/>
    <s v="CA-2016-160535"/>
    <d v="2016-11-25T00:00:00"/>
    <d v="2016-11-30T00:00:00"/>
    <s v="Standard Class"/>
    <s v="BP-11050"/>
    <s v="Barry Pond"/>
    <s v="Corporate"/>
    <s v="United States"/>
    <s v="Plainfield"/>
    <x v="30"/>
    <n v="7060"/>
    <s v="East"/>
    <s v="TEC-MA-10004255"/>
    <s v="Technology"/>
    <s v="Machines"/>
    <s v="Konica Minolta magicolor 1690MF Multifunction Printer"/>
    <n v="319.92"/>
    <n v="8"/>
    <n v="0"/>
    <n v="118.3704"/>
  </r>
  <r>
    <n v="6576"/>
    <s v="CA-2017-123085"/>
    <d v="2017-03-03T00:00:00"/>
    <d v="2017-03-08T00:00:00"/>
    <s v="Standard Class"/>
    <s v="EJ-13720"/>
    <s v="Ed Jacobs"/>
    <s v="Consumer"/>
    <s v="United States"/>
    <s v="Los Angeles"/>
    <x v="1"/>
    <n v="90008"/>
    <s v="West"/>
    <s v="TEC-AC-10000990"/>
    <s v="Technology"/>
    <s v="Accessories"/>
    <s v="Imation Bio 2GB USB Flash Drive Imation Corp"/>
    <n v="1049.44"/>
    <n v="8"/>
    <n v="0"/>
    <n v="440.76479999999998"/>
  </r>
  <r>
    <n v="6577"/>
    <s v="CA-2017-123085"/>
    <d v="2017-03-03T00:00:00"/>
    <d v="2017-03-08T00:00:00"/>
    <s v="Standard Class"/>
    <s v="EJ-13720"/>
    <s v="Ed Jacobs"/>
    <s v="Consumer"/>
    <s v="United States"/>
    <s v="Los Angeles"/>
    <x v="1"/>
    <n v="90008"/>
    <s v="West"/>
    <s v="FUR-CH-10003968"/>
    <s v="Furniture"/>
    <s v="Chairs"/>
    <s v="Novimex Turbo Task Chair"/>
    <n v="170.352"/>
    <n v="3"/>
    <n v="0.2"/>
    <n v="-17.0352"/>
  </r>
  <r>
    <n v="6578"/>
    <s v="CA-2015-153752"/>
    <d v="2015-12-06T00:00:00"/>
    <d v="2015-12-11T00:00:00"/>
    <s v="Second Class"/>
    <s v="RO-19780"/>
    <s v="Rose O'Brian"/>
    <s v="Consumer"/>
    <s v="United States"/>
    <s v="Arlington"/>
    <x v="17"/>
    <n v="22204"/>
    <s v="South"/>
    <s v="TEC-PH-10001615"/>
    <s v="Technology"/>
    <s v="Phones"/>
    <s v="AT&amp;T CL82213"/>
    <n v="173.94"/>
    <n v="6"/>
    <n v="0"/>
    <n v="50.442599999999999"/>
  </r>
  <r>
    <n v="6579"/>
    <s v="CA-2014-103660"/>
    <d v="2014-08-25T00:00:00"/>
    <d v="2014-08-30T00:00:00"/>
    <s v="Standard Class"/>
    <s v="MW-18220"/>
    <s v="Mitch Webber"/>
    <s v="Consumer"/>
    <s v="United States"/>
    <s v="Seattle"/>
    <x v="4"/>
    <n v="98103"/>
    <s v="West"/>
    <s v="TEC-PH-10000895"/>
    <s v="Technology"/>
    <s v="Phones"/>
    <s v="Polycom VVX 310 VoIP phone"/>
    <n v="1007.944"/>
    <n v="7"/>
    <n v="0.2"/>
    <n v="75.595799999999997"/>
  </r>
  <r>
    <n v="6580"/>
    <s v="CA-2016-169887"/>
    <d v="2016-10-22T00:00:00"/>
    <d v="2016-10-22T00:00:00"/>
    <s v="Same Day"/>
    <s v="MS-17530"/>
    <s v="MaryBeth Skach"/>
    <s v="Consumer"/>
    <s v="United States"/>
    <s v="Seattle"/>
    <x v="4"/>
    <n v="98105"/>
    <s v="West"/>
    <s v="OFF-PA-10003001"/>
    <s v="Office Supplies"/>
    <s v="Paper"/>
    <s v="Xerox 1986"/>
    <n v="6.68"/>
    <n v="1"/>
    <n v="0"/>
    <n v="3.2063999999999999"/>
  </r>
  <r>
    <n v="6581"/>
    <s v="CA-2016-169887"/>
    <d v="2016-10-22T00:00:00"/>
    <d v="2016-10-22T00:00:00"/>
    <s v="Same Day"/>
    <s v="MS-17530"/>
    <s v="MaryBeth Skach"/>
    <s v="Consumer"/>
    <s v="United States"/>
    <s v="Seattle"/>
    <x v="4"/>
    <n v="98105"/>
    <s v="West"/>
    <s v="OFF-AR-10002766"/>
    <s v="Office Supplies"/>
    <s v="Art"/>
    <s v="Prang Drawing Pencil Set"/>
    <n v="8.34"/>
    <n v="3"/>
    <n v="0"/>
    <n v="2.2517999999999998"/>
  </r>
  <r>
    <n v="6582"/>
    <s v="CA-2016-169887"/>
    <d v="2016-10-22T00:00:00"/>
    <d v="2016-10-22T00:00:00"/>
    <s v="Same Day"/>
    <s v="MS-17530"/>
    <s v="MaryBeth Skach"/>
    <s v="Consumer"/>
    <s v="United States"/>
    <s v="Seattle"/>
    <x v="4"/>
    <n v="98105"/>
    <s v="West"/>
    <s v="FUR-FU-10003095"/>
    <s v="Furniture"/>
    <s v="Furnishings"/>
    <s v="Linden 12&quot; Wall Clock With Oak Frame"/>
    <n v="101.94"/>
    <n v="3"/>
    <n v="0"/>
    <n v="30.582000000000001"/>
  </r>
  <r>
    <n v="6583"/>
    <s v="CA-2016-148516"/>
    <d v="2016-08-07T00:00:00"/>
    <d v="2016-08-11T00:00:00"/>
    <s v="Standard Class"/>
    <s v="DW-13585"/>
    <s v="Dorothy Wardle"/>
    <s v="Corporate"/>
    <s v="United States"/>
    <s v="Edmonds"/>
    <x v="4"/>
    <n v="98026"/>
    <s v="West"/>
    <s v="TEC-AC-10003610"/>
    <s v="Technology"/>
    <s v="Accessories"/>
    <s v="Logitech Illuminated - Keyboard"/>
    <n v="179.97"/>
    <n v="3"/>
    <n v="0"/>
    <n v="86.385599999999997"/>
  </r>
  <r>
    <n v="6584"/>
    <s v="CA-2017-104731"/>
    <d v="2017-07-21T00:00:00"/>
    <d v="2017-07-27T00:00:00"/>
    <s v="Standard Class"/>
    <s v="AM-10705"/>
    <s v="Anne McFarland"/>
    <s v="Consumer"/>
    <s v="United States"/>
    <s v="Salem"/>
    <x v="17"/>
    <n v="24153"/>
    <s v="South"/>
    <s v="OFF-AR-10003727"/>
    <s v="Office Supplies"/>
    <s v="Art"/>
    <s v="Berol Giant Pencil Sharpener"/>
    <n v="101.94"/>
    <n v="6"/>
    <n v="0"/>
    <n v="29.5626"/>
  </r>
  <r>
    <n v="6585"/>
    <s v="CA-2017-104731"/>
    <d v="2017-07-21T00:00:00"/>
    <d v="2017-07-27T00:00:00"/>
    <s v="Standard Class"/>
    <s v="AM-10705"/>
    <s v="Anne McFarland"/>
    <s v="Consumer"/>
    <s v="United States"/>
    <s v="Salem"/>
    <x v="17"/>
    <n v="24153"/>
    <s v="South"/>
    <s v="TEC-PH-10002660"/>
    <s v="Technology"/>
    <s v="Phones"/>
    <s v="Nortel Networks T7316 E Nt8 B27"/>
    <n v="271.95999999999998"/>
    <n v="4"/>
    <n v="0"/>
    <n v="67.989999999999995"/>
  </r>
  <r>
    <n v="6586"/>
    <s v="CA-2017-104731"/>
    <d v="2017-07-21T00:00:00"/>
    <d v="2017-07-27T00:00:00"/>
    <s v="Standard Class"/>
    <s v="AM-10705"/>
    <s v="Anne McFarland"/>
    <s v="Consumer"/>
    <s v="United States"/>
    <s v="Salem"/>
    <x v="17"/>
    <n v="24153"/>
    <s v="South"/>
    <s v="FUR-FU-10003274"/>
    <s v="Furniture"/>
    <s v="Furnishings"/>
    <s v="Regeneration Desk Collection"/>
    <n v="8.8000000000000007"/>
    <n v="5"/>
    <n v="0"/>
    <n v="3.8719999999999999"/>
  </r>
  <r>
    <n v="6587"/>
    <s v="CA-2017-104731"/>
    <d v="2017-07-21T00:00:00"/>
    <d v="2017-07-27T00:00:00"/>
    <s v="Standard Class"/>
    <s v="AM-10705"/>
    <s v="Anne McFarland"/>
    <s v="Consumer"/>
    <s v="United States"/>
    <s v="Salem"/>
    <x v="17"/>
    <n v="24153"/>
    <s v="South"/>
    <s v="OFF-AR-10003829"/>
    <s v="Office Supplies"/>
    <s v="Art"/>
    <s v="Newell 35"/>
    <n v="19.68"/>
    <n v="6"/>
    <n v="0"/>
    <n v="5.7072000000000003"/>
  </r>
  <r>
    <n v="6588"/>
    <s v="CA-2017-104731"/>
    <d v="2017-07-21T00:00:00"/>
    <d v="2017-07-27T00:00:00"/>
    <s v="Standard Class"/>
    <s v="AM-10705"/>
    <s v="Anne McFarland"/>
    <s v="Consumer"/>
    <s v="United States"/>
    <s v="Salem"/>
    <x v="17"/>
    <n v="24153"/>
    <s v="South"/>
    <s v="FUR-BO-10003441"/>
    <s v="Furniture"/>
    <s v="Bookcases"/>
    <s v="Bush Westfield Collection Bookcases, Fully Assembled"/>
    <n v="302.94"/>
    <n v="3"/>
    <n v="0"/>
    <n v="69.676199999999994"/>
  </r>
  <r>
    <n v="6589"/>
    <s v="CA-2017-104731"/>
    <d v="2017-07-21T00:00:00"/>
    <d v="2017-07-27T00:00:00"/>
    <s v="Standard Class"/>
    <s v="AM-10705"/>
    <s v="Anne McFarland"/>
    <s v="Consumer"/>
    <s v="United States"/>
    <s v="Salem"/>
    <x v="17"/>
    <n v="24153"/>
    <s v="South"/>
    <s v="OFF-BI-10003355"/>
    <s v="Office Supplies"/>
    <s v="Binders"/>
    <s v="Cardinal Holdit Business Card Pockets"/>
    <n v="14.94"/>
    <n v="3"/>
    <n v="0"/>
    <n v="7.1711999999999998"/>
  </r>
  <r>
    <n v="6590"/>
    <s v="CA-2017-104731"/>
    <d v="2017-07-21T00:00:00"/>
    <d v="2017-07-27T00:00:00"/>
    <s v="Standard Class"/>
    <s v="AM-10705"/>
    <s v="Anne McFarland"/>
    <s v="Consumer"/>
    <s v="United States"/>
    <s v="Salem"/>
    <x v="17"/>
    <n v="24153"/>
    <s v="South"/>
    <s v="OFF-SU-10003505"/>
    <s v="Office Supplies"/>
    <s v="Supplies"/>
    <s v="Premier Electric Letter Opener"/>
    <n v="231.72"/>
    <n v="2"/>
    <n v="0"/>
    <n v="11.586"/>
  </r>
  <r>
    <n v="6591"/>
    <s v="CA-2014-164749"/>
    <d v="2014-03-23T00:00:00"/>
    <d v="2014-03-26T00:00:00"/>
    <s v="First Class"/>
    <s v="BG-11740"/>
    <s v="Bruce Geld"/>
    <s v="Consumer"/>
    <s v="United States"/>
    <s v="Delray Beach"/>
    <x v="2"/>
    <n v="33445"/>
    <s v="South"/>
    <s v="OFF-LA-10004484"/>
    <s v="Office Supplies"/>
    <s v="Labels"/>
    <s v="Avery 476"/>
    <n v="9.9120000000000008"/>
    <n v="3"/>
    <n v="0.2"/>
    <n v="3.2214"/>
  </r>
  <r>
    <n v="6592"/>
    <s v="CA-2015-103716"/>
    <d v="2015-04-30T00:00:00"/>
    <d v="2015-05-06T00:00:00"/>
    <s v="Standard Class"/>
    <s v="KB-16585"/>
    <s v="Ken Black"/>
    <s v="Corporate"/>
    <s v="United States"/>
    <s v="San Francisco"/>
    <x v="1"/>
    <n v="94110"/>
    <s v="West"/>
    <s v="OFF-AR-10000658"/>
    <s v="Office Supplies"/>
    <s v="Art"/>
    <s v="Newell 324"/>
    <n v="34.65"/>
    <n v="3"/>
    <n v="0"/>
    <n v="9.702"/>
  </r>
  <r>
    <n v="6593"/>
    <s v="CA-2015-103716"/>
    <d v="2015-04-30T00:00:00"/>
    <d v="2015-05-06T00:00:00"/>
    <s v="Standard Class"/>
    <s v="KB-16585"/>
    <s v="Ken Black"/>
    <s v="Corporate"/>
    <s v="United States"/>
    <s v="San Francisco"/>
    <x v="1"/>
    <n v="94110"/>
    <s v="West"/>
    <s v="TEC-PH-10000347"/>
    <s v="Technology"/>
    <s v="Phones"/>
    <s v="Cush Cases Heavy Duty Rugged Cover Case for Samsung Galaxy S5 - Purple"/>
    <n v="19.8"/>
    <n v="5"/>
    <n v="0.2"/>
    <n v="1.7324999999999999"/>
  </r>
  <r>
    <n v="6594"/>
    <s v="CA-2016-126795"/>
    <d v="2016-06-13T00:00:00"/>
    <d v="2016-06-16T00:00:00"/>
    <s v="Second Class"/>
    <s v="GT-14710"/>
    <s v="Greg Tran"/>
    <s v="Consumer"/>
    <s v="United States"/>
    <s v="New York City"/>
    <x v="15"/>
    <n v="10024"/>
    <s v="East"/>
    <s v="OFF-BI-10001989"/>
    <s v="Office Supplies"/>
    <s v="Binders"/>
    <s v="Premium Transparent Presentation Covers by GBC"/>
    <n v="33.567999999999998"/>
    <n v="2"/>
    <n v="0.2"/>
    <n v="11.748799999999999"/>
  </r>
  <r>
    <n v="6595"/>
    <s v="CA-2015-146290"/>
    <d v="2015-05-04T00:00:00"/>
    <d v="2015-05-11T00:00:00"/>
    <s v="Standard Class"/>
    <s v="SV-20815"/>
    <s v="Stuart Van"/>
    <s v="Corporate"/>
    <s v="United States"/>
    <s v="Indianapolis"/>
    <x v="14"/>
    <n v="46203"/>
    <s v="Central"/>
    <s v="OFF-AR-10001897"/>
    <s v="Office Supplies"/>
    <s v="Art"/>
    <s v="Model L Table or Wall-Mount Pencil Sharpener"/>
    <n v="125.93"/>
    <n v="7"/>
    <n v="0"/>
    <n v="35.260399999999997"/>
  </r>
  <r>
    <n v="6596"/>
    <s v="CA-2017-157112"/>
    <d v="2017-04-23T00:00:00"/>
    <d v="2017-04-26T00:00:00"/>
    <s v="First Class"/>
    <s v="GG-14650"/>
    <s v="Greg Guthrie"/>
    <s v="Corporate"/>
    <s v="United States"/>
    <s v="Columbus"/>
    <x v="24"/>
    <n v="43229"/>
    <s v="East"/>
    <s v="OFF-BI-10000285"/>
    <s v="Office Supplies"/>
    <s v="Binders"/>
    <s v="XtraLife ClearVue Slant-D Ring Binders by Cardinal"/>
    <n v="11.76"/>
    <n v="5"/>
    <n v="0.7"/>
    <n v="-7.84"/>
  </r>
  <r>
    <n v="6597"/>
    <s v="CA-2017-157112"/>
    <d v="2017-04-23T00:00:00"/>
    <d v="2017-04-26T00:00:00"/>
    <s v="First Class"/>
    <s v="GG-14650"/>
    <s v="Greg Guthrie"/>
    <s v="Corporate"/>
    <s v="United States"/>
    <s v="Columbus"/>
    <x v="24"/>
    <n v="43229"/>
    <s v="East"/>
    <s v="OFF-PA-10001804"/>
    <s v="Office Supplies"/>
    <s v="Paper"/>
    <s v="Xerox 195"/>
    <n v="5.3440000000000003"/>
    <n v="1"/>
    <n v="0.2"/>
    <n v="1.8704000000000001"/>
  </r>
  <r>
    <n v="6598"/>
    <s v="CA-2014-169257"/>
    <d v="2014-06-06T00:00:00"/>
    <d v="2014-06-12T00:00:00"/>
    <s v="Standard Class"/>
    <s v="SV-20785"/>
    <s v="Stewart Visinsky"/>
    <s v="Consumer"/>
    <s v="United States"/>
    <s v="Jacksonville"/>
    <x v="2"/>
    <n v="32216"/>
    <s v="South"/>
    <s v="OFF-BI-10002557"/>
    <s v="Office Supplies"/>
    <s v="Binders"/>
    <s v="Presstex Flexible Ring Binders"/>
    <n v="1.365"/>
    <n v="1"/>
    <n v="0.7"/>
    <n v="-0.91"/>
  </r>
  <r>
    <n v="6599"/>
    <s v="CA-2014-169257"/>
    <d v="2014-06-06T00:00:00"/>
    <d v="2014-06-12T00:00:00"/>
    <s v="Standard Class"/>
    <s v="SV-20785"/>
    <s v="Stewart Visinsky"/>
    <s v="Consumer"/>
    <s v="United States"/>
    <s v="Jacksonville"/>
    <x v="2"/>
    <n v="32216"/>
    <s v="South"/>
    <s v="OFF-PA-10002319"/>
    <s v="Office Supplies"/>
    <s v="Paper"/>
    <s v="Xerox 1944"/>
    <n v="62.015999999999998"/>
    <n v="2"/>
    <n v="0.2"/>
    <n v="22.480799999999999"/>
  </r>
  <r>
    <n v="6600"/>
    <s v="CA-2014-154095"/>
    <d v="2014-12-02T00:00:00"/>
    <d v="2014-12-07T00:00:00"/>
    <s v="Standard Class"/>
    <s v="ON-18715"/>
    <s v="Odella Nelson"/>
    <s v="Corporate"/>
    <s v="United States"/>
    <s v="Clinton"/>
    <x v="39"/>
    <n v="20735"/>
    <s v="East"/>
    <s v="FUR-FU-10003849"/>
    <s v="Furniture"/>
    <s v="Furnishings"/>
    <s v="DAX Metal Frame, Desktop, Stepped-Edge"/>
    <n v="60.72"/>
    <n v="3"/>
    <n v="0"/>
    <n v="23.680800000000001"/>
  </r>
  <r>
    <n v="6601"/>
    <s v="CA-2014-154095"/>
    <d v="2014-12-02T00:00:00"/>
    <d v="2014-12-07T00:00:00"/>
    <s v="Standard Class"/>
    <s v="ON-18715"/>
    <s v="Odella Nelson"/>
    <s v="Corporate"/>
    <s v="United States"/>
    <s v="Clinton"/>
    <x v="39"/>
    <n v="20735"/>
    <s v="East"/>
    <s v="OFF-PA-10002923"/>
    <s v="Office Supplies"/>
    <s v="Paper"/>
    <s v="Xerox 1942"/>
    <n v="146.82"/>
    <n v="3"/>
    <n v="0"/>
    <n v="73.41"/>
  </r>
  <r>
    <n v="6602"/>
    <s v="CA-2014-154095"/>
    <d v="2014-12-02T00:00:00"/>
    <d v="2014-12-07T00:00:00"/>
    <s v="Standard Class"/>
    <s v="ON-18715"/>
    <s v="Odella Nelson"/>
    <s v="Corporate"/>
    <s v="United States"/>
    <s v="Clinton"/>
    <x v="39"/>
    <n v="20735"/>
    <s v="East"/>
    <s v="FUR-CH-10004754"/>
    <s v="Furniture"/>
    <s v="Chairs"/>
    <s v="Global Stack Chair with Arms, Black"/>
    <n v="239.84"/>
    <n v="8"/>
    <n v="0"/>
    <n v="64.756799999999998"/>
  </r>
  <r>
    <n v="6603"/>
    <s v="CA-2014-154095"/>
    <d v="2014-12-02T00:00:00"/>
    <d v="2014-12-07T00:00:00"/>
    <s v="Standard Class"/>
    <s v="ON-18715"/>
    <s v="Odella Nelson"/>
    <s v="Corporate"/>
    <s v="United States"/>
    <s v="Clinton"/>
    <x v="39"/>
    <n v="20735"/>
    <s v="East"/>
    <s v="OFF-LA-10000634"/>
    <s v="Office Supplies"/>
    <s v="Labels"/>
    <s v="Avery 509"/>
    <n v="15.66"/>
    <n v="6"/>
    <n v="0"/>
    <n v="7.2035999999999998"/>
  </r>
  <r>
    <n v="6604"/>
    <s v="CA-2017-146346"/>
    <d v="2017-06-17T00:00:00"/>
    <d v="2017-06-20T00:00:00"/>
    <s v="First Class"/>
    <s v="RA-19945"/>
    <s v="Ryan Akin"/>
    <s v="Consumer"/>
    <s v="United States"/>
    <s v="Commerce City"/>
    <x v="22"/>
    <n v="80022"/>
    <s v="West"/>
    <s v="OFF-ST-10001418"/>
    <s v="Office Supplies"/>
    <s v="Storage"/>
    <s v="Carina Media Storage Towers in Natural &amp; Black"/>
    <n v="146.352"/>
    <n v="3"/>
    <n v="0.2"/>
    <n v="-32.929200000000002"/>
  </r>
  <r>
    <n v="6605"/>
    <s v="CA-2016-148852"/>
    <d v="2016-05-26T00:00:00"/>
    <d v="2016-05-31T00:00:00"/>
    <s v="Standard Class"/>
    <s v="SV-20785"/>
    <s v="Stewart Visinsky"/>
    <s v="Consumer"/>
    <s v="United States"/>
    <s v="Santa Ana"/>
    <x v="1"/>
    <n v="92704"/>
    <s v="West"/>
    <s v="OFF-FA-10003467"/>
    <s v="Office Supplies"/>
    <s v="Fasteners"/>
    <s v="Alliance Big Bands Rubber Bands, 12/Pack"/>
    <n v="5.94"/>
    <n v="3"/>
    <n v="0"/>
    <n v="0"/>
  </r>
  <r>
    <n v="6606"/>
    <s v="CA-2016-148852"/>
    <d v="2016-05-26T00:00:00"/>
    <d v="2016-05-31T00:00:00"/>
    <s v="Standard Class"/>
    <s v="SV-20785"/>
    <s v="Stewart Visinsky"/>
    <s v="Consumer"/>
    <s v="United States"/>
    <s v="Santa Ana"/>
    <x v="1"/>
    <n v="92704"/>
    <s v="West"/>
    <s v="OFF-PA-10001293"/>
    <s v="Office Supplies"/>
    <s v="Paper"/>
    <s v="Xerox 1946"/>
    <n v="45.36"/>
    <n v="7"/>
    <n v="0"/>
    <n v="21.7728"/>
  </r>
  <r>
    <n v="6607"/>
    <s v="CA-2016-148852"/>
    <d v="2016-05-26T00:00:00"/>
    <d v="2016-05-31T00:00:00"/>
    <s v="Standard Class"/>
    <s v="SV-20785"/>
    <s v="Stewart Visinsky"/>
    <s v="Consumer"/>
    <s v="United States"/>
    <s v="Santa Ana"/>
    <x v="1"/>
    <n v="92704"/>
    <s v="West"/>
    <s v="TEC-PH-10003885"/>
    <s v="Technology"/>
    <s v="Phones"/>
    <s v="Cisco SPA508G"/>
    <n v="211.16800000000001"/>
    <n v="4"/>
    <n v="0.2"/>
    <n v="23.756399999999999"/>
  </r>
  <r>
    <n v="6608"/>
    <s v="CA-2016-148852"/>
    <d v="2016-05-26T00:00:00"/>
    <d v="2016-05-31T00:00:00"/>
    <s v="Standard Class"/>
    <s v="SV-20785"/>
    <s v="Stewart Visinsky"/>
    <s v="Consumer"/>
    <s v="United States"/>
    <s v="Santa Ana"/>
    <x v="1"/>
    <n v="92704"/>
    <s v="West"/>
    <s v="FUR-CH-10004860"/>
    <s v="Furniture"/>
    <s v="Chairs"/>
    <s v="Global Low Back Tilter Chair"/>
    <n v="484.70400000000001"/>
    <n v="6"/>
    <n v="0.2"/>
    <n v="-84.823200000000099"/>
  </r>
  <r>
    <n v="6609"/>
    <s v="CA-2016-148852"/>
    <d v="2016-05-26T00:00:00"/>
    <d v="2016-05-31T00:00:00"/>
    <s v="Standard Class"/>
    <s v="SV-20785"/>
    <s v="Stewart Visinsky"/>
    <s v="Consumer"/>
    <s v="United States"/>
    <s v="Santa Ana"/>
    <x v="1"/>
    <n v="92704"/>
    <s v="West"/>
    <s v="TEC-MA-10002428"/>
    <s v="Technology"/>
    <s v="Machines"/>
    <s v="Fellowes Powershred HS-440 4-Sheet High Security Shredder"/>
    <n v="371.976"/>
    <n v="3"/>
    <n v="0.2"/>
    <n v="116.24250000000001"/>
  </r>
  <r>
    <n v="6610"/>
    <s v="US-2015-118906"/>
    <d v="2015-03-10T00:00:00"/>
    <d v="2015-03-10T00:00:00"/>
    <s v="Same Day"/>
    <s v="KB-16585"/>
    <s v="Ken Black"/>
    <s v="Corporate"/>
    <s v="United States"/>
    <s v="Clinton"/>
    <x v="39"/>
    <n v="20735"/>
    <s v="East"/>
    <s v="OFF-ST-10002406"/>
    <s v="Office Supplies"/>
    <s v="Storage"/>
    <s v="Pizazz Global Quick File"/>
    <n v="89.82"/>
    <n v="6"/>
    <n v="0"/>
    <n v="25.1496"/>
  </r>
  <r>
    <n v="6611"/>
    <s v="CA-2016-168921"/>
    <d v="2016-10-20T00:00:00"/>
    <d v="2016-10-22T00:00:00"/>
    <s v="First Class"/>
    <s v="AG-10495"/>
    <s v="Andrew Gjertsen"/>
    <s v="Corporate"/>
    <s v="United States"/>
    <s v="Los Angeles"/>
    <x v="1"/>
    <n v="90049"/>
    <s v="West"/>
    <s v="OFF-BI-10004209"/>
    <s v="Office Supplies"/>
    <s v="Binders"/>
    <s v="Fellowes Twister Kit, Gray/Clear, 3/pkg"/>
    <n v="19.295999999999999"/>
    <n v="3"/>
    <n v="0.2"/>
    <n v="6.03"/>
  </r>
  <r>
    <n v="6612"/>
    <s v="CA-2015-107678"/>
    <d v="2015-04-21T00:00:00"/>
    <d v="2015-04-28T00:00:00"/>
    <s v="Standard Class"/>
    <s v="JK-16090"/>
    <s v="Juliana Krohn"/>
    <s v="Consumer"/>
    <s v="United States"/>
    <s v="Louisville"/>
    <x v="0"/>
    <n v="40214"/>
    <s v="South"/>
    <s v="FUR-CH-10001891"/>
    <s v="Furniture"/>
    <s v="Chairs"/>
    <s v="Global Deluxe Office Fabric Chairs"/>
    <n v="191.96"/>
    <n v="2"/>
    <n v="0"/>
    <n v="51.8292"/>
  </r>
  <r>
    <n v="6613"/>
    <s v="CA-2015-107678"/>
    <d v="2015-04-21T00:00:00"/>
    <d v="2015-04-28T00:00:00"/>
    <s v="Standard Class"/>
    <s v="JK-16090"/>
    <s v="Juliana Krohn"/>
    <s v="Consumer"/>
    <s v="United States"/>
    <s v="Louisville"/>
    <x v="0"/>
    <n v="40214"/>
    <s v="South"/>
    <s v="OFF-BI-10002215"/>
    <s v="Office Supplies"/>
    <s v="Binders"/>
    <s v="Wilson Jones Hanging View Binder, White, 1&quot;"/>
    <n v="21.3"/>
    <n v="3"/>
    <n v="0"/>
    <n v="9.798"/>
  </r>
  <r>
    <n v="6614"/>
    <s v="CA-2015-107678"/>
    <d v="2015-04-21T00:00:00"/>
    <d v="2015-04-28T00:00:00"/>
    <s v="Standard Class"/>
    <s v="JK-16090"/>
    <s v="Juliana Krohn"/>
    <s v="Consumer"/>
    <s v="United States"/>
    <s v="Louisville"/>
    <x v="0"/>
    <n v="40214"/>
    <s v="South"/>
    <s v="TEC-PH-10002103"/>
    <s v="Technology"/>
    <s v="Phones"/>
    <s v="Jabra SPEAK 410"/>
    <n v="469.95"/>
    <n v="5"/>
    <n v="0"/>
    <n v="131.58600000000001"/>
  </r>
  <r>
    <n v="6615"/>
    <s v="CA-2015-107678"/>
    <d v="2015-04-21T00:00:00"/>
    <d v="2015-04-28T00:00:00"/>
    <s v="Standard Class"/>
    <s v="JK-16090"/>
    <s v="Juliana Krohn"/>
    <s v="Consumer"/>
    <s v="United States"/>
    <s v="Louisville"/>
    <x v="0"/>
    <n v="40214"/>
    <s v="South"/>
    <s v="FUR-FU-10003394"/>
    <s v="Furniture"/>
    <s v="Furnishings"/>
    <s v="Tenex &quot;The Solids&quot; Textured Chair Mats"/>
    <n v="209.88"/>
    <n v="3"/>
    <n v="0"/>
    <n v="35.679600000000001"/>
  </r>
  <r>
    <n v="6616"/>
    <s v="CA-2016-123512"/>
    <d v="2016-06-17T00:00:00"/>
    <d v="2016-06-19T00:00:00"/>
    <s v="First Class"/>
    <s v="MV-18190"/>
    <s v="Mike Vittorini"/>
    <s v="Consumer"/>
    <s v="United States"/>
    <s v="Los Angeles"/>
    <x v="1"/>
    <n v="90045"/>
    <s v="West"/>
    <s v="FUR-BO-10004218"/>
    <s v="Furniture"/>
    <s v="Bookcases"/>
    <s v="Bush Heritage Pine Collection 5-Shelf Bookcase, Albany Pine Finish, *Special Order"/>
    <n v="239.666"/>
    <n v="2"/>
    <n v="0.15"/>
    <n v="14.098000000000001"/>
  </r>
  <r>
    <n v="6617"/>
    <s v="CA-2016-123512"/>
    <d v="2016-06-17T00:00:00"/>
    <d v="2016-06-19T00:00:00"/>
    <s v="First Class"/>
    <s v="MV-18190"/>
    <s v="Mike Vittorini"/>
    <s v="Consumer"/>
    <s v="United States"/>
    <s v="Los Angeles"/>
    <x v="1"/>
    <n v="90045"/>
    <s v="West"/>
    <s v="OFF-LA-10000081"/>
    <s v="Office Supplies"/>
    <s v="Labels"/>
    <s v="Avery 496"/>
    <n v="22.5"/>
    <n v="6"/>
    <n v="0"/>
    <n v="10.8"/>
  </r>
  <r>
    <n v="6618"/>
    <s v="CA-2016-123512"/>
    <d v="2016-06-17T00:00:00"/>
    <d v="2016-06-19T00:00:00"/>
    <s v="First Class"/>
    <s v="MV-18190"/>
    <s v="Mike Vittorini"/>
    <s v="Consumer"/>
    <s v="United States"/>
    <s v="Los Angeles"/>
    <x v="1"/>
    <n v="90045"/>
    <s v="West"/>
    <s v="OFF-PA-10001497"/>
    <s v="Office Supplies"/>
    <s v="Paper"/>
    <s v="Xerox 1914"/>
    <n v="219.84"/>
    <n v="4"/>
    <n v="0"/>
    <n v="107.7216"/>
  </r>
  <r>
    <n v="6619"/>
    <s v="US-2017-167402"/>
    <d v="2017-01-13T00:00:00"/>
    <d v="2017-01-18T00:00:00"/>
    <s v="Second Class"/>
    <s v="CP-12085"/>
    <s v="Cathy Prescott"/>
    <s v="Corporate"/>
    <s v="United States"/>
    <s v="Springfield"/>
    <x v="25"/>
    <n v="65807"/>
    <s v="Central"/>
    <s v="OFF-PA-10004983"/>
    <s v="Office Supplies"/>
    <s v="Paper"/>
    <s v="Xerox 23"/>
    <n v="32.4"/>
    <n v="5"/>
    <n v="0"/>
    <n v="15.552"/>
  </r>
  <r>
    <n v="6620"/>
    <s v="US-2017-167402"/>
    <d v="2017-01-13T00:00:00"/>
    <d v="2017-01-18T00:00:00"/>
    <s v="Second Class"/>
    <s v="CP-12085"/>
    <s v="Cathy Prescott"/>
    <s v="Corporate"/>
    <s v="United States"/>
    <s v="Springfield"/>
    <x v="25"/>
    <n v="65807"/>
    <s v="Central"/>
    <s v="OFF-AR-10004010"/>
    <s v="Office Supplies"/>
    <s v="Art"/>
    <s v="Hunt Boston Vacuum Mount KS Pencil Sharpener"/>
    <n v="209.94"/>
    <n v="6"/>
    <n v="0"/>
    <n v="54.584400000000002"/>
  </r>
  <r>
    <n v="6621"/>
    <s v="US-2017-167402"/>
    <d v="2017-01-13T00:00:00"/>
    <d v="2017-01-18T00:00:00"/>
    <s v="Second Class"/>
    <s v="CP-12085"/>
    <s v="Cathy Prescott"/>
    <s v="Corporate"/>
    <s v="United States"/>
    <s v="Springfield"/>
    <x v="25"/>
    <n v="65807"/>
    <s v="Central"/>
    <s v="OFF-SU-10002881"/>
    <s v="Office Supplies"/>
    <s v="Supplies"/>
    <s v="Martin Yale Chadless Opener Electric Letter Opener"/>
    <n v="4164.05"/>
    <n v="5"/>
    <n v="0"/>
    <n v="83.281000000000105"/>
  </r>
  <r>
    <n v="6622"/>
    <s v="US-2017-167402"/>
    <d v="2017-01-13T00:00:00"/>
    <d v="2017-01-18T00:00:00"/>
    <s v="Second Class"/>
    <s v="CP-12085"/>
    <s v="Cathy Prescott"/>
    <s v="Corporate"/>
    <s v="United States"/>
    <s v="Springfield"/>
    <x v="25"/>
    <n v="65807"/>
    <s v="Central"/>
    <s v="FUR-BO-10001608"/>
    <s v="Furniture"/>
    <s v="Bookcases"/>
    <s v="Hon Metal Bookcases, Black"/>
    <n v="212.94"/>
    <n v="3"/>
    <n v="0"/>
    <n v="53.234999999999999"/>
  </r>
  <r>
    <n v="6623"/>
    <s v="CA-2014-130449"/>
    <d v="2014-09-06T00:00:00"/>
    <d v="2014-09-09T00:00:00"/>
    <s v="First Class"/>
    <s v="VP-21760"/>
    <s v="Victoria Pisteka"/>
    <s v="Corporate"/>
    <s v="United States"/>
    <s v="San Francisco"/>
    <x v="1"/>
    <n v="94109"/>
    <s v="West"/>
    <s v="FUR-FU-10001487"/>
    <s v="Furniture"/>
    <s v="Furnishings"/>
    <s v="Eldon Expressions Wood and Plastic Desk Accessories, Cherry Wood"/>
    <n v="41.88"/>
    <n v="6"/>
    <n v="0"/>
    <n v="12.145200000000001"/>
  </r>
  <r>
    <n v="6624"/>
    <s v="CA-2014-130449"/>
    <d v="2014-09-06T00:00:00"/>
    <d v="2014-09-09T00:00:00"/>
    <s v="First Class"/>
    <s v="VP-21760"/>
    <s v="Victoria Pisteka"/>
    <s v="Corporate"/>
    <s v="United States"/>
    <s v="San Francisco"/>
    <x v="1"/>
    <n v="94109"/>
    <s v="West"/>
    <s v="OFF-LA-10001934"/>
    <s v="Office Supplies"/>
    <s v="Labels"/>
    <s v="Avery 516"/>
    <n v="58.48"/>
    <n v="8"/>
    <n v="0"/>
    <n v="27.485600000000002"/>
  </r>
  <r>
    <n v="6625"/>
    <s v="CA-2015-141250"/>
    <d v="2015-01-19T00:00:00"/>
    <d v="2015-01-23T00:00:00"/>
    <s v="Standard Class"/>
    <s v="PM-18940"/>
    <s v="Paul MacIntyre"/>
    <s v="Consumer"/>
    <s v="United States"/>
    <s v="Texas City"/>
    <x v="5"/>
    <n v="77590"/>
    <s v="Central"/>
    <s v="FUR-TA-10002855"/>
    <s v="Furniture"/>
    <s v="Tables"/>
    <s v="Bevis Round Conference Table Top &amp; Single Column Base"/>
    <n v="102.438"/>
    <n v="1"/>
    <n v="0.3"/>
    <n v="-13.1706"/>
  </r>
  <r>
    <n v="6626"/>
    <s v="CA-2015-141250"/>
    <d v="2015-01-19T00:00:00"/>
    <d v="2015-01-23T00:00:00"/>
    <s v="Standard Class"/>
    <s v="PM-18940"/>
    <s v="Paul MacIntyre"/>
    <s v="Consumer"/>
    <s v="United States"/>
    <s v="Texas City"/>
    <x v="5"/>
    <n v="77590"/>
    <s v="Central"/>
    <s v="FUR-CH-10004875"/>
    <s v="Furniture"/>
    <s v="Chairs"/>
    <s v="Harbour Creations 67200 Series Stacking Chairs"/>
    <n v="199.304"/>
    <n v="4"/>
    <n v="0.3"/>
    <n v="-8.5416000000000007"/>
  </r>
  <r>
    <n v="6627"/>
    <s v="CA-2014-145541"/>
    <d v="2014-12-14T00:00:00"/>
    <d v="2014-12-21T00:00:00"/>
    <s v="Standard Class"/>
    <s v="TB-21400"/>
    <s v="Tom Boeckenhauer"/>
    <s v="Consumer"/>
    <s v="United States"/>
    <s v="New York City"/>
    <x v="15"/>
    <n v="10024"/>
    <s v="East"/>
    <s v="TEC-MA-10001127"/>
    <s v="Technology"/>
    <s v="Machines"/>
    <s v="HP Designjet T520 Inkjet Large Format Printer - 24&quot; Color"/>
    <n v="6999.96"/>
    <n v="4"/>
    <n v="0"/>
    <n v="2239.9872"/>
  </r>
  <r>
    <n v="6628"/>
    <s v="CA-2014-138513"/>
    <d v="2014-05-23T00:00:00"/>
    <d v="2014-05-27T00:00:00"/>
    <s v="Standard Class"/>
    <s v="EH-13990"/>
    <s v="Erica Hackney"/>
    <s v="Consumer"/>
    <s v="United States"/>
    <s v="Bellevue"/>
    <x v="4"/>
    <n v="98006"/>
    <s v="West"/>
    <s v="OFF-PA-10003177"/>
    <s v="Office Supplies"/>
    <s v="Paper"/>
    <s v="Xerox 1999"/>
    <n v="12.96"/>
    <n v="2"/>
    <n v="0"/>
    <n v="6.2207999999999997"/>
  </r>
  <r>
    <n v="6629"/>
    <s v="CA-2015-135489"/>
    <d v="2015-09-19T00:00:00"/>
    <d v="2015-09-22T00:00:00"/>
    <s v="Second Class"/>
    <s v="GW-14605"/>
    <s v="Giulietta Weimer"/>
    <s v="Consumer"/>
    <s v="United States"/>
    <s v="New York City"/>
    <x v="15"/>
    <n v="10024"/>
    <s v="East"/>
    <s v="TEC-PH-10000011"/>
    <s v="Technology"/>
    <s v="Phones"/>
    <s v="PureGear Roll-On Screen Protector"/>
    <n v="279.86"/>
    <n v="14"/>
    <n v="0"/>
    <n v="134.33279999999999"/>
  </r>
  <r>
    <n v="6630"/>
    <s v="CA-2015-125696"/>
    <d v="2015-10-02T00:00:00"/>
    <d v="2015-10-06T00:00:00"/>
    <s v="Standard Class"/>
    <s v="NP-18685"/>
    <s v="Nora Pelletier"/>
    <s v="Home Office"/>
    <s v="United States"/>
    <s v="Wilson"/>
    <x v="3"/>
    <n v="27893"/>
    <s v="South"/>
    <s v="OFF-BI-10001757"/>
    <s v="Office Supplies"/>
    <s v="Binders"/>
    <s v="Pressboard Hanging Data Binders for Unburst Sheets"/>
    <n v="7.38"/>
    <n v="5"/>
    <n v="0.7"/>
    <n v="-5.4119999999999999"/>
  </r>
  <r>
    <n v="6631"/>
    <s v="CA-2016-105081"/>
    <d v="2016-12-25T00:00:00"/>
    <d v="2016-12-30T00:00:00"/>
    <s v="Standard Class"/>
    <s v="JE-15715"/>
    <s v="Joe Elijah"/>
    <s v="Consumer"/>
    <s v="United States"/>
    <s v="Seattle"/>
    <x v="4"/>
    <n v="98115"/>
    <s v="West"/>
    <s v="FUR-CH-10000847"/>
    <s v="Furniture"/>
    <s v="Chairs"/>
    <s v="Global Executive Mid-Back Manager's Chair"/>
    <n v="698.35199999999998"/>
    <n v="3"/>
    <n v="0.2"/>
    <n v="52.376399999999997"/>
  </r>
  <r>
    <n v="6632"/>
    <s v="CA-2016-105081"/>
    <d v="2016-12-25T00:00:00"/>
    <d v="2016-12-30T00:00:00"/>
    <s v="Standard Class"/>
    <s v="JE-15715"/>
    <s v="Joe Elijah"/>
    <s v="Consumer"/>
    <s v="United States"/>
    <s v="Seattle"/>
    <x v="4"/>
    <n v="98115"/>
    <s v="West"/>
    <s v="FUR-TA-10001307"/>
    <s v="Furniture"/>
    <s v="Tables"/>
    <s v="SAFCO PlanMaster Heigh-Adjustable Drafting Table Base, 43w x 30d x 30-37h, Black"/>
    <n v="1747.25"/>
    <n v="5"/>
    <n v="0"/>
    <n v="629.01"/>
  </r>
  <r>
    <n v="6633"/>
    <s v="US-2016-146857"/>
    <d v="2016-05-06T00:00:00"/>
    <d v="2016-05-08T00:00:00"/>
    <s v="Second Class"/>
    <s v="BE-11455"/>
    <s v="Brad Eason"/>
    <s v="Home Office"/>
    <s v="United States"/>
    <s v="Springfield"/>
    <x v="25"/>
    <n v="65807"/>
    <s v="Central"/>
    <s v="OFF-AP-10001205"/>
    <s v="Office Supplies"/>
    <s v="Appliances"/>
    <s v="Belkin 5 Outlet SurgeMaster Power Centers"/>
    <n v="54.48"/>
    <n v="1"/>
    <n v="0"/>
    <n v="15.2544"/>
  </r>
  <r>
    <n v="6634"/>
    <s v="CA-2016-166275"/>
    <d v="2016-10-24T00:00:00"/>
    <d v="2016-10-24T00:00:00"/>
    <s v="Same Day"/>
    <s v="SS-20590"/>
    <s v="Sonia Sunley"/>
    <s v="Consumer"/>
    <s v="United States"/>
    <s v="San Francisco"/>
    <x v="1"/>
    <n v="94109"/>
    <s v="West"/>
    <s v="TEC-AC-10001838"/>
    <s v="Technology"/>
    <s v="Accessories"/>
    <s v="Razer Tiamat Over Ear 7.1 Surround Sound PC Gaming Headset"/>
    <n v="199.99"/>
    <n v="1"/>
    <n v="0"/>
    <n v="85.995699999999999"/>
  </r>
  <r>
    <n v="6635"/>
    <s v="CA-2017-144498"/>
    <d v="2017-05-06T00:00:00"/>
    <d v="2017-05-06T00:00:00"/>
    <s v="Same Day"/>
    <s v="MB-18085"/>
    <s v="Mick Brown"/>
    <s v="Consumer"/>
    <s v="United States"/>
    <s v="Charlotte"/>
    <x v="3"/>
    <n v="28205"/>
    <s v="South"/>
    <s v="OFF-BI-10003982"/>
    <s v="Office Supplies"/>
    <s v="Binders"/>
    <s v="Wilson Jones Century Plastic Molded Ring Binders"/>
    <n v="68.540999999999997"/>
    <n v="11"/>
    <n v="0.7"/>
    <n v="-52.548099999999998"/>
  </r>
  <r>
    <n v="6636"/>
    <s v="CA-2017-144498"/>
    <d v="2017-05-06T00:00:00"/>
    <d v="2017-05-06T00:00:00"/>
    <s v="Same Day"/>
    <s v="MB-18085"/>
    <s v="Mick Brown"/>
    <s v="Consumer"/>
    <s v="United States"/>
    <s v="Charlotte"/>
    <x v="3"/>
    <n v="28205"/>
    <s v="South"/>
    <s v="TEC-PH-10004977"/>
    <s v="Technology"/>
    <s v="Phones"/>
    <s v="GE 30524EE4"/>
    <n v="627.16800000000001"/>
    <n v="4"/>
    <n v="0.2"/>
    <n v="70.556399999999897"/>
  </r>
  <r>
    <n v="6637"/>
    <s v="CA-2017-144498"/>
    <d v="2017-05-06T00:00:00"/>
    <d v="2017-05-06T00:00:00"/>
    <s v="Same Day"/>
    <s v="MB-18085"/>
    <s v="Mick Brown"/>
    <s v="Consumer"/>
    <s v="United States"/>
    <s v="Charlotte"/>
    <x v="3"/>
    <n v="28205"/>
    <s v="South"/>
    <s v="OFF-LA-10003510"/>
    <s v="Office Supplies"/>
    <s v="Labels"/>
    <s v="Avery 4027 File Folder Labels for Dot Matrix Printers, 5000 Labels per Box, White"/>
    <n v="122.12"/>
    <n v="5"/>
    <n v="0.2"/>
    <n v="39.689"/>
  </r>
  <r>
    <n v="6638"/>
    <s v="CA-2017-103352"/>
    <d v="2017-11-27T00:00:00"/>
    <d v="2017-11-30T00:00:00"/>
    <s v="Second Class"/>
    <s v="RP-19390"/>
    <s v="Resi Pölking"/>
    <s v="Consumer"/>
    <s v="United States"/>
    <s v="New York City"/>
    <x v="15"/>
    <n v="10011"/>
    <s v="East"/>
    <s v="OFF-AR-10001573"/>
    <s v="Office Supplies"/>
    <s v="Art"/>
    <s v="American Pencil"/>
    <n v="6.99"/>
    <n v="3"/>
    <n v="0"/>
    <n v="2.0270999999999999"/>
  </r>
  <r>
    <n v="6639"/>
    <s v="CA-2017-103352"/>
    <d v="2017-11-27T00:00:00"/>
    <d v="2017-11-30T00:00:00"/>
    <s v="Second Class"/>
    <s v="RP-19390"/>
    <s v="Resi Pölking"/>
    <s v="Consumer"/>
    <s v="United States"/>
    <s v="New York City"/>
    <x v="15"/>
    <n v="10011"/>
    <s v="East"/>
    <s v="OFF-BI-10001196"/>
    <s v="Office Supplies"/>
    <s v="Binders"/>
    <s v="Avery Flip-Chart Easel Binder, Black"/>
    <n v="107.42400000000001"/>
    <n v="6"/>
    <n v="0.2"/>
    <n v="36.255600000000001"/>
  </r>
  <r>
    <n v="6640"/>
    <s v="CA-2014-108609"/>
    <d v="2014-10-31T00:00:00"/>
    <d v="2014-11-02T00:00:00"/>
    <s v="Second Class"/>
    <s v="AJ-10780"/>
    <s v="Anthony Jacobs"/>
    <s v="Corporate"/>
    <s v="United States"/>
    <s v="Lorain"/>
    <x v="24"/>
    <n v="44052"/>
    <s v="East"/>
    <s v="FUR-TA-10003954"/>
    <s v="Furniture"/>
    <s v="Tables"/>
    <s v="Hon 94000 Series Round Tables"/>
    <n v="1421.664"/>
    <n v="8"/>
    <n v="0.4"/>
    <n v="-734.52639999999997"/>
  </r>
  <r>
    <n v="6641"/>
    <s v="CA-2017-128328"/>
    <d v="2017-08-05T00:00:00"/>
    <d v="2017-08-09T00:00:00"/>
    <s v="Standard Class"/>
    <s v="PO-18865"/>
    <s v="Patrick O'Donnell"/>
    <s v="Consumer"/>
    <s v="United States"/>
    <s v="Indianapolis"/>
    <x v="14"/>
    <n v="46203"/>
    <s v="Central"/>
    <s v="OFF-BI-10001989"/>
    <s v="Office Supplies"/>
    <s v="Binders"/>
    <s v="Premium Transparent Presentation Covers by GBC"/>
    <n v="125.88"/>
    <n v="6"/>
    <n v="0"/>
    <n v="60.422400000000003"/>
  </r>
  <r>
    <n v="6642"/>
    <s v="CA-2017-128328"/>
    <d v="2017-08-05T00:00:00"/>
    <d v="2017-08-09T00:00:00"/>
    <s v="Standard Class"/>
    <s v="PO-18865"/>
    <s v="Patrick O'Donnell"/>
    <s v="Consumer"/>
    <s v="United States"/>
    <s v="Indianapolis"/>
    <x v="14"/>
    <n v="46203"/>
    <s v="Central"/>
    <s v="TEC-AC-10001714"/>
    <s v="Technology"/>
    <s v="Accessories"/>
    <s v="Logitech MX Performance Wireless Mouse"/>
    <n v="79.78"/>
    <n v="2"/>
    <n v="0"/>
    <n v="29.518599999999999"/>
  </r>
  <r>
    <n v="6643"/>
    <s v="CA-2017-128328"/>
    <d v="2017-08-05T00:00:00"/>
    <d v="2017-08-09T00:00:00"/>
    <s v="Standard Class"/>
    <s v="PO-18865"/>
    <s v="Patrick O'Donnell"/>
    <s v="Consumer"/>
    <s v="United States"/>
    <s v="Indianapolis"/>
    <x v="14"/>
    <n v="46203"/>
    <s v="Central"/>
    <s v="OFF-LA-10003498"/>
    <s v="Office Supplies"/>
    <s v="Labels"/>
    <s v="Avery 475"/>
    <n v="133.19999999999999"/>
    <n v="9"/>
    <n v="0"/>
    <n v="66.599999999999994"/>
  </r>
  <r>
    <n v="6644"/>
    <s v="US-2015-156496"/>
    <d v="2015-08-10T00:00:00"/>
    <d v="2015-08-16T00:00:00"/>
    <s v="Standard Class"/>
    <s v="WB-21850"/>
    <s v="William Brown"/>
    <s v="Consumer"/>
    <s v="United States"/>
    <s v="Redmond"/>
    <x v="21"/>
    <n v="97756"/>
    <s v="West"/>
    <s v="TEC-PH-10000576"/>
    <s v="Technology"/>
    <s v="Phones"/>
    <s v="AT&amp;T 1080 Corded phone"/>
    <n v="438.36799999999999"/>
    <n v="4"/>
    <n v="0.2"/>
    <n v="38.357199999999999"/>
  </r>
  <r>
    <n v="6645"/>
    <s v="US-2015-156496"/>
    <d v="2015-08-10T00:00:00"/>
    <d v="2015-08-16T00:00:00"/>
    <s v="Standard Class"/>
    <s v="WB-21850"/>
    <s v="William Brown"/>
    <s v="Consumer"/>
    <s v="United States"/>
    <s v="Redmond"/>
    <x v="21"/>
    <n v="97756"/>
    <s v="West"/>
    <s v="TEC-PH-10004188"/>
    <s v="Technology"/>
    <s v="Phones"/>
    <s v="OtterBox Commuter Series Case - Samsung Galaxy S4"/>
    <n v="139.94399999999999"/>
    <n v="7"/>
    <n v="0.2"/>
    <n v="-31.487400000000001"/>
  </r>
  <r>
    <n v="6646"/>
    <s v="US-2015-156496"/>
    <d v="2015-08-10T00:00:00"/>
    <d v="2015-08-16T00:00:00"/>
    <s v="Standard Class"/>
    <s v="WB-21850"/>
    <s v="William Brown"/>
    <s v="Consumer"/>
    <s v="United States"/>
    <s v="Redmond"/>
    <x v="21"/>
    <n v="97756"/>
    <s v="West"/>
    <s v="OFF-AP-10001469"/>
    <s v="Office Supplies"/>
    <s v="Appliances"/>
    <s v="Fellowes 8 Outlet Superior Workstation Surge Protector"/>
    <n v="133.47200000000001"/>
    <n v="4"/>
    <n v="0.2"/>
    <n v="15.015599999999999"/>
  </r>
  <r>
    <n v="6647"/>
    <s v="US-2016-127334"/>
    <d v="2016-12-15T00:00:00"/>
    <d v="2016-12-21T00:00:00"/>
    <s v="Standard Class"/>
    <s v="MP-18175"/>
    <s v="Mike Pelletier"/>
    <s v="Home Office"/>
    <s v="United States"/>
    <s v="Springfield"/>
    <x v="21"/>
    <n v="97477"/>
    <s v="West"/>
    <s v="FUR-TA-10003473"/>
    <s v="Furniture"/>
    <s v="Tables"/>
    <s v="Bretford Rectangular Conference Table Tops"/>
    <n v="564.19500000000005"/>
    <n v="3"/>
    <n v="0.5"/>
    <n v="-304.6653"/>
  </r>
  <r>
    <n v="6648"/>
    <s v="US-2016-127334"/>
    <d v="2016-12-15T00:00:00"/>
    <d v="2016-12-21T00:00:00"/>
    <s v="Standard Class"/>
    <s v="MP-18175"/>
    <s v="Mike Pelletier"/>
    <s v="Home Office"/>
    <s v="United States"/>
    <s v="Springfield"/>
    <x v="21"/>
    <n v="97477"/>
    <s v="West"/>
    <s v="OFF-AP-10001205"/>
    <s v="Office Supplies"/>
    <s v="Appliances"/>
    <s v="Belkin 5 Outlet SurgeMaster Power Centers"/>
    <n v="87.168000000000006"/>
    <n v="2"/>
    <n v="0.2"/>
    <n v="8.7168000000000099"/>
  </r>
  <r>
    <n v="6649"/>
    <s v="US-2017-124779"/>
    <d v="2017-09-08T00:00:00"/>
    <d v="2017-09-11T00:00:00"/>
    <s v="First Class"/>
    <s v="BF-11020"/>
    <s v="Barry Französisch"/>
    <s v="Corporate"/>
    <s v="United States"/>
    <s v="Arlington"/>
    <x v="5"/>
    <n v="76017"/>
    <s v="Central"/>
    <s v="OFF-BI-10002429"/>
    <s v="Office Supplies"/>
    <s v="Binders"/>
    <s v="Premier Elliptical Ring Binder, Black"/>
    <n v="42.616"/>
    <n v="7"/>
    <n v="0.8"/>
    <n v="-68.185599999999994"/>
  </r>
  <r>
    <n v="6650"/>
    <s v="US-2017-124779"/>
    <d v="2017-09-08T00:00:00"/>
    <d v="2017-09-11T00:00:00"/>
    <s v="First Class"/>
    <s v="BF-11020"/>
    <s v="Barry Französisch"/>
    <s v="Corporate"/>
    <s v="United States"/>
    <s v="Arlington"/>
    <x v="5"/>
    <n v="76017"/>
    <s v="Central"/>
    <s v="TEC-CO-10001943"/>
    <s v="Technology"/>
    <s v="Copiers"/>
    <s v="Canon PC-428 Personal Copier"/>
    <n v="319.98399999999998"/>
    <n v="2"/>
    <n v="0.2"/>
    <n v="107.99460000000001"/>
  </r>
  <r>
    <n v="6651"/>
    <s v="US-2017-124779"/>
    <d v="2017-09-08T00:00:00"/>
    <d v="2017-09-11T00:00:00"/>
    <s v="First Class"/>
    <s v="BF-11020"/>
    <s v="Barry Französisch"/>
    <s v="Corporate"/>
    <s v="United States"/>
    <s v="Arlington"/>
    <x v="5"/>
    <n v="76017"/>
    <s v="Central"/>
    <s v="OFF-FA-10004854"/>
    <s v="Office Supplies"/>
    <s v="Fasteners"/>
    <s v="Vinyl Coated Wire Paper Clips in Organizer Box, 800/Box"/>
    <n v="45.92"/>
    <n v="5"/>
    <n v="0.2"/>
    <n v="15.497999999999999"/>
  </r>
  <r>
    <n v="6652"/>
    <s v="US-2017-124779"/>
    <d v="2017-09-08T00:00:00"/>
    <d v="2017-09-11T00:00:00"/>
    <s v="First Class"/>
    <s v="BF-11020"/>
    <s v="Barry Französisch"/>
    <s v="Corporate"/>
    <s v="United States"/>
    <s v="Arlington"/>
    <x v="5"/>
    <n v="76017"/>
    <s v="Central"/>
    <s v="FUR-FU-10001095"/>
    <s v="Furniture"/>
    <s v="Furnishings"/>
    <s v="DAX Black Cherry Wood-Tone Poster Frame"/>
    <n v="21.184000000000001"/>
    <n v="2"/>
    <n v="0.6"/>
    <n v="-11.651199999999999"/>
  </r>
  <r>
    <n v="6653"/>
    <s v="US-2017-124779"/>
    <d v="2017-09-08T00:00:00"/>
    <d v="2017-09-11T00:00:00"/>
    <s v="First Class"/>
    <s v="BF-11020"/>
    <s v="Barry Französisch"/>
    <s v="Corporate"/>
    <s v="United States"/>
    <s v="Arlington"/>
    <x v="5"/>
    <n v="76017"/>
    <s v="Central"/>
    <s v="OFF-PA-10000061"/>
    <s v="Office Supplies"/>
    <s v="Paper"/>
    <s v="Xerox 205"/>
    <n v="20.736000000000001"/>
    <n v="4"/>
    <n v="0.2"/>
    <n v="7.2576000000000001"/>
  </r>
  <r>
    <n v="6654"/>
    <s v="US-2017-124779"/>
    <d v="2017-09-08T00:00:00"/>
    <d v="2017-09-11T00:00:00"/>
    <s v="First Class"/>
    <s v="BF-11020"/>
    <s v="Barry Französisch"/>
    <s v="Corporate"/>
    <s v="United States"/>
    <s v="Arlington"/>
    <x v="5"/>
    <n v="76017"/>
    <s v="Central"/>
    <s v="FUR-CH-10003535"/>
    <s v="Furniture"/>
    <s v="Chairs"/>
    <s v="Global Armless Task Chair, Royal Blue"/>
    <n v="213.43"/>
    <n v="5"/>
    <n v="0.3"/>
    <n v="-39.637"/>
  </r>
  <r>
    <n v="6655"/>
    <s v="CA-2017-135937"/>
    <d v="2017-02-20T00:00:00"/>
    <d v="2017-02-27T00:00:00"/>
    <s v="Standard Class"/>
    <s v="KM-16375"/>
    <s v="Katherine Murray"/>
    <s v="Home Office"/>
    <s v="United States"/>
    <s v="Gilbert"/>
    <x v="16"/>
    <n v="85234"/>
    <s v="West"/>
    <s v="TEC-PH-10004447"/>
    <s v="Technology"/>
    <s v="Phones"/>
    <s v="Toshiba IPT2010-SD IP Telephone"/>
    <n v="333.57600000000002"/>
    <n v="3"/>
    <n v="0.2"/>
    <n v="25.0182"/>
  </r>
  <r>
    <n v="6656"/>
    <s v="CA-2017-135937"/>
    <d v="2017-02-20T00:00:00"/>
    <d v="2017-02-27T00:00:00"/>
    <s v="Standard Class"/>
    <s v="KM-16375"/>
    <s v="Katherine Murray"/>
    <s v="Home Office"/>
    <s v="United States"/>
    <s v="Gilbert"/>
    <x v="16"/>
    <n v="85234"/>
    <s v="West"/>
    <s v="TEC-AC-10001114"/>
    <s v="Technology"/>
    <s v="Accessories"/>
    <s v="Microsoft Wireless Mobile Mouse 4000"/>
    <n v="31.992000000000001"/>
    <n v="1"/>
    <n v="0.2"/>
    <n v="4.7988"/>
  </r>
  <r>
    <n v="6657"/>
    <s v="CA-2017-135937"/>
    <d v="2017-02-20T00:00:00"/>
    <d v="2017-02-27T00:00:00"/>
    <s v="Standard Class"/>
    <s v="KM-16375"/>
    <s v="Katherine Murray"/>
    <s v="Home Office"/>
    <s v="United States"/>
    <s v="Gilbert"/>
    <x v="16"/>
    <n v="85234"/>
    <s v="West"/>
    <s v="OFF-ST-10000563"/>
    <s v="Office Supplies"/>
    <s v="Storage"/>
    <s v="Fellowes Bankers Box Stor/Drawer Steel Plus"/>
    <n v="51.167999999999999"/>
    <n v="2"/>
    <n v="0.2"/>
    <n v="-6.3959999999999999"/>
  </r>
  <r>
    <n v="6658"/>
    <s v="CA-2017-135937"/>
    <d v="2017-02-20T00:00:00"/>
    <d v="2017-02-27T00:00:00"/>
    <s v="Standard Class"/>
    <s v="KM-16375"/>
    <s v="Katherine Murray"/>
    <s v="Home Office"/>
    <s v="United States"/>
    <s v="Gilbert"/>
    <x v="16"/>
    <n v="85234"/>
    <s v="West"/>
    <s v="OFF-EN-10004846"/>
    <s v="Office Supplies"/>
    <s v="Envelopes"/>
    <s v="Letter or Legal Size Expandable Poly String Tie Envelopes"/>
    <n v="10.64"/>
    <n v="5"/>
    <n v="0.2"/>
    <n v="3.8570000000000002"/>
  </r>
  <r>
    <n v="6659"/>
    <s v="CA-2017-135937"/>
    <d v="2017-02-20T00:00:00"/>
    <d v="2017-02-27T00:00:00"/>
    <s v="Standard Class"/>
    <s v="KM-16375"/>
    <s v="Katherine Murray"/>
    <s v="Home Office"/>
    <s v="United States"/>
    <s v="Gilbert"/>
    <x v="16"/>
    <n v="85234"/>
    <s v="West"/>
    <s v="FUR-FU-10002253"/>
    <s v="Furniture"/>
    <s v="Furnishings"/>
    <s v="Howard Miller 13&quot; Diameter Pewter Finish Round Wall Clock"/>
    <n v="68.703999999999994"/>
    <n v="2"/>
    <n v="0.2"/>
    <n v="16.3172"/>
  </r>
  <r>
    <n v="6660"/>
    <s v="CA-2017-135937"/>
    <d v="2017-02-20T00:00:00"/>
    <d v="2017-02-27T00:00:00"/>
    <s v="Standard Class"/>
    <s v="KM-16375"/>
    <s v="Katherine Murray"/>
    <s v="Home Office"/>
    <s v="United States"/>
    <s v="Gilbert"/>
    <x v="16"/>
    <n v="85234"/>
    <s v="West"/>
    <s v="FUR-TA-10001039"/>
    <s v="Furniture"/>
    <s v="Tables"/>
    <s v="KI Adjustable-Height Table"/>
    <n v="386.91"/>
    <n v="9"/>
    <n v="0.5"/>
    <n v="-185.71680000000001"/>
  </r>
  <r>
    <n v="6661"/>
    <s v="CA-2015-129322"/>
    <d v="2015-08-08T00:00:00"/>
    <d v="2015-08-10T00:00:00"/>
    <s v="Second Class"/>
    <s v="DB-13405"/>
    <s v="Denny Blanton"/>
    <s v="Consumer"/>
    <s v="United States"/>
    <s v="Lawrence"/>
    <x v="31"/>
    <n v="1841"/>
    <s v="East"/>
    <s v="OFF-AR-10004587"/>
    <s v="Office Supplies"/>
    <s v="Art"/>
    <s v="Boston 1827 Commercial Additional Cutter, Drive Gear &amp; Gear Rack for 1606"/>
    <n v="39.659999999999997"/>
    <n v="2"/>
    <n v="0"/>
    <n v="11.898"/>
  </r>
  <r>
    <n v="6662"/>
    <s v="CA-2015-129322"/>
    <d v="2015-08-08T00:00:00"/>
    <d v="2015-08-10T00:00:00"/>
    <s v="Second Class"/>
    <s v="DB-13405"/>
    <s v="Denny Blanton"/>
    <s v="Consumer"/>
    <s v="United States"/>
    <s v="Lawrence"/>
    <x v="31"/>
    <n v="1841"/>
    <s v="East"/>
    <s v="OFF-AP-10004336"/>
    <s v="Office Supplies"/>
    <s v="Appliances"/>
    <s v="Conquest 14 Commercial Heavy-Duty Upright Vacuum, Collection System, Accessory Kit"/>
    <n v="113.92"/>
    <n v="2"/>
    <n v="0"/>
    <n v="33.036799999999999"/>
  </r>
  <r>
    <n v="6663"/>
    <s v="CA-2015-129322"/>
    <d v="2015-08-08T00:00:00"/>
    <d v="2015-08-10T00:00:00"/>
    <s v="Second Class"/>
    <s v="DB-13405"/>
    <s v="Denny Blanton"/>
    <s v="Consumer"/>
    <s v="United States"/>
    <s v="Lawrence"/>
    <x v="31"/>
    <n v="1841"/>
    <s v="East"/>
    <s v="OFF-BI-10001718"/>
    <s v="Office Supplies"/>
    <s v="Binders"/>
    <s v="GBC DocuBind P50 Personal Binding Machine"/>
    <n v="447.86"/>
    <n v="7"/>
    <n v="0"/>
    <n v="210.49420000000001"/>
  </r>
  <r>
    <n v="6664"/>
    <s v="CA-2017-162173"/>
    <d v="2017-10-26T00:00:00"/>
    <d v="2017-11-01T00:00:00"/>
    <s v="Standard Class"/>
    <s v="OT-18730"/>
    <s v="Olvera Toch"/>
    <s v="Consumer"/>
    <s v="United States"/>
    <s v="Virginia Beach"/>
    <x v="17"/>
    <n v="23464"/>
    <s v="South"/>
    <s v="FUR-TA-10001520"/>
    <s v="Furniture"/>
    <s v="Tables"/>
    <s v="Lesro Sheffield Collection Coffee Table, End Table, Center Table, Corner Table"/>
    <n v="356.85"/>
    <n v="5"/>
    <n v="0"/>
    <n v="60.664499999999997"/>
  </r>
  <r>
    <n v="6665"/>
    <s v="CA-2017-162173"/>
    <d v="2017-10-26T00:00:00"/>
    <d v="2017-11-01T00:00:00"/>
    <s v="Standard Class"/>
    <s v="OT-18730"/>
    <s v="Olvera Toch"/>
    <s v="Consumer"/>
    <s v="United States"/>
    <s v="Virginia Beach"/>
    <x v="17"/>
    <n v="23464"/>
    <s v="South"/>
    <s v="OFF-EN-10002831"/>
    <s v="Office Supplies"/>
    <s v="Envelopes"/>
    <s v="Tyvek  Top-Opening Peel &amp; Seel  Envelopes, Gray"/>
    <n v="251.58"/>
    <n v="7"/>
    <n v="0"/>
    <n v="113.211"/>
  </r>
  <r>
    <n v="6666"/>
    <s v="CA-2016-115483"/>
    <d v="2016-07-14T00:00:00"/>
    <d v="2016-07-18T00:00:00"/>
    <s v="Second Class"/>
    <s v="JS-15880"/>
    <s v="John Stevenson"/>
    <s v="Consumer"/>
    <s v="United States"/>
    <s v="Irving"/>
    <x v="5"/>
    <n v="75061"/>
    <s v="Central"/>
    <s v="OFF-PA-10001497"/>
    <s v="Office Supplies"/>
    <s v="Paper"/>
    <s v="Xerox 1914"/>
    <n v="219.84"/>
    <n v="5"/>
    <n v="0.2"/>
    <n v="79.691999999999993"/>
  </r>
  <r>
    <n v="6667"/>
    <s v="CA-2017-122175"/>
    <d v="2017-05-12T00:00:00"/>
    <d v="2017-05-14T00:00:00"/>
    <s v="Second Class"/>
    <s v="CA-12775"/>
    <s v="Cynthia Arntzen"/>
    <s v="Consumer"/>
    <s v="United States"/>
    <s v="Vineland"/>
    <x v="30"/>
    <n v="8360"/>
    <s v="East"/>
    <s v="FUR-FU-10000719"/>
    <s v="Furniture"/>
    <s v="Furnishings"/>
    <s v="DAX Cubicle Frames, 8-1/2 x 11"/>
    <n v="42.85"/>
    <n v="5"/>
    <n v="0"/>
    <n v="15.426"/>
  </r>
  <r>
    <n v="6668"/>
    <s v="CA-2017-122175"/>
    <d v="2017-05-12T00:00:00"/>
    <d v="2017-05-14T00:00:00"/>
    <s v="Second Class"/>
    <s v="CA-12775"/>
    <s v="Cynthia Arntzen"/>
    <s v="Consumer"/>
    <s v="United States"/>
    <s v="Vineland"/>
    <x v="30"/>
    <n v="8360"/>
    <s v="East"/>
    <s v="OFF-LA-10002271"/>
    <s v="Office Supplies"/>
    <s v="Labels"/>
    <s v="Smead Alpha-Z Color-Coded Second Alphabetical Labels and Starter Set"/>
    <n v="6.16"/>
    <n v="2"/>
    <n v="0"/>
    <n v="2.9567999999999999"/>
  </r>
  <r>
    <n v="6669"/>
    <s v="CA-2017-122175"/>
    <d v="2017-05-12T00:00:00"/>
    <d v="2017-05-14T00:00:00"/>
    <s v="Second Class"/>
    <s v="CA-12775"/>
    <s v="Cynthia Arntzen"/>
    <s v="Consumer"/>
    <s v="United States"/>
    <s v="Vineland"/>
    <x v="30"/>
    <n v="8360"/>
    <s v="East"/>
    <s v="OFF-SU-10004661"/>
    <s v="Office Supplies"/>
    <s v="Supplies"/>
    <s v="Acme Titanium Bonded Scissors"/>
    <n v="17"/>
    <n v="2"/>
    <n v="0"/>
    <n v="4.42"/>
  </r>
  <r>
    <n v="6670"/>
    <s v="CA-2017-122175"/>
    <d v="2017-05-12T00:00:00"/>
    <d v="2017-05-14T00:00:00"/>
    <s v="Second Class"/>
    <s v="CA-12775"/>
    <s v="Cynthia Arntzen"/>
    <s v="Consumer"/>
    <s v="United States"/>
    <s v="Vineland"/>
    <x v="30"/>
    <n v="8360"/>
    <s v="East"/>
    <s v="TEC-AC-10004859"/>
    <s v="Technology"/>
    <s v="Accessories"/>
    <s v="Maxell Pro 80 Minute CD-R, 10/Pack"/>
    <n v="87.4"/>
    <n v="5"/>
    <n v="0"/>
    <n v="34.96"/>
  </r>
  <r>
    <n v="6671"/>
    <s v="CA-2017-161088"/>
    <d v="2017-05-25T00:00:00"/>
    <d v="2017-05-29T00:00:00"/>
    <s v="Standard Class"/>
    <s v="MH-18115"/>
    <s v="Mick Hernandez"/>
    <s v="Home Office"/>
    <s v="United States"/>
    <s v="Columbus"/>
    <x v="32"/>
    <n v="31907"/>
    <s v="South"/>
    <s v="OFF-BI-10002824"/>
    <s v="Office Supplies"/>
    <s v="Binders"/>
    <s v="Recycled Easel Ring Binders"/>
    <n v="29.84"/>
    <n v="2"/>
    <n v="0"/>
    <n v="13.428000000000001"/>
  </r>
  <r>
    <n v="6672"/>
    <s v="CA-2014-154837"/>
    <d v="2014-08-23T00:00:00"/>
    <d v="2014-08-27T00:00:00"/>
    <s v="Second Class"/>
    <s v="RB-19645"/>
    <s v="Robert Barroso"/>
    <s v="Corporate"/>
    <s v="United States"/>
    <s v="Los Angeles"/>
    <x v="1"/>
    <n v="90032"/>
    <s v="West"/>
    <s v="OFF-BI-10001575"/>
    <s v="Office Supplies"/>
    <s v="Binders"/>
    <s v="GBC Linen Binding Covers"/>
    <n v="49.567999999999998"/>
    <n v="2"/>
    <n v="0.2"/>
    <n v="17.348800000000001"/>
  </r>
  <r>
    <n v="6673"/>
    <s v="CA-2015-153794"/>
    <d v="2015-09-11T00:00:00"/>
    <d v="2015-09-16T00:00:00"/>
    <s v="Standard Class"/>
    <s v="SB-20290"/>
    <s v="Sean Braxton"/>
    <s v="Corporate"/>
    <s v="United States"/>
    <s v="San Diego"/>
    <x v="1"/>
    <n v="92024"/>
    <s v="West"/>
    <s v="OFF-AR-10000380"/>
    <s v="Office Supplies"/>
    <s v="Art"/>
    <s v="Hunt PowerHouse Electric Pencil Sharpener, Blue"/>
    <n v="265.86"/>
    <n v="7"/>
    <n v="0"/>
    <n v="79.757999999999996"/>
  </r>
  <r>
    <n v="6674"/>
    <s v="CA-2015-135510"/>
    <d v="2015-09-05T00:00:00"/>
    <d v="2015-09-12T00:00:00"/>
    <s v="Standard Class"/>
    <s v="TW-21025"/>
    <s v="Tamara Willingham"/>
    <s v="Home Office"/>
    <s v="United States"/>
    <s v="Charlottesville"/>
    <x v="17"/>
    <n v="22901"/>
    <s v="South"/>
    <s v="FUR-FU-10000820"/>
    <s v="Furniture"/>
    <s v="Furnishings"/>
    <s v="Tensor Brushed Steel Torchiere Floor Lamp"/>
    <n v="67.959999999999994"/>
    <n v="4"/>
    <n v="0"/>
    <n v="12.232799999999999"/>
  </r>
  <r>
    <n v="6675"/>
    <s v="CA-2015-109337"/>
    <d v="2015-11-21T00:00:00"/>
    <d v="2015-11-23T00:00:00"/>
    <s v="Second Class"/>
    <s v="DL-13330"/>
    <s v="Denise Leinenbach"/>
    <s v="Consumer"/>
    <s v="United States"/>
    <s v="Lawrence"/>
    <x v="14"/>
    <n v="46226"/>
    <s v="Central"/>
    <s v="OFF-AR-10003759"/>
    <s v="Office Supplies"/>
    <s v="Art"/>
    <s v="Crayola Anti Dust Chalk, 12/Pack"/>
    <n v="10.92"/>
    <n v="6"/>
    <n v="0"/>
    <n v="4.9139999999999997"/>
  </r>
  <r>
    <n v="6676"/>
    <s v="CA-2015-109337"/>
    <d v="2015-11-21T00:00:00"/>
    <d v="2015-11-23T00:00:00"/>
    <s v="Second Class"/>
    <s v="DL-13330"/>
    <s v="Denise Leinenbach"/>
    <s v="Consumer"/>
    <s v="United States"/>
    <s v="Lawrence"/>
    <x v="14"/>
    <n v="46226"/>
    <s v="Central"/>
    <s v="TEC-MA-10002930"/>
    <s v="Technology"/>
    <s v="Machines"/>
    <s v="Ricoh - Ink Collector Unit for GX3000 Series Printers"/>
    <n v="83.9"/>
    <n v="2"/>
    <n v="0"/>
    <n v="22.652999999999999"/>
  </r>
  <r>
    <n v="6677"/>
    <s v="CA-2015-109337"/>
    <d v="2015-11-21T00:00:00"/>
    <d v="2015-11-23T00:00:00"/>
    <s v="Second Class"/>
    <s v="DL-13330"/>
    <s v="Denise Leinenbach"/>
    <s v="Consumer"/>
    <s v="United States"/>
    <s v="Lawrence"/>
    <x v="14"/>
    <n v="46226"/>
    <s v="Central"/>
    <s v="OFF-AP-10004052"/>
    <s v="Office Supplies"/>
    <s v="Appliances"/>
    <s v="Hoover Replacement Belts For Soft Guard &amp; Commercial Ltweight Upright Vacs, 2/Pk"/>
    <n v="19.75"/>
    <n v="5"/>
    <n v="0"/>
    <n v="5.1349999999999998"/>
  </r>
  <r>
    <n v="6678"/>
    <s v="CA-2015-109337"/>
    <d v="2015-11-21T00:00:00"/>
    <d v="2015-11-23T00:00:00"/>
    <s v="Second Class"/>
    <s v="DL-13330"/>
    <s v="Denise Leinenbach"/>
    <s v="Consumer"/>
    <s v="United States"/>
    <s v="Lawrence"/>
    <x v="14"/>
    <n v="46226"/>
    <s v="Central"/>
    <s v="TEC-AC-10000990"/>
    <s v="Technology"/>
    <s v="Accessories"/>
    <s v="Imation Bio 2GB USB Flash Drive Imation Corp"/>
    <n v="393.54"/>
    <n v="3"/>
    <n v="0"/>
    <n v="165.2868"/>
  </r>
  <r>
    <n v="6679"/>
    <s v="CA-2014-150329"/>
    <d v="2014-10-10T00:00:00"/>
    <d v="2014-10-14T00:00:00"/>
    <s v="Standard Class"/>
    <s v="SD-20485"/>
    <s v="Shirley Daniels"/>
    <s v="Home Office"/>
    <s v="United States"/>
    <s v="Phoenix"/>
    <x v="16"/>
    <n v="85023"/>
    <s v="West"/>
    <s v="FUR-FU-10003724"/>
    <s v="Furniture"/>
    <s v="Furnishings"/>
    <s v="Westinghouse Clip-On Gooseneck Lamps"/>
    <n v="46.872"/>
    <n v="7"/>
    <n v="0.2"/>
    <n v="3.5154000000000001"/>
  </r>
  <r>
    <n v="6680"/>
    <s v="CA-2017-145037"/>
    <d v="2017-09-02T00:00:00"/>
    <d v="2017-09-07T00:00:00"/>
    <s v="Second Class"/>
    <s v="TB-21055"/>
    <s v="Ted Butterfield"/>
    <s v="Consumer"/>
    <s v="United States"/>
    <s v="Meriden"/>
    <x v="29"/>
    <n v="6450"/>
    <s v="East"/>
    <s v="OFF-ST-10000918"/>
    <s v="Office Supplies"/>
    <s v="Storage"/>
    <s v="Crate-A-Files"/>
    <n v="10.9"/>
    <n v="1"/>
    <n v="0"/>
    <n v="2.8340000000000001"/>
  </r>
  <r>
    <n v="6681"/>
    <s v="CA-2017-145037"/>
    <d v="2017-09-02T00:00:00"/>
    <d v="2017-09-07T00:00:00"/>
    <s v="Second Class"/>
    <s v="TB-21055"/>
    <s v="Ted Butterfield"/>
    <s v="Consumer"/>
    <s v="United States"/>
    <s v="Meriden"/>
    <x v="29"/>
    <n v="6450"/>
    <s v="East"/>
    <s v="OFF-PA-10000157"/>
    <s v="Office Supplies"/>
    <s v="Paper"/>
    <s v="Xerox 191"/>
    <n v="79.92"/>
    <n v="4"/>
    <n v="0"/>
    <n v="37.562399999999997"/>
  </r>
  <r>
    <n v="6682"/>
    <s v="CA-2017-145037"/>
    <d v="2017-09-02T00:00:00"/>
    <d v="2017-09-07T00:00:00"/>
    <s v="Second Class"/>
    <s v="TB-21055"/>
    <s v="Ted Butterfield"/>
    <s v="Consumer"/>
    <s v="United States"/>
    <s v="Meriden"/>
    <x v="29"/>
    <n v="6450"/>
    <s v="East"/>
    <s v="OFF-PA-10002499"/>
    <s v="Office Supplies"/>
    <s v="Paper"/>
    <s v="Xerox 1890"/>
    <n v="146.82"/>
    <n v="3"/>
    <n v="0"/>
    <n v="73.41"/>
  </r>
  <r>
    <n v="6683"/>
    <s v="CA-2017-154466"/>
    <d v="2017-01-01T00:00:00"/>
    <d v="2017-01-02T00:00:00"/>
    <s v="First Class"/>
    <s v="DP-13390"/>
    <s v="Dennis Pardue"/>
    <s v="Home Office"/>
    <s v="United States"/>
    <s v="Franklin"/>
    <x v="6"/>
    <n v="53132"/>
    <s v="Central"/>
    <s v="OFF-BI-10002012"/>
    <s v="Office Supplies"/>
    <s v="Binders"/>
    <s v="Wilson Jones Easy Flow II Sheet Lifters"/>
    <n v="3.6"/>
    <n v="2"/>
    <n v="0"/>
    <n v="1.728"/>
  </r>
  <r>
    <n v="6684"/>
    <s v="CA-2014-109134"/>
    <d v="2014-11-05T00:00:00"/>
    <d v="2014-11-10T00:00:00"/>
    <s v="Standard Class"/>
    <s v="DE-13255"/>
    <s v="Deanra Eno"/>
    <s v="Home Office"/>
    <s v="United States"/>
    <s v="Los Angeles"/>
    <x v="1"/>
    <n v="90008"/>
    <s v="West"/>
    <s v="FUR-FU-10000320"/>
    <s v="Furniture"/>
    <s v="Furnishings"/>
    <s v="OIC Stacking Trays"/>
    <n v="20.04"/>
    <n v="6"/>
    <n v="0"/>
    <n v="8.8176000000000005"/>
  </r>
  <r>
    <n v="6685"/>
    <s v="US-2015-129637"/>
    <d v="2015-12-17T00:00:00"/>
    <d v="2015-12-22T00:00:00"/>
    <s v="Standard Class"/>
    <s v="MC-18100"/>
    <s v="Mick Crebagga"/>
    <s v="Consumer"/>
    <s v="United States"/>
    <s v="Bloomington"/>
    <x v="10"/>
    <n v="61701"/>
    <s v="Central"/>
    <s v="OFF-ST-10003716"/>
    <s v="Office Supplies"/>
    <s v="Storage"/>
    <s v="Tennsco Double-Tier Lockers"/>
    <n v="180.01599999999999"/>
    <n v="1"/>
    <n v="0.2"/>
    <n v="-15.7514"/>
  </r>
  <r>
    <n v="6686"/>
    <s v="US-2015-129637"/>
    <d v="2015-12-17T00:00:00"/>
    <d v="2015-12-22T00:00:00"/>
    <s v="Standard Class"/>
    <s v="MC-18100"/>
    <s v="Mick Crebagga"/>
    <s v="Consumer"/>
    <s v="United States"/>
    <s v="Bloomington"/>
    <x v="10"/>
    <n v="61701"/>
    <s v="Central"/>
    <s v="FUR-FU-10000965"/>
    <s v="Furniture"/>
    <s v="Furnishings"/>
    <s v="Howard Miller 11-1/2&quot; Diameter Ridgewood Wall Clock"/>
    <n v="41.552"/>
    <n v="2"/>
    <n v="0.6"/>
    <n v="-19.737200000000001"/>
  </r>
  <r>
    <n v="6687"/>
    <s v="US-2015-129637"/>
    <d v="2015-12-17T00:00:00"/>
    <d v="2015-12-22T00:00:00"/>
    <s v="Standard Class"/>
    <s v="MC-18100"/>
    <s v="Mick Crebagga"/>
    <s v="Consumer"/>
    <s v="United States"/>
    <s v="Bloomington"/>
    <x v="10"/>
    <n v="61701"/>
    <s v="Central"/>
    <s v="OFF-AR-10003829"/>
    <s v="Office Supplies"/>
    <s v="Art"/>
    <s v="Newell 35"/>
    <n v="13.12"/>
    <n v="5"/>
    <n v="0.2"/>
    <n v="1.476"/>
  </r>
  <r>
    <n v="6688"/>
    <s v="CA-2015-165162"/>
    <d v="2015-05-14T00:00:00"/>
    <d v="2015-05-21T00:00:00"/>
    <s v="Standard Class"/>
    <s v="HG-15025"/>
    <s v="Hunter Glantz"/>
    <s v="Consumer"/>
    <s v="United States"/>
    <s v="Los Angeles"/>
    <x v="1"/>
    <n v="90032"/>
    <s v="West"/>
    <s v="OFF-ST-10003470"/>
    <s v="Office Supplies"/>
    <s v="Storage"/>
    <s v="Tennsco Snap-Together Open Shelving Units, Starter Sets and Add-On Units"/>
    <n v="1117.92"/>
    <n v="4"/>
    <n v="0"/>
    <n v="55.896000000000001"/>
  </r>
  <r>
    <n v="6689"/>
    <s v="CA-2017-140494"/>
    <d v="2017-03-10T00:00:00"/>
    <d v="2017-03-15T00:00:00"/>
    <s v="Second Class"/>
    <s v="CM-11815"/>
    <s v="Candace McMahon"/>
    <s v="Corporate"/>
    <s v="United States"/>
    <s v="San Francisco"/>
    <x v="1"/>
    <n v="94109"/>
    <s v="West"/>
    <s v="TEC-AC-10004568"/>
    <s v="Technology"/>
    <s v="Accessories"/>
    <s v="Maxell LTO Ultrium - 800 GB"/>
    <n v="111.96"/>
    <n v="4"/>
    <n v="0"/>
    <n v="21.272400000000001"/>
  </r>
  <r>
    <n v="6690"/>
    <s v="CA-2017-104108"/>
    <d v="2017-12-02T00:00:00"/>
    <d v="2017-12-09T00:00:00"/>
    <s v="Standard Class"/>
    <s v="RP-19855"/>
    <s v="Roy Phan"/>
    <s v="Corporate"/>
    <s v="United States"/>
    <s v="Houston"/>
    <x v="5"/>
    <n v="77095"/>
    <s v="Central"/>
    <s v="OFF-AR-10000817"/>
    <s v="Office Supplies"/>
    <s v="Art"/>
    <s v="Manco Dry-Lighter Erasable Highlighter"/>
    <n v="12.16"/>
    <n v="5"/>
    <n v="0.2"/>
    <n v="2.1280000000000001"/>
  </r>
  <r>
    <n v="6691"/>
    <s v="US-2017-165869"/>
    <d v="2017-07-31T00:00:00"/>
    <d v="2017-08-05T00:00:00"/>
    <s v="Standard Class"/>
    <s v="LS-17200"/>
    <s v="Luke Schmidt"/>
    <s v="Corporate"/>
    <s v="United States"/>
    <s v="Milwaukee"/>
    <x v="6"/>
    <n v="53209"/>
    <s v="Central"/>
    <s v="OFF-BI-10003460"/>
    <s v="Office Supplies"/>
    <s v="Binders"/>
    <s v="Acco 3-Hole Punch"/>
    <n v="17.52"/>
    <n v="4"/>
    <n v="0"/>
    <n v="8.4095999999999993"/>
  </r>
  <r>
    <n v="6692"/>
    <s v="US-2017-165869"/>
    <d v="2017-07-31T00:00:00"/>
    <d v="2017-08-05T00:00:00"/>
    <s v="Standard Class"/>
    <s v="LS-17200"/>
    <s v="Luke Schmidt"/>
    <s v="Corporate"/>
    <s v="United States"/>
    <s v="Milwaukee"/>
    <x v="6"/>
    <n v="53209"/>
    <s v="Central"/>
    <s v="OFF-AP-10002472"/>
    <s v="Office Supplies"/>
    <s v="Appliances"/>
    <s v="3M Office Air Cleaner"/>
    <n v="155.88"/>
    <n v="6"/>
    <n v="0"/>
    <n v="54.558"/>
  </r>
  <r>
    <n v="6693"/>
    <s v="CA-2017-160899"/>
    <d v="2017-08-11T00:00:00"/>
    <d v="2017-08-13T00:00:00"/>
    <s v="Second Class"/>
    <s v="DR-12940"/>
    <s v="Daniel Raglin"/>
    <s v="Home Office"/>
    <s v="United States"/>
    <s v="Lake Charles"/>
    <x v="28"/>
    <n v="70601"/>
    <s v="South"/>
    <s v="OFF-BI-10000632"/>
    <s v="Office Supplies"/>
    <s v="Binders"/>
    <s v="Satellite Sectional Post Binders"/>
    <n v="477.51"/>
    <n v="11"/>
    <n v="0"/>
    <n v="219.65459999999999"/>
  </r>
  <r>
    <n v="6694"/>
    <s v="CA-2017-144225"/>
    <d v="2017-09-30T00:00:00"/>
    <d v="2017-10-02T00:00:00"/>
    <s v="Second Class"/>
    <s v="CC-12475"/>
    <s v="Cindy Chapman"/>
    <s v="Consumer"/>
    <s v="United States"/>
    <s v="Baltimore"/>
    <x v="39"/>
    <n v="21215"/>
    <s v="East"/>
    <s v="OFF-PA-10000062"/>
    <s v="Office Supplies"/>
    <s v="Paper"/>
    <s v="Green Bar Computer Printout Paper"/>
    <n v="164.88"/>
    <n v="3"/>
    <n v="0"/>
    <n v="80.791200000000003"/>
  </r>
  <r>
    <n v="6695"/>
    <s v="US-2016-163538"/>
    <d v="2016-08-26T00:00:00"/>
    <d v="2016-08-30T00:00:00"/>
    <s v="Standard Class"/>
    <s v="SS-20515"/>
    <s v="Shirley Schmidt"/>
    <s v="Home Office"/>
    <s v="United States"/>
    <s v="Franklin"/>
    <x v="6"/>
    <n v="53132"/>
    <s v="Central"/>
    <s v="TEC-AC-10002006"/>
    <s v="Technology"/>
    <s v="Accessories"/>
    <s v="Memorex Micro Travel Drive 16 GB"/>
    <n v="47.97"/>
    <n v="3"/>
    <n v="0"/>
    <n v="14.870699999999999"/>
  </r>
  <r>
    <n v="6696"/>
    <s v="US-2016-155103"/>
    <d v="2016-12-02T00:00:00"/>
    <d v="2016-12-07T00:00:00"/>
    <s v="Standard Class"/>
    <s v="JF-15190"/>
    <s v="Jamie Frazer"/>
    <s v="Consumer"/>
    <s v="United States"/>
    <s v="New York City"/>
    <x v="15"/>
    <n v="10024"/>
    <s v="East"/>
    <s v="OFF-BI-10004318"/>
    <s v="Office Supplies"/>
    <s v="Binders"/>
    <s v="Ibico EB-19 Dual Function Manual Binding System"/>
    <n v="415.17599999999999"/>
    <n v="3"/>
    <n v="0.2"/>
    <n v="134.93219999999999"/>
  </r>
  <r>
    <n v="6697"/>
    <s v="US-2016-155103"/>
    <d v="2016-12-02T00:00:00"/>
    <d v="2016-12-07T00:00:00"/>
    <s v="Standard Class"/>
    <s v="JF-15190"/>
    <s v="Jamie Frazer"/>
    <s v="Consumer"/>
    <s v="United States"/>
    <s v="New York City"/>
    <x v="15"/>
    <n v="10024"/>
    <s v="East"/>
    <s v="OFF-BI-10004236"/>
    <s v="Office Supplies"/>
    <s v="Binders"/>
    <s v="XtraLife ClearVue Slant-D Ring Binder, White, 3&quot;"/>
    <n v="35.231999999999999"/>
    <n v="3"/>
    <n v="0.2"/>
    <n v="11.4504"/>
  </r>
  <r>
    <n v="6698"/>
    <s v="US-2016-155103"/>
    <d v="2016-12-02T00:00:00"/>
    <d v="2016-12-07T00:00:00"/>
    <s v="Standard Class"/>
    <s v="JF-15190"/>
    <s v="Jamie Frazer"/>
    <s v="Consumer"/>
    <s v="United States"/>
    <s v="New York City"/>
    <x v="15"/>
    <n v="10024"/>
    <s v="East"/>
    <s v="OFF-PA-10000062"/>
    <s v="Office Supplies"/>
    <s v="Paper"/>
    <s v="Green Bar Computer Printout Paper"/>
    <n v="54.96"/>
    <n v="1"/>
    <n v="0"/>
    <n v="26.930399999999999"/>
  </r>
  <r>
    <n v="6699"/>
    <s v="CA-2017-145429"/>
    <d v="2017-07-21T00:00:00"/>
    <d v="2017-07-25T00:00:00"/>
    <s v="Standard Class"/>
    <s v="SW-20455"/>
    <s v="Shaun Weien"/>
    <s v="Consumer"/>
    <s v="United States"/>
    <s v="San Diego"/>
    <x v="1"/>
    <n v="92024"/>
    <s v="West"/>
    <s v="OFF-PA-10003205"/>
    <s v="Office Supplies"/>
    <s v="Paper"/>
    <s v="Wirebound Message Forms, Four 2 3/4 x 5 Forms per Page, Pink Paper"/>
    <n v="16.34"/>
    <n v="2"/>
    <n v="0"/>
    <n v="7.6798000000000002"/>
  </r>
  <r>
    <n v="6700"/>
    <s v="CA-2017-145429"/>
    <d v="2017-07-21T00:00:00"/>
    <d v="2017-07-25T00:00:00"/>
    <s v="Standard Class"/>
    <s v="SW-20455"/>
    <s v="Shaun Weien"/>
    <s v="Consumer"/>
    <s v="United States"/>
    <s v="San Diego"/>
    <x v="1"/>
    <n v="92024"/>
    <s v="West"/>
    <s v="FUR-CH-10000988"/>
    <s v="Furniture"/>
    <s v="Chairs"/>
    <s v="Hon Olson Stacker Stools"/>
    <n v="225.29599999999999"/>
    <n v="2"/>
    <n v="0.2"/>
    <n v="22.529599999999999"/>
  </r>
  <r>
    <n v="6701"/>
    <s v="CA-2017-145429"/>
    <d v="2017-07-21T00:00:00"/>
    <d v="2017-07-25T00:00:00"/>
    <s v="Standard Class"/>
    <s v="SW-20455"/>
    <s v="Shaun Weien"/>
    <s v="Consumer"/>
    <s v="United States"/>
    <s v="San Diego"/>
    <x v="1"/>
    <n v="92024"/>
    <s v="West"/>
    <s v="OFF-BI-10001524"/>
    <s v="Office Supplies"/>
    <s v="Binders"/>
    <s v="GBC Premium Transparent Covers with Diagonal Lined Pattern"/>
    <n v="50.351999999999997"/>
    <n v="3"/>
    <n v="0.2"/>
    <n v="17.623200000000001"/>
  </r>
  <r>
    <n v="6702"/>
    <s v="CA-2015-153535"/>
    <d v="2015-05-20T00:00:00"/>
    <d v="2015-05-24T00:00:00"/>
    <s v="Standard Class"/>
    <s v="SG-20470"/>
    <s v="Sheri Gordon"/>
    <s v="Consumer"/>
    <s v="United States"/>
    <s v="Wilson"/>
    <x v="3"/>
    <n v="27893"/>
    <s v="South"/>
    <s v="FUR-FU-10001986"/>
    <s v="Furniture"/>
    <s v="Furnishings"/>
    <s v="Dana Fluorescent Magnifying Lamp, White, 36&quot;"/>
    <n v="163.136"/>
    <n v="4"/>
    <n v="0.2"/>
    <n v="20.391999999999999"/>
  </r>
  <r>
    <n v="6703"/>
    <s v="CA-2015-153535"/>
    <d v="2015-05-20T00:00:00"/>
    <d v="2015-05-24T00:00:00"/>
    <s v="Standard Class"/>
    <s v="SG-20470"/>
    <s v="Sheri Gordon"/>
    <s v="Consumer"/>
    <s v="United States"/>
    <s v="Wilson"/>
    <x v="3"/>
    <n v="27893"/>
    <s v="South"/>
    <s v="OFF-BI-10001031"/>
    <s v="Office Supplies"/>
    <s v="Binders"/>
    <s v="Pressboard Data Binders by Wilson Jones"/>
    <n v="6.4080000000000004"/>
    <n v="4"/>
    <n v="0.7"/>
    <n v="-4.9127999999999998"/>
  </r>
  <r>
    <n v="6704"/>
    <s v="CA-2015-139164"/>
    <d v="2015-06-23T00:00:00"/>
    <d v="2015-06-28T00:00:00"/>
    <s v="Standard Class"/>
    <s v="CS-12355"/>
    <s v="Christine Sundaresam"/>
    <s v="Consumer"/>
    <s v="United States"/>
    <s v="Long Beach"/>
    <x v="1"/>
    <n v="90805"/>
    <s v="West"/>
    <s v="TEC-PH-10002468"/>
    <s v="Technology"/>
    <s v="Phones"/>
    <s v="Plantronics CS 50-USB - headset - Convertible, Monaural"/>
    <n v="217.584"/>
    <n v="2"/>
    <n v="0.2"/>
    <n v="19.038599999999999"/>
  </r>
  <r>
    <n v="6705"/>
    <s v="CA-2015-139164"/>
    <d v="2015-06-23T00:00:00"/>
    <d v="2015-06-28T00:00:00"/>
    <s v="Standard Class"/>
    <s v="CS-12355"/>
    <s v="Christine Sundaresam"/>
    <s v="Consumer"/>
    <s v="United States"/>
    <s v="Long Beach"/>
    <x v="1"/>
    <n v="90805"/>
    <s v="West"/>
    <s v="OFF-FA-10003059"/>
    <s v="Office Supplies"/>
    <s v="Fasteners"/>
    <s v="Assorted Color Push Pins"/>
    <n v="5.43"/>
    <n v="3"/>
    <n v="0"/>
    <n v="1.7919"/>
  </r>
  <r>
    <n v="6706"/>
    <s v="CA-2015-139164"/>
    <d v="2015-06-23T00:00:00"/>
    <d v="2015-06-28T00:00:00"/>
    <s v="Standard Class"/>
    <s v="CS-12355"/>
    <s v="Christine Sundaresam"/>
    <s v="Consumer"/>
    <s v="United States"/>
    <s v="Long Beach"/>
    <x v="1"/>
    <n v="90805"/>
    <s v="West"/>
    <s v="TEC-PH-10003931"/>
    <s v="Technology"/>
    <s v="Phones"/>
    <s v="JBL Micro Wireless Portable Bluetooth Speaker"/>
    <n v="143.976"/>
    <n v="3"/>
    <n v="0.2"/>
    <n v="8.9985000000000106"/>
  </r>
  <r>
    <n v="6707"/>
    <s v="CA-2016-112277"/>
    <d v="2016-09-10T00:00:00"/>
    <d v="2016-09-15T00:00:00"/>
    <s v="Standard Class"/>
    <s v="SC-20695"/>
    <s v="Steve Chapman"/>
    <s v="Corporate"/>
    <s v="United States"/>
    <s v="Fort Lauderdale"/>
    <x v="2"/>
    <n v="33311"/>
    <s v="South"/>
    <s v="TEC-PH-10003505"/>
    <s v="Technology"/>
    <s v="Phones"/>
    <s v="Geemarc AmpliPOWER60"/>
    <n v="519.67999999999995"/>
    <n v="7"/>
    <n v="0.2"/>
    <n v="58.463999999999999"/>
  </r>
  <r>
    <n v="6708"/>
    <s v="CA-2014-167724"/>
    <d v="2014-04-13T00:00:00"/>
    <d v="2014-04-18T00:00:00"/>
    <s v="Standard Class"/>
    <s v="BF-11170"/>
    <s v="Ben Ferrer"/>
    <s v="Home Office"/>
    <s v="United States"/>
    <s v="Baltimore"/>
    <x v="39"/>
    <n v="21215"/>
    <s v="East"/>
    <s v="OFF-LA-10002368"/>
    <s v="Office Supplies"/>
    <s v="Labels"/>
    <s v="Avery 479"/>
    <n v="7.83"/>
    <n v="3"/>
    <n v="0"/>
    <n v="3.6017999999999999"/>
  </r>
  <r>
    <n v="6709"/>
    <s v="CA-2015-123141"/>
    <d v="2015-11-14T00:00:00"/>
    <d v="2015-11-19T00:00:00"/>
    <s v="Standard Class"/>
    <s v="GZ-14470"/>
    <s v="Gary Zandusky"/>
    <s v="Consumer"/>
    <s v="United States"/>
    <s v="Rio Rancho"/>
    <x v="27"/>
    <n v="87124"/>
    <s v="West"/>
    <s v="FUR-CH-10004287"/>
    <s v="Furniture"/>
    <s v="Chairs"/>
    <s v="SAFCO Arco Folding Chair"/>
    <n v="883.84"/>
    <n v="4"/>
    <n v="0.2"/>
    <n v="99.431999999999903"/>
  </r>
  <r>
    <n v="6710"/>
    <s v="CA-2015-123141"/>
    <d v="2015-11-14T00:00:00"/>
    <d v="2015-11-19T00:00:00"/>
    <s v="Standard Class"/>
    <s v="GZ-14470"/>
    <s v="Gary Zandusky"/>
    <s v="Consumer"/>
    <s v="United States"/>
    <s v="Rio Rancho"/>
    <x v="27"/>
    <n v="87124"/>
    <s v="West"/>
    <s v="FUR-CH-10001891"/>
    <s v="Furniture"/>
    <s v="Chairs"/>
    <s v="Global Deluxe Office Fabric Chairs"/>
    <n v="230.352"/>
    <n v="3"/>
    <n v="0.2"/>
    <n v="20.155799999999999"/>
  </r>
  <r>
    <n v="6711"/>
    <s v="CA-2016-149503"/>
    <d v="2016-12-09T00:00:00"/>
    <d v="2016-12-12T00:00:00"/>
    <s v="First Class"/>
    <s v="SP-20650"/>
    <s v="Stephanie Phelps"/>
    <s v="Corporate"/>
    <s v="United States"/>
    <s v="Stockton"/>
    <x v="1"/>
    <n v="95207"/>
    <s v="West"/>
    <s v="OFF-BI-10002133"/>
    <s v="Office Supplies"/>
    <s v="Binders"/>
    <s v="Wilson Jones Elliptical Ring 3 1/2&quot; Capacity Binders, 800 sheets"/>
    <n v="273.92"/>
    <n v="8"/>
    <n v="0.2"/>
    <n v="99.296000000000006"/>
  </r>
  <r>
    <n v="6712"/>
    <s v="CA-2017-163069"/>
    <d v="2017-08-18T00:00:00"/>
    <d v="2017-08-21T00:00:00"/>
    <s v="Second Class"/>
    <s v="PJ-19015"/>
    <s v="Pauline Johnson"/>
    <s v="Consumer"/>
    <s v="United States"/>
    <s v="Columbus"/>
    <x v="24"/>
    <n v="43229"/>
    <s v="East"/>
    <s v="OFF-AR-10001419"/>
    <s v="Office Supplies"/>
    <s v="Art"/>
    <s v="Newell 325"/>
    <n v="9.9120000000000008"/>
    <n v="3"/>
    <n v="0.2"/>
    <n v="1.2390000000000001"/>
  </r>
  <r>
    <n v="6713"/>
    <s v="CA-2017-107629"/>
    <d v="2017-12-14T00:00:00"/>
    <d v="2017-12-14T00:00:00"/>
    <s v="Same Day"/>
    <s v="DB-13060"/>
    <s v="Dave Brooks"/>
    <s v="Consumer"/>
    <s v="United States"/>
    <s v="Skokie"/>
    <x v="10"/>
    <n v="60076"/>
    <s v="Central"/>
    <s v="FUR-FU-10002298"/>
    <s v="Furniture"/>
    <s v="Furnishings"/>
    <s v="Rubbermaid ClusterMat Chairmats, Mat Size- 66&quot; x 60&quot;, Lip 20&quot; x 11&quot; -90 Degree Angle"/>
    <n v="266.35199999999998"/>
    <n v="6"/>
    <n v="0.6"/>
    <n v="-292.98719999999997"/>
  </r>
  <r>
    <n v="6714"/>
    <s v="CA-2017-107629"/>
    <d v="2017-12-14T00:00:00"/>
    <d v="2017-12-14T00:00:00"/>
    <s v="Same Day"/>
    <s v="DB-13060"/>
    <s v="Dave Brooks"/>
    <s v="Consumer"/>
    <s v="United States"/>
    <s v="Skokie"/>
    <x v="10"/>
    <n v="60076"/>
    <s v="Central"/>
    <s v="FUR-FU-10004091"/>
    <s v="Furniture"/>
    <s v="Furnishings"/>
    <s v="Howard Miller 13&quot; Diameter Goldtone Round Wall Clock"/>
    <n v="56.328000000000003"/>
    <n v="3"/>
    <n v="0.6"/>
    <n v="-26.755800000000001"/>
  </r>
  <r>
    <n v="6715"/>
    <s v="CA-2017-107629"/>
    <d v="2017-12-14T00:00:00"/>
    <d v="2017-12-14T00:00:00"/>
    <s v="Same Day"/>
    <s v="DB-13060"/>
    <s v="Dave Brooks"/>
    <s v="Consumer"/>
    <s v="United States"/>
    <s v="Skokie"/>
    <x v="10"/>
    <n v="60076"/>
    <s v="Central"/>
    <s v="TEC-AC-10004510"/>
    <s v="Technology"/>
    <s v="Accessories"/>
    <s v="Logitech Desktop MK120 Mouse and keyboard Combo"/>
    <n v="39.264000000000003"/>
    <n v="3"/>
    <n v="0.2"/>
    <n v="-4.9080000000000004"/>
  </r>
  <r>
    <n v="6716"/>
    <s v="CA-2017-107629"/>
    <d v="2017-12-14T00:00:00"/>
    <d v="2017-12-14T00:00:00"/>
    <s v="Same Day"/>
    <s v="DB-13060"/>
    <s v="Dave Brooks"/>
    <s v="Consumer"/>
    <s v="United States"/>
    <s v="Skokie"/>
    <x v="10"/>
    <n v="60076"/>
    <s v="Central"/>
    <s v="OFF-AR-10002987"/>
    <s v="Office Supplies"/>
    <s v="Art"/>
    <s v="Prismacolor Color Pencil Set"/>
    <n v="95.231999999999999"/>
    <n v="6"/>
    <n v="0.2"/>
    <n v="24.9984"/>
  </r>
  <r>
    <n v="6717"/>
    <s v="CA-2016-134789"/>
    <d v="2016-04-08T00:00:00"/>
    <d v="2016-04-15T00:00:00"/>
    <s v="Standard Class"/>
    <s v="CK-12325"/>
    <s v="Christine Kargatis"/>
    <s v="Home Office"/>
    <s v="United States"/>
    <s v="Hot Springs"/>
    <x v="36"/>
    <n v="71901"/>
    <s v="South"/>
    <s v="OFF-FA-10002280"/>
    <s v="Office Supplies"/>
    <s v="Fasteners"/>
    <s v="Advantus Plastic Paper Clips"/>
    <n v="30"/>
    <n v="6"/>
    <n v="0"/>
    <n v="14.4"/>
  </r>
  <r>
    <n v="6718"/>
    <s v="CA-2016-134789"/>
    <d v="2016-04-08T00:00:00"/>
    <d v="2016-04-15T00:00:00"/>
    <s v="Standard Class"/>
    <s v="CK-12325"/>
    <s v="Christine Kargatis"/>
    <s v="Home Office"/>
    <s v="United States"/>
    <s v="Hot Springs"/>
    <x v="36"/>
    <n v="71901"/>
    <s v="South"/>
    <s v="OFF-PA-10001934"/>
    <s v="Office Supplies"/>
    <s v="Paper"/>
    <s v="Xerox 1993"/>
    <n v="25.92"/>
    <n v="4"/>
    <n v="0"/>
    <n v="12.700799999999999"/>
  </r>
  <r>
    <n v="6719"/>
    <s v="CA-2016-134789"/>
    <d v="2016-04-08T00:00:00"/>
    <d v="2016-04-15T00:00:00"/>
    <s v="Standard Class"/>
    <s v="CK-12325"/>
    <s v="Christine Kargatis"/>
    <s v="Home Office"/>
    <s v="United States"/>
    <s v="Hot Springs"/>
    <x v="36"/>
    <n v="71901"/>
    <s v="South"/>
    <s v="FUR-FU-10003268"/>
    <s v="Furniture"/>
    <s v="Furnishings"/>
    <s v="Eldon Radial Chair Mat for Low to Medium Pile Carpets"/>
    <n v="159.91999999999999"/>
    <n v="4"/>
    <n v="0"/>
    <n v="31.984000000000002"/>
  </r>
  <r>
    <n v="6720"/>
    <s v="CA-2016-130442"/>
    <d v="2016-12-16T00:00:00"/>
    <d v="2016-12-19T00:00:00"/>
    <s v="First Class"/>
    <s v="SF-20065"/>
    <s v="Sandra Flanagan"/>
    <s v="Consumer"/>
    <s v="United States"/>
    <s v="Goldsboro"/>
    <x v="3"/>
    <n v="27534"/>
    <s v="South"/>
    <s v="OFF-AP-10004859"/>
    <s v="Office Supplies"/>
    <s v="Appliances"/>
    <s v="Acco 6 Outlet Guardian Premium Surge Suppressor"/>
    <n v="34.944000000000003"/>
    <n v="3"/>
    <n v="0.2"/>
    <n v="3.0575999999999999"/>
  </r>
  <r>
    <n v="6721"/>
    <s v="CA-2017-102974"/>
    <d v="2017-09-19T00:00:00"/>
    <d v="2017-09-24T00:00:00"/>
    <s v="Standard Class"/>
    <s v="DP-13105"/>
    <s v="Dave Poirier"/>
    <s v="Corporate"/>
    <s v="United States"/>
    <s v="Los Angeles"/>
    <x v="1"/>
    <n v="90032"/>
    <s v="West"/>
    <s v="TEC-AC-10000057"/>
    <s v="Technology"/>
    <s v="Accessories"/>
    <s v="Microsoft Natural Ergonomic Keyboard 4000"/>
    <n v="149.94999999999999"/>
    <n v="5"/>
    <n v="0"/>
    <n v="31.4895"/>
  </r>
  <r>
    <n v="6722"/>
    <s v="CA-2017-102974"/>
    <d v="2017-09-19T00:00:00"/>
    <d v="2017-09-24T00:00:00"/>
    <s v="Standard Class"/>
    <s v="DP-13105"/>
    <s v="Dave Poirier"/>
    <s v="Corporate"/>
    <s v="United States"/>
    <s v="Los Angeles"/>
    <x v="1"/>
    <n v="90032"/>
    <s v="West"/>
    <s v="OFF-AR-10000914"/>
    <s v="Office Supplies"/>
    <s v="Art"/>
    <s v="Boston 16765 Mini Stand Up Battery Pencil Sharpener"/>
    <n v="23.32"/>
    <n v="2"/>
    <n v="0"/>
    <n v="6.0632000000000001"/>
  </r>
  <r>
    <n v="6723"/>
    <s v="CA-2017-102974"/>
    <d v="2017-09-19T00:00:00"/>
    <d v="2017-09-24T00:00:00"/>
    <s v="Standard Class"/>
    <s v="DP-13105"/>
    <s v="Dave Poirier"/>
    <s v="Corporate"/>
    <s v="United States"/>
    <s v="Los Angeles"/>
    <x v="1"/>
    <n v="90032"/>
    <s v="West"/>
    <s v="OFF-AR-10004956"/>
    <s v="Office Supplies"/>
    <s v="Art"/>
    <s v="Newell 33"/>
    <n v="16.739999999999998"/>
    <n v="3"/>
    <n v="0"/>
    <n v="4.8545999999999996"/>
  </r>
  <r>
    <n v="6724"/>
    <s v="US-2017-166394"/>
    <d v="2017-09-04T00:00:00"/>
    <d v="2017-09-06T00:00:00"/>
    <s v="Second Class"/>
    <s v="VM-21835"/>
    <s v="Vivian Mathis"/>
    <s v="Consumer"/>
    <s v="United States"/>
    <s v="Nashua"/>
    <x v="38"/>
    <n v="3060"/>
    <s v="East"/>
    <s v="OFF-FA-10001843"/>
    <s v="Office Supplies"/>
    <s v="Fasteners"/>
    <s v="Staples"/>
    <n v="14.82"/>
    <n v="6"/>
    <n v="0"/>
    <n v="6.9653999999999998"/>
  </r>
  <r>
    <n v="6725"/>
    <s v="CA-2016-128811"/>
    <d v="2016-09-12T00:00:00"/>
    <d v="2016-09-16T00:00:00"/>
    <s v="Standard Class"/>
    <s v="SF-20200"/>
    <s v="Sarah Foster"/>
    <s v="Consumer"/>
    <s v="United States"/>
    <s v="Seattle"/>
    <x v="4"/>
    <n v="98103"/>
    <s v="West"/>
    <s v="OFF-FA-10000585"/>
    <s v="Office Supplies"/>
    <s v="Fasteners"/>
    <s v="OIC Bulk Pack Metal Binder Clips"/>
    <n v="10.47"/>
    <n v="3"/>
    <n v="0"/>
    <n v="4.8162000000000003"/>
  </r>
  <r>
    <n v="6726"/>
    <s v="CA-2016-128811"/>
    <d v="2016-09-12T00:00:00"/>
    <d v="2016-09-16T00:00:00"/>
    <s v="Standard Class"/>
    <s v="SF-20200"/>
    <s v="Sarah Foster"/>
    <s v="Consumer"/>
    <s v="United States"/>
    <s v="Seattle"/>
    <x v="4"/>
    <n v="98103"/>
    <s v="West"/>
    <s v="OFF-LA-10003720"/>
    <s v="Office Supplies"/>
    <s v="Labels"/>
    <s v="Avery 487"/>
    <n v="11.07"/>
    <n v="3"/>
    <n v="0"/>
    <n v="5.2028999999999996"/>
  </r>
  <r>
    <n v="6727"/>
    <s v="CA-2016-128811"/>
    <d v="2016-09-12T00:00:00"/>
    <d v="2016-09-16T00:00:00"/>
    <s v="Standard Class"/>
    <s v="SF-20200"/>
    <s v="Sarah Foster"/>
    <s v="Consumer"/>
    <s v="United States"/>
    <s v="Seattle"/>
    <x v="4"/>
    <n v="98103"/>
    <s v="West"/>
    <s v="OFF-BI-10000301"/>
    <s v="Office Supplies"/>
    <s v="Binders"/>
    <s v="GBC Instant Report Kit"/>
    <n v="20.704000000000001"/>
    <n v="4"/>
    <n v="0.2"/>
    <n v="7.7640000000000002"/>
  </r>
  <r>
    <n v="6728"/>
    <s v="CA-2017-145443"/>
    <d v="2017-08-10T00:00:00"/>
    <d v="2017-08-15T00:00:00"/>
    <s v="Second Class"/>
    <s v="SC-20695"/>
    <s v="Steve Chapman"/>
    <s v="Corporate"/>
    <s v="United States"/>
    <s v="Richmond"/>
    <x v="14"/>
    <n v="47374"/>
    <s v="Central"/>
    <s v="OFF-PA-10003302"/>
    <s v="Office Supplies"/>
    <s v="Paper"/>
    <s v="Xerox 1906"/>
    <n v="177.2"/>
    <n v="5"/>
    <n v="0"/>
    <n v="83.284000000000006"/>
  </r>
  <r>
    <n v="6729"/>
    <s v="CA-2016-165827"/>
    <d v="2016-11-04T00:00:00"/>
    <d v="2016-11-09T00:00:00"/>
    <s v="Standard Class"/>
    <s v="MF-17665"/>
    <s v="Maureen Fritzler"/>
    <s v="Corporate"/>
    <s v="United States"/>
    <s v="Miami"/>
    <x v="2"/>
    <n v="33180"/>
    <s v="South"/>
    <s v="FUR-FU-10001889"/>
    <s v="Furniture"/>
    <s v="Furnishings"/>
    <s v="Ultra Door Pull Handle"/>
    <n v="50.496000000000002"/>
    <n v="6"/>
    <n v="0.2"/>
    <n v="8.2056000000000004"/>
  </r>
  <r>
    <n v="6730"/>
    <s v="CA-2015-156734"/>
    <d v="2015-06-18T00:00:00"/>
    <d v="2015-06-20T00:00:00"/>
    <s v="First Class"/>
    <s v="BV-11245"/>
    <s v="Benjamin Venier"/>
    <s v="Corporate"/>
    <s v="United States"/>
    <s v="Smyrna"/>
    <x v="18"/>
    <n v="37167"/>
    <s v="South"/>
    <s v="OFF-BI-10002982"/>
    <s v="Office Supplies"/>
    <s v="Binders"/>
    <s v="Avery Self-Adhesive Photo Pockets for Polaroid Photos"/>
    <n v="6.1289999999999996"/>
    <n v="3"/>
    <n v="0.7"/>
    <n v="-4.4946000000000002"/>
  </r>
  <r>
    <n v="6731"/>
    <s v="CA-2015-156734"/>
    <d v="2015-06-18T00:00:00"/>
    <d v="2015-06-20T00:00:00"/>
    <s v="First Class"/>
    <s v="BV-11245"/>
    <s v="Benjamin Venier"/>
    <s v="Corporate"/>
    <s v="United States"/>
    <s v="Smyrna"/>
    <x v="18"/>
    <n v="37167"/>
    <s v="South"/>
    <s v="FUR-CH-10002965"/>
    <s v="Furniture"/>
    <s v="Chairs"/>
    <s v="Global Leather Highback Executive Chair with Pneumatic Height Adjustment, Black"/>
    <n v="643.13599999999997"/>
    <n v="4"/>
    <n v="0.2"/>
    <n v="56.2744"/>
  </r>
  <r>
    <n v="6732"/>
    <s v="CA-2015-156734"/>
    <d v="2015-06-18T00:00:00"/>
    <d v="2015-06-20T00:00:00"/>
    <s v="First Class"/>
    <s v="BV-11245"/>
    <s v="Benjamin Venier"/>
    <s v="Corporate"/>
    <s v="United States"/>
    <s v="Smyrna"/>
    <x v="18"/>
    <n v="37167"/>
    <s v="South"/>
    <s v="OFF-PA-10001937"/>
    <s v="Office Supplies"/>
    <s v="Paper"/>
    <s v="Xerox 21"/>
    <n v="20.736000000000001"/>
    <n v="4"/>
    <n v="0.2"/>
    <n v="7.2576000000000001"/>
  </r>
  <r>
    <n v="6733"/>
    <s v="CA-2014-120096"/>
    <d v="2014-07-04T00:00:00"/>
    <d v="2014-07-07T00:00:00"/>
    <s v="First Class"/>
    <s v="KE-16420"/>
    <s v="Katrina Edelman"/>
    <s v="Corporate"/>
    <s v="United States"/>
    <s v="Aurora"/>
    <x v="22"/>
    <n v="80013"/>
    <s v="West"/>
    <s v="OFF-PA-10001977"/>
    <s v="Office Supplies"/>
    <s v="Paper"/>
    <s v="Xerox 194"/>
    <n v="177.536"/>
    <n v="4"/>
    <n v="0.2"/>
    <n v="62.137599999999999"/>
  </r>
  <r>
    <n v="6734"/>
    <s v="CA-2014-120096"/>
    <d v="2014-07-04T00:00:00"/>
    <d v="2014-07-07T00:00:00"/>
    <s v="First Class"/>
    <s v="KE-16420"/>
    <s v="Katrina Edelman"/>
    <s v="Corporate"/>
    <s v="United States"/>
    <s v="Aurora"/>
    <x v="22"/>
    <n v="80013"/>
    <s v="West"/>
    <s v="OFF-AP-10000692"/>
    <s v="Office Supplies"/>
    <s v="Appliances"/>
    <s v="Fellowes Mighty 8 Compact Surge Protector"/>
    <n v="32.432000000000002"/>
    <n v="2"/>
    <n v="0.2"/>
    <n v="3.2431999999999999"/>
  </r>
  <r>
    <n v="6735"/>
    <s v="CA-2015-141754"/>
    <d v="2015-12-20T00:00:00"/>
    <d v="2015-12-25T00:00:00"/>
    <s v="Standard Class"/>
    <s v="EM-14200"/>
    <s v="Evan Minnotte"/>
    <s v="Home Office"/>
    <s v="United States"/>
    <s v="Miami"/>
    <x v="2"/>
    <n v="33142"/>
    <s v="South"/>
    <s v="OFF-LA-10004093"/>
    <s v="Office Supplies"/>
    <s v="Labels"/>
    <s v="Avery 486"/>
    <n v="11.696"/>
    <n v="2"/>
    <n v="0.2"/>
    <n v="3.9474"/>
  </r>
  <r>
    <n v="6736"/>
    <s v="CA-2016-123358"/>
    <d v="2016-04-10T00:00:00"/>
    <d v="2016-04-17T00:00:00"/>
    <s v="Standard Class"/>
    <s v="BT-11680"/>
    <s v="Brian Thompson"/>
    <s v="Consumer"/>
    <s v="United States"/>
    <s v="San Francisco"/>
    <x v="1"/>
    <n v="94122"/>
    <s v="West"/>
    <s v="OFF-AP-10004980"/>
    <s v="Office Supplies"/>
    <s v="Appliances"/>
    <s v="3M Replacement Filter for Office Air Cleaner for 20' x 33' Room"/>
    <n v="113.76"/>
    <n v="3"/>
    <n v="0"/>
    <n v="44.366399999999999"/>
  </r>
  <r>
    <n v="6737"/>
    <s v="CA-2016-123358"/>
    <d v="2016-04-10T00:00:00"/>
    <d v="2016-04-17T00:00:00"/>
    <s v="Standard Class"/>
    <s v="BT-11680"/>
    <s v="Brian Thompson"/>
    <s v="Consumer"/>
    <s v="United States"/>
    <s v="San Francisco"/>
    <x v="1"/>
    <n v="94122"/>
    <s v="West"/>
    <s v="OFF-ST-10001932"/>
    <s v="Office Supplies"/>
    <s v="Storage"/>
    <s v="Fellowes Staxonsteel Drawer Files"/>
    <n v="579.51"/>
    <n v="3"/>
    <n v="0"/>
    <n v="81.131399999999999"/>
  </r>
  <r>
    <n v="6738"/>
    <s v="CA-2016-123358"/>
    <d v="2016-04-10T00:00:00"/>
    <d v="2016-04-17T00:00:00"/>
    <s v="Standard Class"/>
    <s v="BT-11680"/>
    <s v="Brian Thompson"/>
    <s v="Consumer"/>
    <s v="United States"/>
    <s v="San Francisco"/>
    <x v="1"/>
    <n v="94122"/>
    <s v="West"/>
    <s v="OFF-ST-10000636"/>
    <s v="Office Supplies"/>
    <s v="Storage"/>
    <s v="Rogers Profile Extra Capacity Storage Tub"/>
    <n v="150.66"/>
    <n v="9"/>
    <n v="0"/>
    <n v="6.02639999999999"/>
  </r>
  <r>
    <n v="6739"/>
    <s v="CA-2016-123358"/>
    <d v="2016-04-10T00:00:00"/>
    <d v="2016-04-17T00:00:00"/>
    <s v="Standard Class"/>
    <s v="BT-11680"/>
    <s v="Brian Thompson"/>
    <s v="Consumer"/>
    <s v="United States"/>
    <s v="San Francisco"/>
    <x v="1"/>
    <n v="94122"/>
    <s v="West"/>
    <s v="OFF-BI-10000069"/>
    <s v="Office Supplies"/>
    <s v="Binders"/>
    <s v="GBC Prepunched Paper, 19-Hole, for Binding Systems, 24-lb"/>
    <n v="48.031999999999996"/>
    <n v="4"/>
    <n v="0.2"/>
    <n v="15.6104"/>
  </r>
  <r>
    <n v="6740"/>
    <s v="CA-2014-144029"/>
    <d v="2014-05-26T00:00:00"/>
    <d v="2014-05-31T00:00:00"/>
    <s v="Standard Class"/>
    <s v="MM-18055"/>
    <s v="Michelle Moray"/>
    <s v="Consumer"/>
    <s v="United States"/>
    <s v="Chicago"/>
    <x v="10"/>
    <n v="60623"/>
    <s v="Central"/>
    <s v="OFF-ST-10001837"/>
    <s v="Office Supplies"/>
    <s v="Storage"/>
    <s v="SAFCO Mobile Desk Side File, Wire Frame"/>
    <n v="102.624"/>
    <n v="3"/>
    <n v="0.2"/>
    <n v="7.6967999999999996"/>
  </r>
  <r>
    <n v="6741"/>
    <s v="CA-2014-144029"/>
    <d v="2014-05-26T00:00:00"/>
    <d v="2014-05-31T00:00:00"/>
    <s v="Standard Class"/>
    <s v="MM-18055"/>
    <s v="Michelle Moray"/>
    <s v="Consumer"/>
    <s v="United States"/>
    <s v="Chicago"/>
    <x v="10"/>
    <n v="60623"/>
    <s v="Central"/>
    <s v="FUR-CH-10003981"/>
    <s v="Furniture"/>
    <s v="Chairs"/>
    <s v="Global Commerce Series Low-Back Swivel/Tilt Chairs"/>
    <n v="359.77199999999999"/>
    <n v="2"/>
    <n v="0.3"/>
    <n v="-5.1396000000000601"/>
  </r>
  <r>
    <n v="6742"/>
    <s v="CA-2014-144029"/>
    <d v="2014-05-26T00:00:00"/>
    <d v="2014-05-31T00:00:00"/>
    <s v="Standard Class"/>
    <s v="MM-18055"/>
    <s v="Michelle Moray"/>
    <s v="Consumer"/>
    <s v="United States"/>
    <s v="Chicago"/>
    <x v="10"/>
    <n v="60623"/>
    <s v="Central"/>
    <s v="OFF-AR-10000716"/>
    <s v="Office Supplies"/>
    <s v="Art"/>
    <s v="DIXON Ticonderoga Erasable Checking Pencils"/>
    <n v="13.391999999999999"/>
    <n v="3"/>
    <n v="0.2"/>
    <n v="3.1806000000000001"/>
  </r>
  <r>
    <n v="6743"/>
    <s v="US-2017-101784"/>
    <d v="2017-07-06T00:00:00"/>
    <d v="2017-07-11T00:00:00"/>
    <s v="Standard Class"/>
    <s v="PO-18850"/>
    <s v="Patrick O'Brill"/>
    <s v="Consumer"/>
    <s v="United States"/>
    <s v="Los Angeles"/>
    <x v="1"/>
    <n v="90008"/>
    <s v="West"/>
    <s v="FUR-CH-10001146"/>
    <s v="Furniture"/>
    <s v="Chairs"/>
    <s v="Global Task Chair, Black"/>
    <n v="122.136"/>
    <n v="3"/>
    <n v="0.2"/>
    <n v="-13.7403"/>
  </r>
  <r>
    <n v="6744"/>
    <s v="CA-2015-156923"/>
    <d v="2015-02-16T00:00:00"/>
    <d v="2015-02-20T00:00:00"/>
    <s v="Standard Class"/>
    <s v="SP-20860"/>
    <s v="Sung Pak"/>
    <s v="Corporate"/>
    <s v="United States"/>
    <s v="Dover"/>
    <x v="38"/>
    <n v="3820"/>
    <s v="East"/>
    <s v="OFF-PA-10002751"/>
    <s v="Office Supplies"/>
    <s v="Paper"/>
    <s v="Xerox 1920"/>
    <n v="35.880000000000003"/>
    <n v="6"/>
    <n v="0"/>
    <n v="16.146000000000001"/>
  </r>
  <r>
    <n v="6745"/>
    <s v="CA-2017-111269"/>
    <d v="2017-06-16T00:00:00"/>
    <d v="2017-06-18T00:00:00"/>
    <s v="Second Class"/>
    <s v="CS-12355"/>
    <s v="Christine Sundaresam"/>
    <s v="Consumer"/>
    <s v="United States"/>
    <s v="Dublin"/>
    <x v="24"/>
    <n v="43017"/>
    <s v="East"/>
    <s v="TEC-AC-10001606"/>
    <s v="Technology"/>
    <s v="Accessories"/>
    <s v="Logitech Wireless Performance Mouse MX for PC and Mac"/>
    <n v="479.952"/>
    <n v="6"/>
    <n v="0.2"/>
    <n v="107.9892"/>
  </r>
  <r>
    <n v="6746"/>
    <s v="CA-2017-111269"/>
    <d v="2017-06-16T00:00:00"/>
    <d v="2017-06-18T00:00:00"/>
    <s v="Second Class"/>
    <s v="CS-12355"/>
    <s v="Christine Sundaresam"/>
    <s v="Consumer"/>
    <s v="United States"/>
    <s v="Dublin"/>
    <x v="24"/>
    <n v="43017"/>
    <s v="East"/>
    <s v="OFF-AR-10001427"/>
    <s v="Office Supplies"/>
    <s v="Art"/>
    <s v="Newell 330"/>
    <n v="23.92"/>
    <n v="5"/>
    <n v="0.2"/>
    <n v="1.794"/>
  </r>
  <r>
    <n v="6747"/>
    <s v="CA-2017-159156"/>
    <d v="2017-11-13T00:00:00"/>
    <d v="2017-11-16T00:00:00"/>
    <s v="First Class"/>
    <s v="KB-16600"/>
    <s v="Ken Brennan"/>
    <s v="Corporate"/>
    <s v="United States"/>
    <s v="New York City"/>
    <x v="15"/>
    <n v="10009"/>
    <s v="East"/>
    <s v="TEC-PH-10004389"/>
    <s v="Technology"/>
    <s v="Phones"/>
    <s v="Nokia Lumia 925"/>
    <n v="629.95000000000005"/>
    <n v="5"/>
    <n v="0"/>
    <n v="163.78700000000001"/>
  </r>
  <r>
    <n v="6748"/>
    <s v="CA-2017-100230"/>
    <d v="2017-12-11T00:00:00"/>
    <d v="2017-12-15T00:00:00"/>
    <s v="Standard Class"/>
    <s v="AA-10375"/>
    <s v="Allen Armold"/>
    <s v="Consumer"/>
    <s v="United States"/>
    <s v="New York City"/>
    <x v="15"/>
    <n v="10035"/>
    <s v="East"/>
    <s v="OFF-BI-10002498"/>
    <s v="Office Supplies"/>
    <s v="Binders"/>
    <s v="Clear Mylar Reinforcing Strips"/>
    <n v="14.952"/>
    <n v="1"/>
    <n v="0.2"/>
    <n v="5.0462999999999996"/>
  </r>
  <r>
    <n v="6749"/>
    <s v="CA-2017-100230"/>
    <d v="2017-12-11T00:00:00"/>
    <d v="2017-12-15T00:00:00"/>
    <s v="Standard Class"/>
    <s v="AA-10375"/>
    <s v="Allen Armold"/>
    <s v="Consumer"/>
    <s v="United States"/>
    <s v="New York City"/>
    <x v="15"/>
    <n v="10035"/>
    <s v="East"/>
    <s v="OFF-PA-10002245"/>
    <s v="Office Supplies"/>
    <s v="Paper"/>
    <s v="Xerox 1895"/>
    <n v="17.940000000000001"/>
    <n v="3"/>
    <n v="0"/>
    <n v="8.0730000000000004"/>
  </r>
  <r>
    <n v="6750"/>
    <s v="CA-2017-100230"/>
    <d v="2017-12-11T00:00:00"/>
    <d v="2017-12-15T00:00:00"/>
    <s v="Standard Class"/>
    <s v="AA-10375"/>
    <s v="Allen Armold"/>
    <s v="Consumer"/>
    <s v="United States"/>
    <s v="New York City"/>
    <x v="15"/>
    <n v="10035"/>
    <s v="East"/>
    <s v="TEC-PH-10004522"/>
    <s v="Technology"/>
    <s v="Phones"/>
    <s v="Dexim XPower Skin Super-Thin Power Case for iPhone 5 - Black"/>
    <n v="116.98"/>
    <n v="2"/>
    <n v="0"/>
    <n v="29.245000000000001"/>
  </r>
  <r>
    <n v="6751"/>
    <s v="CA-2016-154767"/>
    <d v="2016-06-28T00:00:00"/>
    <d v="2016-06-30T00:00:00"/>
    <s v="Second Class"/>
    <s v="BP-11155"/>
    <s v="Becky Pak"/>
    <s v="Consumer"/>
    <s v="United States"/>
    <s v="Paterson"/>
    <x v="30"/>
    <n v="7501"/>
    <s v="East"/>
    <s v="FUR-CH-10003535"/>
    <s v="Furniture"/>
    <s v="Chairs"/>
    <s v="Global Armless Task Chair, Royal Blue"/>
    <n v="121.96"/>
    <n v="2"/>
    <n v="0"/>
    <n v="20.7332"/>
  </r>
  <r>
    <n v="6752"/>
    <s v="CA-2016-154767"/>
    <d v="2016-06-28T00:00:00"/>
    <d v="2016-06-30T00:00:00"/>
    <s v="Second Class"/>
    <s v="BP-11155"/>
    <s v="Becky Pak"/>
    <s v="Consumer"/>
    <s v="United States"/>
    <s v="Paterson"/>
    <x v="30"/>
    <n v="7501"/>
    <s v="East"/>
    <s v="OFF-AP-10000595"/>
    <s v="Office Supplies"/>
    <s v="Appliances"/>
    <s v="Disposable Triple-Filter Dust Bags"/>
    <n v="8.74"/>
    <n v="2"/>
    <n v="0"/>
    <n v="2.2724000000000002"/>
  </r>
  <r>
    <n v="6753"/>
    <s v="CA-2016-154767"/>
    <d v="2016-06-28T00:00:00"/>
    <d v="2016-06-30T00:00:00"/>
    <s v="Second Class"/>
    <s v="BP-11155"/>
    <s v="Becky Pak"/>
    <s v="Consumer"/>
    <s v="United States"/>
    <s v="Paterson"/>
    <x v="30"/>
    <n v="7501"/>
    <s v="East"/>
    <s v="OFF-PA-10003039"/>
    <s v="Office Supplies"/>
    <s v="Paper"/>
    <s v="Xerox 1960"/>
    <n v="61.96"/>
    <n v="2"/>
    <n v="0"/>
    <n v="27.882000000000001"/>
  </r>
  <r>
    <n v="6754"/>
    <s v="CA-2016-154767"/>
    <d v="2016-06-28T00:00:00"/>
    <d v="2016-06-30T00:00:00"/>
    <s v="Second Class"/>
    <s v="BP-11155"/>
    <s v="Becky Pak"/>
    <s v="Consumer"/>
    <s v="United States"/>
    <s v="Paterson"/>
    <x v="30"/>
    <n v="7501"/>
    <s v="East"/>
    <s v="OFF-BI-10002003"/>
    <s v="Office Supplies"/>
    <s v="Binders"/>
    <s v="Ibico Presentation Index for Binding Systems"/>
    <n v="7.96"/>
    <n v="2"/>
    <n v="0"/>
    <n v="3.7412000000000001"/>
  </r>
  <r>
    <n v="6755"/>
    <s v="CA-2016-154767"/>
    <d v="2016-06-28T00:00:00"/>
    <d v="2016-06-30T00:00:00"/>
    <s v="Second Class"/>
    <s v="BP-11155"/>
    <s v="Becky Pak"/>
    <s v="Consumer"/>
    <s v="United States"/>
    <s v="Paterson"/>
    <x v="30"/>
    <n v="7501"/>
    <s v="East"/>
    <s v="OFF-AP-10002311"/>
    <s v="Office Supplies"/>
    <s v="Appliances"/>
    <s v="Holmes Replacement Filter for HEPA Air Cleaner, Very Large Room, HEPA Filter"/>
    <n v="275.24"/>
    <n v="4"/>
    <n v="0"/>
    <n v="121.1056"/>
  </r>
  <r>
    <n v="6756"/>
    <s v="CA-2017-124205"/>
    <d v="2017-09-15T00:00:00"/>
    <d v="2017-09-19T00:00:00"/>
    <s v="Standard Class"/>
    <s v="TC-21145"/>
    <s v="Theresa Coyne"/>
    <s v="Corporate"/>
    <s v="United States"/>
    <s v="Lakewood"/>
    <x v="30"/>
    <n v="8701"/>
    <s v="East"/>
    <s v="FUR-FU-10002445"/>
    <s v="Furniture"/>
    <s v="Furnishings"/>
    <s v="DAX Two-Tone Rosewood/Black Document Frame, Desktop, 5 x 7"/>
    <n v="47.4"/>
    <n v="5"/>
    <n v="0"/>
    <n v="18.96"/>
  </r>
  <r>
    <n v="6757"/>
    <s v="CA-2017-124205"/>
    <d v="2017-09-15T00:00:00"/>
    <d v="2017-09-19T00:00:00"/>
    <s v="Standard Class"/>
    <s v="TC-21145"/>
    <s v="Theresa Coyne"/>
    <s v="Corporate"/>
    <s v="United States"/>
    <s v="Lakewood"/>
    <x v="30"/>
    <n v="8701"/>
    <s v="East"/>
    <s v="FUR-CH-10003606"/>
    <s v="Furniture"/>
    <s v="Chairs"/>
    <s v="SAFCO Folding Chair Trolley"/>
    <n v="512.96"/>
    <n v="4"/>
    <n v="0"/>
    <n v="143.62880000000001"/>
  </r>
  <r>
    <n v="6758"/>
    <s v="CA-2017-124205"/>
    <d v="2017-09-15T00:00:00"/>
    <d v="2017-09-19T00:00:00"/>
    <s v="Standard Class"/>
    <s v="TC-21145"/>
    <s v="Theresa Coyne"/>
    <s v="Corporate"/>
    <s v="United States"/>
    <s v="Lakewood"/>
    <x v="30"/>
    <n v="8701"/>
    <s v="East"/>
    <s v="TEC-PH-10002115"/>
    <s v="Technology"/>
    <s v="Phones"/>
    <s v="Plantronics 81402"/>
    <n v="395.94"/>
    <n v="6"/>
    <n v="0"/>
    <n v="102.9444"/>
  </r>
  <r>
    <n v="6759"/>
    <s v="CA-2017-124205"/>
    <d v="2017-09-15T00:00:00"/>
    <d v="2017-09-19T00:00:00"/>
    <s v="Standard Class"/>
    <s v="TC-21145"/>
    <s v="Theresa Coyne"/>
    <s v="Corporate"/>
    <s v="United States"/>
    <s v="Lakewood"/>
    <x v="30"/>
    <n v="8701"/>
    <s v="East"/>
    <s v="OFF-ST-10000934"/>
    <s v="Office Supplies"/>
    <s v="Storage"/>
    <s v="Contico 72&quot;H Heavy-Duty Storage System"/>
    <n v="81.96"/>
    <n v="2"/>
    <n v="0"/>
    <n v="0"/>
  </r>
  <r>
    <n v="6760"/>
    <s v="CA-2017-165715"/>
    <d v="2017-12-02T00:00:00"/>
    <d v="2017-12-08T00:00:00"/>
    <s v="Standard Class"/>
    <s v="BG-11035"/>
    <s v="Barry Gonzalez"/>
    <s v="Consumer"/>
    <s v="United States"/>
    <s v="Greensboro"/>
    <x v="3"/>
    <n v="27405"/>
    <s v="South"/>
    <s v="OFF-AR-10003903"/>
    <s v="Office Supplies"/>
    <s v="Art"/>
    <s v="Sanford 52201 APSCO Electric Pencil Sharpener"/>
    <n v="32.776000000000003"/>
    <n v="1"/>
    <n v="0.2"/>
    <n v="2.4582000000000002"/>
  </r>
  <r>
    <n v="6761"/>
    <s v="CA-2017-100636"/>
    <d v="2017-06-26T00:00:00"/>
    <d v="2017-06-30T00:00:00"/>
    <s v="Standard Class"/>
    <s v="DO-13435"/>
    <s v="Denny Ordway"/>
    <s v="Consumer"/>
    <s v="United States"/>
    <s v="New York City"/>
    <x v="15"/>
    <n v="10035"/>
    <s v="East"/>
    <s v="OFF-ST-10004123"/>
    <s v="Office Supplies"/>
    <s v="Storage"/>
    <s v="Safco Industrial Wire Shelving System"/>
    <n v="272.94"/>
    <n v="3"/>
    <n v="0"/>
    <n v="0"/>
  </r>
  <r>
    <n v="6762"/>
    <s v="CA-2016-162943"/>
    <d v="2016-07-24T00:00:00"/>
    <d v="2016-07-26T00:00:00"/>
    <s v="Second Class"/>
    <s v="DB-12970"/>
    <s v="Darren Budd"/>
    <s v="Corporate"/>
    <s v="United States"/>
    <s v="New York City"/>
    <x v="15"/>
    <n v="10035"/>
    <s v="East"/>
    <s v="FUR-CH-10001708"/>
    <s v="Furniture"/>
    <s v="Chairs"/>
    <s v="Office Star - Contemporary Swivel Chair with Padded Adjustable Arms and Flex Back"/>
    <n v="253.76400000000001"/>
    <n v="2"/>
    <n v="0.1"/>
    <n v="31.015599999999999"/>
  </r>
  <r>
    <n v="6763"/>
    <s v="CA-2016-144764"/>
    <d v="2016-09-02T00:00:00"/>
    <d v="2016-09-08T00:00:00"/>
    <s v="Standard Class"/>
    <s v="RL-19615"/>
    <s v="Rob Lucas"/>
    <s v="Consumer"/>
    <s v="United States"/>
    <s v="Chicago"/>
    <x v="10"/>
    <n v="60623"/>
    <s v="Central"/>
    <s v="OFF-LA-10000240"/>
    <s v="Office Supplies"/>
    <s v="Labels"/>
    <s v="Self-Adhesive Address Labels for Typewriters by Universal"/>
    <n v="29.24"/>
    <n v="5"/>
    <n v="0.2"/>
    <n v="9.8684999999999992"/>
  </r>
  <r>
    <n v="6764"/>
    <s v="CA-2016-144764"/>
    <d v="2016-09-02T00:00:00"/>
    <d v="2016-09-08T00:00:00"/>
    <s v="Standard Class"/>
    <s v="RL-19615"/>
    <s v="Rob Lucas"/>
    <s v="Consumer"/>
    <s v="United States"/>
    <s v="Chicago"/>
    <x v="10"/>
    <n v="60623"/>
    <s v="Central"/>
    <s v="OFF-ST-10002485"/>
    <s v="Office Supplies"/>
    <s v="Storage"/>
    <s v="Rogers Deluxe File Chest"/>
    <n v="35.167999999999999"/>
    <n v="2"/>
    <n v="0.2"/>
    <n v="-8.3523999999999994"/>
  </r>
  <r>
    <n v="6765"/>
    <s v="CA-2016-144764"/>
    <d v="2016-09-02T00:00:00"/>
    <d v="2016-09-08T00:00:00"/>
    <s v="Standard Class"/>
    <s v="RL-19615"/>
    <s v="Rob Lucas"/>
    <s v="Consumer"/>
    <s v="United States"/>
    <s v="Chicago"/>
    <x v="10"/>
    <n v="60623"/>
    <s v="Central"/>
    <s v="TEC-MA-10003230"/>
    <s v="Technology"/>
    <s v="Machines"/>
    <s v="Okidata C610n Printer"/>
    <n v="1362.9"/>
    <n v="3"/>
    <n v="0.3"/>
    <n v="-19.470000000000098"/>
  </r>
  <r>
    <n v="6766"/>
    <s v="CA-2017-100615"/>
    <d v="2017-04-20T00:00:00"/>
    <d v="2017-04-24T00:00:00"/>
    <s v="Standard Class"/>
    <s v="SJ-20215"/>
    <s v="Sarah Jordon"/>
    <s v="Consumer"/>
    <s v="United States"/>
    <s v="Chicago"/>
    <x v="10"/>
    <n v="60653"/>
    <s v="Central"/>
    <s v="FUR-CH-10002602"/>
    <s v="Furniture"/>
    <s v="Chairs"/>
    <s v="DMI Arturo Collection Mission-style Design Wood Chair"/>
    <n v="317.05799999999999"/>
    <n v="3"/>
    <n v="0.3"/>
    <n v="-18.117599999999999"/>
  </r>
  <r>
    <n v="6767"/>
    <s v="CA-2017-100615"/>
    <d v="2017-04-20T00:00:00"/>
    <d v="2017-04-24T00:00:00"/>
    <s v="Standard Class"/>
    <s v="SJ-20215"/>
    <s v="Sarah Jordon"/>
    <s v="Consumer"/>
    <s v="United States"/>
    <s v="Chicago"/>
    <x v="10"/>
    <n v="60653"/>
    <s v="Central"/>
    <s v="OFF-AR-10001683"/>
    <s v="Office Supplies"/>
    <s v="Art"/>
    <s v="Lumber Crayons"/>
    <n v="15.76"/>
    <n v="2"/>
    <n v="0.2"/>
    <n v="3.5459999999999998"/>
  </r>
  <r>
    <n v="6768"/>
    <s v="CA-2017-100615"/>
    <d v="2017-04-20T00:00:00"/>
    <d v="2017-04-24T00:00:00"/>
    <s v="Standard Class"/>
    <s v="SJ-20215"/>
    <s v="Sarah Jordon"/>
    <s v="Consumer"/>
    <s v="United States"/>
    <s v="Chicago"/>
    <x v="10"/>
    <n v="60653"/>
    <s v="Central"/>
    <s v="FUR-FU-10002456"/>
    <s v="Furniture"/>
    <s v="Furnishings"/>
    <s v="Master Caster Door Stop, Large Neon Orange"/>
    <n v="14.56"/>
    <n v="5"/>
    <n v="0.6"/>
    <n v="-6.1879999999999997"/>
  </r>
  <r>
    <n v="6769"/>
    <s v="CA-2014-109302"/>
    <d v="2014-08-12T00:00:00"/>
    <d v="2014-08-16T00:00:00"/>
    <s v="Standard Class"/>
    <s v="CS-12175"/>
    <s v="Charles Sheldon"/>
    <s v="Corporate"/>
    <s v="United States"/>
    <s v="Lakewood"/>
    <x v="30"/>
    <n v="8701"/>
    <s v="East"/>
    <s v="OFF-BI-10002854"/>
    <s v="Office Supplies"/>
    <s v="Binders"/>
    <s v="Performers Binder/Pad Holder, Black"/>
    <n v="196.21"/>
    <n v="7"/>
    <n v="0"/>
    <n v="98.105000000000004"/>
  </r>
  <r>
    <n v="6770"/>
    <s v="CA-2017-139787"/>
    <d v="2017-09-19T00:00:00"/>
    <d v="2017-09-23T00:00:00"/>
    <s v="Standard Class"/>
    <s v="JP-16135"/>
    <s v="Julie Prescott"/>
    <s v="Home Office"/>
    <s v="United States"/>
    <s v="Columbus"/>
    <x v="32"/>
    <n v="31907"/>
    <s v="South"/>
    <s v="OFF-AR-10002445"/>
    <s v="Office Supplies"/>
    <s v="Art"/>
    <s v="SANFORD Major Accent Highlighters"/>
    <n v="35.4"/>
    <n v="5"/>
    <n v="0"/>
    <n v="13.452"/>
  </r>
  <r>
    <n v="6771"/>
    <s v="CA-2017-139402"/>
    <d v="2017-12-09T00:00:00"/>
    <d v="2017-12-13T00:00:00"/>
    <s v="Standard Class"/>
    <s v="NC-18535"/>
    <s v="Nick Crebassa"/>
    <s v="Corporate"/>
    <s v="United States"/>
    <s v="Phoenix"/>
    <x v="16"/>
    <n v="85023"/>
    <s v="West"/>
    <s v="OFF-PA-10004359"/>
    <s v="Office Supplies"/>
    <s v="Paper"/>
    <s v="Multicolor Computer Printout Paper"/>
    <n v="419.4"/>
    <n v="5"/>
    <n v="0.2"/>
    <n v="146.79"/>
  </r>
  <r>
    <n v="6772"/>
    <s v="CA-2017-139402"/>
    <d v="2017-12-09T00:00:00"/>
    <d v="2017-12-13T00:00:00"/>
    <s v="Standard Class"/>
    <s v="NC-18535"/>
    <s v="Nick Crebassa"/>
    <s v="Corporate"/>
    <s v="United States"/>
    <s v="Phoenix"/>
    <x v="16"/>
    <n v="85023"/>
    <s v="West"/>
    <s v="OFF-BI-10000279"/>
    <s v="Office Supplies"/>
    <s v="Binders"/>
    <s v="Acco Recycled 2&quot; Capacity Laser Printer Hanging Data Binders"/>
    <n v="13.005000000000001"/>
    <n v="3"/>
    <n v="0.7"/>
    <n v="-9.9704999999999995"/>
  </r>
  <r>
    <n v="6773"/>
    <s v="CA-2016-119018"/>
    <d v="2016-11-04T00:00:00"/>
    <d v="2016-11-08T00:00:00"/>
    <s v="Standard Class"/>
    <s v="CW-11905"/>
    <s v="Carl Weiss"/>
    <s v="Home Office"/>
    <s v="United States"/>
    <s v="Los Angeles"/>
    <x v="1"/>
    <n v="90004"/>
    <s v="West"/>
    <s v="OFF-BI-10003314"/>
    <s v="Office Supplies"/>
    <s v="Binders"/>
    <s v="Tuff Stuff Recycled Round Ring Binders"/>
    <n v="7.7119999999999997"/>
    <n v="2"/>
    <n v="0.2"/>
    <n v="2.7955999999999999"/>
  </r>
  <r>
    <n v="6774"/>
    <s v="CA-2016-119018"/>
    <d v="2016-11-04T00:00:00"/>
    <d v="2016-11-08T00:00:00"/>
    <s v="Standard Class"/>
    <s v="CW-11905"/>
    <s v="Carl Weiss"/>
    <s v="Home Office"/>
    <s v="United States"/>
    <s v="Los Angeles"/>
    <x v="1"/>
    <n v="90004"/>
    <s v="West"/>
    <s v="OFF-BI-10000494"/>
    <s v="Office Supplies"/>
    <s v="Binders"/>
    <s v="Acco Economy Flexible Poly Round Ring Binder"/>
    <n v="4.1760000000000002"/>
    <n v="1"/>
    <n v="0.2"/>
    <n v="1.3049999999999999"/>
  </r>
  <r>
    <n v="6775"/>
    <s v="CA-2016-119018"/>
    <d v="2016-11-04T00:00:00"/>
    <d v="2016-11-08T00:00:00"/>
    <s v="Standard Class"/>
    <s v="CW-11905"/>
    <s v="Carl Weiss"/>
    <s v="Home Office"/>
    <s v="United States"/>
    <s v="Los Angeles"/>
    <x v="1"/>
    <n v="90004"/>
    <s v="West"/>
    <s v="OFF-PA-10000295"/>
    <s v="Office Supplies"/>
    <s v="Paper"/>
    <s v="Xerox 229"/>
    <n v="38.880000000000003"/>
    <n v="6"/>
    <n v="0"/>
    <n v="18.662400000000002"/>
  </r>
  <r>
    <n v="6776"/>
    <s v="CA-2015-105361"/>
    <d v="2015-03-29T00:00:00"/>
    <d v="2015-04-04T00:00:00"/>
    <s v="Standard Class"/>
    <s v="CM-12115"/>
    <s v="Chad McGuire"/>
    <s v="Consumer"/>
    <s v="United States"/>
    <s v="New York City"/>
    <x v="15"/>
    <n v="10024"/>
    <s v="East"/>
    <s v="OFF-PA-10002615"/>
    <s v="Office Supplies"/>
    <s v="Paper"/>
    <s v="Ampad Gold Fibre Wirebound Steno Books, 6&quot; x 9&quot;, Gregg Ruled"/>
    <n v="17.64"/>
    <n v="4"/>
    <n v="0"/>
    <n v="8.1143999999999998"/>
  </r>
  <r>
    <n v="6777"/>
    <s v="US-2016-152373"/>
    <d v="2016-09-05T00:00:00"/>
    <d v="2016-09-11T00:00:00"/>
    <s v="Standard Class"/>
    <s v="PT-19090"/>
    <s v="Pete Takahito"/>
    <s v="Consumer"/>
    <s v="United States"/>
    <s v="San Antonio"/>
    <x v="5"/>
    <n v="78207"/>
    <s v="Central"/>
    <s v="OFF-ST-10003479"/>
    <s v="Office Supplies"/>
    <s v="Storage"/>
    <s v="Eldon Base for stackable storage shelf, platinum"/>
    <n v="93.456000000000003"/>
    <n v="3"/>
    <n v="0.2"/>
    <n v="-17.523"/>
  </r>
  <r>
    <n v="6778"/>
    <s v="US-2017-166037"/>
    <d v="2017-01-28T00:00:00"/>
    <d v="2017-02-01T00:00:00"/>
    <s v="Standard Class"/>
    <s v="CL-12700"/>
    <s v="Craig Leslie"/>
    <s v="Home Office"/>
    <s v="United States"/>
    <s v="New York City"/>
    <x v="15"/>
    <n v="10009"/>
    <s v="East"/>
    <s v="TEC-AC-10002800"/>
    <s v="Technology"/>
    <s v="Accessories"/>
    <s v="Plantronics Audio 478 Stereo USB Headset"/>
    <n v="449.91"/>
    <n v="9"/>
    <n v="0"/>
    <n v="157.46850000000001"/>
  </r>
  <r>
    <n v="6779"/>
    <s v="US-2016-147711"/>
    <d v="2016-09-03T00:00:00"/>
    <d v="2016-09-08T00:00:00"/>
    <s v="Second Class"/>
    <s v="HF-14995"/>
    <s v="Herbert Flentye"/>
    <s v="Consumer"/>
    <s v="United States"/>
    <s v="Baltimore"/>
    <x v="39"/>
    <n v="21215"/>
    <s v="East"/>
    <s v="FUR-BO-10003159"/>
    <s v="Furniture"/>
    <s v="Bookcases"/>
    <s v="Sauder Camden County Collection Libraries, Planked Cherry Finish"/>
    <n v="344.94"/>
    <n v="3"/>
    <n v="0"/>
    <n v="31.044599999999999"/>
  </r>
  <r>
    <n v="6780"/>
    <s v="US-2016-147711"/>
    <d v="2016-09-03T00:00:00"/>
    <d v="2016-09-08T00:00:00"/>
    <s v="Second Class"/>
    <s v="HF-14995"/>
    <s v="Herbert Flentye"/>
    <s v="Consumer"/>
    <s v="United States"/>
    <s v="Baltimore"/>
    <x v="39"/>
    <n v="21215"/>
    <s v="East"/>
    <s v="FUR-FU-10002364"/>
    <s v="Furniture"/>
    <s v="Furnishings"/>
    <s v="Eldon Expressions Wood Desk Accessories, Oak"/>
    <n v="14.76"/>
    <n v="2"/>
    <n v="0"/>
    <n v="4.2804000000000002"/>
  </r>
  <r>
    <n v="6781"/>
    <s v="US-2016-147711"/>
    <d v="2016-09-03T00:00:00"/>
    <d v="2016-09-08T00:00:00"/>
    <s v="Second Class"/>
    <s v="HF-14995"/>
    <s v="Herbert Flentye"/>
    <s v="Consumer"/>
    <s v="United States"/>
    <s v="Baltimore"/>
    <x v="39"/>
    <n v="21215"/>
    <s v="East"/>
    <s v="OFF-BI-10003350"/>
    <s v="Office Supplies"/>
    <s v="Binders"/>
    <s v="Acco Expandable Hanging Binders"/>
    <n v="12.76"/>
    <n v="2"/>
    <n v="0"/>
    <n v="5.8696000000000002"/>
  </r>
  <r>
    <n v="6782"/>
    <s v="US-2016-147711"/>
    <d v="2016-09-03T00:00:00"/>
    <d v="2016-09-08T00:00:00"/>
    <s v="Second Class"/>
    <s v="HF-14995"/>
    <s v="Herbert Flentye"/>
    <s v="Consumer"/>
    <s v="United States"/>
    <s v="Baltimore"/>
    <x v="39"/>
    <n v="21215"/>
    <s v="East"/>
    <s v="OFF-LA-10004093"/>
    <s v="Office Supplies"/>
    <s v="Labels"/>
    <s v="Avery 486"/>
    <n v="58.48"/>
    <n v="8"/>
    <n v="0"/>
    <n v="27.485600000000002"/>
  </r>
  <r>
    <n v="6783"/>
    <s v="CA-2017-121293"/>
    <d v="2017-07-25T00:00:00"/>
    <d v="2017-07-28T00:00:00"/>
    <s v="Second Class"/>
    <s v="JC-15775"/>
    <s v="John Castell"/>
    <s v="Consumer"/>
    <s v="United States"/>
    <s v="Philadelphia"/>
    <x v="9"/>
    <n v="19143"/>
    <s v="East"/>
    <s v="FUR-FU-10000732"/>
    <s v="Furniture"/>
    <s v="Furnishings"/>
    <s v="Eldon 200 Class Desk Accessories"/>
    <n v="20.096"/>
    <n v="4"/>
    <n v="0.2"/>
    <n v="3.0144000000000002"/>
  </r>
  <r>
    <n v="6784"/>
    <s v="CA-2017-121293"/>
    <d v="2017-07-25T00:00:00"/>
    <d v="2017-07-28T00:00:00"/>
    <s v="Second Class"/>
    <s v="JC-15775"/>
    <s v="John Castell"/>
    <s v="Consumer"/>
    <s v="United States"/>
    <s v="Philadelphia"/>
    <x v="9"/>
    <n v="19143"/>
    <s v="East"/>
    <s v="OFF-SU-10004884"/>
    <s v="Office Supplies"/>
    <s v="Supplies"/>
    <s v="Acme Galleria Hot Forged Steel Scissors with Colored Handles"/>
    <n v="37.752000000000002"/>
    <n v="3"/>
    <n v="0.2"/>
    <n v="4.2470999999999899"/>
  </r>
  <r>
    <n v="6785"/>
    <s v="CA-2017-121293"/>
    <d v="2017-07-25T00:00:00"/>
    <d v="2017-07-28T00:00:00"/>
    <s v="Second Class"/>
    <s v="JC-15775"/>
    <s v="John Castell"/>
    <s v="Consumer"/>
    <s v="United States"/>
    <s v="Philadelphia"/>
    <x v="9"/>
    <n v="19143"/>
    <s v="East"/>
    <s v="FUR-TA-10001771"/>
    <s v="Furniture"/>
    <s v="Tables"/>
    <s v="Bush Cubix Conference Tables, Fully Assembled"/>
    <n v="138.58799999999999"/>
    <n v="1"/>
    <n v="0.4"/>
    <n v="-34.646999999999998"/>
  </r>
  <r>
    <n v="6786"/>
    <s v="CA-2017-121293"/>
    <d v="2017-07-25T00:00:00"/>
    <d v="2017-07-28T00:00:00"/>
    <s v="Second Class"/>
    <s v="JC-15775"/>
    <s v="John Castell"/>
    <s v="Consumer"/>
    <s v="United States"/>
    <s v="Philadelphia"/>
    <x v="9"/>
    <n v="19143"/>
    <s v="East"/>
    <s v="OFF-ST-10000060"/>
    <s v="Office Supplies"/>
    <s v="Storage"/>
    <s v="Fellowes Bankers Box Staxonsteel Drawer File/Stacking System"/>
    <n v="259.92"/>
    <n v="5"/>
    <n v="0.2"/>
    <n v="-25.992000000000001"/>
  </r>
  <r>
    <n v="6787"/>
    <s v="CA-2017-121293"/>
    <d v="2017-07-25T00:00:00"/>
    <d v="2017-07-28T00:00:00"/>
    <s v="Second Class"/>
    <s v="JC-15775"/>
    <s v="John Castell"/>
    <s v="Consumer"/>
    <s v="United States"/>
    <s v="Philadelphia"/>
    <x v="9"/>
    <n v="19143"/>
    <s v="East"/>
    <s v="OFF-PA-10004100"/>
    <s v="Office Supplies"/>
    <s v="Paper"/>
    <s v="Xerox 216"/>
    <n v="20.736000000000001"/>
    <n v="4"/>
    <n v="0.2"/>
    <n v="7.2576000000000001"/>
  </r>
  <r>
    <n v="6788"/>
    <s v="CA-2015-118843"/>
    <d v="2015-09-13T00:00:00"/>
    <d v="2015-09-20T00:00:00"/>
    <s v="Standard Class"/>
    <s v="JH-15910"/>
    <s v="Jonathan Howell"/>
    <s v="Consumer"/>
    <s v="United States"/>
    <s v="Atlanta"/>
    <x v="32"/>
    <n v="30318"/>
    <s v="South"/>
    <s v="FUR-FU-10003975"/>
    <s v="Furniture"/>
    <s v="Furnishings"/>
    <s v="Eldon Advantage Chair Mats for Low to Medium Pile Carpets"/>
    <n v="129.93"/>
    <n v="3"/>
    <n v="0"/>
    <n v="12.993"/>
  </r>
  <r>
    <n v="6789"/>
    <s v="CA-2015-118843"/>
    <d v="2015-09-13T00:00:00"/>
    <d v="2015-09-20T00:00:00"/>
    <s v="Standard Class"/>
    <s v="JH-15910"/>
    <s v="Jonathan Howell"/>
    <s v="Consumer"/>
    <s v="United States"/>
    <s v="Atlanta"/>
    <x v="32"/>
    <n v="30318"/>
    <s v="South"/>
    <s v="OFF-PA-10001712"/>
    <s v="Office Supplies"/>
    <s v="Paper"/>
    <s v="Xerox 1948"/>
    <n v="69.930000000000007"/>
    <n v="7"/>
    <n v="0"/>
    <n v="31.468499999999999"/>
  </r>
  <r>
    <n v="6790"/>
    <s v="CA-2015-161445"/>
    <d v="2015-09-07T00:00:00"/>
    <d v="2015-09-09T00:00:00"/>
    <s v="Second Class"/>
    <s v="CC-12610"/>
    <s v="Corey Catlett"/>
    <s v="Corporate"/>
    <s v="United States"/>
    <s v="Durham"/>
    <x v="3"/>
    <n v="27707"/>
    <s v="South"/>
    <s v="OFF-AR-10001953"/>
    <s v="Office Supplies"/>
    <s v="Art"/>
    <s v="Boston 1645 Deluxe Heavier-Duty Electric Pencil Sharpener"/>
    <n v="140.73599999999999"/>
    <n v="4"/>
    <n v="0.2"/>
    <n v="12.314399999999999"/>
  </r>
  <r>
    <n v="6791"/>
    <s v="CA-2016-124527"/>
    <d v="2016-11-16T00:00:00"/>
    <d v="2016-11-17T00:00:00"/>
    <s v="First Class"/>
    <s v="IM-15055"/>
    <s v="Ionia McGrath"/>
    <s v="Consumer"/>
    <s v="United States"/>
    <s v="Roseville"/>
    <x v="1"/>
    <n v="95661"/>
    <s v="West"/>
    <s v="OFF-BI-10004967"/>
    <s v="Office Supplies"/>
    <s v="Binders"/>
    <s v="Round Ring Binders"/>
    <n v="8.32"/>
    <n v="5"/>
    <n v="0.2"/>
    <n v="2.8079999999999998"/>
  </r>
  <r>
    <n v="6792"/>
    <s v="CA-2016-162348"/>
    <d v="2016-11-10T00:00:00"/>
    <d v="2016-11-15T00:00:00"/>
    <s v="Standard Class"/>
    <s v="BF-11170"/>
    <s v="Ben Ferrer"/>
    <s v="Home Office"/>
    <s v="United States"/>
    <s v="Sacramento"/>
    <x v="1"/>
    <n v="95823"/>
    <s v="West"/>
    <s v="FUR-FU-10003731"/>
    <s v="Furniture"/>
    <s v="Furnishings"/>
    <s v="Eldon Expressions Wood and Plastic Desk Accessories, Oak"/>
    <n v="9.98"/>
    <n v="1"/>
    <n v="0"/>
    <n v="2.7944"/>
  </r>
  <r>
    <n v="6793"/>
    <s v="CA-2014-141005"/>
    <d v="2014-08-15T00:00:00"/>
    <d v="2014-08-18T00:00:00"/>
    <s v="First Class"/>
    <s v="CS-12355"/>
    <s v="Christine Sundaresam"/>
    <s v="Consumer"/>
    <s v="United States"/>
    <s v="Fairfield"/>
    <x v="29"/>
    <n v="6824"/>
    <s v="East"/>
    <s v="OFF-BI-10001989"/>
    <s v="Office Supplies"/>
    <s v="Binders"/>
    <s v="Premium Transparent Presentation Covers by GBC"/>
    <n v="62.94"/>
    <n v="3"/>
    <n v="0"/>
    <n v="30.211200000000002"/>
  </r>
  <r>
    <n v="6794"/>
    <s v="CA-2015-145394"/>
    <d v="2015-11-16T00:00:00"/>
    <d v="2015-11-20T00:00:00"/>
    <s v="Standard Class"/>
    <s v="MC-17605"/>
    <s v="Matt Connell"/>
    <s v="Corporate"/>
    <s v="United States"/>
    <s v="Chicago"/>
    <x v="10"/>
    <n v="60610"/>
    <s v="Central"/>
    <s v="OFF-ST-10000344"/>
    <s v="Office Supplies"/>
    <s v="Storage"/>
    <s v="Neat Ideas Personal Hanging Folder Files, Black"/>
    <n v="21.488"/>
    <n v="2"/>
    <n v="0.2"/>
    <n v="1.6115999999999999"/>
  </r>
  <r>
    <n v="6795"/>
    <s v="CA-2015-145394"/>
    <d v="2015-11-16T00:00:00"/>
    <d v="2015-11-20T00:00:00"/>
    <s v="Standard Class"/>
    <s v="MC-17605"/>
    <s v="Matt Connell"/>
    <s v="Corporate"/>
    <s v="United States"/>
    <s v="Chicago"/>
    <x v="10"/>
    <n v="60610"/>
    <s v="Central"/>
    <s v="TEC-PH-10001051"/>
    <s v="Technology"/>
    <s v="Phones"/>
    <s v="HTC One"/>
    <n v="239.976"/>
    <n v="3"/>
    <n v="0.2"/>
    <n v="26.997299999999999"/>
  </r>
  <r>
    <n v="6796"/>
    <s v="CA-2015-145394"/>
    <d v="2015-11-16T00:00:00"/>
    <d v="2015-11-20T00:00:00"/>
    <s v="Standard Class"/>
    <s v="MC-17605"/>
    <s v="Matt Connell"/>
    <s v="Corporate"/>
    <s v="United States"/>
    <s v="Chicago"/>
    <x v="10"/>
    <n v="60610"/>
    <s v="Central"/>
    <s v="FUR-FU-10001215"/>
    <s v="Furniture"/>
    <s v="Furnishings"/>
    <s v="Howard Miller 11-1/2&quot; Diameter Brentwood Wall Clock"/>
    <n v="34.503999999999998"/>
    <n v="2"/>
    <n v="0.6"/>
    <n v="-15.5268"/>
  </r>
  <r>
    <n v="6797"/>
    <s v="CA-2015-168809"/>
    <d v="2015-08-25T00:00:00"/>
    <d v="2015-08-25T00:00:00"/>
    <s v="Same Day"/>
    <s v="MC-18100"/>
    <s v="Mick Crebagga"/>
    <s v="Consumer"/>
    <s v="United States"/>
    <s v="Houston"/>
    <x v="5"/>
    <n v="77041"/>
    <s v="Central"/>
    <s v="FUR-FU-10001473"/>
    <s v="Furniture"/>
    <s v="Furnishings"/>
    <s v="Eldon Executive Woodline II Desk Accessories, Mahogany"/>
    <n v="20.103999999999999"/>
    <n v="2"/>
    <n v="0.6"/>
    <n v="-16.585799999999999"/>
  </r>
  <r>
    <n v="6798"/>
    <s v="CA-2015-168809"/>
    <d v="2015-08-25T00:00:00"/>
    <d v="2015-08-25T00:00:00"/>
    <s v="Same Day"/>
    <s v="MC-18100"/>
    <s v="Mick Crebagga"/>
    <s v="Consumer"/>
    <s v="United States"/>
    <s v="Houston"/>
    <x v="5"/>
    <n v="77041"/>
    <s v="Central"/>
    <s v="OFF-BI-10000315"/>
    <s v="Office Supplies"/>
    <s v="Binders"/>
    <s v="Poly Designer Cover &amp; Back"/>
    <n v="3.798"/>
    <n v="1"/>
    <n v="0.8"/>
    <n v="-6.0768000000000004"/>
  </r>
  <r>
    <n v="6799"/>
    <s v="CA-2015-168809"/>
    <d v="2015-08-25T00:00:00"/>
    <d v="2015-08-25T00:00:00"/>
    <s v="Same Day"/>
    <s v="MC-18100"/>
    <s v="Mick Crebagga"/>
    <s v="Consumer"/>
    <s v="United States"/>
    <s v="Houston"/>
    <x v="5"/>
    <n v="77041"/>
    <s v="Central"/>
    <s v="FUR-FU-10002240"/>
    <s v="Furniture"/>
    <s v="Furnishings"/>
    <s v="Nu-Dell EZ-Mount Plastic Wall Frames"/>
    <n v="7.88"/>
    <n v="5"/>
    <n v="0.6"/>
    <n v="-3.94"/>
  </r>
  <r>
    <n v="6800"/>
    <s v="CA-2016-109827"/>
    <d v="2016-12-25T00:00:00"/>
    <d v="2017-01-01T00:00:00"/>
    <s v="Standard Class"/>
    <s v="LW-16825"/>
    <s v="Laurel Workman"/>
    <s v="Corporate"/>
    <s v="United States"/>
    <s v="Phoenix"/>
    <x v="16"/>
    <n v="85023"/>
    <s v="West"/>
    <s v="FUR-TA-10002607"/>
    <s v="Furniture"/>
    <s v="Tables"/>
    <s v="KI Conference Tables"/>
    <n v="35.445"/>
    <n v="1"/>
    <n v="0.5"/>
    <n v="-24.102599999999999"/>
  </r>
  <r>
    <n v="6801"/>
    <s v="CA-2016-109827"/>
    <d v="2016-12-25T00:00:00"/>
    <d v="2017-01-01T00:00:00"/>
    <s v="Standard Class"/>
    <s v="LW-16825"/>
    <s v="Laurel Workman"/>
    <s v="Corporate"/>
    <s v="United States"/>
    <s v="Phoenix"/>
    <x v="16"/>
    <n v="85023"/>
    <s v="West"/>
    <s v="TEC-MA-10003356"/>
    <s v="Technology"/>
    <s v="Machines"/>
    <s v="Panasonic KX MC6040 Color Laser Multifunction Printer"/>
    <n v="269.97000000000003"/>
    <n v="2"/>
    <n v="0.7"/>
    <n v="-386.95699999999999"/>
  </r>
  <r>
    <n v="6802"/>
    <s v="CA-2016-109827"/>
    <d v="2016-12-25T00:00:00"/>
    <d v="2017-01-01T00:00:00"/>
    <s v="Standard Class"/>
    <s v="LW-16825"/>
    <s v="Laurel Workman"/>
    <s v="Corporate"/>
    <s v="United States"/>
    <s v="Phoenix"/>
    <x v="16"/>
    <n v="85023"/>
    <s v="West"/>
    <s v="TEC-AC-10002217"/>
    <s v="Technology"/>
    <s v="Accessories"/>
    <s v="Imation Clip USB flash drive - 8 GB"/>
    <n v="45.12"/>
    <n v="3"/>
    <n v="0.2"/>
    <n v="-7.8959999999999999"/>
  </r>
  <r>
    <n v="6803"/>
    <s v="CA-2016-109827"/>
    <d v="2016-12-25T00:00:00"/>
    <d v="2017-01-01T00:00:00"/>
    <s v="Standard Class"/>
    <s v="LW-16825"/>
    <s v="Laurel Workman"/>
    <s v="Corporate"/>
    <s v="United States"/>
    <s v="Phoenix"/>
    <x v="16"/>
    <n v="85023"/>
    <s v="West"/>
    <s v="TEC-AC-10004353"/>
    <s v="Technology"/>
    <s v="Accessories"/>
    <s v="Hypercom P1300 Pinpad"/>
    <n v="100.8"/>
    <n v="2"/>
    <n v="0.2"/>
    <n v="21.42"/>
  </r>
  <r>
    <n v="6804"/>
    <s v="CA-2016-109827"/>
    <d v="2016-12-25T00:00:00"/>
    <d v="2017-01-01T00:00:00"/>
    <s v="Standard Class"/>
    <s v="LW-16825"/>
    <s v="Laurel Workman"/>
    <s v="Corporate"/>
    <s v="United States"/>
    <s v="Phoenix"/>
    <x v="16"/>
    <n v="85023"/>
    <s v="West"/>
    <s v="FUR-CH-10004754"/>
    <s v="Furniture"/>
    <s v="Chairs"/>
    <s v="Global Stack Chair with Arms, Black"/>
    <n v="47.968000000000004"/>
    <n v="2"/>
    <n v="0.2"/>
    <n v="4.1971999999999996"/>
  </r>
  <r>
    <n v="6805"/>
    <s v="CA-2014-152233"/>
    <d v="2014-10-05T00:00:00"/>
    <d v="2014-10-06T00:00:00"/>
    <s v="First Class"/>
    <s v="KH-16510"/>
    <s v="Keith Herrera"/>
    <s v="Consumer"/>
    <s v="United States"/>
    <s v="Pomona"/>
    <x v="1"/>
    <n v="91767"/>
    <s v="West"/>
    <s v="TEC-AC-10002800"/>
    <s v="Technology"/>
    <s v="Accessories"/>
    <s v="Plantronics Audio 478 Stereo USB Headset"/>
    <n v="99.98"/>
    <n v="2"/>
    <n v="0"/>
    <n v="34.993000000000002"/>
  </r>
  <r>
    <n v="6806"/>
    <s v="CA-2014-125682"/>
    <d v="2014-11-22T00:00:00"/>
    <d v="2014-11-25T00:00:00"/>
    <s v="First Class"/>
    <s v="RB-19645"/>
    <s v="Robert Barroso"/>
    <s v="Corporate"/>
    <s v="United States"/>
    <s v="Atlanta"/>
    <x v="32"/>
    <n v="30318"/>
    <s v="South"/>
    <s v="OFF-PA-10001752"/>
    <s v="Office Supplies"/>
    <s v="Paper"/>
    <s v="Hammermill CopyPlus Copy Paper (20Lb. and 84 Bright)"/>
    <n v="9.9600000000000009"/>
    <n v="2"/>
    <n v="0"/>
    <n v="4.8803999999999998"/>
  </r>
  <r>
    <n v="6807"/>
    <s v="CA-2017-162880"/>
    <d v="2017-12-25T00:00:00"/>
    <d v="2017-12-29T00:00:00"/>
    <s v="Standard Class"/>
    <s v="GD-14590"/>
    <s v="Giulietta Dortch"/>
    <s v="Corporate"/>
    <s v="United States"/>
    <s v="Everett"/>
    <x v="4"/>
    <n v="98208"/>
    <s v="West"/>
    <s v="OFF-BI-10003314"/>
    <s v="Office Supplies"/>
    <s v="Binders"/>
    <s v="Tuff Stuff Recycled Round Ring Binders"/>
    <n v="3.8559999999999999"/>
    <n v="1"/>
    <n v="0.2"/>
    <n v="1.3977999999999999"/>
  </r>
  <r>
    <n v="6808"/>
    <s v="CA-2015-128125"/>
    <d v="2015-03-31T00:00:00"/>
    <d v="2015-04-05T00:00:00"/>
    <s v="Standard Class"/>
    <s v="EB-13705"/>
    <s v="Ed Braxton"/>
    <s v="Corporate"/>
    <s v="United States"/>
    <s v="Houston"/>
    <x v="5"/>
    <n v="77095"/>
    <s v="Central"/>
    <s v="OFF-PA-10000357"/>
    <s v="Office Supplies"/>
    <s v="Paper"/>
    <s v="White Dual Perf Computer Printout Paper, 2700 Sheets, 1 Part, Heavyweight, 20 lbs., 14 7/8 x 11"/>
    <n v="98.376000000000005"/>
    <n v="3"/>
    <n v="0.2"/>
    <n v="35.661299999999997"/>
  </r>
  <r>
    <n v="6809"/>
    <s v="CA-2015-128125"/>
    <d v="2015-03-31T00:00:00"/>
    <d v="2015-04-05T00:00:00"/>
    <s v="Standard Class"/>
    <s v="EB-13705"/>
    <s v="Ed Braxton"/>
    <s v="Corporate"/>
    <s v="United States"/>
    <s v="Houston"/>
    <x v="5"/>
    <n v="77095"/>
    <s v="Central"/>
    <s v="FUR-FU-10001085"/>
    <s v="Furniture"/>
    <s v="Furnishings"/>
    <s v="3M Polarizing Light Filter Sleeves"/>
    <n v="22.38"/>
    <n v="3"/>
    <n v="0.6"/>
    <n v="-7.83300000000001"/>
  </r>
  <r>
    <n v="6810"/>
    <s v="CA-2017-156237"/>
    <d v="2017-09-14T00:00:00"/>
    <d v="2017-09-15T00:00:00"/>
    <s v="First Class"/>
    <s v="PS-18760"/>
    <s v="Pamela Stobb"/>
    <s v="Consumer"/>
    <s v="United States"/>
    <s v="Philadelphia"/>
    <x v="9"/>
    <n v="19140"/>
    <s v="East"/>
    <s v="OFF-BI-10000301"/>
    <s v="Office Supplies"/>
    <s v="Binders"/>
    <s v="GBC Instant Report Kit"/>
    <n v="3.8820000000000001"/>
    <n v="2"/>
    <n v="0.7"/>
    <n v="-2.5880000000000001"/>
  </r>
  <r>
    <n v="6811"/>
    <s v="CA-2017-156237"/>
    <d v="2017-09-14T00:00:00"/>
    <d v="2017-09-15T00:00:00"/>
    <s v="First Class"/>
    <s v="PS-18760"/>
    <s v="Pamela Stobb"/>
    <s v="Consumer"/>
    <s v="United States"/>
    <s v="Philadelphia"/>
    <x v="9"/>
    <n v="19140"/>
    <s v="East"/>
    <s v="TEC-MA-10002930"/>
    <s v="Technology"/>
    <s v="Machines"/>
    <s v="Ricoh - Ink Collector Unit for GX3000 Series Printers"/>
    <n v="12.585000000000001"/>
    <n v="1"/>
    <n v="0.7"/>
    <n v="-18.038499999999999"/>
  </r>
  <r>
    <n v="6812"/>
    <s v="CA-2017-156237"/>
    <d v="2017-09-14T00:00:00"/>
    <d v="2017-09-15T00:00:00"/>
    <s v="First Class"/>
    <s v="PS-18760"/>
    <s v="Pamela Stobb"/>
    <s v="Consumer"/>
    <s v="United States"/>
    <s v="Philadelphia"/>
    <x v="9"/>
    <n v="19140"/>
    <s v="East"/>
    <s v="FUR-CH-10002372"/>
    <s v="Furniture"/>
    <s v="Chairs"/>
    <s v="Office Star - Ergonomically Designed Knee Chair"/>
    <n v="113.372"/>
    <n v="2"/>
    <n v="0.3"/>
    <n v="-29.152799999999999"/>
  </r>
  <r>
    <n v="6813"/>
    <s v="CA-2017-156237"/>
    <d v="2017-09-14T00:00:00"/>
    <d v="2017-09-15T00:00:00"/>
    <s v="First Class"/>
    <s v="PS-18760"/>
    <s v="Pamela Stobb"/>
    <s v="Consumer"/>
    <s v="United States"/>
    <s v="Philadelphia"/>
    <x v="9"/>
    <n v="19140"/>
    <s v="East"/>
    <s v="OFF-BI-10003707"/>
    <s v="Office Supplies"/>
    <s v="Binders"/>
    <s v="Aluminum Screw Posts"/>
    <n v="18.312000000000001"/>
    <n v="4"/>
    <n v="0.7"/>
    <n v="-12.208"/>
  </r>
  <r>
    <n v="6814"/>
    <s v="CA-2017-156237"/>
    <d v="2017-09-14T00:00:00"/>
    <d v="2017-09-15T00:00:00"/>
    <s v="First Class"/>
    <s v="PS-18760"/>
    <s v="Pamela Stobb"/>
    <s v="Consumer"/>
    <s v="United States"/>
    <s v="Philadelphia"/>
    <x v="9"/>
    <n v="19140"/>
    <s v="East"/>
    <s v="FUR-FU-10001057"/>
    <s v="Furniture"/>
    <s v="Furnishings"/>
    <s v="Tensor Track Tree Floor Lamp"/>
    <n v="127.93600000000001"/>
    <n v="8"/>
    <n v="0.2"/>
    <n v="4.7976000000000001"/>
  </r>
  <r>
    <n v="6815"/>
    <s v="CA-2017-156237"/>
    <d v="2017-09-14T00:00:00"/>
    <d v="2017-09-15T00:00:00"/>
    <s v="First Class"/>
    <s v="PS-18760"/>
    <s v="Pamela Stobb"/>
    <s v="Consumer"/>
    <s v="United States"/>
    <s v="Philadelphia"/>
    <x v="9"/>
    <n v="19140"/>
    <s v="East"/>
    <s v="TEC-MA-10001681"/>
    <s v="Technology"/>
    <s v="Machines"/>
    <s v="Lexmark MarkNet N8150 Wireless Print Server"/>
    <n v="241.17"/>
    <n v="2"/>
    <n v="0.7"/>
    <n v="-168.81899999999999"/>
  </r>
  <r>
    <n v="6816"/>
    <s v="CA-2014-144414"/>
    <d v="2014-06-17T00:00:00"/>
    <d v="2014-06-21T00:00:00"/>
    <s v="Standard Class"/>
    <s v="GH-14425"/>
    <s v="Gary Hwang"/>
    <s v="Consumer"/>
    <s v="United States"/>
    <s v="Seattle"/>
    <x v="4"/>
    <n v="98105"/>
    <s v="West"/>
    <s v="FUR-FU-10003981"/>
    <s v="Furniture"/>
    <s v="Furnishings"/>
    <s v="Eldon Wave Desk Accessories"/>
    <n v="6.24"/>
    <n v="3"/>
    <n v="0"/>
    <n v="2.6208"/>
  </r>
  <r>
    <n v="6817"/>
    <s v="CA-2014-144414"/>
    <d v="2014-06-17T00:00:00"/>
    <d v="2014-06-21T00:00:00"/>
    <s v="Standard Class"/>
    <s v="GH-14425"/>
    <s v="Gary Hwang"/>
    <s v="Consumer"/>
    <s v="United States"/>
    <s v="Seattle"/>
    <x v="4"/>
    <n v="98105"/>
    <s v="West"/>
    <s v="OFF-FA-10000624"/>
    <s v="Office Supplies"/>
    <s v="Fasteners"/>
    <s v="OIC Binder Clips"/>
    <n v="17.899999999999999"/>
    <n v="5"/>
    <n v="0"/>
    <n v="8.9499999999999993"/>
  </r>
  <r>
    <n v="6818"/>
    <s v="CA-2014-144414"/>
    <d v="2014-06-17T00:00:00"/>
    <d v="2014-06-21T00:00:00"/>
    <s v="Standard Class"/>
    <s v="GH-14425"/>
    <s v="Gary Hwang"/>
    <s v="Consumer"/>
    <s v="United States"/>
    <s v="Seattle"/>
    <x v="4"/>
    <n v="98105"/>
    <s v="West"/>
    <s v="OFF-BI-10004995"/>
    <s v="Office Supplies"/>
    <s v="Binders"/>
    <s v="GBC DocuBind P400 Electric Binding System"/>
    <n v="3266.3760000000002"/>
    <n v="3"/>
    <n v="0.2"/>
    <n v="1061.5722000000001"/>
  </r>
  <r>
    <n v="6819"/>
    <s v="CA-2017-163860"/>
    <d v="2017-12-28T00:00:00"/>
    <d v="2018-01-01T00:00:00"/>
    <s v="Standard Class"/>
    <s v="LO-17170"/>
    <s v="Lori Olson"/>
    <s v="Corporate"/>
    <s v="United States"/>
    <s v="Peoria"/>
    <x v="10"/>
    <n v="61604"/>
    <s v="Central"/>
    <s v="OFF-BI-10003784"/>
    <s v="Office Supplies"/>
    <s v="Binders"/>
    <s v="Computer Printout Index Tabs"/>
    <n v="1.68"/>
    <n v="5"/>
    <n v="0.8"/>
    <n v="-2.6880000000000002"/>
  </r>
  <r>
    <n v="6820"/>
    <s v="CA-2017-163860"/>
    <d v="2017-12-28T00:00:00"/>
    <d v="2018-01-01T00:00:00"/>
    <s v="Standard Class"/>
    <s v="LO-17170"/>
    <s v="Lori Olson"/>
    <s v="Corporate"/>
    <s v="United States"/>
    <s v="Peoria"/>
    <x v="10"/>
    <n v="61604"/>
    <s v="Central"/>
    <s v="FUR-FU-10004586"/>
    <s v="Furniture"/>
    <s v="Furnishings"/>
    <s v="G.E. Longer-Life Indoor Recessed Floodlight Bulbs"/>
    <n v="7.968"/>
    <n v="3"/>
    <n v="0.6"/>
    <n v="-2.3904000000000001"/>
  </r>
  <r>
    <n v="6821"/>
    <s v="CA-2017-163860"/>
    <d v="2017-12-28T00:00:00"/>
    <d v="2018-01-01T00:00:00"/>
    <s v="Standard Class"/>
    <s v="LO-17170"/>
    <s v="Lori Olson"/>
    <s v="Corporate"/>
    <s v="United States"/>
    <s v="Peoria"/>
    <x v="10"/>
    <n v="61604"/>
    <s v="Central"/>
    <s v="FUR-CH-10004698"/>
    <s v="Furniture"/>
    <s v="Chairs"/>
    <s v="Padded Folding Chairs, Black, 4/Carton"/>
    <n v="113.372"/>
    <n v="2"/>
    <n v="0.3"/>
    <n v="-3.2391999999999901"/>
  </r>
  <r>
    <n v="6822"/>
    <s v="CA-2017-163860"/>
    <d v="2017-12-28T00:00:00"/>
    <d v="2018-01-01T00:00:00"/>
    <s v="Standard Class"/>
    <s v="LO-17170"/>
    <s v="Lori Olson"/>
    <s v="Corporate"/>
    <s v="United States"/>
    <s v="Peoria"/>
    <x v="10"/>
    <n v="61604"/>
    <s v="Central"/>
    <s v="FUR-FU-10001935"/>
    <s v="Furniture"/>
    <s v="Furnishings"/>
    <s v="3M Hangers With Command Adhesive"/>
    <n v="2.96"/>
    <n v="2"/>
    <n v="0.6"/>
    <n v="-1.4059999999999999"/>
  </r>
  <r>
    <n v="6823"/>
    <s v="US-2017-115609"/>
    <d v="2017-11-02T00:00:00"/>
    <d v="2017-11-07T00:00:00"/>
    <s v="Standard Class"/>
    <s v="CS-12505"/>
    <s v="Cindy Stewart"/>
    <s v="Consumer"/>
    <s v="United States"/>
    <s v="Los Angeles"/>
    <x v="1"/>
    <n v="90036"/>
    <s v="West"/>
    <s v="OFF-AP-10003040"/>
    <s v="Office Supplies"/>
    <s v="Appliances"/>
    <s v="Fellowes 8 Outlet Superior Workstation Surge Protector w/o Phone/Fax/Modem Protection"/>
    <n v="168.1"/>
    <n v="5"/>
    <n v="0"/>
    <n v="43.706000000000003"/>
  </r>
  <r>
    <n v="6824"/>
    <s v="CA-2015-154291"/>
    <d v="2015-07-25T00:00:00"/>
    <d v="2015-07-29T00:00:00"/>
    <s v="Standard Class"/>
    <s v="YS-21880"/>
    <s v="Yana Sorensen"/>
    <s v="Corporate"/>
    <s v="United States"/>
    <s v="Montgomery"/>
    <x v="19"/>
    <n v="36116"/>
    <s v="South"/>
    <s v="OFF-EN-10001335"/>
    <s v="Office Supplies"/>
    <s v="Envelopes"/>
    <s v="White Business Envelopes with Contemporary Seam, Recycled White Business Envelopes"/>
    <n v="98.46"/>
    <n v="9"/>
    <n v="0"/>
    <n v="49.23"/>
  </r>
  <r>
    <n v="6825"/>
    <s v="CA-2015-154291"/>
    <d v="2015-07-25T00:00:00"/>
    <d v="2015-07-29T00:00:00"/>
    <s v="Standard Class"/>
    <s v="YS-21880"/>
    <s v="Yana Sorensen"/>
    <s v="Corporate"/>
    <s v="United States"/>
    <s v="Montgomery"/>
    <x v="19"/>
    <n v="36116"/>
    <s v="South"/>
    <s v="FUR-TA-10002041"/>
    <s v="Furniture"/>
    <s v="Tables"/>
    <s v="Bevis Round Conference Table Top, X-Base"/>
    <n v="358.58"/>
    <n v="2"/>
    <n v="0"/>
    <n v="39.443800000000003"/>
  </r>
  <r>
    <n v="6826"/>
    <s v="CA-2016-118689"/>
    <d v="2016-10-02T00:00:00"/>
    <d v="2016-10-09T00:00:00"/>
    <s v="Standard Class"/>
    <s v="TC-20980"/>
    <s v="Tamara Chand"/>
    <s v="Corporate"/>
    <s v="United States"/>
    <s v="Lafayette"/>
    <x v="14"/>
    <n v="47905"/>
    <s v="Central"/>
    <s v="OFF-ST-10001558"/>
    <s v="Office Supplies"/>
    <s v="Storage"/>
    <s v="Acco Perma 4000 Stacking Storage Drawers"/>
    <n v="32.479999999999997"/>
    <n v="2"/>
    <n v="0"/>
    <n v="4.8719999999999999"/>
  </r>
  <r>
    <n v="6827"/>
    <s v="CA-2016-118689"/>
    <d v="2016-10-02T00:00:00"/>
    <d v="2016-10-09T00:00:00"/>
    <s v="Standard Class"/>
    <s v="TC-20980"/>
    <s v="Tamara Chand"/>
    <s v="Corporate"/>
    <s v="United States"/>
    <s v="Lafayette"/>
    <x v="14"/>
    <n v="47905"/>
    <s v="Central"/>
    <s v="TEC-CO-10004722"/>
    <s v="Technology"/>
    <s v="Copiers"/>
    <s v="Canon imageCLASS 2200 Advanced Copier"/>
    <n v="17499.95"/>
    <n v="5"/>
    <n v="0"/>
    <n v="8399.9760000000006"/>
  </r>
  <r>
    <n v="6828"/>
    <s v="CA-2016-118689"/>
    <d v="2016-10-02T00:00:00"/>
    <d v="2016-10-09T00:00:00"/>
    <s v="Standard Class"/>
    <s v="TC-20980"/>
    <s v="Tamara Chand"/>
    <s v="Corporate"/>
    <s v="United States"/>
    <s v="Lafayette"/>
    <x v="14"/>
    <n v="47905"/>
    <s v="Central"/>
    <s v="OFF-BI-10004600"/>
    <s v="Office Supplies"/>
    <s v="Binders"/>
    <s v="Ibico Ibimaster 300 Manual Binding System"/>
    <n v="735.98"/>
    <n v="2"/>
    <n v="0"/>
    <n v="331.19099999999997"/>
  </r>
  <r>
    <n v="6829"/>
    <s v="CA-2016-118689"/>
    <d v="2016-10-02T00:00:00"/>
    <d v="2016-10-09T00:00:00"/>
    <s v="Standard Class"/>
    <s v="TC-20980"/>
    <s v="Tamara Chand"/>
    <s v="Corporate"/>
    <s v="United States"/>
    <s v="Lafayette"/>
    <x v="14"/>
    <n v="47905"/>
    <s v="Central"/>
    <s v="OFF-BI-10003712"/>
    <s v="Office Supplies"/>
    <s v="Binders"/>
    <s v="Acco Pressboard Covers with Storage Hooks, 14 7/8&quot; x 11&quot;, Light Blue"/>
    <n v="34.369999999999997"/>
    <n v="7"/>
    <n v="0"/>
    <n v="16.8413"/>
  </r>
  <r>
    <n v="6830"/>
    <s v="CA-2016-118689"/>
    <d v="2016-10-02T00:00:00"/>
    <d v="2016-10-09T00:00:00"/>
    <s v="Standard Class"/>
    <s v="TC-20980"/>
    <s v="Tamara Chand"/>
    <s v="Corporate"/>
    <s v="United States"/>
    <s v="Lafayette"/>
    <x v="14"/>
    <n v="47905"/>
    <s v="Central"/>
    <s v="OFF-AR-10001958"/>
    <s v="Office Supplies"/>
    <s v="Art"/>
    <s v="Stanley Bostitch Contemporary Electric Pencil Sharpeners"/>
    <n v="33.96"/>
    <n v="2"/>
    <n v="0"/>
    <n v="9.5088000000000008"/>
  </r>
  <r>
    <n v="6831"/>
    <s v="CA-2016-140438"/>
    <d v="2016-12-24T00:00:00"/>
    <d v="2016-12-27T00:00:00"/>
    <s v="Second Class"/>
    <s v="PW-19030"/>
    <s v="Pauline Webber"/>
    <s v="Corporate"/>
    <s v="United States"/>
    <s v="New York City"/>
    <x v="15"/>
    <n v="10009"/>
    <s v="East"/>
    <s v="TEC-PH-10001750"/>
    <s v="Technology"/>
    <s v="Phones"/>
    <s v="Samsung Rugby III"/>
    <n v="197.97"/>
    <n v="3"/>
    <n v="0"/>
    <n v="53.451900000000002"/>
  </r>
  <r>
    <n v="6832"/>
    <s v="US-2017-123204"/>
    <d v="2017-07-21T00:00:00"/>
    <d v="2017-07-27T00:00:00"/>
    <s v="Standard Class"/>
    <s v="CS-11860"/>
    <s v="Cari Schnelling"/>
    <s v="Consumer"/>
    <s v="United States"/>
    <s v="New York City"/>
    <x v="15"/>
    <n v="10024"/>
    <s v="East"/>
    <s v="OFF-AP-10002287"/>
    <s v="Office Supplies"/>
    <s v="Appliances"/>
    <s v="Eureka Sanitaire  Multi-Pro Heavy-Duty Upright, Disposable Bags"/>
    <n v="17.48"/>
    <n v="4"/>
    <n v="0"/>
    <n v="4.5448000000000004"/>
  </r>
  <r>
    <n v="6833"/>
    <s v="CA-2015-112522"/>
    <d v="2015-10-10T00:00:00"/>
    <d v="2015-10-17T00:00:00"/>
    <s v="Standard Class"/>
    <s v="DP-13165"/>
    <s v="David Philippe"/>
    <s v="Consumer"/>
    <s v="United States"/>
    <s v="Chicago"/>
    <x v="10"/>
    <n v="60610"/>
    <s v="Central"/>
    <s v="OFF-AR-10003183"/>
    <s v="Office Supplies"/>
    <s v="Art"/>
    <s v="Avery Fluorescent Highlighter Four-Color Set"/>
    <n v="8.016"/>
    <n v="3"/>
    <n v="0.2"/>
    <n v="1.002"/>
  </r>
  <r>
    <n v="6834"/>
    <s v="CA-2016-153101"/>
    <d v="2016-09-08T00:00:00"/>
    <d v="2016-09-08T00:00:00"/>
    <s v="Same Day"/>
    <s v="PJ-19015"/>
    <s v="Pauline Johnson"/>
    <s v="Consumer"/>
    <s v="United States"/>
    <s v="Santa Ana"/>
    <x v="1"/>
    <n v="92704"/>
    <s v="West"/>
    <s v="FUR-TA-10003008"/>
    <s v="Furniture"/>
    <s v="Tables"/>
    <s v="Lesro Round Back Collection Coffee Table, End Table"/>
    <n v="146.04"/>
    <n v="1"/>
    <n v="0.2"/>
    <n v="-12.778499999999999"/>
  </r>
  <r>
    <n v="6835"/>
    <s v="CA-2016-142615"/>
    <d v="2016-11-20T00:00:00"/>
    <d v="2016-11-24T00:00:00"/>
    <s v="Standard Class"/>
    <s v="BM-11575"/>
    <s v="Brendan Murry"/>
    <s v="Corporate"/>
    <s v="United States"/>
    <s v="Montebello"/>
    <x v="1"/>
    <n v="90640"/>
    <s v="West"/>
    <s v="TEC-AC-10004803"/>
    <s v="Technology"/>
    <s v="Accessories"/>
    <s v="Sony Micro Vault Click 4 GB USB 2.0 Flash Drive"/>
    <n v="27.88"/>
    <n v="2"/>
    <n v="0"/>
    <n v="3.9032"/>
  </r>
  <r>
    <n v="6836"/>
    <s v="CA-2017-142643"/>
    <d v="2017-10-15T00:00:00"/>
    <d v="2017-10-20T00:00:00"/>
    <s v="Standard Class"/>
    <s v="DL-13495"/>
    <s v="Dionis Lloyd"/>
    <s v="Corporate"/>
    <s v="United States"/>
    <s v="Thousand Oaks"/>
    <x v="1"/>
    <n v="91360"/>
    <s v="West"/>
    <s v="OFF-LA-10003510"/>
    <s v="Office Supplies"/>
    <s v="Labels"/>
    <s v="Avery 4027 File Folder Labels for Dot Matrix Printers, 5000 Labels per Box, White"/>
    <n v="152.65"/>
    <n v="5"/>
    <n v="0"/>
    <n v="70.218999999999994"/>
  </r>
  <r>
    <n v="6837"/>
    <s v="CA-2017-142643"/>
    <d v="2017-10-15T00:00:00"/>
    <d v="2017-10-20T00:00:00"/>
    <s v="Standard Class"/>
    <s v="DL-13495"/>
    <s v="Dionis Lloyd"/>
    <s v="Corporate"/>
    <s v="United States"/>
    <s v="Thousand Oaks"/>
    <x v="1"/>
    <n v="91360"/>
    <s v="West"/>
    <s v="FUR-FU-10000087"/>
    <s v="Furniture"/>
    <s v="Furnishings"/>
    <s v="Executive Impressions 14&quot; Two-Color Numerals Wall Clock"/>
    <n v="22.72"/>
    <n v="1"/>
    <n v="0"/>
    <n v="9.3152000000000008"/>
  </r>
  <r>
    <n v="6838"/>
    <s v="CA-2015-116260"/>
    <d v="2015-07-06T00:00:00"/>
    <d v="2015-07-12T00:00:00"/>
    <s v="Standard Class"/>
    <s v="BF-10975"/>
    <s v="Barbara Fisher"/>
    <s v="Corporate"/>
    <s v="United States"/>
    <s v="Vineland"/>
    <x v="30"/>
    <n v="8360"/>
    <s v="East"/>
    <s v="OFF-AR-10003732"/>
    <s v="Office Supplies"/>
    <s v="Art"/>
    <s v="Newell 333"/>
    <n v="11.12"/>
    <n v="4"/>
    <n v="0"/>
    <n v="2.8912"/>
  </r>
  <r>
    <n v="6839"/>
    <s v="CA-2017-107517"/>
    <d v="2017-02-05T00:00:00"/>
    <d v="2017-02-09T00:00:00"/>
    <s v="Standard Class"/>
    <s v="FC-14335"/>
    <s v="Fred Chung"/>
    <s v="Corporate"/>
    <s v="United States"/>
    <s v="Torrance"/>
    <x v="1"/>
    <n v="90503"/>
    <s v="West"/>
    <s v="OFF-AP-10000275"/>
    <s v="Office Supplies"/>
    <s v="Appliances"/>
    <s v="Sanyo Counter Height Refrigerator with Crisper, 3.6 Cubic Foot, Stainless Steel/Black"/>
    <n v="1640.7"/>
    <n v="5"/>
    <n v="0"/>
    <n v="459.39600000000002"/>
  </r>
  <r>
    <n v="6840"/>
    <s v="CA-2017-107517"/>
    <d v="2017-02-05T00:00:00"/>
    <d v="2017-02-09T00:00:00"/>
    <s v="Standard Class"/>
    <s v="FC-14335"/>
    <s v="Fred Chung"/>
    <s v="Corporate"/>
    <s v="United States"/>
    <s v="Torrance"/>
    <x v="1"/>
    <n v="90503"/>
    <s v="West"/>
    <s v="TEC-PH-10003505"/>
    <s v="Technology"/>
    <s v="Phones"/>
    <s v="Geemarc AmpliPOWER60"/>
    <n v="371.2"/>
    <n v="5"/>
    <n v="0.2"/>
    <n v="41.759999999999899"/>
  </r>
  <r>
    <n v="6841"/>
    <s v="CA-2015-166338"/>
    <d v="2015-12-06T00:00:00"/>
    <d v="2015-12-07T00:00:00"/>
    <s v="First Class"/>
    <s v="MP-18175"/>
    <s v="Mike Pelletier"/>
    <s v="Home Office"/>
    <s v="United States"/>
    <s v="Troy"/>
    <x v="24"/>
    <n v="45373"/>
    <s v="East"/>
    <s v="OFF-BI-10002852"/>
    <s v="Office Supplies"/>
    <s v="Binders"/>
    <s v="Ibico Standard Transparent Covers"/>
    <n v="14.832000000000001"/>
    <n v="3"/>
    <n v="0.7"/>
    <n v="-10.382400000000001"/>
  </r>
  <r>
    <n v="6842"/>
    <s v="CA-2016-123946"/>
    <d v="2016-09-12T00:00:00"/>
    <d v="2016-09-17T00:00:00"/>
    <s v="Standard Class"/>
    <s v="AJ-10795"/>
    <s v="Anthony Johnson"/>
    <s v="Corporate"/>
    <s v="United States"/>
    <s v="Springfield"/>
    <x v="17"/>
    <n v="22153"/>
    <s v="South"/>
    <s v="TEC-AC-10004877"/>
    <s v="Technology"/>
    <s v="Accessories"/>
    <s v="Imation 30456 USB Flash Drive 8GB"/>
    <n v="20.7"/>
    <n v="3"/>
    <n v="0"/>
    <n v="1.6559999999999999"/>
  </r>
  <r>
    <n v="6843"/>
    <s v="CA-2016-123946"/>
    <d v="2016-09-12T00:00:00"/>
    <d v="2016-09-17T00:00:00"/>
    <s v="Standard Class"/>
    <s v="AJ-10795"/>
    <s v="Anthony Johnson"/>
    <s v="Corporate"/>
    <s v="United States"/>
    <s v="Springfield"/>
    <x v="17"/>
    <n v="22153"/>
    <s v="South"/>
    <s v="OFF-FA-10002975"/>
    <s v="Office Supplies"/>
    <s v="Fasteners"/>
    <s v="Staples"/>
    <n v="11.34"/>
    <n v="3"/>
    <n v="0"/>
    <n v="5.2164000000000001"/>
  </r>
  <r>
    <n v="6844"/>
    <s v="CA-2016-123946"/>
    <d v="2016-09-12T00:00:00"/>
    <d v="2016-09-17T00:00:00"/>
    <s v="Standard Class"/>
    <s v="AJ-10795"/>
    <s v="Anthony Johnson"/>
    <s v="Corporate"/>
    <s v="United States"/>
    <s v="Springfield"/>
    <x v="17"/>
    <n v="22153"/>
    <s v="South"/>
    <s v="OFF-ST-10000419"/>
    <s v="Office Supplies"/>
    <s v="Storage"/>
    <s v="Rogers Jumbo File, Granite"/>
    <n v="67.900000000000006"/>
    <n v="5"/>
    <n v="0"/>
    <n v="0.67899999999999805"/>
  </r>
  <r>
    <n v="6845"/>
    <s v="CA-2016-123946"/>
    <d v="2016-09-12T00:00:00"/>
    <d v="2016-09-17T00:00:00"/>
    <s v="Standard Class"/>
    <s v="AJ-10795"/>
    <s v="Anthony Johnson"/>
    <s v="Corporate"/>
    <s v="United States"/>
    <s v="Springfield"/>
    <x v="17"/>
    <n v="22153"/>
    <s v="South"/>
    <s v="FUR-CH-10002073"/>
    <s v="Furniture"/>
    <s v="Chairs"/>
    <s v="Hon Olson Stacker Chairs"/>
    <n v="1059.1199999999999"/>
    <n v="4"/>
    <n v="0"/>
    <n v="307.14479999999998"/>
  </r>
  <r>
    <n v="6846"/>
    <s v="CA-2014-147543"/>
    <d v="2014-07-06T00:00:00"/>
    <d v="2014-07-12T00:00:00"/>
    <s v="Standard Class"/>
    <s v="BC-11125"/>
    <s v="Becky Castell"/>
    <s v="Home Office"/>
    <s v="United States"/>
    <s v="El Cajon"/>
    <x v="1"/>
    <n v="92020"/>
    <s v="West"/>
    <s v="FUR-CH-10000155"/>
    <s v="Furniture"/>
    <s v="Chairs"/>
    <s v="Global Comet Stacking Armless Chair"/>
    <n v="478.48"/>
    <n v="2"/>
    <n v="0.2"/>
    <n v="47.847999999999999"/>
  </r>
  <r>
    <n v="6847"/>
    <s v="US-2016-159093"/>
    <d v="2016-05-09T00:00:00"/>
    <d v="2016-05-14T00:00:00"/>
    <s v="Standard Class"/>
    <s v="RS-19420"/>
    <s v="Ricardo Sperren"/>
    <s v="Corporate"/>
    <s v="United States"/>
    <s v="Los Angeles"/>
    <x v="1"/>
    <n v="90036"/>
    <s v="West"/>
    <s v="OFF-PA-10001260"/>
    <s v="Office Supplies"/>
    <s v="Paper"/>
    <s v="TOPS Money Receipt Book, Consecutively Numbered in Red,"/>
    <n v="32.04"/>
    <n v="4"/>
    <n v="0"/>
    <n v="14.417999999999999"/>
  </r>
  <r>
    <n v="6848"/>
    <s v="CA-2016-162110"/>
    <d v="2016-07-18T00:00:00"/>
    <d v="2016-07-22T00:00:00"/>
    <s v="Standard Class"/>
    <s v="NP-18670"/>
    <s v="Nora Paige"/>
    <s v="Consumer"/>
    <s v="United States"/>
    <s v="Phoenix"/>
    <x v="16"/>
    <n v="85023"/>
    <s v="West"/>
    <s v="TEC-PH-10001924"/>
    <s v="Technology"/>
    <s v="Phones"/>
    <s v="iHome FM Clock Radio with Lightning Dock"/>
    <n v="55.991999999999997"/>
    <n v="1"/>
    <n v="0.2"/>
    <n v="3.4994999999999998"/>
  </r>
  <r>
    <n v="6849"/>
    <s v="US-2016-163461"/>
    <d v="2016-06-18T00:00:00"/>
    <d v="2016-06-21T00:00:00"/>
    <s v="First Class"/>
    <s v="BT-11440"/>
    <s v="Bobby Trafton"/>
    <s v="Consumer"/>
    <s v="United States"/>
    <s v="Frankfort"/>
    <x v="10"/>
    <n v="60423"/>
    <s v="Central"/>
    <s v="OFF-PA-10003134"/>
    <s v="Office Supplies"/>
    <s v="Paper"/>
    <s v="Xerox 1937"/>
    <n v="76.864000000000004"/>
    <n v="2"/>
    <n v="0.2"/>
    <n v="26.9024"/>
  </r>
  <r>
    <n v="6850"/>
    <s v="CA-2014-101462"/>
    <d v="2014-04-20T00:00:00"/>
    <d v="2014-04-25T00:00:00"/>
    <s v="Standard Class"/>
    <s v="BP-11230"/>
    <s v="Benjamin Patterson"/>
    <s v="Consumer"/>
    <s v="United States"/>
    <s v="Los Angeles"/>
    <x v="1"/>
    <n v="90045"/>
    <s v="West"/>
    <s v="FUR-FU-10000409"/>
    <s v="Furniture"/>
    <s v="Furnishings"/>
    <s v="GE 4 Foot Flourescent Tube, 40 Watt"/>
    <n v="59.92"/>
    <n v="4"/>
    <n v="0"/>
    <n v="27.563199999999998"/>
  </r>
  <r>
    <n v="6851"/>
    <s v="US-2016-100461"/>
    <d v="2016-01-08T00:00:00"/>
    <d v="2016-01-12T00:00:00"/>
    <s v="Standard Class"/>
    <s v="JO-15145"/>
    <s v="Jack O'Briant"/>
    <s v="Corporate"/>
    <s v="United States"/>
    <s v="Franklin"/>
    <x v="6"/>
    <n v="53132"/>
    <s v="Central"/>
    <s v="FUR-BO-10002545"/>
    <s v="Furniture"/>
    <s v="Bookcases"/>
    <s v="Atlantic Metals Mobile 3-Shelf Bookcases, Custom Colors"/>
    <n v="1565.88"/>
    <n v="6"/>
    <n v="0"/>
    <n v="407.12880000000001"/>
  </r>
  <r>
    <n v="6852"/>
    <s v="US-2016-100461"/>
    <d v="2016-01-08T00:00:00"/>
    <d v="2016-01-12T00:00:00"/>
    <s v="Standard Class"/>
    <s v="JO-15145"/>
    <s v="Jack O'Briant"/>
    <s v="Corporate"/>
    <s v="United States"/>
    <s v="Franklin"/>
    <x v="6"/>
    <n v="53132"/>
    <s v="Central"/>
    <s v="OFF-BI-10001460"/>
    <s v="Office Supplies"/>
    <s v="Binders"/>
    <s v="Plastic Binding Combs"/>
    <n v="106.05"/>
    <n v="7"/>
    <n v="0"/>
    <n v="49.843499999999999"/>
  </r>
  <r>
    <n v="6853"/>
    <s v="US-2017-162670"/>
    <d v="2017-12-23T00:00:00"/>
    <d v="2017-12-28T00:00:00"/>
    <s v="Second Class"/>
    <s v="MF-18250"/>
    <s v="Monica Federle"/>
    <s v="Corporate"/>
    <s v="United States"/>
    <s v="Little Rock"/>
    <x v="36"/>
    <n v="72209"/>
    <s v="South"/>
    <s v="OFF-ST-10001328"/>
    <s v="Office Supplies"/>
    <s v="Storage"/>
    <s v="Personal Filing Tote with Lid, Black/Gray"/>
    <n v="62.04"/>
    <n v="4"/>
    <n v="0"/>
    <n v="17.371200000000002"/>
  </r>
  <r>
    <n v="6854"/>
    <s v="US-2017-162670"/>
    <d v="2017-12-23T00:00:00"/>
    <d v="2017-12-28T00:00:00"/>
    <s v="Second Class"/>
    <s v="MF-18250"/>
    <s v="Monica Federle"/>
    <s v="Corporate"/>
    <s v="United States"/>
    <s v="Little Rock"/>
    <x v="36"/>
    <n v="72209"/>
    <s v="South"/>
    <s v="TEC-PH-10003601"/>
    <s v="Technology"/>
    <s v="Phones"/>
    <s v="Ativa D5772 2-Line 5.8GHz Digital Expandable Corded/Cordless Phone System with Answering &amp; Caller ID/Call Waiting, Black/Silver"/>
    <n v="494.97"/>
    <n v="3"/>
    <n v="0"/>
    <n v="148.49100000000001"/>
  </r>
  <r>
    <n v="6855"/>
    <s v="US-2017-162670"/>
    <d v="2017-12-23T00:00:00"/>
    <d v="2017-12-28T00:00:00"/>
    <s v="Second Class"/>
    <s v="MF-18250"/>
    <s v="Monica Federle"/>
    <s v="Corporate"/>
    <s v="United States"/>
    <s v="Little Rock"/>
    <x v="36"/>
    <n v="72209"/>
    <s v="South"/>
    <s v="OFF-ST-10001522"/>
    <s v="Office Supplies"/>
    <s v="Storage"/>
    <s v="Gould Plastics 18-Pocket Panel Bin, 34w x 5-1/4d x 20-1/2h"/>
    <n v="367.96"/>
    <n v="4"/>
    <n v="0"/>
    <n v="14.718400000000001"/>
  </r>
  <r>
    <n v="6856"/>
    <s v="US-2017-162670"/>
    <d v="2017-12-23T00:00:00"/>
    <d v="2017-12-28T00:00:00"/>
    <s v="Second Class"/>
    <s v="MF-18250"/>
    <s v="Monica Federle"/>
    <s v="Corporate"/>
    <s v="United States"/>
    <s v="Little Rock"/>
    <x v="36"/>
    <n v="72209"/>
    <s v="South"/>
    <s v="OFF-PA-10001994"/>
    <s v="Office Supplies"/>
    <s v="Paper"/>
    <s v="Ink Jet Note and Greeting Cards, 8-1/2&quot; x 5-1/2&quot; Card Size"/>
    <n v="44.96"/>
    <n v="2"/>
    <n v="0"/>
    <n v="20.6816"/>
  </r>
  <r>
    <n v="6857"/>
    <s v="US-2017-162670"/>
    <d v="2017-12-23T00:00:00"/>
    <d v="2017-12-28T00:00:00"/>
    <s v="Second Class"/>
    <s v="MF-18250"/>
    <s v="Monica Federle"/>
    <s v="Corporate"/>
    <s v="United States"/>
    <s v="Little Rock"/>
    <x v="36"/>
    <n v="72209"/>
    <s v="South"/>
    <s v="OFF-EN-10001453"/>
    <s v="Office Supplies"/>
    <s v="Envelopes"/>
    <s v="Tyvek Interoffice Envelopes, 9 1/2&quot; x 12 1/2&quot;, 100/Box"/>
    <n v="182.94"/>
    <n v="3"/>
    <n v="0"/>
    <n v="85.981800000000007"/>
  </r>
  <r>
    <n v="6858"/>
    <s v="CA-2017-128965"/>
    <d v="2017-04-17T00:00:00"/>
    <d v="2017-04-22T00:00:00"/>
    <s v="Standard Class"/>
    <s v="PS-18760"/>
    <s v="Pamela Stobb"/>
    <s v="Consumer"/>
    <s v="United States"/>
    <s v="Los Angeles"/>
    <x v="1"/>
    <n v="90008"/>
    <s v="West"/>
    <s v="OFF-PA-10004911"/>
    <s v="Office Supplies"/>
    <s v="Paper"/>
    <s v="Rediform S.O.S. 1-Up Phone Message Bk, 4-1/4x3-1/16 Bk, 1 Form/Pg, 40 Messages/Bk, 3/Pk"/>
    <n v="28.14"/>
    <n v="3"/>
    <n v="0"/>
    <n v="13.507199999999999"/>
  </r>
  <r>
    <n v="6859"/>
    <s v="CA-2017-128965"/>
    <d v="2017-04-17T00:00:00"/>
    <d v="2017-04-22T00:00:00"/>
    <s v="Standard Class"/>
    <s v="PS-18760"/>
    <s v="Pamela Stobb"/>
    <s v="Consumer"/>
    <s v="United States"/>
    <s v="Los Angeles"/>
    <x v="1"/>
    <n v="90008"/>
    <s v="West"/>
    <s v="OFF-LA-10001404"/>
    <s v="Office Supplies"/>
    <s v="Labels"/>
    <s v="Avery 517"/>
    <n v="7.38"/>
    <n v="2"/>
    <n v="0"/>
    <n v="3.4685999999999999"/>
  </r>
  <r>
    <n v="6860"/>
    <s v="CA-2017-128965"/>
    <d v="2017-04-17T00:00:00"/>
    <d v="2017-04-22T00:00:00"/>
    <s v="Standard Class"/>
    <s v="PS-18760"/>
    <s v="Pamela Stobb"/>
    <s v="Consumer"/>
    <s v="United States"/>
    <s v="Los Angeles"/>
    <x v="1"/>
    <n v="90008"/>
    <s v="West"/>
    <s v="OFF-FA-10001561"/>
    <s v="Office Supplies"/>
    <s v="Fasteners"/>
    <s v="Stockwell Push Pins"/>
    <n v="10.9"/>
    <n v="5"/>
    <n v="0"/>
    <n v="3.597"/>
  </r>
  <r>
    <n v="6861"/>
    <s v="CA-2017-128965"/>
    <d v="2017-04-17T00:00:00"/>
    <d v="2017-04-22T00:00:00"/>
    <s v="Standard Class"/>
    <s v="PS-18760"/>
    <s v="Pamela Stobb"/>
    <s v="Consumer"/>
    <s v="United States"/>
    <s v="Los Angeles"/>
    <x v="1"/>
    <n v="90008"/>
    <s v="West"/>
    <s v="TEC-AC-10001383"/>
    <s v="Technology"/>
    <s v="Accessories"/>
    <s v="Logitech Wireless Touch Keyboard K400"/>
    <n v="274.89"/>
    <n v="11"/>
    <n v="0"/>
    <n v="46.731299999999997"/>
  </r>
  <r>
    <n v="6862"/>
    <s v="CA-2017-128965"/>
    <d v="2017-04-17T00:00:00"/>
    <d v="2017-04-22T00:00:00"/>
    <s v="Standard Class"/>
    <s v="PS-18760"/>
    <s v="Pamela Stobb"/>
    <s v="Consumer"/>
    <s v="United States"/>
    <s v="Los Angeles"/>
    <x v="1"/>
    <n v="90008"/>
    <s v="West"/>
    <s v="OFF-LA-10003190"/>
    <s v="Office Supplies"/>
    <s v="Labels"/>
    <s v="Avery 474"/>
    <n v="23.04"/>
    <n v="8"/>
    <n v="0"/>
    <n v="11.2896"/>
  </r>
  <r>
    <n v="6863"/>
    <s v="CA-2017-128965"/>
    <d v="2017-04-17T00:00:00"/>
    <d v="2017-04-22T00:00:00"/>
    <s v="Standard Class"/>
    <s v="PS-18760"/>
    <s v="Pamela Stobb"/>
    <s v="Consumer"/>
    <s v="United States"/>
    <s v="Los Angeles"/>
    <x v="1"/>
    <n v="90008"/>
    <s v="West"/>
    <s v="FUR-CH-10003774"/>
    <s v="Furniture"/>
    <s v="Chairs"/>
    <s v="Global Wood Trimmed Manager's Task Chair, Khaki"/>
    <n v="218.352"/>
    <n v="3"/>
    <n v="0.2"/>
    <n v="-19.105799999999999"/>
  </r>
  <r>
    <n v="6864"/>
    <s v="CA-2017-138618"/>
    <d v="2017-12-01T00:00:00"/>
    <d v="2017-12-08T00:00:00"/>
    <s v="Standard Class"/>
    <s v="MY-17380"/>
    <s v="Maribeth Yedwab"/>
    <s v="Corporate"/>
    <s v="United States"/>
    <s v="San Antonio"/>
    <x v="5"/>
    <n v="78207"/>
    <s v="Central"/>
    <s v="OFF-PA-10000520"/>
    <s v="Office Supplies"/>
    <s v="Paper"/>
    <s v="Xerox 201"/>
    <n v="10.368"/>
    <n v="2"/>
    <n v="0.2"/>
    <n v="3.6288"/>
  </r>
  <r>
    <n v="6865"/>
    <s v="US-2016-126452"/>
    <d v="2016-08-21T00:00:00"/>
    <d v="2016-08-28T00:00:00"/>
    <s v="Standard Class"/>
    <s v="SC-20230"/>
    <s v="Scot Coram"/>
    <s v="Corporate"/>
    <s v="United States"/>
    <s v="Los Angeles"/>
    <x v="1"/>
    <n v="90004"/>
    <s v="West"/>
    <s v="OFF-BI-10004465"/>
    <s v="Office Supplies"/>
    <s v="Binders"/>
    <s v="Avery Durable Slant Ring Binders"/>
    <n v="12.672000000000001"/>
    <n v="2"/>
    <n v="0.2"/>
    <n v="4.7519999999999998"/>
  </r>
  <r>
    <n v="6866"/>
    <s v="US-2016-126452"/>
    <d v="2016-08-21T00:00:00"/>
    <d v="2016-08-28T00:00:00"/>
    <s v="Standard Class"/>
    <s v="SC-20230"/>
    <s v="Scot Coram"/>
    <s v="Corporate"/>
    <s v="United States"/>
    <s v="Los Angeles"/>
    <x v="1"/>
    <n v="90004"/>
    <s v="West"/>
    <s v="TEC-PH-10003555"/>
    <s v="Technology"/>
    <s v="Phones"/>
    <s v="Motorola HK250 Universal Bluetooth Headset"/>
    <n v="91.96"/>
    <n v="5"/>
    <n v="0.2"/>
    <n v="-20.690999999999999"/>
  </r>
  <r>
    <n v="6867"/>
    <s v="US-2016-126452"/>
    <d v="2016-08-21T00:00:00"/>
    <d v="2016-08-28T00:00:00"/>
    <s v="Standard Class"/>
    <s v="SC-20230"/>
    <s v="Scot Coram"/>
    <s v="Corporate"/>
    <s v="United States"/>
    <s v="Los Angeles"/>
    <x v="1"/>
    <n v="90004"/>
    <s v="West"/>
    <s v="TEC-AC-10000844"/>
    <s v="Technology"/>
    <s v="Accessories"/>
    <s v="Logitech Gaming G510s - Keyboard"/>
    <n v="254.97"/>
    <n v="3"/>
    <n v="0"/>
    <n v="91.789199999999994"/>
  </r>
  <r>
    <n v="6868"/>
    <s v="US-2016-126452"/>
    <d v="2016-08-21T00:00:00"/>
    <d v="2016-08-28T00:00:00"/>
    <s v="Standard Class"/>
    <s v="SC-20230"/>
    <s v="Scot Coram"/>
    <s v="Corporate"/>
    <s v="United States"/>
    <s v="Los Angeles"/>
    <x v="1"/>
    <n v="90004"/>
    <s v="West"/>
    <s v="TEC-PH-10003187"/>
    <s v="Technology"/>
    <s v="Phones"/>
    <s v="Anker Astro Mini 3000mAh Ultra-Compact Portable Charger"/>
    <n v="31.984000000000002"/>
    <n v="2"/>
    <n v="0.2"/>
    <n v="-7.9960000000000004"/>
  </r>
  <r>
    <n v="6869"/>
    <s v="US-2016-126452"/>
    <d v="2016-08-21T00:00:00"/>
    <d v="2016-08-28T00:00:00"/>
    <s v="Standard Class"/>
    <s v="SC-20230"/>
    <s v="Scot Coram"/>
    <s v="Corporate"/>
    <s v="United States"/>
    <s v="Los Angeles"/>
    <x v="1"/>
    <n v="90004"/>
    <s v="West"/>
    <s v="FUR-TA-10003569"/>
    <s v="Furniture"/>
    <s v="Tables"/>
    <s v="Bretford CR8500 Series Meeting Room Furniture"/>
    <n v="2887.056"/>
    <n v="9"/>
    <n v="0.2"/>
    <n v="180.441"/>
  </r>
  <r>
    <n v="6870"/>
    <s v="US-2016-126452"/>
    <d v="2016-08-21T00:00:00"/>
    <d v="2016-08-28T00:00:00"/>
    <s v="Standard Class"/>
    <s v="SC-20230"/>
    <s v="Scot Coram"/>
    <s v="Corporate"/>
    <s v="United States"/>
    <s v="Los Angeles"/>
    <x v="1"/>
    <n v="90004"/>
    <s v="West"/>
    <s v="OFF-PA-10003848"/>
    <s v="Office Supplies"/>
    <s v="Paper"/>
    <s v="Xerox 1997"/>
    <n v="12.96"/>
    <n v="2"/>
    <n v="0"/>
    <n v="6.2207999999999997"/>
  </r>
  <r>
    <n v="6871"/>
    <s v="US-2016-126452"/>
    <d v="2016-08-21T00:00:00"/>
    <d v="2016-08-28T00:00:00"/>
    <s v="Standard Class"/>
    <s v="SC-20230"/>
    <s v="Scot Coram"/>
    <s v="Corporate"/>
    <s v="United States"/>
    <s v="Los Angeles"/>
    <x v="1"/>
    <n v="90004"/>
    <s v="West"/>
    <s v="OFF-PA-10002606"/>
    <s v="Office Supplies"/>
    <s v="Paper"/>
    <s v="Xerox 1928"/>
    <n v="47.52"/>
    <n v="9"/>
    <n v="0"/>
    <n v="21.384"/>
  </r>
  <r>
    <n v="6872"/>
    <s v="CA-2016-145009"/>
    <d v="2016-12-05T00:00:00"/>
    <d v="2016-12-08T00:00:00"/>
    <s v="Second Class"/>
    <s v="RF-19345"/>
    <s v="Randy Ferguson"/>
    <s v="Corporate"/>
    <s v="United States"/>
    <s v="Chicago"/>
    <x v="10"/>
    <n v="60610"/>
    <s v="Central"/>
    <s v="OFF-LA-10004853"/>
    <s v="Office Supplies"/>
    <s v="Labels"/>
    <s v="Avery 483"/>
    <n v="11.952"/>
    <n v="3"/>
    <n v="0.2"/>
    <n v="3.8843999999999999"/>
  </r>
  <r>
    <n v="6873"/>
    <s v="CA-2015-162544"/>
    <d v="2015-12-16T00:00:00"/>
    <d v="2015-12-19T00:00:00"/>
    <s v="First Class"/>
    <s v="SG-20080"/>
    <s v="Sandra Glassco"/>
    <s v="Consumer"/>
    <s v="United States"/>
    <s v="Seattle"/>
    <x v="4"/>
    <n v="98105"/>
    <s v="West"/>
    <s v="OFF-PA-10004948"/>
    <s v="Office Supplies"/>
    <s v="Paper"/>
    <s v="Xerox 190"/>
    <n v="4.9800000000000004"/>
    <n v="1"/>
    <n v="0"/>
    <n v="2.3405999999999998"/>
  </r>
  <r>
    <n v="6874"/>
    <s v="CA-2014-124394"/>
    <d v="2014-10-17T00:00:00"/>
    <d v="2014-10-22T00:00:00"/>
    <s v="Second Class"/>
    <s v="TB-21520"/>
    <s v="Tracy Blumstein"/>
    <s v="Consumer"/>
    <s v="United States"/>
    <s v="Beaumont"/>
    <x v="5"/>
    <n v="77705"/>
    <s v="Central"/>
    <s v="OFF-BI-10003676"/>
    <s v="Office Supplies"/>
    <s v="Binders"/>
    <s v="GBC Standard Recycled Report Covers, Clear Plastic Sheets"/>
    <n v="10.78"/>
    <n v="5"/>
    <n v="0.8"/>
    <n v="-17.248000000000001"/>
  </r>
  <r>
    <n v="6875"/>
    <s v="CA-2014-124394"/>
    <d v="2014-10-17T00:00:00"/>
    <d v="2014-10-22T00:00:00"/>
    <s v="Second Class"/>
    <s v="TB-21520"/>
    <s v="Tracy Blumstein"/>
    <s v="Consumer"/>
    <s v="United States"/>
    <s v="Beaumont"/>
    <x v="5"/>
    <n v="77705"/>
    <s v="Central"/>
    <s v="TEC-AC-10001314"/>
    <s v="Technology"/>
    <s v="Accessories"/>
    <s v="Case Logic 2.4GHz Wireless Keyboard"/>
    <n v="119.976"/>
    <n v="3"/>
    <n v="0.2"/>
    <n v="-17.996400000000001"/>
  </r>
  <r>
    <n v="6876"/>
    <s v="US-2016-121013"/>
    <d v="2016-09-05T00:00:00"/>
    <d v="2016-09-10T00:00:00"/>
    <s v="Standard Class"/>
    <s v="MM-17920"/>
    <s v="Michael Moore"/>
    <s v="Consumer"/>
    <s v="United States"/>
    <s v="Chesapeake"/>
    <x v="17"/>
    <n v="23320"/>
    <s v="South"/>
    <s v="OFF-LA-10004545"/>
    <s v="Office Supplies"/>
    <s v="Labels"/>
    <s v="Avery 50"/>
    <n v="25.06"/>
    <n v="2"/>
    <n v="0"/>
    <n v="11.7782"/>
  </r>
  <r>
    <n v="6877"/>
    <s v="US-2016-121013"/>
    <d v="2016-09-05T00:00:00"/>
    <d v="2016-09-10T00:00:00"/>
    <s v="Standard Class"/>
    <s v="MM-17920"/>
    <s v="Michael Moore"/>
    <s v="Consumer"/>
    <s v="United States"/>
    <s v="Chesapeake"/>
    <x v="17"/>
    <n v="23320"/>
    <s v="South"/>
    <s v="FUR-TA-10003238"/>
    <s v="Furniture"/>
    <s v="Tables"/>
    <s v="Chromcraft Bull-Nose Wood 48&quot; x 96&quot; Rectangular Conference Tables"/>
    <n v="1652.94"/>
    <n v="3"/>
    <n v="0"/>
    <n v="314.05860000000001"/>
  </r>
  <r>
    <n v="6878"/>
    <s v="US-2015-123918"/>
    <d v="2015-10-15T00:00:00"/>
    <d v="2015-10-15T00:00:00"/>
    <s v="Same Day"/>
    <s v="CG-12520"/>
    <s v="Claire Gute"/>
    <s v="Consumer"/>
    <s v="United States"/>
    <s v="Dallas"/>
    <x v="5"/>
    <n v="75217"/>
    <s v="Central"/>
    <s v="FUR-FU-10004952"/>
    <s v="Furniture"/>
    <s v="Furnishings"/>
    <s v="C-Line Cubicle Keepers Polyproplyene Holder w/Velcro Back, 8-1/2x11, 25/Bx"/>
    <n v="131.376"/>
    <n v="6"/>
    <n v="0.6"/>
    <n v="-95.247600000000006"/>
  </r>
  <r>
    <n v="6879"/>
    <s v="US-2015-123918"/>
    <d v="2015-10-15T00:00:00"/>
    <d v="2015-10-15T00:00:00"/>
    <s v="Same Day"/>
    <s v="CG-12520"/>
    <s v="Claire Gute"/>
    <s v="Consumer"/>
    <s v="United States"/>
    <s v="Dallas"/>
    <x v="5"/>
    <n v="75217"/>
    <s v="Central"/>
    <s v="OFF-PA-10003001"/>
    <s v="Office Supplies"/>
    <s v="Paper"/>
    <s v="Xerox 1986"/>
    <n v="5.3440000000000003"/>
    <n v="1"/>
    <n v="0.2"/>
    <n v="1.8704000000000001"/>
  </r>
  <r>
    <n v="6880"/>
    <s v="CA-2015-137113"/>
    <d v="2015-12-01T00:00:00"/>
    <d v="2015-12-05T00:00:00"/>
    <s v="Second Class"/>
    <s v="TW-21025"/>
    <s v="Tamara Willingham"/>
    <s v="Home Office"/>
    <s v="United States"/>
    <s v="Seattle"/>
    <x v="4"/>
    <n v="98105"/>
    <s v="West"/>
    <s v="FUR-CH-10001215"/>
    <s v="Furniture"/>
    <s v="Chairs"/>
    <s v="Global Troy Executive Leather Low-Back Tilter"/>
    <n v="2003.92"/>
    <n v="5"/>
    <n v="0.2"/>
    <n v="125.245"/>
  </r>
  <r>
    <n v="6881"/>
    <s v="CA-2015-137113"/>
    <d v="2015-12-01T00:00:00"/>
    <d v="2015-12-05T00:00:00"/>
    <s v="Second Class"/>
    <s v="TW-21025"/>
    <s v="Tamara Willingham"/>
    <s v="Home Office"/>
    <s v="United States"/>
    <s v="Seattle"/>
    <x v="4"/>
    <n v="98105"/>
    <s v="West"/>
    <s v="OFF-PA-10004255"/>
    <s v="Office Supplies"/>
    <s v="Paper"/>
    <s v="Xerox 219"/>
    <n v="32.4"/>
    <n v="5"/>
    <n v="0"/>
    <n v="15.552"/>
  </r>
  <r>
    <n v="6882"/>
    <s v="CA-2015-137113"/>
    <d v="2015-12-01T00:00:00"/>
    <d v="2015-12-05T00:00:00"/>
    <s v="Second Class"/>
    <s v="TW-21025"/>
    <s v="Tamara Willingham"/>
    <s v="Home Office"/>
    <s v="United States"/>
    <s v="Seattle"/>
    <x v="4"/>
    <n v="98105"/>
    <s v="West"/>
    <s v="FUR-TA-10001705"/>
    <s v="Furniture"/>
    <s v="Tables"/>
    <s v="Bush Advantage Collection Round Conference Table"/>
    <n v="1913.4"/>
    <n v="9"/>
    <n v="0"/>
    <n v="401.81400000000002"/>
  </r>
  <r>
    <n v="6883"/>
    <s v="CA-2015-137113"/>
    <d v="2015-12-01T00:00:00"/>
    <d v="2015-12-05T00:00:00"/>
    <s v="Second Class"/>
    <s v="TW-21025"/>
    <s v="Tamara Willingham"/>
    <s v="Home Office"/>
    <s v="United States"/>
    <s v="Seattle"/>
    <x v="4"/>
    <n v="98105"/>
    <s v="West"/>
    <s v="OFF-ST-10002554"/>
    <s v="Office Supplies"/>
    <s v="Storage"/>
    <s v="Tennsco Industrial Shelving"/>
    <n v="146.72999999999999"/>
    <n v="3"/>
    <n v="0"/>
    <n v="2.9346000000000001"/>
  </r>
  <r>
    <n v="6884"/>
    <s v="CA-2015-137113"/>
    <d v="2015-12-01T00:00:00"/>
    <d v="2015-12-05T00:00:00"/>
    <s v="Second Class"/>
    <s v="TW-21025"/>
    <s v="Tamara Willingham"/>
    <s v="Home Office"/>
    <s v="United States"/>
    <s v="Seattle"/>
    <x v="4"/>
    <n v="98105"/>
    <s v="West"/>
    <s v="OFF-PA-10002222"/>
    <s v="Office Supplies"/>
    <s v="Paper"/>
    <s v="Xerox Color Copier Paper, 11&quot; x 17&quot;, Ream"/>
    <n v="114.2"/>
    <n v="5"/>
    <n v="0"/>
    <n v="52.531999999999996"/>
  </r>
  <r>
    <n v="6885"/>
    <s v="CA-2015-120677"/>
    <d v="2015-05-31T00:00:00"/>
    <d v="2015-06-04T00:00:00"/>
    <s v="Standard Class"/>
    <s v="BD-11320"/>
    <s v="Bill Donatelli"/>
    <s v="Consumer"/>
    <s v="United States"/>
    <s v="Minneapolis"/>
    <x v="11"/>
    <n v="55407"/>
    <s v="Central"/>
    <s v="FUR-CH-10002320"/>
    <s v="Furniture"/>
    <s v="Chairs"/>
    <s v="Hon Pagoda Stacking Chairs"/>
    <n v="2567.84"/>
    <n v="8"/>
    <n v="0"/>
    <n v="770.35199999999998"/>
  </r>
  <r>
    <n v="6886"/>
    <s v="CA-2017-123036"/>
    <d v="2017-09-10T00:00:00"/>
    <d v="2017-09-17T00:00:00"/>
    <s v="Standard Class"/>
    <s v="HA-14905"/>
    <s v="Helen Abelman"/>
    <s v="Consumer"/>
    <s v="United States"/>
    <s v="Springfield"/>
    <x v="24"/>
    <n v="45503"/>
    <s v="East"/>
    <s v="TEC-AC-10003499"/>
    <s v="Technology"/>
    <s v="Accessories"/>
    <s v="Memorex Mini Travel Drive 8 GB USB 2.0 Flash Drive"/>
    <n v="37.055999999999997"/>
    <n v="4"/>
    <n v="0.2"/>
    <n v="8.8008000000000006"/>
  </r>
  <r>
    <n v="6887"/>
    <s v="CA-2017-123036"/>
    <d v="2017-09-10T00:00:00"/>
    <d v="2017-09-17T00:00:00"/>
    <s v="Standard Class"/>
    <s v="HA-14905"/>
    <s v="Helen Abelman"/>
    <s v="Consumer"/>
    <s v="United States"/>
    <s v="Springfield"/>
    <x v="24"/>
    <n v="45503"/>
    <s v="East"/>
    <s v="TEC-PH-10003580"/>
    <s v="Technology"/>
    <s v="Phones"/>
    <s v="Cisco IP Phone 7961G-GE VoIP phone"/>
    <n v="259.89600000000002"/>
    <n v="2"/>
    <n v="0.4"/>
    <n v="-56.3108"/>
  </r>
  <r>
    <n v="6888"/>
    <s v="CA-2017-120222"/>
    <d v="2017-04-25T00:00:00"/>
    <d v="2017-05-02T00:00:00"/>
    <s v="Standard Class"/>
    <s v="LL-16840"/>
    <s v="Lauren Leatherbury"/>
    <s v="Consumer"/>
    <s v="United States"/>
    <s v="Los Angeles"/>
    <x v="1"/>
    <n v="90032"/>
    <s v="West"/>
    <s v="OFF-PA-10004675"/>
    <s v="Office Supplies"/>
    <s v="Paper"/>
    <s v="Telephone Message Books with Fax/Mobile Section, 5 1/2&quot; x 3 3/16&quot;"/>
    <n v="19.05"/>
    <n v="3"/>
    <n v="0"/>
    <n v="8.7629999999999999"/>
  </r>
  <r>
    <n v="6889"/>
    <s v="CA-2017-120222"/>
    <d v="2017-04-25T00:00:00"/>
    <d v="2017-05-02T00:00:00"/>
    <s v="Standard Class"/>
    <s v="LL-16840"/>
    <s v="Lauren Leatherbury"/>
    <s v="Consumer"/>
    <s v="United States"/>
    <s v="Los Angeles"/>
    <x v="1"/>
    <n v="90032"/>
    <s v="West"/>
    <s v="OFF-BI-10000666"/>
    <s v="Office Supplies"/>
    <s v="Binders"/>
    <s v="Surelock Post Binders"/>
    <n v="73.343999999999994"/>
    <n v="3"/>
    <n v="0.2"/>
    <n v="27.504000000000001"/>
  </r>
  <r>
    <n v="6890"/>
    <s v="CA-2017-164756"/>
    <d v="2017-09-18T00:00:00"/>
    <d v="2017-09-22T00:00:00"/>
    <s v="Standard Class"/>
    <s v="SS-20140"/>
    <s v="Saphhira Shifley"/>
    <s v="Corporate"/>
    <s v="United States"/>
    <s v="Columbus"/>
    <x v="32"/>
    <n v="31907"/>
    <s v="South"/>
    <s v="TEC-PH-10001552"/>
    <s v="Technology"/>
    <s v="Phones"/>
    <s v="I Need's 3d Hello Kitty Hybrid Silicone Case Cover for HTC One X 4g with 3d Hello Kitty Stylus Pen Green/pink"/>
    <n v="95.68"/>
    <n v="8"/>
    <n v="0"/>
    <n v="26.790400000000002"/>
  </r>
  <r>
    <n v="6891"/>
    <s v="CA-2017-164756"/>
    <d v="2017-09-18T00:00:00"/>
    <d v="2017-09-22T00:00:00"/>
    <s v="Standard Class"/>
    <s v="SS-20140"/>
    <s v="Saphhira Shifley"/>
    <s v="Corporate"/>
    <s v="United States"/>
    <s v="Columbus"/>
    <x v="32"/>
    <n v="31907"/>
    <s v="South"/>
    <s v="OFF-PA-10000673"/>
    <s v="Office Supplies"/>
    <s v="Paper"/>
    <s v="Post-it “Important Message” Note Pad, Neon Colors, 50 Sheets/Pad"/>
    <n v="50.96"/>
    <n v="7"/>
    <n v="0"/>
    <n v="24.460799999999999"/>
  </r>
  <r>
    <n v="6892"/>
    <s v="CA-2017-164756"/>
    <d v="2017-09-18T00:00:00"/>
    <d v="2017-09-22T00:00:00"/>
    <s v="Standard Class"/>
    <s v="SS-20140"/>
    <s v="Saphhira Shifley"/>
    <s v="Corporate"/>
    <s v="United States"/>
    <s v="Columbus"/>
    <x v="32"/>
    <n v="31907"/>
    <s v="South"/>
    <s v="OFF-AR-10000380"/>
    <s v="Office Supplies"/>
    <s v="Art"/>
    <s v="Hunt PowerHouse Electric Pencil Sharpener, Blue"/>
    <n v="113.94"/>
    <n v="3"/>
    <n v="0"/>
    <n v="34.182000000000002"/>
  </r>
  <r>
    <n v="6893"/>
    <s v="CA-2017-164756"/>
    <d v="2017-09-18T00:00:00"/>
    <d v="2017-09-22T00:00:00"/>
    <s v="Standard Class"/>
    <s v="SS-20140"/>
    <s v="Saphhira Shifley"/>
    <s v="Corporate"/>
    <s v="United States"/>
    <s v="Columbus"/>
    <x v="32"/>
    <n v="31907"/>
    <s v="South"/>
    <s v="OFF-PA-10003848"/>
    <s v="Office Supplies"/>
    <s v="Paper"/>
    <s v="Xerox 1997"/>
    <n v="25.92"/>
    <n v="4"/>
    <n v="0"/>
    <n v="12.441599999999999"/>
  </r>
  <r>
    <n v="6894"/>
    <s v="CA-2017-164756"/>
    <d v="2017-09-18T00:00:00"/>
    <d v="2017-09-22T00:00:00"/>
    <s v="Standard Class"/>
    <s v="SS-20140"/>
    <s v="Saphhira Shifley"/>
    <s v="Corporate"/>
    <s v="United States"/>
    <s v="Columbus"/>
    <x v="32"/>
    <n v="31907"/>
    <s v="South"/>
    <s v="FUR-FU-10002963"/>
    <s v="Furniture"/>
    <s v="Furnishings"/>
    <s v="Master Caster Door Stop, Gray"/>
    <n v="20.32"/>
    <n v="4"/>
    <n v="0"/>
    <n v="6.9088000000000003"/>
  </r>
  <r>
    <n v="6895"/>
    <s v="CA-2017-164756"/>
    <d v="2017-09-18T00:00:00"/>
    <d v="2017-09-22T00:00:00"/>
    <s v="Standard Class"/>
    <s v="SS-20140"/>
    <s v="Saphhira Shifley"/>
    <s v="Corporate"/>
    <s v="United States"/>
    <s v="Columbus"/>
    <x v="32"/>
    <n v="31907"/>
    <s v="South"/>
    <s v="TEC-PH-10002447"/>
    <s v="Technology"/>
    <s v="Phones"/>
    <s v="AT&amp;T CL83451 4-Handset Telephone"/>
    <n v="411.98"/>
    <n v="2"/>
    <n v="0"/>
    <n v="119.4742"/>
  </r>
  <r>
    <n v="6896"/>
    <s v="CA-2017-164756"/>
    <d v="2017-09-18T00:00:00"/>
    <d v="2017-09-22T00:00:00"/>
    <s v="Standard Class"/>
    <s v="SS-20140"/>
    <s v="Saphhira Shifley"/>
    <s v="Corporate"/>
    <s v="United States"/>
    <s v="Columbus"/>
    <x v="32"/>
    <n v="31907"/>
    <s v="South"/>
    <s v="OFF-SU-10004261"/>
    <s v="Office Supplies"/>
    <s v="Supplies"/>
    <s v="Fiskars 8&quot; Scissors, 2/Pack"/>
    <n v="34.479999999999997"/>
    <n v="2"/>
    <n v="0"/>
    <n v="9.9991999999999894"/>
  </r>
  <r>
    <n v="6897"/>
    <s v="CA-2017-164756"/>
    <d v="2017-09-18T00:00:00"/>
    <d v="2017-09-22T00:00:00"/>
    <s v="Standard Class"/>
    <s v="SS-20140"/>
    <s v="Saphhira Shifley"/>
    <s v="Corporate"/>
    <s v="United States"/>
    <s v="Columbus"/>
    <x v="32"/>
    <n v="31907"/>
    <s v="South"/>
    <s v="OFF-PA-10003228"/>
    <s v="Office Supplies"/>
    <s v="Paper"/>
    <s v="Xerox 1917"/>
    <n v="244.55"/>
    <n v="5"/>
    <n v="0"/>
    <n v="114.9385"/>
  </r>
  <r>
    <n v="6898"/>
    <s v="CA-2017-122028"/>
    <d v="2017-08-18T00:00:00"/>
    <d v="2017-08-25T00:00:00"/>
    <s v="Standard Class"/>
    <s v="CK-12205"/>
    <s v="Chloris Kastensmidt"/>
    <s v="Consumer"/>
    <s v="United States"/>
    <s v="Lakewood"/>
    <x v="24"/>
    <n v="44107"/>
    <s v="East"/>
    <s v="OFF-BI-10004817"/>
    <s v="Office Supplies"/>
    <s v="Binders"/>
    <s v="GBC Personal VeloBind Strips"/>
    <n v="10.782"/>
    <n v="3"/>
    <n v="0.7"/>
    <n v="-7.9067999999999996"/>
  </r>
  <r>
    <n v="6899"/>
    <s v="US-2015-165512"/>
    <d v="2015-05-24T00:00:00"/>
    <d v="2015-05-26T00:00:00"/>
    <s v="Second Class"/>
    <s v="VS-21820"/>
    <s v="Vivek Sundaresam"/>
    <s v="Consumer"/>
    <s v="United States"/>
    <s v="Naperville"/>
    <x v="10"/>
    <n v="60540"/>
    <s v="Central"/>
    <s v="FUR-CH-10002880"/>
    <s v="Furniture"/>
    <s v="Chairs"/>
    <s v="Global High-Back Leather Tilter, Burgundy"/>
    <n v="602.65099999999995"/>
    <n v="7"/>
    <n v="0.3"/>
    <n v="-163.57669999999999"/>
  </r>
  <r>
    <n v="6900"/>
    <s v="US-2015-165512"/>
    <d v="2015-05-24T00:00:00"/>
    <d v="2015-05-26T00:00:00"/>
    <s v="Second Class"/>
    <s v="VS-21820"/>
    <s v="Vivek Sundaresam"/>
    <s v="Consumer"/>
    <s v="United States"/>
    <s v="Naperville"/>
    <x v="10"/>
    <n v="60540"/>
    <s v="Central"/>
    <s v="OFF-BI-10001249"/>
    <s v="Office Supplies"/>
    <s v="Binders"/>
    <s v="Avery Heavy-Duty EZD View Binder with Locking Rings"/>
    <n v="7.6559999999999997"/>
    <n v="6"/>
    <n v="0.8"/>
    <n v="-13.0152"/>
  </r>
  <r>
    <n v="6901"/>
    <s v="CA-2015-140557"/>
    <d v="2015-09-07T00:00:00"/>
    <d v="2015-09-11T00:00:00"/>
    <s v="Standard Class"/>
    <s v="TN-21040"/>
    <s v="Tanja Norvell"/>
    <s v="Home Office"/>
    <s v="United States"/>
    <s v="New York City"/>
    <x v="15"/>
    <n v="10009"/>
    <s v="East"/>
    <s v="TEC-AC-10002402"/>
    <s v="Technology"/>
    <s v="Accessories"/>
    <s v="Razer Kraken PRO Over Ear PC and Music Headset"/>
    <n v="559.92999999999995"/>
    <n v="7"/>
    <n v="0"/>
    <n v="167.97900000000001"/>
  </r>
  <r>
    <n v="6902"/>
    <s v="US-2017-135013"/>
    <d v="2017-07-24T00:00:00"/>
    <d v="2017-07-24T00:00:00"/>
    <s v="Same Day"/>
    <s v="HR-14830"/>
    <s v="Harold Ryan"/>
    <s v="Corporate"/>
    <s v="United States"/>
    <s v="Huntington Beach"/>
    <x v="1"/>
    <n v="92646"/>
    <s v="West"/>
    <s v="TEC-CO-10001449"/>
    <s v="Technology"/>
    <s v="Copiers"/>
    <s v="Hewlett Packard LaserJet 3310 Copier"/>
    <n v="2399.96"/>
    <n v="5"/>
    <n v="0.2"/>
    <n v="839.98599999999999"/>
  </r>
  <r>
    <n v="6903"/>
    <s v="CA-2017-111220"/>
    <d v="2017-09-02T00:00:00"/>
    <d v="2017-09-08T00:00:00"/>
    <s v="Standard Class"/>
    <s v="JS-15595"/>
    <s v="Jill Stevenson"/>
    <s v="Corporate"/>
    <s v="United States"/>
    <s v="Chicago"/>
    <x v="10"/>
    <n v="60653"/>
    <s v="Central"/>
    <s v="OFF-FA-10002280"/>
    <s v="Office Supplies"/>
    <s v="Fasteners"/>
    <s v="Advantus Plastic Paper Clips"/>
    <n v="16"/>
    <n v="4"/>
    <n v="0.2"/>
    <n v="5.6"/>
  </r>
  <r>
    <n v="6904"/>
    <s v="CA-2017-111220"/>
    <d v="2017-09-02T00:00:00"/>
    <d v="2017-09-08T00:00:00"/>
    <s v="Standard Class"/>
    <s v="JS-15595"/>
    <s v="Jill Stevenson"/>
    <s v="Corporate"/>
    <s v="United States"/>
    <s v="Chicago"/>
    <x v="10"/>
    <n v="60653"/>
    <s v="Central"/>
    <s v="OFF-AP-10003278"/>
    <s v="Office Supplies"/>
    <s v="Appliances"/>
    <s v="Belkin 7-Outlet SurgeMaster Home Series"/>
    <n v="5.5880000000000001"/>
    <n v="2"/>
    <n v="0.8"/>
    <n v="-15.0876"/>
  </r>
  <r>
    <n v="6905"/>
    <s v="CA-2017-111220"/>
    <d v="2017-09-02T00:00:00"/>
    <d v="2017-09-08T00:00:00"/>
    <s v="Standard Class"/>
    <s v="JS-15595"/>
    <s v="Jill Stevenson"/>
    <s v="Corporate"/>
    <s v="United States"/>
    <s v="Chicago"/>
    <x v="10"/>
    <n v="60653"/>
    <s v="Central"/>
    <s v="OFF-ST-10003994"/>
    <s v="Office Supplies"/>
    <s v="Storage"/>
    <s v="Belkin 19&quot; Center-Weighted Shelf, Gray"/>
    <n v="235.92"/>
    <n v="5"/>
    <n v="0.2"/>
    <n v="-44.234999999999999"/>
  </r>
  <r>
    <n v="6906"/>
    <s v="US-2017-149006"/>
    <d v="2017-12-06T00:00:00"/>
    <d v="2017-12-08T00:00:00"/>
    <s v="Second Class"/>
    <s v="BN-11470"/>
    <s v="Brad Norvell"/>
    <s v="Corporate"/>
    <s v="United States"/>
    <s v="Brentwood"/>
    <x v="1"/>
    <n v="94513"/>
    <s v="West"/>
    <s v="OFF-ST-10003221"/>
    <s v="Office Supplies"/>
    <s v="Storage"/>
    <s v="Staple magnet"/>
    <n v="10.68"/>
    <n v="1"/>
    <n v="0"/>
    <n v="2.8835999999999999"/>
  </r>
  <r>
    <n v="6907"/>
    <s v="CA-2017-149468"/>
    <d v="2017-05-20T00:00:00"/>
    <d v="2017-05-20T00:00:00"/>
    <s v="Same Day"/>
    <s v="AR-10405"/>
    <s v="Allen Rosenblatt"/>
    <s v="Corporate"/>
    <s v="United States"/>
    <s v="Trenton"/>
    <x v="12"/>
    <n v="48183"/>
    <s v="Central"/>
    <s v="OFF-BI-10002225"/>
    <s v="Office Supplies"/>
    <s v="Binders"/>
    <s v="Square Ring Data Binders, Rigid 75 Pt. Covers, 11&quot; x 14-7/8&quot;"/>
    <n v="41.28"/>
    <n v="2"/>
    <n v="0"/>
    <n v="19.814399999999999"/>
  </r>
  <r>
    <n v="6908"/>
    <s v="CA-2016-140249"/>
    <d v="2016-09-27T00:00:00"/>
    <d v="2016-10-03T00:00:00"/>
    <s v="Standard Class"/>
    <s v="SW-20455"/>
    <s v="Shaun Weien"/>
    <s v="Consumer"/>
    <s v="United States"/>
    <s v="Seattle"/>
    <x v="4"/>
    <n v="98103"/>
    <s v="West"/>
    <s v="TEC-PH-10002584"/>
    <s v="Technology"/>
    <s v="Phones"/>
    <s v="Samsung Galaxy S4"/>
    <n v="1001.5839999999999"/>
    <n v="2"/>
    <n v="0.2"/>
    <n v="125.19799999999999"/>
  </r>
  <r>
    <n v="6909"/>
    <s v="US-2017-135503"/>
    <d v="2017-12-10T00:00:00"/>
    <d v="2017-12-15T00:00:00"/>
    <s v="Standard Class"/>
    <s v="JE-16165"/>
    <s v="Justin Ellison"/>
    <s v="Corporate"/>
    <s v="United States"/>
    <s v="North Charleston"/>
    <x v="20"/>
    <n v="29406"/>
    <s v="South"/>
    <s v="FUR-FU-10002364"/>
    <s v="Furniture"/>
    <s v="Furnishings"/>
    <s v="Eldon Expressions Wood Desk Accessories, Oak"/>
    <n v="14.76"/>
    <n v="2"/>
    <n v="0"/>
    <n v="4.2804000000000002"/>
  </r>
  <r>
    <n v="6910"/>
    <s v="CA-2014-126277"/>
    <d v="2014-09-13T00:00:00"/>
    <d v="2014-09-18T00:00:00"/>
    <s v="Second Class"/>
    <s v="LH-16900"/>
    <s v="Lena Hernandez"/>
    <s v="Consumer"/>
    <s v="United States"/>
    <s v="Columbus"/>
    <x v="24"/>
    <n v="43229"/>
    <s v="East"/>
    <s v="OFF-BI-10004022"/>
    <s v="Office Supplies"/>
    <s v="Binders"/>
    <s v="Acco Suede Grain Vinyl Round Ring Binder"/>
    <n v="2.5019999999999998"/>
    <n v="3"/>
    <n v="0.7"/>
    <n v="-2.0015999999999998"/>
  </r>
  <r>
    <n v="6911"/>
    <s v="US-2017-115301"/>
    <d v="2017-07-29T00:00:00"/>
    <d v="2017-08-02T00:00:00"/>
    <s v="Standard Class"/>
    <s v="VG-21790"/>
    <s v="Vivek Gonzalez"/>
    <s v="Consumer"/>
    <s v="United States"/>
    <s v="Seattle"/>
    <x v="4"/>
    <n v="98103"/>
    <s v="West"/>
    <s v="FUR-BO-10004709"/>
    <s v="Furniture"/>
    <s v="Bookcases"/>
    <s v="Bush Westfield Collection Bookcases, Medium Cherry Finish"/>
    <n v="115.96"/>
    <n v="2"/>
    <n v="0"/>
    <n v="25.511199999999999"/>
  </r>
  <r>
    <n v="6912"/>
    <s v="CA-2017-168942"/>
    <d v="2017-08-01T00:00:00"/>
    <d v="2017-08-05T00:00:00"/>
    <s v="Second Class"/>
    <s v="EM-13960"/>
    <s v="Eric Murdock"/>
    <s v="Consumer"/>
    <s v="United States"/>
    <s v="San Francisco"/>
    <x v="1"/>
    <n v="94109"/>
    <s v="West"/>
    <s v="OFF-ST-10004340"/>
    <s v="Office Supplies"/>
    <s v="Storage"/>
    <s v="Fellowes Mobile File Cart, Black"/>
    <n v="186.54"/>
    <n v="3"/>
    <n v="0"/>
    <n v="50.3658"/>
  </r>
  <r>
    <n v="6913"/>
    <s v="US-2017-128398"/>
    <d v="2017-05-02T00:00:00"/>
    <d v="2017-05-05T00:00:00"/>
    <s v="Second Class"/>
    <s v="EM-13825"/>
    <s v="Elizabeth Moffitt"/>
    <s v="Corporate"/>
    <s v="United States"/>
    <s v="Los Angeles"/>
    <x v="1"/>
    <n v="90049"/>
    <s v="West"/>
    <s v="TEC-AC-10001714"/>
    <s v="Technology"/>
    <s v="Accessories"/>
    <s v="Logitech MX Performance Wireless Mouse"/>
    <n v="159.56"/>
    <n v="4"/>
    <n v="0"/>
    <n v="59.037199999999999"/>
  </r>
  <r>
    <n v="6914"/>
    <s v="CA-2015-104115"/>
    <d v="2015-06-12T00:00:00"/>
    <d v="2015-06-16T00:00:00"/>
    <s v="Standard Class"/>
    <s v="JH-15910"/>
    <s v="Jonathan Howell"/>
    <s v="Consumer"/>
    <s v="United States"/>
    <s v="West Palm Beach"/>
    <x v="2"/>
    <n v="33407"/>
    <s v="South"/>
    <s v="TEC-PH-10002844"/>
    <s v="Technology"/>
    <s v="Phones"/>
    <s v="Speck Products Candyshell Flip Case"/>
    <n v="55.984000000000002"/>
    <n v="2"/>
    <n v="0.2"/>
    <n v="4.1988000000000003"/>
  </r>
  <r>
    <n v="6915"/>
    <s v="CA-2014-142510"/>
    <d v="2014-12-22T00:00:00"/>
    <d v="2014-12-29T00:00:00"/>
    <s v="Standard Class"/>
    <s v="NP-18700"/>
    <s v="Nora Preis"/>
    <s v="Consumer"/>
    <s v="United States"/>
    <s v="Chicago"/>
    <x v="10"/>
    <n v="60623"/>
    <s v="Central"/>
    <s v="OFF-ST-10000585"/>
    <s v="Office Supplies"/>
    <s v="Storage"/>
    <s v="Economy Rollaway Files"/>
    <n v="132.16"/>
    <n v="1"/>
    <n v="0.2"/>
    <n v="9.9120000000000008"/>
  </r>
  <r>
    <n v="6916"/>
    <s v="CA-2014-142510"/>
    <d v="2014-12-22T00:00:00"/>
    <d v="2014-12-29T00:00:00"/>
    <s v="Standard Class"/>
    <s v="NP-18700"/>
    <s v="Nora Preis"/>
    <s v="Consumer"/>
    <s v="United States"/>
    <s v="Chicago"/>
    <x v="10"/>
    <n v="60623"/>
    <s v="Central"/>
    <s v="OFF-BI-10002824"/>
    <s v="Office Supplies"/>
    <s v="Binders"/>
    <s v="Recycled Easel Ring Binders"/>
    <n v="17.904"/>
    <n v="6"/>
    <n v="0.8"/>
    <n v="-31.332000000000001"/>
  </r>
  <r>
    <n v="6917"/>
    <s v="CA-2014-142510"/>
    <d v="2014-12-22T00:00:00"/>
    <d v="2014-12-29T00:00:00"/>
    <s v="Standard Class"/>
    <s v="NP-18700"/>
    <s v="Nora Preis"/>
    <s v="Consumer"/>
    <s v="United States"/>
    <s v="Chicago"/>
    <x v="10"/>
    <n v="60623"/>
    <s v="Central"/>
    <s v="OFF-PA-10001289"/>
    <s v="Office Supplies"/>
    <s v="Paper"/>
    <s v="White Computer Printout Paper by Universal"/>
    <n v="124.032"/>
    <n v="4"/>
    <n v="0.2"/>
    <n v="44.961599999999997"/>
  </r>
  <r>
    <n v="6918"/>
    <s v="CA-2014-124247"/>
    <d v="2014-12-16T00:00:00"/>
    <d v="2014-12-21T00:00:00"/>
    <s v="Standard Class"/>
    <s v="SH-20635"/>
    <s v="Stefanie Holloman"/>
    <s v="Corporate"/>
    <s v="United States"/>
    <s v="Sacramento"/>
    <x v="1"/>
    <n v="95823"/>
    <s v="West"/>
    <s v="FUR-CH-10001854"/>
    <s v="Furniture"/>
    <s v="Chairs"/>
    <s v="Office Star - Professional Matrix Back Chair with 2-to-1 Synchro Tilt and Mesh Fabric Seat"/>
    <n v="1403.92"/>
    <n v="5"/>
    <n v="0.2"/>
    <n v="70.195999999999998"/>
  </r>
  <r>
    <n v="6919"/>
    <s v="CA-2016-105473"/>
    <d v="2016-04-16T00:00:00"/>
    <d v="2016-04-18T00:00:00"/>
    <s v="Second Class"/>
    <s v="BM-11785"/>
    <s v="Bryan Mills"/>
    <s v="Consumer"/>
    <s v="United States"/>
    <s v="Seattle"/>
    <x v="4"/>
    <n v="98115"/>
    <s v="West"/>
    <s v="OFF-SU-10003567"/>
    <s v="Office Supplies"/>
    <s v="Supplies"/>
    <s v="Stiletto Hand Letter Openers"/>
    <n v="28.8"/>
    <n v="3"/>
    <n v="0"/>
    <n v="0.86400000000000099"/>
  </r>
  <r>
    <n v="6920"/>
    <s v="CA-2015-102806"/>
    <d v="2015-05-21T00:00:00"/>
    <d v="2015-05-28T00:00:00"/>
    <s v="Standard Class"/>
    <s v="HG-14965"/>
    <s v="Henry Goldwyn"/>
    <s v="Corporate"/>
    <s v="United States"/>
    <s v="Philadelphia"/>
    <x v="9"/>
    <n v="19143"/>
    <s v="East"/>
    <s v="OFF-BI-10001597"/>
    <s v="Office Supplies"/>
    <s v="Binders"/>
    <s v="Wilson Jones Ledger-Size, Piano-Hinge Binder, 2&quot;, Blue"/>
    <n v="24.588000000000001"/>
    <n v="2"/>
    <n v="0.7"/>
    <n v="-18.031199999999998"/>
  </r>
  <r>
    <n v="6921"/>
    <s v="CA-2017-121706"/>
    <d v="2017-02-26T00:00:00"/>
    <d v="2017-03-02T00:00:00"/>
    <s v="Standard Class"/>
    <s v="BM-11140"/>
    <s v="Becky Martin"/>
    <s v="Consumer"/>
    <s v="United States"/>
    <s v="Santa Barbara"/>
    <x v="1"/>
    <n v="93101"/>
    <s v="West"/>
    <s v="OFF-AP-10003287"/>
    <s v="Office Supplies"/>
    <s v="Appliances"/>
    <s v="Tripp Lite TLP810NET Broadband Surge for Modem/Fax"/>
    <n v="356.79"/>
    <n v="7"/>
    <n v="0"/>
    <n v="99.901200000000003"/>
  </r>
  <r>
    <n v="6922"/>
    <s v="CA-2017-109211"/>
    <d v="2017-04-04T00:00:00"/>
    <d v="2017-04-10T00:00:00"/>
    <s v="Standard Class"/>
    <s v="PS-19045"/>
    <s v="Penelope Sewall"/>
    <s v="Home Office"/>
    <s v="United States"/>
    <s v="New York City"/>
    <x v="15"/>
    <n v="10011"/>
    <s v="East"/>
    <s v="OFF-EN-10001532"/>
    <s v="Office Supplies"/>
    <s v="Envelopes"/>
    <s v="Brown Kraft Recycled Envelopes"/>
    <n v="16.98"/>
    <n v="1"/>
    <n v="0"/>
    <n v="8.49"/>
  </r>
  <r>
    <n v="6923"/>
    <s v="CA-2015-134257"/>
    <d v="2015-03-16T00:00:00"/>
    <d v="2015-03-19T00:00:00"/>
    <s v="Second Class"/>
    <s v="MS-17710"/>
    <s v="Maurice Satty"/>
    <s v="Consumer"/>
    <s v="United States"/>
    <s v="Auburn"/>
    <x v="19"/>
    <n v="36830"/>
    <s v="South"/>
    <s v="OFF-LA-10003930"/>
    <s v="Office Supplies"/>
    <s v="Labels"/>
    <s v="Dot Matrix Printer Tape Reel Labels, White, 5000/Box"/>
    <n v="491.55"/>
    <n v="5"/>
    <n v="0"/>
    <n v="240.8595"/>
  </r>
  <r>
    <n v="6924"/>
    <s v="CA-2015-134257"/>
    <d v="2015-03-16T00:00:00"/>
    <d v="2015-03-19T00:00:00"/>
    <s v="Second Class"/>
    <s v="MS-17710"/>
    <s v="Maurice Satty"/>
    <s v="Consumer"/>
    <s v="United States"/>
    <s v="Auburn"/>
    <x v="19"/>
    <n v="36830"/>
    <s v="South"/>
    <s v="OFF-EN-10003845"/>
    <s v="Office Supplies"/>
    <s v="Envelopes"/>
    <s v="Colored Envelopes"/>
    <n v="7.38"/>
    <n v="2"/>
    <n v="0"/>
    <n v="3.3948"/>
  </r>
  <r>
    <n v="6925"/>
    <s v="CA-2015-137925"/>
    <d v="2015-11-30T00:00:00"/>
    <d v="2015-12-04T00:00:00"/>
    <s v="Standard Class"/>
    <s v="JL-15235"/>
    <s v="Janet Lee"/>
    <s v="Consumer"/>
    <s v="United States"/>
    <s v="New York City"/>
    <x v="15"/>
    <n v="10035"/>
    <s v="East"/>
    <s v="OFF-PA-10002659"/>
    <s v="Office Supplies"/>
    <s v="Paper"/>
    <s v="Avoid Verbal Orders Carbonless Minifold Book"/>
    <n v="23.66"/>
    <n v="7"/>
    <n v="0"/>
    <n v="10.883599999999999"/>
  </r>
  <r>
    <n v="6926"/>
    <s v="CA-2015-137925"/>
    <d v="2015-11-30T00:00:00"/>
    <d v="2015-12-04T00:00:00"/>
    <s v="Standard Class"/>
    <s v="JL-15235"/>
    <s v="Janet Lee"/>
    <s v="Consumer"/>
    <s v="United States"/>
    <s v="New York City"/>
    <x v="15"/>
    <n v="10035"/>
    <s v="East"/>
    <s v="FUR-BO-10001608"/>
    <s v="Furniture"/>
    <s v="Bookcases"/>
    <s v="Hon Metal Bookcases, Black"/>
    <n v="681.40800000000002"/>
    <n v="12"/>
    <n v="0.2"/>
    <n v="42.588000000000001"/>
  </r>
  <r>
    <n v="6927"/>
    <s v="CA-2016-140046"/>
    <d v="2016-07-28T00:00:00"/>
    <d v="2016-08-03T00:00:00"/>
    <s v="Standard Class"/>
    <s v="KM-16660"/>
    <s v="Khloe Miller"/>
    <s v="Consumer"/>
    <s v="United States"/>
    <s v="Los Angeles"/>
    <x v="1"/>
    <n v="90032"/>
    <s v="West"/>
    <s v="OFF-LA-10000305"/>
    <s v="Office Supplies"/>
    <s v="Labels"/>
    <s v="Avery 495"/>
    <n v="18.899999999999999"/>
    <n v="3"/>
    <n v="0"/>
    <n v="8.6940000000000008"/>
  </r>
  <r>
    <n v="6928"/>
    <s v="CA-2016-140382"/>
    <d v="2016-06-23T00:00:00"/>
    <d v="2016-06-25T00:00:00"/>
    <s v="Second Class"/>
    <s v="RD-19900"/>
    <s v="Ruben Dartt"/>
    <s v="Consumer"/>
    <s v="United States"/>
    <s v="San Francisco"/>
    <x v="1"/>
    <n v="94109"/>
    <s v="West"/>
    <s v="OFF-ST-10003638"/>
    <s v="Office Supplies"/>
    <s v="Storage"/>
    <s v="Mobile Personal File Cube"/>
    <n v="93.68"/>
    <n v="4"/>
    <n v="0"/>
    <n v="25.293600000000001"/>
  </r>
  <r>
    <n v="6929"/>
    <s v="CA-2016-140382"/>
    <d v="2016-06-23T00:00:00"/>
    <d v="2016-06-25T00:00:00"/>
    <s v="Second Class"/>
    <s v="RD-19900"/>
    <s v="Ruben Dartt"/>
    <s v="Consumer"/>
    <s v="United States"/>
    <s v="San Francisco"/>
    <x v="1"/>
    <n v="94109"/>
    <s v="West"/>
    <s v="OFF-LA-10001934"/>
    <s v="Office Supplies"/>
    <s v="Labels"/>
    <s v="Avery 516"/>
    <n v="21.93"/>
    <n v="3"/>
    <n v="0"/>
    <n v="10.3071"/>
  </r>
  <r>
    <n v="6930"/>
    <s v="CA-2016-140382"/>
    <d v="2016-06-23T00:00:00"/>
    <d v="2016-06-25T00:00:00"/>
    <s v="Second Class"/>
    <s v="RD-19900"/>
    <s v="Ruben Dartt"/>
    <s v="Consumer"/>
    <s v="United States"/>
    <s v="San Francisco"/>
    <x v="1"/>
    <n v="94109"/>
    <s v="West"/>
    <s v="TEC-PH-10003012"/>
    <s v="Technology"/>
    <s v="Phones"/>
    <s v="Nortel Meridian M3904 Professional Digital phone"/>
    <n v="862.34400000000005"/>
    <n v="7"/>
    <n v="0.2"/>
    <n v="97.013699999999901"/>
  </r>
  <r>
    <n v="6931"/>
    <s v="CA-2016-140382"/>
    <d v="2016-06-23T00:00:00"/>
    <d v="2016-06-25T00:00:00"/>
    <s v="Second Class"/>
    <s v="RD-19900"/>
    <s v="Ruben Dartt"/>
    <s v="Consumer"/>
    <s v="United States"/>
    <s v="San Francisco"/>
    <x v="1"/>
    <n v="94109"/>
    <s v="West"/>
    <s v="OFF-PA-10001019"/>
    <s v="Office Supplies"/>
    <s v="Paper"/>
    <s v="Xerox 1884"/>
    <n v="19.98"/>
    <n v="1"/>
    <n v="0"/>
    <n v="9.3905999999999992"/>
  </r>
  <r>
    <n v="6932"/>
    <s v="CA-2014-164182"/>
    <d v="2014-07-14T00:00:00"/>
    <d v="2014-07-18T00:00:00"/>
    <s v="Standard Class"/>
    <s v="ST-20530"/>
    <s v="Shui Tom"/>
    <s v="Consumer"/>
    <s v="United States"/>
    <s v="Philadelphia"/>
    <x v="9"/>
    <n v="19140"/>
    <s v="East"/>
    <s v="TEC-PH-10002070"/>
    <s v="Technology"/>
    <s v="Phones"/>
    <s v="Griffin GC36547 PowerJolt SE Lightning Charger"/>
    <n v="13.494"/>
    <n v="1"/>
    <n v="0.4"/>
    <n v="-2.2490000000000001"/>
  </r>
  <r>
    <n v="6933"/>
    <s v="CA-2014-164182"/>
    <d v="2014-07-14T00:00:00"/>
    <d v="2014-07-18T00:00:00"/>
    <s v="Standard Class"/>
    <s v="ST-20530"/>
    <s v="Shui Tom"/>
    <s v="Consumer"/>
    <s v="United States"/>
    <s v="Philadelphia"/>
    <x v="9"/>
    <n v="19140"/>
    <s v="East"/>
    <s v="TEC-PH-10002583"/>
    <s v="Technology"/>
    <s v="Phones"/>
    <s v="iOttie HLCRIO102 Car Mount"/>
    <n v="23.988"/>
    <n v="2"/>
    <n v="0.4"/>
    <n v="-13.993"/>
  </r>
  <r>
    <n v="6934"/>
    <s v="CA-2014-164182"/>
    <d v="2014-07-14T00:00:00"/>
    <d v="2014-07-18T00:00:00"/>
    <s v="Standard Class"/>
    <s v="ST-20530"/>
    <s v="Shui Tom"/>
    <s v="Consumer"/>
    <s v="United States"/>
    <s v="Philadelphia"/>
    <x v="9"/>
    <n v="19140"/>
    <s v="East"/>
    <s v="FUR-FU-10001057"/>
    <s v="Furniture"/>
    <s v="Furnishings"/>
    <s v="Tensor Track Tree Floor Lamp"/>
    <n v="31.984000000000002"/>
    <n v="2"/>
    <n v="0.2"/>
    <n v="1.1994"/>
  </r>
  <r>
    <n v="6935"/>
    <s v="CA-2014-164182"/>
    <d v="2014-07-14T00:00:00"/>
    <d v="2014-07-18T00:00:00"/>
    <s v="Standard Class"/>
    <s v="ST-20530"/>
    <s v="Shui Tom"/>
    <s v="Consumer"/>
    <s v="United States"/>
    <s v="Philadelphia"/>
    <x v="9"/>
    <n v="19140"/>
    <s v="East"/>
    <s v="OFF-AR-10001044"/>
    <s v="Office Supplies"/>
    <s v="Art"/>
    <s v="BOSTON Ranger #55 Pencil Sharpener, Black"/>
    <n v="41.584000000000003"/>
    <n v="2"/>
    <n v="0.2"/>
    <n v="4.6782000000000004"/>
  </r>
  <r>
    <n v="6936"/>
    <s v="CA-2017-137365"/>
    <d v="2017-11-30T00:00:00"/>
    <d v="2017-12-03T00:00:00"/>
    <s v="Second Class"/>
    <s v="BP-11095"/>
    <s v="Bart Pistole"/>
    <s v="Corporate"/>
    <s v="United States"/>
    <s v="El Paso"/>
    <x v="5"/>
    <n v="79907"/>
    <s v="Central"/>
    <s v="TEC-AC-10001767"/>
    <s v="Technology"/>
    <s v="Accessories"/>
    <s v="SanDisk Ultra 64 GB MicroSDHC Class 10 Memory Card"/>
    <n v="95.975999999999999"/>
    <n v="3"/>
    <n v="0.2"/>
    <n v="-10.7973"/>
  </r>
  <r>
    <n v="6937"/>
    <s v="CA-2016-129847"/>
    <d v="2016-09-02T00:00:00"/>
    <d v="2016-09-04T00:00:00"/>
    <s v="First Class"/>
    <s v="TA-21385"/>
    <s v="Tom Ashbrook"/>
    <s v="Home Office"/>
    <s v="United States"/>
    <s v="Chicago"/>
    <x v="10"/>
    <n v="60653"/>
    <s v="Central"/>
    <s v="FUR-FU-10000277"/>
    <s v="Furniture"/>
    <s v="Furnishings"/>
    <s v="Deflect-o DuraMat Antistatic Studded Beveled Mat for Medium Pile Carpeting"/>
    <n v="84.272000000000006"/>
    <n v="2"/>
    <n v="0.6"/>
    <n v="-75.844800000000006"/>
  </r>
  <r>
    <n v="6938"/>
    <s v="CA-2014-126963"/>
    <d v="2014-06-15T00:00:00"/>
    <d v="2014-06-15T00:00:00"/>
    <s v="Same Day"/>
    <s v="PS-18760"/>
    <s v="Pamela Stobb"/>
    <s v="Consumer"/>
    <s v="United States"/>
    <s v="El Paso"/>
    <x v="5"/>
    <n v="79907"/>
    <s v="Central"/>
    <s v="OFF-PA-10001952"/>
    <s v="Office Supplies"/>
    <s v="Paper"/>
    <s v="Xerox 1902"/>
    <n v="36.543999999999997"/>
    <n v="2"/>
    <n v="0.2"/>
    <n v="11.876799999999999"/>
  </r>
  <r>
    <n v="6939"/>
    <s v="CA-2016-125094"/>
    <d v="2016-11-05T00:00:00"/>
    <d v="2016-11-09T00:00:00"/>
    <s v="Standard Class"/>
    <s v="NP-18700"/>
    <s v="Nora Preis"/>
    <s v="Consumer"/>
    <s v="United States"/>
    <s v="Seattle"/>
    <x v="4"/>
    <n v="98105"/>
    <s v="West"/>
    <s v="TEC-AC-10004420"/>
    <s v="Technology"/>
    <s v="Accessories"/>
    <s v="Cherry 142-key Programmable Keyboard"/>
    <n v="479.72"/>
    <n v="4"/>
    <n v="0"/>
    <n v="52.769199999999998"/>
  </r>
  <r>
    <n v="6940"/>
    <s v="CA-2017-107132"/>
    <d v="2017-06-26T00:00:00"/>
    <d v="2017-06-30T00:00:00"/>
    <s v="Standard Class"/>
    <s v="SC-20260"/>
    <s v="Scott Cohen"/>
    <s v="Corporate"/>
    <s v="United States"/>
    <s v="New York City"/>
    <x v="15"/>
    <n v="10009"/>
    <s v="East"/>
    <s v="OFF-BI-10001071"/>
    <s v="Office Supplies"/>
    <s v="Binders"/>
    <s v="GBC ProClick Punch Binding System"/>
    <n v="102.36799999999999"/>
    <n v="2"/>
    <n v="0.2"/>
    <n v="37.108400000000003"/>
  </r>
  <r>
    <n v="6941"/>
    <s v="CA-2017-107132"/>
    <d v="2017-06-26T00:00:00"/>
    <d v="2017-06-30T00:00:00"/>
    <s v="Standard Class"/>
    <s v="SC-20260"/>
    <s v="Scott Cohen"/>
    <s v="Corporate"/>
    <s v="United States"/>
    <s v="New York City"/>
    <x v="15"/>
    <n v="10009"/>
    <s v="East"/>
    <s v="OFF-SU-10002503"/>
    <s v="Office Supplies"/>
    <s v="Supplies"/>
    <s v="Acme Preferred Stainless Steel Scissors"/>
    <n v="28.4"/>
    <n v="5"/>
    <n v="0"/>
    <n v="8.2360000000000007"/>
  </r>
  <r>
    <n v="6942"/>
    <s v="CA-2017-107132"/>
    <d v="2017-06-26T00:00:00"/>
    <d v="2017-06-30T00:00:00"/>
    <s v="Standard Class"/>
    <s v="SC-20260"/>
    <s v="Scott Cohen"/>
    <s v="Corporate"/>
    <s v="United States"/>
    <s v="New York City"/>
    <x v="15"/>
    <n v="10009"/>
    <s v="East"/>
    <s v="OFF-ST-10001490"/>
    <s v="Office Supplies"/>
    <s v="Storage"/>
    <s v="Hot File 7-Pocket, Floor Stand"/>
    <n v="713.88"/>
    <n v="4"/>
    <n v="0"/>
    <n v="214.16399999999999"/>
  </r>
  <r>
    <n v="6943"/>
    <s v="CA-2017-107132"/>
    <d v="2017-06-26T00:00:00"/>
    <d v="2017-06-30T00:00:00"/>
    <s v="Standard Class"/>
    <s v="SC-20260"/>
    <s v="Scott Cohen"/>
    <s v="Corporate"/>
    <s v="United States"/>
    <s v="New York City"/>
    <x v="15"/>
    <n v="10009"/>
    <s v="East"/>
    <s v="OFF-PA-10003790"/>
    <s v="Office Supplies"/>
    <s v="Paper"/>
    <s v="Xerox 1991"/>
    <n v="68.52"/>
    <n v="3"/>
    <n v="0"/>
    <n v="31.519200000000001"/>
  </r>
  <r>
    <n v="6944"/>
    <s v="CA-2015-139248"/>
    <d v="2015-07-25T00:00:00"/>
    <d v="2015-07-30T00:00:00"/>
    <s v="Standard Class"/>
    <s v="RD-19930"/>
    <s v="Russell D'Ascenzo"/>
    <s v="Consumer"/>
    <s v="United States"/>
    <s v="Los Angeles"/>
    <x v="1"/>
    <n v="90032"/>
    <s v="West"/>
    <s v="TEC-PH-10004094"/>
    <s v="Technology"/>
    <s v="Phones"/>
    <s v="Motorola L703CM"/>
    <n v="623.96"/>
    <n v="5"/>
    <n v="0.2"/>
    <n v="38.997500000000002"/>
  </r>
  <r>
    <n v="6945"/>
    <s v="CA-2014-148369"/>
    <d v="2014-09-23T00:00:00"/>
    <d v="2014-09-27T00:00:00"/>
    <s v="Standard Class"/>
    <s v="TH-21115"/>
    <s v="Thea Hudgings"/>
    <s v="Corporate"/>
    <s v="United States"/>
    <s v="Newark"/>
    <x v="13"/>
    <n v="19711"/>
    <s v="East"/>
    <s v="OFF-BI-10004876"/>
    <s v="Office Supplies"/>
    <s v="Binders"/>
    <s v="Wilson Jones Suede Grain Vinyl Binders"/>
    <n v="11.12"/>
    <n v="4"/>
    <n v="0"/>
    <n v="5.4488000000000003"/>
  </r>
  <r>
    <n v="6946"/>
    <s v="CA-2016-106243"/>
    <d v="2016-09-30T00:00:00"/>
    <d v="2016-10-04T00:00:00"/>
    <s v="Standard Class"/>
    <s v="GM-14680"/>
    <s v="Greg Matthias"/>
    <s v="Consumer"/>
    <s v="United States"/>
    <s v="New York City"/>
    <x v="15"/>
    <n v="10011"/>
    <s v="East"/>
    <s v="FUR-BO-10003034"/>
    <s v="Furniture"/>
    <s v="Bookcases"/>
    <s v="O'Sullivan Elevations Bookcase, Cherry Finish"/>
    <n v="523.91999999999996"/>
    <n v="5"/>
    <n v="0.2"/>
    <n v="-26.196000000000002"/>
  </r>
  <r>
    <n v="6947"/>
    <s v="CA-2015-126466"/>
    <d v="2015-11-09T00:00:00"/>
    <d v="2015-11-13T00:00:00"/>
    <s v="Standard Class"/>
    <s v="JO-15550"/>
    <s v="Jesus Ocampo"/>
    <s v="Home Office"/>
    <s v="United States"/>
    <s v="Roseville"/>
    <x v="1"/>
    <n v="95661"/>
    <s v="West"/>
    <s v="OFF-FA-10000490"/>
    <s v="Office Supplies"/>
    <s v="Fasteners"/>
    <s v="OIC Binder Clips, Mini, 1/4&quot; Capacity, Black"/>
    <n v="2.48"/>
    <n v="2"/>
    <n v="0"/>
    <n v="1.1656"/>
  </r>
  <r>
    <n v="6948"/>
    <s v="CA-2015-130365"/>
    <d v="2015-04-25T00:00:00"/>
    <d v="2015-04-29T00:00:00"/>
    <s v="Standard Class"/>
    <s v="ZC-21910"/>
    <s v="Zuschuss Carroll"/>
    <s v="Consumer"/>
    <s v="United States"/>
    <s v="Aurora"/>
    <x v="10"/>
    <n v="60505"/>
    <s v="Central"/>
    <s v="OFF-ST-10002574"/>
    <s v="Office Supplies"/>
    <s v="Storage"/>
    <s v="SAFCO Commercial Wire Shelving, Black"/>
    <n v="221.024"/>
    <n v="2"/>
    <n v="0.2"/>
    <n v="-55.256"/>
  </r>
  <r>
    <n v="6949"/>
    <s v="CA-2015-130365"/>
    <d v="2015-04-25T00:00:00"/>
    <d v="2015-04-29T00:00:00"/>
    <s v="Standard Class"/>
    <s v="ZC-21910"/>
    <s v="Zuschuss Carroll"/>
    <s v="Consumer"/>
    <s v="United States"/>
    <s v="Aurora"/>
    <x v="10"/>
    <n v="60505"/>
    <s v="Central"/>
    <s v="FUR-CH-10003535"/>
    <s v="Furniture"/>
    <s v="Chairs"/>
    <s v="Global Armless Task Chair, Royal Blue"/>
    <n v="128.05799999999999"/>
    <n v="3"/>
    <n v="0.3"/>
    <n v="-23.7822"/>
  </r>
  <r>
    <n v="6950"/>
    <s v="CA-2017-143021"/>
    <d v="2017-11-19T00:00:00"/>
    <d v="2017-11-19T00:00:00"/>
    <s v="Same Day"/>
    <s v="AP-10720"/>
    <s v="Anne Pryor"/>
    <s v="Home Office"/>
    <s v="United States"/>
    <s v="New York City"/>
    <x v="15"/>
    <n v="10011"/>
    <s v="East"/>
    <s v="OFF-BI-10001628"/>
    <s v="Office Supplies"/>
    <s v="Binders"/>
    <s v="Acco Data Flex Cable Posts For Top &amp; Bottom Load Binders, 6&quot; Capacity"/>
    <n v="58.408000000000001"/>
    <n v="7"/>
    <n v="0.2"/>
    <n v="18.252500000000001"/>
  </r>
  <r>
    <n v="6951"/>
    <s v="CA-2017-143021"/>
    <d v="2017-11-19T00:00:00"/>
    <d v="2017-11-19T00:00:00"/>
    <s v="Same Day"/>
    <s v="AP-10720"/>
    <s v="Anne Pryor"/>
    <s v="Home Office"/>
    <s v="United States"/>
    <s v="New York City"/>
    <x v="15"/>
    <n v="10011"/>
    <s v="East"/>
    <s v="FUR-TA-10001676"/>
    <s v="Furniture"/>
    <s v="Tables"/>
    <s v="Hon 61000 Series Interactive Training Tables"/>
    <n v="79.974000000000004"/>
    <n v="3"/>
    <n v="0.4"/>
    <n v="-29.323799999999999"/>
  </r>
  <r>
    <n v="6952"/>
    <s v="CA-2015-161767"/>
    <d v="2015-11-20T00:00:00"/>
    <d v="2015-11-24T00:00:00"/>
    <s v="Standard Class"/>
    <s v="GK-14620"/>
    <s v="Grace Kelly"/>
    <s v="Corporate"/>
    <s v="United States"/>
    <s v="Dallas"/>
    <x v="5"/>
    <n v="75217"/>
    <s v="Central"/>
    <s v="TEC-MA-10002790"/>
    <s v="Technology"/>
    <s v="Machines"/>
    <s v="NeatDesk Desktop Scanner &amp; Digital Filing System"/>
    <n v="479.988"/>
    <n v="2"/>
    <n v="0.4"/>
    <n v="55.998600000000003"/>
  </r>
  <r>
    <n v="6953"/>
    <s v="CA-2015-129917"/>
    <d v="2015-10-02T00:00:00"/>
    <d v="2015-10-03T00:00:00"/>
    <s v="First Class"/>
    <s v="HM-14980"/>
    <s v="Henry MacAllister"/>
    <s v="Consumer"/>
    <s v="United States"/>
    <s v="Los Angeles"/>
    <x v="1"/>
    <n v="90008"/>
    <s v="West"/>
    <s v="OFF-BI-10001757"/>
    <s v="Office Supplies"/>
    <s v="Binders"/>
    <s v="Pressboard Hanging Data Binders for Unburst Sheets"/>
    <n v="11.808"/>
    <n v="3"/>
    <n v="0.2"/>
    <n v="4.1327999999999996"/>
  </r>
  <r>
    <n v="6954"/>
    <s v="CA-2015-129917"/>
    <d v="2015-10-02T00:00:00"/>
    <d v="2015-10-03T00:00:00"/>
    <s v="First Class"/>
    <s v="HM-14980"/>
    <s v="Henry MacAllister"/>
    <s v="Consumer"/>
    <s v="United States"/>
    <s v="Los Angeles"/>
    <x v="1"/>
    <n v="90008"/>
    <s v="West"/>
    <s v="OFF-BI-10004828"/>
    <s v="Office Supplies"/>
    <s v="Binders"/>
    <s v="GBC Poly Designer Binding Covers"/>
    <n v="53.567999999999998"/>
    <n v="4"/>
    <n v="0.2"/>
    <n v="19.418399999999998"/>
  </r>
  <r>
    <n v="6955"/>
    <s v="CA-2015-129917"/>
    <d v="2015-10-02T00:00:00"/>
    <d v="2015-10-03T00:00:00"/>
    <s v="First Class"/>
    <s v="HM-14980"/>
    <s v="Henry MacAllister"/>
    <s v="Consumer"/>
    <s v="United States"/>
    <s v="Los Angeles"/>
    <x v="1"/>
    <n v="90008"/>
    <s v="West"/>
    <s v="TEC-PH-10000369"/>
    <s v="Technology"/>
    <s v="Phones"/>
    <s v="HTC One Mini"/>
    <n v="503.96"/>
    <n v="5"/>
    <n v="0.2"/>
    <n v="50.396000000000001"/>
  </r>
  <r>
    <n v="6956"/>
    <s v="CA-2015-115420"/>
    <d v="2015-04-25T00:00:00"/>
    <d v="2015-05-02T00:00:00"/>
    <s v="Standard Class"/>
    <s v="LS-16945"/>
    <s v="Linda Southworth"/>
    <s v="Corporate"/>
    <s v="United States"/>
    <s v="Los Angeles"/>
    <x v="1"/>
    <n v="90004"/>
    <s v="West"/>
    <s v="OFF-EN-10003862"/>
    <s v="Office Supplies"/>
    <s v="Envelopes"/>
    <s v="Laser &amp; Ink Jet Business Envelopes"/>
    <n v="21.34"/>
    <n v="2"/>
    <n v="0"/>
    <n v="9.8163999999999998"/>
  </r>
  <r>
    <n v="6957"/>
    <s v="CA-2016-157588"/>
    <d v="2016-07-14T00:00:00"/>
    <d v="2016-07-19T00:00:00"/>
    <s v="Standard Class"/>
    <s v="AR-10570"/>
    <s v="Anemone Ratner"/>
    <s v="Consumer"/>
    <s v="United States"/>
    <s v="Columbus"/>
    <x v="32"/>
    <n v="31907"/>
    <s v="South"/>
    <s v="OFF-BI-10003963"/>
    <s v="Office Supplies"/>
    <s v="Binders"/>
    <s v="Cardinal Holdit Data Disk Pockets"/>
    <n v="36.4"/>
    <n v="5"/>
    <n v="0"/>
    <n v="17.108000000000001"/>
  </r>
  <r>
    <n v="6958"/>
    <s v="CA-2016-157588"/>
    <d v="2016-07-14T00:00:00"/>
    <d v="2016-07-19T00:00:00"/>
    <s v="Standard Class"/>
    <s v="AR-10570"/>
    <s v="Anemone Ratner"/>
    <s v="Consumer"/>
    <s v="United States"/>
    <s v="Columbus"/>
    <x v="32"/>
    <n v="31907"/>
    <s v="South"/>
    <s v="FUR-FU-10004848"/>
    <s v="Furniture"/>
    <s v="Furnishings"/>
    <s v="Howard Miller 13-3/4&quot; Diameter Brushed Chrome Round Wall Clock"/>
    <n v="51.75"/>
    <n v="1"/>
    <n v="0"/>
    <n v="15.525"/>
  </r>
  <r>
    <n v="6959"/>
    <s v="CA-2015-167255"/>
    <d v="2015-09-27T00:00:00"/>
    <d v="2015-09-29T00:00:00"/>
    <s v="Second Class"/>
    <s v="RH-19510"/>
    <s v="Rick Huthwaite"/>
    <s v="Home Office"/>
    <s v="United States"/>
    <s v="San Francisco"/>
    <x v="1"/>
    <n v="94110"/>
    <s v="West"/>
    <s v="OFF-ST-10001328"/>
    <s v="Office Supplies"/>
    <s v="Storage"/>
    <s v="Personal Filing Tote with Lid, Black/Gray"/>
    <n v="15.51"/>
    <n v="1"/>
    <n v="0"/>
    <n v="4.3428000000000004"/>
  </r>
  <r>
    <n v="6960"/>
    <s v="CA-2015-167255"/>
    <d v="2015-09-27T00:00:00"/>
    <d v="2015-09-29T00:00:00"/>
    <s v="Second Class"/>
    <s v="RH-19510"/>
    <s v="Rick Huthwaite"/>
    <s v="Home Office"/>
    <s v="United States"/>
    <s v="San Francisco"/>
    <x v="1"/>
    <n v="94110"/>
    <s v="West"/>
    <s v="OFF-PA-10002377"/>
    <s v="Office Supplies"/>
    <s v="Paper"/>
    <s v="Xerox 1916"/>
    <n v="146.82"/>
    <n v="3"/>
    <n v="0"/>
    <n v="73.41"/>
  </r>
  <r>
    <n v="6961"/>
    <s v="CA-2015-167255"/>
    <d v="2015-09-27T00:00:00"/>
    <d v="2015-09-29T00:00:00"/>
    <s v="Second Class"/>
    <s v="RH-19510"/>
    <s v="Rick Huthwaite"/>
    <s v="Home Office"/>
    <s v="United States"/>
    <s v="San Francisco"/>
    <x v="1"/>
    <n v="94110"/>
    <s v="West"/>
    <s v="OFF-PA-10003441"/>
    <s v="Office Supplies"/>
    <s v="Paper"/>
    <s v="Xerox 226"/>
    <n v="12.96"/>
    <n v="2"/>
    <n v="0"/>
    <n v="6.2207999999999997"/>
  </r>
  <r>
    <n v="6962"/>
    <s v="CA-2017-162096"/>
    <d v="2017-11-10T00:00:00"/>
    <d v="2017-11-10T00:00:00"/>
    <s v="Same Day"/>
    <s v="TB-21190"/>
    <s v="Thomas Brumley"/>
    <s v="Home Office"/>
    <s v="United States"/>
    <s v="Riverside"/>
    <x v="1"/>
    <n v="92503"/>
    <s v="West"/>
    <s v="OFF-AR-10002221"/>
    <s v="Office Supplies"/>
    <s v="Art"/>
    <s v="12 Colored Short Pencils"/>
    <n v="7.8"/>
    <n v="3"/>
    <n v="0"/>
    <n v="2.1059999999999999"/>
  </r>
  <r>
    <n v="6963"/>
    <s v="CA-2016-157161"/>
    <d v="2016-07-16T00:00:00"/>
    <d v="2016-07-20T00:00:00"/>
    <s v="Second Class"/>
    <s v="JD-15895"/>
    <s v="Jonathan Doherty"/>
    <s v="Corporate"/>
    <s v="United States"/>
    <s v="Columbia"/>
    <x v="20"/>
    <n v="29203"/>
    <s v="South"/>
    <s v="OFF-EN-10001509"/>
    <s v="Office Supplies"/>
    <s v="Envelopes"/>
    <s v="Poly String Tie Envelopes"/>
    <n v="10.199999999999999"/>
    <n v="5"/>
    <n v="0"/>
    <n v="4.7939999999999996"/>
  </r>
  <r>
    <n v="6964"/>
    <s v="CA-2016-157161"/>
    <d v="2016-07-16T00:00:00"/>
    <d v="2016-07-20T00:00:00"/>
    <s v="Second Class"/>
    <s v="JD-15895"/>
    <s v="Jonathan Doherty"/>
    <s v="Corporate"/>
    <s v="United States"/>
    <s v="Columbia"/>
    <x v="20"/>
    <n v="29203"/>
    <s v="South"/>
    <s v="OFF-AR-10003338"/>
    <s v="Office Supplies"/>
    <s v="Art"/>
    <s v="Eberhard Faber 3 1/2&quot; Golf Pencils"/>
    <n v="22.32"/>
    <n v="3"/>
    <n v="0"/>
    <n v="5.58"/>
  </r>
  <r>
    <n v="6965"/>
    <s v="CA-2016-157161"/>
    <d v="2016-07-16T00:00:00"/>
    <d v="2016-07-20T00:00:00"/>
    <s v="Second Class"/>
    <s v="JD-15895"/>
    <s v="Jonathan Doherty"/>
    <s v="Corporate"/>
    <s v="United States"/>
    <s v="Columbia"/>
    <x v="20"/>
    <n v="29203"/>
    <s v="South"/>
    <s v="OFF-BI-10004728"/>
    <s v="Office Supplies"/>
    <s v="Binders"/>
    <s v="Wilson Jones Turn Tabs Binder Tool for Ring Binders"/>
    <n v="24.1"/>
    <n v="5"/>
    <n v="0"/>
    <n v="11.086"/>
  </r>
  <r>
    <n v="6966"/>
    <s v="CA-2016-157161"/>
    <d v="2016-07-16T00:00:00"/>
    <d v="2016-07-20T00:00:00"/>
    <s v="Second Class"/>
    <s v="JD-15895"/>
    <s v="Jonathan Doherty"/>
    <s v="Corporate"/>
    <s v="United States"/>
    <s v="Columbia"/>
    <x v="20"/>
    <n v="29203"/>
    <s v="South"/>
    <s v="TEC-AC-10000358"/>
    <s v="Technology"/>
    <s v="Accessories"/>
    <s v="Imation Secure Drive + Hardware Encrypted USB flash drive - 16 GB"/>
    <n v="75.98"/>
    <n v="2"/>
    <n v="0"/>
    <n v="18.235199999999999"/>
  </r>
  <r>
    <n v="6967"/>
    <s v="CA-2016-157161"/>
    <d v="2016-07-16T00:00:00"/>
    <d v="2016-07-20T00:00:00"/>
    <s v="Second Class"/>
    <s v="JD-15895"/>
    <s v="Jonathan Doherty"/>
    <s v="Corporate"/>
    <s v="United States"/>
    <s v="Columbia"/>
    <x v="20"/>
    <n v="29203"/>
    <s v="South"/>
    <s v="OFF-BI-10002764"/>
    <s v="Office Supplies"/>
    <s v="Binders"/>
    <s v="Recycled Pressboard Report Cover with Reinforced Top Hinge"/>
    <n v="6.46"/>
    <n v="2"/>
    <n v="0"/>
    <n v="3.1654"/>
  </r>
  <r>
    <n v="6968"/>
    <s v="CA-2016-157161"/>
    <d v="2016-07-16T00:00:00"/>
    <d v="2016-07-20T00:00:00"/>
    <s v="Second Class"/>
    <s v="JD-15895"/>
    <s v="Jonathan Doherty"/>
    <s v="Corporate"/>
    <s v="United States"/>
    <s v="Columbia"/>
    <x v="20"/>
    <n v="29203"/>
    <s v="South"/>
    <s v="OFF-PA-10001461"/>
    <s v="Office Supplies"/>
    <s v="Paper"/>
    <s v="HP Office Paper (20Lb. and 87 Bright)"/>
    <n v="60.12"/>
    <n v="9"/>
    <n v="0"/>
    <n v="28.857600000000001"/>
  </r>
  <r>
    <n v="6969"/>
    <s v="CA-2015-110765"/>
    <d v="2015-10-16T00:00:00"/>
    <d v="2015-10-20T00:00:00"/>
    <s v="Second Class"/>
    <s v="MP-17965"/>
    <s v="Michael Paige"/>
    <s v="Corporate"/>
    <s v="United States"/>
    <s v="New York City"/>
    <x v="15"/>
    <n v="10011"/>
    <s v="East"/>
    <s v="TEC-PH-10004165"/>
    <s v="Technology"/>
    <s v="Phones"/>
    <s v="Mitel MiVoice 5330e IP Phone"/>
    <n v="824.97"/>
    <n v="3"/>
    <n v="0"/>
    <n v="214.4922"/>
  </r>
  <r>
    <n v="6970"/>
    <s v="CA-2016-163937"/>
    <d v="2016-01-10T00:00:00"/>
    <d v="2016-01-13T00:00:00"/>
    <s v="Second Class"/>
    <s v="JB-16000"/>
    <s v="Joy Bell-"/>
    <s v="Consumer"/>
    <s v="United States"/>
    <s v="Longview"/>
    <x v="4"/>
    <n v="98632"/>
    <s v="West"/>
    <s v="FUR-FU-10000010"/>
    <s v="Furniture"/>
    <s v="Furnishings"/>
    <s v="DAX Value U-Channel Document Frames, Easel Back"/>
    <n v="24.85"/>
    <n v="5"/>
    <n v="0"/>
    <n v="7.7035"/>
  </r>
  <r>
    <n v="6971"/>
    <s v="CA-2017-153822"/>
    <d v="2017-09-19T00:00:00"/>
    <d v="2017-09-25T00:00:00"/>
    <s v="Standard Class"/>
    <s v="AB-10105"/>
    <s v="Adrian Barton"/>
    <s v="Consumer"/>
    <s v="United States"/>
    <s v="Phoenix"/>
    <x v="16"/>
    <n v="85023"/>
    <s v="West"/>
    <s v="OFF-ST-10000321"/>
    <s v="Office Supplies"/>
    <s v="Storage"/>
    <s v="Akro Stacking Bins"/>
    <n v="12.624000000000001"/>
    <n v="2"/>
    <n v="0.2"/>
    <n v="-2.5247999999999999"/>
  </r>
  <r>
    <n v="6972"/>
    <s v="CA-2017-153822"/>
    <d v="2017-09-19T00:00:00"/>
    <d v="2017-09-25T00:00:00"/>
    <s v="Standard Class"/>
    <s v="AB-10105"/>
    <s v="Adrian Barton"/>
    <s v="Consumer"/>
    <s v="United States"/>
    <s v="Phoenix"/>
    <x v="16"/>
    <n v="85023"/>
    <s v="West"/>
    <s v="TEC-AC-10000109"/>
    <s v="Technology"/>
    <s v="Accessories"/>
    <s v="Sony Micro Vault Click 16 GB USB 2.0 Flash Drive"/>
    <n v="89.584000000000003"/>
    <n v="2"/>
    <n v="0.2"/>
    <n v="4.4792000000000103"/>
  </r>
  <r>
    <n v="6973"/>
    <s v="CA-2017-153822"/>
    <d v="2017-09-19T00:00:00"/>
    <d v="2017-09-25T00:00:00"/>
    <s v="Standard Class"/>
    <s v="AB-10105"/>
    <s v="Adrian Barton"/>
    <s v="Consumer"/>
    <s v="United States"/>
    <s v="Phoenix"/>
    <x v="16"/>
    <n v="85023"/>
    <s v="West"/>
    <s v="TEC-PH-10002415"/>
    <s v="Technology"/>
    <s v="Phones"/>
    <s v="Polycom VoiceStation 500 Conference phone"/>
    <n v="471.92"/>
    <n v="2"/>
    <n v="0.2"/>
    <n v="29.495000000000001"/>
  </r>
  <r>
    <n v="6974"/>
    <s v="CA-2017-153822"/>
    <d v="2017-09-19T00:00:00"/>
    <d v="2017-09-25T00:00:00"/>
    <s v="Standard Class"/>
    <s v="AB-10105"/>
    <s v="Adrian Barton"/>
    <s v="Consumer"/>
    <s v="United States"/>
    <s v="Phoenix"/>
    <x v="16"/>
    <n v="85023"/>
    <s v="West"/>
    <s v="OFF-BI-10001460"/>
    <s v="Office Supplies"/>
    <s v="Binders"/>
    <s v="Plastic Binding Combs"/>
    <n v="18.18"/>
    <n v="4"/>
    <n v="0.7"/>
    <n v="-13.938000000000001"/>
  </r>
  <r>
    <n v="6975"/>
    <s v="CA-2017-146185"/>
    <d v="2017-09-15T00:00:00"/>
    <d v="2017-09-19T00:00:00"/>
    <s v="Standard Class"/>
    <s v="CC-12145"/>
    <s v="Charles Crestani"/>
    <s v="Consumer"/>
    <s v="United States"/>
    <s v="Houston"/>
    <x v="5"/>
    <n v="77095"/>
    <s v="Central"/>
    <s v="OFF-AR-10002987"/>
    <s v="Office Supplies"/>
    <s v="Art"/>
    <s v="Prismacolor Color Pencil Set"/>
    <n v="31.744"/>
    <n v="2"/>
    <n v="0.2"/>
    <n v="8.3328000000000007"/>
  </r>
  <r>
    <n v="6976"/>
    <s v="CA-2015-112144"/>
    <d v="2015-06-28T00:00:00"/>
    <d v="2015-07-02T00:00:00"/>
    <s v="Standard Class"/>
    <s v="CY-12745"/>
    <s v="Craig Yedwab"/>
    <s v="Corporate"/>
    <s v="United States"/>
    <s v="Gilbert"/>
    <x v="16"/>
    <n v="85234"/>
    <s v="West"/>
    <s v="OFF-LA-10000443"/>
    <s v="Office Supplies"/>
    <s v="Labels"/>
    <s v="Avery 501"/>
    <n v="5.9039999999999999"/>
    <n v="2"/>
    <n v="0.2"/>
    <n v="1.9925999999999999"/>
  </r>
  <r>
    <n v="6977"/>
    <s v="CA-2015-112144"/>
    <d v="2015-06-28T00:00:00"/>
    <d v="2015-07-02T00:00:00"/>
    <s v="Standard Class"/>
    <s v="CY-12745"/>
    <s v="Craig Yedwab"/>
    <s v="Corporate"/>
    <s v="United States"/>
    <s v="Gilbert"/>
    <x v="16"/>
    <n v="85234"/>
    <s v="West"/>
    <s v="FUR-FU-10004306"/>
    <s v="Furniture"/>
    <s v="Furnishings"/>
    <s v="Electrix Halogen Magnifier Lamp"/>
    <n v="621.76"/>
    <n v="4"/>
    <n v="0.2"/>
    <n v="46.631999999999998"/>
  </r>
  <r>
    <n v="6978"/>
    <s v="US-2016-119298"/>
    <d v="2016-11-25T00:00:00"/>
    <d v="2016-11-28T00:00:00"/>
    <s v="First Class"/>
    <s v="EP-13915"/>
    <s v="Emily Phan"/>
    <s v="Consumer"/>
    <s v="United States"/>
    <s v="Jonesboro"/>
    <x v="36"/>
    <n v="72401"/>
    <s v="South"/>
    <s v="TEC-PH-10002564"/>
    <s v="Technology"/>
    <s v="Phones"/>
    <s v="OtterBox Defender Series Case - Samsung Galaxy S4"/>
    <n v="59.98"/>
    <n v="2"/>
    <n v="0"/>
    <n v="17.994"/>
  </r>
  <r>
    <n v="6979"/>
    <s v="CA-2017-155159"/>
    <d v="2017-11-25T00:00:00"/>
    <d v="2017-11-29T00:00:00"/>
    <s v="Second Class"/>
    <s v="DL-13315"/>
    <s v="Delfina Latchford"/>
    <s v="Consumer"/>
    <s v="United States"/>
    <s v="Atlanta"/>
    <x v="32"/>
    <n v="30318"/>
    <s v="South"/>
    <s v="OFF-PA-10003724"/>
    <s v="Office Supplies"/>
    <s v="Paper"/>
    <s v="Wirebound Message Book, 4 per Page"/>
    <n v="48.87"/>
    <n v="9"/>
    <n v="0"/>
    <n v="23.946300000000001"/>
  </r>
  <r>
    <n v="6980"/>
    <s v="CA-2017-149076"/>
    <d v="2017-01-14T00:00:00"/>
    <d v="2017-01-19T00:00:00"/>
    <s v="Standard Class"/>
    <s v="SO-20335"/>
    <s v="Sean O'Donnell"/>
    <s v="Consumer"/>
    <s v="United States"/>
    <s v="Los Angeles"/>
    <x v="1"/>
    <n v="90036"/>
    <s v="West"/>
    <s v="OFF-PA-10000483"/>
    <s v="Office Supplies"/>
    <s v="Paper"/>
    <s v="Xerox 19"/>
    <n v="154.9"/>
    <n v="5"/>
    <n v="0"/>
    <n v="69.704999999999998"/>
  </r>
  <r>
    <n v="6981"/>
    <s v="CA-2014-146990"/>
    <d v="2014-11-07T00:00:00"/>
    <d v="2014-11-08T00:00:00"/>
    <s v="First Class"/>
    <s v="BP-11095"/>
    <s v="Bart Pistole"/>
    <s v="Corporate"/>
    <s v="United States"/>
    <s v="New York City"/>
    <x v="15"/>
    <n v="10024"/>
    <s v="East"/>
    <s v="OFF-FA-10000611"/>
    <s v="Office Supplies"/>
    <s v="Fasteners"/>
    <s v="Binder Clips by OIC"/>
    <n v="5.92"/>
    <n v="4"/>
    <n v="0"/>
    <n v="2.8416000000000001"/>
  </r>
  <r>
    <n v="6982"/>
    <s v="CA-2014-146990"/>
    <d v="2014-11-07T00:00:00"/>
    <d v="2014-11-08T00:00:00"/>
    <s v="First Class"/>
    <s v="BP-11095"/>
    <s v="Bart Pistole"/>
    <s v="Corporate"/>
    <s v="United States"/>
    <s v="New York City"/>
    <x v="15"/>
    <n v="10024"/>
    <s v="East"/>
    <s v="OFF-PA-10000246"/>
    <s v="Office Supplies"/>
    <s v="Paper"/>
    <s v="Riverleaf Stik-Withit Designer Note Cubes"/>
    <n v="30.18"/>
    <n v="3"/>
    <n v="0"/>
    <n v="13.8828"/>
  </r>
  <r>
    <n v="6983"/>
    <s v="CA-2016-116526"/>
    <d v="2016-09-01T00:00:00"/>
    <d v="2016-09-05T00:00:00"/>
    <s v="Standard Class"/>
    <s v="JA-15970"/>
    <s v="Joseph Airdo"/>
    <s v="Consumer"/>
    <s v="United States"/>
    <s v="Detroit"/>
    <x v="12"/>
    <n v="48227"/>
    <s v="Central"/>
    <s v="OFF-BI-10004728"/>
    <s v="Office Supplies"/>
    <s v="Binders"/>
    <s v="Wilson Jones Turn Tabs Binder Tool for Ring Binders"/>
    <n v="24.1"/>
    <n v="5"/>
    <n v="0"/>
    <n v="11.086"/>
  </r>
  <r>
    <n v="6984"/>
    <s v="CA-2016-116526"/>
    <d v="2016-09-01T00:00:00"/>
    <d v="2016-09-05T00:00:00"/>
    <s v="Standard Class"/>
    <s v="JA-15970"/>
    <s v="Joseph Airdo"/>
    <s v="Consumer"/>
    <s v="United States"/>
    <s v="Detroit"/>
    <x v="12"/>
    <n v="48227"/>
    <s v="Central"/>
    <s v="TEC-PH-10002365"/>
    <s v="Technology"/>
    <s v="Phones"/>
    <s v="Belkin Grip Candy Sheer Case / Cover for iPhone 5 and 5S"/>
    <n v="8.7799999999999994"/>
    <n v="1"/>
    <n v="0"/>
    <n v="2.2827999999999999"/>
  </r>
  <r>
    <n v="6985"/>
    <s v="CA-2016-116526"/>
    <d v="2016-09-01T00:00:00"/>
    <d v="2016-09-05T00:00:00"/>
    <s v="Standard Class"/>
    <s v="JA-15970"/>
    <s v="Joseph Airdo"/>
    <s v="Consumer"/>
    <s v="United States"/>
    <s v="Detroit"/>
    <x v="12"/>
    <n v="48227"/>
    <s v="Central"/>
    <s v="OFF-AP-10002457"/>
    <s v="Office Supplies"/>
    <s v="Appliances"/>
    <s v="Eureka The Boss Plus 12-Amp Hard Box Upright Vacuum, Red"/>
    <n v="376.74"/>
    <n v="4"/>
    <n v="0.1"/>
    <n v="71.162000000000006"/>
  </r>
  <r>
    <n v="6986"/>
    <s v="CA-2016-116526"/>
    <d v="2016-09-01T00:00:00"/>
    <d v="2016-09-05T00:00:00"/>
    <s v="Standard Class"/>
    <s v="JA-15970"/>
    <s v="Joseph Airdo"/>
    <s v="Consumer"/>
    <s v="United States"/>
    <s v="Detroit"/>
    <x v="12"/>
    <n v="48227"/>
    <s v="Central"/>
    <s v="OFF-BI-10000320"/>
    <s v="Office Supplies"/>
    <s v="Binders"/>
    <s v="GBC Plastic Binding Combs"/>
    <n v="29.52"/>
    <n v="4"/>
    <n v="0"/>
    <n v="14.4648"/>
  </r>
  <r>
    <n v="6987"/>
    <s v="CA-2016-116526"/>
    <d v="2016-09-01T00:00:00"/>
    <d v="2016-09-05T00:00:00"/>
    <s v="Standard Class"/>
    <s v="JA-15970"/>
    <s v="Joseph Airdo"/>
    <s v="Consumer"/>
    <s v="United States"/>
    <s v="Detroit"/>
    <x v="12"/>
    <n v="48227"/>
    <s v="Central"/>
    <s v="OFF-AR-10004999"/>
    <s v="Office Supplies"/>
    <s v="Art"/>
    <s v="Newell 315"/>
    <n v="11.96"/>
    <n v="2"/>
    <n v="0"/>
    <n v="2.99"/>
  </r>
  <r>
    <n v="6988"/>
    <s v="CA-2016-116526"/>
    <d v="2016-09-01T00:00:00"/>
    <d v="2016-09-05T00:00:00"/>
    <s v="Standard Class"/>
    <s v="JA-15970"/>
    <s v="Joseph Airdo"/>
    <s v="Consumer"/>
    <s v="United States"/>
    <s v="Detroit"/>
    <x v="12"/>
    <n v="48227"/>
    <s v="Central"/>
    <s v="OFF-BI-10001116"/>
    <s v="Office Supplies"/>
    <s v="Binders"/>
    <s v="Wilson Jones 1&quot; Hanging DublLock Ring Binders"/>
    <n v="26.4"/>
    <n v="5"/>
    <n v="0"/>
    <n v="12.672000000000001"/>
  </r>
  <r>
    <n v="6989"/>
    <s v="CA-2017-158561"/>
    <d v="2017-11-11T00:00:00"/>
    <d v="2017-11-16T00:00:00"/>
    <s v="Second Class"/>
    <s v="BB-11545"/>
    <s v="Brenda Bowman"/>
    <s v="Corporate"/>
    <s v="United States"/>
    <s v="Fort Lauderdale"/>
    <x v="2"/>
    <n v="33311"/>
    <s v="South"/>
    <s v="OFF-AP-10002651"/>
    <s v="Office Supplies"/>
    <s v="Appliances"/>
    <s v="Hoover Upright Vacuum With Dirt Cup"/>
    <n v="1158.1199999999999"/>
    <n v="5"/>
    <n v="0.2"/>
    <n v="130.2885"/>
  </r>
  <r>
    <n v="6990"/>
    <s v="CA-2017-165099"/>
    <d v="2017-12-11T00:00:00"/>
    <d v="2017-12-13T00:00:00"/>
    <s v="First Class"/>
    <s v="DK-13375"/>
    <s v="Dennis Kane"/>
    <s v="Consumer"/>
    <s v="United States"/>
    <s v="Abilene"/>
    <x v="5"/>
    <n v="79605"/>
    <s v="Central"/>
    <s v="OFF-AP-10001634"/>
    <s v="Office Supplies"/>
    <s v="Appliances"/>
    <s v="Hoover Commercial Lightweight Upright Vacuum"/>
    <n v="1.3919999999999999"/>
    <n v="2"/>
    <n v="0.8"/>
    <n v="-3.7584"/>
  </r>
  <r>
    <n v="6991"/>
    <s v="CA-2015-109386"/>
    <d v="2015-11-08T00:00:00"/>
    <d v="2015-11-13T00:00:00"/>
    <s v="Second Class"/>
    <s v="RH-19600"/>
    <s v="Rob Haberlin"/>
    <s v="Consumer"/>
    <s v="United States"/>
    <s v="Hampton"/>
    <x v="17"/>
    <n v="23666"/>
    <s v="South"/>
    <s v="OFF-AP-10003266"/>
    <s v="Office Supplies"/>
    <s v="Appliances"/>
    <s v="Holmes Replacement Filter for HEPA Air Cleaner, Large Room"/>
    <n v="44.43"/>
    <n v="3"/>
    <n v="0"/>
    <n v="18.660599999999999"/>
  </r>
  <r>
    <n v="6992"/>
    <s v="CA-2015-109386"/>
    <d v="2015-11-08T00:00:00"/>
    <d v="2015-11-13T00:00:00"/>
    <s v="Second Class"/>
    <s v="RH-19600"/>
    <s v="Rob Haberlin"/>
    <s v="Consumer"/>
    <s v="United States"/>
    <s v="Hampton"/>
    <x v="17"/>
    <n v="23666"/>
    <s v="South"/>
    <s v="TEC-PH-10002890"/>
    <s v="Technology"/>
    <s v="Phones"/>
    <s v="AT&amp;T 17929 Lendline Telephone"/>
    <n v="226.2"/>
    <n v="5"/>
    <n v="0"/>
    <n v="58.811999999999998"/>
  </r>
  <r>
    <n v="6993"/>
    <s v="CA-2015-109386"/>
    <d v="2015-11-08T00:00:00"/>
    <d v="2015-11-13T00:00:00"/>
    <s v="Second Class"/>
    <s v="RH-19600"/>
    <s v="Rob Haberlin"/>
    <s v="Consumer"/>
    <s v="United States"/>
    <s v="Hampton"/>
    <x v="17"/>
    <n v="23666"/>
    <s v="South"/>
    <s v="FUR-FU-10000308"/>
    <s v="Furniture"/>
    <s v="Furnishings"/>
    <s v="Deflect-o Glass Clear Studded Chair Mats"/>
    <n v="186.54"/>
    <n v="3"/>
    <n v="0"/>
    <n v="41.038800000000002"/>
  </r>
  <r>
    <n v="6994"/>
    <s v="CA-2015-109386"/>
    <d v="2015-11-08T00:00:00"/>
    <d v="2015-11-13T00:00:00"/>
    <s v="Second Class"/>
    <s v="RH-19600"/>
    <s v="Rob Haberlin"/>
    <s v="Consumer"/>
    <s v="United States"/>
    <s v="Hampton"/>
    <x v="17"/>
    <n v="23666"/>
    <s v="South"/>
    <s v="OFF-AR-10000380"/>
    <s v="Office Supplies"/>
    <s v="Art"/>
    <s v="Hunt PowerHouse Electric Pencil Sharpener, Blue"/>
    <n v="265.86"/>
    <n v="7"/>
    <n v="0"/>
    <n v="79.757999999999996"/>
  </r>
  <r>
    <n v="6995"/>
    <s v="CA-2015-109386"/>
    <d v="2015-11-08T00:00:00"/>
    <d v="2015-11-13T00:00:00"/>
    <s v="Second Class"/>
    <s v="RH-19600"/>
    <s v="Rob Haberlin"/>
    <s v="Consumer"/>
    <s v="United States"/>
    <s v="Hampton"/>
    <x v="17"/>
    <n v="23666"/>
    <s v="South"/>
    <s v="OFF-AR-10000122"/>
    <s v="Office Supplies"/>
    <s v="Art"/>
    <s v="Newell 314"/>
    <n v="27.9"/>
    <n v="5"/>
    <n v="0"/>
    <n v="6.9749999999999996"/>
  </r>
  <r>
    <n v="6996"/>
    <s v="CA-2015-166800"/>
    <d v="2015-11-19T00:00:00"/>
    <d v="2015-11-26T00:00:00"/>
    <s v="Standard Class"/>
    <s v="AG-10300"/>
    <s v="Aleksandra Gannaway"/>
    <s v="Corporate"/>
    <s v="United States"/>
    <s v="Las Vegas"/>
    <x v="33"/>
    <n v="89115"/>
    <s v="West"/>
    <s v="OFF-AP-10004868"/>
    <s v="Office Supplies"/>
    <s v="Appliances"/>
    <s v="Hoover Commercial Soft Guard Upright Vacuum And Disposable Filtration Bags"/>
    <n v="31.08"/>
    <n v="4"/>
    <n v="0"/>
    <n v="8.3916000000000004"/>
  </r>
  <r>
    <n v="6997"/>
    <s v="CA-2017-117443"/>
    <d v="2017-12-23T00:00:00"/>
    <d v="2017-12-25T00:00:00"/>
    <s v="Second Class"/>
    <s v="JB-15400"/>
    <s v="Jennifer Braxton"/>
    <s v="Corporate"/>
    <s v="United States"/>
    <s v="Rockford"/>
    <x v="10"/>
    <n v="61107"/>
    <s v="Central"/>
    <s v="OFF-BI-10004002"/>
    <s v="Office Supplies"/>
    <s v="Binders"/>
    <s v="Wilson Jones International Size A4 Ring Binders"/>
    <n v="13.84"/>
    <n v="4"/>
    <n v="0.8"/>
    <n v="-22.143999999999998"/>
  </r>
  <r>
    <n v="6998"/>
    <s v="CA-2017-117443"/>
    <d v="2017-12-23T00:00:00"/>
    <d v="2017-12-25T00:00:00"/>
    <s v="Second Class"/>
    <s v="JB-15400"/>
    <s v="Jennifer Braxton"/>
    <s v="Corporate"/>
    <s v="United States"/>
    <s v="Rockford"/>
    <x v="10"/>
    <n v="61107"/>
    <s v="Central"/>
    <s v="OFF-PA-10004475"/>
    <s v="Office Supplies"/>
    <s v="Paper"/>
    <s v="Xerox 1940"/>
    <n v="175.87200000000001"/>
    <n v="4"/>
    <n v="0.2"/>
    <n v="63.753599999999999"/>
  </r>
  <r>
    <n v="6999"/>
    <s v="US-2016-134369"/>
    <d v="2016-09-16T00:00:00"/>
    <d v="2016-09-22T00:00:00"/>
    <s v="Standard Class"/>
    <s v="BC-11125"/>
    <s v="Becky Castell"/>
    <s v="Home Office"/>
    <s v="United States"/>
    <s v="Laguna Niguel"/>
    <x v="1"/>
    <n v="92677"/>
    <s v="West"/>
    <s v="OFF-PA-10002195"/>
    <s v="Office Supplies"/>
    <s v="Paper"/>
    <s v="Xerox 1966"/>
    <n v="12.96"/>
    <n v="2"/>
    <n v="0"/>
    <n v="6.3503999999999996"/>
  </r>
  <r>
    <n v="7000"/>
    <s v="CA-2017-123687"/>
    <d v="2017-05-26T00:00:00"/>
    <d v="2017-05-29T00:00:00"/>
    <s v="First Class"/>
    <s v="KC-16675"/>
    <s v="Kimberly Carter"/>
    <s v="Corporate"/>
    <s v="United States"/>
    <s v="Louisville"/>
    <x v="0"/>
    <n v="40214"/>
    <s v="South"/>
    <s v="OFF-AP-10002670"/>
    <s v="Office Supplies"/>
    <s v="Appliances"/>
    <s v="Belkin 8-Outlet Premiere SurgeMaster II Surge Protectors"/>
    <n v="208.44"/>
    <n v="3"/>
    <n v="0"/>
    <n v="62.531999999999996"/>
  </r>
  <r>
    <n v="7001"/>
    <s v="CA-2017-123687"/>
    <d v="2017-05-26T00:00:00"/>
    <d v="2017-05-29T00:00:00"/>
    <s v="First Class"/>
    <s v="KC-16675"/>
    <s v="Kimberly Carter"/>
    <s v="Corporate"/>
    <s v="United States"/>
    <s v="Louisville"/>
    <x v="0"/>
    <n v="40214"/>
    <s v="South"/>
    <s v="OFF-SU-10004498"/>
    <s v="Office Supplies"/>
    <s v="Supplies"/>
    <s v="Martin-Yale Premier Letter Opener"/>
    <n v="25.76"/>
    <n v="2"/>
    <n v="0"/>
    <n v="0.77280000000000004"/>
  </r>
  <r>
    <n v="7002"/>
    <s v="CA-2015-104871"/>
    <d v="2015-03-30T00:00:00"/>
    <d v="2015-04-03T00:00:00"/>
    <s v="Standard Class"/>
    <s v="DR-12940"/>
    <s v="Daniel Raglin"/>
    <s v="Home Office"/>
    <s v="United States"/>
    <s v="Normal"/>
    <x v="10"/>
    <n v="61761"/>
    <s v="Central"/>
    <s v="FUR-CH-10003298"/>
    <s v="Furniture"/>
    <s v="Chairs"/>
    <s v="Office Star - Contemporary Task Swivel chair with Loop Arms, Charcoal"/>
    <n v="366.74400000000003"/>
    <n v="4"/>
    <n v="0.3"/>
    <n v="-110.0232"/>
  </r>
  <r>
    <n v="7003"/>
    <s v="CA-2014-133158"/>
    <d v="2014-08-19T00:00:00"/>
    <d v="2014-08-21T00:00:00"/>
    <s v="Second Class"/>
    <s v="DW-13195"/>
    <s v="David Wiener"/>
    <s v="Corporate"/>
    <s v="United States"/>
    <s v="Los Angeles"/>
    <x v="1"/>
    <n v="90045"/>
    <s v="West"/>
    <s v="FUR-FU-10000723"/>
    <s v="Furniture"/>
    <s v="Furnishings"/>
    <s v="Deflect-o EconoMat Studded, No Bevel Mat for Low Pile Carpeting"/>
    <n v="289.24"/>
    <n v="7"/>
    <n v="0"/>
    <n v="26.031600000000001"/>
  </r>
  <r>
    <n v="7004"/>
    <s v="CA-2014-133158"/>
    <d v="2014-08-19T00:00:00"/>
    <d v="2014-08-21T00:00:00"/>
    <s v="Second Class"/>
    <s v="DW-13195"/>
    <s v="David Wiener"/>
    <s v="Corporate"/>
    <s v="United States"/>
    <s v="Los Angeles"/>
    <x v="1"/>
    <n v="90045"/>
    <s v="West"/>
    <s v="OFF-BI-10000632"/>
    <s v="Office Supplies"/>
    <s v="Binders"/>
    <s v="Satellite Sectional Post Binders"/>
    <n v="69.456000000000003"/>
    <n v="2"/>
    <n v="0.2"/>
    <n v="22.5732"/>
  </r>
  <r>
    <n v="7005"/>
    <s v="CA-2014-126333"/>
    <d v="2014-12-23T00:00:00"/>
    <d v="2014-12-28T00:00:00"/>
    <s v="Standard Class"/>
    <s v="ME-18010"/>
    <s v="Michelle Ellison"/>
    <s v="Corporate"/>
    <s v="United States"/>
    <s v="Port Arthur"/>
    <x v="5"/>
    <n v="77642"/>
    <s v="Central"/>
    <s v="OFF-PA-10000223"/>
    <s v="Office Supplies"/>
    <s v="Paper"/>
    <s v="Xerox 2000"/>
    <n v="5.1840000000000002"/>
    <n v="1"/>
    <n v="0.2"/>
    <n v="1.8144"/>
  </r>
  <r>
    <n v="7006"/>
    <s v="CA-2015-141740"/>
    <d v="2015-11-01T00:00:00"/>
    <d v="2015-11-05T00:00:00"/>
    <s v="Standard Class"/>
    <s v="JF-15490"/>
    <s v="Jeremy Farry"/>
    <s v="Consumer"/>
    <s v="United States"/>
    <s v="New York City"/>
    <x v="15"/>
    <n v="10009"/>
    <s v="East"/>
    <s v="FUR-CH-10001545"/>
    <s v="Furniture"/>
    <s v="Chairs"/>
    <s v="Hon Comfortask Task/Swivel Chairs"/>
    <n v="205.16399999999999"/>
    <n v="2"/>
    <n v="0.1"/>
    <n v="13.6776"/>
  </r>
  <r>
    <n v="7007"/>
    <s v="CA-2014-119466"/>
    <d v="2014-12-15T00:00:00"/>
    <d v="2014-12-21T00:00:00"/>
    <s v="Standard Class"/>
    <s v="SP-20860"/>
    <s v="Sung Pak"/>
    <s v="Corporate"/>
    <s v="United States"/>
    <s v="Chicago"/>
    <x v="10"/>
    <n v="60623"/>
    <s v="Central"/>
    <s v="FUR-FU-10001546"/>
    <s v="Furniture"/>
    <s v="Furnishings"/>
    <s v="Dana Swing-Arm Lamps"/>
    <n v="8.5440000000000005"/>
    <n v="2"/>
    <n v="0.6"/>
    <n v="-7.476"/>
  </r>
  <r>
    <n v="7008"/>
    <s v="CA-2015-154823"/>
    <d v="2015-08-21T00:00:00"/>
    <d v="2015-08-25T00:00:00"/>
    <s v="Standard Class"/>
    <s v="KN-16390"/>
    <s v="Katherine Nockton"/>
    <s v="Corporate"/>
    <s v="United States"/>
    <s v="Springfield"/>
    <x v="24"/>
    <n v="45503"/>
    <s v="East"/>
    <s v="OFF-BI-10001098"/>
    <s v="Office Supplies"/>
    <s v="Binders"/>
    <s v="Acco D-Ring Binder w/DublLock"/>
    <n v="12.827999999999999"/>
    <n v="2"/>
    <n v="0.7"/>
    <n v="-8.9795999999999996"/>
  </r>
  <r>
    <n v="7009"/>
    <s v="CA-2015-154823"/>
    <d v="2015-08-21T00:00:00"/>
    <d v="2015-08-25T00:00:00"/>
    <s v="Standard Class"/>
    <s v="KN-16390"/>
    <s v="Katherine Nockton"/>
    <s v="Corporate"/>
    <s v="United States"/>
    <s v="Springfield"/>
    <x v="24"/>
    <n v="45503"/>
    <s v="East"/>
    <s v="FUR-CH-10003379"/>
    <s v="Furniture"/>
    <s v="Chairs"/>
    <s v="Global Commerce Series High-Back Swivel/Tilt Chairs"/>
    <n v="598.45799999999997"/>
    <n v="3"/>
    <n v="0.3"/>
    <n v="-42.747"/>
  </r>
  <r>
    <n v="7010"/>
    <s v="CA-2015-154823"/>
    <d v="2015-08-21T00:00:00"/>
    <d v="2015-08-25T00:00:00"/>
    <s v="Standard Class"/>
    <s v="KN-16390"/>
    <s v="Katherine Nockton"/>
    <s v="Corporate"/>
    <s v="United States"/>
    <s v="Springfield"/>
    <x v="24"/>
    <n v="45503"/>
    <s v="East"/>
    <s v="FUR-FU-10000193"/>
    <s v="Furniture"/>
    <s v="Furnishings"/>
    <s v="Tenex Chairmats For Use with Hard Floors"/>
    <n v="25.984000000000002"/>
    <n v="1"/>
    <n v="0.2"/>
    <n v="-3.8976000000000002"/>
  </r>
  <r>
    <n v="7011"/>
    <s v="US-2014-135881"/>
    <d v="2014-05-23T00:00:00"/>
    <d v="2014-05-27T00:00:00"/>
    <s v="Standard Class"/>
    <s v="GT-14710"/>
    <s v="Greg Tran"/>
    <s v="Consumer"/>
    <s v="United States"/>
    <s v="New York City"/>
    <x v="15"/>
    <n v="10035"/>
    <s v="East"/>
    <s v="OFF-BI-10000829"/>
    <s v="Office Supplies"/>
    <s v="Binders"/>
    <s v="Avery Non-Stick Binders"/>
    <n v="17.96"/>
    <n v="5"/>
    <n v="0.2"/>
    <n v="5.8369999999999997"/>
  </r>
  <r>
    <n v="7012"/>
    <s v="US-2014-135881"/>
    <d v="2014-05-23T00:00:00"/>
    <d v="2014-05-27T00:00:00"/>
    <s v="Standard Class"/>
    <s v="GT-14710"/>
    <s v="Greg Tran"/>
    <s v="Consumer"/>
    <s v="United States"/>
    <s v="New York City"/>
    <x v="15"/>
    <n v="10035"/>
    <s v="East"/>
    <s v="OFF-SU-10003002"/>
    <s v="Office Supplies"/>
    <s v="Supplies"/>
    <s v="Letter Slitter"/>
    <n v="5.04"/>
    <n v="2"/>
    <n v="0"/>
    <n v="0.1512"/>
  </r>
  <r>
    <n v="7013"/>
    <s v="US-2014-135881"/>
    <d v="2014-05-23T00:00:00"/>
    <d v="2014-05-27T00:00:00"/>
    <s v="Standard Class"/>
    <s v="GT-14710"/>
    <s v="Greg Tran"/>
    <s v="Consumer"/>
    <s v="United States"/>
    <s v="New York City"/>
    <x v="15"/>
    <n v="10035"/>
    <s v="East"/>
    <s v="OFF-AP-10002118"/>
    <s v="Office Supplies"/>
    <s v="Appliances"/>
    <s v="1.7 Cubic Foot Compact &quot;Cube&quot; Office Refrigerators"/>
    <n v="208.16"/>
    <n v="1"/>
    <n v="0"/>
    <n v="56.203200000000002"/>
  </r>
  <r>
    <n v="7014"/>
    <s v="CA-2017-141201"/>
    <d v="2017-12-09T00:00:00"/>
    <d v="2017-12-11T00:00:00"/>
    <s v="Second Class"/>
    <s v="DB-12910"/>
    <s v="Daniel Byrd"/>
    <s v="Home Office"/>
    <s v="United States"/>
    <s v="Salinas"/>
    <x v="1"/>
    <n v="93905"/>
    <s v="West"/>
    <s v="FUR-BO-10001519"/>
    <s v="Furniture"/>
    <s v="Bookcases"/>
    <s v="O'Sullivan 3-Shelf Heavy-Duty Bookcases"/>
    <n v="148.25700000000001"/>
    <n v="3"/>
    <n v="0.15"/>
    <n v="15.697800000000001"/>
  </r>
  <r>
    <n v="7015"/>
    <s v="CA-2014-114790"/>
    <d v="2014-03-11T00:00:00"/>
    <d v="2014-03-13T00:00:00"/>
    <s v="Second Class"/>
    <s v="FM-14215"/>
    <s v="Filia McAdams"/>
    <s v="Corporate"/>
    <s v="United States"/>
    <s v="Richmond"/>
    <x v="0"/>
    <n v="40475"/>
    <s v="South"/>
    <s v="OFF-AP-10002578"/>
    <s v="Office Supplies"/>
    <s v="Appliances"/>
    <s v="Fellowes Premier Superior Surge Suppressor, 10-Outlet, With Phone and Remote"/>
    <n v="146.76"/>
    <n v="3"/>
    <n v="0"/>
    <n v="38.157600000000002"/>
  </r>
  <r>
    <n v="7016"/>
    <s v="CA-2014-114790"/>
    <d v="2014-03-11T00:00:00"/>
    <d v="2014-03-13T00:00:00"/>
    <s v="Second Class"/>
    <s v="FM-14215"/>
    <s v="Filia McAdams"/>
    <s v="Corporate"/>
    <s v="United States"/>
    <s v="Richmond"/>
    <x v="0"/>
    <n v="40475"/>
    <s v="South"/>
    <s v="TEC-AC-10000710"/>
    <s v="Technology"/>
    <s v="Accessories"/>
    <s v="Maxell DVD-RAM Discs"/>
    <n v="32.96"/>
    <n v="2"/>
    <n v="0"/>
    <n v="14.172800000000001"/>
  </r>
  <r>
    <n v="7017"/>
    <s v="CA-2014-114790"/>
    <d v="2014-03-11T00:00:00"/>
    <d v="2014-03-13T00:00:00"/>
    <s v="Second Class"/>
    <s v="FM-14215"/>
    <s v="Filia McAdams"/>
    <s v="Corporate"/>
    <s v="United States"/>
    <s v="Richmond"/>
    <x v="0"/>
    <n v="40475"/>
    <s v="South"/>
    <s v="TEC-PH-10000984"/>
    <s v="Technology"/>
    <s v="Phones"/>
    <s v="Panasonic KX-TG9471B"/>
    <n v="587.97"/>
    <n v="3"/>
    <n v="0"/>
    <n v="164.63159999999999"/>
  </r>
  <r>
    <n v="7018"/>
    <s v="CA-2014-114790"/>
    <d v="2014-03-11T00:00:00"/>
    <d v="2014-03-13T00:00:00"/>
    <s v="Second Class"/>
    <s v="FM-14215"/>
    <s v="Filia McAdams"/>
    <s v="Corporate"/>
    <s v="United States"/>
    <s v="Richmond"/>
    <x v="0"/>
    <n v="40475"/>
    <s v="South"/>
    <s v="OFF-PA-10000213"/>
    <s v="Office Supplies"/>
    <s v="Paper"/>
    <s v="Xerox 198"/>
    <n v="14.94"/>
    <n v="3"/>
    <n v="0"/>
    <n v="7.0217999999999998"/>
  </r>
  <r>
    <n v="7019"/>
    <s v="US-2016-154256"/>
    <d v="2016-06-23T00:00:00"/>
    <d v="2016-06-27T00:00:00"/>
    <s v="Second Class"/>
    <s v="SM-20005"/>
    <s v="Sally Matthias"/>
    <s v="Consumer"/>
    <s v="United States"/>
    <s v="New York City"/>
    <x v="15"/>
    <n v="10035"/>
    <s v="East"/>
    <s v="OFF-LA-10003720"/>
    <s v="Office Supplies"/>
    <s v="Labels"/>
    <s v="Avery 487"/>
    <n v="25.83"/>
    <n v="7"/>
    <n v="0"/>
    <n v="12.1401"/>
  </r>
  <r>
    <n v="7020"/>
    <s v="CA-2014-124737"/>
    <d v="2014-08-23T00:00:00"/>
    <d v="2014-08-27T00:00:00"/>
    <s v="Standard Class"/>
    <s v="AP-10915"/>
    <s v="Arthur Prichep"/>
    <s v="Consumer"/>
    <s v="United States"/>
    <s v="Denver"/>
    <x v="22"/>
    <n v="80219"/>
    <s v="West"/>
    <s v="OFF-PA-10001837"/>
    <s v="Office Supplies"/>
    <s v="Paper"/>
    <s v="Xerox 1976"/>
    <n v="15.552"/>
    <n v="3"/>
    <n v="0.2"/>
    <n v="5.4432"/>
  </r>
  <r>
    <n v="7021"/>
    <s v="CA-2014-124737"/>
    <d v="2014-08-23T00:00:00"/>
    <d v="2014-08-27T00:00:00"/>
    <s v="Standard Class"/>
    <s v="AP-10915"/>
    <s v="Arthur Prichep"/>
    <s v="Consumer"/>
    <s v="United States"/>
    <s v="Denver"/>
    <x v="22"/>
    <n v="80219"/>
    <s v="West"/>
    <s v="OFF-SU-10004661"/>
    <s v="Office Supplies"/>
    <s v="Supplies"/>
    <s v="Acme Titanium Bonded Scissors"/>
    <n v="6.8"/>
    <n v="1"/>
    <n v="0.2"/>
    <n v="0.51"/>
  </r>
  <r>
    <n v="7022"/>
    <s v="CA-2014-124737"/>
    <d v="2014-08-23T00:00:00"/>
    <d v="2014-08-27T00:00:00"/>
    <s v="Standard Class"/>
    <s v="AP-10915"/>
    <s v="Arthur Prichep"/>
    <s v="Consumer"/>
    <s v="United States"/>
    <s v="Denver"/>
    <x v="22"/>
    <n v="80219"/>
    <s v="West"/>
    <s v="FUR-FU-10003274"/>
    <s v="Furniture"/>
    <s v="Furnishings"/>
    <s v="Regeneration Desk Collection"/>
    <n v="4.2240000000000002"/>
    <n v="3"/>
    <n v="0.2"/>
    <n v="1.2672000000000001"/>
  </r>
  <r>
    <n v="7023"/>
    <s v="CA-2014-124737"/>
    <d v="2014-08-23T00:00:00"/>
    <d v="2014-08-27T00:00:00"/>
    <s v="Standard Class"/>
    <s v="AP-10915"/>
    <s v="Arthur Prichep"/>
    <s v="Consumer"/>
    <s v="United States"/>
    <s v="Denver"/>
    <x v="22"/>
    <n v="80219"/>
    <s v="West"/>
    <s v="TEC-PH-10000149"/>
    <s v="Technology"/>
    <s v="Phones"/>
    <s v="Cisco SPA525G2 IP Phone - Wireless"/>
    <n v="143.63999999999999"/>
    <n v="9"/>
    <n v="0.2"/>
    <n v="10.773"/>
  </r>
  <r>
    <n v="7024"/>
    <s v="CA-2014-124737"/>
    <d v="2014-08-23T00:00:00"/>
    <d v="2014-08-27T00:00:00"/>
    <s v="Standard Class"/>
    <s v="AP-10915"/>
    <s v="Arthur Prichep"/>
    <s v="Consumer"/>
    <s v="United States"/>
    <s v="Denver"/>
    <x v="22"/>
    <n v="80219"/>
    <s v="West"/>
    <s v="OFF-PA-10000019"/>
    <s v="Office Supplies"/>
    <s v="Paper"/>
    <s v="Xerox 1931"/>
    <n v="31.103999999999999"/>
    <n v="6"/>
    <n v="0.2"/>
    <n v="10.8864"/>
  </r>
  <r>
    <n v="7025"/>
    <s v="CA-2014-124737"/>
    <d v="2014-08-23T00:00:00"/>
    <d v="2014-08-27T00:00:00"/>
    <s v="Standard Class"/>
    <s v="AP-10915"/>
    <s v="Arthur Prichep"/>
    <s v="Consumer"/>
    <s v="United States"/>
    <s v="Denver"/>
    <x v="22"/>
    <n v="80219"/>
    <s v="West"/>
    <s v="OFF-PA-10001125"/>
    <s v="Office Supplies"/>
    <s v="Paper"/>
    <s v="Xerox 1988"/>
    <n v="223.05600000000001"/>
    <n v="9"/>
    <n v="0.2"/>
    <n v="69.704999999999998"/>
  </r>
  <r>
    <n v="7026"/>
    <s v="US-2017-101840"/>
    <d v="2017-02-06T00:00:00"/>
    <d v="2017-02-12T00:00:00"/>
    <s v="Standard Class"/>
    <s v="SP-20545"/>
    <s v="Sibella Parks"/>
    <s v="Corporate"/>
    <s v="United States"/>
    <s v="New York City"/>
    <x v="15"/>
    <n v="10024"/>
    <s v="East"/>
    <s v="TEC-PH-10002538"/>
    <s v="Technology"/>
    <s v="Phones"/>
    <s v="Grandstream GXP1160 VoIP phone"/>
    <n v="227.46"/>
    <n v="6"/>
    <n v="0"/>
    <n v="65.963399999999993"/>
  </r>
  <r>
    <n v="7027"/>
    <s v="US-2017-101840"/>
    <d v="2017-02-06T00:00:00"/>
    <d v="2017-02-12T00:00:00"/>
    <s v="Standard Class"/>
    <s v="SP-20545"/>
    <s v="Sibella Parks"/>
    <s v="Corporate"/>
    <s v="United States"/>
    <s v="New York City"/>
    <x v="15"/>
    <n v="10024"/>
    <s v="East"/>
    <s v="OFF-BI-10000279"/>
    <s v="Office Supplies"/>
    <s v="Binders"/>
    <s v="Acco Recycled 2&quot; Capacity Laser Printer Hanging Data Binders"/>
    <n v="46.24"/>
    <n v="4"/>
    <n v="0.2"/>
    <n v="15.606"/>
  </r>
  <r>
    <n v="7028"/>
    <s v="CA-2017-131653"/>
    <d v="2017-01-29T00:00:00"/>
    <d v="2017-02-05T00:00:00"/>
    <s v="Standard Class"/>
    <s v="RD-19585"/>
    <s v="Rob Dowd"/>
    <s v="Consumer"/>
    <s v="United States"/>
    <s v="New York City"/>
    <x v="15"/>
    <n v="10011"/>
    <s v="East"/>
    <s v="OFF-LA-10001045"/>
    <s v="Office Supplies"/>
    <s v="Labels"/>
    <s v="Permanent Self-Adhesive File Folder Labels for Typewriters by Universal"/>
    <n v="5.22"/>
    <n v="2"/>
    <n v="0"/>
    <n v="2.4011999999999998"/>
  </r>
  <r>
    <n v="7029"/>
    <s v="US-2016-157840"/>
    <d v="2016-12-20T00:00:00"/>
    <d v="2016-12-23T00:00:00"/>
    <s v="Second Class"/>
    <s v="MC-17575"/>
    <s v="Matt Collins"/>
    <s v="Consumer"/>
    <s v="United States"/>
    <s v="Fremont"/>
    <x v="8"/>
    <n v="68025"/>
    <s v="Central"/>
    <s v="OFF-PA-10003673"/>
    <s v="Office Supplies"/>
    <s v="Paper"/>
    <s v="Strathmore Photo Mount Cards"/>
    <n v="33.9"/>
    <n v="5"/>
    <n v="0"/>
    <n v="15.593999999999999"/>
  </r>
  <r>
    <n v="7030"/>
    <s v="CA-2016-145548"/>
    <d v="2016-11-11T00:00:00"/>
    <d v="2016-11-16T00:00:00"/>
    <s v="Standard Class"/>
    <s v="EB-13750"/>
    <s v="Edward Becker"/>
    <s v="Corporate"/>
    <s v="United States"/>
    <s v="New York City"/>
    <x v="15"/>
    <n v="10011"/>
    <s v="East"/>
    <s v="OFF-ST-10002562"/>
    <s v="Office Supplies"/>
    <s v="Storage"/>
    <s v="Staple magnet"/>
    <n v="28.14"/>
    <n v="3"/>
    <n v="0"/>
    <n v="7.8792"/>
  </r>
  <r>
    <n v="7031"/>
    <s v="CA-2016-145548"/>
    <d v="2016-11-11T00:00:00"/>
    <d v="2016-11-16T00:00:00"/>
    <s v="Standard Class"/>
    <s v="EB-13750"/>
    <s v="Edward Becker"/>
    <s v="Corporate"/>
    <s v="United States"/>
    <s v="New York City"/>
    <x v="15"/>
    <n v="10011"/>
    <s v="East"/>
    <s v="TEC-AC-10002305"/>
    <s v="Technology"/>
    <s v="Accessories"/>
    <s v="KeyTronic E03601U1 - Keyboard - Beige"/>
    <n v="36"/>
    <n v="2"/>
    <n v="0"/>
    <n v="6.48"/>
  </r>
  <r>
    <n v="7032"/>
    <s v="CA-2016-145548"/>
    <d v="2016-11-11T00:00:00"/>
    <d v="2016-11-16T00:00:00"/>
    <s v="Standard Class"/>
    <s v="EB-13750"/>
    <s v="Edward Becker"/>
    <s v="Corporate"/>
    <s v="United States"/>
    <s v="New York City"/>
    <x v="15"/>
    <n v="10011"/>
    <s v="East"/>
    <s v="OFF-AR-10003373"/>
    <s v="Office Supplies"/>
    <s v="Art"/>
    <s v="Boston School Pro Electric Pencil Sharpener, 1670"/>
    <n v="92.94"/>
    <n v="3"/>
    <n v="0"/>
    <n v="25.093800000000002"/>
  </r>
  <r>
    <n v="7033"/>
    <s v="CA-2016-145548"/>
    <d v="2016-11-11T00:00:00"/>
    <d v="2016-11-16T00:00:00"/>
    <s v="Standard Class"/>
    <s v="EB-13750"/>
    <s v="Edward Becker"/>
    <s v="Corporate"/>
    <s v="United States"/>
    <s v="New York City"/>
    <x v="15"/>
    <n v="10011"/>
    <s v="East"/>
    <s v="FUR-CH-10003774"/>
    <s v="Furniture"/>
    <s v="Chairs"/>
    <s v="Global Wood Trimmed Manager's Task Chair, Khaki"/>
    <n v="245.64599999999999"/>
    <n v="3"/>
    <n v="0.1"/>
    <n v="8.1881999999999895"/>
  </r>
  <r>
    <n v="7034"/>
    <s v="CA-2016-145548"/>
    <d v="2016-11-11T00:00:00"/>
    <d v="2016-11-16T00:00:00"/>
    <s v="Standard Class"/>
    <s v="EB-13750"/>
    <s v="Edward Becker"/>
    <s v="Corporate"/>
    <s v="United States"/>
    <s v="New York City"/>
    <x v="15"/>
    <n v="10011"/>
    <s v="East"/>
    <s v="OFF-BI-10001510"/>
    <s v="Office Supplies"/>
    <s v="Binders"/>
    <s v="Deluxe Heavy-Duty Vinyl Round Ring Binder"/>
    <n v="55.008000000000003"/>
    <n v="3"/>
    <n v="0.2"/>
    <n v="17.190000000000001"/>
  </r>
  <r>
    <n v="7035"/>
    <s v="CA-2016-145548"/>
    <d v="2016-11-11T00:00:00"/>
    <d v="2016-11-16T00:00:00"/>
    <s v="Standard Class"/>
    <s v="EB-13750"/>
    <s v="Edward Becker"/>
    <s v="Corporate"/>
    <s v="United States"/>
    <s v="New York City"/>
    <x v="15"/>
    <n v="10011"/>
    <s v="East"/>
    <s v="OFF-BI-10004236"/>
    <s v="Office Supplies"/>
    <s v="Binders"/>
    <s v="XtraLife ClearVue Slant-D Ring Binder, White, 3&quot;"/>
    <n v="35.231999999999999"/>
    <n v="3"/>
    <n v="0.2"/>
    <n v="11.4504"/>
  </r>
  <r>
    <n v="7036"/>
    <s v="CA-2017-119494"/>
    <d v="2017-11-09T00:00:00"/>
    <d v="2017-11-13T00:00:00"/>
    <s v="Standard Class"/>
    <s v="JE-15610"/>
    <s v="Jim Epp"/>
    <s v="Corporate"/>
    <s v="United States"/>
    <s v="San Diego"/>
    <x v="1"/>
    <n v="92105"/>
    <s v="West"/>
    <s v="FUR-CH-10004675"/>
    <s v="Furniture"/>
    <s v="Chairs"/>
    <s v="Lifetime Advantage Folding Chairs, 4/Carton"/>
    <n v="523.39200000000005"/>
    <n v="3"/>
    <n v="0.2"/>
    <n v="52.339199999999998"/>
  </r>
  <r>
    <n v="7037"/>
    <s v="CA-2014-124618"/>
    <d v="2014-05-02T00:00:00"/>
    <d v="2014-05-04T00:00:00"/>
    <s v="Second Class"/>
    <s v="CS-11860"/>
    <s v="Cari Schnelling"/>
    <s v="Consumer"/>
    <s v="United States"/>
    <s v="Lakeland"/>
    <x v="2"/>
    <n v="33801"/>
    <s v="South"/>
    <s v="TEC-CO-10004202"/>
    <s v="Technology"/>
    <s v="Copiers"/>
    <s v="Brother DCP1000 Digital 3 in 1 Multifunction Machine"/>
    <n v="479.98399999999998"/>
    <n v="2"/>
    <n v="0.2"/>
    <n v="89.997"/>
  </r>
  <r>
    <n v="7038"/>
    <s v="CA-2017-161970"/>
    <d v="2017-09-22T00:00:00"/>
    <d v="2017-09-27T00:00:00"/>
    <s v="Standard Class"/>
    <s v="PB-19105"/>
    <s v="Peter Bühler"/>
    <s v="Consumer"/>
    <s v="United States"/>
    <s v="Smyrna"/>
    <x v="32"/>
    <n v="30080"/>
    <s v="South"/>
    <s v="OFF-PA-10004255"/>
    <s v="Office Supplies"/>
    <s v="Paper"/>
    <s v="Xerox 219"/>
    <n v="12.96"/>
    <n v="2"/>
    <n v="0"/>
    <n v="6.2207999999999997"/>
  </r>
  <r>
    <n v="7039"/>
    <s v="CA-2017-161970"/>
    <d v="2017-09-22T00:00:00"/>
    <d v="2017-09-27T00:00:00"/>
    <s v="Standard Class"/>
    <s v="PB-19105"/>
    <s v="Peter Bühler"/>
    <s v="Consumer"/>
    <s v="United States"/>
    <s v="Smyrna"/>
    <x v="32"/>
    <n v="30080"/>
    <s v="South"/>
    <s v="OFF-AR-10003896"/>
    <s v="Office Supplies"/>
    <s v="Art"/>
    <s v="Stride Job 150 Highlighters, Chisel Tip, Assorted Colors"/>
    <n v="17.940000000000001"/>
    <n v="3"/>
    <n v="0"/>
    <n v="6.4584000000000001"/>
  </r>
  <r>
    <n v="7040"/>
    <s v="CA-2017-103443"/>
    <d v="2017-12-17T00:00:00"/>
    <d v="2017-12-23T00:00:00"/>
    <s v="Standard Class"/>
    <s v="AT-10735"/>
    <s v="Annie Thurman"/>
    <s v="Consumer"/>
    <s v="United States"/>
    <s v="New York City"/>
    <x v="15"/>
    <n v="10009"/>
    <s v="East"/>
    <s v="OFF-ST-10002276"/>
    <s v="Office Supplies"/>
    <s v="Storage"/>
    <s v="Safco Steel Mobile File Cart"/>
    <n v="166.72"/>
    <n v="2"/>
    <n v="0"/>
    <n v="41.68"/>
  </r>
  <r>
    <n v="7041"/>
    <s v="CA-2017-103443"/>
    <d v="2017-12-17T00:00:00"/>
    <d v="2017-12-23T00:00:00"/>
    <s v="Standard Class"/>
    <s v="AT-10735"/>
    <s v="Annie Thurman"/>
    <s v="Consumer"/>
    <s v="United States"/>
    <s v="New York City"/>
    <x v="15"/>
    <n v="10009"/>
    <s v="East"/>
    <s v="OFF-BI-10001617"/>
    <s v="Office Supplies"/>
    <s v="Binders"/>
    <s v="GBC Wire Binding Combs"/>
    <n v="24.815999999999999"/>
    <n v="3"/>
    <n v="0.2"/>
    <n v="8.3754000000000008"/>
  </r>
  <r>
    <n v="7042"/>
    <s v="CA-2017-103443"/>
    <d v="2017-12-17T00:00:00"/>
    <d v="2017-12-23T00:00:00"/>
    <s v="Standard Class"/>
    <s v="AT-10735"/>
    <s v="Annie Thurman"/>
    <s v="Consumer"/>
    <s v="United States"/>
    <s v="New York City"/>
    <x v="15"/>
    <n v="10009"/>
    <s v="East"/>
    <s v="FUR-FU-10000308"/>
    <s v="Furniture"/>
    <s v="Furnishings"/>
    <s v="Deflect-o Glass Clear Studded Chair Mats"/>
    <n v="124.36"/>
    <n v="2"/>
    <n v="0"/>
    <n v="27.359200000000001"/>
  </r>
  <r>
    <n v="7043"/>
    <s v="US-2017-165358"/>
    <d v="2017-07-18T00:00:00"/>
    <d v="2017-07-23T00:00:00"/>
    <s v="Standard Class"/>
    <s v="SV-20365"/>
    <s v="Seth Vernon"/>
    <s v="Consumer"/>
    <s v="United States"/>
    <s v="Philadelphia"/>
    <x v="9"/>
    <n v="19134"/>
    <s v="East"/>
    <s v="TEC-CO-10001943"/>
    <s v="Technology"/>
    <s v="Copiers"/>
    <s v="Canon PC-428 Personal Copier"/>
    <n v="599.97"/>
    <n v="5"/>
    <n v="0.4"/>
    <n v="69.996499999999997"/>
  </r>
  <r>
    <n v="7044"/>
    <s v="US-2017-165358"/>
    <d v="2017-07-18T00:00:00"/>
    <d v="2017-07-23T00:00:00"/>
    <s v="Standard Class"/>
    <s v="SV-20365"/>
    <s v="Seth Vernon"/>
    <s v="Consumer"/>
    <s v="United States"/>
    <s v="Philadelphia"/>
    <x v="9"/>
    <n v="19134"/>
    <s v="East"/>
    <s v="FUR-CH-10002647"/>
    <s v="Furniture"/>
    <s v="Chairs"/>
    <s v="Situations Contoured Folding Chairs, 4/Set"/>
    <n v="198.744"/>
    <n v="4"/>
    <n v="0.3"/>
    <n v="-14.196"/>
  </r>
  <r>
    <n v="7045"/>
    <s v="US-2017-165358"/>
    <d v="2017-07-18T00:00:00"/>
    <d v="2017-07-23T00:00:00"/>
    <s v="Standard Class"/>
    <s v="SV-20365"/>
    <s v="Seth Vernon"/>
    <s v="Consumer"/>
    <s v="United States"/>
    <s v="Philadelphia"/>
    <x v="9"/>
    <n v="19134"/>
    <s v="East"/>
    <s v="OFF-SU-10004768"/>
    <s v="Office Supplies"/>
    <s v="Supplies"/>
    <s v="Acme Kleencut Forged Steel Scissors"/>
    <n v="9.1839999999999993"/>
    <n v="2"/>
    <n v="0.2"/>
    <n v="1.1479999999999999"/>
  </r>
  <r>
    <n v="7046"/>
    <s v="CA-2016-160136"/>
    <d v="2016-11-03T00:00:00"/>
    <d v="2016-11-09T00:00:00"/>
    <s v="Standard Class"/>
    <s v="PJ-18835"/>
    <s v="Patrick Jones"/>
    <s v="Corporate"/>
    <s v="United States"/>
    <s v="Dallas"/>
    <x v="5"/>
    <n v="75217"/>
    <s v="Central"/>
    <s v="OFF-PA-10002160"/>
    <s v="Office Supplies"/>
    <s v="Paper"/>
    <s v="Xerox 1978"/>
    <n v="9.2479999999999993"/>
    <n v="2"/>
    <n v="0.2"/>
    <n v="3.3523999999999998"/>
  </r>
  <r>
    <n v="7047"/>
    <s v="CA-2014-150581"/>
    <d v="2014-04-08T00:00:00"/>
    <d v="2014-04-12T00:00:00"/>
    <s v="Standard Class"/>
    <s v="NM-18445"/>
    <s v="Nathan Mautz"/>
    <s v="Home Office"/>
    <s v="United States"/>
    <s v="Concord"/>
    <x v="1"/>
    <n v="94521"/>
    <s v="West"/>
    <s v="FUR-TA-10003748"/>
    <s v="Furniture"/>
    <s v="Tables"/>
    <s v="Bevis 36 x 72 Conference Tables"/>
    <n v="99.591999999999999"/>
    <n v="1"/>
    <n v="0.2"/>
    <n v="2.4897999999999998"/>
  </r>
  <r>
    <n v="7048"/>
    <s v="CA-2014-150581"/>
    <d v="2014-04-08T00:00:00"/>
    <d v="2014-04-12T00:00:00"/>
    <s v="Standard Class"/>
    <s v="NM-18445"/>
    <s v="Nathan Mautz"/>
    <s v="Home Office"/>
    <s v="United States"/>
    <s v="Concord"/>
    <x v="1"/>
    <n v="94521"/>
    <s v="West"/>
    <s v="TEC-AC-10001908"/>
    <s v="Technology"/>
    <s v="Accessories"/>
    <s v="Logitech Wireless Headset h800"/>
    <n v="399.96"/>
    <n v="4"/>
    <n v="0"/>
    <n v="139.98599999999999"/>
  </r>
  <r>
    <n v="7049"/>
    <s v="CA-2016-119515"/>
    <d v="2016-08-14T00:00:00"/>
    <d v="2016-08-16T00:00:00"/>
    <s v="First Class"/>
    <s v="TR-21325"/>
    <s v="Toby Ritter"/>
    <s v="Consumer"/>
    <s v="United States"/>
    <s v="Nashville"/>
    <x v="18"/>
    <n v="37211"/>
    <s v="South"/>
    <s v="OFF-PA-10000552"/>
    <s v="Office Supplies"/>
    <s v="Paper"/>
    <s v="Xerox 200"/>
    <n v="15.552"/>
    <n v="3"/>
    <n v="0.2"/>
    <n v="5.4432"/>
  </r>
  <r>
    <n v="7050"/>
    <s v="CA-2014-141355"/>
    <d v="2014-09-25T00:00:00"/>
    <d v="2014-09-30T00:00:00"/>
    <s v="Standard Class"/>
    <s v="BF-11005"/>
    <s v="Barry Franz"/>
    <s v="Home Office"/>
    <s v="United States"/>
    <s v="Aurora"/>
    <x v="22"/>
    <n v="80013"/>
    <s v="West"/>
    <s v="OFF-AR-10003179"/>
    <s v="Office Supplies"/>
    <s v="Art"/>
    <s v="Dixon Ticonderoga Core-Lock Colored Pencils"/>
    <n v="14.576000000000001"/>
    <n v="2"/>
    <n v="0.2"/>
    <n v="2.3685999999999998"/>
  </r>
  <r>
    <n v="7051"/>
    <s v="CA-2016-165330"/>
    <d v="2016-12-11T00:00:00"/>
    <d v="2016-12-11T00:00:00"/>
    <s v="Same Day"/>
    <s v="WB-21850"/>
    <s v="William Brown"/>
    <s v="Consumer"/>
    <s v="United States"/>
    <s v="Anaheim"/>
    <x v="1"/>
    <n v="92804"/>
    <s v="West"/>
    <s v="OFF-BI-10004593"/>
    <s v="Office Supplies"/>
    <s v="Binders"/>
    <s v="Ibico Laser Imprintable Binding System Covers"/>
    <n v="209.6"/>
    <n v="5"/>
    <n v="0.2"/>
    <n v="68.12"/>
  </r>
  <r>
    <n v="7052"/>
    <s v="CA-2016-165330"/>
    <d v="2016-12-11T00:00:00"/>
    <d v="2016-12-11T00:00:00"/>
    <s v="Same Day"/>
    <s v="WB-21850"/>
    <s v="William Brown"/>
    <s v="Consumer"/>
    <s v="United States"/>
    <s v="Anaheim"/>
    <x v="1"/>
    <n v="92804"/>
    <s v="West"/>
    <s v="OFF-AR-10000914"/>
    <s v="Office Supplies"/>
    <s v="Art"/>
    <s v="Boston 16765 Mini Stand Up Battery Pencil Sharpener"/>
    <n v="23.32"/>
    <n v="2"/>
    <n v="0"/>
    <n v="6.0632000000000001"/>
  </r>
  <r>
    <n v="7053"/>
    <s v="CA-2016-165330"/>
    <d v="2016-12-11T00:00:00"/>
    <d v="2016-12-11T00:00:00"/>
    <s v="Same Day"/>
    <s v="WB-21850"/>
    <s v="William Brown"/>
    <s v="Consumer"/>
    <s v="United States"/>
    <s v="Anaheim"/>
    <x v="1"/>
    <n v="92804"/>
    <s v="West"/>
    <s v="OFF-PA-10000241"/>
    <s v="Office Supplies"/>
    <s v="Paper"/>
    <s v="IBM Multi-Purpose Copy Paper, 8 1/2 x 11&quot;, Case"/>
    <n v="30.98"/>
    <n v="1"/>
    <n v="0"/>
    <n v="13.941000000000001"/>
  </r>
  <r>
    <n v="7054"/>
    <s v="CA-2016-165330"/>
    <d v="2016-12-11T00:00:00"/>
    <d v="2016-12-11T00:00:00"/>
    <s v="Same Day"/>
    <s v="WB-21850"/>
    <s v="William Brown"/>
    <s v="Consumer"/>
    <s v="United States"/>
    <s v="Anaheim"/>
    <x v="1"/>
    <n v="92804"/>
    <s v="West"/>
    <s v="TEC-AC-10000057"/>
    <s v="Technology"/>
    <s v="Accessories"/>
    <s v="Microsoft Natural Ergonomic Keyboard 4000"/>
    <n v="119.96"/>
    <n v="4"/>
    <n v="0"/>
    <n v="25.191600000000001"/>
  </r>
  <r>
    <n v="7055"/>
    <s v="CA-2016-165330"/>
    <d v="2016-12-11T00:00:00"/>
    <d v="2016-12-11T00:00:00"/>
    <s v="Same Day"/>
    <s v="WB-21850"/>
    <s v="William Brown"/>
    <s v="Consumer"/>
    <s v="United States"/>
    <s v="Anaheim"/>
    <x v="1"/>
    <n v="92804"/>
    <s v="West"/>
    <s v="FUR-CH-10003774"/>
    <s v="Furniture"/>
    <s v="Chairs"/>
    <s v="Global Wood Trimmed Manager's Task Chair, Khaki"/>
    <n v="363.92"/>
    <n v="5"/>
    <n v="0.2"/>
    <n v="-31.843"/>
  </r>
  <r>
    <n v="7056"/>
    <s v="CA-2016-165330"/>
    <d v="2016-12-11T00:00:00"/>
    <d v="2016-12-11T00:00:00"/>
    <s v="Same Day"/>
    <s v="WB-21850"/>
    <s v="William Brown"/>
    <s v="Consumer"/>
    <s v="United States"/>
    <s v="Anaheim"/>
    <x v="1"/>
    <n v="92804"/>
    <s v="West"/>
    <s v="OFF-BI-10002824"/>
    <s v="Office Supplies"/>
    <s v="Binders"/>
    <s v="Recycled Easel Ring Binders"/>
    <n v="35.808"/>
    <n v="3"/>
    <n v="0.2"/>
    <n v="11.19"/>
  </r>
  <r>
    <n v="7057"/>
    <s v="CA-2016-165330"/>
    <d v="2016-12-11T00:00:00"/>
    <d v="2016-12-11T00:00:00"/>
    <s v="Same Day"/>
    <s v="WB-21850"/>
    <s v="William Brown"/>
    <s v="Consumer"/>
    <s v="United States"/>
    <s v="Anaheim"/>
    <x v="1"/>
    <n v="92804"/>
    <s v="West"/>
    <s v="OFF-BI-10004001"/>
    <s v="Office Supplies"/>
    <s v="Binders"/>
    <s v="GBC Recycled VeloBinder Covers"/>
    <n v="122.688"/>
    <n v="9"/>
    <n v="0.2"/>
    <n v="39.873600000000003"/>
  </r>
  <r>
    <n v="7058"/>
    <s v="CA-2016-165330"/>
    <d v="2016-12-11T00:00:00"/>
    <d v="2016-12-11T00:00:00"/>
    <s v="Same Day"/>
    <s v="WB-21850"/>
    <s v="William Brown"/>
    <s v="Consumer"/>
    <s v="United States"/>
    <s v="Anaheim"/>
    <x v="1"/>
    <n v="92804"/>
    <s v="West"/>
    <s v="FUR-TA-10004619"/>
    <s v="Furniture"/>
    <s v="Tables"/>
    <s v="Hon Non-Folding Utility Tables"/>
    <n v="892.13599999999997"/>
    <n v="7"/>
    <n v="0.2"/>
    <n v="111.517"/>
  </r>
  <r>
    <n v="7059"/>
    <s v="CA-2016-165330"/>
    <d v="2016-12-11T00:00:00"/>
    <d v="2016-12-11T00:00:00"/>
    <s v="Same Day"/>
    <s v="WB-21850"/>
    <s v="William Brown"/>
    <s v="Consumer"/>
    <s v="United States"/>
    <s v="Anaheim"/>
    <x v="1"/>
    <n v="92804"/>
    <s v="West"/>
    <s v="OFF-ST-10000636"/>
    <s v="Office Supplies"/>
    <s v="Storage"/>
    <s v="Rogers Profile Extra Capacity Storage Tub"/>
    <n v="50.22"/>
    <n v="3"/>
    <n v="0"/>
    <n v="2.0087999999999999"/>
  </r>
  <r>
    <n v="7060"/>
    <s v="CA-2016-165330"/>
    <d v="2016-12-11T00:00:00"/>
    <d v="2016-12-11T00:00:00"/>
    <s v="Same Day"/>
    <s v="WB-21850"/>
    <s v="William Brown"/>
    <s v="Consumer"/>
    <s v="United States"/>
    <s v="Anaheim"/>
    <x v="1"/>
    <n v="92804"/>
    <s v="West"/>
    <s v="OFF-AP-10001469"/>
    <s v="Office Supplies"/>
    <s v="Appliances"/>
    <s v="Fellowes 8 Outlet Superior Workstation Surge Protector"/>
    <n v="83.42"/>
    <n v="2"/>
    <n v="0"/>
    <n v="24.191800000000001"/>
  </r>
  <r>
    <n v="7061"/>
    <s v="CA-2016-165330"/>
    <d v="2016-12-11T00:00:00"/>
    <d v="2016-12-11T00:00:00"/>
    <s v="Same Day"/>
    <s v="WB-21850"/>
    <s v="William Brown"/>
    <s v="Consumer"/>
    <s v="United States"/>
    <s v="Anaheim"/>
    <x v="1"/>
    <n v="92804"/>
    <s v="West"/>
    <s v="OFF-BI-10002897"/>
    <s v="Office Supplies"/>
    <s v="Binders"/>
    <s v="Black Avery Memo-Size 3-Ring Binder, 5 1/2&quot; x 8 1/2&quot;"/>
    <n v="5.8719999999999999"/>
    <n v="2"/>
    <n v="0.2"/>
    <n v="2.1286"/>
  </r>
  <r>
    <n v="7062"/>
    <s v="CA-2015-132633"/>
    <d v="2015-02-03T00:00:00"/>
    <d v="2015-02-05T00:00:00"/>
    <s v="Second Class"/>
    <s v="KH-16630"/>
    <s v="Ken Heidel"/>
    <s v="Corporate"/>
    <s v="United States"/>
    <s v="Pleasant Grove"/>
    <x v="7"/>
    <n v="84062"/>
    <s v="West"/>
    <s v="OFF-BI-10002432"/>
    <s v="Office Supplies"/>
    <s v="Binders"/>
    <s v="Wilson Jones Standard D-Ring Binders"/>
    <n v="12.144"/>
    <n v="3"/>
    <n v="0.2"/>
    <n v="4.0986000000000002"/>
  </r>
  <r>
    <n v="7063"/>
    <s v="CA-2016-157742"/>
    <d v="2016-12-29T00:00:00"/>
    <d v="2016-12-31T00:00:00"/>
    <s v="Second Class"/>
    <s v="KL-16645"/>
    <s v="Ken Lonsdale"/>
    <s v="Consumer"/>
    <s v="United States"/>
    <s v="Springfield"/>
    <x v="21"/>
    <n v="97477"/>
    <s v="West"/>
    <s v="OFF-EN-10002592"/>
    <s v="Office Supplies"/>
    <s v="Envelopes"/>
    <s v="Peel &amp; Seel Recycled Catalog Envelopes, Brown"/>
    <n v="27.792000000000002"/>
    <n v="3"/>
    <n v="0.2"/>
    <n v="10.422000000000001"/>
  </r>
  <r>
    <n v="7064"/>
    <s v="CA-2017-127712"/>
    <d v="2017-08-31T00:00:00"/>
    <d v="2017-09-05T00:00:00"/>
    <s v="Standard Class"/>
    <s v="MG-17890"/>
    <s v="Michael Granlund"/>
    <s v="Home Office"/>
    <s v="United States"/>
    <s v="Salem"/>
    <x v="21"/>
    <n v="97301"/>
    <s v="West"/>
    <s v="OFF-SU-10002522"/>
    <s v="Office Supplies"/>
    <s v="Supplies"/>
    <s v="Acme Kleen Earth Office Shears"/>
    <n v="6.2080000000000002"/>
    <n v="2"/>
    <n v="0.2"/>
    <n v="0.69839999999999902"/>
  </r>
  <r>
    <n v="7065"/>
    <s v="CA-2017-169474"/>
    <d v="2017-02-04T00:00:00"/>
    <d v="2017-02-09T00:00:00"/>
    <s v="Standard Class"/>
    <s v="JF-15355"/>
    <s v="Jay Fein"/>
    <s v="Consumer"/>
    <s v="United States"/>
    <s v="Rochester"/>
    <x v="15"/>
    <n v="14609"/>
    <s v="East"/>
    <s v="OFF-AP-10003971"/>
    <s v="Office Supplies"/>
    <s v="Appliances"/>
    <s v="Belkin 6 Outlet Metallic Surge Strip"/>
    <n v="32.67"/>
    <n v="3"/>
    <n v="0"/>
    <n v="8.4941999999999993"/>
  </r>
  <r>
    <n v="7066"/>
    <s v="CA-2014-106726"/>
    <d v="2014-12-06T00:00:00"/>
    <d v="2014-12-08T00:00:00"/>
    <s v="First Class"/>
    <s v="RS-19765"/>
    <s v="Roland Schwarz"/>
    <s v="Corporate"/>
    <s v="United States"/>
    <s v="Los Angeles"/>
    <x v="1"/>
    <n v="90008"/>
    <s v="West"/>
    <s v="OFF-ST-10001496"/>
    <s v="Office Supplies"/>
    <s v="Storage"/>
    <s v="Standard Rollaway File with Lock"/>
    <n v="1261.33"/>
    <n v="7"/>
    <n v="0"/>
    <n v="327.94580000000002"/>
  </r>
  <r>
    <n v="7067"/>
    <s v="CA-2016-147473"/>
    <d v="2016-05-30T00:00:00"/>
    <d v="2016-06-03T00:00:00"/>
    <s v="Standard Class"/>
    <s v="NL-18310"/>
    <s v="Nancy Lomonaco"/>
    <s v="Home Office"/>
    <s v="United States"/>
    <s v="Los Angeles"/>
    <x v="1"/>
    <n v="90049"/>
    <s v="West"/>
    <s v="OFF-PA-10004782"/>
    <s v="Office Supplies"/>
    <s v="Paper"/>
    <s v="Xerox 228"/>
    <n v="38.880000000000003"/>
    <n v="6"/>
    <n v="0"/>
    <n v="18.662400000000002"/>
  </r>
  <r>
    <n v="7068"/>
    <s v="CA-2016-114209"/>
    <d v="2016-05-21T00:00:00"/>
    <d v="2016-05-26T00:00:00"/>
    <s v="Standard Class"/>
    <s v="AS-10285"/>
    <s v="Alejandro Savely"/>
    <s v="Corporate"/>
    <s v="United States"/>
    <s v="Dallas"/>
    <x v="5"/>
    <n v="75081"/>
    <s v="Central"/>
    <s v="OFF-BI-10000343"/>
    <s v="Office Supplies"/>
    <s v="Binders"/>
    <s v="Pressboard Covers with Storage Hooks, 9 1/2&quot; x 11&quot;, Light Blue"/>
    <n v="1.964"/>
    <n v="2"/>
    <n v="0.8"/>
    <n v="-3.2406000000000001"/>
  </r>
  <r>
    <n v="7069"/>
    <s v="CA-2016-114209"/>
    <d v="2016-05-21T00:00:00"/>
    <d v="2016-05-26T00:00:00"/>
    <s v="Standard Class"/>
    <s v="AS-10285"/>
    <s v="Alejandro Savely"/>
    <s v="Corporate"/>
    <s v="United States"/>
    <s v="Dallas"/>
    <x v="5"/>
    <n v="75081"/>
    <s v="Central"/>
    <s v="OFF-PA-10003591"/>
    <s v="Office Supplies"/>
    <s v="Paper"/>
    <s v="Southworth 100% Cotton The Best Paper"/>
    <n v="82.656000000000006"/>
    <n v="9"/>
    <n v="0.2"/>
    <n v="30.995999999999999"/>
  </r>
  <r>
    <n v="7070"/>
    <s v="CA-2014-141901"/>
    <d v="2014-08-09T00:00:00"/>
    <d v="2014-08-14T00:00:00"/>
    <s v="Standard Class"/>
    <s v="GM-14500"/>
    <s v="Gene McClure"/>
    <s v="Consumer"/>
    <s v="United States"/>
    <s v="Fresno"/>
    <x v="1"/>
    <n v="93727"/>
    <s v="West"/>
    <s v="OFF-PA-10001667"/>
    <s v="Office Supplies"/>
    <s v="Paper"/>
    <s v="Great White Multi-Use Recycled Paper (20Lb. and 84 Bright)"/>
    <n v="5.98"/>
    <n v="1"/>
    <n v="0"/>
    <n v="2.6909999999999998"/>
  </r>
  <r>
    <n v="7071"/>
    <s v="CA-2016-164490"/>
    <d v="2016-09-05T00:00:00"/>
    <d v="2016-09-10T00:00:00"/>
    <s v="Second Class"/>
    <s v="SU-20665"/>
    <s v="Stephanie Ulpright"/>
    <s v="Home Office"/>
    <s v="United States"/>
    <s v="Chicago"/>
    <x v="10"/>
    <n v="60653"/>
    <s v="Central"/>
    <s v="OFF-PA-10004971"/>
    <s v="Office Supplies"/>
    <s v="Paper"/>
    <s v="Xerox 196"/>
    <n v="9.2479999999999993"/>
    <n v="2"/>
    <n v="0.2"/>
    <n v="3.3523999999999998"/>
  </r>
  <r>
    <n v="7072"/>
    <s v="CA-2016-112256"/>
    <d v="2016-07-23T00:00:00"/>
    <d v="2016-07-28T00:00:00"/>
    <s v="Standard Class"/>
    <s v="CK-12205"/>
    <s v="Chloris Kastensmidt"/>
    <s v="Consumer"/>
    <s v="United States"/>
    <s v="Mcallen"/>
    <x v="5"/>
    <n v="78501"/>
    <s v="Central"/>
    <s v="OFF-AR-10001216"/>
    <s v="Office Supplies"/>
    <s v="Art"/>
    <s v="Newell 339"/>
    <n v="4.4480000000000004"/>
    <n v="2"/>
    <n v="0.2"/>
    <n v="0.33360000000000001"/>
  </r>
  <r>
    <n v="7073"/>
    <s v="CA-2016-112256"/>
    <d v="2016-07-23T00:00:00"/>
    <d v="2016-07-28T00:00:00"/>
    <s v="Standard Class"/>
    <s v="CK-12205"/>
    <s v="Chloris Kastensmidt"/>
    <s v="Consumer"/>
    <s v="United States"/>
    <s v="Mcallen"/>
    <x v="5"/>
    <n v="78501"/>
    <s v="Central"/>
    <s v="OFF-PA-10004355"/>
    <s v="Office Supplies"/>
    <s v="Paper"/>
    <s v="Xerox 231"/>
    <n v="5.1840000000000002"/>
    <n v="1"/>
    <n v="0.2"/>
    <n v="1.8144"/>
  </r>
  <r>
    <n v="7074"/>
    <s v="CA-2016-112256"/>
    <d v="2016-07-23T00:00:00"/>
    <d v="2016-07-28T00:00:00"/>
    <s v="Standard Class"/>
    <s v="CK-12205"/>
    <s v="Chloris Kastensmidt"/>
    <s v="Consumer"/>
    <s v="United States"/>
    <s v="Mcallen"/>
    <x v="5"/>
    <n v="78501"/>
    <s v="Central"/>
    <s v="OFF-AR-10001953"/>
    <s v="Office Supplies"/>
    <s v="Art"/>
    <s v="Boston 1645 Deluxe Heavier-Duty Electric Pencil Sharpener"/>
    <n v="175.92"/>
    <n v="5"/>
    <n v="0.2"/>
    <n v="15.393000000000001"/>
  </r>
  <r>
    <n v="7075"/>
    <s v="CA-2016-112256"/>
    <d v="2016-07-23T00:00:00"/>
    <d v="2016-07-28T00:00:00"/>
    <s v="Standard Class"/>
    <s v="CK-12205"/>
    <s v="Chloris Kastensmidt"/>
    <s v="Consumer"/>
    <s v="United States"/>
    <s v="Mcallen"/>
    <x v="5"/>
    <n v="78501"/>
    <s v="Central"/>
    <s v="OFF-BI-10004364"/>
    <s v="Office Supplies"/>
    <s v="Binders"/>
    <s v="Storex Dura Pro Binders"/>
    <n v="4.7519999999999998"/>
    <n v="4"/>
    <n v="0.8"/>
    <n v="-8.3160000000000007"/>
  </r>
  <r>
    <n v="7076"/>
    <s v="CA-2016-112256"/>
    <d v="2016-07-23T00:00:00"/>
    <d v="2016-07-28T00:00:00"/>
    <s v="Standard Class"/>
    <s v="CK-12205"/>
    <s v="Chloris Kastensmidt"/>
    <s v="Consumer"/>
    <s v="United States"/>
    <s v="Mcallen"/>
    <x v="5"/>
    <n v="78501"/>
    <s v="Central"/>
    <s v="OFF-SU-10001165"/>
    <s v="Office Supplies"/>
    <s v="Supplies"/>
    <s v="Acme Elite Stainless Steel Scissors"/>
    <n v="13.343999999999999"/>
    <n v="2"/>
    <n v="0.2"/>
    <n v="1.0007999999999999"/>
  </r>
  <r>
    <n v="7077"/>
    <s v="CA-2016-167416"/>
    <d v="2016-05-12T00:00:00"/>
    <d v="2016-05-17T00:00:00"/>
    <s v="Standard Class"/>
    <s v="JM-15580"/>
    <s v="Jill Matthias"/>
    <s v="Consumer"/>
    <s v="United States"/>
    <s v="Seattle"/>
    <x v="4"/>
    <n v="98105"/>
    <s v="West"/>
    <s v="OFF-EN-10001141"/>
    <s v="Office Supplies"/>
    <s v="Envelopes"/>
    <s v="Manila Recycled Extra-Heavyweight Clasp Envelopes, 6&quot; x 9&quot;"/>
    <n v="54.9"/>
    <n v="5"/>
    <n v="0"/>
    <n v="26.901"/>
  </r>
  <r>
    <n v="7078"/>
    <s v="CA-2016-106950"/>
    <d v="2016-09-02T00:00:00"/>
    <d v="2016-09-06T00:00:00"/>
    <s v="Standard Class"/>
    <s v="JE-15715"/>
    <s v="Joe Elijah"/>
    <s v="Consumer"/>
    <s v="United States"/>
    <s v="Charlotte"/>
    <x v="3"/>
    <n v="28205"/>
    <s v="South"/>
    <s v="OFF-BI-10000014"/>
    <s v="Office Supplies"/>
    <s v="Binders"/>
    <s v="Heavy-Duty E-Z-D Binders"/>
    <n v="22.911000000000001"/>
    <n v="7"/>
    <n v="0.7"/>
    <n v="-17.565100000000001"/>
  </r>
  <r>
    <n v="7079"/>
    <s v="CA-2016-106950"/>
    <d v="2016-09-02T00:00:00"/>
    <d v="2016-09-06T00:00:00"/>
    <s v="Standard Class"/>
    <s v="JE-15715"/>
    <s v="Joe Elijah"/>
    <s v="Consumer"/>
    <s v="United States"/>
    <s v="Charlotte"/>
    <x v="3"/>
    <n v="28205"/>
    <s v="South"/>
    <s v="OFF-AP-10000159"/>
    <s v="Office Supplies"/>
    <s v="Appliances"/>
    <s v="Belkin F9M820V08 8 Outlet Surge"/>
    <n v="309.45600000000002"/>
    <n v="9"/>
    <n v="0.2"/>
    <n v="34.813799999999901"/>
  </r>
  <r>
    <n v="7080"/>
    <s v="CA-2016-106950"/>
    <d v="2016-09-02T00:00:00"/>
    <d v="2016-09-06T00:00:00"/>
    <s v="Standard Class"/>
    <s v="JE-15715"/>
    <s v="Joe Elijah"/>
    <s v="Consumer"/>
    <s v="United States"/>
    <s v="Charlotte"/>
    <x v="3"/>
    <n v="28205"/>
    <s v="South"/>
    <s v="OFF-AR-10003560"/>
    <s v="Office Supplies"/>
    <s v="Art"/>
    <s v="Zebra Zazzle Fluorescent Highlighters"/>
    <n v="19.456"/>
    <n v="4"/>
    <n v="0.2"/>
    <n v="3.4047999999999998"/>
  </r>
  <r>
    <n v="7081"/>
    <s v="CA-2016-106950"/>
    <d v="2016-09-02T00:00:00"/>
    <d v="2016-09-06T00:00:00"/>
    <s v="Standard Class"/>
    <s v="JE-15715"/>
    <s v="Joe Elijah"/>
    <s v="Consumer"/>
    <s v="United States"/>
    <s v="Charlotte"/>
    <x v="3"/>
    <n v="28205"/>
    <s v="South"/>
    <s v="FUR-TA-10001768"/>
    <s v="Furniture"/>
    <s v="Tables"/>
    <s v="Hon Racetrack Conference Tables"/>
    <n v="472.51799999999997"/>
    <n v="3"/>
    <n v="0.4"/>
    <n v="-149.63069999999999"/>
  </r>
  <r>
    <n v="7082"/>
    <s v="CA-2016-106950"/>
    <d v="2016-09-02T00:00:00"/>
    <d v="2016-09-06T00:00:00"/>
    <s v="Standard Class"/>
    <s v="JE-15715"/>
    <s v="Joe Elijah"/>
    <s v="Consumer"/>
    <s v="United States"/>
    <s v="Charlotte"/>
    <x v="3"/>
    <n v="28205"/>
    <s v="South"/>
    <s v="TEC-AC-10002049"/>
    <s v="Technology"/>
    <s v="Accessories"/>
    <s v="Plantronics Savi W720 Multi-Device Wireless Headset System"/>
    <n v="1012.68"/>
    <n v="3"/>
    <n v="0.2"/>
    <n v="303.80399999999997"/>
  </r>
  <r>
    <n v="7083"/>
    <s v="CA-2016-106950"/>
    <d v="2016-09-02T00:00:00"/>
    <d v="2016-09-06T00:00:00"/>
    <s v="Standard Class"/>
    <s v="JE-15715"/>
    <s v="Joe Elijah"/>
    <s v="Consumer"/>
    <s v="United States"/>
    <s v="Charlotte"/>
    <x v="3"/>
    <n v="28205"/>
    <s v="South"/>
    <s v="OFF-BI-10003166"/>
    <s v="Office Supplies"/>
    <s v="Binders"/>
    <s v="GBC Plasticlear Binding Covers"/>
    <n v="17.22"/>
    <n v="5"/>
    <n v="0.7"/>
    <n v="-12.628"/>
  </r>
  <r>
    <n v="7084"/>
    <s v="CA-2017-118724"/>
    <d v="2017-07-21T00:00:00"/>
    <d v="2017-07-25T00:00:00"/>
    <s v="Second Class"/>
    <s v="AR-10825"/>
    <s v="Anthony Rawles"/>
    <s v="Corporate"/>
    <s v="United States"/>
    <s v="Concord"/>
    <x v="1"/>
    <n v="94521"/>
    <s v="West"/>
    <s v="OFF-AR-10003469"/>
    <s v="Office Supplies"/>
    <s v="Art"/>
    <s v="Nontoxic Chalk"/>
    <n v="3.52"/>
    <n v="2"/>
    <n v="0"/>
    <n v="1.6896"/>
  </r>
  <r>
    <n v="7085"/>
    <s v="CA-2017-118724"/>
    <d v="2017-07-21T00:00:00"/>
    <d v="2017-07-25T00:00:00"/>
    <s v="Second Class"/>
    <s v="AR-10825"/>
    <s v="Anthony Rawles"/>
    <s v="Corporate"/>
    <s v="United States"/>
    <s v="Concord"/>
    <x v="1"/>
    <n v="94521"/>
    <s v="West"/>
    <s v="TEC-PH-10002549"/>
    <s v="Technology"/>
    <s v="Phones"/>
    <s v="Polycom SoundPoint IP 450 VoIP phone"/>
    <n v="1626.192"/>
    <n v="9"/>
    <n v="0.2"/>
    <n v="121.9644"/>
  </r>
  <r>
    <n v="7086"/>
    <s v="CA-2017-112004"/>
    <d v="2017-09-25T00:00:00"/>
    <d v="2017-09-28T00:00:00"/>
    <s v="First Class"/>
    <s v="AH-10075"/>
    <s v="Adam Hart"/>
    <s v="Corporate"/>
    <s v="United States"/>
    <s v="Chester"/>
    <x v="9"/>
    <n v="19013"/>
    <s v="East"/>
    <s v="OFF-BI-10003476"/>
    <s v="Office Supplies"/>
    <s v="Binders"/>
    <s v="Avery Metallic Poly Binders"/>
    <n v="8.5950000000000006"/>
    <n v="5"/>
    <n v="0.7"/>
    <n v="-6.3029999999999999"/>
  </r>
  <r>
    <n v="7087"/>
    <s v="CA-2017-112004"/>
    <d v="2017-09-25T00:00:00"/>
    <d v="2017-09-28T00:00:00"/>
    <s v="First Class"/>
    <s v="AH-10075"/>
    <s v="Adam Hart"/>
    <s v="Corporate"/>
    <s v="United States"/>
    <s v="Chester"/>
    <x v="9"/>
    <n v="19013"/>
    <s v="East"/>
    <s v="OFF-SU-10000157"/>
    <s v="Office Supplies"/>
    <s v="Supplies"/>
    <s v="Compact Automatic Electric Letter Opener"/>
    <n v="190.89599999999999"/>
    <n v="2"/>
    <n v="0.2"/>
    <n v="-42.951599999999999"/>
  </r>
  <r>
    <n v="7088"/>
    <s v="US-2017-143175"/>
    <d v="2017-08-03T00:00:00"/>
    <d v="2017-08-06T00:00:00"/>
    <s v="Second Class"/>
    <s v="GA-14515"/>
    <s v="George Ashbrook"/>
    <s v="Consumer"/>
    <s v="United States"/>
    <s v="Los Angeles"/>
    <x v="1"/>
    <n v="90004"/>
    <s v="West"/>
    <s v="OFF-ST-10003123"/>
    <s v="Office Supplies"/>
    <s v="Storage"/>
    <s v="Fellowes Bases and Tops For Staxonsteel/High-Stak Systems"/>
    <n v="99.87"/>
    <n v="3"/>
    <n v="0"/>
    <n v="23.968800000000002"/>
  </r>
  <r>
    <n v="7089"/>
    <s v="CA-2015-105844"/>
    <d v="2015-10-25T00:00:00"/>
    <d v="2015-10-27T00:00:00"/>
    <s v="Second Class"/>
    <s v="JF-15415"/>
    <s v="Jennifer Ferguson"/>
    <s v="Consumer"/>
    <s v="United States"/>
    <s v="Sparks"/>
    <x v="33"/>
    <n v="89431"/>
    <s v="West"/>
    <s v="OFF-AR-10001955"/>
    <s v="Office Supplies"/>
    <s v="Art"/>
    <s v="Newell 319"/>
    <n v="79.36"/>
    <n v="4"/>
    <n v="0"/>
    <n v="23.808"/>
  </r>
  <r>
    <n v="7090"/>
    <s v="CA-2017-118864"/>
    <d v="2017-06-15T00:00:00"/>
    <d v="2017-06-19T00:00:00"/>
    <s v="Second Class"/>
    <s v="KH-16690"/>
    <s v="Kristen Hastings"/>
    <s v="Corporate"/>
    <s v="United States"/>
    <s v="Los Angeles"/>
    <x v="1"/>
    <n v="90032"/>
    <s v="West"/>
    <s v="TEC-PH-10001809"/>
    <s v="Technology"/>
    <s v="Phones"/>
    <s v="Panasonic KX T7736-B Digital phone"/>
    <n v="119.96"/>
    <n v="1"/>
    <n v="0.2"/>
    <n v="7.4974999999999996"/>
  </r>
  <r>
    <n v="7091"/>
    <s v="CA-2015-119480"/>
    <d v="2015-01-09T00:00:00"/>
    <d v="2015-01-13T00:00:00"/>
    <s v="Standard Class"/>
    <s v="CC-12685"/>
    <s v="Craig Carroll"/>
    <s v="Consumer"/>
    <s v="United States"/>
    <s v="Henderson"/>
    <x v="0"/>
    <n v="42420"/>
    <s v="South"/>
    <s v="OFF-PA-10000474"/>
    <s v="Office Supplies"/>
    <s v="Paper"/>
    <s v="Easy-staple paper"/>
    <n v="106.32"/>
    <n v="3"/>
    <n v="0"/>
    <n v="49.970399999999998"/>
  </r>
  <r>
    <n v="7092"/>
    <s v="CA-2015-119480"/>
    <d v="2015-01-09T00:00:00"/>
    <d v="2015-01-13T00:00:00"/>
    <s v="Standard Class"/>
    <s v="CC-12685"/>
    <s v="Craig Carroll"/>
    <s v="Consumer"/>
    <s v="United States"/>
    <s v="Henderson"/>
    <x v="0"/>
    <n v="42420"/>
    <s v="South"/>
    <s v="OFF-AP-10001205"/>
    <s v="Office Supplies"/>
    <s v="Appliances"/>
    <s v="Belkin 5 Outlet SurgeMaster Power Centers"/>
    <n v="163.44"/>
    <n v="3"/>
    <n v="0"/>
    <n v="45.763199999999998"/>
  </r>
  <r>
    <n v="7093"/>
    <s v="CA-2015-119480"/>
    <d v="2015-01-09T00:00:00"/>
    <d v="2015-01-13T00:00:00"/>
    <s v="Standard Class"/>
    <s v="CC-12685"/>
    <s v="Craig Carroll"/>
    <s v="Consumer"/>
    <s v="United States"/>
    <s v="Henderson"/>
    <x v="0"/>
    <n v="42420"/>
    <s v="South"/>
    <s v="OFF-AR-10004691"/>
    <s v="Office Supplies"/>
    <s v="Art"/>
    <s v="Boston 1730 StandUp Electric Pencil Sharpener"/>
    <n v="42.76"/>
    <n v="2"/>
    <n v="0"/>
    <n v="11.117599999999999"/>
  </r>
  <r>
    <n v="7094"/>
    <s v="CA-2015-119480"/>
    <d v="2015-01-09T00:00:00"/>
    <d v="2015-01-13T00:00:00"/>
    <s v="Standard Class"/>
    <s v="CC-12685"/>
    <s v="Craig Carroll"/>
    <s v="Consumer"/>
    <s v="United States"/>
    <s v="Henderson"/>
    <x v="0"/>
    <n v="42420"/>
    <s v="South"/>
    <s v="OFF-PA-10004996"/>
    <s v="Office Supplies"/>
    <s v="Paper"/>
    <s v="Speediset Carbonless Redi-Letter 7&quot; x 8 1/2&quot;"/>
    <n v="51.55"/>
    <n v="5"/>
    <n v="0"/>
    <n v="24.2285"/>
  </r>
  <r>
    <n v="7095"/>
    <s v="US-2015-153374"/>
    <d v="2015-02-09T00:00:00"/>
    <d v="2015-02-13T00:00:00"/>
    <s v="Second Class"/>
    <s v="JF-15565"/>
    <s v="Jill Fjeld"/>
    <s v="Consumer"/>
    <s v="United States"/>
    <s v="Decatur"/>
    <x v="10"/>
    <n v="62521"/>
    <s v="Central"/>
    <s v="TEC-AC-10001908"/>
    <s v="Technology"/>
    <s v="Accessories"/>
    <s v="Logitech Wireless Headset h800"/>
    <n v="479.952"/>
    <n v="6"/>
    <n v="0.2"/>
    <n v="89.991"/>
  </r>
  <r>
    <n v="7096"/>
    <s v="CA-2016-101980"/>
    <d v="2016-08-19T00:00:00"/>
    <d v="2016-08-20T00:00:00"/>
    <s v="First Class"/>
    <s v="RP-19390"/>
    <s v="Resi Pölking"/>
    <s v="Consumer"/>
    <s v="United States"/>
    <s v="New York City"/>
    <x v="15"/>
    <n v="10009"/>
    <s v="East"/>
    <s v="OFF-BI-10000666"/>
    <s v="Office Supplies"/>
    <s v="Binders"/>
    <s v="Surelock Post Binders"/>
    <n v="146.68799999999999"/>
    <n v="6"/>
    <n v="0.2"/>
    <n v="55.008000000000003"/>
  </r>
  <r>
    <n v="7097"/>
    <s v="CA-2016-101980"/>
    <d v="2016-08-19T00:00:00"/>
    <d v="2016-08-20T00:00:00"/>
    <s v="First Class"/>
    <s v="RP-19390"/>
    <s v="Resi Pölking"/>
    <s v="Consumer"/>
    <s v="United States"/>
    <s v="New York City"/>
    <x v="15"/>
    <n v="10009"/>
    <s v="East"/>
    <s v="OFF-BI-10004318"/>
    <s v="Office Supplies"/>
    <s v="Binders"/>
    <s v="Ibico EB-19 Dual Function Manual Binding System"/>
    <n v="276.78399999999999"/>
    <n v="2"/>
    <n v="0.2"/>
    <n v="89.954800000000006"/>
  </r>
  <r>
    <n v="7098"/>
    <s v="CA-2016-101980"/>
    <d v="2016-08-19T00:00:00"/>
    <d v="2016-08-20T00:00:00"/>
    <s v="First Class"/>
    <s v="RP-19390"/>
    <s v="Resi Pölking"/>
    <s v="Consumer"/>
    <s v="United States"/>
    <s v="New York City"/>
    <x v="15"/>
    <n v="10009"/>
    <s v="East"/>
    <s v="OFF-BI-10003429"/>
    <s v="Office Supplies"/>
    <s v="Binders"/>
    <s v="Cardinal HOLDit! Binder Insert Strips,Extra Strips"/>
    <n v="25.32"/>
    <n v="5"/>
    <n v="0.2"/>
    <n v="9.1784999999999997"/>
  </r>
  <r>
    <n v="7099"/>
    <s v="CA-2017-144596"/>
    <d v="2017-11-06T00:00:00"/>
    <d v="2017-11-10T00:00:00"/>
    <s v="Standard Class"/>
    <s v="CD-11980"/>
    <s v="Carol Darley"/>
    <s v="Consumer"/>
    <s v="United States"/>
    <s v="New York City"/>
    <x v="15"/>
    <n v="10011"/>
    <s v="East"/>
    <s v="OFF-PA-10003302"/>
    <s v="Office Supplies"/>
    <s v="Paper"/>
    <s v="Xerox 1906"/>
    <n v="318.95999999999998"/>
    <n v="9"/>
    <n v="0"/>
    <n v="149.91120000000001"/>
  </r>
  <r>
    <n v="7100"/>
    <s v="CA-2015-124933"/>
    <d v="2015-12-26T00:00:00"/>
    <d v="2015-12-30T00:00:00"/>
    <s v="Second Class"/>
    <s v="DF-13135"/>
    <s v="David Flashing"/>
    <s v="Consumer"/>
    <s v="United States"/>
    <s v="New York City"/>
    <x v="15"/>
    <n v="10009"/>
    <s v="East"/>
    <s v="OFF-PA-10003302"/>
    <s v="Office Supplies"/>
    <s v="Paper"/>
    <s v="Xerox 1906"/>
    <n v="212.64"/>
    <n v="6"/>
    <n v="0"/>
    <n v="99.940799999999996"/>
  </r>
  <r>
    <n v="7101"/>
    <s v="CA-2014-159625"/>
    <d v="2014-11-23T00:00:00"/>
    <d v="2014-11-28T00:00:00"/>
    <s v="Standard Class"/>
    <s v="SM-20005"/>
    <s v="Sally Matthias"/>
    <s v="Consumer"/>
    <s v="United States"/>
    <s v="Scottsdale"/>
    <x v="16"/>
    <n v="85254"/>
    <s v="West"/>
    <s v="OFF-EN-10002621"/>
    <s v="Office Supplies"/>
    <s v="Envelopes"/>
    <s v="Staple envelope"/>
    <n v="23.472000000000001"/>
    <n v="3"/>
    <n v="0.2"/>
    <n v="8.8019999999999996"/>
  </r>
  <r>
    <n v="7102"/>
    <s v="CA-2016-144337"/>
    <d v="2016-08-01T00:00:00"/>
    <d v="2016-08-05T00:00:00"/>
    <s v="Second Class"/>
    <s v="SG-20890"/>
    <s v="Susan Gilcrest"/>
    <s v="Corporate"/>
    <s v="United States"/>
    <s v="Amarillo"/>
    <x v="5"/>
    <n v="79109"/>
    <s v="Central"/>
    <s v="OFF-PA-10000249"/>
    <s v="Office Supplies"/>
    <s v="Paper"/>
    <s v="Easy-staple paper"/>
    <n v="19.648"/>
    <n v="2"/>
    <n v="0.2"/>
    <n v="6.6311999999999998"/>
  </r>
  <r>
    <n v="7103"/>
    <s v="CA-2014-117478"/>
    <d v="2014-09-21T00:00:00"/>
    <d v="2014-09-24T00:00:00"/>
    <s v="First Class"/>
    <s v="LH-16750"/>
    <s v="Larry Hughes"/>
    <s v="Consumer"/>
    <s v="United States"/>
    <s v="Philadelphia"/>
    <x v="9"/>
    <n v="19140"/>
    <s v="East"/>
    <s v="OFF-BI-10000050"/>
    <s v="Office Supplies"/>
    <s v="Binders"/>
    <s v="Angle-D Binders with Locking Rings, Label Holders"/>
    <n v="6.57"/>
    <n v="3"/>
    <n v="0.7"/>
    <n v="-5.0369999999999999"/>
  </r>
  <r>
    <n v="7104"/>
    <s v="CA-2017-147410"/>
    <d v="2017-09-04T00:00:00"/>
    <d v="2017-09-08T00:00:00"/>
    <s v="Standard Class"/>
    <s v="EJ-14155"/>
    <s v="Eva Jacobs"/>
    <s v="Consumer"/>
    <s v="United States"/>
    <s v="Santa Ana"/>
    <x v="1"/>
    <n v="92704"/>
    <s v="West"/>
    <s v="OFF-ST-10003805"/>
    <s v="Office Supplies"/>
    <s v="Storage"/>
    <s v="24 Capacity Maxi Data Binder Racks, Pearl"/>
    <n v="421.1"/>
    <n v="2"/>
    <n v="0"/>
    <n v="105.27500000000001"/>
  </r>
  <r>
    <n v="7105"/>
    <s v="CA-2017-128944"/>
    <d v="2017-06-19T00:00:00"/>
    <d v="2017-06-21T00:00:00"/>
    <s v="Second Class"/>
    <s v="KH-16330"/>
    <s v="Katharine Harms"/>
    <s v="Corporate"/>
    <s v="United States"/>
    <s v="Newark"/>
    <x v="24"/>
    <n v="43055"/>
    <s v="East"/>
    <s v="FUR-CH-10000785"/>
    <s v="Furniture"/>
    <s v="Chairs"/>
    <s v="Global Ergonomic Managers Chair"/>
    <n v="760.11599999999999"/>
    <n v="6"/>
    <n v="0.3"/>
    <n v="-43.435200000000002"/>
  </r>
  <r>
    <n v="7106"/>
    <s v="CA-2017-128944"/>
    <d v="2017-06-19T00:00:00"/>
    <d v="2017-06-21T00:00:00"/>
    <s v="Second Class"/>
    <s v="KH-16330"/>
    <s v="Katharine Harms"/>
    <s v="Corporate"/>
    <s v="United States"/>
    <s v="Newark"/>
    <x v="24"/>
    <n v="43055"/>
    <s v="East"/>
    <s v="FUR-FU-10004909"/>
    <s v="Furniture"/>
    <s v="Furnishings"/>
    <s v="Contemporary Wood/Metal Frame"/>
    <n v="38.783999999999999"/>
    <n v="3"/>
    <n v="0.2"/>
    <n v="7.2719999999999896"/>
  </r>
  <r>
    <n v="7107"/>
    <s v="CA-2017-128944"/>
    <d v="2017-06-19T00:00:00"/>
    <d v="2017-06-21T00:00:00"/>
    <s v="Second Class"/>
    <s v="KH-16330"/>
    <s v="Katharine Harms"/>
    <s v="Corporate"/>
    <s v="United States"/>
    <s v="Newark"/>
    <x v="24"/>
    <n v="43055"/>
    <s v="East"/>
    <s v="TEC-AC-10001553"/>
    <s v="Technology"/>
    <s v="Accessories"/>
    <s v="Memorex 25GB 6X Branded Blu-Ray Recordable Disc, 15/Pack"/>
    <n v="122.328"/>
    <n v="9"/>
    <n v="0.2"/>
    <n v="1.5290999999999999"/>
  </r>
  <r>
    <n v="7108"/>
    <s v="CA-2016-109666"/>
    <d v="2016-04-19T00:00:00"/>
    <d v="2016-04-26T00:00:00"/>
    <s v="Standard Class"/>
    <s v="KM-16720"/>
    <s v="Kunst Miller"/>
    <s v="Consumer"/>
    <s v="United States"/>
    <s v="New York City"/>
    <x v="15"/>
    <n v="10035"/>
    <s v="East"/>
    <s v="TEC-PH-10004774"/>
    <s v="Technology"/>
    <s v="Phones"/>
    <s v="Gear Head AU3700S Headset"/>
    <n v="25.98"/>
    <n v="2"/>
    <n v="0"/>
    <n v="0.77939999999999898"/>
  </r>
  <r>
    <n v="7109"/>
    <s v="CA-2016-109666"/>
    <d v="2016-04-19T00:00:00"/>
    <d v="2016-04-26T00:00:00"/>
    <s v="Standard Class"/>
    <s v="KM-16720"/>
    <s v="Kunst Miller"/>
    <s v="Consumer"/>
    <s v="United States"/>
    <s v="New York City"/>
    <x v="15"/>
    <n v="10035"/>
    <s v="East"/>
    <s v="OFF-AR-10004582"/>
    <s v="Office Supplies"/>
    <s v="Art"/>
    <s v="BIC Brite Liner Grip Highlighters"/>
    <n v="3.28"/>
    <n v="2"/>
    <n v="0"/>
    <n v="1.476"/>
  </r>
  <r>
    <n v="7110"/>
    <s v="CA-2016-109666"/>
    <d v="2016-04-19T00:00:00"/>
    <d v="2016-04-26T00:00:00"/>
    <s v="Standard Class"/>
    <s v="KM-16720"/>
    <s v="Kunst Miller"/>
    <s v="Consumer"/>
    <s v="United States"/>
    <s v="New York City"/>
    <x v="15"/>
    <n v="10035"/>
    <s v="East"/>
    <s v="OFF-ST-10000991"/>
    <s v="Office Supplies"/>
    <s v="Storage"/>
    <s v="Space Solutions HD Industrial Steel Shelving."/>
    <n v="459.88"/>
    <n v="4"/>
    <n v="0"/>
    <n v="13.7964"/>
  </r>
  <r>
    <n v="7111"/>
    <s v="CA-2016-109666"/>
    <d v="2016-04-19T00:00:00"/>
    <d v="2016-04-26T00:00:00"/>
    <s v="Standard Class"/>
    <s v="KM-16720"/>
    <s v="Kunst Miller"/>
    <s v="Consumer"/>
    <s v="United States"/>
    <s v="New York City"/>
    <x v="15"/>
    <n v="10035"/>
    <s v="East"/>
    <s v="OFF-SU-10002522"/>
    <s v="Office Supplies"/>
    <s v="Supplies"/>
    <s v="Acme Kleen Earth Office Shears"/>
    <n v="7.76"/>
    <n v="2"/>
    <n v="0"/>
    <n v="2.2504"/>
  </r>
  <r>
    <n v="7112"/>
    <s v="CA-2016-109666"/>
    <d v="2016-04-19T00:00:00"/>
    <d v="2016-04-26T00:00:00"/>
    <s v="Standard Class"/>
    <s v="KM-16720"/>
    <s v="Kunst Miller"/>
    <s v="Consumer"/>
    <s v="United States"/>
    <s v="New York City"/>
    <x v="15"/>
    <n v="10035"/>
    <s v="East"/>
    <s v="OFF-AR-10004022"/>
    <s v="Office Supplies"/>
    <s v="Art"/>
    <s v="Panasonic KP-380BK Classic Electric Pencil Sharpener"/>
    <n v="71.959999999999994"/>
    <n v="2"/>
    <n v="0"/>
    <n v="17.989999999999998"/>
  </r>
  <r>
    <n v="7113"/>
    <s v="CA-2016-109666"/>
    <d v="2016-04-19T00:00:00"/>
    <d v="2016-04-26T00:00:00"/>
    <s v="Standard Class"/>
    <s v="KM-16720"/>
    <s v="Kunst Miller"/>
    <s v="Consumer"/>
    <s v="United States"/>
    <s v="New York City"/>
    <x v="15"/>
    <n v="10035"/>
    <s v="East"/>
    <s v="OFF-SU-10001218"/>
    <s v="Office Supplies"/>
    <s v="Supplies"/>
    <s v="Fiskars Softgrip Scissors"/>
    <n v="54.9"/>
    <n v="5"/>
    <n v="0"/>
    <n v="15.372"/>
  </r>
  <r>
    <n v="7114"/>
    <s v="CA-2016-109666"/>
    <d v="2016-04-19T00:00:00"/>
    <d v="2016-04-26T00:00:00"/>
    <s v="Standard Class"/>
    <s v="KM-16720"/>
    <s v="Kunst Miller"/>
    <s v="Consumer"/>
    <s v="United States"/>
    <s v="New York City"/>
    <x v="15"/>
    <n v="10035"/>
    <s v="East"/>
    <s v="OFF-BI-10000174"/>
    <s v="Office Supplies"/>
    <s v="Binders"/>
    <s v="Wilson Jones Clip &amp; Carry Folder Binder Tool for Ring Binders, Clear"/>
    <n v="9.2799999999999994"/>
    <n v="2"/>
    <n v="0.2"/>
    <n v="3.2480000000000002"/>
  </r>
  <r>
    <n v="7115"/>
    <s v="US-2016-102239"/>
    <d v="2016-05-05T00:00:00"/>
    <d v="2016-05-06T00:00:00"/>
    <s v="First Class"/>
    <s v="LW-16990"/>
    <s v="Lindsay Williams"/>
    <s v="Corporate"/>
    <s v="United States"/>
    <s v="Henderson"/>
    <x v="33"/>
    <n v="89015"/>
    <s v="West"/>
    <s v="FUR-TA-10003392"/>
    <s v="Furniture"/>
    <s v="Tables"/>
    <s v="Global Adaptabilities Conference Tables"/>
    <n v="1685.88"/>
    <n v="6"/>
    <n v="0"/>
    <n v="320.31720000000001"/>
  </r>
  <r>
    <n v="7116"/>
    <s v="US-2016-102239"/>
    <d v="2016-05-05T00:00:00"/>
    <d v="2016-05-06T00:00:00"/>
    <s v="First Class"/>
    <s v="LW-16990"/>
    <s v="Lindsay Williams"/>
    <s v="Corporate"/>
    <s v="United States"/>
    <s v="Henderson"/>
    <x v="33"/>
    <n v="89015"/>
    <s v="West"/>
    <s v="OFF-BI-10001890"/>
    <s v="Office Supplies"/>
    <s v="Binders"/>
    <s v="Avery Poly Binder Pockets"/>
    <n v="5.7279999999999998"/>
    <n v="2"/>
    <n v="0.2"/>
    <n v="2.0047999999999999"/>
  </r>
  <r>
    <n v="7117"/>
    <s v="CA-2014-143168"/>
    <d v="2014-10-18T00:00:00"/>
    <d v="2014-10-23T00:00:00"/>
    <s v="Second Class"/>
    <s v="IG-15085"/>
    <s v="Ivan Gibson"/>
    <s v="Consumer"/>
    <s v="United States"/>
    <s v="Seattle"/>
    <x v="4"/>
    <n v="98103"/>
    <s v="West"/>
    <s v="OFF-PA-10000167"/>
    <s v="Office Supplies"/>
    <s v="Paper"/>
    <s v="Xerox 1925"/>
    <n v="61.96"/>
    <n v="2"/>
    <n v="0"/>
    <n v="27.882000000000001"/>
  </r>
  <r>
    <n v="7118"/>
    <s v="CA-2014-143168"/>
    <d v="2014-10-18T00:00:00"/>
    <d v="2014-10-23T00:00:00"/>
    <s v="Second Class"/>
    <s v="IG-15085"/>
    <s v="Ivan Gibson"/>
    <s v="Consumer"/>
    <s v="United States"/>
    <s v="Seattle"/>
    <x v="4"/>
    <n v="98103"/>
    <s v="West"/>
    <s v="OFF-BI-10003784"/>
    <s v="Office Supplies"/>
    <s v="Binders"/>
    <s v="Computer Printout Index Tabs"/>
    <n v="1.3440000000000001"/>
    <n v="1"/>
    <n v="0.2"/>
    <n v="0.47039999999999998"/>
  </r>
  <r>
    <n v="7119"/>
    <s v="CA-2017-104906"/>
    <d v="2017-02-13T00:00:00"/>
    <d v="2017-02-17T00:00:00"/>
    <s v="Standard Class"/>
    <s v="JP-15460"/>
    <s v="Jennifer Patt"/>
    <s v="Corporate"/>
    <s v="United States"/>
    <s v="New York City"/>
    <x v="15"/>
    <n v="10009"/>
    <s v="East"/>
    <s v="OFF-PA-10001184"/>
    <s v="Office Supplies"/>
    <s v="Paper"/>
    <s v="Xerox 1903"/>
    <n v="17.940000000000001"/>
    <n v="3"/>
    <n v="0"/>
    <n v="8.7905999999999995"/>
  </r>
  <r>
    <n v="7120"/>
    <s v="CA-2017-118122"/>
    <d v="2017-11-17T00:00:00"/>
    <d v="2017-11-24T00:00:00"/>
    <s v="Standard Class"/>
    <s v="GG-14650"/>
    <s v="Greg Guthrie"/>
    <s v="Corporate"/>
    <s v="United States"/>
    <s v="Seattle"/>
    <x v="4"/>
    <n v="98103"/>
    <s v="West"/>
    <s v="OFF-BI-10002103"/>
    <s v="Office Supplies"/>
    <s v="Binders"/>
    <s v="Cardinal Slant-D Ring Binder, Heavy Gauge Vinyl"/>
    <n v="13.904"/>
    <n v="2"/>
    <n v="0.2"/>
    <n v="4.5187999999999997"/>
  </r>
  <r>
    <n v="7121"/>
    <s v="US-2014-147774"/>
    <d v="2014-01-20T00:00:00"/>
    <d v="2014-01-26T00:00:00"/>
    <s v="Standard Class"/>
    <s v="MM-18280"/>
    <s v="Muhammed MacIntyre"/>
    <s v="Corporate"/>
    <s v="United States"/>
    <s v="Smyrna"/>
    <x v="18"/>
    <n v="37167"/>
    <s v="South"/>
    <s v="OFF-BI-10003091"/>
    <s v="Office Supplies"/>
    <s v="Binders"/>
    <s v="GBC DocuBind TL200 Manual Binding Machine"/>
    <n v="67.194000000000003"/>
    <n v="1"/>
    <n v="0.7"/>
    <n v="-51.5154"/>
  </r>
  <r>
    <n v="7122"/>
    <s v="CA-2017-166926"/>
    <d v="2017-12-01T00:00:00"/>
    <d v="2017-12-08T00:00:00"/>
    <s v="Standard Class"/>
    <s v="SO-20335"/>
    <s v="Sean O'Donnell"/>
    <s v="Consumer"/>
    <s v="United States"/>
    <s v="Seattle"/>
    <x v="4"/>
    <n v="98105"/>
    <s v="West"/>
    <s v="OFF-PA-10001593"/>
    <s v="Office Supplies"/>
    <s v="Paper"/>
    <s v="Xerox 1947"/>
    <n v="41.86"/>
    <n v="7"/>
    <n v="0"/>
    <n v="18.837"/>
  </r>
  <r>
    <n v="7123"/>
    <s v="CA-2017-166926"/>
    <d v="2017-12-01T00:00:00"/>
    <d v="2017-12-08T00:00:00"/>
    <s v="Standard Class"/>
    <s v="SO-20335"/>
    <s v="Sean O'Donnell"/>
    <s v="Consumer"/>
    <s v="United States"/>
    <s v="Seattle"/>
    <x v="4"/>
    <n v="98105"/>
    <s v="West"/>
    <s v="FUR-BO-10002598"/>
    <s v="Furniture"/>
    <s v="Bookcases"/>
    <s v="Hon Metal Bookcases, Putty"/>
    <n v="141.96"/>
    <n v="2"/>
    <n v="0"/>
    <n v="41.168399999999998"/>
  </r>
  <r>
    <n v="7124"/>
    <s v="CA-2015-128013"/>
    <d v="2015-08-09T00:00:00"/>
    <d v="2015-08-16T00:00:00"/>
    <s v="Standard Class"/>
    <s v="MF-18250"/>
    <s v="Monica Federle"/>
    <s v="Corporate"/>
    <s v="United States"/>
    <s v="New York City"/>
    <x v="15"/>
    <n v="10035"/>
    <s v="East"/>
    <s v="FUR-FU-10000320"/>
    <s v="Furniture"/>
    <s v="Furnishings"/>
    <s v="OIC Stacking Trays"/>
    <n v="10.02"/>
    <n v="3"/>
    <n v="0"/>
    <n v="4.4088000000000003"/>
  </r>
  <r>
    <n v="7125"/>
    <s v="CA-2015-128013"/>
    <d v="2015-08-09T00:00:00"/>
    <d v="2015-08-16T00:00:00"/>
    <s v="Standard Class"/>
    <s v="MF-18250"/>
    <s v="Monica Federle"/>
    <s v="Corporate"/>
    <s v="United States"/>
    <s v="New York City"/>
    <x v="15"/>
    <n v="10035"/>
    <s v="East"/>
    <s v="OFF-PA-10001815"/>
    <s v="Office Supplies"/>
    <s v="Paper"/>
    <s v="Xerox 1885"/>
    <n v="144.12"/>
    <n v="3"/>
    <n v="0"/>
    <n v="69.177599999999998"/>
  </r>
  <r>
    <n v="7126"/>
    <s v="CA-2016-123176"/>
    <d v="2016-09-27T00:00:00"/>
    <d v="2016-09-29T00:00:00"/>
    <s v="Second Class"/>
    <s v="JG-15160"/>
    <s v="James Galang"/>
    <s v="Consumer"/>
    <s v="United States"/>
    <s v="Atlanta"/>
    <x v="32"/>
    <n v="30318"/>
    <s v="South"/>
    <s v="OFF-PA-10003971"/>
    <s v="Office Supplies"/>
    <s v="Paper"/>
    <s v="Xerox 1965"/>
    <n v="17.940000000000001"/>
    <n v="3"/>
    <n v="0"/>
    <n v="8.7905999999999995"/>
  </r>
  <r>
    <n v="7127"/>
    <s v="CA-2016-123176"/>
    <d v="2016-09-27T00:00:00"/>
    <d v="2016-09-29T00:00:00"/>
    <s v="Second Class"/>
    <s v="JG-15160"/>
    <s v="James Galang"/>
    <s v="Consumer"/>
    <s v="United States"/>
    <s v="Atlanta"/>
    <x v="32"/>
    <n v="30318"/>
    <s v="South"/>
    <s v="OFF-AR-10004685"/>
    <s v="Office Supplies"/>
    <s v="Art"/>
    <s v="Binney &amp; Smith Crayola Metallic Colored Pencils, 8-Color Set"/>
    <n v="13.89"/>
    <n v="3"/>
    <n v="0"/>
    <n v="4.5837000000000003"/>
  </r>
  <r>
    <n v="7128"/>
    <s v="US-2016-117541"/>
    <d v="2016-11-14T00:00:00"/>
    <d v="2016-11-20T00:00:00"/>
    <s v="Standard Class"/>
    <s v="JM-16195"/>
    <s v="Justin MacKendrick"/>
    <s v="Consumer"/>
    <s v="United States"/>
    <s v="Newark"/>
    <x v="13"/>
    <n v="19711"/>
    <s v="East"/>
    <s v="OFF-PA-10001609"/>
    <s v="Office Supplies"/>
    <s v="Paper"/>
    <s v="Tops Wirebound Message Log Books"/>
    <n v="16.45"/>
    <n v="5"/>
    <n v="0"/>
    <n v="7.5670000000000002"/>
  </r>
  <r>
    <n v="7129"/>
    <s v="US-2016-117541"/>
    <d v="2016-11-14T00:00:00"/>
    <d v="2016-11-20T00:00:00"/>
    <s v="Standard Class"/>
    <s v="JM-16195"/>
    <s v="Justin MacKendrick"/>
    <s v="Consumer"/>
    <s v="United States"/>
    <s v="Newark"/>
    <x v="13"/>
    <n v="19711"/>
    <s v="East"/>
    <s v="FUR-FU-10000550"/>
    <s v="Furniture"/>
    <s v="Furnishings"/>
    <s v="Stacking Trays by OIC"/>
    <n v="19.920000000000002"/>
    <n v="4"/>
    <n v="0"/>
    <n v="6.5735999999999999"/>
  </r>
  <r>
    <n v="7130"/>
    <s v="CA-2016-166282"/>
    <d v="2016-04-16T00:00:00"/>
    <d v="2016-04-22T00:00:00"/>
    <s v="Standard Class"/>
    <s v="PK-19075"/>
    <s v="Pete Kriz"/>
    <s v="Consumer"/>
    <s v="United States"/>
    <s v="Nashville"/>
    <x v="18"/>
    <n v="37211"/>
    <s v="South"/>
    <s v="TEC-AC-10004209"/>
    <s v="Technology"/>
    <s v="Accessories"/>
    <s v="Memorex Froggy Flash Drive 4 GB"/>
    <n v="35.167999999999999"/>
    <n v="4"/>
    <n v="0.2"/>
    <n v="8.3523999999999994"/>
  </r>
  <r>
    <n v="7131"/>
    <s v="CA-2016-166282"/>
    <d v="2016-04-16T00:00:00"/>
    <d v="2016-04-22T00:00:00"/>
    <s v="Standard Class"/>
    <s v="PK-19075"/>
    <s v="Pete Kriz"/>
    <s v="Consumer"/>
    <s v="United States"/>
    <s v="Nashville"/>
    <x v="18"/>
    <n v="37211"/>
    <s v="South"/>
    <s v="OFF-PA-10003022"/>
    <s v="Office Supplies"/>
    <s v="Paper"/>
    <s v="Standard Line “While You Were Out” Hardbound Telephone Message Book"/>
    <n v="123.08799999999999"/>
    <n v="7"/>
    <n v="0.2"/>
    <n v="40.003599999999999"/>
  </r>
  <r>
    <n v="7132"/>
    <s v="CA-2017-141439"/>
    <d v="2017-11-26T00:00:00"/>
    <d v="2017-12-01T00:00:00"/>
    <s v="Standard Class"/>
    <s v="TT-21460"/>
    <s v="Tonja Turnell"/>
    <s v="Home Office"/>
    <s v="United States"/>
    <s v="Richmond"/>
    <x v="14"/>
    <n v="47374"/>
    <s v="Central"/>
    <s v="FUR-TA-10001039"/>
    <s v="Furniture"/>
    <s v="Tables"/>
    <s v="KI Adjustable-Height Table"/>
    <n v="257.94"/>
    <n v="3"/>
    <n v="0"/>
    <n v="67.064400000000006"/>
  </r>
  <r>
    <n v="7133"/>
    <s v="CA-2017-141439"/>
    <d v="2017-11-26T00:00:00"/>
    <d v="2017-12-01T00:00:00"/>
    <s v="Standard Class"/>
    <s v="TT-21460"/>
    <s v="Tonja Turnell"/>
    <s v="Home Office"/>
    <s v="United States"/>
    <s v="Richmond"/>
    <x v="14"/>
    <n v="47374"/>
    <s v="Central"/>
    <s v="TEC-PH-10002624"/>
    <s v="Technology"/>
    <s v="Phones"/>
    <s v="Samsung Galaxy S4 Mini"/>
    <n v="1879.96"/>
    <n v="4"/>
    <n v="0"/>
    <n v="545.1884"/>
  </r>
  <r>
    <n v="7134"/>
    <s v="CA-2017-141439"/>
    <d v="2017-11-26T00:00:00"/>
    <d v="2017-12-01T00:00:00"/>
    <s v="Standard Class"/>
    <s v="TT-21460"/>
    <s v="Tonja Turnell"/>
    <s v="Home Office"/>
    <s v="United States"/>
    <s v="Richmond"/>
    <x v="14"/>
    <n v="47374"/>
    <s v="Central"/>
    <s v="FUR-FU-10001473"/>
    <s v="Furniture"/>
    <s v="Furnishings"/>
    <s v="DAX Wood Document Frame"/>
    <n v="27.46"/>
    <n v="2"/>
    <n v="0"/>
    <n v="9.8856000000000002"/>
  </r>
  <r>
    <n v="7135"/>
    <s v="CA-2017-141439"/>
    <d v="2017-11-26T00:00:00"/>
    <d v="2017-12-01T00:00:00"/>
    <s v="Standard Class"/>
    <s v="TT-21460"/>
    <s v="Tonja Turnell"/>
    <s v="Home Office"/>
    <s v="United States"/>
    <s v="Richmond"/>
    <x v="14"/>
    <n v="47374"/>
    <s v="Central"/>
    <s v="TEC-PH-10001819"/>
    <s v="Technology"/>
    <s v="Phones"/>
    <s v="Innergie mMini Combo Duo USB Travel Charging Kit"/>
    <n v="89.98"/>
    <n v="2"/>
    <n v="0"/>
    <n v="43.190399999999997"/>
  </r>
  <r>
    <n v="7136"/>
    <s v="CA-2017-141439"/>
    <d v="2017-11-26T00:00:00"/>
    <d v="2017-12-01T00:00:00"/>
    <s v="Standard Class"/>
    <s v="TT-21460"/>
    <s v="Tonja Turnell"/>
    <s v="Home Office"/>
    <s v="United States"/>
    <s v="Richmond"/>
    <x v="14"/>
    <n v="47374"/>
    <s v="Central"/>
    <s v="FUR-CH-10004287"/>
    <s v="Furniture"/>
    <s v="Chairs"/>
    <s v="SAFCO Arco Folding Chair"/>
    <n v="828.6"/>
    <n v="3"/>
    <n v="0"/>
    <n v="240.29400000000001"/>
  </r>
  <r>
    <n v="7137"/>
    <s v="CA-2015-163965"/>
    <d v="2015-11-20T00:00:00"/>
    <d v="2015-11-27T00:00:00"/>
    <s v="Standard Class"/>
    <s v="SS-20875"/>
    <s v="Sung Shariari"/>
    <s v="Consumer"/>
    <s v="United States"/>
    <s v="Miami"/>
    <x v="2"/>
    <n v="33180"/>
    <s v="South"/>
    <s v="OFF-BI-10004728"/>
    <s v="Office Supplies"/>
    <s v="Binders"/>
    <s v="Wilson Jones Turn Tabs Binder Tool for Ring Binders"/>
    <n v="7.23"/>
    <n v="5"/>
    <n v="0.7"/>
    <n v="-5.7839999999999998"/>
  </r>
  <r>
    <n v="7138"/>
    <s v="CA-2015-163965"/>
    <d v="2015-11-20T00:00:00"/>
    <d v="2015-11-27T00:00:00"/>
    <s v="Standard Class"/>
    <s v="SS-20875"/>
    <s v="Sung Shariari"/>
    <s v="Consumer"/>
    <s v="United States"/>
    <s v="Miami"/>
    <x v="2"/>
    <n v="33180"/>
    <s v="South"/>
    <s v="OFF-ST-10000918"/>
    <s v="Office Supplies"/>
    <s v="Storage"/>
    <s v="Crate-A-Files"/>
    <n v="17.440000000000001"/>
    <n v="2"/>
    <n v="0.2"/>
    <n v="1.3080000000000001"/>
  </r>
  <r>
    <n v="7139"/>
    <s v="CA-2015-163965"/>
    <d v="2015-11-20T00:00:00"/>
    <d v="2015-11-27T00:00:00"/>
    <s v="Standard Class"/>
    <s v="SS-20875"/>
    <s v="Sung Shariari"/>
    <s v="Consumer"/>
    <s v="United States"/>
    <s v="Miami"/>
    <x v="2"/>
    <n v="33180"/>
    <s v="South"/>
    <s v="OFF-BI-10004593"/>
    <s v="Office Supplies"/>
    <s v="Binders"/>
    <s v="Ibico Laser Imprintable Binding System Covers"/>
    <n v="62.88"/>
    <n v="4"/>
    <n v="0.7"/>
    <n v="-50.304000000000002"/>
  </r>
  <r>
    <n v="7140"/>
    <s v="CA-2015-163965"/>
    <d v="2015-11-20T00:00:00"/>
    <d v="2015-11-27T00:00:00"/>
    <s v="Standard Class"/>
    <s v="SS-20875"/>
    <s v="Sung Shariari"/>
    <s v="Consumer"/>
    <s v="United States"/>
    <s v="Miami"/>
    <x v="2"/>
    <n v="33180"/>
    <s v="South"/>
    <s v="FUR-BO-10001337"/>
    <s v="Furniture"/>
    <s v="Bookcases"/>
    <s v="O'Sullivan Living Dimensions 2-Shelf Bookcases"/>
    <n v="290.35199999999998"/>
    <n v="3"/>
    <n v="0.2"/>
    <n v="-36.293999999999997"/>
  </r>
  <r>
    <n v="7141"/>
    <s v="CA-2017-128783"/>
    <d v="2017-09-07T00:00:00"/>
    <d v="2017-09-07T00:00:00"/>
    <s v="Same Day"/>
    <s v="TG-21640"/>
    <s v="Trudy Glocke"/>
    <s v="Consumer"/>
    <s v="United States"/>
    <s v="Saint Charles"/>
    <x v="25"/>
    <n v="63301"/>
    <s v="Central"/>
    <s v="TEC-AC-10002473"/>
    <s v="Technology"/>
    <s v="Accessories"/>
    <s v="Maxell 4.7GB DVD-R"/>
    <n v="113.52"/>
    <n v="4"/>
    <n v="0"/>
    <n v="46.543199999999999"/>
  </r>
  <r>
    <n v="7142"/>
    <s v="CA-2017-128783"/>
    <d v="2017-09-07T00:00:00"/>
    <d v="2017-09-07T00:00:00"/>
    <s v="Same Day"/>
    <s v="TG-21640"/>
    <s v="Trudy Glocke"/>
    <s v="Consumer"/>
    <s v="United States"/>
    <s v="Saint Charles"/>
    <x v="25"/>
    <n v="63301"/>
    <s v="Central"/>
    <s v="FUR-FU-10003623"/>
    <s v="Furniture"/>
    <s v="Furnishings"/>
    <s v="DataProducts Ampli Magnifier Task Lamp, Black,"/>
    <n v="135.30000000000001"/>
    <n v="5"/>
    <n v="0"/>
    <n v="37.884"/>
  </r>
  <r>
    <n v="7143"/>
    <s v="CA-2014-122217"/>
    <d v="2014-11-24T00:00:00"/>
    <d v="2014-11-29T00:00:00"/>
    <s v="Standard Class"/>
    <s v="HP-14815"/>
    <s v="Harold Pawlan"/>
    <s v="Home Office"/>
    <s v="United States"/>
    <s v="Virginia Beach"/>
    <x v="17"/>
    <n v="23464"/>
    <s v="South"/>
    <s v="FUR-FU-10002045"/>
    <s v="Furniture"/>
    <s v="Furnishings"/>
    <s v="Executive Impressions 14&quot;"/>
    <n v="111.15"/>
    <n v="5"/>
    <n v="0"/>
    <n v="48.905999999999999"/>
  </r>
  <r>
    <n v="7144"/>
    <s v="US-2017-141558"/>
    <d v="2017-03-11T00:00:00"/>
    <d v="2017-03-16T00:00:00"/>
    <s v="Standard Class"/>
    <s v="MH-17290"/>
    <s v="Marc Harrigan"/>
    <s v="Home Office"/>
    <s v="United States"/>
    <s v="Philadelphia"/>
    <x v="9"/>
    <n v="19140"/>
    <s v="East"/>
    <s v="TEC-PH-10002555"/>
    <s v="Technology"/>
    <s v="Phones"/>
    <s v="Nortel Meridian M5316 Digital phone"/>
    <n v="776.85"/>
    <n v="5"/>
    <n v="0.4"/>
    <n v="-181.26499999999999"/>
  </r>
  <r>
    <n v="7145"/>
    <s v="US-2017-141558"/>
    <d v="2017-03-11T00:00:00"/>
    <d v="2017-03-16T00:00:00"/>
    <s v="Standard Class"/>
    <s v="MH-17290"/>
    <s v="Marc Harrigan"/>
    <s v="Home Office"/>
    <s v="United States"/>
    <s v="Philadelphia"/>
    <x v="9"/>
    <n v="19140"/>
    <s v="East"/>
    <s v="OFF-BI-10002794"/>
    <s v="Office Supplies"/>
    <s v="Binders"/>
    <s v="Avery Trapezoid Ring Binder, 3&quot; Capacity, Black, 1040 sheets"/>
    <n v="12.294"/>
    <n v="1"/>
    <n v="0.7"/>
    <n v="-8.6058000000000003"/>
  </r>
  <r>
    <n v="7146"/>
    <s v="US-2017-141558"/>
    <d v="2017-03-11T00:00:00"/>
    <d v="2017-03-16T00:00:00"/>
    <s v="Standard Class"/>
    <s v="MH-17290"/>
    <s v="Marc Harrigan"/>
    <s v="Home Office"/>
    <s v="United States"/>
    <s v="Philadelphia"/>
    <x v="9"/>
    <n v="19140"/>
    <s v="East"/>
    <s v="FUR-TA-10004086"/>
    <s v="Furniture"/>
    <s v="Tables"/>
    <s v="KI Adjustable-Height Table"/>
    <n v="154.76400000000001"/>
    <n v="3"/>
    <n v="0.4"/>
    <n v="-46.429200000000002"/>
  </r>
  <r>
    <n v="7147"/>
    <s v="US-2017-141558"/>
    <d v="2017-03-11T00:00:00"/>
    <d v="2017-03-16T00:00:00"/>
    <s v="Standard Class"/>
    <s v="MH-17290"/>
    <s v="Marc Harrigan"/>
    <s v="Home Office"/>
    <s v="United States"/>
    <s v="Philadelphia"/>
    <x v="9"/>
    <n v="19140"/>
    <s v="East"/>
    <s v="OFF-ST-10004946"/>
    <s v="Office Supplies"/>
    <s v="Storage"/>
    <s v="Desktop 3-Pocket Hot File"/>
    <n v="43.28"/>
    <n v="1"/>
    <n v="0.2"/>
    <n v="3.246"/>
  </r>
  <r>
    <n v="7148"/>
    <s v="CA-2016-139941"/>
    <d v="2016-06-12T00:00:00"/>
    <d v="2016-06-17T00:00:00"/>
    <s v="Standard Class"/>
    <s v="CB-12415"/>
    <s v="Christy Brittain"/>
    <s v="Consumer"/>
    <s v="United States"/>
    <s v="Long Beach"/>
    <x v="15"/>
    <n v="11561"/>
    <s v="East"/>
    <s v="OFF-PA-10000241"/>
    <s v="Office Supplies"/>
    <s v="Paper"/>
    <s v="IBM Multi-Purpose Copy Paper, 8 1/2 x 11&quot;, Case"/>
    <n v="92.94"/>
    <n v="3"/>
    <n v="0"/>
    <n v="41.823"/>
  </r>
  <r>
    <n v="7149"/>
    <s v="CA-2016-139941"/>
    <d v="2016-06-12T00:00:00"/>
    <d v="2016-06-17T00:00:00"/>
    <s v="Standard Class"/>
    <s v="CB-12415"/>
    <s v="Christy Brittain"/>
    <s v="Consumer"/>
    <s v="United States"/>
    <s v="Long Beach"/>
    <x v="15"/>
    <n v="11561"/>
    <s v="East"/>
    <s v="OFF-AP-10004036"/>
    <s v="Office Supplies"/>
    <s v="Appliances"/>
    <s v="Bionaire 99.97% HEPA Air Cleaner"/>
    <n v="52.56"/>
    <n v="3"/>
    <n v="0"/>
    <n v="18.396000000000001"/>
  </r>
  <r>
    <n v="7150"/>
    <s v="CA-2015-166583"/>
    <d v="2015-06-26T00:00:00"/>
    <d v="2015-06-30T00:00:00"/>
    <s v="Standard Class"/>
    <s v="VD-21670"/>
    <s v="Valerie Dominguez"/>
    <s v="Consumer"/>
    <s v="United States"/>
    <s v="Houston"/>
    <x v="5"/>
    <n v="77070"/>
    <s v="Central"/>
    <s v="TEC-PH-10001578"/>
    <s v="Technology"/>
    <s v="Phones"/>
    <s v="Polycom SoundStation2 EX Conference phone"/>
    <n v="971.88"/>
    <n v="3"/>
    <n v="0.2"/>
    <n v="109.3365"/>
  </r>
  <r>
    <n v="7151"/>
    <s v="CA-2017-100412"/>
    <d v="2017-12-22T00:00:00"/>
    <d v="2017-12-26T00:00:00"/>
    <s v="Standard Class"/>
    <s v="SR-20425"/>
    <s v="Sharelle Roach"/>
    <s v="Home Office"/>
    <s v="United States"/>
    <s v="Tuscaloosa"/>
    <x v="19"/>
    <n v="35401"/>
    <s v="South"/>
    <s v="FUR-CH-10002647"/>
    <s v="Furniture"/>
    <s v="Chairs"/>
    <s v="Situations Contoured Folding Chairs, 4/Set"/>
    <n v="141.96"/>
    <n v="2"/>
    <n v="0"/>
    <n v="35.49"/>
  </r>
  <r>
    <n v="7152"/>
    <s v="CA-2017-142909"/>
    <d v="2017-12-22T00:00:00"/>
    <d v="2017-12-25T00:00:00"/>
    <s v="Second Class"/>
    <s v="AG-10330"/>
    <s v="Alex Grayson"/>
    <s v="Consumer"/>
    <s v="United States"/>
    <s v="Mesa"/>
    <x v="16"/>
    <n v="85204"/>
    <s v="West"/>
    <s v="FUR-TA-10003008"/>
    <s v="Furniture"/>
    <s v="Tables"/>
    <s v="Lesro Round Back Collection Coffee Table, End Table"/>
    <n v="182.55"/>
    <n v="2"/>
    <n v="0.5"/>
    <n v="-135.08699999999999"/>
  </r>
  <r>
    <n v="7153"/>
    <s v="CA-2014-137911"/>
    <d v="2014-10-09T00:00:00"/>
    <d v="2014-10-15T00:00:00"/>
    <s v="Standard Class"/>
    <s v="BP-11095"/>
    <s v="Bart Pistole"/>
    <s v="Corporate"/>
    <s v="United States"/>
    <s v="Jacksonville"/>
    <x v="3"/>
    <n v="28540"/>
    <s v="South"/>
    <s v="OFF-PA-10004071"/>
    <s v="Office Supplies"/>
    <s v="Paper"/>
    <s v="Eaton Premium Continuous-Feed Paper, 25% Cotton, Letter Size, White, 1000 Shts/Box"/>
    <n v="88.768000000000001"/>
    <n v="2"/>
    <n v="0.2"/>
    <n v="31.0688"/>
  </r>
  <r>
    <n v="7154"/>
    <s v="CA-2015-106208"/>
    <d v="2015-12-10T00:00:00"/>
    <d v="2015-12-15T00:00:00"/>
    <s v="Standard Class"/>
    <s v="JW-16075"/>
    <s v="Julia West"/>
    <s v="Consumer"/>
    <s v="United States"/>
    <s v="Chicago"/>
    <x v="10"/>
    <n v="60610"/>
    <s v="Central"/>
    <s v="OFF-AP-10004980"/>
    <s v="Office Supplies"/>
    <s v="Appliances"/>
    <s v="3M Replacement Filter for Office Air Cleaner for 20' x 33' Room"/>
    <n v="53.088000000000001"/>
    <n v="7"/>
    <n v="0.8"/>
    <n v="-108.8304"/>
  </r>
  <r>
    <n v="7155"/>
    <s v="US-2015-136749"/>
    <d v="2015-12-25T00:00:00"/>
    <d v="2015-12-27T00:00:00"/>
    <s v="Second Class"/>
    <s v="LH-16900"/>
    <s v="Lena Hernandez"/>
    <s v="Consumer"/>
    <s v="United States"/>
    <s v="Columbus"/>
    <x v="32"/>
    <n v="31907"/>
    <s v="South"/>
    <s v="FUR-FU-10000747"/>
    <s v="Furniture"/>
    <s v="Furnishings"/>
    <s v="Tenex B1-RE Series Chair Mats for Low Pile Carpets"/>
    <n v="275.88"/>
    <n v="6"/>
    <n v="0"/>
    <n v="46.8996"/>
  </r>
  <r>
    <n v="7156"/>
    <s v="US-2015-136749"/>
    <d v="2015-12-25T00:00:00"/>
    <d v="2015-12-27T00:00:00"/>
    <s v="Second Class"/>
    <s v="LH-16900"/>
    <s v="Lena Hernandez"/>
    <s v="Consumer"/>
    <s v="United States"/>
    <s v="Columbus"/>
    <x v="32"/>
    <n v="31907"/>
    <s v="South"/>
    <s v="OFF-BI-10004492"/>
    <s v="Office Supplies"/>
    <s v="Binders"/>
    <s v="Tuf-Vin Binders"/>
    <n v="157.9"/>
    <n v="5"/>
    <n v="0"/>
    <n v="74.212999999999994"/>
  </r>
  <r>
    <n v="7157"/>
    <s v="CA-2017-126718"/>
    <d v="2017-04-29T00:00:00"/>
    <d v="2017-05-04T00:00:00"/>
    <s v="Standard Class"/>
    <s v="KT-16480"/>
    <s v="Kean Thornton"/>
    <s v="Consumer"/>
    <s v="United States"/>
    <s v="Orange"/>
    <x v="30"/>
    <n v="7050"/>
    <s v="East"/>
    <s v="OFF-LA-10004055"/>
    <s v="Office Supplies"/>
    <s v="Labels"/>
    <s v="Color-Coded Legal Exhibit Labels"/>
    <n v="4.91"/>
    <n v="1"/>
    <n v="0"/>
    <n v="2.4058999999999999"/>
  </r>
  <r>
    <n v="7158"/>
    <s v="CA-2016-131380"/>
    <d v="2016-03-28T00:00:00"/>
    <d v="2016-03-31T00:00:00"/>
    <s v="Second Class"/>
    <s v="CC-12220"/>
    <s v="Chris Cortes"/>
    <s v="Consumer"/>
    <s v="United States"/>
    <s v="Los Angeles"/>
    <x v="1"/>
    <n v="90032"/>
    <s v="West"/>
    <s v="OFF-ST-10002485"/>
    <s v="Office Supplies"/>
    <s v="Storage"/>
    <s v="Rogers Deluxe File Chest"/>
    <n v="87.92"/>
    <n v="4"/>
    <n v="0"/>
    <n v="0.87919999999999698"/>
  </r>
  <r>
    <n v="7159"/>
    <s v="CA-2016-131380"/>
    <d v="2016-03-28T00:00:00"/>
    <d v="2016-03-31T00:00:00"/>
    <s v="Second Class"/>
    <s v="CC-12220"/>
    <s v="Chris Cortes"/>
    <s v="Consumer"/>
    <s v="United States"/>
    <s v="Los Angeles"/>
    <x v="1"/>
    <n v="90032"/>
    <s v="West"/>
    <s v="OFF-PA-10001243"/>
    <s v="Office Supplies"/>
    <s v="Paper"/>
    <s v="Xerox 1983"/>
    <n v="5.98"/>
    <n v="1"/>
    <n v="0"/>
    <n v="2.9302000000000001"/>
  </r>
  <r>
    <n v="7160"/>
    <s v="CA-2015-145835"/>
    <d v="2015-05-13T00:00:00"/>
    <d v="2015-05-18T00:00:00"/>
    <s v="Second Class"/>
    <s v="BF-11170"/>
    <s v="Ben Ferrer"/>
    <s v="Home Office"/>
    <s v="United States"/>
    <s v="Chicago"/>
    <x v="10"/>
    <n v="60623"/>
    <s v="Central"/>
    <s v="TEC-PH-10004447"/>
    <s v="Technology"/>
    <s v="Phones"/>
    <s v="Toshiba IPT2010-SD IP Telephone"/>
    <n v="222.38399999999999"/>
    <n v="2"/>
    <n v="0.2"/>
    <n v="16.678799999999999"/>
  </r>
  <r>
    <n v="7161"/>
    <s v="CA-2015-145835"/>
    <d v="2015-05-13T00:00:00"/>
    <d v="2015-05-18T00:00:00"/>
    <s v="Second Class"/>
    <s v="BF-11170"/>
    <s v="Ben Ferrer"/>
    <s v="Home Office"/>
    <s v="United States"/>
    <s v="Chicago"/>
    <x v="10"/>
    <n v="60623"/>
    <s v="Central"/>
    <s v="OFF-FA-10002280"/>
    <s v="Office Supplies"/>
    <s v="Fasteners"/>
    <s v="Advantus Plastic Paper Clips"/>
    <n v="16"/>
    <n v="4"/>
    <n v="0.2"/>
    <n v="5.6"/>
  </r>
  <r>
    <n v="7162"/>
    <s v="CA-2014-138709"/>
    <d v="2014-07-04T00:00:00"/>
    <d v="2014-07-09T00:00:00"/>
    <s v="Standard Class"/>
    <s v="MS-17770"/>
    <s v="Maxwell Schwartz"/>
    <s v="Consumer"/>
    <s v="United States"/>
    <s v="Richmond"/>
    <x v="17"/>
    <n v="23223"/>
    <s v="South"/>
    <s v="OFF-PA-10004734"/>
    <s v="Office Supplies"/>
    <s v="Paper"/>
    <s v="Southworth Structures Collection"/>
    <n v="21.84"/>
    <n v="3"/>
    <n v="0"/>
    <n v="10.92"/>
  </r>
  <r>
    <n v="7163"/>
    <s v="CA-2014-138709"/>
    <d v="2014-07-04T00:00:00"/>
    <d v="2014-07-09T00:00:00"/>
    <s v="Standard Class"/>
    <s v="MS-17770"/>
    <s v="Maxwell Schwartz"/>
    <s v="Consumer"/>
    <s v="United States"/>
    <s v="Richmond"/>
    <x v="17"/>
    <n v="23223"/>
    <s v="South"/>
    <s v="OFF-BI-10000145"/>
    <s v="Office Supplies"/>
    <s v="Binders"/>
    <s v="Zipper Ring Binder Pockets"/>
    <n v="15.6"/>
    <n v="5"/>
    <n v="0"/>
    <n v="7.6440000000000001"/>
  </r>
  <r>
    <n v="7164"/>
    <s v="CA-2014-122070"/>
    <d v="2014-04-22T00:00:00"/>
    <d v="2014-04-24T00:00:00"/>
    <s v="Second Class"/>
    <s v="AH-10030"/>
    <s v="Aaron Hawkins"/>
    <s v="Corporate"/>
    <s v="United States"/>
    <s v="Troy"/>
    <x v="15"/>
    <n v="12180"/>
    <s v="East"/>
    <s v="OFF-EN-10004773"/>
    <s v="Office Supplies"/>
    <s v="Envelopes"/>
    <s v="Staple envelope"/>
    <n v="247.84"/>
    <n v="8"/>
    <n v="0"/>
    <n v="121.44159999999999"/>
  </r>
  <r>
    <n v="7165"/>
    <s v="CA-2014-122070"/>
    <d v="2014-04-22T00:00:00"/>
    <d v="2014-04-24T00:00:00"/>
    <s v="Second Class"/>
    <s v="AH-10030"/>
    <s v="Aaron Hawkins"/>
    <s v="Corporate"/>
    <s v="United States"/>
    <s v="Troy"/>
    <x v="15"/>
    <n v="12180"/>
    <s v="East"/>
    <s v="OFF-BI-10004970"/>
    <s v="Office Supplies"/>
    <s v="Binders"/>
    <s v="ACCOHIDE 3-Ring Binder, Blue, 1&quot;"/>
    <n v="9.9120000000000008"/>
    <n v="3"/>
    <n v="0.2"/>
    <n v="3.3452999999999999"/>
  </r>
  <r>
    <n v="7166"/>
    <s v="CA-2016-158610"/>
    <d v="2016-09-19T00:00:00"/>
    <d v="2016-09-22T00:00:00"/>
    <s v="First Class"/>
    <s v="CK-12595"/>
    <s v="Clytie Kelty"/>
    <s v="Consumer"/>
    <s v="United States"/>
    <s v="Providence"/>
    <x v="34"/>
    <n v="2908"/>
    <s v="East"/>
    <s v="OFF-ST-10000604"/>
    <s v="Office Supplies"/>
    <s v="Storage"/>
    <s v="Home/Office Personal File Carts"/>
    <n v="69.52"/>
    <n v="2"/>
    <n v="0"/>
    <n v="17.38"/>
  </r>
  <r>
    <n v="7167"/>
    <s v="CA-2014-117464"/>
    <d v="2014-07-22T00:00:00"/>
    <d v="2014-07-24T00:00:00"/>
    <s v="Second Class"/>
    <s v="NP-18325"/>
    <s v="Naresj Patel"/>
    <s v="Consumer"/>
    <s v="United States"/>
    <s v="San Francisco"/>
    <x v="1"/>
    <n v="94122"/>
    <s v="West"/>
    <s v="OFF-AR-10003190"/>
    <s v="Office Supplies"/>
    <s v="Art"/>
    <s v="Newell 32"/>
    <n v="11.52"/>
    <n v="4"/>
    <n v="0"/>
    <n v="3.2256"/>
  </r>
  <r>
    <n v="7168"/>
    <s v="CA-2014-117464"/>
    <d v="2014-07-22T00:00:00"/>
    <d v="2014-07-24T00:00:00"/>
    <s v="Second Class"/>
    <s v="NP-18325"/>
    <s v="Naresj Patel"/>
    <s v="Consumer"/>
    <s v="United States"/>
    <s v="San Francisco"/>
    <x v="1"/>
    <n v="94122"/>
    <s v="West"/>
    <s v="FUR-CH-10000155"/>
    <s v="Furniture"/>
    <s v="Chairs"/>
    <s v="Global Comet Stacking Armless Chair"/>
    <n v="717.72"/>
    <n v="3"/>
    <n v="0.2"/>
    <n v="71.772000000000006"/>
  </r>
  <r>
    <n v="7169"/>
    <s v="CA-2014-117464"/>
    <d v="2014-07-22T00:00:00"/>
    <d v="2014-07-24T00:00:00"/>
    <s v="Second Class"/>
    <s v="NP-18325"/>
    <s v="Naresj Patel"/>
    <s v="Consumer"/>
    <s v="United States"/>
    <s v="San Francisco"/>
    <x v="1"/>
    <n v="94122"/>
    <s v="West"/>
    <s v="OFF-ST-10003058"/>
    <s v="Office Supplies"/>
    <s v="Storage"/>
    <s v="Eldon Mobile Mega Data Cart  Mega Stackable  Add-On Trays"/>
    <n v="236.5"/>
    <n v="10"/>
    <n v="0"/>
    <n v="68.584999999999994"/>
  </r>
  <r>
    <n v="7170"/>
    <s v="CA-2014-117464"/>
    <d v="2014-07-22T00:00:00"/>
    <d v="2014-07-24T00:00:00"/>
    <s v="Second Class"/>
    <s v="NP-18325"/>
    <s v="Naresj Patel"/>
    <s v="Consumer"/>
    <s v="United States"/>
    <s v="San Francisco"/>
    <x v="1"/>
    <n v="94122"/>
    <s v="West"/>
    <s v="FUR-TA-10004767"/>
    <s v="Furniture"/>
    <s v="Tables"/>
    <s v="Safco Drafting Table"/>
    <n v="170.352"/>
    <n v="3"/>
    <n v="0.2"/>
    <n v="19.1646"/>
  </r>
  <r>
    <n v="7171"/>
    <s v="US-2017-168613"/>
    <d v="2017-10-08T00:00:00"/>
    <d v="2017-10-14T00:00:00"/>
    <s v="Standard Class"/>
    <s v="GM-14440"/>
    <s v="Gary McGarr"/>
    <s v="Consumer"/>
    <s v="United States"/>
    <s v="New York City"/>
    <x v="15"/>
    <n v="10009"/>
    <s v="East"/>
    <s v="FUR-CH-10002372"/>
    <s v="Furniture"/>
    <s v="Chairs"/>
    <s v="Office Star - Ergonomically Designed Knee Chair"/>
    <n v="145.76400000000001"/>
    <n v="2"/>
    <n v="0.1"/>
    <n v="3.2392000000000101"/>
  </r>
  <r>
    <n v="7172"/>
    <s v="CA-2017-125381"/>
    <d v="2017-04-25T00:00:00"/>
    <d v="2017-04-27T00:00:00"/>
    <s v="Second Class"/>
    <s v="SG-20605"/>
    <s v="Speros Goranitis"/>
    <s v="Consumer"/>
    <s v="United States"/>
    <s v="San Francisco"/>
    <x v="1"/>
    <n v="94109"/>
    <s v="West"/>
    <s v="TEC-AC-10000158"/>
    <s v="Technology"/>
    <s v="Accessories"/>
    <s v="Sony 64GB Class 10 Micro SDHC R40 Memory Card"/>
    <n v="107.97"/>
    <n v="3"/>
    <n v="0"/>
    <n v="22.6737"/>
  </r>
  <r>
    <n v="7173"/>
    <s v="US-2017-141677"/>
    <d v="2017-03-26T00:00:00"/>
    <d v="2017-03-30T00:00:00"/>
    <s v="Standard Class"/>
    <s v="HK-14890"/>
    <s v="Heather Kirkland"/>
    <s v="Corporate"/>
    <s v="United States"/>
    <s v="Houston"/>
    <x v="5"/>
    <n v="77070"/>
    <s v="Central"/>
    <s v="TEC-AC-10000158"/>
    <s v="Technology"/>
    <s v="Accessories"/>
    <s v="Sony 64GB Class 10 Micro SDHC R40 Memory Card"/>
    <n v="143.96"/>
    <n v="5"/>
    <n v="0.2"/>
    <n v="1.7995000000000001"/>
  </r>
  <r>
    <n v="7174"/>
    <s v="US-2017-141677"/>
    <d v="2017-03-26T00:00:00"/>
    <d v="2017-03-30T00:00:00"/>
    <s v="Standard Class"/>
    <s v="HK-14890"/>
    <s v="Heather Kirkland"/>
    <s v="Corporate"/>
    <s v="United States"/>
    <s v="Houston"/>
    <x v="5"/>
    <n v="77070"/>
    <s v="Central"/>
    <s v="TEC-CO-10002313"/>
    <s v="Technology"/>
    <s v="Copiers"/>
    <s v="Canon PC1080F Personal Copier"/>
    <n v="2399.96"/>
    <n v="5"/>
    <n v="0.2"/>
    <n v="569.9905"/>
  </r>
  <r>
    <n v="7175"/>
    <s v="US-2017-141677"/>
    <d v="2017-03-26T00:00:00"/>
    <d v="2017-03-30T00:00:00"/>
    <s v="Standard Class"/>
    <s v="HK-14890"/>
    <s v="Heather Kirkland"/>
    <s v="Corporate"/>
    <s v="United States"/>
    <s v="Houston"/>
    <x v="5"/>
    <n v="77070"/>
    <s v="Central"/>
    <s v="OFF-PA-10002581"/>
    <s v="Office Supplies"/>
    <s v="Paper"/>
    <s v="Xerox 1951"/>
    <n v="74.352000000000004"/>
    <n v="3"/>
    <n v="0.2"/>
    <n v="23.234999999999999"/>
  </r>
  <r>
    <n v="7176"/>
    <s v="US-2017-141677"/>
    <d v="2017-03-26T00:00:00"/>
    <d v="2017-03-30T00:00:00"/>
    <s v="Standard Class"/>
    <s v="HK-14890"/>
    <s v="Heather Kirkland"/>
    <s v="Corporate"/>
    <s v="United States"/>
    <s v="Houston"/>
    <x v="5"/>
    <n v="77070"/>
    <s v="Central"/>
    <s v="OFF-AP-10001205"/>
    <s v="Office Supplies"/>
    <s v="Appliances"/>
    <s v="Belkin 5 Outlet SurgeMaster Power Centers"/>
    <n v="87.168000000000006"/>
    <n v="8"/>
    <n v="0.8"/>
    <n v="-226.63679999999999"/>
  </r>
  <r>
    <n v="7177"/>
    <s v="US-2017-141677"/>
    <d v="2017-03-26T00:00:00"/>
    <d v="2017-03-30T00:00:00"/>
    <s v="Standard Class"/>
    <s v="HK-14890"/>
    <s v="Heather Kirkland"/>
    <s v="Corporate"/>
    <s v="United States"/>
    <s v="Houston"/>
    <x v="5"/>
    <n v="77070"/>
    <s v="Central"/>
    <s v="OFF-ST-10000344"/>
    <s v="Office Supplies"/>
    <s v="Storage"/>
    <s v="Neat Ideas Personal Hanging Folder Files, Black"/>
    <n v="32.231999999999999"/>
    <n v="3"/>
    <n v="0.2"/>
    <n v="2.4174000000000002"/>
  </r>
  <r>
    <n v="7178"/>
    <s v="CA-2017-133067"/>
    <d v="2017-05-04T00:00:00"/>
    <d v="2017-05-10T00:00:00"/>
    <s v="Standard Class"/>
    <s v="MY-18295"/>
    <s v="Muhammed Yedwab"/>
    <s v="Corporate"/>
    <s v="United States"/>
    <s v="Philadelphia"/>
    <x v="9"/>
    <n v="19140"/>
    <s v="East"/>
    <s v="OFF-BI-10002897"/>
    <s v="Office Supplies"/>
    <s v="Binders"/>
    <s v="Black Avery Memo-Size 3-Ring Binder, 5 1/2&quot; x 8 1/2&quot;"/>
    <n v="2.202"/>
    <n v="2"/>
    <n v="0.7"/>
    <n v="-1.5414000000000001"/>
  </r>
  <r>
    <n v="7179"/>
    <s v="CA-2017-133067"/>
    <d v="2017-05-04T00:00:00"/>
    <d v="2017-05-10T00:00:00"/>
    <s v="Standard Class"/>
    <s v="MY-18295"/>
    <s v="Muhammed Yedwab"/>
    <s v="Corporate"/>
    <s v="United States"/>
    <s v="Philadelphia"/>
    <x v="9"/>
    <n v="19140"/>
    <s v="East"/>
    <s v="OFF-BI-10003694"/>
    <s v="Office Supplies"/>
    <s v="Binders"/>
    <s v="Avery 3 1/2&quot; Diskette Storage Pages, 10/Pack"/>
    <n v="9.3960000000000008"/>
    <n v="3"/>
    <n v="0.7"/>
    <n v="-7.5167999999999999"/>
  </r>
  <r>
    <n v="7180"/>
    <s v="US-2016-144351"/>
    <d v="2016-11-14T00:00:00"/>
    <d v="2016-11-18T00:00:00"/>
    <s v="Standard Class"/>
    <s v="RC-19960"/>
    <s v="Ryan Crowe"/>
    <s v="Consumer"/>
    <s v="United States"/>
    <s v="Baltimore"/>
    <x v="39"/>
    <n v="21215"/>
    <s v="East"/>
    <s v="TEC-PH-10001644"/>
    <s v="Technology"/>
    <s v="Phones"/>
    <s v="BlueLounge Milo Smartphone Stand, White/Metallic"/>
    <n v="89.97"/>
    <n v="3"/>
    <n v="0"/>
    <n v="25.191600000000001"/>
  </r>
  <r>
    <n v="7181"/>
    <s v="CA-2014-106054"/>
    <d v="2014-01-06T00:00:00"/>
    <d v="2014-01-07T00:00:00"/>
    <s v="First Class"/>
    <s v="JO-15145"/>
    <s v="Jack O'Briant"/>
    <s v="Corporate"/>
    <s v="United States"/>
    <s v="Athens"/>
    <x v="32"/>
    <n v="30605"/>
    <s v="South"/>
    <s v="OFF-AR-10002399"/>
    <s v="Office Supplies"/>
    <s v="Art"/>
    <s v="Dixon Prang Watercolor Pencils, 10-Color Set with Brush"/>
    <n v="12.78"/>
    <n v="3"/>
    <n v="0"/>
    <n v="5.2397999999999998"/>
  </r>
  <r>
    <n v="7182"/>
    <s v="CA-2016-138667"/>
    <d v="2016-12-27T00:00:00"/>
    <d v="2016-12-30T00:00:00"/>
    <s v="Second Class"/>
    <s v="MW-18220"/>
    <s v="Mitch Webber"/>
    <s v="Consumer"/>
    <s v="United States"/>
    <s v="Lancaster"/>
    <x v="24"/>
    <n v="43130"/>
    <s v="East"/>
    <s v="TEC-AC-10003063"/>
    <s v="Technology"/>
    <s v="Accessories"/>
    <s v="Micro Innovations USB RF Wireless Keyboard with Mouse"/>
    <n v="40"/>
    <n v="2"/>
    <n v="0.2"/>
    <n v="0.5"/>
  </r>
  <r>
    <n v="7183"/>
    <s v="CA-2017-150609"/>
    <d v="2017-04-30T00:00:00"/>
    <d v="2017-05-04T00:00:00"/>
    <s v="Standard Class"/>
    <s v="NZ-18565"/>
    <s v="Nick Zandusky"/>
    <s v="Home Office"/>
    <s v="United States"/>
    <s v="Los Angeles"/>
    <x v="1"/>
    <n v="90032"/>
    <s v="West"/>
    <s v="OFF-BI-10002071"/>
    <s v="Office Supplies"/>
    <s v="Binders"/>
    <s v="Fellowes Black Plastic Comb Bindings"/>
    <n v="23.24"/>
    <n v="5"/>
    <n v="0.2"/>
    <n v="7.5529999999999999"/>
  </r>
  <r>
    <n v="7184"/>
    <s v="CA-2017-128853"/>
    <d v="2017-04-21T00:00:00"/>
    <d v="2017-04-23T00:00:00"/>
    <s v="First Class"/>
    <s v="JM-15250"/>
    <s v="Janet Martin"/>
    <s v="Consumer"/>
    <s v="United States"/>
    <s v="Baltimore"/>
    <x v="39"/>
    <n v="21215"/>
    <s v="East"/>
    <s v="FUR-CH-10004218"/>
    <s v="Furniture"/>
    <s v="Chairs"/>
    <s v="Global Fabric Manager's Chair, Dark Gray"/>
    <n v="908.82"/>
    <n v="9"/>
    <n v="0"/>
    <n v="227.20500000000001"/>
  </r>
  <r>
    <n v="7185"/>
    <s v="CA-2017-133102"/>
    <d v="2017-08-17T00:00:00"/>
    <d v="2017-08-24T00:00:00"/>
    <s v="Standard Class"/>
    <s v="ED-13885"/>
    <s v="Emily Ducich"/>
    <s v="Home Office"/>
    <s v="United States"/>
    <s v="Houston"/>
    <x v="5"/>
    <n v="77095"/>
    <s v="Central"/>
    <s v="OFF-SU-10000432"/>
    <s v="Office Supplies"/>
    <s v="Supplies"/>
    <s v="Acco Side-Punched Conventional Columnar Pads"/>
    <n v="5.5519999999999996"/>
    <n v="2"/>
    <n v="0.2"/>
    <n v="-1.0409999999999999"/>
  </r>
  <r>
    <n v="7186"/>
    <s v="CA-2017-133102"/>
    <d v="2017-08-17T00:00:00"/>
    <d v="2017-08-24T00:00:00"/>
    <s v="Standard Class"/>
    <s v="ED-13885"/>
    <s v="Emily Ducich"/>
    <s v="Home Office"/>
    <s v="United States"/>
    <s v="Houston"/>
    <x v="5"/>
    <n v="77095"/>
    <s v="Central"/>
    <s v="OFF-AR-10003183"/>
    <s v="Office Supplies"/>
    <s v="Art"/>
    <s v="Avery Fluorescent Highlighter Four-Color Set"/>
    <n v="8.016"/>
    <n v="3"/>
    <n v="0.2"/>
    <n v="1.002"/>
  </r>
  <r>
    <n v="7187"/>
    <s v="CA-2017-133102"/>
    <d v="2017-08-17T00:00:00"/>
    <d v="2017-08-24T00:00:00"/>
    <s v="Standard Class"/>
    <s v="ED-13885"/>
    <s v="Emily Ducich"/>
    <s v="Home Office"/>
    <s v="United States"/>
    <s v="Houston"/>
    <x v="5"/>
    <n v="77095"/>
    <s v="Central"/>
    <s v="FUR-CH-10002017"/>
    <s v="Furniture"/>
    <s v="Chairs"/>
    <s v="SAFCO Optional Arm Kit for Workspace Cribbage Stacking Chair"/>
    <n v="74.591999999999999"/>
    <n v="4"/>
    <n v="0.3"/>
    <n v="-2.1312000000000002"/>
  </r>
  <r>
    <n v="7188"/>
    <s v="CA-2017-133102"/>
    <d v="2017-08-17T00:00:00"/>
    <d v="2017-08-24T00:00:00"/>
    <s v="Standard Class"/>
    <s v="ED-13885"/>
    <s v="Emily Ducich"/>
    <s v="Home Office"/>
    <s v="United States"/>
    <s v="Houston"/>
    <x v="5"/>
    <n v="77095"/>
    <s v="Central"/>
    <s v="FUR-FU-10003247"/>
    <s v="Furniture"/>
    <s v="Furnishings"/>
    <s v="36X48 HARDFLOOR CHAIRMAT"/>
    <n v="16.783999999999999"/>
    <n v="2"/>
    <n v="0.6"/>
    <n v="-22.238800000000001"/>
  </r>
  <r>
    <n v="7189"/>
    <s v="CA-2017-133102"/>
    <d v="2017-08-17T00:00:00"/>
    <d v="2017-08-24T00:00:00"/>
    <s v="Standard Class"/>
    <s v="ED-13885"/>
    <s v="Emily Ducich"/>
    <s v="Home Office"/>
    <s v="United States"/>
    <s v="Houston"/>
    <x v="5"/>
    <n v="77095"/>
    <s v="Central"/>
    <s v="OFF-AP-10001563"/>
    <s v="Office Supplies"/>
    <s v="Appliances"/>
    <s v="Belkin Premiere Surge Master II 8-outlet surge protector"/>
    <n v="38.863999999999997"/>
    <n v="4"/>
    <n v="0.8"/>
    <n v="-99.103200000000001"/>
  </r>
  <r>
    <n v="7190"/>
    <s v="CA-2016-164399"/>
    <d v="2016-11-12T00:00:00"/>
    <d v="2016-11-15T00:00:00"/>
    <s v="First Class"/>
    <s v="DW-13480"/>
    <s v="Dianna Wilson"/>
    <s v="Home Office"/>
    <s v="United States"/>
    <s v="San Diego"/>
    <x v="1"/>
    <n v="92024"/>
    <s v="West"/>
    <s v="TEC-PH-10004908"/>
    <s v="Technology"/>
    <s v="Phones"/>
    <s v="Panasonic KX TS3282W Corded phone"/>
    <n v="203.976"/>
    <n v="3"/>
    <n v="0.2"/>
    <n v="25.497"/>
  </r>
  <r>
    <n v="7191"/>
    <s v="CA-2016-164399"/>
    <d v="2016-11-12T00:00:00"/>
    <d v="2016-11-15T00:00:00"/>
    <s v="First Class"/>
    <s v="DW-13480"/>
    <s v="Dianna Wilson"/>
    <s v="Home Office"/>
    <s v="United States"/>
    <s v="San Diego"/>
    <x v="1"/>
    <n v="92024"/>
    <s v="West"/>
    <s v="FUR-TA-10003392"/>
    <s v="Furniture"/>
    <s v="Tables"/>
    <s v="Global Adaptabilities Conference Tables"/>
    <n v="674.35199999999998"/>
    <n v="3"/>
    <n v="0.2"/>
    <n v="-8.4294000000000207"/>
  </r>
  <r>
    <n v="7192"/>
    <s v="CA-2016-116918"/>
    <d v="2016-10-01T00:00:00"/>
    <d v="2016-10-06T00:00:00"/>
    <s v="Second Class"/>
    <s v="JK-15205"/>
    <s v="Jamie Kunitz"/>
    <s v="Consumer"/>
    <s v="United States"/>
    <s v="Hialeah"/>
    <x v="2"/>
    <n v="33012"/>
    <s v="South"/>
    <s v="OFF-BI-10004140"/>
    <s v="Office Supplies"/>
    <s v="Binders"/>
    <s v="Avery Non-Stick Binders"/>
    <n v="5.3879999999999999"/>
    <n v="4"/>
    <n v="0.7"/>
    <n v="-4.49"/>
  </r>
  <r>
    <n v="7193"/>
    <s v="CA-2016-116918"/>
    <d v="2016-10-01T00:00:00"/>
    <d v="2016-10-06T00:00:00"/>
    <s v="Second Class"/>
    <s v="JK-15205"/>
    <s v="Jamie Kunitz"/>
    <s v="Consumer"/>
    <s v="United States"/>
    <s v="Hialeah"/>
    <x v="2"/>
    <n v="33012"/>
    <s v="South"/>
    <s v="OFF-AR-10003631"/>
    <s v="Office Supplies"/>
    <s v="Art"/>
    <s v="Staples in misc. colors"/>
    <n v="30.975999999999999"/>
    <n v="8"/>
    <n v="0.2"/>
    <n v="5.0335999999999999"/>
  </r>
  <r>
    <n v="7194"/>
    <s v="CA-2016-110492"/>
    <d v="2016-02-12T00:00:00"/>
    <d v="2016-02-14T00:00:00"/>
    <s v="First Class"/>
    <s v="JS-15880"/>
    <s v="John Stevenson"/>
    <s v="Consumer"/>
    <s v="United States"/>
    <s v="Atlanta"/>
    <x v="32"/>
    <n v="30318"/>
    <s v="South"/>
    <s v="OFF-ST-10003716"/>
    <s v="Office Supplies"/>
    <s v="Storage"/>
    <s v="Tennsco Double-Tier Lockers"/>
    <n v="1350.12"/>
    <n v="6"/>
    <n v="0"/>
    <n v="175.51560000000001"/>
  </r>
  <r>
    <n v="7195"/>
    <s v="CA-2016-110492"/>
    <d v="2016-02-12T00:00:00"/>
    <d v="2016-02-14T00:00:00"/>
    <s v="First Class"/>
    <s v="JS-15880"/>
    <s v="John Stevenson"/>
    <s v="Consumer"/>
    <s v="United States"/>
    <s v="Atlanta"/>
    <x v="32"/>
    <n v="30318"/>
    <s v="South"/>
    <s v="OFF-BI-10003274"/>
    <s v="Office Supplies"/>
    <s v="Binders"/>
    <s v="Avery Durable Slant Ring Binders, No Labels"/>
    <n v="15.92"/>
    <n v="4"/>
    <n v="0"/>
    <n v="7.4824000000000002"/>
  </r>
  <r>
    <n v="7196"/>
    <s v="CA-2016-147683"/>
    <d v="2016-11-13T00:00:00"/>
    <d v="2016-11-17T00:00:00"/>
    <s v="Standard Class"/>
    <s v="PO-19180"/>
    <s v="Philisse Overcash"/>
    <s v="Home Office"/>
    <s v="United States"/>
    <s v="Seattle"/>
    <x v="4"/>
    <n v="98103"/>
    <s v="West"/>
    <s v="FUR-FU-10004848"/>
    <s v="Furniture"/>
    <s v="Furnishings"/>
    <s v="DAX Solid Wood Frames"/>
    <n v="19.54"/>
    <n v="2"/>
    <n v="0"/>
    <n v="7.2298"/>
  </r>
  <r>
    <n v="7197"/>
    <s v="CA-2014-116785"/>
    <d v="2014-04-26T00:00:00"/>
    <d v="2014-04-30T00:00:00"/>
    <s v="Standard Class"/>
    <s v="MH-17290"/>
    <s v="Marc Harrigan"/>
    <s v="Home Office"/>
    <s v="United States"/>
    <s v="Los Angeles"/>
    <x v="1"/>
    <n v="90036"/>
    <s v="West"/>
    <s v="OFF-AR-10003504"/>
    <s v="Office Supplies"/>
    <s v="Art"/>
    <s v="Newell 347"/>
    <n v="21.4"/>
    <n v="5"/>
    <n v="0"/>
    <n v="6.2060000000000004"/>
  </r>
  <r>
    <n v="7198"/>
    <s v="CA-2014-116785"/>
    <d v="2014-04-26T00:00:00"/>
    <d v="2014-04-30T00:00:00"/>
    <s v="Standard Class"/>
    <s v="MH-17290"/>
    <s v="Marc Harrigan"/>
    <s v="Home Office"/>
    <s v="United States"/>
    <s v="Los Angeles"/>
    <x v="1"/>
    <n v="90036"/>
    <s v="West"/>
    <s v="OFF-LA-10000305"/>
    <s v="Office Supplies"/>
    <s v="Labels"/>
    <s v="Avery 495"/>
    <n v="12.6"/>
    <n v="2"/>
    <n v="0"/>
    <n v="5.7960000000000003"/>
  </r>
  <r>
    <n v="7199"/>
    <s v="US-2015-156797"/>
    <d v="2015-08-11T00:00:00"/>
    <d v="2015-08-15T00:00:00"/>
    <s v="Standard Class"/>
    <s v="PO-19180"/>
    <s v="Philisse Overcash"/>
    <s v="Home Office"/>
    <s v="United States"/>
    <s v="New York City"/>
    <x v="15"/>
    <n v="10035"/>
    <s v="East"/>
    <s v="OFF-AR-10001427"/>
    <s v="Office Supplies"/>
    <s v="Art"/>
    <s v="Newell 330"/>
    <n v="11.96"/>
    <n v="2"/>
    <n v="0"/>
    <n v="3.1095999999999999"/>
  </r>
  <r>
    <n v="7200"/>
    <s v="US-2015-156797"/>
    <d v="2015-08-11T00:00:00"/>
    <d v="2015-08-15T00:00:00"/>
    <s v="Standard Class"/>
    <s v="PO-19180"/>
    <s v="Philisse Overcash"/>
    <s v="Home Office"/>
    <s v="United States"/>
    <s v="New York City"/>
    <x v="15"/>
    <n v="10035"/>
    <s v="East"/>
    <s v="TEC-PH-10004614"/>
    <s v="Technology"/>
    <s v="Phones"/>
    <s v="AT&amp;T 841000 Phone"/>
    <n v="138"/>
    <n v="2"/>
    <n v="0"/>
    <n v="34.5"/>
  </r>
  <r>
    <n v="7201"/>
    <s v="CA-2016-104276"/>
    <d v="2016-11-27T00:00:00"/>
    <d v="2016-12-03T00:00:00"/>
    <s v="Standard Class"/>
    <s v="HF-14995"/>
    <s v="Herbert Flentye"/>
    <s v="Consumer"/>
    <s v="United States"/>
    <s v="Fort Lauderdale"/>
    <x v="2"/>
    <n v="33311"/>
    <s v="South"/>
    <s v="TEC-PH-10001944"/>
    <s v="Technology"/>
    <s v="Phones"/>
    <s v="Wi-Ex zBoost YX540 Cellular Phone Signal Booster"/>
    <n v="116.76"/>
    <n v="1"/>
    <n v="0.2"/>
    <n v="14.595000000000001"/>
  </r>
  <r>
    <n v="7202"/>
    <s v="CA-2016-104276"/>
    <d v="2016-11-27T00:00:00"/>
    <d v="2016-12-03T00:00:00"/>
    <s v="Standard Class"/>
    <s v="HF-14995"/>
    <s v="Herbert Flentye"/>
    <s v="Consumer"/>
    <s v="United States"/>
    <s v="Fort Lauderdale"/>
    <x v="2"/>
    <n v="33311"/>
    <s v="South"/>
    <s v="FUR-TA-10001039"/>
    <s v="Furniture"/>
    <s v="Tables"/>
    <s v="KI Adjustable-Height Table"/>
    <n v="331.02300000000002"/>
    <n v="7"/>
    <n v="0.45"/>
    <n v="-114.35339999999999"/>
  </r>
  <r>
    <n v="7203"/>
    <s v="CA-2016-120369"/>
    <d v="2016-10-28T00:00:00"/>
    <d v="2016-10-28T00:00:00"/>
    <s v="Same Day"/>
    <s v="VB-21745"/>
    <s v="Victoria Brennan"/>
    <s v="Corporate"/>
    <s v="United States"/>
    <s v="Rochester"/>
    <x v="15"/>
    <n v="14609"/>
    <s v="East"/>
    <s v="FUR-FU-10003806"/>
    <s v="Furniture"/>
    <s v="Furnishings"/>
    <s v="Tenex Chairmat w/ Average Lip, 45&quot; x 53&quot;"/>
    <n v="756.8"/>
    <n v="5"/>
    <n v="0"/>
    <n v="75.680000000000007"/>
  </r>
  <r>
    <n v="7204"/>
    <s v="CA-2014-118276"/>
    <d v="2014-12-29T00:00:00"/>
    <d v="2015-01-02T00:00:00"/>
    <s v="Standard Class"/>
    <s v="MG-17890"/>
    <s v="Michael Granlund"/>
    <s v="Home Office"/>
    <s v="United States"/>
    <s v="Saint Charles"/>
    <x v="10"/>
    <n v="60174"/>
    <s v="Central"/>
    <s v="FUR-FU-10002111"/>
    <s v="Furniture"/>
    <s v="Furnishings"/>
    <s v="Master Caster Door Stop, Large Brown"/>
    <n v="8.7360000000000007"/>
    <n v="3"/>
    <n v="0.6"/>
    <n v="-4.8048000000000002"/>
  </r>
  <r>
    <n v="7205"/>
    <s v="CA-2015-136658"/>
    <d v="2015-09-10T00:00:00"/>
    <d v="2015-09-17T00:00:00"/>
    <s v="Standard Class"/>
    <s v="BO-11425"/>
    <s v="Bobby Odegard"/>
    <s v="Consumer"/>
    <s v="United States"/>
    <s v="New York City"/>
    <x v="15"/>
    <n v="10024"/>
    <s v="East"/>
    <s v="OFF-AR-10000817"/>
    <s v="Office Supplies"/>
    <s v="Art"/>
    <s v="Manco Dry-Lighter Erasable Highlighter"/>
    <n v="6.08"/>
    <n v="2"/>
    <n v="0"/>
    <n v="2.0672000000000001"/>
  </r>
  <r>
    <n v="7206"/>
    <s v="CA-2017-137414"/>
    <d v="2017-10-02T00:00:00"/>
    <d v="2017-10-06T00:00:00"/>
    <s v="Standard Class"/>
    <s v="CM-12115"/>
    <s v="Chad McGuire"/>
    <s v="Consumer"/>
    <s v="United States"/>
    <s v="San Francisco"/>
    <x v="1"/>
    <n v="94109"/>
    <s v="West"/>
    <s v="FUR-FU-10001424"/>
    <s v="Furniture"/>
    <s v="Furnishings"/>
    <s v="Dax Clear Box Frame"/>
    <n v="17.46"/>
    <n v="2"/>
    <n v="0"/>
    <n v="5.9363999999999999"/>
  </r>
  <r>
    <n v="7207"/>
    <s v="CA-2017-137414"/>
    <d v="2017-10-02T00:00:00"/>
    <d v="2017-10-06T00:00:00"/>
    <s v="Standard Class"/>
    <s v="CM-12115"/>
    <s v="Chad McGuire"/>
    <s v="Consumer"/>
    <s v="United States"/>
    <s v="San Francisco"/>
    <x v="1"/>
    <n v="94109"/>
    <s v="West"/>
    <s v="TEC-MA-10002930"/>
    <s v="Technology"/>
    <s v="Machines"/>
    <s v="Ricoh - Ink Collector Unit for GX3000 Series Printers"/>
    <n v="369.16"/>
    <n v="11"/>
    <n v="0.2"/>
    <n v="32.301499999999997"/>
  </r>
  <r>
    <n v="7208"/>
    <s v="CA-2016-143476"/>
    <d v="2016-09-11T00:00:00"/>
    <d v="2016-09-13T00:00:00"/>
    <s v="First Class"/>
    <s v="LC-16930"/>
    <s v="Linda Cazamias"/>
    <s v="Corporate"/>
    <s v="United States"/>
    <s v="Phoenix"/>
    <x v="16"/>
    <n v="85023"/>
    <s v="West"/>
    <s v="OFF-AR-10003759"/>
    <s v="Office Supplies"/>
    <s v="Art"/>
    <s v="Crayola Anti Dust Chalk, 12/Pack"/>
    <n v="2.9119999999999999"/>
    <n v="2"/>
    <n v="0.2"/>
    <n v="0.91"/>
  </r>
  <r>
    <n v="7209"/>
    <s v="CA-2016-143476"/>
    <d v="2016-09-11T00:00:00"/>
    <d v="2016-09-13T00:00:00"/>
    <s v="First Class"/>
    <s v="LC-16930"/>
    <s v="Linda Cazamias"/>
    <s v="Corporate"/>
    <s v="United States"/>
    <s v="Phoenix"/>
    <x v="16"/>
    <n v="85023"/>
    <s v="West"/>
    <s v="OFF-PA-10001837"/>
    <s v="Office Supplies"/>
    <s v="Paper"/>
    <s v="Xerox 1976"/>
    <n v="20.736000000000001"/>
    <n v="4"/>
    <n v="0.2"/>
    <n v="7.2576000000000001"/>
  </r>
  <r>
    <n v="7210"/>
    <s v="CA-2016-143476"/>
    <d v="2016-09-11T00:00:00"/>
    <d v="2016-09-13T00:00:00"/>
    <s v="First Class"/>
    <s v="LC-16930"/>
    <s v="Linda Cazamias"/>
    <s v="Corporate"/>
    <s v="United States"/>
    <s v="Phoenix"/>
    <x v="16"/>
    <n v="85023"/>
    <s v="West"/>
    <s v="OFF-PA-10001667"/>
    <s v="Office Supplies"/>
    <s v="Paper"/>
    <s v="Great White Multi-Use Recycled Paper (20Lb. and 84 Bright)"/>
    <n v="9.5679999999999996"/>
    <n v="2"/>
    <n v="0.2"/>
    <n v="2.99"/>
  </r>
  <r>
    <n v="7211"/>
    <s v="US-2016-119046"/>
    <d v="2016-06-02T00:00:00"/>
    <d v="2016-06-06T00:00:00"/>
    <s v="Standard Class"/>
    <s v="EH-13765"/>
    <s v="Edward Hooks"/>
    <s v="Corporate"/>
    <s v="United States"/>
    <s v="Seattle"/>
    <x v="4"/>
    <n v="98115"/>
    <s v="West"/>
    <s v="OFF-PA-10000246"/>
    <s v="Office Supplies"/>
    <s v="Paper"/>
    <s v="Riverleaf Stik-Withit Designer Note Cubes"/>
    <n v="30.18"/>
    <n v="3"/>
    <n v="0"/>
    <n v="13.8828"/>
  </r>
  <r>
    <n v="7212"/>
    <s v="US-2016-119046"/>
    <d v="2016-06-02T00:00:00"/>
    <d v="2016-06-06T00:00:00"/>
    <s v="Standard Class"/>
    <s v="EH-13765"/>
    <s v="Edward Hooks"/>
    <s v="Corporate"/>
    <s v="United States"/>
    <s v="Seattle"/>
    <x v="4"/>
    <n v="98115"/>
    <s v="West"/>
    <s v="OFF-BI-10001078"/>
    <s v="Office Supplies"/>
    <s v="Binders"/>
    <s v="Acco PRESSTEX Data Binder with Storage Hooks, Dark Blue, 14 7/8&quot; X 11&quot;"/>
    <n v="51.648000000000003"/>
    <n v="12"/>
    <n v="0.2"/>
    <n v="18.7224"/>
  </r>
  <r>
    <n v="7213"/>
    <s v="US-2016-119046"/>
    <d v="2016-06-02T00:00:00"/>
    <d v="2016-06-06T00:00:00"/>
    <s v="Standard Class"/>
    <s v="EH-13765"/>
    <s v="Edward Hooks"/>
    <s v="Corporate"/>
    <s v="United States"/>
    <s v="Seattle"/>
    <x v="4"/>
    <n v="98115"/>
    <s v="West"/>
    <s v="OFF-BI-10000138"/>
    <s v="Office Supplies"/>
    <s v="Binders"/>
    <s v="Acco Translucent Poly Ring Binders"/>
    <n v="11.231999999999999"/>
    <n v="3"/>
    <n v="0.2"/>
    <n v="3.9312"/>
  </r>
  <r>
    <n v="7214"/>
    <s v="CA-2017-154949"/>
    <d v="2017-10-15T00:00:00"/>
    <d v="2017-10-19T00:00:00"/>
    <s v="Standard Class"/>
    <s v="MC-17275"/>
    <s v="Marc Crier"/>
    <s v="Consumer"/>
    <s v="United States"/>
    <s v="Camarillo"/>
    <x v="1"/>
    <n v="93010"/>
    <s v="West"/>
    <s v="OFF-LA-10002034"/>
    <s v="Office Supplies"/>
    <s v="Labels"/>
    <s v="Avery 478"/>
    <n v="14.73"/>
    <n v="3"/>
    <n v="0"/>
    <n v="7.2176999999999998"/>
  </r>
  <r>
    <n v="7215"/>
    <s v="CA-2015-103072"/>
    <d v="2015-09-27T00:00:00"/>
    <d v="2015-09-30T00:00:00"/>
    <s v="Second Class"/>
    <s v="HW-14935"/>
    <s v="Helen Wasserman"/>
    <s v="Corporate"/>
    <s v="United States"/>
    <s v="Detroit"/>
    <x v="12"/>
    <n v="48205"/>
    <s v="Central"/>
    <s v="OFF-AR-10000127"/>
    <s v="Office Supplies"/>
    <s v="Art"/>
    <s v="Newell 321"/>
    <n v="16.399999999999999"/>
    <n v="5"/>
    <n v="0"/>
    <n v="4.7560000000000002"/>
  </r>
  <r>
    <n v="7216"/>
    <s v="CA-2015-103072"/>
    <d v="2015-09-27T00:00:00"/>
    <d v="2015-09-30T00:00:00"/>
    <s v="Second Class"/>
    <s v="HW-14935"/>
    <s v="Helen Wasserman"/>
    <s v="Corporate"/>
    <s v="United States"/>
    <s v="Detroit"/>
    <x v="12"/>
    <n v="48205"/>
    <s v="Central"/>
    <s v="OFF-PA-10003172"/>
    <s v="Office Supplies"/>
    <s v="Paper"/>
    <s v="Xerox 1996"/>
    <n v="25.92"/>
    <n v="4"/>
    <n v="0"/>
    <n v="12.441599999999999"/>
  </r>
  <r>
    <n v="7217"/>
    <s v="CA-2015-150770"/>
    <d v="2015-05-03T00:00:00"/>
    <d v="2015-05-06T00:00:00"/>
    <s v="First Class"/>
    <s v="LC-16870"/>
    <s v="Lena Cacioppo"/>
    <s v="Consumer"/>
    <s v="United States"/>
    <s v="San Francisco"/>
    <x v="1"/>
    <n v="94109"/>
    <s v="West"/>
    <s v="OFF-AR-10001246"/>
    <s v="Office Supplies"/>
    <s v="Art"/>
    <s v="Newell 317"/>
    <n v="8.82"/>
    <n v="3"/>
    <n v="0"/>
    <n v="2.5577999999999999"/>
  </r>
  <r>
    <n v="7218"/>
    <s v="CA-2015-150770"/>
    <d v="2015-05-03T00:00:00"/>
    <d v="2015-05-06T00:00:00"/>
    <s v="First Class"/>
    <s v="LC-16870"/>
    <s v="Lena Cacioppo"/>
    <s v="Consumer"/>
    <s v="United States"/>
    <s v="San Francisco"/>
    <x v="1"/>
    <n v="94109"/>
    <s v="West"/>
    <s v="OFF-BI-10002026"/>
    <s v="Office Supplies"/>
    <s v="Binders"/>
    <s v="Ibico Recycled Linen-Style Covers"/>
    <n v="62.496000000000002"/>
    <n v="2"/>
    <n v="0.2"/>
    <n v="21.8736"/>
  </r>
  <r>
    <n v="7219"/>
    <s v="CA-2015-150770"/>
    <d v="2015-05-03T00:00:00"/>
    <d v="2015-05-06T00:00:00"/>
    <s v="First Class"/>
    <s v="LC-16870"/>
    <s v="Lena Cacioppo"/>
    <s v="Consumer"/>
    <s v="United States"/>
    <s v="San Francisco"/>
    <x v="1"/>
    <n v="94109"/>
    <s v="West"/>
    <s v="TEC-AC-10000844"/>
    <s v="Technology"/>
    <s v="Accessories"/>
    <s v="Logitech Gaming G510s - Keyboard"/>
    <n v="339.96"/>
    <n v="4"/>
    <n v="0"/>
    <n v="122.3856"/>
  </r>
  <r>
    <n v="7220"/>
    <s v="CA-2015-150770"/>
    <d v="2015-05-03T00:00:00"/>
    <d v="2015-05-06T00:00:00"/>
    <s v="First Class"/>
    <s v="LC-16870"/>
    <s v="Lena Cacioppo"/>
    <s v="Consumer"/>
    <s v="United States"/>
    <s v="San Francisco"/>
    <x v="1"/>
    <n v="94109"/>
    <s v="West"/>
    <s v="OFF-BI-10001575"/>
    <s v="Office Supplies"/>
    <s v="Binders"/>
    <s v="GBC Linen Binding Covers"/>
    <n v="49.567999999999998"/>
    <n v="2"/>
    <n v="0.2"/>
    <n v="17.348800000000001"/>
  </r>
  <r>
    <n v="7221"/>
    <s v="CA-2017-154760"/>
    <d v="2017-01-09T00:00:00"/>
    <d v="2017-01-13T00:00:00"/>
    <s v="Standard Class"/>
    <s v="BP-11290"/>
    <s v="Beth Paige"/>
    <s v="Consumer"/>
    <s v="United States"/>
    <s v="Philadelphia"/>
    <x v="9"/>
    <n v="19140"/>
    <s v="East"/>
    <s v="OFF-BI-10004632"/>
    <s v="Office Supplies"/>
    <s v="Binders"/>
    <s v="Ibico Hi-Tech Manual Binding System"/>
    <n v="274.49099999999999"/>
    <n v="3"/>
    <n v="0.7"/>
    <n v="-228.74250000000001"/>
  </r>
  <r>
    <n v="7222"/>
    <s v="US-2017-104437"/>
    <d v="2017-01-27T00:00:00"/>
    <d v="2017-01-31T00:00:00"/>
    <s v="Standard Class"/>
    <s v="TG-21310"/>
    <s v="Toby Gnade"/>
    <s v="Consumer"/>
    <s v="United States"/>
    <s v="New York City"/>
    <x v="15"/>
    <n v="10035"/>
    <s v="East"/>
    <s v="TEC-PH-10000193"/>
    <s v="Technology"/>
    <s v="Phones"/>
    <s v="Jensen SMPS-640 - speaker phone"/>
    <n v="137.94"/>
    <n v="3"/>
    <n v="0"/>
    <n v="35.864400000000003"/>
  </r>
  <r>
    <n v="7223"/>
    <s v="CA-2017-113075"/>
    <d v="2017-09-02T00:00:00"/>
    <d v="2017-09-06T00:00:00"/>
    <s v="Standard Class"/>
    <s v="MC-18100"/>
    <s v="Mick Crebagga"/>
    <s v="Consumer"/>
    <s v="United States"/>
    <s v="Chicago"/>
    <x v="10"/>
    <n v="60623"/>
    <s v="Central"/>
    <s v="TEC-AC-10003441"/>
    <s v="Technology"/>
    <s v="Accessories"/>
    <s v="Kingston Digital DataTraveler 32GB USB 2.0"/>
    <n v="40.68"/>
    <n v="3"/>
    <n v="0.2"/>
    <n v="-7.1189999999999998"/>
  </r>
  <r>
    <n v="7224"/>
    <s v="CA-2016-109953"/>
    <d v="2016-07-14T00:00:00"/>
    <d v="2016-07-18T00:00:00"/>
    <s v="Standard Class"/>
    <s v="RB-19360"/>
    <s v="Raymond Buch"/>
    <s v="Consumer"/>
    <s v="United States"/>
    <s v="San Francisco"/>
    <x v="1"/>
    <n v="94122"/>
    <s v="West"/>
    <s v="TEC-PH-10004093"/>
    <s v="Technology"/>
    <s v="Phones"/>
    <s v="Panasonic Kx-TS550"/>
    <n v="110.376"/>
    <n v="3"/>
    <n v="0.2"/>
    <n v="12.417299999999999"/>
  </r>
  <r>
    <n v="7225"/>
    <s v="CA-2016-109953"/>
    <d v="2016-07-14T00:00:00"/>
    <d v="2016-07-18T00:00:00"/>
    <s v="Standard Class"/>
    <s v="RB-19360"/>
    <s v="Raymond Buch"/>
    <s v="Consumer"/>
    <s v="United States"/>
    <s v="San Francisco"/>
    <x v="1"/>
    <n v="94122"/>
    <s v="West"/>
    <s v="OFF-AP-10002998"/>
    <s v="Office Supplies"/>
    <s v="Appliances"/>
    <s v="Holmes 99% HEPA Air Purifier"/>
    <n v="151.62"/>
    <n v="7"/>
    <n v="0"/>
    <n v="50.034599999999998"/>
  </r>
  <r>
    <n v="7226"/>
    <s v="CA-2016-109953"/>
    <d v="2016-07-14T00:00:00"/>
    <d v="2016-07-18T00:00:00"/>
    <s v="Standard Class"/>
    <s v="RB-19360"/>
    <s v="Raymond Buch"/>
    <s v="Consumer"/>
    <s v="United States"/>
    <s v="San Francisco"/>
    <x v="1"/>
    <n v="94122"/>
    <s v="West"/>
    <s v="FUR-FU-10000073"/>
    <s v="Furniture"/>
    <s v="Furnishings"/>
    <s v="Deflect-O Glasstique Clear Desk Accessories"/>
    <n v="30.8"/>
    <n v="4"/>
    <n v="0"/>
    <n v="10.164"/>
  </r>
  <r>
    <n v="7227"/>
    <s v="CA-2017-127397"/>
    <d v="2017-02-24T00:00:00"/>
    <d v="2017-02-28T00:00:00"/>
    <s v="Standard Class"/>
    <s v="ES-14080"/>
    <s v="Erin Smith"/>
    <s v="Corporate"/>
    <s v="United States"/>
    <s v="Philadelphia"/>
    <x v="9"/>
    <n v="19134"/>
    <s v="East"/>
    <s v="OFF-PA-10001125"/>
    <s v="Office Supplies"/>
    <s v="Paper"/>
    <s v="Xerox 1988"/>
    <n v="123.92"/>
    <n v="5"/>
    <n v="0.2"/>
    <n v="38.725000000000001"/>
  </r>
  <r>
    <n v="7228"/>
    <s v="CA-2017-127397"/>
    <d v="2017-02-24T00:00:00"/>
    <d v="2017-02-28T00:00:00"/>
    <s v="Standard Class"/>
    <s v="ES-14080"/>
    <s v="Erin Smith"/>
    <s v="Corporate"/>
    <s v="United States"/>
    <s v="Philadelphia"/>
    <x v="9"/>
    <n v="19134"/>
    <s v="East"/>
    <s v="TEC-AC-10003033"/>
    <s v="Technology"/>
    <s v="Accessories"/>
    <s v="Plantronics CS510 - Over-the-Head monaural Wireless Headset System"/>
    <n v="1319.8"/>
    <n v="5"/>
    <n v="0.2"/>
    <n v="214.4675"/>
  </r>
  <r>
    <n v="7229"/>
    <s v="CA-2014-157546"/>
    <d v="2014-07-20T00:00:00"/>
    <d v="2014-07-22T00:00:00"/>
    <s v="First Class"/>
    <s v="RD-19720"/>
    <s v="Roger Demir"/>
    <s v="Consumer"/>
    <s v="United States"/>
    <s v="San Francisco"/>
    <x v="1"/>
    <n v="94122"/>
    <s v="West"/>
    <s v="OFF-BI-10002498"/>
    <s v="Office Supplies"/>
    <s v="Binders"/>
    <s v="Clear Mylar Reinforcing Strips"/>
    <n v="89.712000000000003"/>
    <n v="6"/>
    <n v="0.2"/>
    <n v="30.277799999999999"/>
  </r>
  <r>
    <n v="7230"/>
    <s v="CA-2014-157546"/>
    <d v="2014-07-20T00:00:00"/>
    <d v="2014-07-22T00:00:00"/>
    <s v="First Class"/>
    <s v="RD-19720"/>
    <s v="Roger Demir"/>
    <s v="Consumer"/>
    <s v="United States"/>
    <s v="San Francisco"/>
    <x v="1"/>
    <n v="94122"/>
    <s v="West"/>
    <s v="OFF-PA-10004569"/>
    <s v="Office Supplies"/>
    <s v="Paper"/>
    <s v="Wirebound Message Books, Two 4 1/4&quot; x 5&quot; Forms per Page"/>
    <n v="22.83"/>
    <n v="3"/>
    <n v="0"/>
    <n v="10.7301"/>
  </r>
  <r>
    <n v="7231"/>
    <s v="CA-2017-153843"/>
    <d v="2017-03-13T00:00:00"/>
    <d v="2017-03-15T00:00:00"/>
    <s v="First Class"/>
    <s v="SC-20380"/>
    <s v="Shahid Collister"/>
    <s v="Consumer"/>
    <s v="United States"/>
    <s v="Fairfield"/>
    <x v="29"/>
    <n v="6824"/>
    <s v="East"/>
    <s v="OFF-BI-10002353"/>
    <s v="Office Supplies"/>
    <s v="Binders"/>
    <s v="GBC VeloBind Cover Sets"/>
    <n v="30.88"/>
    <n v="2"/>
    <n v="0"/>
    <n v="15.44"/>
  </r>
  <r>
    <n v="7232"/>
    <s v="CA-2017-153843"/>
    <d v="2017-03-13T00:00:00"/>
    <d v="2017-03-15T00:00:00"/>
    <s v="First Class"/>
    <s v="SC-20380"/>
    <s v="Shahid Collister"/>
    <s v="Consumer"/>
    <s v="United States"/>
    <s v="Fairfield"/>
    <x v="29"/>
    <n v="6824"/>
    <s v="East"/>
    <s v="OFF-AP-10001564"/>
    <s v="Office Supplies"/>
    <s v="Appliances"/>
    <s v="Hoover Commercial Lightweight Upright Vacuum with E-Z Empty Dirt Cup"/>
    <n v="465.16"/>
    <n v="2"/>
    <n v="0"/>
    <n v="120.94159999999999"/>
  </r>
  <r>
    <n v="7233"/>
    <s v="CA-2017-153843"/>
    <d v="2017-03-13T00:00:00"/>
    <d v="2017-03-15T00:00:00"/>
    <s v="First Class"/>
    <s v="SC-20380"/>
    <s v="Shahid Collister"/>
    <s v="Consumer"/>
    <s v="United States"/>
    <s v="Fairfield"/>
    <x v="29"/>
    <n v="6824"/>
    <s v="East"/>
    <s v="OFF-PA-10003673"/>
    <s v="Office Supplies"/>
    <s v="Paper"/>
    <s v="Strathmore Photo Mount Cards"/>
    <n v="27.12"/>
    <n v="4"/>
    <n v="0"/>
    <n v="12.475199999999999"/>
  </r>
  <r>
    <n v="7234"/>
    <s v="CA-2016-137337"/>
    <d v="2016-03-08T00:00:00"/>
    <d v="2016-03-12T00:00:00"/>
    <s v="Standard Class"/>
    <s v="GB-14575"/>
    <s v="Giulietta Baptist"/>
    <s v="Consumer"/>
    <s v="United States"/>
    <s v="New York City"/>
    <x v="15"/>
    <n v="10011"/>
    <s v="East"/>
    <s v="FUR-FU-10003347"/>
    <s v="Furniture"/>
    <s v="Furnishings"/>
    <s v="Coloredge Poster Frame"/>
    <n v="113.6"/>
    <n v="8"/>
    <n v="0"/>
    <n v="44.304000000000002"/>
  </r>
  <r>
    <n v="7235"/>
    <s v="CA-2016-137337"/>
    <d v="2016-03-08T00:00:00"/>
    <d v="2016-03-12T00:00:00"/>
    <s v="Standard Class"/>
    <s v="GB-14575"/>
    <s v="Giulietta Baptist"/>
    <s v="Consumer"/>
    <s v="United States"/>
    <s v="New York City"/>
    <x v="15"/>
    <n v="10011"/>
    <s v="East"/>
    <s v="OFF-PA-10001934"/>
    <s v="Office Supplies"/>
    <s v="Paper"/>
    <s v="Xerox 1993"/>
    <n v="12.96"/>
    <n v="2"/>
    <n v="0"/>
    <n v="6.3503999999999996"/>
  </r>
  <r>
    <n v="7236"/>
    <s v="CA-2016-137337"/>
    <d v="2016-03-08T00:00:00"/>
    <d v="2016-03-12T00:00:00"/>
    <s v="Standard Class"/>
    <s v="GB-14575"/>
    <s v="Giulietta Baptist"/>
    <s v="Consumer"/>
    <s v="United States"/>
    <s v="New York City"/>
    <x v="15"/>
    <n v="10011"/>
    <s v="East"/>
    <s v="OFF-BI-10000632"/>
    <s v="Office Supplies"/>
    <s v="Binders"/>
    <s v="Satellite Sectional Post Binders"/>
    <n v="69.456000000000003"/>
    <n v="2"/>
    <n v="0.2"/>
    <n v="22.5732"/>
  </r>
  <r>
    <n v="7237"/>
    <s v="CA-2014-138737"/>
    <d v="2014-12-07T00:00:00"/>
    <d v="2014-12-10T00:00:00"/>
    <s v="First Class"/>
    <s v="FP-14320"/>
    <s v="Frank Preis"/>
    <s v="Consumer"/>
    <s v="United States"/>
    <s v="Los Angeles"/>
    <x v="1"/>
    <n v="90049"/>
    <s v="West"/>
    <s v="OFF-AR-10003190"/>
    <s v="Office Supplies"/>
    <s v="Art"/>
    <s v="Newell 32"/>
    <n v="8.64"/>
    <n v="3"/>
    <n v="0"/>
    <n v="2.4192"/>
  </r>
  <r>
    <n v="7238"/>
    <s v="CA-2016-164924"/>
    <d v="2016-07-10T00:00:00"/>
    <d v="2016-07-10T00:00:00"/>
    <s v="Same Day"/>
    <s v="EA-14035"/>
    <s v="Erin Ashbrook"/>
    <s v="Corporate"/>
    <s v="United States"/>
    <s v="Philadelphia"/>
    <x v="9"/>
    <n v="19143"/>
    <s v="East"/>
    <s v="TEC-MA-10000904"/>
    <s v="Technology"/>
    <s v="Machines"/>
    <s v="Brother MFC-9340CDW LED All-In-One Printer, Copier Scanner"/>
    <n v="341.99099999999999"/>
    <n v="3"/>
    <n v="0.7"/>
    <n v="-319.19159999999999"/>
  </r>
  <r>
    <n v="7239"/>
    <s v="CA-2016-101651"/>
    <d v="2016-12-24T00:00:00"/>
    <d v="2016-12-30T00:00:00"/>
    <s v="Standard Class"/>
    <s v="SC-20305"/>
    <s v="Sean Christensen"/>
    <s v="Consumer"/>
    <s v="United States"/>
    <s v="San Jose"/>
    <x v="1"/>
    <n v="95123"/>
    <s v="West"/>
    <s v="FUR-FU-10000771"/>
    <s v="Furniture"/>
    <s v="Furnishings"/>
    <s v="Eldon 200 Class Desk Accessories, Smoke"/>
    <n v="43.96"/>
    <n v="7"/>
    <n v="0"/>
    <n v="18.463200000000001"/>
  </r>
  <r>
    <n v="7240"/>
    <s v="CA-2016-101651"/>
    <d v="2016-12-24T00:00:00"/>
    <d v="2016-12-30T00:00:00"/>
    <s v="Standard Class"/>
    <s v="SC-20305"/>
    <s v="Sean Christensen"/>
    <s v="Consumer"/>
    <s v="United States"/>
    <s v="San Jose"/>
    <x v="1"/>
    <n v="95123"/>
    <s v="West"/>
    <s v="OFF-EN-10001990"/>
    <s v="Office Supplies"/>
    <s v="Envelopes"/>
    <s v="Staple envelope"/>
    <n v="39.76"/>
    <n v="7"/>
    <n v="0"/>
    <n v="18.687200000000001"/>
  </r>
  <r>
    <n v="7241"/>
    <s v="CA-2017-136651"/>
    <d v="2017-04-23T00:00:00"/>
    <d v="2017-04-25T00:00:00"/>
    <s v="Second Class"/>
    <s v="JF-15355"/>
    <s v="Jay Fein"/>
    <s v="Consumer"/>
    <s v="United States"/>
    <s v="Pasadena"/>
    <x v="1"/>
    <n v="91104"/>
    <s v="West"/>
    <s v="FUR-FU-10002445"/>
    <s v="Furniture"/>
    <s v="Furnishings"/>
    <s v="DAX Two-Tone Rosewood/Black Document Frame, Desktop, 5 x 7"/>
    <n v="66.36"/>
    <n v="7"/>
    <n v="0"/>
    <n v="26.544"/>
  </r>
  <r>
    <n v="7242"/>
    <s v="CA-2017-136651"/>
    <d v="2017-04-23T00:00:00"/>
    <d v="2017-04-25T00:00:00"/>
    <s v="Second Class"/>
    <s v="JF-15355"/>
    <s v="Jay Fein"/>
    <s v="Consumer"/>
    <s v="United States"/>
    <s v="Pasadena"/>
    <x v="1"/>
    <n v="91104"/>
    <s v="West"/>
    <s v="OFF-BI-10003638"/>
    <s v="Office Supplies"/>
    <s v="Binders"/>
    <s v="GBC Durable Plastic Covers"/>
    <n v="92.88"/>
    <n v="6"/>
    <n v="0.2"/>
    <n v="30.186"/>
  </r>
  <r>
    <n v="7243"/>
    <s v="CA-2017-136651"/>
    <d v="2017-04-23T00:00:00"/>
    <d v="2017-04-25T00:00:00"/>
    <s v="Second Class"/>
    <s v="JF-15355"/>
    <s v="Jay Fein"/>
    <s v="Consumer"/>
    <s v="United States"/>
    <s v="Pasadena"/>
    <x v="1"/>
    <n v="91104"/>
    <s v="West"/>
    <s v="FUR-FU-10004864"/>
    <s v="Furniture"/>
    <s v="Furnishings"/>
    <s v="Eldon 500 Class Desk Accessories"/>
    <n v="24.14"/>
    <n v="2"/>
    <n v="0"/>
    <n v="7.9661999999999997"/>
  </r>
  <r>
    <n v="7244"/>
    <s v="CA-2017-118892"/>
    <d v="2017-08-17T00:00:00"/>
    <d v="2017-08-22T00:00:00"/>
    <s v="Second Class"/>
    <s v="TP-21415"/>
    <s v="Tom Prescott"/>
    <s v="Consumer"/>
    <s v="United States"/>
    <s v="Philadelphia"/>
    <x v="9"/>
    <n v="19134"/>
    <s v="East"/>
    <s v="FUR-CH-10002024"/>
    <s v="Furniture"/>
    <s v="Chairs"/>
    <s v="HON 5400 Series Task Chairs for Big and Tall"/>
    <n v="4416.174"/>
    <n v="9"/>
    <n v="0.3"/>
    <n v="-630.88199999999995"/>
  </r>
  <r>
    <n v="7245"/>
    <s v="US-2017-151127"/>
    <d v="2017-05-22T00:00:00"/>
    <d v="2017-05-25T00:00:00"/>
    <s v="First Class"/>
    <s v="RL-19615"/>
    <s v="Rob Lucas"/>
    <s v="Consumer"/>
    <s v="United States"/>
    <s v="Los Angeles"/>
    <x v="1"/>
    <n v="90049"/>
    <s v="West"/>
    <s v="OFF-AR-10002445"/>
    <s v="Office Supplies"/>
    <s v="Art"/>
    <s v="SANFORD Major Accent Highlighters"/>
    <n v="49.56"/>
    <n v="7"/>
    <n v="0"/>
    <n v="18.832799999999999"/>
  </r>
  <r>
    <n v="7246"/>
    <s v="CA-2017-145807"/>
    <d v="2017-02-09T00:00:00"/>
    <d v="2017-02-13T00:00:00"/>
    <s v="Standard Class"/>
    <s v="SB-20170"/>
    <s v="Sarah Bern"/>
    <s v="Consumer"/>
    <s v="United States"/>
    <s v="Los Angeles"/>
    <x v="1"/>
    <n v="90032"/>
    <s v="West"/>
    <s v="OFF-ST-10001370"/>
    <s v="Office Supplies"/>
    <s v="Storage"/>
    <s v="Sensible Storage WireTech Storage Systems"/>
    <n v="354.9"/>
    <n v="5"/>
    <n v="0"/>
    <n v="17.745000000000001"/>
  </r>
  <r>
    <n v="7247"/>
    <s v="US-2014-127978"/>
    <d v="2014-03-03T00:00:00"/>
    <d v="2014-03-08T00:00:00"/>
    <s v="Standard Class"/>
    <s v="JS-15595"/>
    <s v="Jill Stevenson"/>
    <s v="Corporate"/>
    <s v="United States"/>
    <s v="Columbus"/>
    <x v="24"/>
    <n v="43229"/>
    <s v="East"/>
    <s v="OFF-LA-10000305"/>
    <s v="Office Supplies"/>
    <s v="Labels"/>
    <s v="Avery 495"/>
    <n v="15.12"/>
    <n v="3"/>
    <n v="0.2"/>
    <n v="4.9139999999999997"/>
  </r>
  <r>
    <n v="7248"/>
    <s v="US-2014-127978"/>
    <d v="2014-03-03T00:00:00"/>
    <d v="2014-03-08T00:00:00"/>
    <s v="Standard Class"/>
    <s v="JS-15595"/>
    <s v="Jill Stevenson"/>
    <s v="Corporate"/>
    <s v="United States"/>
    <s v="Columbus"/>
    <x v="24"/>
    <n v="43229"/>
    <s v="East"/>
    <s v="FUR-BO-10001972"/>
    <s v="Furniture"/>
    <s v="Bookcases"/>
    <s v="O'Sullivan 4-Shelf Bookcase in Odessa Pine"/>
    <n v="302.45"/>
    <n v="5"/>
    <n v="0.5"/>
    <n v="-199.61699999999999"/>
  </r>
  <r>
    <n v="7249"/>
    <s v="US-2014-127978"/>
    <d v="2014-03-03T00:00:00"/>
    <d v="2014-03-08T00:00:00"/>
    <s v="Standard Class"/>
    <s v="JS-15595"/>
    <s v="Jill Stevenson"/>
    <s v="Corporate"/>
    <s v="United States"/>
    <s v="Columbus"/>
    <x v="24"/>
    <n v="43229"/>
    <s v="East"/>
    <s v="OFF-ST-10002486"/>
    <s v="Office Supplies"/>
    <s v="Storage"/>
    <s v="Eldon Shelf Savers Cubes and Bins"/>
    <n v="44.671999999999997"/>
    <n v="8"/>
    <n v="0.2"/>
    <n v="-10.0512"/>
  </r>
  <r>
    <n v="7250"/>
    <s v="CA-2015-158491"/>
    <d v="2015-06-04T00:00:00"/>
    <d v="2015-06-09T00:00:00"/>
    <s v="Second Class"/>
    <s v="BP-11155"/>
    <s v="Becky Pak"/>
    <s v="Consumer"/>
    <s v="United States"/>
    <s v="Los Angeles"/>
    <x v="1"/>
    <n v="90008"/>
    <s v="West"/>
    <s v="TEC-AC-10001874"/>
    <s v="Technology"/>
    <s v="Accessories"/>
    <s v="Logitech Wireless Anywhere Mouse MX for PC and Mac"/>
    <n v="119.98"/>
    <n v="2"/>
    <n v="0"/>
    <n v="35.994"/>
  </r>
  <r>
    <n v="7251"/>
    <s v="CA-2015-158491"/>
    <d v="2015-06-04T00:00:00"/>
    <d v="2015-06-09T00:00:00"/>
    <s v="Second Class"/>
    <s v="BP-11155"/>
    <s v="Becky Pak"/>
    <s v="Consumer"/>
    <s v="United States"/>
    <s v="Los Angeles"/>
    <x v="1"/>
    <n v="90008"/>
    <s v="West"/>
    <s v="TEC-AC-10003870"/>
    <s v="Technology"/>
    <s v="Accessories"/>
    <s v="Logitech Z-906 Speaker sys - home theater - 5.1-CH"/>
    <n v="989.97"/>
    <n v="3"/>
    <n v="0"/>
    <n v="395.988"/>
  </r>
  <r>
    <n v="7252"/>
    <s v="CA-2016-116764"/>
    <d v="2016-08-27T00:00:00"/>
    <d v="2016-09-02T00:00:00"/>
    <s v="Standard Class"/>
    <s v="EM-13825"/>
    <s v="Elizabeth Moffitt"/>
    <s v="Corporate"/>
    <s v="United States"/>
    <s v="Hollywood"/>
    <x v="2"/>
    <n v="33021"/>
    <s v="South"/>
    <s v="OFF-LA-10002473"/>
    <s v="Office Supplies"/>
    <s v="Labels"/>
    <s v="Avery 484"/>
    <n v="9.2159999999999993"/>
    <n v="4"/>
    <n v="0.2"/>
    <n v="3.3408000000000002"/>
  </r>
  <r>
    <n v="7253"/>
    <s v="CA-2016-152457"/>
    <d v="2016-09-12T00:00:00"/>
    <d v="2016-09-18T00:00:00"/>
    <s v="Standard Class"/>
    <s v="SC-20695"/>
    <s v="Steve Chapman"/>
    <s v="Corporate"/>
    <s v="United States"/>
    <s v="Roseville"/>
    <x v="12"/>
    <n v="48066"/>
    <s v="Central"/>
    <s v="OFF-PA-10003790"/>
    <s v="Office Supplies"/>
    <s v="Paper"/>
    <s v="Xerox 1991"/>
    <n v="68.52"/>
    <n v="3"/>
    <n v="0"/>
    <n v="31.519200000000001"/>
  </r>
  <r>
    <n v="7254"/>
    <s v="CA-2016-152730"/>
    <d v="2016-05-30T00:00:00"/>
    <d v="2016-06-04T00:00:00"/>
    <s v="Standard Class"/>
    <s v="EM-14140"/>
    <s v="Eugene Moren"/>
    <s v="Home Office"/>
    <s v="United States"/>
    <s v="Superior"/>
    <x v="6"/>
    <n v="54880"/>
    <s v="Central"/>
    <s v="OFF-AP-10002684"/>
    <s v="Office Supplies"/>
    <s v="Appliances"/>
    <s v="Acco 7-Outlet Masterpiece Power Center, Wihtout Fax/Phone Line Protection"/>
    <n v="364.74"/>
    <n v="3"/>
    <n v="0"/>
    <n v="109.422"/>
  </r>
  <r>
    <n v="7255"/>
    <s v="CA-2016-152730"/>
    <d v="2016-05-30T00:00:00"/>
    <d v="2016-06-04T00:00:00"/>
    <s v="Standard Class"/>
    <s v="EM-14140"/>
    <s v="Eugene Moren"/>
    <s v="Home Office"/>
    <s v="United States"/>
    <s v="Superior"/>
    <x v="6"/>
    <n v="54880"/>
    <s v="Central"/>
    <s v="FUR-FU-10001037"/>
    <s v="Furniture"/>
    <s v="Furnishings"/>
    <s v="DAX Charcoal/Nickel-Tone Document Frame, 5 x 7"/>
    <n v="47.4"/>
    <n v="5"/>
    <n v="0"/>
    <n v="21.33"/>
  </r>
  <r>
    <n v="7256"/>
    <s v="CA-2016-152730"/>
    <d v="2016-05-30T00:00:00"/>
    <d v="2016-06-04T00:00:00"/>
    <s v="Standard Class"/>
    <s v="EM-14140"/>
    <s v="Eugene Moren"/>
    <s v="Home Office"/>
    <s v="United States"/>
    <s v="Superior"/>
    <x v="6"/>
    <n v="54880"/>
    <s v="Central"/>
    <s v="OFF-ST-10000876"/>
    <s v="Office Supplies"/>
    <s v="Storage"/>
    <s v="Eldon Simplefile Box Office"/>
    <n v="49.76"/>
    <n v="4"/>
    <n v="0"/>
    <n v="13.9328"/>
  </r>
  <r>
    <n v="7257"/>
    <s v="CA-2016-152730"/>
    <d v="2016-05-30T00:00:00"/>
    <d v="2016-06-04T00:00:00"/>
    <s v="Standard Class"/>
    <s v="EM-14140"/>
    <s v="Eugene Moren"/>
    <s v="Home Office"/>
    <s v="United States"/>
    <s v="Superior"/>
    <x v="6"/>
    <n v="54880"/>
    <s v="Central"/>
    <s v="OFF-AR-10003732"/>
    <s v="Office Supplies"/>
    <s v="Art"/>
    <s v="Newell 333"/>
    <n v="5.56"/>
    <n v="2"/>
    <n v="0"/>
    <n v="1.4456"/>
  </r>
  <r>
    <n v="7258"/>
    <s v="CA-2016-152730"/>
    <d v="2016-05-30T00:00:00"/>
    <d v="2016-06-04T00:00:00"/>
    <s v="Standard Class"/>
    <s v="EM-14140"/>
    <s v="Eugene Moren"/>
    <s v="Home Office"/>
    <s v="United States"/>
    <s v="Superior"/>
    <x v="6"/>
    <n v="54880"/>
    <s v="Central"/>
    <s v="OFF-PA-10000994"/>
    <s v="Office Supplies"/>
    <s v="Paper"/>
    <s v="Xerox 1915"/>
    <n v="629.1"/>
    <n v="6"/>
    <n v="0"/>
    <n v="301.96800000000002"/>
  </r>
  <r>
    <n v="7259"/>
    <s v="CA-2016-152730"/>
    <d v="2016-05-30T00:00:00"/>
    <d v="2016-06-04T00:00:00"/>
    <s v="Standard Class"/>
    <s v="EM-14140"/>
    <s v="Eugene Moren"/>
    <s v="Home Office"/>
    <s v="United States"/>
    <s v="Superior"/>
    <x v="6"/>
    <n v="54880"/>
    <s v="Central"/>
    <s v="OFF-AR-10000940"/>
    <s v="Office Supplies"/>
    <s v="Art"/>
    <s v="Newell 343"/>
    <n v="14.7"/>
    <n v="5"/>
    <n v="0"/>
    <n v="3.9689999999999999"/>
  </r>
  <r>
    <n v="7260"/>
    <s v="CA-2016-152730"/>
    <d v="2016-05-30T00:00:00"/>
    <d v="2016-06-04T00:00:00"/>
    <s v="Standard Class"/>
    <s v="EM-14140"/>
    <s v="Eugene Moren"/>
    <s v="Home Office"/>
    <s v="United States"/>
    <s v="Superior"/>
    <x v="6"/>
    <n v="54880"/>
    <s v="Central"/>
    <s v="OFF-PA-10004888"/>
    <s v="Office Supplies"/>
    <s v="Paper"/>
    <s v="Xerox 217"/>
    <n v="45.36"/>
    <n v="7"/>
    <n v="0"/>
    <n v="21.7728"/>
  </r>
  <r>
    <n v="7261"/>
    <s v="CA-2016-152730"/>
    <d v="2016-05-30T00:00:00"/>
    <d v="2016-06-04T00:00:00"/>
    <s v="Standard Class"/>
    <s v="EM-14140"/>
    <s v="Eugene Moren"/>
    <s v="Home Office"/>
    <s v="United States"/>
    <s v="Superior"/>
    <x v="6"/>
    <n v="54880"/>
    <s v="Central"/>
    <s v="TEC-PH-10000441"/>
    <s v="Technology"/>
    <s v="Phones"/>
    <s v="VTech DS6151"/>
    <n v="125.99"/>
    <n v="1"/>
    <n v="0"/>
    <n v="35.277200000000001"/>
  </r>
  <r>
    <n v="7262"/>
    <s v="CA-2017-137001"/>
    <d v="2017-06-10T00:00:00"/>
    <d v="2017-06-13T00:00:00"/>
    <s v="Second Class"/>
    <s v="GZ-14545"/>
    <s v="George Zrebassa"/>
    <s v="Corporate"/>
    <s v="United States"/>
    <s v="Thousand Oaks"/>
    <x v="1"/>
    <n v="91360"/>
    <s v="West"/>
    <s v="OFF-AR-10001231"/>
    <s v="Office Supplies"/>
    <s v="Art"/>
    <s v="Sanford EarthWrite Recycled Pencils, Medium Soft, #2"/>
    <n v="14.7"/>
    <n v="7"/>
    <n v="0"/>
    <n v="4.1159999999999997"/>
  </r>
  <r>
    <n v="7263"/>
    <s v="CA-2017-156363"/>
    <d v="2017-10-22T00:00:00"/>
    <d v="2017-10-28T00:00:00"/>
    <s v="Standard Class"/>
    <s v="ML-17395"/>
    <s v="Marina Lichtenstein"/>
    <s v="Corporate"/>
    <s v="United States"/>
    <s v="Philadelphia"/>
    <x v="9"/>
    <n v="19134"/>
    <s v="East"/>
    <s v="TEC-PH-10003988"/>
    <s v="Technology"/>
    <s v="Phones"/>
    <s v="LF Elite 3D Dazzle Designer Hard Case Cover, Lf Stylus Pen and Wiper For Apple Iphone 5c Mini Lite"/>
    <n v="32.700000000000003"/>
    <n v="5"/>
    <n v="0.4"/>
    <n v="-6.54"/>
  </r>
  <r>
    <n v="7264"/>
    <s v="CA-2017-156363"/>
    <d v="2017-10-22T00:00:00"/>
    <d v="2017-10-28T00:00:00"/>
    <s v="Standard Class"/>
    <s v="ML-17395"/>
    <s v="Marina Lichtenstein"/>
    <s v="Corporate"/>
    <s v="United States"/>
    <s v="Philadelphia"/>
    <x v="9"/>
    <n v="19134"/>
    <s v="East"/>
    <s v="OFF-EN-10003068"/>
    <s v="Office Supplies"/>
    <s v="Envelopes"/>
    <s v="#6 3/4 Gummed Flap White Envelopes"/>
    <n v="31.68"/>
    <n v="4"/>
    <n v="0.2"/>
    <n v="11.087999999999999"/>
  </r>
  <r>
    <n v="7265"/>
    <s v="CA-2017-122056"/>
    <d v="2017-06-13T00:00:00"/>
    <d v="2017-06-17T00:00:00"/>
    <s v="Standard Class"/>
    <s v="PG-18895"/>
    <s v="Paul Gonzalez"/>
    <s v="Consumer"/>
    <s v="United States"/>
    <s v="Springfield"/>
    <x v="17"/>
    <n v="22153"/>
    <s v="South"/>
    <s v="OFF-AR-10004260"/>
    <s v="Office Supplies"/>
    <s v="Art"/>
    <s v="Boston 1799 Powerhouse Electric Pencil Sharpener"/>
    <n v="181.86"/>
    <n v="7"/>
    <n v="0"/>
    <n v="50.9208"/>
  </r>
  <r>
    <n v="7266"/>
    <s v="US-2014-143721"/>
    <d v="2014-11-23T00:00:00"/>
    <d v="2014-11-26T00:00:00"/>
    <s v="Second Class"/>
    <s v="DK-12835"/>
    <s v="Damala Kotsonis"/>
    <s v="Corporate"/>
    <s v="United States"/>
    <s v="Houston"/>
    <x v="5"/>
    <n v="77095"/>
    <s v="Central"/>
    <s v="FUR-CH-10001973"/>
    <s v="Furniture"/>
    <s v="Chairs"/>
    <s v="Office Star Flex Back Scooter Chair with White Frame"/>
    <n v="155.37200000000001"/>
    <n v="2"/>
    <n v="0.3"/>
    <n v="-35.513599999999997"/>
  </r>
  <r>
    <n v="7267"/>
    <s v="CA-2017-122987"/>
    <d v="2017-08-16T00:00:00"/>
    <d v="2017-08-16T00:00:00"/>
    <s v="Same Day"/>
    <s v="SJ-20215"/>
    <s v="Sarah Jordon"/>
    <s v="Consumer"/>
    <s v="United States"/>
    <s v="Columbia"/>
    <x v="18"/>
    <n v="38401"/>
    <s v="South"/>
    <s v="OFF-BI-10002824"/>
    <s v="Office Supplies"/>
    <s v="Binders"/>
    <s v="Recycled Easel Ring Binders"/>
    <n v="13.428000000000001"/>
    <n v="3"/>
    <n v="0.7"/>
    <n v="-11.19"/>
  </r>
  <r>
    <n v="7268"/>
    <s v="CA-2017-122987"/>
    <d v="2017-08-16T00:00:00"/>
    <d v="2017-08-16T00:00:00"/>
    <s v="Same Day"/>
    <s v="SJ-20215"/>
    <s v="Sarah Jordon"/>
    <s v="Consumer"/>
    <s v="United States"/>
    <s v="Columbia"/>
    <x v="18"/>
    <n v="38401"/>
    <s v="South"/>
    <s v="OFF-ST-10004950"/>
    <s v="Office Supplies"/>
    <s v="Storage"/>
    <s v="Acco Perma 3000 Stacking Storage Drawers"/>
    <n v="67.135999999999996"/>
    <n v="4"/>
    <n v="0.2"/>
    <n v="-0.83920000000000206"/>
  </r>
  <r>
    <n v="7269"/>
    <s v="CA-2016-133368"/>
    <d v="2016-01-14T00:00:00"/>
    <d v="2016-01-20T00:00:00"/>
    <s v="Standard Class"/>
    <s v="AG-10675"/>
    <s v="Anna Gayman"/>
    <s v="Consumer"/>
    <s v="United States"/>
    <s v="Concord"/>
    <x v="3"/>
    <n v="28027"/>
    <s v="South"/>
    <s v="OFF-PA-10004039"/>
    <s v="Office Supplies"/>
    <s v="Paper"/>
    <s v="Xerox 1882"/>
    <n v="89.567999999999998"/>
    <n v="2"/>
    <n v="0.2"/>
    <n v="32.468400000000003"/>
  </r>
  <r>
    <n v="7270"/>
    <s v="CA-2016-133368"/>
    <d v="2016-01-14T00:00:00"/>
    <d v="2016-01-20T00:00:00"/>
    <s v="Standard Class"/>
    <s v="AG-10675"/>
    <s v="Anna Gayman"/>
    <s v="Consumer"/>
    <s v="United States"/>
    <s v="Concord"/>
    <x v="3"/>
    <n v="28027"/>
    <s v="South"/>
    <s v="FUR-FU-10003374"/>
    <s v="Furniture"/>
    <s v="Furnishings"/>
    <s v="Electrix Fluorescent Magnifier Lamps &amp; Weighted Base"/>
    <n v="315.77600000000001"/>
    <n v="8"/>
    <n v="0.2"/>
    <n v="31.5776"/>
  </r>
  <r>
    <n v="7271"/>
    <s v="CA-2016-123337"/>
    <d v="2016-09-16T00:00:00"/>
    <d v="2016-09-22T00:00:00"/>
    <s v="Standard Class"/>
    <s v="KD-16495"/>
    <s v="Keith Dawkins"/>
    <s v="Corporate"/>
    <s v="United States"/>
    <s v="San Jose"/>
    <x v="1"/>
    <n v="95123"/>
    <s v="West"/>
    <s v="FUR-BO-10001918"/>
    <s v="Furniture"/>
    <s v="Bookcases"/>
    <s v="Sauder Forest Hills Library with Doors, Woodland Oak Finish"/>
    <n v="273.666"/>
    <n v="2"/>
    <n v="0.15"/>
    <n v="-12.878399999999999"/>
  </r>
  <r>
    <n v="7272"/>
    <s v="CA-2016-123337"/>
    <d v="2016-09-16T00:00:00"/>
    <d v="2016-09-22T00:00:00"/>
    <s v="Standard Class"/>
    <s v="KD-16495"/>
    <s v="Keith Dawkins"/>
    <s v="Corporate"/>
    <s v="United States"/>
    <s v="San Jose"/>
    <x v="1"/>
    <n v="95123"/>
    <s v="West"/>
    <s v="OFF-AP-10002287"/>
    <s v="Office Supplies"/>
    <s v="Appliances"/>
    <s v="Eureka Sanitaire  Multi-Pro Heavy-Duty Upright, Disposable Bags"/>
    <n v="17.48"/>
    <n v="4"/>
    <n v="0"/>
    <n v="4.5448000000000004"/>
  </r>
  <r>
    <n v="7273"/>
    <s v="US-2016-150357"/>
    <d v="2016-10-10T00:00:00"/>
    <d v="2016-10-14T00:00:00"/>
    <s v="Standard Class"/>
    <s v="EB-13975"/>
    <s v="Erica Bern"/>
    <s v="Corporate"/>
    <s v="United States"/>
    <s v="Greensboro"/>
    <x v="3"/>
    <n v="27405"/>
    <s v="South"/>
    <s v="OFF-SU-10004498"/>
    <s v="Office Supplies"/>
    <s v="Supplies"/>
    <s v="Martin-Yale Premier Letter Opener"/>
    <n v="20.608000000000001"/>
    <n v="2"/>
    <n v="0.2"/>
    <n v="-4.3792"/>
  </r>
  <r>
    <n v="7274"/>
    <s v="US-2016-150357"/>
    <d v="2016-10-10T00:00:00"/>
    <d v="2016-10-14T00:00:00"/>
    <s v="Standard Class"/>
    <s v="EB-13975"/>
    <s v="Erica Bern"/>
    <s v="Corporate"/>
    <s v="United States"/>
    <s v="Greensboro"/>
    <x v="3"/>
    <n v="27405"/>
    <s v="South"/>
    <s v="OFF-BI-10002557"/>
    <s v="Office Supplies"/>
    <s v="Binders"/>
    <s v="Presstex Flexible Ring Binders"/>
    <n v="4.0949999999999998"/>
    <n v="3"/>
    <n v="0.7"/>
    <n v="-2.73"/>
  </r>
  <r>
    <n v="7275"/>
    <s v="CA-2015-144519"/>
    <d v="2015-11-13T00:00:00"/>
    <d v="2015-11-17T00:00:00"/>
    <s v="Standard Class"/>
    <s v="AW-10930"/>
    <s v="Arthur Wiediger"/>
    <s v="Home Office"/>
    <s v="United States"/>
    <s v="Helena"/>
    <x v="37"/>
    <n v="59601"/>
    <s v="West"/>
    <s v="TEC-PH-10004908"/>
    <s v="Technology"/>
    <s v="Phones"/>
    <s v="Panasonic KX TS3282W Corded phone"/>
    <n v="339.96"/>
    <n v="5"/>
    <n v="0.2"/>
    <n v="42.494999999999898"/>
  </r>
  <r>
    <n v="7276"/>
    <s v="CA-2015-144519"/>
    <d v="2015-11-13T00:00:00"/>
    <d v="2015-11-17T00:00:00"/>
    <s v="Standard Class"/>
    <s v="AW-10930"/>
    <s v="Arthur Wiediger"/>
    <s v="Home Office"/>
    <s v="United States"/>
    <s v="Helena"/>
    <x v="37"/>
    <n v="59601"/>
    <s v="West"/>
    <s v="FUR-FU-10000794"/>
    <s v="Furniture"/>
    <s v="Furnishings"/>
    <s v="Eldon Stackable Tray, Side-Load, Legal, Smoke"/>
    <n v="63.98"/>
    <n v="7"/>
    <n v="0"/>
    <n v="21.7532"/>
  </r>
  <r>
    <n v="7277"/>
    <s v="CA-2014-120670"/>
    <d v="2014-11-02T00:00:00"/>
    <d v="2014-11-06T00:00:00"/>
    <s v="Standard Class"/>
    <s v="JK-16120"/>
    <s v="Julie Kriz"/>
    <s v="Home Office"/>
    <s v="United States"/>
    <s v="Fort Lauderdale"/>
    <x v="2"/>
    <n v="33311"/>
    <s v="South"/>
    <s v="TEC-AC-10004171"/>
    <s v="Technology"/>
    <s v="Accessories"/>
    <s v="Razer Kraken 7.1 Surround Sound Over Ear USB Gaming Headset"/>
    <n v="799.92"/>
    <n v="10"/>
    <n v="0.2"/>
    <n v="239.976"/>
  </r>
  <r>
    <n v="7278"/>
    <s v="CA-2016-157217"/>
    <d v="2016-07-19T00:00:00"/>
    <d v="2016-07-21T00:00:00"/>
    <s v="First Class"/>
    <s v="TC-21535"/>
    <s v="Tracy Collins"/>
    <s v="Home Office"/>
    <s v="United States"/>
    <s v="San Francisco"/>
    <x v="1"/>
    <n v="94110"/>
    <s v="West"/>
    <s v="TEC-PH-10002070"/>
    <s v="Technology"/>
    <s v="Phones"/>
    <s v="Griffin GC36547 PowerJolt SE Lightning Charger"/>
    <n v="35.984000000000002"/>
    <n v="2"/>
    <n v="0.2"/>
    <n v="4.4980000000000002"/>
  </r>
  <r>
    <n v="7279"/>
    <s v="CA-2016-157217"/>
    <d v="2016-07-19T00:00:00"/>
    <d v="2016-07-21T00:00:00"/>
    <s v="First Class"/>
    <s v="TC-21535"/>
    <s v="Tracy Collins"/>
    <s v="Home Office"/>
    <s v="United States"/>
    <s v="San Francisco"/>
    <x v="1"/>
    <n v="94110"/>
    <s v="West"/>
    <s v="TEC-AC-10003095"/>
    <s v="Technology"/>
    <s v="Accessories"/>
    <s v="Logitech G35 7.1-Channel Surround Sound Headset"/>
    <n v="389.97"/>
    <n v="3"/>
    <n v="0"/>
    <n v="132.5898"/>
  </r>
  <r>
    <n v="7280"/>
    <s v="CA-2016-108224"/>
    <d v="2016-05-14T00:00:00"/>
    <d v="2016-05-14T00:00:00"/>
    <s v="Same Day"/>
    <s v="TH-21235"/>
    <s v="Tiffany House"/>
    <s v="Corporate"/>
    <s v="United States"/>
    <s v="Yuma"/>
    <x v="16"/>
    <n v="85364"/>
    <s v="West"/>
    <s v="TEC-AC-10003832"/>
    <s v="Technology"/>
    <s v="Accessories"/>
    <s v="Imation 16GB Mini TravelDrive USB 2.0 Flash Drive"/>
    <n v="185.52799999999999"/>
    <n v="7"/>
    <n v="0.2"/>
    <n v="48.701099999999997"/>
  </r>
  <r>
    <n v="7281"/>
    <s v="CA-2015-162782"/>
    <d v="2015-02-21T00:00:00"/>
    <d v="2015-02-27T00:00:00"/>
    <s v="Standard Class"/>
    <s v="PW-19240"/>
    <s v="Pierre Wener"/>
    <s v="Consumer"/>
    <s v="United States"/>
    <s v="Columbia"/>
    <x v="39"/>
    <n v="21044"/>
    <s v="East"/>
    <s v="OFF-BI-10003527"/>
    <s v="Office Supplies"/>
    <s v="Binders"/>
    <s v="Fellowes PB500 Electric Punch Plastic Comb Binding Machine with Manual Bind"/>
    <n v="2541.98"/>
    <n v="2"/>
    <n v="0"/>
    <n v="1270.99"/>
  </r>
  <r>
    <n v="7282"/>
    <s v="CA-2017-159282"/>
    <d v="2017-10-16T00:00:00"/>
    <d v="2017-10-21T00:00:00"/>
    <s v="Standard Class"/>
    <s v="GH-14410"/>
    <s v="Gary Hansen"/>
    <s v="Home Office"/>
    <s v="United States"/>
    <s v="Yuma"/>
    <x v="16"/>
    <n v="85364"/>
    <s v="West"/>
    <s v="TEC-MA-10001148"/>
    <s v="Technology"/>
    <s v="Machines"/>
    <s v="Swingline SM12-08 MicroCut Jam Free Shredder"/>
    <n v="599.98500000000001"/>
    <n v="5"/>
    <n v="0.7"/>
    <n v="-479.988"/>
  </r>
  <r>
    <n v="7283"/>
    <s v="CA-2017-155936"/>
    <d v="2017-06-22T00:00:00"/>
    <d v="2017-06-29T00:00:00"/>
    <s v="Standard Class"/>
    <s v="JK-15730"/>
    <s v="Joe Kamberova"/>
    <s v="Consumer"/>
    <s v="United States"/>
    <s v="Chicago"/>
    <x v="10"/>
    <n v="60653"/>
    <s v="Central"/>
    <s v="OFF-BI-10002432"/>
    <s v="Office Supplies"/>
    <s v="Binders"/>
    <s v="Wilson Jones Standard D-Ring Binders"/>
    <n v="3.036"/>
    <n v="3"/>
    <n v="0.8"/>
    <n v="-5.0094000000000003"/>
  </r>
  <r>
    <n v="7284"/>
    <s v="CA-2017-169439"/>
    <d v="2017-09-09T00:00:00"/>
    <d v="2017-09-13T00:00:00"/>
    <s v="Standard Class"/>
    <s v="LC-17140"/>
    <s v="Logan Currie"/>
    <s v="Consumer"/>
    <s v="United States"/>
    <s v="Cleveland"/>
    <x v="24"/>
    <n v="44105"/>
    <s v="East"/>
    <s v="OFF-AR-10001374"/>
    <s v="Office Supplies"/>
    <s v="Art"/>
    <s v="BIC Brite Liner Highlighters, Chisel Tip"/>
    <n v="25.92"/>
    <n v="5"/>
    <n v="0.2"/>
    <n v="3.8879999999999999"/>
  </r>
  <r>
    <n v="7285"/>
    <s v="CA-2017-169439"/>
    <d v="2017-09-09T00:00:00"/>
    <d v="2017-09-13T00:00:00"/>
    <s v="Standard Class"/>
    <s v="LC-17140"/>
    <s v="Logan Currie"/>
    <s v="Consumer"/>
    <s v="United States"/>
    <s v="Cleveland"/>
    <x v="24"/>
    <n v="44105"/>
    <s v="East"/>
    <s v="FUR-FU-10000723"/>
    <s v="Furniture"/>
    <s v="Furnishings"/>
    <s v="Deflect-o EconoMat Studded, No Bevel Mat for Low Pile Carpeting"/>
    <n v="66.111999999999995"/>
    <n v="2"/>
    <n v="0.2"/>
    <n v="-9.0904000000000007"/>
  </r>
  <r>
    <n v="7286"/>
    <s v="CA-2017-151183"/>
    <d v="2017-10-14T00:00:00"/>
    <d v="2017-10-19T00:00:00"/>
    <s v="Standard Class"/>
    <s v="BK-11260"/>
    <s v="Berenike Kampe"/>
    <s v="Consumer"/>
    <s v="United States"/>
    <s v="San Francisco"/>
    <x v="1"/>
    <n v="94110"/>
    <s v="West"/>
    <s v="TEC-AC-10003614"/>
    <s v="Technology"/>
    <s v="Accessories"/>
    <s v="Verbatim 25 GB 6x Blu-ray Single Layer Recordable Disc, 10/Pack"/>
    <n v="46.36"/>
    <n v="4"/>
    <n v="0"/>
    <n v="15.2988"/>
  </r>
  <r>
    <n v="7287"/>
    <s v="CA-2016-149965"/>
    <d v="2016-06-20T00:00:00"/>
    <d v="2016-06-25T00:00:00"/>
    <s v="Standard Class"/>
    <s v="BS-11365"/>
    <s v="Bill Shonely"/>
    <s v="Corporate"/>
    <s v="United States"/>
    <s v="Oklahoma City"/>
    <x v="26"/>
    <n v="73120"/>
    <s v="Central"/>
    <s v="TEC-AC-10004877"/>
    <s v="Technology"/>
    <s v="Accessories"/>
    <s v="Imation 30456 USB Flash Drive 8GB"/>
    <n v="6.9"/>
    <n v="1"/>
    <n v="0"/>
    <n v="0.55200000000000005"/>
  </r>
  <r>
    <n v="7288"/>
    <s v="CA-2016-149965"/>
    <d v="2016-06-20T00:00:00"/>
    <d v="2016-06-25T00:00:00"/>
    <s v="Standard Class"/>
    <s v="BS-11365"/>
    <s v="Bill Shonely"/>
    <s v="Corporate"/>
    <s v="United States"/>
    <s v="Oklahoma City"/>
    <x v="26"/>
    <n v="73120"/>
    <s v="Central"/>
    <s v="FUR-FU-10004270"/>
    <s v="Furniture"/>
    <s v="Furnishings"/>
    <s v="Executive Impressions 13&quot; Clairmont Wall Clock"/>
    <n v="57.69"/>
    <n v="3"/>
    <n v="0"/>
    <n v="23.652899999999999"/>
  </r>
  <r>
    <n v="7289"/>
    <s v="CA-2014-158281"/>
    <d v="2014-09-02T00:00:00"/>
    <d v="2014-09-07T00:00:00"/>
    <s v="Standard Class"/>
    <s v="AG-10525"/>
    <s v="Andy Gerbode"/>
    <s v="Corporate"/>
    <s v="United States"/>
    <s v="Houston"/>
    <x v="5"/>
    <n v="77095"/>
    <s v="Central"/>
    <s v="TEC-MA-10002210"/>
    <s v="Technology"/>
    <s v="Machines"/>
    <s v="Epson TM-T88V Direct Thermal Printer - Monochrome - Desktop"/>
    <n v="559.71"/>
    <n v="3"/>
    <n v="0.4"/>
    <n v="-121.2705"/>
  </r>
  <r>
    <n v="7290"/>
    <s v="CA-2016-153661"/>
    <d v="2016-01-30T00:00:00"/>
    <d v="2016-01-31T00:00:00"/>
    <s v="First Class"/>
    <s v="SC-20725"/>
    <s v="Steven Cartwright"/>
    <s v="Consumer"/>
    <s v="United States"/>
    <s v="San Francisco"/>
    <x v="1"/>
    <n v="94122"/>
    <s v="West"/>
    <s v="OFF-ST-10000675"/>
    <s v="Office Supplies"/>
    <s v="Storage"/>
    <s v="File Shuttle II and Handi-File, Black"/>
    <n v="305.01"/>
    <n v="9"/>
    <n v="0"/>
    <n v="76.252499999999998"/>
  </r>
  <r>
    <n v="7291"/>
    <s v="CA-2016-153661"/>
    <d v="2016-01-30T00:00:00"/>
    <d v="2016-01-31T00:00:00"/>
    <s v="First Class"/>
    <s v="SC-20725"/>
    <s v="Steven Cartwright"/>
    <s v="Consumer"/>
    <s v="United States"/>
    <s v="San Francisco"/>
    <x v="1"/>
    <n v="94122"/>
    <s v="West"/>
    <s v="OFF-BI-10004781"/>
    <s v="Office Supplies"/>
    <s v="Binders"/>
    <s v="GBC Wire Binding Strips"/>
    <n v="50.783999999999999"/>
    <n v="2"/>
    <n v="0.2"/>
    <n v="17.7744"/>
  </r>
  <r>
    <n v="7292"/>
    <s v="CA-2016-153661"/>
    <d v="2016-01-30T00:00:00"/>
    <d v="2016-01-31T00:00:00"/>
    <s v="First Class"/>
    <s v="SC-20725"/>
    <s v="Steven Cartwright"/>
    <s v="Consumer"/>
    <s v="United States"/>
    <s v="San Francisco"/>
    <x v="1"/>
    <n v="94122"/>
    <s v="West"/>
    <s v="OFF-LA-10004689"/>
    <s v="Office Supplies"/>
    <s v="Labels"/>
    <s v="Avery 512"/>
    <n v="26.01"/>
    <n v="9"/>
    <n v="0"/>
    <n v="12.2247"/>
  </r>
  <r>
    <n v="7293"/>
    <s v="CA-2017-109183"/>
    <d v="2017-12-04T00:00:00"/>
    <d v="2017-12-09T00:00:00"/>
    <s v="Standard Class"/>
    <s v="LR-16915"/>
    <s v="Lena Radford"/>
    <s v="Consumer"/>
    <s v="United States"/>
    <s v="Nashville"/>
    <x v="18"/>
    <n v="37211"/>
    <s v="South"/>
    <s v="TEC-MA-10001856"/>
    <s v="Technology"/>
    <s v="Machines"/>
    <s v="Okidata C610n Printer"/>
    <n v="649"/>
    <n v="2"/>
    <n v="0.5"/>
    <n v="-272.58"/>
  </r>
  <r>
    <n v="7294"/>
    <s v="CA-2016-113656"/>
    <d v="2016-01-23T00:00:00"/>
    <d v="2016-01-29T00:00:00"/>
    <s v="Standard Class"/>
    <s v="CB-12415"/>
    <s v="Christy Brittain"/>
    <s v="Consumer"/>
    <s v="United States"/>
    <s v="Los Angeles"/>
    <x v="1"/>
    <n v="90036"/>
    <s v="West"/>
    <s v="FUR-FU-10000719"/>
    <s v="Furniture"/>
    <s v="Furnishings"/>
    <s v="DAX Cubicle Frames, 8-1/2 x 11"/>
    <n v="59.99"/>
    <n v="7"/>
    <n v="0"/>
    <n v="21.596399999999999"/>
  </r>
  <r>
    <n v="7295"/>
    <s v="CA-2015-148964"/>
    <d v="2015-05-26T00:00:00"/>
    <d v="2015-05-31T00:00:00"/>
    <s v="Standard Class"/>
    <s v="RD-19900"/>
    <s v="Ruben Dartt"/>
    <s v="Consumer"/>
    <s v="United States"/>
    <s v="Bellevue"/>
    <x v="4"/>
    <n v="98006"/>
    <s v="West"/>
    <s v="FUR-FU-10003849"/>
    <s v="Furniture"/>
    <s v="Furnishings"/>
    <s v="DAX Metal Frame, Desktop, Stepped-Edge"/>
    <n v="20.239999999999998"/>
    <n v="1"/>
    <n v="0"/>
    <n v="7.8936000000000002"/>
  </r>
  <r>
    <n v="7296"/>
    <s v="CA-2014-111899"/>
    <d v="2014-05-04T00:00:00"/>
    <d v="2014-05-05T00:00:00"/>
    <s v="First Class"/>
    <s v="NC-18340"/>
    <s v="Nat Carroll"/>
    <s v="Consumer"/>
    <s v="United States"/>
    <s v="Houston"/>
    <x v="5"/>
    <n v="77036"/>
    <s v="Central"/>
    <s v="OFF-AR-10001725"/>
    <s v="Office Supplies"/>
    <s v="Art"/>
    <s v="Boston Home &amp; Office Model 2000 Electric Pencil Sharpeners"/>
    <n v="37.840000000000003"/>
    <n v="2"/>
    <n v="0.2"/>
    <n v="2.8380000000000001"/>
  </r>
  <r>
    <n v="7297"/>
    <s v="CA-2014-111899"/>
    <d v="2014-05-04T00:00:00"/>
    <d v="2014-05-05T00:00:00"/>
    <s v="First Class"/>
    <s v="NC-18340"/>
    <s v="Nat Carroll"/>
    <s v="Consumer"/>
    <s v="United States"/>
    <s v="Houston"/>
    <x v="5"/>
    <n v="77036"/>
    <s v="Central"/>
    <s v="OFF-FA-10000840"/>
    <s v="Office Supplies"/>
    <s v="Fasteners"/>
    <s v="OIC Thumb-Tacks"/>
    <n v="5.4720000000000004"/>
    <n v="6"/>
    <n v="0.2"/>
    <n v="1.8468"/>
  </r>
  <r>
    <n v="7298"/>
    <s v="CA-2015-101126"/>
    <d v="2015-02-10T00:00:00"/>
    <d v="2015-02-14T00:00:00"/>
    <s v="Second Class"/>
    <s v="NB-18655"/>
    <s v="Nona Balk"/>
    <s v="Corporate"/>
    <s v="United States"/>
    <s v="Philadelphia"/>
    <x v="9"/>
    <n v="19143"/>
    <s v="East"/>
    <s v="OFF-ST-10000943"/>
    <s v="Office Supplies"/>
    <s v="Storage"/>
    <s v="Eldon ProFile File 'N Store Portable File Tub Letter/Legal Size Black"/>
    <n v="77.239999999999995"/>
    <n v="5"/>
    <n v="0.2"/>
    <n v="7.7240000000000002"/>
  </r>
  <r>
    <n v="7299"/>
    <s v="CA-2014-163468"/>
    <d v="2014-11-18T00:00:00"/>
    <d v="2014-11-21T00:00:00"/>
    <s v="First Class"/>
    <s v="JK-15730"/>
    <s v="Joe Kamberova"/>
    <s v="Consumer"/>
    <s v="United States"/>
    <s v="Des Plaines"/>
    <x v="10"/>
    <n v="60016"/>
    <s v="Central"/>
    <s v="FUR-TA-10002533"/>
    <s v="Furniture"/>
    <s v="Tables"/>
    <s v="BPI Conference Tables"/>
    <n v="292.10000000000002"/>
    <n v="4"/>
    <n v="0.5"/>
    <n v="-175.26"/>
  </r>
  <r>
    <n v="7300"/>
    <s v="CA-2014-163468"/>
    <d v="2014-11-18T00:00:00"/>
    <d v="2014-11-21T00:00:00"/>
    <s v="First Class"/>
    <s v="JK-15730"/>
    <s v="Joe Kamberova"/>
    <s v="Consumer"/>
    <s v="United States"/>
    <s v="Des Plaines"/>
    <x v="10"/>
    <n v="60016"/>
    <s v="Central"/>
    <s v="FUR-FU-10001546"/>
    <s v="Furniture"/>
    <s v="Furnishings"/>
    <s v="Dana Swing-Arm Lamps"/>
    <n v="8.5440000000000005"/>
    <n v="2"/>
    <n v="0.6"/>
    <n v="-7.476"/>
  </r>
  <r>
    <n v="7301"/>
    <s v="CA-2014-163468"/>
    <d v="2014-11-18T00:00:00"/>
    <d v="2014-11-21T00:00:00"/>
    <s v="First Class"/>
    <s v="JK-15730"/>
    <s v="Joe Kamberova"/>
    <s v="Consumer"/>
    <s v="United States"/>
    <s v="Des Plaines"/>
    <x v="10"/>
    <n v="60016"/>
    <s v="Central"/>
    <s v="FUR-BO-10003546"/>
    <s v="Furniture"/>
    <s v="Bookcases"/>
    <s v="Hon 4-Shelf Metal Bookcases"/>
    <n v="424.11599999999999"/>
    <n v="6"/>
    <n v="0.3"/>
    <n v="-30.294"/>
  </r>
  <r>
    <n v="7302"/>
    <s v="CA-2014-163468"/>
    <d v="2014-11-18T00:00:00"/>
    <d v="2014-11-21T00:00:00"/>
    <s v="First Class"/>
    <s v="JK-15730"/>
    <s v="Joe Kamberova"/>
    <s v="Consumer"/>
    <s v="United States"/>
    <s v="Des Plaines"/>
    <x v="10"/>
    <n v="60016"/>
    <s v="Central"/>
    <s v="OFF-BI-10004728"/>
    <s v="Office Supplies"/>
    <s v="Binders"/>
    <s v="Wilson Jones Turn Tabs Binder Tool for Ring Binders"/>
    <n v="2.8919999999999999"/>
    <n v="3"/>
    <n v="0.8"/>
    <n v="-4.9164000000000003"/>
  </r>
  <r>
    <n v="7303"/>
    <s v="CA-2014-163468"/>
    <d v="2014-11-18T00:00:00"/>
    <d v="2014-11-21T00:00:00"/>
    <s v="First Class"/>
    <s v="JK-15730"/>
    <s v="Joe Kamberova"/>
    <s v="Consumer"/>
    <s v="United States"/>
    <s v="Des Plaines"/>
    <x v="10"/>
    <n v="60016"/>
    <s v="Central"/>
    <s v="OFF-ST-10000025"/>
    <s v="Office Supplies"/>
    <s v="Storage"/>
    <s v="Fellowes Stor/Drawer Steel Plus Storage Drawers"/>
    <n v="381.72"/>
    <n v="5"/>
    <n v="0.2"/>
    <n v="-66.801000000000002"/>
  </r>
  <r>
    <n v="7304"/>
    <s v="US-2017-117450"/>
    <d v="2017-09-04T00:00:00"/>
    <d v="2017-09-08T00:00:00"/>
    <s v="Standard Class"/>
    <s v="DO-13645"/>
    <s v="Doug O'Connell"/>
    <s v="Consumer"/>
    <s v="United States"/>
    <s v="Boynton Beach"/>
    <x v="2"/>
    <n v="33437"/>
    <s v="South"/>
    <s v="FUR-CH-10003817"/>
    <s v="Furniture"/>
    <s v="Chairs"/>
    <s v="Global Value Steno Chair, Gray"/>
    <n v="97.183999999999997"/>
    <n v="2"/>
    <n v="0.2"/>
    <n v="6.0739999999999998"/>
  </r>
  <r>
    <n v="7305"/>
    <s v="US-2017-117450"/>
    <d v="2017-09-04T00:00:00"/>
    <d v="2017-09-08T00:00:00"/>
    <s v="Standard Class"/>
    <s v="DO-13645"/>
    <s v="Doug O'Connell"/>
    <s v="Consumer"/>
    <s v="United States"/>
    <s v="Boynton Beach"/>
    <x v="2"/>
    <n v="33437"/>
    <s v="South"/>
    <s v="OFF-PA-10000289"/>
    <s v="Office Supplies"/>
    <s v="Paper"/>
    <s v="Xerox 213"/>
    <n v="10.368"/>
    <n v="2"/>
    <n v="0.2"/>
    <n v="3.6288"/>
  </r>
  <r>
    <n v="7306"/>
    <s v="CA-2014-137274"/>
    <d v="2014-03-29T00:00:00"/>
    <d v="2014-04-02T00:00:00"/>
    <s v="Standard Class"/>
    <s v="MG-18145"/>
    <s v="Mike Gockenbach"/>
    <s v="Consumer"/>
    <s v="United States"/>
    <s v="Plano"/>
    <x v="5"/>
    <n v="75023"/>
    <s v="Central"/>
    <s v="FUR-TA-10001889"/>
    <s v="Furniture"/>
    <s v="Tables"/>
    <s v="Bush Advantage Collection Racetrack Conference Table"/>
    <n v="890.84100000000001"/>
    <n v="3"/>
    <n v="0.3"/>
    <n v="-152.71559999999999"/>
  </r>
  <r>
    <n v="7307"/>
    <s v="CA-2016-144092"/>
    <d v="2016-11-05T00:00:00"/>
    <d v="2016-11-07T00:00:00"/>
    <s v="Second Class"/>
    <s v="LH-17155"/>
    <s v="Logan Haushalter"/>
    <s v="Consumer"/>
    <s v="United States"/>
    <s v="San Jose"/>
    <x v="1"/>
    <n v="95123"/>
    <s v="West"/>
    <s v="TEC-AC-10002305"/>
    <s v="Technology"/>
    <s v="Accessories"/>
    <s v="KeyTronic E03601U1 - Keyboard - Beige"/>
    <n v="72"/>
    <n v="4"/>
    <n v="0"/>
    <n v="12.96"/>
  </r>
  <r>
    <n v="7308"/>
    <s v="CA-2016-144092"/>
    <d v="2016-11-05T00:00:00"/>
    <d v="2016-11-07T00:00:00"/>
    <s v="Second Class"/>
    <s v="LH-17155"/>
    <s v="Logan Haushalter"/>
    <s v="Consumer"/>
    <s v="United States"/>
    <s v="San Jose"/>
    <x v="1"/>
    <n v="95123"/>
    <s v="West"/>
    <s v="FUR-CH-10004875"/>
    <s v="Furniture"/>
    <s v="Chairs"/>
    <s v="Harbour Creations 67200 Series Stacking Chairs"/>
    <n v="113.88800000000001"/>
    <n v="2"/>
    <n v="0.2"/>
    <n v="9.9651999999999994"/>
  </r>
  <r>
    <n v="7309"/>
    <s v="CA-2016-144092"/>
    <d v="2016-11-05T00:00:00"/>
    <d v="2016-11-07T00:00:00"/>
    <s v="Second Class"/>
    <s v="LH-17155"/>
    <s v="Logan Haushalter"/>
    <s v="Consumer"/>
    <s v="United States"/>
    <s v="San Jose"/>
    <x v="1"/>
    <n v="95123"/>
    <s v="West"/>
    <s v="OFF-EN-10001434"/>
    <s v="Office Supplies"/>
    <s v="Envelopes"/>
    <s v="Strathmore #10 Envelopes, Ultimate White"/>
    <n v="158.13"/>
    <n v="3"/>
    <n v="0"/>
    <n v="77.483699999999999"/>
  </r>
  <r>
    <n v="7310"/>
    <s v="CA-2017-112172"/>
    <d v="2017-06-10T00:00:00"/>
    <d v="2017-06-14T00:00:00"/>
    <s v="Second Class"/>
    <s v="MM-18280"/>
    <s v="Muhammed MacIntyre"/>
    <s v="Corporate"/>
    <s v="United States"/>
    <s v="New York City"/>
    <x v="15"/>
    <n v="10024"/>
    <s v="East"/>
    <s v="OFF-FA-10004395"/>
    <s v="Office Supplies"/>
    <s v="Fasteners"/>
    <s v="Plymouth Boxed Rubber Bands by Plymouth"/>
    <n v="14.13"/>
    <n v="3"/>
    <n v="0"/>
    <n v="0.70650000000000002"/>
  </r>
  <r>
    <n v="7311"/>
    <s v="CA-2015-121699"/>
    <d v="2015-08-10T00:00:00"/>
    <d v="2015-08-14T00:00:00"/>
    <s v="Standard Class"/>
    <s v="BD-11320"/>
    <s v="Bill Donatelli"/>
    <s v="Consumer"/>
    <s v="United States"/>
    <s v="Detroit"/>
    <x v="12"/>
    <n v="48227"/>
    <s v="Central"/>
    <s v="OFF-BI-10004632"/>
    <s v="Office Supplies"/>
    <s v="Binders"/>
    <s v="GBC Binding covers"/>
    <n v="64.75"/>
    <n v="5"/>
    <n v="0"/>
    <n v="29.137499999999999"/>
  </r>
  <r>
    <n v="7312"/>
    <s v="CA-2015-162761"/>
    <d v="2015-10-09T00:00:00"/>
    <d v="2015-10-13T00:00:00"/>
    <s v="Standard Class"/>
    <s v="SC-20575"/>
    <s v="Sonia Cooley"/>
    <s v="Consumer"/>
    <s v="United States"/>
    <s v="Miami"/>
    <x v="2"/>
    <n v="33178"/>
    <s v="South"/>
    <s v="OFF-BI-10000145"/>
    <s v="Office Supplies"/>
    <s v="Binders"/>
    <s v="Zipper Ring Binder Pockets"/>
    <n v="1.8720000000000001"/>
    <n v="2"/>
    <n v="0.7"/>
    <n v="-1.3104"/>
  </r>
  <r>
    <n v="7313"/>
    <s v="CA-2015-162761"/>
    <d v="2015-10-09T00:00:00"/>
    <d v="2015-10-13T00:00:00"/>
    <s v="Standard Class"/>
    <s v="SC-20575"/>
    <s v="Sonia Cooley"/>
    <s v="Consumer"/>
    <s v="United States"/>
    <s v="Miami"/>
    <x v="2"/>
    <n v="33178"/>
    <s v="South"/>
    <s v="OFF-BI-10002498"/>
    <s v="Office Supplies"/>
    <s v="Binders"/>
    <s v="Clear Mylar Reinforcing Strips"/>
    <n v="11.214"/>
    <n v="2"/>
    <n v="0.7"/>
    <n v="-8.5974000000000004"/>
  </r>
  <r>
    <n v="7314"/>
    <s v="CA-2015-162761"/>
    <d v="2015-10-09T00:00:00"/>
    <d v="2015-10-13T00:00:00"/>
    <s v="Standard Class"/>
    <s v="SC-20575"/>
    <s v="Sonia Cooley"/>
    <s v="Consumer"/>
    <s v="United States"/>
    <s v="Miami"/>
    <x v="2"/>
    <n v="33178"/>
    <s v="South"/>
    <s v="OFF-AR-10001761"/>
    <s v="Office Supplies"/>
    <s v="Art"/>
    <s v="Avery Hi-Liter Smear-Safe Highlighters"/>
    <n v="37.375999999999998"/>
    <n v="8"/>
    <n v="0.2"/>
    <n v="7.4752000000000001"/>
  </r>
  <r>
    <n v="7315"/>
    <s v="CA-2016-121377"/>
    <d v="2016-05-28T00:00:00"/>
    <d v="2016-06-02T00:00:00"/>
    <s v="Standard Class"/>
    <s v="TN-21040"/>
    <s v="Tanja Norvell"/>
    <s v="Home Office"/>
    <s v="United States"/>
    <s v="Park Ridge"/>
    <x v="10"/>
    <n v="60068"/>
    <s v="Central"/>
    <s v="TEC-PH-10001817"/>
    <s v="Technology"/>
    <s v="Phones"/>
    <s v="Wilson Electronics DB Pro Signal Booster"/>
    <n v="286.39999999999998"/>
    <n v="1"/>
    <n v="0.2"/>
    <n v="25.06"/>
  </r>
  <r>
    <n v="7316"/>
    <s v="CA-2017-115322"/>
    <d v="2017-05-11T00:00:00"/>
    <d v="2017-05-16T00:00:00"/>
    <s v="Second Class"/>
    <s v="ZC-21910"/>
    <s v="Zuschuss Carroll"/>
    <s v="Consumer"/>
    <s v="United States"/>
    <s v="New York City"/>
    <x v="15"/>
    <n v="10024"/>
    <s v="East"/>
    <s v="OFF-AR-10004456"/>
    <s v="Office Supplies"/>
    <s v="Art"/>
    <s v="Panasonic KP-4ABK Battery-Operated Pencil Sharpener"/>
    <n v="43.92"/>
    <n v="3"/>
    <n v="0"/>
    <n v="12.736800000000001"/>
  </r>
  <r>
    <n v="7317"/>
    <s v="CA-2016-132066"/>
    <d v="2016-10-16T00:00:00"/>
    <d v="2016-10-20T00:00:00"/>
    <s v="Standard Class"/>
    <s v="NB-18655"/>
    <s v="Nona Balk"/>
    <s v="Corporate"/>
    <s v="United States"/>
    <s v="New York City"/>
    <x v="15"/>
    <n v="10011"/>
    <s v="East"/>
    <s v="FUR-TA-10001539"/>
    <s v="Furniture"/>
    <s v="Tables"/>
    <s v="Chromcraft Rectangular Conference Tables"/>
    <n v="142.18199999999999"/>
    <n v="1"/>
    <n v="0.4"/>
    <n v="-37.915199999999999"/>
  </r>
  <r>
    <n v="7318"/>
    <s v="CA-2017-158120"/>
    <d v="2017-11-17T00:00:00"/>
    <d v="2017-11-21T00:00:00"/>
    <s v="Standard Class"/>
    <s v="KH-16330"/>
    <s v="Katharine Harms"/>
    <s v="Corporate"/>
    <s v="United States"/>
    <s v="Hillsboro"/>
    <x v="21"/>
    <n v="97123"/>
    <s v="West"/>
    <s v="OFF-PA-10003205"/>
    <s v="Office Supplies"/>
    <s v="Paper"/>
    <s v="Wirebound Message Forms, Four 2 3/4 x 5 Forms per Page, Pink Paper"/>
    <n v="19.608000000000001"/>
    <n v="3"/>
    <n v="0.2"/>
    <n v="6.6177000000000001"/>
  </r>
  <r>
    <n v="7319"/>
    <s v="CA-2017-158120"/>
    <d v="2017-11-17T00:00:00"/>
    <d v="2017-11-21T00:00:00"/>
    <s v="Standard Class"/>
    <s v="KH-16330"/>
    <s v="Katharine Harms"/>
    <s v="Corporate"/>
    <s v="United States"/>
    <s v="Hillsboro"/>
    <x v="21"/>
    <n v="97123"/>
    <s v="West"/>
    <s v="OFF-BI-10002813"/>
    <s v="Office Supplies"/>
    <s v="Binders"/>
    <s v="Avery Reinforcements for Hole-Punch Pages"/>
    <n v="4.1580000000000004"/>
    <n v="7"/>
    <n v="0.7"/>
    <n v="-3.4649999999999999"/>
  </r>
  <r>
    <n v="7320"/>
    <s v="CA-2017-100097"/>
    <d v="2017-11-26T00:00:00"/>
    <d v="2017-11-29T00:00:00"/>
    <s v="Second Class"/>
    <s v="MN-17935"/>
    <s v="Michael Nguyen"/>
    <s v="Consumer"/>
    <s v="United States"/>
    <s v="New York City"/>
    <x v="15"/>
    <n v="10009"/>
    <s v="East"/>
    <s v="TEC-PH-10002310"/>
    <s v="Technology"/>
    <s v="Phones"/>
    <s v="Plantronics Calisto P620-M USB Wireless Speakerphone System"/>
    <n v="979.95"/>
    <n v="5"/>
    <n v="0"/>
    <n v="264.5865"/>
  </r>
  <r>
    <n v="7321"/>
    <s v="CA-2017-100097"/>
    <d v="2017-11-26T00:00:00"/>
    <d v="2017-11-29T00:00:00"/>
    <s v="Second Class"/>
    <s v="MN-17935"/>
    <s v="Michael Nguyen"/>
    <s v="Consumer"/>
    <s v="United States"/>
    <s v="New York City"/>
    <x v="15"/>
    <n v="10009"/>
    <s v="East"/>
    <s v="FUR-FU-10003623"/>
    <s v="Furniture"/>
    <s v="Furnishings"/>
    <s v="DataProducts Ampli Magnifier Task Lamp, Black,"/>
    <n v="135.30000000000001"/>
    <n v="5"/>
    <n v="0"/>
    <n v="37.884"/>
  </r>
  <r>
    <n v="7322"/>
    <s v="CA-2017-167626"/>
    <d v="2017-09-03T00:00:00"/>
    <d v="2017-09-07T00:00:00"/>
    <s v="Standard Class"/>
    <s v="MY-18295"/>
    <s v="Muhammed Yedwab"/>
    <s v="Corporate"/>
    <s v="United States"/>
    <s v="Chicago"/>
    <x v="10"/>
    <n v="60623"/>
    <s v="Central"/>
    <s v="OFF-PA-10003424"/>
    <s v="Office Supplies"/>
    <s v="Paper"/>
    <s v="&quot;While you Were Out&quot; Message Book, One Form per Page"/>
    <n v="8.9039999999999999"/>
    <n v="3"/>
    <n v="0.2"/>
    <n v="3.339"/>
  </r>
  <r>
    <n v="7323"/>
    <s v="CA-2017-167626"/>
    <d v="2017-09-03T00:00:00"/>
    <d v="2017-09-07T00:00:00"/>
    <s v="Standard Class"/>
    <s v="MY-18295"/>
    <s v="Muhammed Yedwab"/>
    <s v="Corporate"/>
    <s v="United States"/>
    <s v="Chicago"/>
    <x v="10"/>
    <n v="60623"/>
    <s v="Central"/>
    <s v="TEC-AC-10004353"/>
    <s v="Technology"/>
    <s v="Accessories"/>
    <s v="Hypercom P1300 Pinpad"/>
    <n v="100.8"/>
    <n v="2"/>
    <n v="0.2"/>
    <n v="21.42"/>
  </r>
  <r>
    <n v="7324"/>
    <s v="US-2017-126053"/>
    <d v="2017-12-05T00:00:00"/>
    <d v="2017-12-08T00:00:00"/>
    <s v="First Class"/>
    <s v="CS-11950"/>
    <s v="Carlos Soltero"/>
    <s v="Consumer"/>
    <s v="United States"/>
    <s v="New York City"/>
    <x v="15"/>
    <n v="10024"/>
    <s v="East"/>
    <s v="FUR-FU-10001934"/>
    <s v="Furniture"/>
    <s v="Furnishings"/>
    <s v="Magnifier Swing Arm Lamp"/>
    <n v="41.96"/>
    <n v="2"/>
    <n v="0"/>
    <n v="10.909599999999999"/>
  </r>
  <r>
    <n v="7325"/>
    <s v="US-2017-126053"/>
    <d v="2017-12-05T00:00:00"/>
    <d v="2017-12-08T00:00:00"/>
    <s v="First Class"/>
    <s v="CS-11950"/>
    <s v="Carlos Soltero"/>
    <s v="Consumer"/>
    <s v="United States"/>
    <s v="New York City"/>
    <x v="15"/>
    <n v="10024"/>
    <s v="East"/>
    <s v="OFF-LA-10003766"/>
    <s v="Office Supplies"/>
    <s v="Labels"/>
    <s v="Self-Adhesive Removable Labels"/>
    <n v="9.4499999999999993"/>
    <n v="3"/>
    <n v="0"/>
    <n v="4.5359999999999996"/>
  </r>
  <r>
    <n v="7326"/>
    <s v="US-2017-128447"/>
    <d v="2017-11-10T00:00:00"/>
    <d v="2017-11-17T00:00:00"/>
    <s v="Standard Class"/>
    <s v="MC-17845"/>
    <s v="Michael Chen"/>
    <s v="Consumer"/>
    <s v="United States"/>
    <s v="Pasco"/>
    <x v="4"/>
    <n v="99301"/>
    <s v="West"/>
    <s v="OFF-AP-10004540"/>
    <s v="Office Supplies"/>
    <s v="Appliances"/>
    <s v="Eureka The Boss Lite 10-Amp Upright Vacuum, Blue"/>
    <n v="400.8"/>
    <n v="5"/>
    <n v="0"/>
    <n v="112.224"/>
  </r>
  <r>
    <n v="7327"/>
    <s v="US-2017-128447"/>
    <d v="2017-11-10T00:00:00"/>
    <d v="2017-11-17T00:00:00"/>
    <s v="Standard Class"/>
    <s v="MC-17845"/>
    <s v="Michael Chen"/>
    <s v="Consumer"/>
    <s v="United States"/>
    <s v="Pasco"/>
    <x v="4"/>
    <n v="99301"/>
    <s v="West"/>
    <s v="OFF-BI-10001543"/>
    <s v="Office Supplies"/>
    <s v="Binders"/>
    <s v="GBC VeloBinder Manual Binding System"/>
    <n v="28.792000000000002"/>
    <n v="1"/>
    <n v="0.2"/>
    <n v="10.077199999999999"/>
  </r>
  <r>
    <n v="7328"/>
    <s v="US-2014-131275"/>
    <d v="2014-03-18T00:00:00"/>
    <d v="2014-03-24T00:00:00"/>
    <s v="Standard Class"/>
    <s v="SC-20050"/>
    <s v="Sample Company A"/>
    <s v="Home Office"/>
    <s v="United States"/>
    <s v="Burbank"/>
    <x v="1"/>
    <n v="91505"/>
    <s v="West"/>
    <s v="FUR-FU-10004597"/>
    <s v="Furniture"/>
    <s v="Furnishings"/>
    <s v="Eldon Cleatmat Chair Mats for Medium Pile Carpets"/>
    <n v="111"/>
    <n v="2"/>
    <n v="0"/>
    <n v="14.43"/>
  </r>
  <r>
    <n v="7329"/>
    <s v="US-2014-131275"/>
    <d v="2014-03-18T00:00:00"/>
    <d v="2014-03-24T00:00:00"/>
    <s v="Standard Class"/>
    <s v="SC-20050"/>
    <s v="Sample Company A"/>
    <s v="Home Office"/>
    <s v="United States"/>
    <s v="Burbank"/>
    <x v="1"/>
    <n v="91505"/>
    <s v="West"/>
    <s v="TEC-MA-10001148"/>
    <s v="Technology"/>
    <s v="Machines"/>
    <s v="Swingline SM12-08 MicroCut Jam Free Shredder"/>
    <n v="1279.9680000000001"/>
    <n v="4"/>
    <n v="0.2"/>
    <n v="415.9896"/>
  </r>
  <r>
    <n v="7330"/>
    <s v="US-2014-131275"/>
    <d v="2014-03-18T00:00:00"/>
    <d v="2014-03-24T00:00:00"/>
    <s v="Standard Class"/>
    <s v="SC-20050"/>
    <s v="Sample Company A"/>
    <s v="Home Office"/>
    <s v="United States"/>
    <s v="Burbank"/>
    <x v="1"/>
    <n v="91505"/>
    <s v="West"/>
    <s v="OFF-ST-10000078"/>
    <s v="Office Supplies"/>
    <s v="Storage"/>
    <s v="Tennsco 6- and 18-Compartment Lockers"/>
    <n v="1856.19"/>
    <n v="7"/>
    <n v="0"/>
    <n v="334.11419999999998"/>
  </r>
  <r>
    <n v="7331"/>
    <s v="CA-2016-149349"/>
    <d v="2016-11-12T00:00:00"/>
    <d v="2016-11-13T00:00:00"/>
    <s v="First Class"/>
    <s v="SP-20650"/>
    <s v="Stephanie Phelps"/>
    <s v="Corporate"/>
    <s v="United States"/>
    <s v="Chicago"/>
    <x v="10"/>
    <n v="60623"/>
    <s v="Central"/>
    <s v="FUR-FU-10001037"/>
    <s v="Furniture"/>
    <s v="Furnishings"/>
    <s v="DAX Charcoal/Nickel-Tone Document Frame, 5 x 7"/>
    <n v="22.751999999999999"/>
    <n v="6"/>
    <n v="0.6"/>
    <n v="-8.532"/>
  </r>
  <r>
    <n v="7332"/>
    <s v="CA-2017-115119"/>
    <d v="2017-10-26T00:00:00"/>
    <d v="2017-10-30T00:00:00"/>
    <s v="Standard Class"/>
    <s v="SC-20440"/>
    <s v="Shaun Chance"/>
    <s v="Corporate"/>
    <s v="United States"/>
    <s v="Lancaster"/>
    <x v="9"/>
    <n v="17602"/>
    <s v="East"/>
    <s v="TEC-PH-10001433"/>
    <s v="Technology"/>
    <s v="Phones"/>
    <s v="Cisco Small Business SPA 502G VoIP phone"/>
    <n v="61.542000000000002"/>
    <n v="1"/>
    <n v="0.4"/>
    <n v="-13.334099999999999"/>
  </r>
  <r>
    <n v="7333"/>
    <s v="CA-2017-115119"/>
    <d v="2017-10-26T00:00:00"/>
    <d v="2017-10-30T00:00:00"/>
    <s v="Standard Class"/>
    <s v="SC-20440"/>
    <s v="Shaun Chance"/>
    <s v="Corporate"/>
    <s v="United States"/>
    <s v="Lancaster"/>
    <x v="9"/>
    <n v="17602"/>
    <s v="East"/>
    <s v="OFF-BI-10003007"/>
    <s v="Office Supplies"/>
    <s v="Binders"/>
    <s v="Premium Transparent Presentation Covers, No Pattern/Clear, 8 1/2&quot; x 11&quot;"/>
    <n v="81.438000000000002"/>
    <n v="7"/>
    <n v="0.7"/>
    <n v="-65.150400000000005"/>
  </r>
  <r>
    <n v="7334"/>
    <s v="CA-2015-125563"/>
    <d v="2015-04-11T00:00:00"/>
    <d v="2015-04-17T00:00:00"/>
    <s v="Standard Class"/>
    <s v="PR-18880"/>
    <s v="Patrick Ryan"/>
    <s v="Consumer"/>
    <s v="United States"/>
    <s v="Tampa"/>
    <x v="2"/>
    <n v="33614"/>
    <s v="South"/>
    <s v="FUR-FU-10001290"/>
    <s v="Furniture"/>
    <s v="Furnishings"/>
    <s v="Executive Impressions Supervisor Wall Clock"/>
    <n v="67.36"/>
    <n v="2"/>
    <n v="0.2"/>
    <n v="10.103999999999999"/>
  </r>
  <r>
    <n v="7335"/>
    <s v="CA-2015-125563"/>
    <d v="2015-04-11T00:00:00"/>
    <d v="2015-04-17T00:00:00"/>
    <s v="Standard Class"/>
    <s v="PR-18880"/>
    <s v="Patrick Ryan"/>
    <s v="Consumer"/>
    <s v="United States"/>
    <s v="Tampa"/>
    <x v="2"/>
    <n v="33614"/>
    <s v="South"/>
    <s v="FUR-FU-10000087"/>
    <s v="Furniture"/>
    <s v="Furnishings"/>
    <s v="Executive Impressions 14&quot; Two-Color Numerals Wall Clock"/>
    <n v="54.527999999999999"/>
    <n v="3"/>
    <n v="0.2"/>
    <n v="14.313599999999999"/>
  </r>
  <r>
    <n v="7336"/>
    <s v="CA-2015-113152"/>
    <d v="2015-12-25T00:00:00"/>
    <d v="2015-12-30T00:00:00"/>
    <s v="Standard Class"/>
    <s v="JK-15625"/>
    <s v="Jim Karlsson"/>
    <s v="Consumer"/>
    <s v="United States"/>
    <s v="New York City"/>
    <x v="15"/>
    <n v="10024"/>
    <s v="East"/>
    <s v="TEC-AC-10002049"/>
    <s v="Technology"/>
    <s v="Accessories"/>
    <s v="Plantronics Savi W720 Multi-Device Wireless Headset System"/>
    <n v="843.9"/>
    <n v="2"/>
    <n v="0"/>
    <n v="371.31599999999997"/>
  </r>
  <r>
    <n v="7337"/>
    <s v="CA-2015-113152"/>
    <d v="2015-12-25T00:00:00"/>
    <d v="2015-12-30T00:00:00"/>
    <s v="Standard Class"/>
    <s v="JK-15625"/>
    <s v="Jim Karlsson"/>
    <s v="Consumer"/>
    <s v="United States"/>
    <s v="New York City"/>
    <x v="15"/>
    <n v="10024"/>
    <s v="East"/>
    <s v="FUR-BO-10002613"/>
    <s v="Furniture"/>
    <s v="Bookcases"/>
    <s v="Atlantic Metals Mobile 4-Shelf Bookcases, Custom Colors"/>
    <n v="449.56799999999998"/>
    <n v="2"/>
    <n v="0.2"/>
    <n v="56.195999999999998"/>
  </r>
  <r>
    <n v="7338"/>
    <s v="CA-2017-165155"/>
    <d v="2017-09-21T00:00:00"/>
    <d v="2017-09-23T00:00:00"/>
    <s v="First Class"/>
    <s v="BM-11575"/>
    <s v="Brendan Murry"/>
    <s v="Corporate"/>
    <s v="United States"/>
    <s v="Los Angeles"/>
    <x v="1"/>
    <n v="90045"/>
    <s v="West"/>
    <s v="OFF-ST-10004950"/>
    <s v="Office Supplies"/>
    <s v="Storage"/>
    <s v="Tenex Personal Filing Tote With Secure Closure Lid, Black/Frost"/>
    <n v="15.51"/>
    <n v="1"/>
    <n v="0"/>
    <n v="3.8774999999999999"/>
  </r>
  <r>
    <n v="7339"/>
    <s v="CA-2014-163412"/>
    <d v="2014-12-20T00:00:00"/>
    <d v="2014-12-23T00:00:00"/>
    <s v="Second Class"/>
    <s v="SM-20950"/>
    <s v="Suzanne McNair"/>
    <s v="Corporate"/>
    <s v="United States"/>
    <s v="New York City"/>
    <x v="15"/>
    <n v="10035"/>
    <s v="East"/>
    <s v="FUR-CH-10004875"/>
    <s v="Furniture"/>
    <s v="Chairs"/>
    <s v="Harbour Creations 67200 Series Stacking Chairs"/>
    <n v="192.18600000000001"/>
    <n v="3"/>
    <n v="0.1"/>
    <n v="36.3018"/>
  </r>
  <r>
    <n v="7340"/>
    <s v="CA-2015-159590"/>
    <d v="2015-07-18T00:00:00"/>
    <d v="2015-07-21T00:00:00"/>
    <s v="First Class"/>
    <s v="KC-16255"/>
    <s v="Karen Carlisle"/>
    <s v="Corporate"/>
    <s v="United States"/>
    <s v="New York City"/>
    <x v="15"/>
    <n v="10009"/>
    <s v="East"/>
    <s v="OFF-AR-10003190"/>
    <s v="Office Supplies"/>
    <s v="Art"/>
    <s v="Newell 32"/>
    <n v="5.76"/>
    <n v="2"/>
    <n v="0"/>
    <n v="1.6128"/>
  </r>
  <r>
    <n v="7341"/>
    <s v="CA-2014-116190"/>
    <d v="2014-07-26T00:00:00"/>
    <d v="2014-08-01T00:00:00"/>
    <s v="Standard Class"/>
    <s v="SG-20470"/>
    <s v="Sheri Gordon"/>
    <s v="Consumer"/>
    <s v="United States"/>
    <s v="Atlanta"/>
    <x v="32"/>
    <n v="30318"/>
    <s v="South"/>
    <s v="FUR-CH-10000553"/>
    <s v="Furniture"/>
    <s v="Chairs"/>
    <s v="Metal Folding Chairs, Beige, 4/Carton"/>
    <n v="67.88"/>
    <n v="2"/>
    <n v="0"/>
    <n v="18.3276"/>
  </r>
  <r>
    <n v="7342"/>
    <s v="CA-2014-116190"/>
    <d v="2014-07-26T00:00:00"/>
    <d v="2014-08-01T00:00:00"/>
    <s v="Standard Class"/>
    <s v="SG-20470"/>
    <s v="Sheri Gordon"/>
    <s v="Consumer"/>
    <s v="United States"/>
    <s v="Atlanta"/>
    <x v="32"/>
    <n v="30318"/>
    <s v="South"/>
    <s v="OFF-LA-10002762"/>
    <s v="Office Supplies"/>
    <s v="Labels"/>
    <s v="Avery 485"/>
    <n v="162.88999999999999"/>
    <n v="13"/>
    <n v="0"/>
    <n v="76.558300000000003"/>
  </r>
  <r>
    <n v="7343"/>
    <s v="CA-2014-116190"/>
    <d v="2014-07-26T00:00:00"/>
    <d v="2014-08-01T00:00:00"/>
    <s v="Standard Class"/>
    <s v="SG-20470"/>
    <s v="Sheri Gordon"/>
    <s v="Consumer"/>
    <s v="United States"/>
    <s v="Atlanta"/>
    <x v="32"/>
    <n v="30318"/>
    <s v="South"/>
    <s v="FUR-FU-10000719"/>
    <s v="Furniture"/>
    <s v="Furnishings"/>
    <s v="DAX Cubicle Frames, 8-1/2 x 11"/>
    <n v="25.71"/>
    <n v="3"/>
    <n v="0"/>
    <n v="9.2555999999999994"/>
  </r>
  <r>
    <n v="7344"/>
    <s v="CA-2014-168473"/>
    <d v="2014-12-26T00:00:00"/>
    <d v="2015-01-01T00:00:00"/>
    <s v="Standard Class"/>
    <s v="TB-21520"/>
    <s v="Tracy Blumstein"/>
    <s v="Consumer"/>
    <s v="United States"/>
    <s v="New York City"/>
    <x v="15"/>
    <n v="10009"/>
    <s v="East"/>
    <s v="OFF-ST-10000563"/>
    <s v="Office Supplies"/>
    <s v="Storage"/>
    <s v="Fellowes Bankers Box Stor/Drawer Steel Plus"/>
    <n v="191.88"/>
    <n v="6"/>
    <n v="0"/>
    <n v="19.187999999999999"/>
  </r>
  <r>
    <n v="7345"/>
    <s v="CA-2017-168389"/>
    <d v="2017-12-11T00:00:00"/>
    <d v="2017-12-17T00:00:00"/>
    <s v="Standard Class"/>
    <s v="DV-13045"/>
    <s v="Darrin Van Huff"/>
    <s v="Corporate"/>
    <s v="United States"/>
    <s v="Jacksonville"/>
    <x v="2"/>
    <n v="32216"/>
    <s v="South"/>
    <s v="FUR-TA-10004289"/>
    <s v="Furniture"/>
    <s v="Tables"/>
    <s v="BoxOffice By Design Rectangular and Half-Moon Meeting Room Tables"/>
    <n v="721.875"/>
    <n v="6"/>
    <n v="0.45"/>
    <n v="-420"/>
  </r>
  <r>
    <n v="7346"/>
    <s v="CA-2017-168389"/>
    <d v="2017-12-11T00:00:00"/>
    <d v="2017-12-17T00:00:00"/>
    <s v="Standard Class"/>
    <s v="DV-13045"/>
    <s v="Darrin Van Huff"/>
    <s v="Corporate"/>
    <s v="United States"/>
    <s v="Jacksonville"/>
    <x v="2"/>
    <n v="32216"/>
    <s v="South"/>
    <s v="TEC-PH-10003555"/>
    <s v="Technology"/>
    <s v="Phones"/>
    <s v="Motorola HK250 Universal Bluetooth Headset"/>
    <n v="73.567999999999998"/>
    <n v="4"/>
    <n v="0.2"/>
    <n v="-16.552800000000001"/>
  </r>
  <r>
    <n v="7347"/>
    <s v="CA-2017-168389"/>
    <d v="2017-12-11T00:00:00"/>
    <d v="2017-12-17T00:00:00"/>
    <s v="Standard Class"/>
    <s v="DV-13045"/>
    <s v="Darrin Van Huff"/>
    <s v="Corporate"/>
    <s v="United States"/>
    <s v="Jacksonville"/>
    <x v="2"/>
    <n v="32216"/>
    <s v="South"/>
    <s v="OFF-AR-10001958"/>
    <s v="Office Supplies"/>
    <s v="Art"/>
    <s v="Stanley Bostitch Contemporary Electric Pencil Sharpeners"/>
    <n v="13.584"/>
    <n v="1"/>
    <n v="0.2"/>
    <n v="1.3584000000000001"/>
  </r>
  <r>
    <n v="7348"/>
    <s v="CA-2017-168389"/>
    <d v="2017-12-11T00:00:00"/>
    <d v="2017-12-17T00:00:00"/>
    <s v="Standard Class"/>
    <s v="DV-13045"/>
    <s v="Darrin Van Huff"/>
    <s v="Corporate"/>
    <s v="United States"/>
    <s v="Jacksonville"/>
    <x v="2"/>
    <n v="32216"/>
    <s v="South"/>
    <s v="FUR-CH-10000225"/>
    <s v="Furniture"/>
    <s v="Chairs"/>
    <s v="Global Geo Office Task Chair, Gray"/>
    <n v="64.784000000000006"/>
    <n v="1"/>
    <n v="0.2"/>
    <n v="-12.147"/>
  </r>
  <r>
    <n v="7349"/>
    <s v="CA-2014-130421"/>
    <d v="2014-03-03T00:00:00"/>
    <d v="2014-03-07T00:00:00"/>
    <s v="Standard Class"/>
    <s v="SC-20020"/>
    <s v="Sam Craven"/>
    <s v="Consumer"/>
    <s v="United States"/>
    <s v="Houston"/>
    <x v="5"/>
    <n v="77095"/>
    <s v="Central"/>
    <s v="OFF-AP-10002534"/>
    <s v="Office Supplies"/>
    <s v="Appliances"/>
    <s v="3.6 Cubic Foot Counter Height Office Refrigerator"/>
    <n v="176.77199999999999"/>
    <n v="3"/>
    <n v="0.8"/>
    <n v="-459.60719999999998"/>
  </r>
  <r>
    <n v="7350"/>
    <s v="CA-2017-142125"/>
    <d v="2017-10-21T00:00:00"/>
    <d v="2017-10-27T00:00:00"/>
    <s v="Standard Class"/>
    <s v="JB-15400"/>
    <s v="Jennifer Braxton"/>
    <s v="Corporate"/>
    <s v="United States"/>
    <s v="Milwaukee"/>
    <x v="6"/>
    <n v="53209"/>
    <s v="Central"/>
    <s v="OFF-BI-10000301"/>
    <s v="Office Supplies"/>
    <s v="Binders"/>
    <s v="GBC Instant Report Kit"/>
    <n v="38.82"/>
    <n v="6"/>
    <n v="0"/>
    <n v="19.41"/>
  </r>
  <r>
    <n v="7351"/>
    <s v="CA-2017-142125"/>
    <d v="2017-10-21T00:00:00"/>
    <d v="2017-10-27T00:00:00"/>
    <s v="Standard Class"/>
    <s v="JB-15400"/>
    <s v="Jennifer Braxton"/>
    <s v="Corporate"/>
    <s v="United States"/>
    <s v="Milwaukee"/>
    <x v="6"/>
    <n v="53209"/>
    <s v="Central"/>
    <s v="OFF-BI-10003460"/>
    <s v="Office Supplies"/>
    <s v="Binders"/>
    <s v="Acco 3-Hole Punch"/>
    <n v="21.9"/>
    <n v="5"/>
    <n v="0"/>
    <n v="10.512"/>
  </r>
  <r>
    <n v="7352"/>
    <s v="CA-2017-141138"/>
    <d v="2017-11-10T00:00:00"/>
    <d v="2017-11-16T00:00:00"/>
    <s v="Standard Class"/>
    <s v="GH-14425"/>
    <s v="Gary Hwang"/>
    <s v="Consumer"/>
    <s v="United States"/>
    <s v="Modesto"/>
    <x v="1"/>
    <n v="95351"/>
    <s v="West"/>
    <s v="TEC-AC-10001772"/>
    <s v="Technology"/>
    <s v="Accessories"/>
    <s v="Memorex Mini Travel Drive 16 GB USB 2.0 Flash Drive"/>
    <n v="111.79"/>
    <n v="7"/>
    <n v="0"/>
    <n v="43.598100000000002"/>
  </r>
  <r>
    <n v="7353"/>
    <s v="CA-2017-152135"/>
    <d v="2017-03-16T00:00:00"/>
    <d v="2017-03-18T00:00:00"/>
    <s v="Second Class"/>
    <s v="MG-17650"/>
    <s v="Matthew Grinstein"/>
    <s v="Home Office"/>
    <s v="United States"/>
    <s v="Lakewood"/>
    <x v="24"/>
    <n v="44107"/>
    <s v="East"/>
    <s v="TEC-PH-10003505"/>
    <s v="Technology"/>
    <s v="Phones"/>
    <s v="Geemarc AmpliPOWER60"/>
    <n v="445.44"/>
    <n v="8"/>
    <n v="0.4"/>
    <n v="-81.664000000000001"/>
  </r>
  <r>
    <n v="7354"/>
    <s v="CA-2016-151974"/>
    <d v="2016-09-22T00:00:00"/>
    <d v="2016-09-29T00:00:00"/>
    <s v="Standard Class"/>
    <s v="RD-19660"/>
    <s v="Robert Dilbeck"/>
    <s v="Home Office"/>
    <s v="United States"/>
    <s v="Philadelphia"/>
    <x v="9"/>
    <n v="19134"/>
    <s v="East"/>
    <s v="OFF-LA-10004484"/>
    <s v="Office Supplies"/>
    <s v="Labels"/>
    <s v="Avery 476"/>
    <n v="16.52"/>
    <n v="5"/>
    <n v="0.2"/>
    <n v="5.3689999999999998"/>
  </r>
  <r>
    <n v="7355"/>
    <s v="CA-2017-154102"/>
    <d v="2017-02-06T00:00:00"/>
    <d v="2017-02-13T00:00:00"/>
    <s v="Standard Class"/>
    <s v="SN-20560"/>
    <s v="Skye Norling"/>
    <s v="Home Office"/>
    <s v="United States"/>
    <s v="San Francisco"/>
    <x v="1"/>
    <n v="94109"/>
    <s v="West"/>
    <s v="OFF-PA-10001593"/>
    <s v="Office Supplies"/>
    <s v="Paper"/>
    <s v="Xerox 1947"/>
    <n v="29.9"/>
    <n v="5"/>
    <n v="0"/>
    <n v="13.455"/>
  </r>
  <r>
    <n v="7356"/>
    <s v="CA-2015-139780"/>
    <d v="2015-12-31T00:00:00"/>
    <d v="2016-01-02T00:00:00"/>
    <s v="Second Class"/>
    <s v="AH-10690"/>
    <s v="Anna Häberlin"/>
    <s v="Corporate"/>
    <s v="United States"/>
    <s v="Detroit"/>
    <x v="12"/>
    <n v="48205"/>
    <s v="Central"/>
    <s v="OFF-BI-10004139"/>
    <s v="Office Supplies"/>
    <s v="Binders"/>
    <s v="Fellowes Presentation Covers for Comb Binding Machines"/>
    <n v="116.4"/>
    <n v="8"/>
    <n v="0"/>
    <n v="52.38"/>
  </r>
  <r>
    <n v="7357"/>
    <s v="CA-2016-114748"/>
    <d v="2016-10-09T00:00:00"/>
    <d v="2016-10-14T00:00:00"/>
    <s v="Standard Class"/>
    <s v="MZ-17335"/>
    <s v="Maria Zettner"/>
    <s v="Home Office"/>
    <s v="United States"/>
    <s v="Phoenix"/>
    <x v="16"/>
    <n v="85023"/>
    <s v="West"/>
    <s v="OFF-AR-10001315"/>
    <s v="Office Supplies"/>
    <s v="Art"/>
    <s v="Newell 310"/>
    <n v="1.4079999999999999"/>
    <n v="1"/>
    <n v="0.2"/>
    <n v="0.15840000000000001"/>
  </r>
  <r>
    <n v="7358"/>
    <s v="CA-2016-114748"/>
    <d v="2016-10-09T00:00:00"/>
    <d v="2016-10-14T00:00:00"/>
    <s v="Standard Class"/>
    <s v="MZ-17335"/>
    <s v="Maria Zettner"/>
    <s v="Home Office"/>
    <s v="United States"/>
    <s v="Phoenix"/>
    <x v="16"/>
    <n v="85023"/>
    <s v="West"/>
    <s v="FUR-FU-10001488"/>
    <s v="Furniture"/>
    <s v="Furnishings"/>
    <s v="Tenex 46&quot; x 60&quot; Computer Anti-Static Chairmat, Rectangular Shaped"/>
    <n v="169.56800000000001"/>
    <n v="2"/>
    <n v="0.2"/>
    <n v="0"/>
  </r>
  <r>
    <n v="7359"/>
    <s v="US-2014-115189"/>
    <d v="2014-12-30T00:00:00"/>
    <d v="2015-01-03T00:00:00"/>
    <s v="Second Class"/>
    <s v="AR-10345"/>
    <s v="Alex Russell"/>
    <s v="Corporate"/>
    <s v="United States"/>
    <s v="Philadelphia"/>
    <x v="9"/>
    <n v="19143"/>
    <s v="East"/>
    <s v="TEC-PH-10002170"/>
    <s v="Technology"/>
    <s v="Phones"/>
    <s v="ClearSounds CSC500 Amplified Spirit Phone Corded phone"/>
    <n v="251.964"/>
    <n v="6"/>
    <n v="0.4"/>
    <n v="-50.392800000000001"/>
  </r>
  <r>
    <n v="7360"/>
    <s v="US-2014-115189"/>
    <d v="2014-12-30T00:00:00"/>
    <d v="2015-01-03T00:00:00"/>
    <s v="Second Class"/>
    <s v="AR-10345"/>
    <s v="Alex Russell"/>
    <s v="Corporate"/>
    <s v="United States"/>
    <s v="Philadelphia"/>
    <x v="9"/>
    <n v="19143"/>
    <s v="East"/>
    <s v="FUR-TA-10004575"/>
    <s v="Furniture"/>
    <s v="Tables"/>
    <s v="Hon 5100 Series Wood Tables"/>
    <n v="523.76400000000001"/>
    <n v="3"/>
    <n v="0.4"/>
    <n v="-192.04679999999999"/>
  </r>
  <r>
    <n v="7361"/>
    <s v="CA-2016-163594"/>
    <d v="2016-04-12T00:00:00"/>
    <d v="2016-04-14T00:00:00"/>
    <s v="First Class"/>
    <s v="JF-15295"/>
    <s v="Jason Fortune-"/>
    <s v="Consumer"/>
    <s v="United States"/>
    <s v="Los Angeles"/>
    <x v="1"/>
    <n v="90036"/>
    <s v="West"/>
    <s v="OFF-PA-10000809"/>
    <s v="Office Supplies"/>
    <s v="Paper"/>
    <s v="Xerox 206"/>
    <n v="19.440000000000001"/>
    <n v="3"/>
    <n v="0"/>
    <n v="9.3312000000000008"/>
  </r>
  <r>
    <n v="7362"/>
    <s v="CA-2016-163594"/>
    <d v="2016-04-12T00:00:00"/>
    <d v="2016-04-14T00:00:00"/>
    <s v="First Class"/>
    <s v="JF-15295"/>
    <s v="Jason Fortune-"/>
    <s v="Consumer"/>
    <s v="United States"/>
    <s v="Los Angeles"/>
    <x v="1"/>
    <n v="90036"/>
    <s v="West"/>
    <s v="FUR-CH-10000225"/>
    <s v="Furniture"/>
    <s v="Chairs"/>
    <s v="Global Geo Office Task Chair, Gray"/>
    <n v="194.352"/>
    <n v="3"/>
    <n v="0.2"/>
    <n v="-36.441000000000003"/>
  </r>
  <r>
    <n v="7363"/>
    <s v="CA-2016-163594"/>
    <d v="2016-04-12T00:00:00"/>
    <d v="2016-04-14T00:00:00"/>
    <s v="First Class"/>
    <s v="JF-15295"/>
    <s v="Jason Fortune-"/>
    <s v="Consumer"/>
    <s v="United States"/>
    <s v="Los Angeles"/>
    <x v="1"/>
    <n v="90036"/>
    <s v="West"/>
    <s v="OFF-BI-10003707"/>
    <s v="Office Supplies"/>
    <s v="Binders"/>
    <s v="Aluminum Screw Posts"/>
    <n v="36.624000000000002"/>
    <n v="3"/>
    <n v="0.2"/>
    <n v="13.734"/>
  </r>
  <r>
    <n v="7364"/>
    <s v="CA-2016-127243"/>
    <d v="2016-11-28T00:00:00"/>
    <d v="2016-12-04T00:00:00"/>
    <s v="Standard Class"/>
    <s v="DS-13180"/>
    <s v="David Smith"/>
    <s v="Corporate"/>
    <s v="United States"/>
    <s v="Philadelphia"/>
    <x v="9"/>
    <n v="19140"/>
    <s v="East"/>
    <s v="TEC-PH-10004539"/>
    <s v="Technology"/>
    <s v="Phones"/>
    <s v="Wireless Extenders zBoost YX545 SOHO Signal Booster"/>
    <n v="340.18200000000002"/>
    <n v="3"/>
    <n v="0.4"/>
    <n v="-73.706100000000006"/>
  </r>
  <r>
    <n v="7365"/>
    <s v="CA-2016-127243"/>
    <d v="2016-11-28T00:00:00"/>
    <d v="2016-12-04T00:00:00"/>
    <s v="Standard Class"/>
    <s v="DS-13180"/>
    <s v="David Smith"/>
    <s v="Corporate"/>
    <s v="United States"/>
    <s v="Philadelphia"/>
    <x v="9"/>
    <n v="19140"/>
    <s v="East"/>
    <s v="OFF-FA-10004076"/>
    <s v="Office Supplies"/>
    <s v="Fasteners"/>
    <s v="Translucent Push Pins by OIC"/>
    <n v="12.672000000000001"/>
    <n v="8"/>
    <n v="0.2"/>
    <n v="2.6928000000000001"/>
  </r>
  <r>
    <n v="7366"/>
    <s v="CA-2016-127243"/>
    <d v="2016-11-28T00:00:00"/>
    <d v="2016-12-04T00:00:00"/>
    <s v="Standard Class"/>
    <s v="DS-13180"/>
    <s v="David Smith"/>
    <s v="Corporate"/>
    <s v="United States"/>
    <s v="Philadelphia"/>
    <x v="9"/>
    <n v="19140"/>
    <s v="East"/>
    <s v="OFF-BI-10003166"/>
    <s v="Office Supplies"/>
    <s v="Binders"/>
    <s v="GBC Plasticlear Binding Covers"/>
    <n v="6.8879999999999999"/>
    <n v="2"/>
    <n v="0.7"/>
    <n v="-5.0511999999999997"/>
  </r>
  <r>
    <n v="7367"/>
    <s v="CA-2016-127243"/>
    <d v="2016-11-28T00:00:00"/>
    <d v="2016-12-04T00:00:00"/>
    <s v="Standard Class"/>
    <s v="DS-13180"/>
    <s v="David Smith"/>
    <s v="Corporate"/>
    <s v="United States"/>
    <s v="Philadelphia"/>
    <x v="9"/>
    <n v="19140"/>
    <s v="East"/>
    <s v="OFF-ST-10002301"/>
    <s v="Office Supplies"/>
    <s v="Storage"/>
    <s v="Tennsco Commercial Shelving"/>
    <n v="32.543999999999997"/>
    <n v="2"/>
    <n v="0.2"/>
    <n v="-7.7291999999999996"/>
  </r>
  <r>
    <n v="7368"/>
    <s v="CA-2016-127243"/>
    <d v="2016-11-28T00:00:00"/>
    <d v="2016-12-04T00:00:00"/>
    <s v="Standard Class"/>
    <s v="DS-13180"/>
    <s v="David Smith"/>
    <s v="Corporate"/>
    <s v="United States"/>
    <s v="Philadelphia"/>
    <x v="9"/>
    <n v="19140"/>
    <s v="East"/>
    <s v="FUR-CH-10002647"/>
    <s v="Furniture"/>
    <s v="Chairs"/>
    <s v="Situations Contoured Folding Chairs, 4/Set"/>
    <n v="347.80200000000002"/>
    <n v="7"/>
    <n v="0.3"/>
    <n v="-24.843"/>
  </r>
  <r>
    <n v="7369"/>
    <s v="CA-2017-161851"/>
    <d v="2017-04-15T00:00:00"/>
    <d v="2017-04-17T00:00:00"/>
    <s v="First Class"/>
    <s v="BP-11095"/>
    <s v="Bart Pistole"/>
    <s v="Corporate"/>
    <s v="United States"/>
    <s v="Miami"/>
    <x v="2"/>
    <n v="33180"/>
    <s v="South"/>
    <s v="OFF-BI-10004654"/>
    <s v="Office Supplies"/>
    <s v="Binders"/>
    <s v="VariCap6 Expandable Binder"/>
    <n v="15.57"/>
    <n v="3"/>
    <n v="0.7"/>
    <n v="-11.936999999999999"/>
  </r>
  <r>
    <n v="7370"/>
    <s v="CA-2015-110345"/>
    <d v="2015-03-09T00:00:00"/>
    <d v="2015-03-11T00:00:00"/>
    <s v="Second Class"/>
    <s v="TG-21310"/>
    <s v="Toby Gnade"/>
    <s v="Consumer"/>
    <s v="United States"/>
    <s v="Raleigh"/>
    <x v="3"/>
    <n v="27604"/>
    <s v="South"/>
    <s v="OFF-LA-10001175"/>
    <s v="Office Supplies"/>
    <s v="Labels"/>
    <s v="Avery 514"/>
    <n v="4.6079999999999997"/>
    <n v="2"/>
    <n v="0.2"/>
    <n v="1.6704000000000001"/>
  </r>
  <r>
    <n v="7371"/>
    <s v="CA-2014-107769"/>
    <d v="2014-10-28T00:00:00"/>
    <d v="2014-11-01T00:00:00"/>
    <s v="Standard Class"/>
    <s v="BT-11395"/>
    <s v="Bill Tyler"/>
    <s v="Corporate"/>
    <s v="United States"/>
    <s v="Garden City"/>
    <x v="41"/>
    <n v="67846"/>
    <s v="Central"/>
    <s v="TEC-PH-10001336"/>
    <s v="Technology"/>
    <s v="Phones"/>
    <s v="Digium D40 VoIP phone"/>
    <n v="257.98"/>
    <n v="2"/>
    <n v="0"/>
    <n v="74.8142"/>
  </r>
  <r>
    <n v="7372"/>
    <s v="US-2017-123862"/>
    <d v="2017-01-07T00:00:00"/>
    <d v="2017-01-09T00:00:00"/>
    <s v="Second Class"/>
    <s v="JF-15190"/>
    <s v="Jamie Frazer"/>
    <s v="Consumer"/>
    <s v="United States"/>
    <s v="Long Beach"/>
    <x v="1"/>
    <n v="90805"/>
    <s v="West"/>
    <s v="OFF-ST-10000760"/>
    <s v="Office Supplies"/>
    <s v="Storage"/>
    <s v="Eldon Fold 'N Roll Cart System"/>
    <n v="153.78"/>
    <n v="11"/>
    <n v="0"/>
    <n v="44.596200000000003"/>
  </r>
  <r>
    <n v="7373"/>
    <s v="US-2017-123862"/>
    <d v="2017-01-07T00:00:00"/>
    <d v="2017-01-09T00:00:00"/>
    <s v="Second Class"/>
    <s v="JF-15190"/>
    <s v="Jamie Frazer"/>
    <s v="Consumer"/>
    <s v="United States"/>
    <s v="Long Beach"/>
    <x v="1"/>
    <n v="90805"/>
    <s v="West"/>
    <s v="OFF-ST-10002301"/>
    <s v="Office Supplies"/>
    <s v="Storage"/>
    <s v="Tennsco Commercial Shelving"/>
    <n v="61.02"/>
    <n v="3"/>
    <n v="0"/>
    <n v="0.61019999999999497"/>
  </r>
  <r>
    <n v="7374"/>
    <s v="US-2017-123862"/>
    <d v="2017-01-07T00:00:00"/>
    <d v="2017-01-09T00:00:00"/>
    <s v="Second Class"/>
    <s v="JF-15190"/>
    <s v="Jamie Frazer"/>
    <s v="Consumer"/>
    <s v="United States"/>
    <s v="Long Beach"/>
    <x v="1"/>
    <n v="90805"/>
    <s v="West"/>
    <s v="OFF-SU-10004884"/>
    <s v="Office Supplies"/>
    <s v="Supplies"/>
    <s v="Acme Galleria Hot Forged Steel Scissors with Colored Handles"/>
    <n v="110.11"/>
    <n v="7"/>
    <n v="0"/>
    <n v="31.931899999999999"/>
  </r>
  <r>
    <n v="7375"/>
    <s v="US-2017-123862"/>
    <d v="2017-01-07T00:00:00"/>
    <d v="2017-01-09T00:00:00"/>
    <s v="Second Class"/>
    <s v="JF-15190"/>
    <s v="Jamie Frazer"/>
    <s v="Consumer"/>
    <s v="United States"/>
    <s v="Long Beach"/>
    <x v="1"/>
    <n v="90805"/>
    <s v="West"/>
    <s v="OFF-FA-10003112"/>
    <s v="Office Supplies"/>
    <s v="Fasteners"/>
    <s v="Staples"/>
    <n v="7.89"/>
    <n v="1"/>
    <n v="0"/>
    <n v="3.5505"/>
  </r>
  <r>
    <n v="7376"/>
    <s v="CA-2017-100580"/>
    <d v="2017-08-13T00:00:00"/>
    <d v="2017-08-20T00:00:00"/>
    <s v="Standard Class"/>
    <s v="MK-17905"/>
    <s v="Michael Kennedy"/>
    <s v="Corporate"/>
    <s v="United States"/>
    <s v="San Diego"/>
    <x v="1"/>
    <n v="92037"/>
    <s v="West"/>
    <s v="OFF-BI-10000069"/>
    <s v="Office Supplies"/>
    <s v="Binders"/>
    <s v="GBC Prepunched Paper, 19-Hole, for Binding Systems, 24-lb"/>
    <n v="36.024000000000001"/>
    <n v="3"/>
    <n v="0.2"/>
    <n v="11.707800000000001"/>
  </r>
  <r>
    <n v="7377"/>
    <s v="US-2017-145597"/>
    <d v="2017-11-02T00:00:00"/>
    <d v="2017-11-05T00:00:00"/>
    <s v="First Class"/>
    <s v="GG-14650"/>
    <s v="Greg Guthrie"/>
    <s v="Corporate"/>
    <s v="United States"/>
    <s v="Bloomington"/>
    <x v="10"/>
    <n v="61701"/>
    <s v="Central"/>
    <s v="OFF-AR-10001958"/>
    <s v="Office Supplies"/>
    <s v="Art"/>
    <s v="Stanley Bostitch Contemporary Electric Pencil Sharpeners"/>
    <n v="54.335999999999999"/>
    <n v="4"/>
    <n v="0.2"/>
    <n v="5.4336000000000002"/>
  </r>
  <r>
    <n v="7378"/>
    <s v="CA-2014-132787"/>
    <d v="2014-09-19T00:00:00"/>
    <d v="2014-09-23T00:00:00"/>
    <s v="Standard Class"/>
    <s v="MC-18130"/>
    <s v="Mike Caudle"/>
    <s v="Corporate"/>
    <s v="United States"/>
    <s v="Seattle"/>
    <x v="4"/>
    <n v="98115"/>
    <s v="West"/>
    <s v="OFF-ST-10001321"/>
    <s v="Office Supplies"/>
    <s v="Storage"/>
    <s v="Decoflex Hanging Personal Folder File, Blue"/>
    <n v="92.52"/>
    <n v="6"/>
    <n v="0"/>
    <n v="24.980399999999999"/>
  </r>
  <r>
    <n v="7379"/>
    <s v="CA-2015-136224"/>
    <d v="2015-05-31T00:00:00"/>
    <d v="2015-05-31T00:00:00"/>
    <s v="Same Day"/>
    <s v="ML-18265"/>
    <s v="Muhammed Lee"/>
    <s v="Consumer"/>
    <s v="United States"/>
    <s v="Fayetteville"/>
    <x v="3"/>
    <n v="28314"/>
    <s v="South"/>
    <s v="OFF-AR-10003504"/>
    <s v="Office Supplies"/>
    <s v="Art"/>
    <s v="Newell 347"/>
    <n v="10.272"/>
    <n v="3"/>
    <n v="0.2"/>
    <n v="1.1556"/>
  </r>
  <r>
    <n v="7380"/>
    <s v="CA-2016-105732"/>
    <d v="2016-09-13T00:00:00"/>
    <d v="2016-09-18T00:00:00"/>
    <s v="Standard Class"/>
    <s v="AG-10270"/>
    <s v="Alejandro Grove"/>
    <s v="Consumer"/>
    <s v="United States"/>
    <s v="Omaha"/>
    <x v="8"/>
    <n v="68104"/>
    <s v="Central"/>
    <s v="OFF-ST-10000419"/>
    <s v="Office Supplies"/>
    <s v="Storage"/>
    <s v="Rogers Jumbo File, Granite"/>
    <n v="40.74"/>
    <n v="3"/>
    <n v="0"/>
    <n v="0.40739999999999899"/>
  </r>
  <r>
    <n v="7381"/>
    <s v="CA-2016-105732"/>
    <d v="2016-09-13T00:00:00"/>
    <d v="2016-09-18T00:00:00"/>
    <s v="Standard Class"/>
    <s v="AG-10270"/>
    <s v="Alejandro Grove"/>
    <s v="Consumer"/>
    <s v="United States"/>
    <s v="Omaha"/>
    <x v="8"/>
    <n v="68104"/>
    <s v="Central"/>
    <s v="OFF-LA-10004559"/>
    <s v="Office Supplies"/>
    <s v="Labels"/>
    <s v="Avery 49"/>
    <n v="14.4"/>
    <n v="5"/>
    <n v="0"/>
    <n v="7.056"/>
  </r>
  <r>
    <n v="7382"/>
    <s v="CA-2016-105732"/>
    <d v="2016-09-13T00:00:00"/>
    <d v="2016-09-18T00:00:00"/>
    <s v="Standard Class"/>
    <s v="AG-10270"/>
    <s v="Alejandro Grove"/>
    <s v="Consumer"/>
    <s v="United States"/>
    <s v="Omaha"/>
    <x v="8"/>
    <n v="68104"/>
    <s v="Central"/>
    <s v="TEC-PH-10001644"/>
    <s v="Technology"/>
    <s v="Phones"/>
    <s v="BlueLounge Milo Smartphone Stand, White/Metallic"/>
    <n v="149.94999999999999"/>
    <n v="5"/>
    <n v="0"/>
    <n v="41.985999999999997"/>
  </r>
  <r>
    <n v="7383"/>
    <s v="CA-2016-105732"/>
    <d v="2016-09-13T00:00:00"/>
    <d v="2016-09-18T00:00:00"/>
    <s v="Standard Class"/>
    <s v="AG-10270"/>
    <s v="Alejandro Grove"/>
    <s v="Consumer"/>
    <s v="United States"/>
    <s v="Omaha"/>
    <x v="8"/>
    <n v="68104"/>
    <s v="Central"/>
    <s v="OFF-SU-10004782"/>
    <s v="Office Supplies"/>
    <s v="Supplies"/>
    <s v="Elite 5&quot; Scissors"/>
    <n v="16.899999999999999"/>
    <n v="2"/>
    <n v="0"/>
    <n v="5.07"/>
  </r>
  <r>
    <n v="7384"/>
    <s v="CA-2016-105732"/>
    <d v="2016-09-13T00:00:00"/>
    <d v="2016-09-18T00:00:00"/>
    <s v="Standard Class"/>
    <s v="AG-10270"/>
    <s v="Alejandro Grove"/>
    <s v="Consumer"/>
    <s v="United States"/>
    <s v="Omaha"/>
    <x v="8"/>
    <n v="68104"/>
    <s v="Central"/>
    <s v="OFF-PA-10002250"/>
    <s v="Office Supplies"/>
    <s v="Paper"/>
    <s v="Things To Do Today Pad"/>
    <n v="17.61"/>
    <n v="3"/>
    <n v="0"/>
    <n v="8.4527999999999999"/>
  </r>
  <r>
    <n v="7385"/>
    <s v="CA-2016-105732"/>
    <d v="2016-09-13T00:00:00"/>
    <d v="2016-09-18T00:00:00"/>
    <s v="Standard Class"/>
    <s v="AG-10270"/>
    <s v="Alejandro Grove"/>
    <s v="Consumer"/>
    <s v="United States"/>
    <s v="Omaha"/>
    <x v="8"/>
    <n v="68104"/>
    <s v="Central"/>
    <s v="OFF-AP-10001394"/>
    <s v="Office Supplies"/>
    <s v="Appliances"/>
    <s v="Harmony Air Purifier"/>
    <n v="378"/>
    <n v="2"/>
    <n v="0"/>
    <n v="136.08000000000001"/>
  </r>
  <r>
    <n v="7386"/>
    <s v="CA-2016-105732"/>
    <d v="2016-09-13T00:00:00"/>
    <d v="2016-09-18T00:00:00"/>
    <s v="Standard Class"/>
    <s v="AG-10270"/>
    <s v="Alejandro Grove"/>
    <s v="Consumer"/>
    <s v="United States"/>
    <s v="Omaha"/>
    <x v="8"/>
    <n v="68104"/>
    <s v="Central"/>
    <s v="OFF-PA-10001838"/>
    <s v="Office Supplies"/>
    <s v="Paper"/>
    <s v="Adams Telephone Message Book W/Dividers/Space For Phone Numbers, 5 1/4&quot;X8 1/2&quot;, 300/Messages"/>
    <n v="17.64"/>
    <n v="3"/>
    <n v="0"/>
    <n v="8.6435999999999993"/>
  </r>
  <r>
    <n v="7387"/>
    <s v="CA-2016-105732"/>
    <d v="2016-09-13T00:00:00"/>
    <d v="2016-09-18T00:00:00"/>
    <s v="Standard Class"/>
    <s v="AG-10270"/>
    <s v="Alejandro Grove"/>
    <s v="Consumer"/>
    <s v="United States"/>
    <s v="Omaha"/>
    <x v="8"/>
    <n v="68104"/>
    <s v="Central"/>
    <s v="OFF-ST-10004340"/>
    <s v="Office Supplies"/>
    <s v="Storage"/>
    <s v="Fellowes Mobile File Cart, Black"/>
    <n v="373.08"/>
    <n v="6"/>
    <n v="0"/>
    <n v="100.7316"/>
  </r>
  <r>
    <n v="7388"/>
    <s v="CA-2016-105732"/>
    <d v="2016-09-13T00:00:00"/>
    <d v="2016-09-18T00:00:00"/>
    <s v="Standard Class"/>
    <s v="AG-10270"/>
    <s v="Alejandro Grove"/>
    <s v="Consumer"/>
    <s v="United States"/>
    <s v="Omaha"/>
    <x v="8"/>
    <n v="68104"/>
    <s v="Central"/>
    <s v="FUR-FU-10003664"/>
    <s v="Furniture"/>
    <s v="Furnishings"/>
    <s v="Electrix Architect's Clamp-On Swing Arm Lamp, Black"/>
    <n v="1336.44"/>
    <n v="14"/>
    <n v="0"/>
    <n v="387.56760000000003"/>
  </r>
  <r>
    <n v="7389"/>
    <s v="CA-2016-105732"/>
    <d v="2016-09-13T00:00:00"/>
    <d v="2016-09-18T00:00:00"/>
    <s v="Standard Class"/>
    <s v="AG-10270"/>
    <s v="Alejandro Grove"/>
    <s v="Consumer"/>
    <s v="United States"/>
    <s v="Omaha"/>
    <x v="8"/>
    <n v="68104"/>
    <s v="Central"/>
    <s v="TEC-PH-10004897"/>
    <s v="Technology"/>
    <s v="Phones"/>
    <s v="Mediabridge Sport Armband iPhone 5s"/>
    <n v="29.97"/>
    <n v="3"/>
    <n v="0"/>
    <n v="0.29970000000000002"/>
  </r>
  <r>
    <n v="7390"/>
    <s v="CA-2017-108035"/>
    <d v="2017-11-29T00:00:00"/>
    <d v="2017-12-03T00:00:00"/>
    <s v="Standard Class"/>
    <s v="TT-21070"/>
    <s v="Ted Trevino"/>
    <s v="Consumer"/>
    <s v="United States"/>
    <s v="Chattanooga"/>
    <x v="18"/>
    <n v="37421"/>
    <s v="South"/>
    <s v="FUR-CH-10000454"/>
    <s v="Furniture"/>
    <s v="Chairs"/>
    <s v="Hon Deluxe Fabric Upholstered Stacking Chairs, Rounded Back"/>
    <n v="390.36799999999999"/>
    <n v="2"/>
    <n v="0.2"/>
    <n v="48.795999999999999"/>
  </r>
  <r>
    <n v="7391"/>
    <s v="CA-2017-108035"/>
    <d v="2017-11-29T00:00:00"/>
    <d v="2017-12-03T00:00:00"/>
    <s v="Standard Class"/>
    <s v="TT-21070"/>
    <s v="Ted Trevino"/>
    <s v="Consumer"/>
    <s v="United States"/>
    <s v="Chattanooga"/>
    <x v="18"/>
    <n v="37421"/>
    <s v="South"/>
    <s v="FUR-FU-10004017"/>
    <s v="Furniture"/>
    <s v="Furnishings"/>
    <s v="Executive Impressions 13&quot; Chairman Wall Clock"/>
    <n v="101.52"/>
    <n v="5"/>
    <n v="0.2"/>
    <n v="19.035"/>
  </r>
  <r>
    <n v="7392"/>
    <s v="CA-2017-160031"/>
    <d v="2017-12-04T00:00:00"/>
    <d v="2017-12-07T00:00:00"/>
    <s v="Second Class"/>
    <s v="LT-16765"/>
    <s v="Larry Tron"/>
    <s v="Consumer"/>
    <s v="United States"/>
    <s v="Fairfield"/>
    <x v="24"/>
    <n v="45014"/>
    <s v="East"/>
    <s v="OFF-PA-10000241"/>
    <s v="Office Supplies"/>
    <s v="Paper"/>
    <s v="IBM Multi-Purpose Copy Paper, 8 1/2 x 11&quot;, Case"/>
    <n v="74.352000000000004"/>
    <n v="3"/>
    <n v="0.2"/>
    <n v="23.234999999999999"/>
  </r>
  <r>
    <n v="7393"/>
    <s v="CA-2017-147844"/>
    <d v="2017-05-02T00:00:00"/>
    <d v="2017-05-06T00:00:00"/>
    <s v="Standard Class"/>
    <s v="DD-13570"/>
    <s v="Dorothy Dickinson"/>
    <s v="Consumer"/>
    <s v="United States"/>
    <s v="Los Angeles"/>
    <x v="1"/>
    <n v="90049"/>
    <s v="West"/>
    <s v="OFF-PA-10003016"/>
    <s v="Office Supplies"/>
    <s v="Paper"/>
    <s v="Adams &quot;While You Were Out&quot; Message Pads"/>
    <n v="15.7"/>
    <n v="5"/>
    <n v="0"/>
    <n v="7.0650000000000004"/>
  </r>
  <r>
    <n v="7394"/>
    <s v="CA-2017-147844"/>
    <d v="2017-05-02T00:00:00"/>
    <d v="2017-05-06T00:00:00"/>
    <s v="Standard Class"/>
    <s v="DD-13570"/>
    <s v="Dorothy Dickinson"/>
    <s v="Consumer"/>
    <s v="United States"/>
    <s v="Los Angeles"/>
    <x v="1"/>
    <n v="90049"/>
    <s v="West"/>
    <s v="OFF-AR-10001615"/>
    <s v="Office Supplies"/>
    <s v="Art"/>
    <s v="Newell 34"/>
    <n v="59.52"/>
    <n v="3"/>
    <n v="0"/>
    <n v="15.475199999999999"/>
  </r>
  <r>
    <n v="7395"/>
    <s v="CA-2017-147844"/>
    <d v="2017-05-02T00:00:00"/>
    <d v="2017-05-06T00:00:00"/>
    <s v="Standard Class"/>
    <s v="DD-13570"/>
    <s v="Dorothy Dickinson"/>
    <s v="Consumer"/>
    <s v="United States"/>
    <s v="Los Angeles"/>
    <x v="1"/>
    <n v="90049"/>
    <s v="West"/>
    <s v="OFF-PA-10002713"/>
    <s v="Office Supplies"/>
    <s v="Paper"/>
    <s v="Adams Phone Message Book, 200 Message Capacity, 8 1/16” x 11”"/>
    <n v="34.4"/>
    <n v="5"/>
    <n v="0"/>
    <n v="15.824"/>
  </r>
  <r>
    <n v="7396"/>
    <s v="CA-2016-110975"/>
    <d v="2016-12-25T00:00:00"/>
    <d v="2016-12-30T00:00:00"/>
    <s v="Standard Class"/>
    <s v="DB-12970"/>
    <s v="Darren Budd"/>
    <s v="Corporate"/>
    <s v="United States"/>
    <s v="New York City"/>
    <x v="15"/>
    <n v="10024"/>
    <s v="East"/>
    <s v="FUR-TA-10002958"/>
    <s v="Furniture"/>
    <s v="Tables"/>
    <s v="Bevis Oval Conference Table, Walnut"/>
    <n v="313.17599999999999"/>
    <n v="2"/>
    <n v="0.4"/>
    <n v="-120.0508"/>
  </r>
  <r>
    <n v="7397"/>
    <s v="CA-2016-110975"/>
    <d v="2016-12-25T00:00:00"/>
    <d v="2016-12-30T00:00:00"/>
    <s v="Standard Class"/>
    <s v="DB-12970"/>
    <s v="Darren Budd"/>
    <s v="Corporate"/>
    <s v="United States"/>
    <s v="New York City"/>
    <x v="15"/>
    <n v="10024"/>
    <s v="East"/>
    <s v="FUR-CH-10003746"/>
    <s v="Furniture"/>
    <s v="Chairs"/>
    <s v="Hon 4070 Series Pagoda Round Back Stacking Chairs"/>
    <n v="866.64599999999996"/>
    <n v="3"/>
    <n v="0.1"/>
    <n v="173.32919999999999"/>
  </r>
  <r>
    <n v="7398"/>
    <s v="CA-2014-141649"/>
    <d v="2014-09-30T00:00:00"/>
    <d v="2014-09-30T00:00:00"/>
    <s v="Same Day"/>
    <s v="DM-12955"/>
    <s v="Dario Medina"/>
    <s v="Corporate"/>
    <s v="United States"/>
    <s v="Fairfield"/>
    <x v="24"/>
    <n v="45014"/>
    <s v="East"/>
    <s v="OFF-AP-10003217"/>
    <s v="Office Supplies"/>
    <s v="Appliances"/>
    <s v="Eureka Sanitaire  Commercial Upright"/>
    <n v="795.40800000000002"/>
    <n v="6"/>
    <n v="0.2"/>
    <n v="59.6556"/>
  </r>
  <r>
    <n v="7399"/>
    <s v="CA-2014-124807"/>
    <d v="2014-07-12T00:00:00"/>
    <d v="2014-07-15T00:00:00"/>
    <s v="Second Class"/>
    <s v="ME-17725"/>
    <s v="Max Engle"/>
    <s v="Consumer"/>
    <s v="United States"/>
    <s v="Chicago"/>
    <x v="10"/>
    <n v="60610"/>
    <s v="Central"/>
    <s v="OFF-PA-10001526"/>
    <s v="Office Supplies"/>
    <s v="Paper"/>
    <s v="Xerox 1949"/>
    <n v="35.856000000000002"/>
    <n v="9"/>
    <n v="0.2"/>
    <n v="12.9978"/>
  </r>
  <r>
    <n v="7400"/>
    <s v="CA-2014-124807"/>
    <d v="2014-07-12T00:00:00"/>
    <d v="2014-07-15T00:00:00"/>
    <s v="Second Class"/>
    <s v="ME-17725"/>
    <s v="Max Engle"/>
    <s v="Consumer"/>
    <s v="United States"/>
    <s v="Chicago"/>
    <x v="10"/>
    <n v="60610"/>
    <s v="Central"/>
    <s v="TEC-AC-10002857"/>
    <s v="Technology"/>
    <s v="Accessories"/>
    <s v="Verbatim 25 GB 6x Blu-ray Single Layer Recordable Disc, 1/Pack"/>
    <n v="23.84"/>
    <n v="4"/>
    <n v="0.2"/>
    <n v="3.278"/>
  </r>
  <r>
    <n v="7401"/>
    <s v="CA-2016-110009"/>
    <d v="2016-09-08T00:00:00"/>
    <d v="2016-09-13T00:00:00"/>
    <s v="Standard Class"/>
    <s v="TR-21325"/>
    <s v="Toby Ritter"/>
    <s v="Consumer"/>
    <s v="United States"/>
    <s v="Seattle"/>
    <x v="4"/>
    <n v="98103"/>
    <s v="West"/>
    <s v="FUR-FU-10003039"/>
    <s v="Furniture"/>
    <s v="Furnishings"/>
    <s v="Howard Miller 11-1/2&quot; Diameter Grantwood Wall Clock"/>
    <n v="43.13"/>
    <n v="1"/>
    <n v="0"/>
    <n v="14.664199999999999"/>
  </r>
  <r>
    <n v="7402"/>
    <s v="CA-2016-110009"/>
    <d v="2016-09-08T00:00:00"/>
    <d v="2016-09-13T00:00:00"/>
    <s v="Standard Class"/>
    <s v="TR-21325"/>
    <s v="Toby Ritter"/>
    <s v="Consumer"/>
    <s v="United States"/>
    <s v="Seattle"/>
    <x v="4"/>
    <n v="98103"/>
    <s v="West"/>
    <s v="OFF-PA-10002615"/>
    <s v="Office Supplies"/>
    <s v="Paper"/>
    <s v="Ampad Gold Fibre Wirebound Steno Books, 6&quot; x 9&quot;, Gregg Ruled"/>
    <n v="30.87"/>
    <n v="7"/>
    <n v="0"/>
    <n v="14.200200000000001"/>
  </r>
  <r>
    <n v="7403"/>
    <s v="CA-2017-168172"/>
    <d v="2017-08-06T00:00:00"/>
    <d v="2017-08-10T00:00:00"/>
    <s v="Standard Class"/>
    <s v="SH-20395"/>
    <s v="Shahid Hopkins"/>
    <s v="Consumer"/>
    <s v="United States"/>
    <s v="New York City"/>
    <x v="15"/>
    <n v="10011"/>
    <s v="East"/>
    <s v="OFF-SU-10002573"/>
    <s v="Office Supplies"/>
    <s v="Supplies"/>
    <s v="Acme 10&quot; Easy Grip Assistive Scissors"/>
    <n v="70.12"/>
    <n v="4"/>
    <n v="0"/>
    <n v="21.036000000000001"/>
  </r>
  <r>
    <n v="7404"/>
    <s v="CA-2015-100146"/>
    <d v="2015-05-14T00:00:00"/>
    <d v="2015-05-19T00:00:00"/>
    <s v="Standard Class"/>
    <s v="CB-12535"/>
    <s v="Claudia Bergmann"/>
    <s v="Corporate"/>
    <s v="United States"/>
    <s v="Camarillo"/>
    <x v="1"/>
    <n v="93010"/>
    <s v="West"/>
    <s v="FUR-BO-10004015"/>
    <s v="Furniture"/>
    <s v="Bookcases"/>
    <s v="Bush Andora Bookcase, Maple/Graphite Gray Finish"/>
    <n v="509.95749999999998"/>
    <n v="5"/>
    <n v="0.15"/>
    <n v="41.996499999999898"/>
  </r>
  <r>
    <n v="7405"/>
    <s v="CA-2015-100146"/>
    <d v="2015-05-14T00:00:00"/>
    <d v="2015-05-19T00:00:00"/>
    <s v="Standard Class"/>
    <s v="CB-12535"/>
    <s v="Claudia Bergmann"/>
    <s v="Corporate"/>
    <s v="United States"/>
    <s v="Camarillo"/>
    <x v="1"/>
    <n v="93010"/>
    <s v="West"/>
    <s v="FUR-FU-10001979"/>
    <s v="Furniture"/>
    <s v="Furnishings"/>
    <s v="Dana Halogen Swing-Arm Architect Lamp"/>
    <n v="122.91"/>
    <n v="3"/>
    <n v="0"/>
    <n v="34.4148"/>
  </r>
  <r>
    <n v="7406"/>
    <s v="CA-2015-100146"/>
    <d v="2015-05-14T00:00:00"/>
    <d v="2015-05-19T00:00:00"/>
    <s v="Standard Class"/>
    <s v="CB-12535"/>
    <s v="Claudia Bergmann"/>
    <s v="Corporate"/>
    <s v="United States"/>
    <s v="Camarillo"/>
    <x v="1"/>
    <n v="93010"/>
    <s v="West"/>
    <s v="FUR-CH-10003833"/>
    <s v="Furniture"/>
    <s v="Chairs"/>
    <s v="Novimex Fabric Task Chair"/>
    <n v="97.567999999999998"/>
    <n v="2"/>
    <n v="0.2"/>
    <n v="-6.0979999999999999"/>
  </r>
  <r>
    <n v="7407"/>
    <s v="CA-2015-100146"/>
    <d v="2015-05-14T00:00:00"/>
    <d v="2015-05-19T00:00:00"/>
    <s v="Standard Class"/>
    <s v="CB-12535"/>
    <s v="Claudia Bergmann"/>
    <s v="Corporate"/>
    <s v="United States"/>
    <s v="Camarillo"/>
    <x v="1"/>
    <n v="93010"/>
    <s v="West"/>
    <s v="FUR-CH-10004495"/>
    <s v="Furniture"/>
    <s v="Chairs"/>
    <s v="Global Leather and Oak Executive Chair, Black"/>
    <n v="722.35199999999998"/>
    <n v="3"/>
    <n v="0.2"/>
    <n v="81.264599999999902"/>
  </r>
  <r>
    <n v="7408"/>
    <s v="CA-2017-152079"/>
    <d v="2017-01-20T00:00:00"/>
    <d v="2017-01-21T00:00:00"/>
    <s v="First Class"/>
    <s v="ML-17410"/>
    <s v="Maris LaWare"/>
    <s v="Consumer"/>
    <s v="United States"/>
    <s v="Chicago"/>
    <x v="10"/>
    <n v="60653"/>
    <s v="Central"/>
    <s v="OFF-LA-10001613"/>
    <s v="Office Supplies"/>
    <s v="Labels"/>
    <s v="Avery File Folder Labels"/>
    <n v="11.52"/>
    <n v="5"/>
    <n v="0.2"/>
    <n v="4.1760000000000002"/>
  </r>
  <r>
    <n v="7409"/>
    <s v="CA-2016-129728"/>
    <d v="2016-05-30T00:00:00"/>
    <d v="2016-06-06T00:00:00"/>
    <s v="Standard Class"/>
    <s v="JG-15310"/>
    <s v="Jason Gross"/>
    <s v="Corporate"/>
    <s v="United States"/>
    <s v="Los Angeles"/>
    <x v="1"/>
    <n v="90032"/>
    <s v="West"/>
    <s v="FUR-FU-10003247"/>
    <s v="Furniture"/>
    <s v="Furnishings"/>
    <s v="36X48 HARDFLOOR CHAIRMAT"/>
    <n v="167.84"/>
    <n v="8"/>
    <n v="0"/>
    <n v="11.748799999999999"/>
  </r>
  <r>
    <n v="7410"/>
    <s v="CA-2014-121769"/>
    <d v="2014-04-08T00:00:00"/>
    <d v="2014-04-12T00:00:00"/>
    <s v="Standard Class"/>
    <s v="JS-15880"/>
    <s v="John Stevenson"/>
    <s v="Consumer"/>
    <s v="United States"/>
    <s v="Toledo"/>
    <x v="24"/>
    <n v="43615"/>
    <s v="East"/>
    <s v="FUR-TA-10004442"/>
    <s v="Furniture"/>
    <s v="Tables"/>
    <s v="Riverside Furniture Stanwyck Manor Table Series"/>
    <n v="172.11"/>
    <n v="1"/>
    <n v="0.4"/>
    <n v="-94.660499999999999"/>
  </r>
  <r>
    <n v="7411"/>
    <s v="CA-2014-103058"/>
    <d v="2014-07-23T00:00:00"/>
    <d v="2014-07-24T00:00:00"/>
    <s v="First Class"/>
    <s v="AG-10270"/>
    <s v="Alejandro Grove"/>
    <s v="Consumer"/>
    <s v="United States"/>
    <s v="New York City"/>
    <x v="15"/>
    <n v="10011"/>
    <s v="East"/>
    <s v="TEC-AC-10001314"/>
    <s v="Technology"/>
    <s v="Accessories"/>
    <s v="Case Logic 2.4GHz Wireless Keyboard"/>
    <n v="99.98"/>
    <n v="2"/>
    <n v="0"/>
    <n v="7.9983999999999904"/>
  </r>
  <r>
    <n v="7412"/>
    <s v="CA-2017-121125"/>
    <d v="2017-05-30T00:00:00"/>
    <d v="2017-06-03T00:00:00"/>
    <s v="Standard Class"/>
    <s v="MG-17890"/>
    <s v="Michael Granlund"/>
    <s v="Home Office"/>
    <s v="United States"/>
    <s v="Tigard"/>
    <x v="21"/>
    <n v="97224"/>
    <s v="West"/>
    <s v="TEC-PH-10001619"/>
    <s v="Technology"/>
    <s v="Phones"/>
    <s v="LG G3"/>
    <n v="156.792"/>
    <n v="1"/>
    <n v="0.2"/>
    <n v="17.639099999999999"/>
  </r>
  <r>
    <n v="7413"/>
    <s v="CA-2017-121125"/>
    <d v="2017-05-30T00:00:00"/>
    <d v="2017-06-03T00:00:00"/>
    <s v="Standard Class"/>
    <s v="MG-17890"/>
    <s v="Michael Granlund"/>
    <s v="Home Office"/>
    <s v="United States"/>
    <s v="Tigard"/>
    <x v="21"/>
    <n v="97224"/>
    <s v="West"/>
    <s v="TEC-AC-10002323"/>
    <s v="Technology"/>
    <s v="Accessories"/>
    <s v="SanDisk Ultra 32 GB MicroSDHC Class 10 Memory Card"/>
    <n v="35.36"/>
    <n v="2"/>
    <n v="0.2"/>
    <n v="-3.0939999999999999"/>
  </r>
  <r>
    <n v="7414"/>
    <s v="CA-2017-121125"/>
    <d v="2017-05-30T00:00:00"/>
    <d v="2017-06-03T00:00:00"/>
    <s v="Standard Class"/>
    <s v="MG-17890"/>
    <s v="Michael Granlund"/>
    <s v="Home Office"/>
    <s v="United States"/>
    <s v="Tigard"/>
    <x v="21"/>
    <n v="97224"/>
    <s v="West"/>
    <s v="FUR-FU-10000820"/>
    <s v="Furniture"/>
    <s v="Furnishings"/>
    <s v="Tensor Brushed Steel Torchiere Floor Lamp"/>
    <n v="13.592000000000001"/>
    <n v="1"/>
    <n v="0.2"/>
    <n v="-0.33979999999999999"/>
  </r>
  <r>
    <n v="7415"/>
    <s v="US-2016-114013"/>
    <d v="2016-03-13T00:00:00"/>
    <d v="2016-03-15T00:00:00"/>
    <s v="Second Class"/>
    <s v="SC-20770"/>
    <s v="Stewart Carmichael"/>
    <s v="Corporate"/>
    <s v="United States"/>
    <s v="Philadelphia"/>
    <x v="9"/>
    <n v="19134"/>
    <s v="East"/>
    <s v="FUR-CH-10004287"/>
    <s v="Furniture"/>
    <s v="Chairs"/>
    <s v="SAFCO Arco Folding Chair"/>
    <n v="386.68"/>
    <n v="2"/>
    <n v="0.3"/>
    <n v="-5.5240000000000302"/>
  </r>
  <r>
    <n v="7416"/>
    <s v="US-2016-114013"/>
    <d v="2016-03-13T00:00:00"/>
    <d v="2016-03-15T00:00:00"/>
    <s v="Second Class"/>
    <s v="SC-20770"/>
    <s v="Stewart Carmichael"/>
    <s v="Corporate"/>
    <s v="United States"/>
    <s v="Philadelphia"/>
    <x v="9"/>
    <n v="19134"/>
    <s v="East"/>
    <s v="TEC-AC-10000474"/>
    <s v="Technology"/>
    <s v="Accessories"/>
    <s v="Kensington Expert Mouse Optical USB Trackball for PC or Mac"/>
    <n v="379.96"/>
    <n v="5"/>
    <n v="0.2"/>
    <n v="47.494999999999898"/>
  </r>
  <r>
    <n v="7417"/>
    <s v="US-2016-114013"/>
    <d v="2016-03-13T00:00:00"/>
    <d v="2016-03-15T00:00:00"/>
    <s v="Second Class"/>
    <s v="SC-20770"/>
    <s v="Stewart Carmichael"/>
    <s v="Corporate"/>
    <s v="United States"/>
    <s v="Philadelphia"/>
    <x v="9"/>
    <n v="19134"/>
    <s v="East"/>
    <s v="TEC-PH-10001494"/>
    <s v="Technology"/>
    <s v="Phones"/>
    <s v="Polycom CX600 IP Phone VoIP phone"/>
    <n v="539.91"/>
    <n v="3"/>
    <n v="0.4"/>
    <n v="-116.98050000000001"/>
  </r>
  <r>
    <n v="7418"/>
    <s v="US-2016-114013"/>
    <d v="2016-03-13T00:00:00"/>
    <d v="2016-03-15T00:00:00"/>
    <s v="Second Class"/>
    <s v="SC-20770"/>
    <s v="Stewart Carmichael"/>
    <s v="Corporate"/>
    <s v="United States"/>
    <s v="Philadelphia"/>
    <x v="9"/>
    <n v="19134"/>
    <s v="East"/>
    <s v="OFF-PA-10004996"/>
    <s v="Office Supplies"/>
    <s v="Paper"/>
    <s v="Speediset Carbonless Redi-Letter 7&quot; x 8 1/2&quot;"/>
    <n v="41.24"/>
    <n v="5"/>
    <n v="0.2"/>
    <n v="13.9185"/>
  </r>
  <r>
    <n v="7419"/>
    <s v="US-2016-114013"/>
    <d v="2016-03-13T00:00:00"/>
    <d v="2016-03-15T00:00:00"/>
    <s v="Second Class"/>
    <s v="SC-20770"/>
    <s v="Stewart Carmichael"/>
    <s v="Corporate"/>
    <s v="United States"/>
    <s v="Philadelphia"/>
    <x v="9"/>
    <n v="19134"/>
    <s v="East"/>
    <s v="OFF-BI-10004318"/>
    <s v="Office Supplies"/>
    <s v="Binders"/>
    <s v="Ibico EB-19 Dual Function Manual Binding System"/>
    <n v="51.896999999999998"/>
    <n v="1"/>
    <n v="0.7"/>
    <n v="-41.517600000000002"/>
  </r>
  <r>
    <n v="7420"/>
    <s v="US-2016-114013"/>
    <d v="2016-03-13T00:00:00"/>
    <d v="2016-03-15T00:00:00"/>
    <s v="Second Class"/>
    <s v="SC-20770"/>
    <s v="Stewart Carmichael"/>
    <s v="Corporate"/>
    <s v="United States"/>
    <s v="Philadelphia"/>
    <x v="9"/>
    <n v="19134"/>
    <s v="East"/>
    <s v="OFF-ST-10002574"/>
    <s v="Office Supplies"/>
    <s v="Storage"/>
    <s v="SAFCO Commercial Wire Shelving, Black"/>
    <n v="552.55999999999995"/>
    <n v="5"/>
    <n v="0.2"/>
    <n v="-138.13999999999999"/>
  </r>
  <r>
    <n v="7421"/>
    <s v="US-2016-114013"/>
    <d v="2016-03-13T00:00:00"/>
    <d v="2016-03-15T00:00:00"/>
    <s v="Second Class"/>
    <s v="SC-20770"/>
    <s v="Stewart Carmichael"/>
    <s v="Corporate"/>
    <s v="United States"/>
    <s v="Philadelphia"/>
    <x v="9"/>
    <n v="19134"/>
    <s v="East"/>
    <s v="OFF-BI-10002353"/>
    <s v="Office Supplies"/>
    <s v="Binders"/>
    <s v="GBC VeloBind Cover Sets"/>
    <n v="23.16"/>
    <n v="5"/>
    <n v="0.7"/>
    <n v="-15.44"/>
  </r>
  <r>
    <n v="7422"/>
    <s v="US-2016-114013"/>
    <d v="2016-03-13T00:00:00"/>
    <d v="2016-03-15T00:00:00"/>
    <s v="Second Class"/>
    <s v="SC-20770"/>
    <s v="Stewart Carmichael"/>
    <s v="Corporate"/>
    <s v="United States"/>
    <s v="Philadelphia"/>
    <x v="9"/>
    <n v="19134"/>
    <s v="East"/>
    <s v="OFF-ST-10003641"/>
    <s v="Office Supplies"/>
    <s v="Storage"/>
    <s v="Space Solutions Industrial Galvanized Steel Shelving."/>
    <n v="126.08"/>
    <n v="2"/>
    <n v="0.2"/>
    <n v="-28.367999999999999"/>
  </r>
  <r>
    <n v="7423"/>
    <s v="US-2016-114013"/>
    <d v="2016-03-13T00:00:00"/>
    <d v="2016-03-15T00:00:00"/>
    <s v="Second Class"/>
    <s v="SC-20770"/>
    <s v="Stewart Carmichael"/>
    <s v="Corporate"/>
    <s v="United States"/>
    <s v="Philadelphia"/>
    <x v="9"/>
    <n v="19134"/>
    <s v="East"/>
    <s v="TEC-MA-10001148"/>
    <s v="Technology"/>
    <s v="Machines"/>
    <s v="Okidata MB491 Multifunction Printer"/>
    <n v="449.1"/>
    <n v="3"/>
    <n v="0.7"/>
    <n v="-643.71"/>
  </r>
  <r>
    <n v="7424"/>
    <s v="CA-2017-135069"/>
    <d v="2017-04-10T00:00:00"/>
    <d v="2017-04-14T00:00:00"/>
    <s v="Standard Class"/>
    <s v="BS-11755"/>
    <s v="Bruce Stewart"/>
    <s v="Consumer"/>
    <s v="United States"/>
    <s v="Philadelphia"/>
    <x v="9"/>
    <n v="19143"/>
    <s v="East"/>
    <s v="OFF-AP-10000026"/>
    <s v="Office Supplies"/>
    <s v="Appliances"/>
    <s v="Tripp Lite Isotel 6 Outlet Surge Protector with Fax/Modem Protection"/>
    <n v="195.10400000000001"/>
    <n v="4"/>
    <n v="0.2"/>
    <n v="21.949200000000001"/>
  </r>
  <r>
    <n v="7425"/>
    <s v="CA-2017-135069"/>
    <d v="2017-04-10T00:00:00"/>
    <d v="2017-04-14T00:00:00"/>
    <s v="Standard Class"/>
    <s v="BS-11755"/>
    <s v="Bruce Stewart"/>
    <s v="Consumer"/>
    <s v="United States"/>
    <s v="Philadelphia"/>
    <x v="9"/>
    <n v="19143"/>
    <s v="East"/>
    <s v="FUR-FU-10003878"/>
    <s v="Furniture"/>
    <s v="Furnishings"/>
    <s v="Linden 10&quot; Round Wall Clock, Black"/>
    <n v="36.671999999999997"/>
    <n v="3"/>
    <n v="0.2"/>
    <n v="6.4176000000000002"/>
  </r>
  <r>
    <n v="7426"/>
    <s v="CA-2016-101693"/>
    <d v="2016-06-25T00:00:00"/>
    <d v="2016-06-27T00:00:00"/>
    <s v="Second Class"/>
    <s v="LC-17140"/>
    <s v="Logan Currie"/>
    <s v="Consumer"/>
    <s v="United States"/>
    <s v="Houston"/>
    <x v="5"/>
    <n v="77070"/>
    <s v="Central"/>
    <s v="FUR-CH-10001146"/>
    <s v="Furniture"/>
    <s v="Chairs"/>
    <s v="Global Value Mid-Back Manager's Chair, Gray"/>
    <n v="85.245999999999995"/>
    <n v="2"/>
    <n v="0.3"/>
    <n v="-6.0890000000000102"/>
  </r>
  <r>
    <n v="7427"/>
    <s v="CA-2016-101693"/>
    <d v="2016-06-25T00:00:00"/>
    <d v="2016-06-27T00:00:00"/>
    <s v="Second Class"/>
    <s v="LC-17140"/>
    <s v="Logan Currie"/>
    <s v="Consumer"/>
    <s v="United States"/>
    <s v="Houston"/>
    <x v="5"/>
    <n v="77070"/>
    <s v="Central"/>
    <s v="FUR-FU-10003919"/>
    <s v="Furniture"/>
    <s v="Furnishings"/>
    <s v="Eldon Executive Woodline II Cherry Finish Desk Accessories"/>
    <n v="32.712000000000003"/>
    <n v="2"/>
    <n v="0.6"/>
    <n v="-26.169599999999999"/>
  </r>
  <r>
    <n v="7428"/>
    <s v="US-2014-164763"/>
    <d v="2014-03-17T00:00:00"/>
    <d v="2014-03-21T00:00:00"/>
    <s v="Standard Class"/>
    <s v="MH-17440"/>
    <s v="Mark Haberlin"/>
    <s v="Corporate"/>
    <s v="United States"/>
    <s v="Jackson"/>
    <x v="35"/>
    <n v="39212"/>
    <s v="South"/>
    <s v="OFF-BI-10000605"/>
    <s v="Office Supplies"/>
    <s v="Binders"/>
    <s v="Acco Pressboard Covers with Storage Hooks, 9 1/2&quot; x 11&quot;, Executive Red"/>
    <n v="11.43"/>
    <n v="3"/>
    <n v="0"/>
    <n v="5.3720999999999997"/>
  </r>
  <r>
    <n v="7429"/>
    <s v="US-2014-164763"/>
    <d v="2014-03-17T00:00:00"/>
    <d v="2014-03-21T00:00:00"/>
    <s v="Standard Class"/>
    <s v="MH-17440"/>
    <s v="Mark Haberlin"/>
    <s v="Corporate"/>
    <s v="United States"/>
    <s v="Jackson"/>
    <x v="35"/>
    <n v="39212"/>
    <s v="South"/>
    <s v="OFF-BI-10000309"/>
    <s v="Office Supplies"/>
    <s v="Binders"/>
    <s v="GBC Twin Loop Wire Binding Elements, 9/16&quot; Spine, Black"/>
    <n v="30.44"/>
    <n v="2"/>
    <n v="0"/>
    <n v="14.9156"/>
  </r>
  <r>
    <n v="7430"/>
    <s v="US-2014-164763"/>
    <d v="2014-03-17T00:00:00"/>
    <d v="2014-03-21T00:00:00"/>
    <s v="Standard Class"/>
    <s v="MH-17440"/>
    <s v="Mark Haberlin"/>
    <s v="Corporate"/>
    <s v="United States"/>
    <s v="Jackson"/>
    <x v="35"/>
    <n v="39212"/>
    <s v="South"/>
    <s v="OFF-PA-10003349"/>
    <s v="Office Supplies"/>
    <s v="Paper"/>
    <s v="Xerox 1957"/>
    <n v="12.96"/>
    <n v="2"/>
    <n v="0"/>
    <n v="6.3503999999999996"/>
  </r>
  <r>
    <n v="7431"/>
    <s v="US-2014-164763"/>
    <d v="2014-03-17T00:00:00"/>
    <d v="2014-03-21T00:00:00"/>
    <s v="Standard Class"/>
    <s v="MH-17440"/>
    <s v="Mark Haberlin"/>
    <s v="Corporate"/>
    <s v="United States"/>
    <s v="Jackson"/>
    <x v="35"/>
    <n v="39212"/>
    <s v="South"/>
    <s v="OFF-PA-10003063"/>
    <s v="Office Supplies"/>
    <s v="Paper"/>
    <s v="EcoTones Memo Sheets"/>
    <n v="16"/>
    <n v="4"/>
    <n v="0"/>
    <n v="7.68"/>
  </r>
  <r>
    <n v="7432"/>
    <s v="US-2014-164763"/>
    <d v="2014-03-17T00:00:00"/>
    <d v="2014-03-21T00:00:00"/>
    <s v="Standard Class"/>
    <s v="MH-17440"/>
    <s v="Mark Haberlin"/>
    <s v="Corporate"/>
    <s v="United States"/>
    <s v="Jackson"/>
    <x v="35"/>
    <n v="39212"/>
    <s v="South"/>
    <s v="OFF-AP-10003971"/>
    <s v="Office Supplies"/>
    <s v="Appliances"/>
    <s v="Belkin 6 Outlet Metallic Surge Strip"/>
    <n v="32.67"/>
    <n v="3"/>
    <n v="0"/>
    <n v="8.4941999999999993"/>
  </r>
  <r>
    <n v="7433"/>
    <s v="CA-2014-161249"/>
    <d v="2014-08-09T00:00:00"/>
    <d v="2014-08-13T00:00:00"/>
    <s v="Standard Class"/>
    <s v="RD-19720"/>
    <s v="Roger Demir"/>
    <s v="Consumer"/>
    <s v="United States"/>
    <s v="Phoenix"/>
    <x v="16"/>
    <n v="85023"/>
    <s v="West"/>
    <s v="OFF-FA-10004838"/>
    <s v="Office Supplies"/>
    <s v="Fasteners"/>
    <s v="Super Bands, 12/Pack"/>
    <n v="4.4640000000000004"/>
    <n v="3"/>
    <n v="0.2"/>
    <n v="-0.9486"/>
  </r>
  <r>
    <n v="7434"/>
    <s v="CA-2014-161249"/>
    <d v="2014-08-09T00:00:00"/>
    <d v="2014-08-13T00:00:00"/>
    <s v="Standard Class"/>
    <s v="RD-19720"/>
    <s v="Roger Demir"/>
    <s v="Consumer"/>
    <s v="United States"/>
    <s v="Phoenix"/>
    <x v="16"/>
    <n v="85023"/>
    <s v="West"/>
    <s v="OFF-BI-10001097"/>
    <s v="Office Supplies"/>
    <s v="Binders"/>
    <s v="Avery Hole Reinforcements"/>
    <n v="9.3450000000000006"/>
    <n v="5"/>
    <n v="0.7"/>
    <n v="-6.5415000000000001"/>
  </r>
  <r>
    <n v="7435"/>
    <s v="CA-2015-148180"/>
    <d v="2015-07-26T00:00:00"/>
    <d v="2015-07-31T00:00:00"/>
    <s v="Standard Class"/>
    <s v="BP-11095"/>
    <s v="Bart Pistole"/>
    <s v="Corporate"/>
    <s v="United States"/>
    <s v="Oxnard"/>
    <x v="1"/>
    <n v="93030"/>
    <s v="West"/>
    <s v="OFF-BI-10000605"/>
    <s v="Office Supplies"/>
    <s v="Binders"/>
    <s v="Acco Pressboard Covers with Storage Hooks, 9 1/2&quot; x 11&quot;, Executive Red"/>
    <n v="9.1440000000000001"/>
    <n v="3"/>
    <n v="0.2"/>
    <n v="3.0861000000000001"/>
  </r>
  <r>
    <n v="7436"/>
    <s v="CA-2015-148180"/>
    <d v="2015-07-26T00:00:00"/>
    <d v="2015-07-31T00:00:00"/>
    <s v="Standard Class"/>
    <s v="BP-11095"/>
    <s v="Bart Pistole"/>
    <s v="Corporate"/>
    <s v="United States"/>
    <s v="Oxnard"/>
    <x v="1"/>
    <n v="93030"/>
    <s v="West"/>
    <s v="OFF-BI-10003314"/>
    <s v="Office Supplies"/>
    <s v="Binders"/>
    <s v="Tuff Stuff Recycled Round Ring Binders"/>
    <n v="23.135999999999999"/>
    <n v="6"/>
    <n v="0.2"/>
    <n v="8.3867999999999991"/>
  </r>
  <r>
    <n v="7437"/>
    <s v="CA-2015-148180"/>
    <d v="2015-07-26T00:00:00"/>
    <d v="2015-07-31T00:00:00"/>
    <s v="Standard Class"/>
    <s v="BP-11095"/>
    <s v="Bart Pistole"/>
    <s v="Corporate"/>
    <s v="United States"/>
    <s v="Oxnard"/>
    <x v="1"/>
    <n v="93030"/>
    <s v="West"/>
    <s v="OFF-AR-10002067"/>
    <s v="Office Supplies"/>
    <s v="Art"/>
    <s v="Newell 334"/>
    <n v="99.2"/>
    <n v="5"/>
    <n v="0"/>
    <n v="25.792000000000002"/>
  </r>
  <r>
    <n v="7438"/>
    <s v="CA-2014-165568"/>
    <d v="2014-02-15T00:00:00"/>
    <d v="2014-02-19T00:00:00"/>
    <s v="Standard Class"/>
    <s v="BF-11020"/>
    <s v="Barry Französisch"/>
    <s v="Corporate"/>
    <s v="United States"/>
    <s v="Seattle"/>
    <x v="4"/>
    <n v="98105"/>
    <s v="West"/>
    <s v="OFF-BI-10001031"/>
    <s v="Office Supplies"/>
    <s v="Binders"/>
    <s v="Pressboard Data Binders by Wilson Jones"/>
    <n v="21.36"/>
    <n v="5"/>
    <n v="0.2"/>
    <n v="7.2089999999999996"/>
  </r>
  <r>
    <n v="7439"/>
    <s v="CA-2015-145457"/>
    <d v="2015-03-24T00:00:00"/>
    <d v="2015-03-27T00:00:00"/>
    <s v="Second Class"/>
    <s v="CP-12085"/>
    <s v="Cathy Prescott"/>
    <s v="Corporate"/>
    <s v="United States"/>
    <s v="Covington"/>
    <x v="4"/>
    <n v="98042"/>
    <s v="West"/>
    <s v="FUR-FU-10003832"/>
    <s v="Furniture"/>
    <s v="Furnishings"/>
    <s v="Eldon Expressions Punched Metal &amp; Wood Desk Accessories, Black &amp; Cherry"/>
    <n v="46.9"/>
    <n v="5"/>
    <n v="0"/>
    <n v="13.132"/>
  </r>
  <r>
    <n v="7440"/>
    <s v="US-2017-163657"/>
    <d v="2017-09-02T00:00:00"/>
    <d v="2017-09-06T00:00:00"/>
    <s v="Standard Class"/>
    <s v="JL-15235"/>
    <s v="Janet Lee"/>
    <s v="Consumer"/>
    <s v="United States"/>
    <s v="Los Angeles"/>
    <x v="1"/>
    <n v="90049"/>
    <s v="West"/>
    <s v="OFF-BI-10000138"/>
    <s v="Office Supplies"/>
    <s v="Binders"/>
    <s v="Acco Translucent Poly Ring Binders"/>
    <n v="18.72"/>
    <n v="5"/>
    <n v="0.2"/>
    <n v="6.5519999999999996"/>
  </r>
  <r>
    <n v="7441"/>
    <s v="US-2017-163657"/>
    <d v="2017-09-02T00:00:00"/>
    <d v="2017-09-06T00:00:00"/>
    <s v="Standard Class"/>
    <s v="JL-15235"/>
    <s v="Janet Lee"/>
    <s v="Consumer"/>
    <s v="United States"/>
    <s v="Los Angeles"/>
    <x v="1"/>
    <n v="90049"/>
    <s v="West"/>
    <s v="FUR-TA-10004607"/>
    <s v="Furniture"/>
    <s v="Tables"/>
    <s v="Hon 2111 Invitation Series Straight Table"/>
    <n v="236.52799999999999"/>
    <n v="2"/>
    <n v="0.2"/>
    <n v="-2.9566000000000101"/>
  </r>
  <r>
    <n v="7442"/>
    <s v="CA-2015-120446"/>
    <d v="2015-11-16T00:00:00"/>
    <d v="2015-11-18T00:00:00"/>
    <s v="First Class"/>
    <s v="JG-15805"/>
    <s v="John Grady"/>
    <s v="Corporate"/>
    <s v="United States"/>
    <s v="San Diego"/>
    <x v="1"/>
    <n v="92105"/>
    <s v="West"/>
    <s v="OFF-LA-10003148"/>
    <s v="Office Supplies"/>
    <s v="Labels"/>
    <s v="Avery 51"/>
    <n v="18.899999999999999"/>
    <n v="3"/>
    <n v="0"/>
    <n v="8.6940000000000008"/>
  </r>
  <r>
    <n v="7443"/>
    <s v="CA-2014-109932"/>
    <d v="2014-12-09T00:00:00"/>
    <d v="2014-12-11T00:00:00"/>
    <s v="First Class"/>
    <s v="VP-21760"/>
    <s v="Victoria Pisteka"/>
    <s v="Corporate"/>
    <s v="United States"/>
    <s v="Brownsville"/>
    <x v="5"/>
    <n v="78521"/>
    <s v="Central"/>
    <s v="OFF-PA-10001804"/>
    <s v="Office Supplies"/>
    <s v="Paper"/>
    <s v="Xerox 195"/>
    <n v="10.688000000000001"/>
    <n v="2"/>
    <n v="0.2"/>
    <n v="3.7408000000000001"/>
  </r>
  <r>
    <n v="7444"/>
    <s v="CA-2014-109932"/>
    <d v="2014-12-09T00:00:00"/>
    <d v="2014-12-11T00:00:00"/>
    <s v="First Class"/>
    <s v="VP-21760"/>
    <s v="Victoria Pisteka"/>
    <s v="Corporate"/>
    <s v="United States"/>
    <s v="Brownsville"/>
    <x v="5"/>
    <n v="78521"/>
    <s v="Central"/>
    <s v="OFF-ST-10000036"/>
    <s v="Office Supplies"/>
    <s v="Storage"/>
    <s v="Recycled Data-Pak for Archival Bound Computer Printouts, 12-1/2 x 12-1/2 x 16"/>
    <n v="237.096"/>
    <n v="3"/>
    <n v="0.2"/>
    <n v="20.745899999999999"/>
  </r>
  <r>
    <n v="7445"/>
    <s v="CA-2017-127474"/>
    <d v="2017-02-03T00:00:00"/>
    <d v="2017-02-07T00:00:00"/>
    <s v="Second Class"/>
    <s v="RD-19810"/>
    <s v="Ross DeVincentis"/>
    <s v="Home Office"/>
    <s v="United States"/>
    <s v="Chicago"/>
    <x v="10"/>
    <n v="60610"/>
    <s v="Central"/>
    <s v="OFF-PA-10001166"/>
    <s v="Office Supplies"/>
    <s v="Paper"/>
    <s v="Xerox 2"/>
    <n v="5.1840000000000002"/>
    <n v="1"/>
    <n v="0.2"/>
    <n v="1.8144"/>
  </r>
  <r>
    <n v="7446"/>
    <s v="CA-2017-127474"/>
    <d v="2017-02-03T00:00:00"/>
    <d v="2017-02-07T00:00:00"/>
    <s v="Second Class"/>
    <s v="RD-19810"/>
    <s v="Ross DeVincentis"/>
    <s v="Home Office"/>
    <s v="United States"/>
    <s v="Chicago"/>
    <x v="10"/>
    <n v="60610"/>
    <s v="Central"/>
    <s v="OFF-PA-10001033"/>
    <s v="Office Supplies"/>
    <s v="Paper"/>
    <s v="Xerox 1893"/>
    <n v="65.584000000000003"/>
    <n v="2"/>
    <n v="0.2"/>
    <n v="23.7742"/>
  </r>
  <r>
    <n v="7447"/>
    <s v="CA-2017-127474"/>
    <d v="2017-02-03T00:00:00"/>
    <d v="2017-02-07T00:00:00"/>
    <s v="Second Class"/>
    <s v="RD-19810"/>
    <s v="Ross DeVincentis"/>
    <s v="Home Office"/>
    <s v="United States"/>
    <s v="Chicago"/>
    <x v="10"/>
    <n v="60610"/>
    <s v="Central"/>
    <s v="FUR-FU-10004597"/>
    <s v="Furniture"/>
    <s v="Furnishings"/>
    <s v="Eldon Cleatmat Chair Mats for Medium Pile Carpets"/>
    <n v="22.2"/>
    <n v="1"/>
    <n v="0.6"/>
    <n v="-26.085000000000001"/>
  </r>
  <r>
    <n v="7448"/>
    <s v="CA-2017-127474"/>
    <d v="2017-02-03T00:00:00"/>
    <d v="2017-02-07T00:00:00"/>
    <s v="Second Class"/>
    <s v="RD-19810"/>
    <s v="Ross DeVincentis"/>
    <s v="Home Office"/>
    <s v="United States"/>
    <s v="Chicago"/>
    <x v="10"/>
    <n v="60610"/>
    <s v="Central"/>
    <s v="OFF-PA-10000418"/>
    <s v="Office Supplies"/>
    <s v="Paper"/>
    <s v="Xerox 189"/>
    <n v="419.4"/>
    <n v="5"/>
    <n v="0.2"/>
    <n v="146.79"/>
  </r>
  <r>
    <n v="7449"/>
    <s v="CA-2017-115448"/>
    <d v="2017-11-11T00:00:00"/>
    <d v="2017-11-14T00:00:00"/>
    <s v="First Class"/>
    <s v="MH-18025"/>
    <s v="Michelle Huthwaite"/>
    <s v="Consumer"/>
    <s v="United States"/>
    <s v="Knoxville"/>
    <x v="18"/>
    <n v="37918"/>
    <s v="South"/>
    <s v="FUR-FU-10004090"/>
    <s v="Furniture"/>
    <s v="Furnishings"/>
    <s v="Executive Impressions 14&quot; Contract Wall Clock"/>
    <n v="88.92"/>
    <n v="5"/>
    <n v="0.2"/>
    <n v="14.4495"/>
  </r>
  <r>
    <n v="7450"/>
    <s v="CA-2017-105669"/>
    <d v="2017-09-17T00:00:00"/>
    <d v="2017-09-22T00:00:00"/>
    <s v="Second Class"/>
    <s v="SJ-20125"/>
    <s v="Sanjit Jacobs"/>
    <s v="Home Office"/>
    <s v="United States"/>
    <s v="Houston"/>
    <x v="5"/>
    <n v="77036"/>
    <s v="Central"/>
    <s v="OFF-AR-10000390"/>
    <s v="Office Supplies"/>
    <s v="Art"/>
    <s v="Newell Chalk Holder"/>
    <n v="9.9120000000000008"/>
    <n v="3"/>
    <n v="0.2"/>
    <n v="3.2214"/>
  </r>
  <r>
    <n v="7451"/>
    <s v="CA-2017-105669"/>
    <d v="2017-09-17T00:00:00"/>
    <d v="2017-09-22T00:00:00"/>
    <s v="Second Class"/>
    <s v="SJ-20125"/>
    <s v="Sanjit Jacobs"/>
    <s v="Home Office"/>
    <s v="United States"/>
    <s v="Houston"/>
    <x v="5"/>
    <n v="77036"/>
    <s v="Central"/>
    <s v="FUR-CH-10003774"/>
    <s v="Furniture"/>
    <s v="Chairs"/>
    <s v="Global Wood Trimmed Manager's Task Chair, Khaki"/>
    <n v="318.43"/>
    <n v="5"/>
    <n v="0.3"/>
    <n v="-77.332999999999998"/>
  </r>
  <r>
    <n v="7452"/>
    <s v="CA-2017-105669"/>
    <d v="2017-09-17T00:00:00"/>
    <d v="2017-09-22T00:00:00"/>
    <s v="Second Class"/>
    <s v="SJ-20125"/>
    <s v="Sanjit Jacobs"/>
    <s v="Home Office"/>
    <s v="United States"/>
    <s v="Houston"/>
    <x v="5"/>
    <n v="77036"/>
    <s v="Central"/>
    <s v="OFF-BI-10002412"/>
    <s v="Office Supplies"/>
    <s v="Binders"/>
    <s v="Wilson Jones “Snap” Scratch Pad Binder Tool for Ring Binders"/>
    <n v="5.8"/>
    <n v="5"/>
    <n v="0.8"/>
    <n v="-10.15"/>
  </r>
  <r>
    <n v="7453"/>
    <s v="CA-2017-105669"/>
    <d v="2017-09-17T00:00:00"/>
    <d v="2017-09-22T00:00:00"/>
    <s v="Second Class"/>
    <s v="SJ-20125"/>
    <s v="Sanjit Jacobs"/>
    <s v="Home Office"/>
    <s v="United States"/>
    <s v="Houston"/>
    <x v="5"/>
    <n v="77036"/>
    <s v="Central"/>
    <s v="TEC-PH-10002415"/>
    <s v="Technology"/>
    <s v="Phones"/>
    <s v="Polycom VoiceStation 500 Conference phone"/>
    <n v="1415.76"/>
    <n v="6"/>
    <n v="0.2"/>
    <n v="88.485000000000099"/>
  </r>
  <r>
    <n v="7454"/>
    <s v="CA-2017-134796"/>
    <d v="2017-06-25T00:00:00"/>
    <d v="2017-07-01T00:00:00"/>
    <s v="Standard Class"/>
    <s v="FM-14380"/>
    <s v="Fred McMath"/>
    <s v="Consumer"/>
    <s v="United States"/>
    <s v="Bolingbrook"/>
    <x v="10"/>
    <n v="60440"/>
    <s v="Central"/>
    <s v="TEC-PH-10003505"/>
    <s v="Technology"/>
    <s v="Phones"/>
    <s v="Geemarc AmpliPOWER60"/>
    <n v="148.47999999999999"/>
    <n v="2"/>
    <n v="0.2"/>
    <n v="16.704000000000001"/>
  </r>
  <r>
    <n v="7455"/>
    <s v="CA-2016-137743"/>
    <d v="2016-07-30T00:00:00"/>
    <d v="2016-08-04T00:00:00"/>
    <s v="Standard Class"/>
    <s v="KH-16360"/>
    <s v="Katherine Hughes"/>
    <s v="Consumer"/>
    <s v="United States"/>
    <s v="Chicago"/>
    <x v="10"/>
    <n v="60623"/>
    <s v="Central"/>
    <s v="OFF-LA-10003663"/>
    <s v="Office Supplies"/>
    <s v="Labels"/>
    <s v="Avery 498"/>
    <n v="9.2479999999999993"/>
    <n v="4"/>
    <n v="0.2"/>
    <n v="3.1212"/>
  </r>
  <r>
    <n v="7456"/>
    <s v="CA-2016-137743"/>
    <d v="2016-07-30T00:00:00"/>
    <d v="2016-08-04T00:00:00"/>
    <s v="Standard Class"/>
    <s v="KH-16360"/>
    <s v="Katherine Hughes"/>
    <s v="Consumer"/>
    <s v="United States"/>
    <s v="Chicago"/>
    <x v="10"/>
    <n v="60623"/>
    <s v="Central"/>
    <s v="OFF-ST-10001780"/>
    <s v="Office Supplies"/>
    <s v="Storage"/>
    <s v="Tennsco 16-Compartment Lockers with Coat Rack"/>
    <n v="1036.624"/>
    <n v="2"/>
    <n v="0.2"/>
    <n v="51.831200000000003"/>
  </r>
  <r>
    <n v="7457"/>
    <s v="CA-2015-137974"/>
    <d v="2015-04-16T00:00:00"/>
    <d v="2015-04-18T00:00:00"/>
    <s v="First Class"/>
    <s v="LL-16840"/>
    <s v="Lauren Leatherbury"/>
    <s v="Consumer"/>
    <s v="United States"/>
    <s v="Waynesboro"/>
    <x v="17"/>
    <n v="22980"/>
    <s v="South"/>
    <s v="TEC-PH-10002033"/>
    <s v="Technology"/>
    <s v="Phones"/>
    <s v="Konftel 250 Conference phone - Charcoal black"/>
    <n v="569.64"/>
    <n v="2"/>
    <n v="0"/>
    <n v="148.10640000000001"/>
  </r>
  <r>
    <n v="7458"/>
    <s v="CA-2015-137974"/>
    <d v="2015-04-16T00:00:00"/>
    <d v="2015-04-18T00:00:00"/>
    <s v="First Class"/>
    <s v="LL-16840"/>
    <s v="Lauren Leatherbury"/>
    <s v="Consumer"/>
    <s v="United States"/>
    <s v="Waynesboro"/>
    <x v="17"/>
    <n v="22980"/>
    <s v="South"/>
    <s v="OFF-BI-10001036"/>
    <s v="Office Supplies"/>
    <s v="Binders"/>
    <s v="Cardinal EasyOpen D-Ring Binders"/>
    <n v="9.14"/>
    <n v="1"/>
    <n v="0"/>
    <n v="4.57"/>
  </r>
  <r>
    <n v="7459"/>
    <s v="CA-2015-137974"/>
    <d v="2015-04-16T00:00:00"/>
    <d v="2015-04-18T00:00:00"/>
    <s v="First Class"/>
    <s v="LL-16840"/>
    <s v="Lauren Leatherbury"/>
    <s v="Consumer"/>
    <s v="United States"/>
    <s v="Waynesboro"/>
    <x v="17"/>
    <n v="22980"/>
    <s v="South"/>
    <s v="FUR-FU-10001468"/>
    <s v="Furniture"/>
    <s v="Furnishings"/>
    <s v="Tenex Antistatic Computer Chair Mats"/>
    <n v="1196.8599999999999"/>
    <n v="7"/>
    <n v="0"/>
    <n v="119.68600000000001"/>
  </r>
  <r>
    <n v="7460"/>
    <s v="CA-2015-137974"/>
    <d v="2015-04-16T00:00:00"/>
    <d v="2015-04-18T00:00:00"/>
    <s v="First Class"/>
    <s v="LL-16840"/>
    <s v="Lauren Leatherbury"/>
    <s v="Consumer"/>
    <s v="United States"/>
    <s v="Waynesboro"/>
    <x v="17"/>
    <n v="22980"/>
    <s v="South"/>
    <s v="FUR-BO-10001519"/>
    <s v="Furniture"/>
    <s v="Bookcases"/>
    <s v="O'Sullivan 3-Shelf Heavy-Duty Bookcases"/>
    <n v="523.26"/>
    <n v="9"/>
    <n v="0"/>
    <n v="125.58240000000001"/>
  </r>
  <r>
    <n v="7461"/>
    <s v="US-2015-136987"/>
    <d v="2015-04-11T00:00:00"/>
    <d v="2015-04-14T00:00:00"/>
    <s v="Second Class"/>
    <s v="AR-10540"/>
    <s v="Andy Reiter"/>
    <s v="Consumer"/>
    <s v="United States"/>
    <s v="Los Angeles"/>
    <x v="1"/>
    <n v="90004"/>
    <s v="West"/>
    <s v="TEC-CO-10001943"/>
    <s v="Technology"/>
    <s v="Copiers"/>
    <s v="Canon PC-428 Personal Copier"/>
    <n v="639.96799999999996"/>
    <n v="4"/>
    <n v="0.2"/>
    <n v="215.98920000000001"/>
  </r>
  <r>
    <n v="7462"/>
    <s v="US-2015-136987"/>
    <d v="2015-04-11T00:00:00"/>
    <d v="2015-04-14T00:00:00"/>
    <s v="Second Class"/>
    <s v="AR-10540"/>
    <s v="Andy Reiter"/>
    <s v="Consumer"/>
    <s v="United States"/>
    <s v="Los Angeles"/>
    <x v="1"/>
    <n v="90004"/>
    <s v="West"/>
    <s v="OFF-PA-10003127"/>
    <s v="Office Supplies"/>
    <s v="Paper"/>
    <s v="Easy-staple paper"/>
    <n v="52.76"/>
    <n v="2"/>
    <n v="0"/>
    <n v="24.269600000000001"/>
  </r>
  <r>
    <n v="7463"/>
    <s v="CA-2015-138485"/>
    <d v="2015-02-27T00:00:00"/>
    <d v="2015-03-01T00:00:00"/>
    <s v="Second Class"/>
    <s v="NP-18670"/>
    <s v="Nora Paige"/>
    <s v="Consumer"/>
    <s v="United States"/>
    <s v="Seattle"/>
    <x v="4"/>
    <n v="98105"/>
    <s v="West"/>
    <s v="TEC-AC-10002076"/>
    <s v="Technology"/>
    <s v="Accessories"/>
    <s v="Microsoft Natural Keyboard Elite"/>
    <n v="538.91999999999996"/>
    <n v="9"/>
    <n v="0"/>
    <n v="80.837999999999994"/>
  </r>
  <r>
    <n v="7464"/>
    <s v="CA-2016-103709"/>
    <d v="2016-09-08T00:00:00"/>
    <d v="2016-09-15T00:00:00"/>
    <s v="Standard Class"/>
    <s v="LP-17095"/>
    <s v="Liz Preis"/>
    <s v="Consumer"/>
    <s v="United States"/>
    <s v="Visalia"/>
    <x v="1"/>
    <n v="93277"/>
    <s v="West"/>
    <s v="OFF-AR-10003338"/>
    <s v="Office Supplies"/>
    <s v="Art"/>
    <s v="Eberhard Faber 3 1/2&quot; Golf Pencils"/>
    <n v="14.88"/>
    <n v="2"/>
    <n v="0"/>
    <n v="3.72"/>
  </r>
  <r>
    <n v="7465"/>
    <s v="CA-2016-103709"/>
    <d v="2016-09-08T00:00:00"/>
    <d v="2016-09-15T00:00:00"/>
    <s v="Standard Class"/>
    <s v="LP-17095"/>
    <s v="Liz Preis"/>
    <s v="Consumer"/>
    <s v="United States"/>
    <s v="Visalia"/>
    <x v="1"/>
    <n v="93277"/>
    <s v="West"/>
    <s v="OFF-PA-10004610"/>
    <s v="Office Supplies"/>
    <s v="Paper"/>
    <s v="Xerox 1900"/>
    <n v="34.24"/>
    <n v="8"/>
    <n v="0"/>
    <n v="15.407999999999999"/>
  </r>
  <r>
    <n v="7466"/>
    <s v="CA-2016-103709"/>
    <d v="2016-09-08T00:00:00"/>
    <d v="2016-09-15T00:00:00"/>
    <s v="Standard Class"/>
    <s v="LP-17095"/>
    <s v="Liz Preis"/>
    <s v="Consumer"/>
    <s v="United States"/>
    <s v="Visalia"/>
    <x v="1"/>
    <n v="93277"/>
    <s v="West"/>
    <s v="OFF-ST-10001272"/>
    <s v="Office Supplies"/>
    <s v="Storage"/>
    <s v="Mini 13-1/2 Capacity Data Binder Rack, Pearl"/>
    <n v="261.74"/>
    <n v="2"/>
    <n v="0"/>
    <n v="65.435000000000002"/>
  </r>
  <r>
    <n v="7467"/>
    <s v="CA-2016-138282"/>
    <d v="2016-05-19T00:00:00"/>
    <d v="2016-05-23T00:00:00"/>
    <s v="Standard Class"/>
    <s v="AH-10690"/>
    <s v="Anna Häberlin"/>
    <s v="Corporate"/>
    <s v="United States"/>
    <s v="Los Angeles"/>
    <x v="1"/>
    <n v="90008"/>
    <s v="West"/>
    <s v="OFF-AP-10001366"/>
    <s v="Office Supplies"/>
    <s v="Appliances"/>
    <s v="Staple holder"/>
    <n v="87.84"/>
    <n v="8"/>
    <n v="0"/>
    <n v="23.716799999999999"/>
  </r>
  <r>
    <n v="7468"/>
    <s v="CA-2017-148985"/>
    <d v="2017-11-11T00:00:00"/>
    <d v="2017-11-15T00:00:00"/>
    <s v="Second Class"/>
    <s v="TB-21190"/>
    <s v="Thomas Brumley"/>
    <s v="Home Office"/>
    <s v="United States"/>
    <s v="Los Angeles"/>
    <x v="1"/>
    <n v="90045"/>
    <s v="West"/>
    <s v="FUR-FU-10001424"/>
    <s v="Furniture"/>
    <s v="Furnishings"/>
    <s v="Dax Clear Box Frame"/>
    <n v="34.92"/>
    <n v="4"/>
    <n v="0"/>
    <n v="11.8728"/>
  </r>
  <r>
    <n v="7469"/>
    <s v="CA-2014-138100"/>
    <d v="2014-09-15T00:00:00"/>
    <d v="2014-09-20T00:00:00"/>
    <s v="Standard Class"/>
    <s v="AA-10315"/>
    <s v="Alex Avila"/>
    <s v="Consumer"/>
    <s v="United States"/>
    <s v="New York City"/>
    <x v="15"/>
    <n v="10011"/>
    <s v="East"/>
    <s v="OFF-PA-10000349"/>
    <s v="Office Supplies"/>
    <s v="Paper"/>
    <s v="Easy-staple paper"/>
    <n v="14.94"/>
    <n v="3"/>
    <n v="0"/>
    <n v="7.0217999999999998"/>
  </r>
  <r>
    <n v="7470"/>
    <s v="CA-2014-138100"/>
    <d v="2014-09-15T00:00:00"/>
    <d v="2014-09-20T00:00:00"/>
    <s v="Standard Class"/>
    <s v="AA-10315"/>
    <s v="Alex Avila"/>
    <s v="Consumer"/>
    <s v="United States"/>
    <s v="New York City"/>
    <x v="15"/>
    <n v="10011"/>
    <s v="East"/>
    <s v="FUR-FU-10002456"/>
    <s v="Furniture"/>
    <s v="Furnishings"/>
    <s v="Master Caster Door Stop, Large Neon Orange"/>
    <n v="14.56"/>
    <n v="2"/>
    <n v="0"/>
    <n v="6.2607999999999997"/>
  </r>
  <r>
    <n v="7471"/>
    <s v="CA-2015-100734"/>
    <d v="2015-09-15T00:00:00"/>
    <d v="2015-09-20T00:00:00"/>
    <s v="Standard Class"/>
    <s v="AC-10615"/>
    <s v="Ann Chong"/>
    <s v="Corporate"/>
    <s v="United States"/>
    <s v="Philadelphia"/>
    <x v="9"/>
    <n v="19143"/>
    <s v="East"/>
    <s v="OFF-BI-10002609"/>
    <s v="Office Supplies"/>
    <s v="Binders"/>
    <s v="Avery Hidden Tab Dividers for Binding Systems"/>
    <n v="3.5760000000000001"/>
    <n v="4"/>
    <n v="0.7"/>
    <n v="-2.8607999999999998"/>
  </r>
  <r>
    <n v="7472"/>
    <s v="CA-2015-100734"/>
    <d v="2015-09-15T00:00:00"/>
    <d v="2015-09-20T00:00:00"/>
    <s v="Standard Class"/>
    <s v="AC-10615"/>
    <s v="Ann Chong"/>
    <s v="Corporate"/>
    <s v="United States"/>
    <s v="Philadelphia"/>
    <x v="9"/>
    <n v="19143"/>
    <s v="East"/>
    <s v="OFF-ST-10001522"/>
    <s v="Office Supplies"/>
    <s v="Storage"/>
    <s v="Gould Plastics 18-Pocket Panel Bin, 34w x 5-1/4d x 20-1/2h"/>
    <n v="147.184"/>
    <n v="2"/>
    <n v="0.2"/>
    <n v="-29.436800000000002"/>
  </r>
  <r>
    <n v="7473"/>
    <s v="CA-2016-139997"/>
    <d v="2016-07-01T00:00:00"/>
    <d v="2016-07-03T00:00:00"/>
    <s v="First Class"/>
    <s v="EM-14140"/>
    <s v="Eugene Moren"/>
    <s v="Home Office"/>
    <s v="United States"/>
    <s v="Lehi"/>
    <x v="7"/>
    <n v="84043"/>
    <s v="West"/>
    <s v="TEC-CO-10000971"/>
    <s v="Technology"/>
    <s v="Copiers"/>
    <s v="Hewlett Packard 310 Color Digital Copier"/>
    <n v="1499.95"/>
    <n v="5"/>
    <n v="0"/>
    <n v="449.98500000000001"/>
  </r>
  <r>
    <n v="7474"/>
    <s v="CA-2016-109652"/>
    <d v="2016-04-10T00:00:00"/>
    <d v="2016-04-15T00:00:00"/>
    <s v="Standard Class"/>
    <s v="QJ-19255"/>
    <s v="Quincy Jones"/>
    <s v="Corporate"/>
    <s v="United States"/>
    <s v="Chicago"/>
    <x v="10"/>
    <n v="60653"/>
    <s v="Central"/>
    <s v="OFF-AR-10000034"/>
    <s v="Office Supplies"/>
    <s v="Art"/>
    <s v="BIC Brite Liner Grip Highlighters, Assorted, 5/Pack"/>
    <n v="13.568"/>
    <n v="4"/>
    <n v="0.2"/>
    <n v="3.2223999999999999"/>
  </r>
  <r>
    <n v="7475"/>
    <s v="CA-2014-167199"/>
    <d v="2014-01-06T00:00:00"/>
    <d v="2014-01-10T00:00:00"/>
    <s v="Standard Class"/>
    <s v="ME-17320"/>
    <s v="Maria Etezadi"/>
    <s v="Home Office"/>
    <s v="United States"/>
    <s v="Henderson"/>
    <x v="0"/>
    <n v="42420"/>
    <s v="South"/>
    <s v="FUR-CH-10004063"/>
    <s v="Furniture"/>
    <s v="Chairs"/>
    <s v="Global Deluxe High-Back Manager's Chair"/>
    <n v="2573.8200000000002"/>
    <n v="9"/>
    <n v="0"/>
    <n v="746.40779999999995"/>
  </r>
  <r>
    <n v="7476"/>
    <s v="CA-2014-167199"/>
    <d v="2014-01-06T00:00:00"/>
    <d v="2014-01-10T00:00:00"/>
    <s v="Standard Class"/>
    <s v="ME-17320"/>
    <s v="Maria Etezadi"/>
    <s v="Home Office"/>
    <s v="United States"/>
    <s v="Henderson"/>
    <x v="0"/>
    <n v="42420"/>
    <s v="South"/>
    <s v="OFF-BI-10004632"/>
    <s v="Office Supplies"/>
    <s v="Binders"/>
    <s v="Ibico Hi-Tech Manual Binding System"/>
    <n v="609.98"/>
    <n v="2"/>
    <n v="0"/>
    <n v="274.49099999999999"/>
  </r>
  <r>
    <n v="7477"/>
    <s v="CA-2014-167199"/>
    <d v="2014-01-06T00:00:00"/>
    <d v="2014-01-10T00:00:00"/>
    <s v="Standard Class"/>
    <s v="ME-17320"/>
    <s v="Maria Etezadi"/>
    <s v="Home Office"/>
    <s v="United States"/>
    <s v="Henderson"/>
    <x v="0"/>
    <n v="42420"/>
    <s v="South"/>
    <s v="OFF-AR-10001662"/>
    <s v="Office Supplies"/>
    <s v="Art"/>
    <s v="Rogers Handheld Barrel Pencil Sharpener"/>
    <n v="5.48"/>
    <n v="2"/>
    <n v="0"/>
    <n v="1.4796"/>
  </r>
  <r>
    <n v="7478"/>
    <s v="CA-2014-167199"/>
    <d v="2014-01-06T00:00:00"/>
    <d v="2014-01-10T00:00:00"/>
    <s v="Standard Class"/>
    <s v="ME-17320"/>
    <s v="Maria Etezadi"/>
    <s v="Home Office"/>
    <s v="United States"/>
    <s v="Henderson"/>
    <x v="0"/>
    <n v="42420"/>
    <s v="South"/>
    <s v="TEC-PH-10004977"/>
    <s v="Technology"/>
    <s v="Phones"/>
    <s v="GE 30524EE4"/>
    <n v="391.98"/>
    <n v="2"/>
    <n v="0"/>
    <n v="113.6742"/>
  </r>
  <r>
    <n v="7479"/>
    <s v="CA-2014-167199"/>
    <d v="2014-01-06T00:00:00"/>
    <d v="2014-01-10T00:00:00"/>
    <s v="Standard Class"/>
    <s v="ME-17320"/>
    <s v="Maria Etezadi"/>
    <s v="Home Office"/>
    <s v="United States"/>
    <s v="Henderson"/>
    <x v="0"/>
    <n v="42420"/>
    <s v="South"/>
    <s v="TEC-PH-10004539"/>
    <s v="Technology"/>
    <s v="Phones"/>
    <s v="Wireless Extenders zBoost YX545 SOHO Signal Booster"/>
    <n v="755.96"/>
    <n v="4"/>
    <n v="0"/>
    <n v="204.10919999999999"/>
  </r>
  <r>
    <n v="7480"/>
    <s v="CA-2014-167199"/>
    <d v="2014-01-06T00:00:00"/>
    <d v="2014-01-10T00:00:00"/>
    <s v="Standard Class"/>
    <s v="ME-17320"/>
    <s v="Maria Etezadi"/>
    <s v="Home Office"/>
    <s v="United States"/>
    <s v="Henderson"/>
    <x v="0"/>
    <n v="42420"/>
    <s v="South"/>
    <s v="OFF-FA-10001883"/>
    <s v="Office Supplies"/>
    <s v="Fasteners"/>
    <s v="Alliance Super-Size Bands, Assorted Sizes"/>
    <n v="31.12"/>
    <n v="4"/>
    <n v="0"/>
    <n v="0.31119999999999898"/>
  </r>
  <r>
    <n v="7481"/>
    <s v="CA-2014-167199"/>
    <d v="2014-01-06T00:00:00"/>
    <d v="2014-01-10T00:00:00"/>
    <s v="Standard Class"/>
    <s v="ME-17320"/>
    <s v="Maria Etezadi"/>
    <s v="Home Office"/>
    <s v="United States"/>
    <s v="Henderson"/>
    <x v="0"/>
    <n v="42420"/>
    <s v="South"/>
    <s v="OFF-PA-10000955"/>
    <s v="Office Supplies"/>
    <s v="Paper"/>
    <s v="Southworth 25% Cotton Granite Paper &amp; Envelopes"/>
    <n v="6.54"/>
    <n v="1"/>
    <n v="0"/>
    <n v="3.0084"/>
  </r>
  <r>
    <n v="7482"/>
    <s v="CA-2016-124583"/>
    <d v="2016-09-01T00:00:00"/>
    <d v="2016-09-03T00:00:00"/>
    <s v="Second Class"/>
    <s v="LB-16795"/>
    <s v="Laurel Beltran"/>
    <s v="Home Office"/>
    <s v="United States"/>
    <s v="Huntington Beach"/>
    <x v="1"/>
    <n v="92646"/>
    <s v="West"/>
    <s v="OFF-EN-10002500"/>
    <s v="Office Supplies"/>
    <s v="Envelopes"/>
    <s v="Globe Weis Peel &amp; Seel First Class Envelopes"/>
    <n v="12.78"/>
    <n v="1"/>
    <n v="0"/>
    <n v="5.7510000000000003"/>
  </r>
  <r>
    <n v="7483"/>
    <s v="CA-2014-113964"/>
    <d v="2014-09-23T00:00:00"/>
    <d v="2014-09-30T00:00:00"/>
    <s v="Standard Class"/>
    <s v="JP-16135"/>
    <s v="Julie Prescott"/>
    <s v="Home Office"/>
    <s v="United States"/>
    <s v="New York City"/>
    <x v="15"/>
    <n v="10011"/>
    <s v="East"/>
    <s v="OFF-BI-10004654"/>
    <s v="Office Supplies"/>
    <s v="Binders"/>
    <s v="Avery Binding System Hidden Tab Executive Style Index Sets"/>
    <n v="18.463999999999999"/>
    <n v="4"/>
    <n v="0.2"/>
    <n v="6.9240000000000004"/>
  </r>
  <r>
    <n v="7484"/>
    <s v="CA-2014-129938"/>
    <d v="2014-12-15T00:00:00"/>
    <d v="2014-12-17T00:00:00"/>
    <s v="Second Class"/>
    <s v="EB-13705"/>
    <s v="Ed Braxton"/>
    <s v="Corporate"/>
    <s v="United States"/>
    <s v="Philadelphia"/>
    <x v="9"/>
    <n v="19140"/>
    <s v="East"/>
    <s v="FUR-CH-10003774"/>
    <s v="Furniture"/>
    <s v="Chairs"/>
    <s v="Global Wood Trimmed Manager's Task Chair, Khaki"/>
    <n v="445.80200000000002"/>
    <n v="7"/>
    <n v="0.3"/>
    <n v="-108.2662"/>
  </r>
  <r>
    <n v="7485"/>
    <s v="CA-2017-135111"/>
    <d v="2017-12-28T00:00:00"/>
    <d v="2018-01-02T00:00:00"/>
    <s v="Standard Class"/>
    <s v="CS-12400"/>
    <s v="Christopher Schild"/>
    <s v="Home Office"/>
    <s v="United States"/>
    <s v="Fargo"/>
    <x v="46"/>
    <n v="58103"/>
    <s v="Central"/>
    <s v="OFF-AR-10004707"/>
    <s v="Office Supplies"/>
    <s v="Art"/>
    <s v="Staples in misc. colors"/>
    <n v="2.48"/>
    <n v="1"/>
    <n v="0"/>
    <n v="0.86799999999999999"/>
  </r>
  <r>
    <n v="7486"/>
    <s v="CA-2017-135111"/>
    <d v="2017-12-28T00:00:00"/>
    <d v="2018-01-02T00:00:00"/>
    <s v="Standard Class"/>
    <s v="CS-12400"/>
    <s v="Christopher Schild"/>
    <s v="Home Office"/>
    <s v="United States"/>
    <s v="Fargo"/>
    <x v="46"/>
    <n v="58103"/>
    <s v="Central"/>
    <s v="OFF-BI-10004040"/>
    <s v="Office Supplies"/>
    <s v="Binders"/>
    <s v="Wilson Jones Impact Binders"/>
    <n v="25.9"/>
    <n v="5"/>
    <n v="0"/>
    <n v="12.691000000000001"/>
  </r>
  <r>
    <n v="7487"/>
    <s v="US-2015-134558"/>
    <d v="2015-12-19T00:00:00"/>
    <d v="2015-12-24T00:00:00"/>
    <s v="Second Class"/>
    <s v="PM-19135"/>
    <s v="Peter McVee"/>
    <s v="Home Office"/>
    <s v="United States"/>
    <s v="Dover"/>
    <x v="38"/>
    <n v="3820"/>
    <s v="East"/>
    <s v="OFF-PA-10001184"/>
    <s v="Office Supplies"/>
    <s v="Paper"/>
    <s v="Xerox 1903"/>
    <n v="29.9"/>
    <n v="5"/>
    <n v="0"/>
    <n v="14.651"/>
  </r>
  <r>
    <n v="7488"/>
    <s v="US-2015-134558"/>
    <d v="2015-12-19T00:00:00"/>
    <d v="2015-12-24T00:00:00"/>
    <s v="Second Class"/>
    <s v="PM-19135"/>
    <s v="Peter McVee"/>
    <s v="Home Office"/>
    <s v="United States"/>
    <s v="Dover"/>
    <x v="38"/>
    <n v="3820"/>
    <s v="East"/>
    <s v="TEC-AC-10004145"/>
    <s v="Technology"/>
    <s v="Accessories"/>
    <s v="Logitech diNovo Edge Keyboard"/>
    <n v="2249.91"/>
    <n v="9"/>
    <n v="0"/>
    <n v="517.47929999999997"/>
  </r>
  <r>
    <n v="7489"/>
    <s v="US-2015-134558"/>
    <d v="2015-12-19T00:00:00"/>
    <d v="2015-12-24T00:00:00"/>
    <s v="Second Class"/>
    <s v="PM-19135"/>
    <s v="Peter McVee"/>
    <s v="Home Office"/>
    <s v="United States"/>
    <s v="Dover"/>
    <x v="38"/>
    <n v="3820"/>
    <s v="East"/>
    <s v="FUR-TA-10003473"/>
    <s v="Furniture"/>
    <s v="Tables"/>
    <s v="Bretford Rectangular Conference Table Tops"/>
    <n v="1053.164"/>
    <n v="4"/>
    <n v="0.3"/>
    <n v="-105.3164"/>
  </r>
  <r>
    <n v="7490"/>
    <s v="CA-2017-157196"/>
    <d v="2017-11-05T00:00:00"/>
    <d v="2017-11-09T00:00:00"/>
    <s v="Standard Class"/>
    <s v="AA-10645"/>
    <s v="Anna Andreadi"/>
    <s v="Consumer"/>
    <s v="United States"/>
    <s v="San Diego"/>
    <x v="1"/>
    <n v="92105"/>
    <s v="West"/>
    <s v="OFF-PA-10003172"/>
    <s v="Office Supplies"/>
    <s v="Paper"/>
    <s v="Xerox 1996"/>
    <n v="12.96"/>
    <n v="2"/>
    <n v="0"/>
    <n v="6.2207999999999997"/>
  </r>
  <r>
    <n v="7491"/>
    <s v="CA-2015-108672"/>
    <d v="2015-09-10T00:00:00"/>
    <d v="2015-09-16T00:00:00"/>
    <s v="Standard Class"/>
    <s v="FA-14230"/>
    <s v="Frank Atkinson"/>
    <s v="Corporate"/>
    <s v="United States"/>
    <s v="Los Angeles"/>
    <x v="1"/>
    <n v="90032"/>
    <s v="West"/>
    <s v="FUR-FU-10003799"/>
    <s v="Furniture"/>
    <s v="Furnishings"/>
    <s v="Seth Thomas 13 1/2&quot; Wall Clock"/>
    <n v="106.68"/>
    <n v="6"/>
    <n v="0"/>
    <n v="33.070799999999998"/>
  </r>
  <r>
    <n v="7492"/>
    <s v="US-2017-118598"/>
    <d v="2017-11-16T00:00:00"/>
    <d v="2017-11-16T00:00:00"/>
    <s v="Same Day"/>
    <s v="CM-12190"/>
    <s v="Charlotte Melton"/>
    <s v="Consumer"/>
    <s v="United States"/>
    <s v="Utica"/>
    <x v="15"/>
    <n v="13501"/>
    <s v="East"/>
    <s v="TEC-PH-10002583"/>
    <s v="Technology"/>
    <s v="Phones"/>
    <s v="iOttie HLCRIO102 Car Mount"/>
    <n v="119.94"/>
    <n v="6"/>
    <n v="0"/>
    <n v="5.9969999999999901"/>
  </r>
  <r>
    <n v="7493"/>
    <s v="US-2017-160836"/>
    <d v="2017-09-11T00:00:00"/>
    <d v="2017-09-16T00:00:00"/>
    <s v="Standard Class"/>
    <s v="CC-12475"/>
    <s v="Cindy Chapman"/>
    <s v="Consumer"/>
    <s v="United States"/>
    <s v="Houston"/>
    <x v="5"/>
    <n v="77070"/>
    <s v="Central"/>
    <s v="OFF-PA-10004239"/>
    <s v="Office Supplies"/>
    <s v="Paper"/>
    <s v="Xerox 1953"/>
    <n v="10.272"/>
    <n v="3"/>
    <n v="0.2"/>
    <n v="3.21"/>
  </r>
  <r>
    <n v="7494"/>
    <s v="US-2017-160836"/>
    <d v="2017-09-11T00:00:00"/>
    <d v="2017-09-16T00:00:00"/>
    <s v="Standard Class"/>
    <s v="CC-12475"/>
    <s v="Cindy Chapman"/>
    <s v="Consumer"/>
    <s v="United States"/>
    <s v="Houston"/>
    <x v="5"/>
    <n v="77070"/>
    <s v="Central"/>
    <s v="FUR-TA-10002855"/>
    <s v="Furniture"/>
    <s v="Tables"/>
    <s v="Bevis Round Conference Table Top &amp; Single Column Base"/>
    <n v="512.19000000000005"/>
    <n v="5"/>
    <n v="0.3"/>
    <n v="-65.852999999999994"/>
  </r>
  <r>
    <n v="7495"/>
    <s v="US-2017-160836"/>
    <d v="2017-09-11T00:00:00"/>
    <d v="2017-09-16T00:00:00"/>
    <s v="Standard Class"/>
    <s v="CC-12475"/>
    <s v="Cindy Chapman"/>
    <s v="Consumer"/>
    <s v="United States"/>
    <s v="Houston"/>
    <x v="5"/>
    <n v="77070"/>
    <s v="Central"/>
    <s v="OFF-AP-10001626"/>
    <s v="Office Supplies"/>
    <s v="Appliances"/>
    <s v="Commercial WindTunnel Clean Air Upright Vacuum, Replacement Belts, Filtration Bags"/>
    <n v="1.556"/>
    <n v="2"/>
    <n v="0.8"/>
    <n v="-4.2012"/>
  </r>
  <r>
    <n v="7496"/>
    <s v="CA-2017-121048"/>
    <d v="2017-07-14T00:00:00"/>
    <d v="2017-07-18T00:00:00"/>
    <s v="Standard Class"/>
    <s v="TC-21295"/>
    <s v="Toby Carlisle"/>
    <s v="Consumer"/>
    <s v="United States"/>
    <s v="Westminster"/>
    <x v="1"/>
    <n v="92683"/>
    <s v="West"/>
    <s v="OFF-BI-10004022"/>
    <s v="Office Supplies"/>
    <s v="Binders"/>
    <s v="Acco Suede Grain Vinyl Round Ring Binder"/>
    <n v="4.4480000000000004"/>
    <n v="2"/>
    <n v="0.2"/>
    <n v="1.4456"/>
  </r>
  <r>
    <n v="7497"/>
    <s v="CA-2017-121048"/>
    <d v="2017-07-14T00:00:00"/>
    <d v="2017-07-18T00:00:00"/>
    <s v="Standard Class"/>
    <s v="TC-21295"/>
    <s v="Toby Carlisle"/>
    <s v="Consumer"/>
    <s v="United States"/>
    <s v="Westminster"/>
    <x v="1"/>
    <n v="92683"/>
    <s v="West"/>
    <s v="FUR-FU-10003601"/>
    <s v="Furniture"/>
    <s v="Furnishings"/>
    <s v="Deflect-o RollaMat Studded, Beveled Mat for Medium Pile Carpeting"/>
    <n v="276.69"/>
    <n v="3"/>
    <n v="0"/>
    <n v="49.804200000000002"/>
  </r>
  <r>
    <n v="7498"/>
    <s v="CA-2017-121048"/>
    <d v="2017-07-14T00:00:00"/>
    <d v="2017-07-18T00:00:00"/>
    <s v="Standard Class"/>
    <s v="TC-21295"/>
    <s v="Toby Carlisle"/>
    <s v="Consumer"/>
    <s v="United States"/>
    <s v="Westminster"/>
    <x v="1"/>
    <n v="92683"/>
    <s v="West"/>
    <s v="OFF-FA-10000490"/>
    <s v="Office Supplies"/>
    <s v="Fasteners"/>
    <s v="OIC Binder Clips, Mini, 1/4&quot; Capacity, Black"/>
    <n v="4.96"/>
    <n v="4"/>
    <n v="0"/>
    <n v="2.3311999999999999"/>
  </r>
  <r>
    <n v="7499"/>
    <s v="CA-2017-121048"/>
    <d v="2017-07-14T00:00:00"/>
    <d v="2017-07-18T00:00:00"/>
    <s v="Standard Class"/>
    <s v="TC-21295"/>
    <s v="Toby Carlisle"/>
    <s v="Consumer"/>
    <s v="United States"/>
    <s v="Westminster"/>
    <x v="1"/>
    <n v="92683"/>
    <s v="West"/>
    <s v="OFF-AR-10004042"/>
    <s v="Office Supplies"/>
    <s v="Art"/>
    <s v="BOSTON Model 1800 Electric Pencil Sharpeners, Putty/Woodgrain"/>
    <n v="71.92"/>
    <n v="4"/>
    <n v="0"/>
    <n v="20.8568"/>
  </r>
  <r>
    <n v="7500"/>
    <s v="CA-2017-121048"/>
    <d v="2017-07-14T00:00:00"/>
    <d v="2017-07-18T00:00:00"/>
    <s v="Standard Class"/>
    <s v="TC-21295"/>
    <s v="Toby Carlisle"/>
    <s v="Consumer"/>
    <s v="United States"/>
    <s v="Westminster"/>
    <x v="1"/>
    <n v="92683"/>
    <s v="West"/>
    <s v="FUR-FU-10002960"/>
    <s v="Furniture"/>
    <s v="Furnishings"/>
    <s v="Eldon 200 Class Desk Accessories, Burgundy"/>
    <n v="18.84"/>
    <n v="3"/>
    <n v="0"/>
    <n v="7.9127999999999998"/>
  </r>
  <r>
    <n v="7501"/>
    <s v="CA-2017-121048"/>
    <d v="2017-07-14T00:00:00"/>
    <d v="2017-07-18T00:00:00"/>
    <s v="Standard Class"/>
    <s v="TC-21295"/>
    <s v="Toby Carlisle"/>
    <s v="Consumer"/>
    <s v="United States"/>
    <s v="Westminster"/>
    <x v="1"/>
    <n v="92683"/>
    <s v="West"/>
    <s v="TEC-AC-10000991"/>
    <s v="Technology"/>
    <s v="Accessories"/>
    <s v="Sony Micro Vault Click 8 GB USB 2.0 Flash Drive"/>
    <n v="140.97"/>
    <n v="3"/>
    <n v="0"/>
    <n v="19.735800000000001"/>
  </r>
  <r>
    <n v="7502"/>
    <s v="CA-2017-121048"/>
    <d v="2017-07-14T00:00:00"/>
    <d v="2017-07-18T00:00:00"/>
    <s v="Standard Class"/>
    <s v="TC-21295"/>
    <s v="Toby Carlisle"/>
    <s v="Consumer"/>
    <s v="United States"/>
    <s v="Westminster"/>
    <x v="1"/>
    <n v="92683"/>
    <s v="West"/>
    <s v="TEC-PH-10004977"/>
    <s v="Technology"/>
    <s v="Phones"/>
    <s v="GE 30524EE4"/>
    <n v="470.37599999999998"/>
    <n v="3"/>
    <n v="0.2"/>
    <n v="52.917299999999997"/>
  </r>
  <r>
    <n v="7503"/>
    <s v="US-2017-120147"/>
    <d v="2017-03-30T00:00:00"/>
    <d v="2017-03-30T00:00:00"/>
    <s v="Same Day"/>
    <s v="TB-21400"/>
    <s v="Tom Boeckenhauer"/>
    <s v="Consumer"/>
    <s v="United States"/>
    <s v="Los Angeles"/>
    <x v="1"/>
    <n v="90036"/>
    <s v="West"/>
    <s v="OFF-AR-10000817"/>
    <s v="Office Supplies"/>
    <s v="Art"/>
    <s v="Manco Dry-Lighter Erasable Highlighter"/>
    <n v="6.08"/>
    <n v="2"/>
    <n v="0"/>
    <n v="2.0672000000000001"/>
  </r>
  <r>
    <n v="7504"/>
    <s v="US-2017-120147"/>
    <d v="2017-03-30T00:00:00"/>
    <d v="2017-03-30T00:00:00"/>
    <s v="Same Day"/>
    <s v="TB-21400"/>
    <s v="Tom Boeckenhauer"/>
    <s v="Consumer"/>
    <s v="United States"/>
    <s v="Los Angeles"/>
    <x v="1"/>
    <n v="90036"/>
    <s v="West"/>
    <s v="TEC-PH-10002447"/>
    <s v="Technology"/>
    <s v="Phones"/>
    <s v="AT&amp;T CL83451 4-Handset Telephone"/>
    <n v="164.792"/>
    <n v="1"/>
    <n v="0.2"/>
    <n v="18.539100000000001"/>
  </r>
  <r>
    <n v="7505"/>
    <s v="CA-2016-158043"/>
    <d v="2016-01-31T00:00:00"/>
    <d v="2016-02-04T00:00:00"/>
    <s v="Second Class"/>
    <s v="JK-15325"/>
    <s v="Jason Klamczynski"/>
    <s v="Corporate"/>
    <s v="United States"/>
    <s v="Atlantic City"/>
    <x v="30"/>
    <n v="8401"/>
    <s v="East"/>
    <s v="OFF-EN-10003134"/>
    <s v="Office Supplies"/>
    <s v="Envelopes"/>
    <s v="Staple envelope"/>
    <n v="23.36"/>
    <n v="2"/>
    <n v="0"/>
    <n v="11.68"/>
  </r>
  <r>
    <n v="7506"/>
    <s v="US-2017-106579"/>
    <d v="2017-06-08T00:00:00"/>
    <d v="2017-06-13T00:00:00"/>
    <s v="Standard Class"/>
    <s v="BW-11200"/>
    <s v="Ben Wallace"/>
    <s v="Consumer"/>
    <s v="United States"/>
    <s v="Skokie"/>
    <x v="10"/>
    <n v="60076"/>
    <s v="Central"/>
    <s v="OFF-BI-10000309"/>
    <s v="Office Supplies"/>
    <s v="Binders"/>
    <s v="GBC Twin Loop Wire Binding Elements, 9/16&quot; Spine, Black"/>
    <n v="12.176"/>
    <n v="4"/>
    <n v="0.8"/>
    <n v="-18.872800000000002"/>
  </r>
  <r>
    <n v="7507"/>
    <s v="CA-2014-115889"/>
    <d v="2014-11-02T00:00:00"/>
    <d v="2014-11-06T00:00:00"/>
    <s v="Standard Class"/>
    <s v="SH-20395"/>
    <s v="Shahid Hopkins"/>
    <s v="Consumer"/>
    <s v="United States"/>
    <s v="San Francisco"/>
    <x v="1"/>
    <n v="94122"/>
    <s v="West"/>
    <s v="TEC-PH-10001615"/>
    <s v="Technology"/>
    <s v="Phones"/>
    <s v="AT&amp;T CL82213"/>
    <n v="46.384"/>
    <n v="2"/>
    <n v="0.2"/>
    <n v="5.2181999999999897"/>
  </r>
  <r>
    <n v="7508"/>
    <s v="CA-2014-115889"/>
    <d v="2014-11-02T00:00:00"/>
    <d v="2014-11-06T00:00:00"/>
    <s v="Standard Class"/>
    <s v="SH-20395"/>
    <s v="Shahid Hopkins"/>
    <s v="Consumer"/>
    <s v="United States"/>
    <s v="San Francisco"/>
    <x v="1"/>
    <n v="94122"/>
    <s v="West"/>
    <s v="OFF-ST-10003208"/>
    <s v="Office Supplies"/>
    <s v="Storage"/>
    <s v="Adjustable Depth Letter/Legal Cart"/>
    <n v="362.92"/>
    <n v="2"/>
    <n v="0"/>
    <n v="105.24679999999999"/>
  </r>
  <r>
    <n v="7509"/>
    <s v="US-2017-161935"/>
    <d v="2017-07-14T00:00:00"/>
    <d v="2017-07-18T00:00:00"/>
    <s v="Standard Class"/>
    <s v="JL-15835"/>
    <s v="John Lee"/>
    <s v="Consumer"/>
    <s v="United States"/>
    <s v="Columbus"/>
    <x v="24"/>
    <n v="43229"/>
    <s v="East"/>
    <s v="OFF-PA-10000605"/>
    <s v="Office Supplies"/>
    <s v="Paper"/>
    <s v="Xerox 1950"/>
    <n v="9.2479999999999993"/>
    <n v="2"/>
    <n v="0.2"/>
    <n v="3.3523999999999998"/>
  </r>
  <r>
    <n v="7510"/>
    <s v="US-2017-161935"/>
    <d v="2017-07-14T00:00:00"/>
    <d v="2017-07-18T00:00:00"/>
    <s v="Standard Class"/>
    <s v="JL-15835"/>
    <s v="John Lee"/>
    <s v="Consumer"/>
    <s v="United States"/>
    <s v="Columbus"/>
    <x v="24"/>
    <n v="43229"/>
    <s v="East"/>
    <s v="TEC-PH-10000560"/>
    <s v="Technology"/>
    <s v="Phones"/>
    <s v="Samsung Galaxy S III - 16GB - pebble blue (T-Mobile)"/>
    <n v="1889.9459999999999"/>
    <n v="9"/>
    <n v="0.4"/>
    <n v="-377.98919999999998"/>
  </r>
  <r>
    <n v="7511"/>
    <s v="US-2017-161935"/>
    <d v="2017-07-14T00:00:00"/>
    <d v="2017-07-18T00:00:00"/>
    <s v="Standard Class"/>
    <s v="JL-15835"/>
    <s v="John Lee"/>
    <s v="Consumer"/>
    <s v="United States"/>
    <s v="Columbus"/>
    <x v="24"/>
    <n v="43229"/>
    <s v="East"/>
    <s v="OFF-ST-10003455"/>
    <s v="Office Supplies"/>
    <s v="Storage"/>
    <s v="Tenex File Box, Personal Filing Tote with Lid, Black"/>
    <n v="62.04"/>
    <n v="5"/>
    <n v="0.2"/>
    <n v="4.6529999999999996"/>
  </r>
  <r>
    <n v="7512"/>
    <s v="US-2017-161935"/>
    <d v="2017-07-14T00:00:00"/>
    <d v="2017-07-18T00:00:00"/>
    <s v="Standard Class"/>
    <s v="JL-15835"/>
    <s v="John Lee"/>
    <s v="Consumer"/>
    <s v="United States"/>
    <s v="Columbus"/>
    <x v="24"/>
    <n v="43229"/>
    <s v="East"/>
    <s v="FUR-FU-10002937"/>
    <s v="Furniture"/>
    <s v="Furnishings"/>
    <s v="GE 48&quot; Fluorescent Tube, Cool White Energy Saver, 34 Watts, 30/Box"/>
    <n v="396.92"/>
    <n v="5"/>
    <n v="0.2"/>
    <n v="148.845"/>
  </r>
  <r>
    <n v="7513"/>
    <s v="US-2017-161935"/>
    <d v="2017-07-14T00:00:00"/>
    <d v="2017-07-18T00:00:00"/>
    <s v="Standard Class"/>
    <s v="JL-15835"/>
    <s v="John Lee"/>
    <s v="Consumer"/>
    <s v="United States"/>
    <s v="Columbus"/>
    <x v="24"/>
    <n v="43229"/>
    <s v="East"/>
    <s v="OFF-ST-10001837"/>
    <s v="Office Supplies"/>
    <s v="Storage"/>
    <s v="SAFCO Mobile Desk Side File, Wire Frame"/>
    <n v="239.45599999999999"/>
    <n v="7"/>
    <n v="0.2"/>
    <n v="17.959199999999999"/>
  </r>
  <r>
    <n v="7514"/>
    <s v="US-2017-161935"/>
    <d v="2017-07-14T00:00:00"/>
    <d v="2017-07-18T00:00:00"/>
    <s v="Standard Class"/>
    <s v="JL-15835"/>
    <s v="John Lee"/>
    <s v="Consumer"/>
    <s v="United States"/>
    <s v="Columbus"/>
    <x v="24"/>
    <n v="43229"/>
    <s v="East"/>
    <s v="OFF-AR-10004757"/>
    <s v="Office Supplies"/>
    <s v="Art"/>
    <s v="Crayola Colored Pencils"/>
    <n v="13.12"/>
    <n v="5"/>
    <n v="0.2"/>
    <n v="2.1320000000000001"/>
  </r>
  <r>
    <n v="7515"/>
    <s v="US-2017-167920"/>
    <d v="2017-12-09T00:00:00"/>
    <d v="2017-12-12T00:00:00"/>
    <s v="Second Class"/>
    <s v="JL-15835"/>
    <s v="John Lee"/>
    <s v="Consumer"/>
    <s v="United States"/>
    <s v="Richmond"/>
    <x v="0"/>
    <n v="40475"/>
    <s v="South"/>
    <s v="OFF-BI-10004236"/>
    <s v="Office Supplies"/>
    <s v="Binders"/>
    <s v="XtraLife ClearVue Slant-D Ring Binder, White, 3&quot;"/>
    <n v="29.36"/>
    <n v="2"/>
    <n v="0"/>
    <n v="13.505599999999999"/>
  </r>
  <r>
    <n v="7516"/>
    <s v="US-2017-167920"/>
    <d v="2017-12-09T00:00:00"/>
    <d v="2017-12-12T00:00:00"/>
    <s v="Second Class"/>
    <s v="JL-15835"/>
    <s v="John Lee"/>
    <s v="Consumer"/>
    <s v="United States"/>
    <s v="Richmond"/>
    <x v="0"/>
    <n v="40475"/>
    <s v="South"/>
    <s v="OFF-AP-10000159"/>
    <s v="Office Supplies"/>
    <s v="Appliances"/>
    <s v="Belkin F9M820V08 8 Outlet Surge"/>
    <n v="214.9"/>
    <n v="5"/>
    <n v="0"/>
    <n v="62.320999999999998"/>
  </r>
  <r>
    <n v="7517"/>
    <s v="US-2017-167920"/>
    <d v="2017-12-09T00:00:00"/>
    <d v="2017-12-12T00:00:00"/>
    <s v="Second Class"/>
    <s v="JL-15835"/>
    <s v="John Lee"/>
    <s v="Consumer"/>
    <s v="United States"/>
    <s v="Richmond"/>
    <x v="0"/>
    <n v="40475"/>
    <s v="South"/>
    <s v="OFF-BI-10003274"/>
    <s v="Office Supplies"/>
    <s v="Binders"/>
    <s v="Avery Durable Slant Ring Binders, No Labels"/>
    <n v="15.92"/>
    <n v="4"/>
    <n v="0"/>
    <n v="7.4824000000000002"/>
  </r>
  <r>
    <n v="7518"/>
    <s v="US-2017-167920"/>
    <d v="2017-12-09T00:00:00"/>
    <d v="2017-12-12T00:00:00"/>
    <s v="Second Class"/>
    <s v="JL-15835"/>
    <s v="John Lee"/>
    <s v="Consumer"/>
    <s v="United States"/>
    <s v="Richmond"/>
    <x v="0"/>
    <n v="40475"/>
    <s v="South"/>
    <s v="TEC-AC-10001013"/>
    <s v="Technology"/>
    <s v="Accessories"/>
    <s v="Logitech ClearChat Comfort/USB Headset H390"/>
    <n v="146.44999999999999"/>
    <n v="5"/>
    <n v="0"/>
    <n v="48.328499999999998"/>
  </r>
  <r>
    <n v="7519"/>
    <s v="US-2017-167920"/>
    <d v="2017-12-09T00:00:00"/>
    <d v="2017-12-12T00:00:00"/>
    <s v="Second Class"/>
    <s v="JL-15835"/>
    <s v="John Lee"/>
    <s v="Consumer"/>
    <s v="United States"/>
    <s v="Richmond"/>
    <x v="0"/>
    <n v="40475"/>
    <s v="South"/>
    <s v="OFF-ST-10004963"/>
    <s v="Office Supplies"/>
    <s v="Storage"/>
    <s v="Eldon Gobal File Keepers"/>
    <n v="15.14"/>
    <n v="1"/>
    <n v="0"/>
    <n v="0.60559999999999903"/>
  </r>
  <r>
    <n v="7520"/>
    <s v="US-2017-167920"/>
    <d v="2017-12-09T00:00:00"/>
    <d v="2017-12-12T00:00:00"/>
    <s v="Second Class"/>
    <s v="JL-15835"/>
    <s v="John Lee"/>
    <s v="Consumer"/>
    <s v="United States"/>
    <s v="Richmond"/>
    <x v="0"/>
    <n v="40475"/>
    <s v="South"/>
    <s v="OFF-LA-10004409"/>
    <s v="Office Supplies"/>
    <s v="Labels"/>
    <s v="Avery 492"/>
    <n v="5.76"/>
    <n v="2"/>
    <n v="0"/>
    <n v="2.6496"/>
  </r>
  <r>
    <n v="7521"/>
    <s v="US-2017-167920"/>
    <d v="2017-12-09T00:00:00"/>
    <d v="2017-12-12T00:00:00"/>
    <s v="Second Class"/>
    <s v="JL-15835"/>
    <s v="John Lee"/>
    <s v="Consumer"/>
    <s v="United States"/>
    <s v="Richmond"/>
    <x v="0"/>
    <n v="40475"/>
    <s v="South"/>
    <s v="TEC-CO-10001046"/>
    <s v="Technology"/>
    <s v="Copiers"/>
    <s v="Canon Imageclass D680 Copier / Fax"/>
    <n v="1399.98"/>
    <n v="2"/>
    <n v="0"/>
    <n v="629.99099999999999"/>
  </r>
  <r>
    <n v="7522"/>
    <s v="CA-2016-162383"/>
    <d v="2016-09-05T00:00:00"/>
    <d v="2016-09-11T00:00:00"/>
    <s v="Standard Class"/>
    <s v="MD-17350"/>
    <s v="Maribeth Dona"/>
    <s v="Consumer"/>
    <s v="United States"/>
    <s v="Lancaster"/>
    <x v="24"/>
    <n v="43130"/>
    <s v="East"/>
    <s v="OFF-BI-10002824"/>
    <s v="Office Supplies"/>
    <s v="Binders"/>
    <s v="Recycled Easel Ring Binders"/>
    <n v="8.952"/>
    <n v="2"/>
    <n v="0.7"/>
    <n v="-7.46"/>
  </r>
  <r>
    <n v="7523"/>
    <s v="CA-2016-162383"/>
    <d v="2016-09-05T00:00:00"/>
    <d v="2016-09-11T00:00:00"/>
    <s v="Standard Class"/>
    <s v="MD-17350"/>
    <s v="Maribeth Dona"/>
    <s v="Consumer"/>
    <s v="United States"/>
    <s v="Lancaster"/>
    <x v="24"/>
    <n v="43130"/>
    <s v="East"/>
    <s v="OFF-BI-10001757"/>
    <s v="Office Supplies"/>
    <s v="Binders"/>
    <s v="Pressboard Hanging Data Binders for Unburst Sheets"/>
    <n v="8.8559999999999999"/>
    <n v="6"/>
    <n v="0.7"/>
    <n v="-6.4943999999999997"/>
  </r>
  <r>
    <n v="7524"/>
    <s v="CA-2016-162383"/>
    <d v="2016-09-05T00:00:00"/>
    <d v="2016-09-11T00:00:00"/>
    <s v="Standard Class"/>
    <s v="MD-17350"/>
    <s v="Maribeth Dona"/>
    <s v="Consumer"/>
    <s v="United States"/>
    <s v="Lancaster"/>
    <x v="24"/>
    <n v="43130"/>
    <s v="East"/>
    <s v="FUR-CH-10004477"/>
    <s v="Furniture"/>
    <s v="Chairs"/>
    <s v="Global Push Button Manager's Chair, Indigo"/>
    <n v="85.245999999999995"/>
    <n v="2"/>
    <n v="0.3"/>
    <n v="-1.2178"/>
  </r>
  <r>
    <n v="7525"/>
    <s v="CA-2014-125731"/>
    <d v="2014-09-10T00:00:00"/>
    <d v="2014-09-16T00:00:00"/>
    <s v="Standard Class"/>
    <s v="CL-12565"/>
    <s v="Clay Ludtke"/>
    <s v="Consumer"/>
    <s v="United States"/>
    <s v="Gresham"/>
    <x v="21"/>
    <n v="97030"/>
    <s v="West"/>
    <s v="OFF-EN-10003072"/>
    <s v="Office Supplies"/>
    <s v="Envelopes"/>
    <s v="Peel &amp; Seel Envelopes"/>
    <n v="21.728000000000002"/>
    <n v="7"/>
    <n v="0.2"/>
    <n v="7.6048"/>
  </r>
  <r>
    <n v="7526"/>
    <s v="CA-2014-125731"/>
    <d v="2014-09-10T00:00:00"/>
    <d v="2014-09-16T00:00:00"/>
    <s v="Standard Class"/>
    <s v="CL-12565"/>
    <s v="Clay Ludtke"/>
    <s v="Consumer"/>
    <s v="United States"/>
    <s v="Gresham"/>
    <x v="21"/>
    <n v="97030"/>
    <s v="West"/>
    <s v="FUR-CH-10003973"/>
    <s v="Furniture"/>
    <s v="Chairs"/>
    <s v="GuestStacker Chair with Chrome Finish Legs"/>
    <n v="1487.04"/>
    <n v="5"/>
    <n v="0.2"/>
    <n v="148.70400000000001"/>
  </r>
  <r>
    <n v="7527"/>
    <s v="US-2017-106145"/>
    <d v="2017-09-26T00:00:00"/>
    <d v="2017-09-26T00:00:00"/>
    <s v="Same Day"/>
    <s v="RA-19885"/>
    <s v="Ruben Ausman"/>
    <s v="Corporate"/>
    <s v="United States"/>
    <s v="San Francisco"/>
    <x v="1"/>
    <n v="94109"/>
    <s v="West"/>
    <s v="OFF-EN-10001028"/>
    <s v="Office Supplies"/>
    <s v="Envelopes"/>
    <s v="Staple envelope"/>
    <n v="71.88"/>
    <n v="6"/>
    <n v="0"/>
    <n v="33.064799999999998"/>
  </r>
  <r>
    <n v="7528"/>
    <s v="US-2017-106145"/>
    <d v="2017-09-26T00:00:00"/>
    <d v="2017-09-26T00:00:00"/>
    <s v="Same Day"/>
    <s v="RA-19885"/>
    <s v="Ruben Ausman"/>
    <s v="Corporate"/>
    <s v="United States"/>
    <s v="San Francisco"/>
    <x v="1"/>
    <n v="94109"/>
    <s v="West"/>
    <s v="FUR-FU-10003829"/>
    <s v="Furniture"/>
    <s v="Furnishings"/>
    <s v="Stackable Trays"/>
    <n v="9.24"/>
    <n v="3"/>
    <n v="0"/>
    <n v="2.9567999999999999"/>
  </r>
  <r>
    <n v="7529"/>
    <s v="US-2017-106145"/>
    <d v="2017-09-26T00:00:00"/>
    <d v="2017-09-26T00:00:00"/>
    <s v="Same Day"/>
    <s v="RA-19885"/>
    <s v="Ruben Ausman"/>
    <s v="Corporate"/>
    <s v="United States"/>
    <s v="San Francisco"/>
    <x v="1"/>
    <n v="94109"/>
    <s v="West"/>
    <s v="OFF-PA-10002245"/>
    <s v="Office Supplies"/>
    <s v="Paper"/>
    <s v="Xerox 1895"/>
    <n v="35.880000000000003"/>
    <n v="6"/>
    <n v="0"/>
    <n v="16.146000000000001"/>
  </r>
  <r>
    <n v="7530"/>
    <s v="US-2017-106145"/>
    <d v="2017-09-26T00:00:00"/>
    <d v="2017-09-26T00:00:00"/>
    <s v="Same Day"/>
    <s v="RA-19885"/>
    <s v="Ruben Ausman"/>
    <s v="Corporate"/>
    <s v="United States"/>
    <s v="San Francisco"/>
    <x v="1"/>
    <n v="94109"/>
    <s v="West"/>
    <s v="OFF-BI-10002215"/>
    <s v="Office Supplies"/>
    <s v="Binders"/>
    <s v="Wilson Jones Hanging View Binder, White, 1&quot;"/>
    <n v="17.04"/>
    <n v="3"/>
    <n v="0.2"/>
    <n v="5.5380000000000003"/>
  </r>
  <r>
    <n v="7531"/>
    <s v="US-2017-106145"/>
    <d v="2017-09-26T00:00:00"/>
    <d v="2017-09-26T00:00:00"/>
    <s v="Same Day"/>
    <s v="RA-19885"/>
    <s v="Ruben Ausman"/>
    <s v="Corporate"/>
    <s v="United States"/>
    <s v="San Francisco"/>
    <x v="1"/>
    <n v="94109"/>
    <s v="West"/>
    <s v="OFF-BI-10003925"/>
    <s v="Office Supplies"/>
    <s v="Binders"/>
    <s v="Fellowes PB300 Plastic Comb Binding Machine"/>
    <n v="931.17600000000004"/>
    <n v="3"/>
    <n v="0.2"/>
    <n v="314.27190000000002"/>
  </r>
  <r>
    <n v="7532"/>
    <s v="CA-2016-107146"/>
    <d v="2016-06-17T00:00:00"/>
    <d v="2016-06-19T00:00:00"/>
    <s v="First Class"/>
    <s v="LC-16885"/>
    <s v="Lena Creighton"/>
    <s v="Consumer"/>
    <s v="United States"/>
    <s v="Longmont"/>
    <x v="22"/>
    <n v="80501"/>
    <s v="West"/>
    <s v="FUR-FU-10002298"/>
    <s v="Furniture"/>
    <s v="Furnishings"/>
    <s v="Rubbermaid ClusterMat Chairmats, Mat Size- 66&quot; x 60&quot;, Lip 20&quot; x 11&quot; -90 Degree Angle"/>
    <n v="266.35199999999998"/>
    <n v="3"/>
    <n v="0.2"/>
    <n v="-13.317600000000001"/>
  </r>
  <r>
    <n v="7533"/>
    <s v="CA-2016-107146"/>
    <d v="2016-06-17T00:00:00"/>
    <d v="2016-06-19T00:00:00"/>
    <s v="First Class"/>
    <s v="LC-16885"/>
    <s v="Lena Creighton"/>
    <s v="Consumer"/>
    <s v="United States"/>
    <s v="Longmont"/>
    <x v="22"/>
    <n v="80501"/>
    <s v="West"/>
    <s v="FUR-CH-10004853"/>
    <s v="Furniture"/>
    <s v="Chairs"/>
    <s v="Global Manager's Adjustable Task Chair, Storm"/>
    <n v="483.13600000000002"/>
    <n v="4"/>
    <n v="0.2"/>
    <n v="54.352799999999903"/>
  </r>
  <r>
    <n v="7534"/>
    <s v="US-2017-134642"/>
    <d v="2017-02-25T00:00:00"/>
    <d v="2017-03-01T00:00:00"/>
    <s v="Standard Class"/>
    <s v="SW-20245"/>
    <s v="Scot Wooten"/>
    <s v="Consumer"/>
    <s v="United States"/>
    <s v="Greenville"/>
    <x v="3"/>
    <n v="27834"/>
    <s v="South"/>
    <s v="FUR-CH-10002880"/>
    <s v="Furniture"/>
    <s v="Chairs"/>
    <s v="Global High-Back Leather Tilter, Burgundy"/>
    <n v="196.78399999999999"/>
    <n v="2"/>
    <n v="0.2"/>
    <n v="-22.138200000000001"/>
  </r>
  <r>
    <n v="7535"/>
    <s v="US-2017-134642"/>
    <d v="2017-02-25T00:00:00"/>
    <d v="2017-03-01T00:00:00"/>
    <s v="Standard Class"/>
    <s v="SW-20245"/>
    <s v="Scot Wooten"/>
    <s v="Consumer"/>
    <s v="United States"/>
    <s v="Greenville"/>
    <x v="3"/>
    <n v="27834"/>
    <s v="South"/>
    <s v="FUR-BO-10004709"/>
    <s v="Furniture"/>
    <s v="Bookcases"/>
    <s v="Bush Westfield Collection Bookcases, Medium Cherry Finish"/>
    <n v="231.92"/>
    <n v="5"/>
    <n v="0.2"/>
    <n v="5.798"/>
  </r>
  <r>
    <n v="7536"/>
    <s v="US-2017-160143"/>
    <d v="2017-03-31T00:00:00"/>
    <d v="2017-04-07T00:00:00"/>
    <s v="Standard Class"/>
    <s v="HG-14965"/>
    <s v="Henry Goldwyn"/>
    <s v="Corporate"/>
    <s v="United States"/>
    <s v="Los Angeles"/>
    <x v="1"/>
    <n v="90004"/>
    <s v="West"/>
    <s v="OFF-SU-10004231"/>
    <s v="Office Supplies"/>
    <s v="Supplies"/>
    <s v="Acme Tagit Stainless Steel Antibacterial Scissors"/>
    <n v="29.7"/>
    <n v="3"/>
    <n v="0"/>
    <n v="8.0190000000000001"/>
  </r>
  <r>
    <n v="7537"/>
    <s v="CA-2017-103415"/>
    <d v="2017-12-03T00:00:00"/>
    <d v="2017-12-08T00:00:00"/>
    <s v="Standard Class"/>
    <s v="MV-17485"/>
    <s v="Mark Van Huff"/>
    <s v="Consumer"/>
    <s v="United States"/>
    <s v="Houston"/>
    <x v="5"/>
    <n v="77041"/>
    <s v="Central"/>
    <s v="FUR-FU-10000820"/>
    <s v="Furniture"/>
    <s v="Furnishings"/>
    <s v="Tensor Brushed Steel Torchiere Floor Lamp"/>
    <n v="13.592000000000001"/>
    <n v="2"/>
    <n v="0.6"/>
    <n v="-14.271599999999999"/>
  </r>
  <r>
    <n v="7538"/>
    <s v="CA-2016-106460"/>
    <d v="2016-02-19T00:00:00"/>
    <d v="2016-02-22T00:00:00"/>
    <s v="Second Class"/>
    <s v="GT-14710"/>
    <s v="Greg Tran"/>
    <s v="Consumer"/>
    <s v="United States"/>
    <s v="San Francisco"/>
    <x v="1"/>
    <n v="94109"/>
    <s v="West"/>
    <s v="OFF-PA-10001736"/>
    <s v="Office Supplies"/>
    <s v="Paper"/>
    <s v="Xerox 1880"/>
    <n v="70.88"/>
    <n v="2"/>
    <n v="0"/>
    <n v="33.313600000000001"/>
  </r>
  <r>
    <n v="7539"/>
    <s v="US-2017-112347"/>
    <d v="2017-12-02T00:00:00"/>
    <d v="2017-12-06T00:00:00"/>
    <s v="Standard Class"/>
    <s v="BS-11380"/>
    <s v="Bill Stewart"/>
    <s v="Corporate"/>
    <s v="United States"/>
    <s v="Denver"/>
    <x v="22"/>
    <n v="80219"/>
    <s v="West"/>
    <s v="OFF-ST-10003306"/>
    <s v="Office Supplies"/>
    <s v="Storage"/>
    <s v="Letter Size Cart"/>
    <n v="114.288"/>
    <n v="1"/>
    <n v="0.2"/>
    <n v="12.8574"/>
  </r>
  <r>
    <n v="7540"/>
    <s v="US-2017-112347"/>
    <d v="2017-12-02T00:00:00"/>
    <d v="2017-12-06T00:00:00"/>
    <s v="Standard Class"/>
    <s v="BS-11380"/>
    <s v="Bill Stewart"/>
    <s v="Corporate"/>
    <s v="United States"/>
    <s v="Denver"/>
    <x v="22"/>
    <n v="80219"/>
    <s v="West"/>
    <s v="OFF-BI-10003707"/>
    <s v="Office Supplies"/>
    <s v="Binders"/>
    <s v="Aluminum Screw Posts"/>
    <n v="36.624000000000002"/>
    <n v="8"/>
    <n v="0.7"/>
    <n v="-24.416"/>
  </r>
  <r>
    <n v="7541"/>
    <s v="US-2017-112347"/>
    <d v="2017-12-02T00:00:00"/>
    <d v="2017-12-06T00:00:00"/>
    <s v="Standard Class"/>
    <s v="BS-11380"/>
    <s v="Bill Stewart"/>
    <s v="Corporate"/>
    <s v="United States"/>
    <s v="Denver"/>
    <x v="22"/>
    <n v="80219"/>
    <s v="West"/>
    <s v="FUR-BO-10003546"/>
    <s v="Furniture"/>
    <s v="Bookcases"/>
    <s v="Hon 4-Shelf Metal Bookcases"/>
    <n v="242.352"/>
    <n v="8"/>
    <n v="0.7"/>
    <n v="-363.52800000000002"/>
  </r>
  <r>
    <n v="7542"/>
    <s v="US-2017-112347"/>
    <d v="2017-12-02T00:00:00"/>
    <d v="2017-12-06T00:00:00"/>
    <s v="Standard Class"/>
    <s v="BS-11380"/>
    <s v="Bill Stewart"/>
    <s v="Corporate"/>
    <s v="United States"/>
    <s v="Denver"/>
    <x v="22"/>
    <n v="80219"/>
    <s v="West"/>
    <s v="TEC-PH-10000213"/>
    <s v="Technology"/>
    <s v="Phones"/>
    <s v="Seidio BD2-HK3IPH5-BK DILEX Case and Holster Combo for Apple iPhone 5/5s - Black"/>
    <n v="49.616"/>
    <n v="2"/>
    <n v="0.2"/>
    <n v="4.9615999999999998"/>
  </r>
  <r>
    <n v="7543"/>
    <s v="US-2017-112347"/>
    <d v="2017-12-02T00:00:00"/>
    <d v="2017-12-06T00:00:00"/>
    <s v="Standard Class"/>
    <s v="BS-11380"/>
    <s v="Bill Stewart"/>
    <s v="Corporate"/>
    <s v="United States"/>
    <s v="Denver"/>
    <x v="22"/>
    <n v="80219"/>
    <s v="West"/>
    <s v="FUR-FU-10001488"/>
    <s v="Furniture"/>
    <s v="Furnishings"/>
    <s v="Tenex 46&quot; x 60&quot; Computer Anti-Static Chairmat, Rectangular Shaped"/>
    <n v="508.70400000000001"/>
    <n v="6"/>
    <n v="0.2"/>
    <n v="0"/>
  </r>
  <r>
    <n v="7544"/>
    <s v="US-2017-112347"/>
    <d v="2017-12-02T00:00:00"/>
    <d v="2017-12-06T00:00:00"/>
    <s v="Standard Class"/>
    <s v="BS-11380"/>
    <s v="Bill Stewart"/>
    <s v="Corporate"/>
    <s v="United States"/>
    <s v="Denver"/>
    <x v="22"/>
    <n v="80219"/>
    <s v="West"/>
    <s v="TEC-PH-10004833"/>
    <s v="Technology"/>
    <s v="Phones"/>
    <s v="Macally Suction Cup Mount"/>
    <n v="57.36"/>
    <n v="6"/>
    <n v="0.2"/>
    <n v="-14.34"/>
  </r>
  <r>
    <n v="7545"/>
    <s v="US-2017-112347"/>
    <d v="2017-12-02T00:00:00"/>
    <d v="2017-12-06T00:00:00"/>
    <s v="Standard Class"/>
    <s v="BS-11380"/>
    <s v="Bill Stewart"/>
    <s v="Corporate"/>
    <s v="United States"/>
    <s v="Denver"/>
    <x v="22"/>
    <n v="80219"/>
    <s v="West"/>
    <s v="FUR-CH-10002335"/>
    <s v="Furniture"/>
    <s v="Chairs"/>
    <s v="Hon GuestStacker Chair"/>
    <n v="906.68"/>
    <n v="5"/>
    <n v="0.2"/>
    <n v="68.001000000000005"/>
  </r>
  <r>
    <n v="7546"/>
    <s v="CA-2014-103492"/>
    <d v="2014-10-10T00:00:00"/>
    <d v="2014-10-15T00:00:00"/>
    <s v="Standard Class"/>
    <s v="CM-12715"/>
    <s v="Craig Molinari"/>
    <s v="Corporate"/>
    <s v="United States"/>
    <s v="Huntsville"/>
    <x v="5"/>
    <n v="77340"/>
    <s v="Central"/>
    <s v="TEC-PH-10001128"/>
    <s v="Technology"/>
    <s v="Phones"/>
    <s v="Motorola Droid Maxx"/>
    <n v="719.952"/>
    <n v="6"/>
    <n v="0.2"/>
    <n v="71.995199999999997"/>
  </r>
  <r>
    <n v="7547"/>
    <s v="CA-2014-103492"/>
    <d v="2014-10-10T00:00:00"/>
    <d v="2014-10-15T00:00:00"/>
    <s v="Standard Class"/>
    <s v="CM-12715"/>
    <s v="Craig Molinari"/>
    <s v="Corporate"/>
    <s v="United States"/>
    <s v="Huntsville"/>
    <x v="5"/>
    <n v="77340"/>
    <s v="Central"/>
    <s v="TEC-PH-10004667"/>
    <s v="Technology"/>
    <s v="Phones"/>
    <s v="Cisco 8x8 Inc. 6753i IP Business Phone System"/>
    <n v="755.94399999999996"/>
    <n v="7"/>
    <n v="0.2"/>
    <n v="66.145099999999999"/>
  </r>
  <r>
    <n v="7548"/>
    <s v="CA-2014-103492"/>
    <d v="2014-10-10T00:00:00"/>
    <d v="2014-10-15T00:00:00"/>
    <s v="Standard Class"/>
    <s v="CM-12715"/>
    <s v="Craig Molinari"/>
    <s v="Corporate"/>
    <s v="United States"/>
    <s v="Huntsville"/>
    <x v="5"/>
    <n v="77340"/>
    <s v="Central"/>
    <s v="OFF-BI-10004817"/>
    <s v="Office Supplies"/>
    <s v="Binders"/>
    <s v="GBC Personal VeloBind Strips"/>
    <n v="11.98"/>
    <n v="5"/>
    <n v="0.8"/>
    <n v="-19.167999999999999"/>
  </r>
  <r>
    <n v="7549"/>
    <s v="CA-2014-103492"/>
    <d v="2014-10-10T00:00:00"/>
    <d v="2014-10-15T00:00:00"/>
    <s v="Standard Class"/>
    <s v="CM-12715"/>
    <s v="Craig Molinari"/>
    <s v="Corporate"/>
    <s v="United States"/>
    <s v="Huntsville"/>
    <x v="5"/>
    <n v="77340"/>
    <s v="Central"/>
    <s v="OFF-BI-10004140"/>
    <s v="Office Supplies"/>
    <s v="Binders"/>
    <s v="Avery Non-Stick Binders"/>
    <n v="0.89800000000000002"/>
    <n v="1"/>
    <n v="0.8"/>
    <n v="-1.5714999999999999"/>
  </r>
  <r>
    <n v="7550"/>
    <s v="CA-2016-136595"/>
    <d v="2016-09-05T00:00:00"/>
    <d v="2016-09-07T00:00:00"/>
    <s v="First Class"/>
    <s v="EM-13825"/>
    <s v="Elizabeth Moffitt"/>
    <s v="Corporate"/>
    <s v="United States"/>
    <s v="Houston"/>
    <x v="5"/>
    <n v="77036"/>
    <s v="Central"/>
    <s v="FUR-FU-10004671"/>
    <s v="Furniture"/>
    <s v="Furnishings"/>
    <s v="Executive Impressions 12&quot; Wall Clock"/>
    <n v="21.204000000000001"/>
    <n v="3"/>
    <n v="0.6"/>
    <n v="-11.6622"/>
  </r>
  <r>
    <n v="7551"/>
    <s v="CA-2014-140396"/>
    <d v="2014-11-20T00:00:00"/>
    <d v="2014-11-25T00:00:00"/>
    <s v="Standard Class"/>
    <s v="KH-16330"/>
    <s v="Katharine Harms"/>
    <s v="Corporate"/>
    <s v="United States"/>
    <s v="New York City"/>
    <x v="15"/>
    <n v="10024"/>
    <s v="East"/>
    <s v="OFF-EN-10002592"/>
    <s v="Office Supplies"/>
    <s v="Envelopes"/>
    <s v="Peel &amp; Seel Recycled Catalog Envelopes, Brown"/>
    <n v="34.74"/>
    <n v="3"/>
    <n v="0"/>
    <n v="17.37"/>
  </r>
  <r>
    <n v="7552"/>
    <s v="CA-2014-140396"/>
    <d v="2014-11-20T00:00:00"/>
    <d v="2014-11-25T00:00:00"/>
    <s v="Standard Class"/>
    <s v="KH-16330"/>
    <s v="Katharine Harms"/>
    <s v="Corporate"/>
    <s v="United States"/>
    <s v="New York City"/>
    <x v="15"/>
    <n v="10024"/>
    <s v="East"/>
    <s v="TEC-PH-10004447"/>
    <s v="Technology"/>
    <s v="Phones"/>
    <s v="Toshiba IPT2010-SD IP Telephone"/>
    <n v="833.94"/>
    <n v="6"/>
    <n v="0"/>
    <n v="216.8244"/>
  </r>
  <r>
    <n v="7553"/>
    <s v="CA-2014-140396"/>
    <d v="2014-11-20T00:00:00"/>
    <d v="2014-11-25T00:00:00"/>
    <s v="Standard Class"/>
    <s v="KH-16330"/>
    <s v="Katharine Harms"/>
    <s v="Corporate"/>
    <s v="United States"/>
    <s v="New York City"/>
    <x v="15"/>
    <n v="10024"/>
    <s v="East"/>
    <s v="OFF-BI-10003669"/>
    <s v="Office Supplies"/>
    <s v="Binders"/>
    <s v="3M Organizer Strips"/>
    <n v="12.96"/>
    <n v="3"/>
    <n v="0.2"/>
    <n v="4.5359999999999996"/>
  </r>
  <r>
    <n v="7554"/>
    <s v="CA-2014-140396"/>
    <d v="2014-11-20T00:00:00"/>
    <d v="2014-11-25T00:00:00"/>
    <s v="Standard Class"/>
    <s v="KH-16330"/>
    <s v="Katharine Harms"/>
    <s v="Corporate"/>
    <s v="United States"/>
    <s v="New York City"/>
    <x v="15"/>
    <n v="10024"/>
    <s v="East"/>
    <s v="OFF-PA-10000223"/>
    <s v="Office Supplies"/>
    <s v="Paper"/>
    <s v="Xerox 2000"/>
    <n v="25.92"/>
    <n v="4"/>
    <n v="0"/>
    <n v="12.441599999999999"/>
  </r>
  <r>
    <n v="7555"/>
    <s v="CA-2014-114181"/>
    <d v="2014-05-10T00:00:00"/>
    <d v="2014-05-14T00:00:00"/>
    <s v="Second Class"/>
    <s v="AF-10885"/>
    <s v="Art Foster"/>
    <s v="Consumer"/>
    <s v="United States"/>
    <s v="Philadelphia"/>
    <x v="9"/>
    <n v="19134"/>
    <s v="East"/>
    <s v="FUR-BO-10004467"/>
    <s v="Furniture"/>
    <s v="Bookcases"/>
    <s v="Bestar Classic Bookcase"/>
    <n v="349.96499999999997"/>
    <n v="7"/>
    <n v="0.5"/>
    <n v="-216.97829999999999"/>
  </r>
  <r>
    <n v="7556"/>
    <s v="CA-2014-114181"/>
    <d v="2014-05-10T00:00:00"/>
    <d v="2014-05-14T00:00:00"/>
    <s v="Second Class"/>
    <s v="AF-10885"/>
    <s v="Art Foster"/>
    <s v="Consumer"/>
    <s v="United States"/>
    <s v="Philadelphia"/>
    <x v="9"/>
    <n v="19134"/>
    <s v="East"/>
    <s v="OFF-AR-10000716"/>
    <s v="Office Supplies"/>
    <s v="Art"/>
    <s v="DIXON Ticonderoga Erasable Checking Pencils"/>
    <n v="22.32"/>
    <n v="5"/>
    <n v="0.2"/>
    <n v="5.3010000000000002"/>
  </r>
  <r>
    <n v="7557"/>
    <s v="CA-2017-159506"/>
    <d v="2017-11-27T00:00:00"/>
    <d v="2017-12-02T00:00:00"/>
    <s v="Standard Class"/>
    <s v="JR-16210"/>
    <s v="Justin Ritter"/>
    <s v="Corporate"/>
    <s v="United States"/>
    <s v="Columbus"/>
    <x v="14"/>
    <n v="47201"/>
    <s v="Central"/>
    <s v="OFF-PA-10003641"/>
    <s v="Office Supplies"/>
    <s v="Paper"/>
    <s v="Xerox 1909"/>
    <n v="158.28"/>
    <n v="6"/>
    <n v="0"/>
    <n v="72.808800000000005"/>
  </r>
  <r>
    <n v="7558"/>
    <s v="CA-2017-159506"/>
    <d v="2017-11-27T00:00:00"/>
    <d v="2017-12-02T00:00:00"/>
    <s v="Standard Class"/>
    <s v="JR-16210"/>
    <s v="Justin Ritter"/>
    <s v="Corporate"/>
    <s v="United States"/>
    <s v="Columbus"/>
    <x v="14"/>
    <n v="47201"/>
    <s v="Central"/>
    <s v="OFF-BI-10004519"/>
    <s v="Office Supplies"/>
    <s v="Binders"/>
    <s v="GBC DocuBind P100 Manual Binding Machine"/>
    <n v="497.94"/>
    <n v="3"/>
    <n v="0"/>
    <n v="224.07300000000001"/>
  </r>
  <r>
    <n v="7559"/>
    <s v="US-2014-137155"/>
    <d v="2014-11-01T00:00:00"/>
    <d v="2014-11-05T00:00:00"/>
    <s v="Standard Class"/>
    <s v="DL-12925"/>
    <s v="Daniel Lacy"/>
    <s v="Consumer"/>
    <s v="United States"/>
    <s v="Long Beach"/>
    <x v="15"/>
    <n v="11561"/>
    <s v="East"/>
    <s v="OFF-AP-10002518"/>
    <s v="Office Supplies"/>
    <s v="Appliances"/>
    <s v="Kensington 7 Outlet MasterPiece Power Center"/>
    <n v="533.94000000000005"/>
    <n v="3"/>
    <n v="0"/>
    <n v="154.8426"/>
  </r>
  <r>
    <n v="7560"/>
    <s v="US-2014-137155"/>
    <d v="2014-11-01T00:00:00"/>
    <d v="2014-11-05T00:00:00"/>
    <s v="Standard Class"/>
    <s v="DL-12925"/>
    <s v="Daniel Lacy"/>
    <s v="Consumer"/>
    <s v="United States"/>
    <s v="Long Beach"/>
    <x v="15"/>
    <n v="11561"/>
    <s v="East"/>
    <s v="OFF-PA-10000806"/>
    <s v="Office Supplies"/>
    <s v="Paper"/>
    <s v="Xerox 1934"/>
    <n v="167.94"/>
    <n v="3"/>
    <n v="0"/>
    <n v="82.290599999999998"/>
  </r>
  <r>
    <n v="7561"/>
    <s v="US-2014-137155"/>
    <d v="2014-11-01T00:00:00"/>
    <d v="2014-11-05T00:00:00"/>
    <s v="Standard Class"/>
    <s v="DL-12925"/>
    <s v="Daniel Lacy"/>
    <s v="Consumer"/>
    <s v="United States"/>
    <s v="Long Beach"/>
    <x v="15"/>
    <n v="11561"/>
    <s v="East"/>
    <s v="FUR-FU-10003142"/>
    <s v="Furniture"/>
    <s v="Furnishings"/>
    <s v="Master Big Foot Doorstop, Beige"/>
    <n v="31.68"/>
    <n v="6"/>
    <n v="0"/>
    <n v="9.8208000000000002"/>
  </r>
  <r>
    <n v="7562"/>
    <s v="CA-2016-105746"/>
    <d v="2016-12-30T00:00:00"/>
    <d v="2017-01-01T00:00:00"/>
    <s v="First Class"/>
    <s v="BD-11605"/>
    <s v="Brian Dahlen"/>
    <s v="Consumer"/>
    <s v="United States"/>
    <s v="Lancaster"/>
    <x v="9"/>
    <n v="17602"/>
    <s v="East"/>
    <s v="FUR-CH-10000454"/>
    <s v="Furniture"/>
    <s v="Chairs"/>
    <s v="Hon Deluxe Fabric Upholstered Stacking Chairs, Rounded Back"/>
    <n v="170.786"/>
    <n v="1"/>
    <n v="0.3"/>
    <n v="0"/>
  </r>
  <r>
    <n v="7563"/>
    <s v="US-2016-104815"/>
    <d v="2016-09-03T00:00:00"/>
    <d v="2016-09-07T00:00:00"/>
    <s v="Standard Class"/>
    <s v="RB-19570"/>
    <s v="Rob Beeghly"/>
    <s v="Consumer"/>
    <s v="United States"/>
    <s v="Chicago"/>
    <x v="10"/>
    <n v="60610"/>
    <s v="Central"/>
    <s v="FUR-BO-10003894"/>
    <s v="Furniture"/>
    <s v="Bookcases"/>
    <s v="Safco Value Mate Steel Bookcase, Baked Enamel Finish on Steel, Black"/>
    <n v="198.744"/>
    <n v="4"/>
    <n v="0.3"/>
    <n v="0"/>
  </r>
  <r>
    <n v="7564"/>
    <s v="CA-2017-157672"/>
    <d v="2017-10-05T00:00:00"/>
    <d v="2017-10-07T00:00:00"/>
    <s v="First Class"/>
    <s v="RB-19795"/>
    <s v="Ross Baird"/>
    <s v="Home Office"/>
    <s v="United States"/>
    <s v="Denver"/>
    <x v="22"/>
    <n v="80219"/>
    <s v="West"/>
    <s v="TEC-AC-10001714"/>
    <s v="Technology"/>
    <s v="Accessories"/>
    <s v="Logitech MX Performance Wireless Mouse"/>
    <n v="63.823999999999998"/>
    <n v="2"/>
    <n v="0.2"/>
    <n v="13.5626"/>
  </r>
  <r>
    <n v="7565"/>
    <s v="US-2016-166660"/>
    <d v="2016-01-30T00:00:00"/>
    <d v="2016-02-01T00:00:00"/>
    <s v="Second Class"/>
    <s v="TB-21250"/>
    <s v="Tim Brockman"/>
    <s v="Consumer"/>
    <s v="United States"/>
    <s v="Seattle"/>
    <x v="4"/>
    <n v="98103"/>
    <s v="West"/>
    <s v="FUR-CH-10001190"/>
    <s v="Furniture"/>
    <s v="Chairs"/>
    <s v="Global Deluxe High-Back Office Chair in Storm"/>
    <n v="435.16800000000001"/>
    <n v="4"/>
    <n v="0.2"/>
    <n v="-59.835599999999999"/>
  </r>
  <r>
    <n v="7566"/>
    <s v="US-2016-166660"/>
    <d v="2016-01-30T00:00:00"/>
    <d v="2016-02-01T00:00:00"/>
    <s v="Second Class"/>
    <s v="TB-21250"/>
    <s v="Tim Brockman"/>
    <s v="Consumer"/>
    <s v="United States"/>
    <s v="Seattle"/>
    <x v="4"/>
    <n v="98103"/>
    <s v="West"/>
    <s v="FUR-BO-10000468"/>
    <s v="Furniture"/>
    <s v="Bookcases"/>
    <s v="O'Sullivan 2-Shelf Heavy-Duty Bookcases"/>
    <n v="48.58"/>
    <n v="1"/>
    <n v="0"/>
    <n v="7.7728000000000002"/>
  </r>
  <r>
    <n v="7567"/>
    <s v="CA-2017-140802"/>
    <d v="2017-04-21T00:00:00"/>
    <d v="2017-04-23T00:00:00"/>
    <s v="First Class"/>
    <s v="KN-16390"/>
    <s v="Katherine Nockton"/>
    <s v="Corporate"/>
    <s v="United States"/>
    <s v="Houston"/>
    <x v="5"/>
    <n v="77070"/>
    <s v="Central"/>
    <s v="TEC-AC-10001998"/>
    <s v="Technology"/>
    <s v="Accessories"/>
    <s v="Logitech LS21 Speaker System - PC Multimedia - 2.1-CH - Wired"/>
    <n v="47.975999999999999"/>
    <n v="3"/>
    <n v="0.2"/>
    <n v="8.3957999999999906"/>
  </r>
  <r>
    <n v="7568"/>
    <s v="CA-2017-140802"/>
    <d v="2017-04-21T00:00:00"/>
    <d v="2017-04-23T00:00:00"/>
    <s v="First Class"/>
    <s v="KN-16390"/>
    <s v="Katherine Nockton"/>
    <s v="Corporate"/>
    <s v="United States"/>
    <s v="Houston"/>
    <x v="5"/>
    <n v="77070"/>
    <s v="Central"/>
    <s v="OFF-PA-10001534"/>
    <s v="Office Supplies"/>
    <s v="Paper"/>
    <s v="Xerox 230"/>
    <n v="20.736000000000001"/>
    <n v="4"/>
    <n v="0.2"/>
    <n v="7.2576000000000001"/>
  </r>
  <r>
    <n v="7569"/>
    <s v="CA-2014-133830"/>
    <d v="2014-12-05T00:00:00"/>
    <d v="2014-12-10T00:00:00"/>
    <s v="Standard Class"/>
    <s v="RL-19615"/>
    <s v="Rob Lucas"/>
    <s v="Consumer"/>
    <s v="United States"/>
    <s v="Los Angeles"/>
    <x v="1"/>
    <n v="90045"/>
    <s v="West"/>
    <s v="OFF-AR-10003045"/>
    <s v="Office Supplies"/>
    <s v="Art"/>
    <s v="Prang Colored Pencils"/>
    <n v="26.46"/>
    <n v="9"/>
    <n v="0"/>
    <n v="11.907"/>
  </r>
  <r>
    <n v="7570"/>
    <s v="CA-2014-133830"/>
    <d v="2014-12-05T00:00:00"/>
    <d v="2014-12-10T00:00:00"/>
    <s v="Standard Class"/>
    <s v="RL-19615"/>
    <s v="Rob Lucas"/>
    <s v="Consumer"/>
    <s v="United States"/>
    <s v="Los Angeles"/>
    <x v="1"/>
    <n v="90045"/>
    <s v="West"/>
    <s v="OFF-PA-10001363"/>
    <s v="Office Supplies"/>
    <s v="Paper"/>
    <s v="Xerox 1933"/>
    <n v="49.12"/>
    <n v="4"/>
    <n v="0"/>
    <n v="23.086400000000001"/>
  </r>
  <r>
    <n v="7571"/>
    <s v="CA-2014-133830"/>
    <d v="2014-12-05T00:00:00"/>
    <d v="2014-12-10T00:00:00"/>
    <s v="Standard Class"/>
    <s v="RL-19615"/>
    <s v="Rob Lucas"/>
    <s v="Consumer"/>
    <s v="United States"/>
    <s v="Los Angeles"/>
    <x v="1"/>
    <n v="90045"/>
    <s v="West"/>
    <s v="OFF-FA-10002280"/>
    <s v="Office Supplies"/>
    <s v="Fasteners"/>
    <s v="Advantus Plastic Paper Clips"/>
    <n v="15"/>
    <n v="3"/>
    <n v="0"/>
    <n v="7.2"/>
  </r>
  <r>
    <n v="7572"/>
    <s v="CA-2014-100916"/>
    <d v="2014-10-21T00:00:00"/>
    <d v="2014-10-26T00:00:00"/>
    <s v="Standard Class"/>
    <s v="FH-14275"/>
    <s v="Frank Hawley"/>
    <s v="Corporate"/>
    <s v="United States"/>
    <s v="Newport News"/>
    <x v="17"/>
    <n v="23602"/>
    <s v="South"/>
    <s v="OFF-ST-10003479"/>
    <s v="Office Supplies"/>
    <s v="Storage"/>
    <s v="Eldon Base for stackable storage shelf, platinum"/>
    <n v="194.7"/>
    <n v="5"/>
    <n v="0"/>
    <n v="9.7349999999999799"/>
  </r>
  <r>
    <n v="7573"/>
    <s v="CA-2014-100916"/>
    <d v="2014-10-21T00:00:00"/>
    <d v="2014-10-26T00:00:00"/>
    <s v="Standard Class"/>
    <s v="FH-14275"/>
    <s v="Frank Hawley"/>
    <s v="Corporate"/>
    <s v="United States"/>
    <s v="Newport News"/>
    <x v="17"/>
    <n v="23602"/>
    <s v="South"/>
    <s v="FUR-TA-10004607"/>
    <s v="Furniture"/>
    <s v="Tables"/>
    <s v="Hon 2111 Invitation Series Straight Table"/>
    <n v="591.32000000000005"/>
    <n v="4"/>
    <n v="0"/>
    <n v="112.35080000000001"/>
  </r>
  <r>
    <n v="7574"/>
    <s v="CA-2014-100916"/>
    <d v="2014-10-21T00:00:00"/>
    <d v="2014-10-26T00:00:00"/>
    <s v="Standard Class"/>
    <s v="FH-14275"/>
    <s v="Frank Hawley"/>
    <s v="Corporate"/>
    <s v="United States"/>
    <s v="Newport News"/>
    <x v="17"/>
    <n v="23602"/>
    <s v="South"/>
    <s v="OFF-AR-10001022"/>
    <s v="Office Supplies"/>
    <s v="Art"/>
    <s v="SANFORD Liquid Accent Tank-Style Highlighters"/>
    <n v="2.84"/>
    <n v="1"/>
    <n v="0"/>
    <n v="0.88039999999999996"/>
  </r>
  <r>
    <n v="7575"/>
    <s v="CA-2015-129532"/>
    <d v="2015-12-08T00:00:00"/>
    <d v="2015-12-12T00:00:00"/>
    <s v="Standard Class"/>
    <s v="YS-21880"/>
    <s v="Yana Sorensen"/>
    <s v="Corporate"/>
    <s v="United States"/>
    <s v="Los Angeles"/>
    <x v="1"/>
    <n v="90036"/>
    <s v="West"/>
    <s v="OFF-ST-10004186"/>
    <s v="Office Supplies"/>
    <s v="Storage"/>
    <s v="Stur-D-Stor Shelving, Vertical 5-Shelf: 72&quot;H x 36&quot;W x 18 1/2&quot;D"/>
    <n v="221.96"/>
    <n v="2"/>
    <n v="0"/>
    <n v="4.4391999999999996"/>
  </r>
  <r>
    <n v="7576"/>
    <s v="CA-2015-129532"/>
    <d v="2015-12-08T00:00:00"/>
    <d v="2015-12-12T00:00:00"/>
    <s v="Standard Class"/>
    <s v="YS-21880"/>
    <s v="Yana Sorensen"/>
    <s v="Corporate"/>
    <s v="United States"/>
    <s v="Los Angeles"/>
    <x v="1"/>
    <n v="90036"/>
    <s v="West"/>
    <s v="TEC-AC-10000865"/>
    <s v="Technology"/>
    <s v="Accessories"/>
    <s v="WD My Passport Ultra 500GB Portable External Hard Drive"/>
    <n v="236"/>
    <n v="4"/>
    <n v="0"/>
    <n v="40.119999999999997"/>
  </r>
  <r>
    <n v="7577"/>
    <s v="CA-2014-134726"/>
    <d v="2014-11-02T00:00:00"/>
    <d v="2014-11-07T00:00:00"/>
    <s v="Second Class"/>
    <s v="SW-20755"/>
    <s v="Steven Ward"/>
    <s v="Corporate"/>
    <s v="United States"/>
    <s v="Seattle"/>
    <x v="4"/>
    <n v="98115"/>
    <s v="West"/>
    <s v="TEC-AC-10000023"/>
    <s v="Technology"/>
    <s v="Accessories"/>
    <s v="Maxell 74 Minute CD-R Spindle, 50/Pack"/>
    <n v="41.94"/>
    <n v="2"/>
    <n v="0"/>
    <n v="15.0984"/>
  </r>
  <r>
    <n v="7578"/>
    <s v="CA-2014-134726"/>
    <d v="2014-11-02T00:00:00"/>
    <d v="2014-11-07T00:00:00"/>
    <s v="Second Class"/>
    <s v="SW-20755"/>
    <s v="Steven Ward"/>
    <s v="Corporate"/>
    <s v="United States"/>
    <s v="Seattle"/>
    <x v="4"/>
    <n v="98115"/>
    <s v="West"/>
    <s v="TEC-PH-10001750"/>
    <s v="Technology"/>
    <s v="Phones"/>
    <s v="Samsung Rugby III"/>
    <n v="52.792000000000002"/>
    <n v="1"/>
    <n v="0.2"/>
    <n v="4.6193"/>
  </r>
  <r>
    <n v="7579"/>
    <s v="CA-2016-138597"/>
    <d v="2016-12-18T00:00:00"/>
    <d v="2016-12-21T00:00:00"/>
    <s v="First Class"/>
    <s v="PN-18775"/>
    <s v="Parhena Norris"/>
    <s v="Home Office"/>
    <s v="United States"/>
    <s v="Omaha"/>
    <x v="8"/>
    <n v="68104"/>
    <s v="Central"/>
    <s v="FUR-CH-10004997"/>
    <s v="Furniture"/>
    <s v="Chairs"/>
    <s v="Hon Every-Day Series Multi-Task Chairs"/>
    <n v="563.94000000000005"/>
    <n v="3"/>
    <n v="0"/>
    <n v="112.788"/>
  </r>
  <r>
    <n v="7580"/>
    <s v="CA-2015-123113"/>
    <d v="2015-11-23T00:00:00"/>
    <d v="2015-11-27T00:00:00"/>
    <s v="Second Class"/>
    <s v="AT-10735"/>
    <s v="Annie Thurman"/>
    <s v="Consumer"/>
    <s v="United States"/>
    <s v="Morristown"/>
    <x v="30"/>
    <n v="7960"/>
    <s v="East"/>
    <s v="OFF-AP-10000275"/>
    <s v="Office Supplies"/>
    <s v="Appliances"/>
    <s v="Sanyo Counter Height Refrigerator with Crisper, 3.6 Cubic Foot, Stainless Steel/Black"/>
    <n v="2625.12"/>
    <n v="8"/>
    <n v="0"/>
    <n v="735.03359999999998"/>
  </r>
  <r>
    <n v="7581"/>
    <s v="CA-2015-123113"/>
    <d v="2015-11-23T00:00:00"/>
    <d v="2015-11-27T00:00:00"/>
    <s v="Second Class"/>
    <s v="AT-10735"/>
    <s v="Annie Thurman"/>
    <s v="Consumer"/>
    <s v="United States"/>
    <s v="Morristown"/>
    <x v="30"/>
    <n v="7960"/>
    <s v="East"/>
    <s v="OFF-AR-10004999"/>
    <s v="Office Supplies"/>
    <s v="Art"/>
    <s v="Newell 315"/>
    <n v="17.940000000000001"/>
    <n v="3"/>
    <n v="0"/>
    <n v="4.4850000000000003"/>
  </r>
  <r>
    <n v="7582"/>
    <s v="CA-2015-169656"/>
    <d v="2015-08-13T00:00:00"/>
    <d v="2015-08-16T00:00:00"/>
    <s v="First Class"/>
    <s v="EJ-13720"/>
    <s v="Ed Jacobs"/>
    <s v="Consumer"/>
    <s v="United States"/>
    <s v="Philadelphia"/>
    <x v="9"/>
    <n v="19143"/>
    <s v="East"/>
    <s v="OFF-ST-10003816"/>
    <s v="Office Supplies"/>
    <s v="Storage"/>
    <s v="Fellowes High-Stak Drawer Files"/>
    <n v="422.85599999999999"/>
    <n v="3"/>
    <n v="0.2"/>
    <n v="15.857100000000001"/>
  </r>
  <r>
    <n v="7583"/>
    <s v="CA-2015-142734"/>
    <d v="2015-04-16T00:00:00"/>
    <d v="2015-04-21T00:00:00"/>
    <s v="Standard Class"/>
    <s v="DM-13345"/>
    <s v="Denise Monton"/>
    <s v="Corporate"/>
    <s v="United States"/>
    <s v="New York City"/>
    <x v="15"/>
    <n v="10024"/>
    <s v="East"/>
    <s v="FUR-CH-10003968"/>
    <s v="Furniture"/>
    <s v="Chairs"/>
    <s v="Novimex Turbo Task Chair"/>
    <n v="127.764"/>
    <n v="2"/>
    <n v="0.1"/>
    <n v="2.8391999999999999"/>
  </r>
  <r>
    <n v="7584"/>
    <s v="CA-2014-163223"/>
    <d v="2014-03-21T00:00:00"/>
    <d v="2014-03-25T00:00:00"/>
    <s v="Standard Class"/>
    <s v="KH-16690"/>
    <s v="Kristen Hastings"/>
    <s v="Corporate"/>
    <s v="United States"/>
    <s v="Springfield"/>
    <x v="17"/>
    <n v="22153"/>
    <s v="South"/>
    <s v="TEC-PH-10000730"/>
    <s v="Technology"/>
    <s v="Phones"/>
    <s v="Samsung Galaxy S4 Active"/>
    <n v="3499.93"/>
    <n v="7"/>
    <n v="0"/>
    <n v="909.98180000000002"/>
  </r>
  <r>
    <n v="7585"/>
    <s v="CA-2014-163223"/>
    <d v="2014-03-21T00:00:00"/>
    <d v="2014-03-25T00:00:00"/>
    <s v="Standard Class"/>
    <s v="KH-16690"/>
    <s v="Kristen Hastings"/>
    <s v="Corporate"/>
    <s v="United States"/>
    <s v="Springfield"/>
    <x v="17"/>
    <n v="22153"/>
    <s v="South"/>
    <s v="OFF-LA-10004409"/>
    <s v="Office Supplies"/>
    <s v="Labels"/>
    <s v="Avery 492"/>
    <n v="14.4"/>
    <n v="5"/>
    <n v="0"/>
    <n v="6.6239999999999997"/>
  </r>
  <r>
    <n v="7586"/>
    <s v="CA-2014-163223"/>
    <d v="2014-03-21T00:00:00"/>
    <d v="2014-03-25T00:00:00"/>
    <s v="Standard Class"/>
    <s v="KH-16690"/>
    <s v="Kristen Hastings"/>
    <s v="Corporate"/>
    <s v="United States"/>
    <s v="Springfield"/>
    <x v="17"/>
    <n v="22153"/>
    <s v="South"/>
    <s v="OFF-PA-10000675"/>
    <s v="Office Supplies"/>
    <s v="Paper"/>
    <s v="Xerox 1919"/>
    <n v="122.97"/>
    <n v="3"/>
    <n v="0"/>
    <n v="60.255299999999998"/>
  </r>
  <r>
    <n v="7587"/>
    <s v="CA-2014-163223"/>
    <d v="2014-03-21T00:00:00"/>
    <d v="2014-03-25T00:00:00"/>
    <s v="Standard Class"/>
    <s v="KH-16690"/>
    <s v="Kristen Hastings"/>
    <s v="Corporate"/>
    <s v="United States"/>
    <s v="Springfield"/>
    <x v="17"/>
    <n v="22153"/>
    <s v="South"/>
    <s v="OFF-AR-10001573"/>
    <s v="Office Supplies"/>
    <s v="Art"/>
    <s v="American Pencil"/>
    <n v="9.32"/>
    <n v="4"/>
    <n v="0"/>
    <n v="2.7027999999999999"/>
  </r>
  <r>
    <n v="7588"/>
    <s v="CA-2014-163223"/>
    <d v="2014-03-21T00:00:00"/>
    <d v="2014-03-25T00:00:00"/>
    <s v="Standard Class"/>
    <s v="KH-16690"/>
    <s v="Kristen Hastings"/>
    <s v="Corporate"/>
    <s v="United States"/>
    <s v="Springfield"/>
    <x v="17"/>
    <n v="22153"/>
    <s v="South"/>
    <s v="OFF-BI-10001597"/>
    <s v="Office Supplies"/>
    <s v="Binders"/>
    <s v="Wilson Jones Ledger-Size, Piano-Hinge Binder, 2&quot;, Blue"/>
    <n v="122.94"/>
    <n v="3"/>
    <n v="0"/>
    <n v="59.011200000000002"/>
  </r>
  <r>
    <n v="7589"/>
    <s v="CA-2017-122945"/>
    <d v="2017-11-16T00:00:00"/>
    <d v="2017-11-22T00:00:00"/>
    <s v="Standard Class"/>
    <s v="MB-18085"/>
    <s v="Mick Brown"/>
    <s v="Consumer"/>
    <s v="United States"/>
    <s v="Roseville"/>
    <x v="1"/>
    <n v="95661"/>
    <s v="West"/>
    <s v="FUR-FU-10001196"/>
    <s v="Furniture"/>
    <s v="Furnishings"/>
    <s v="DAX Cubicle Frames - 8x10"/>
    <n v="17.309999999999999"/>
    <n v="3"/>
    <n v="0"/>
    <n v="5.1929999999999996"/>
  </r>
  <r>
    <n v="7590"/>
    <s v="CA-2015-139738"/>
    <d v="2015-09-25T00:00:00"/>
    <d v="2015-09-29T00:00:00"/>
    <s v="Standard Class"/>
    <s v="DK-12895"/>
    <s v="Dana Kaydos"/>
    <s v="Consumer"/>
    <s v="United States"/>
    <s v="Rockford"/>
    <x v="10"/>
    <n v="61107"/>
    <s v="Central"/>
    <s v="OFF-AR-10004602"/>
    <s v="Office Supplies"/>
    <s v="Art"/>
    <s v="Boston KS Multi-Size Manual Pencil Sharpener"/>
    <n v="128.744"/>
    <n v="7"/>
    <n v="0.2"/>
    <n v="12.8744"/>
  </r>
  <r>
    <n v="7591"/>
    <s v="CA-2016-158778"/>
    <d v="2016-09-05T00:00:00"/>
    <d v="2016-09-09T00:00:00"/>
    <s v="Standard Class"/>
    <s v="DB-13210"/>
    <s v="Dean Braden"/>
    <s v="Consumer"/>
    <s v="United States"/>
    <s v="Philadelphia"/>
    <x v="9"/>
    <n v="19134"/>
    <s v="East"/>
    <s v="FUR-FU-10000260"/>
    <s v="Furniture"/>
    <s v="Furnishings"/>
    <s v="6&quot; Cubicle Wall Clock, Black"/>
    <n v="58.247999999999998"/>
    <n v="9"/>
    <n v="0.2"/>
    <n v="11.6496"/>
  </r>
  <r>
    <n v="7592"/>
    <s v="CA-2016-158778"/>
    <d v="2016-09-05T00:00:00"/>
    <d v="2016-09-09T00:00:00"/>
    <s v="Standard Class"/>
    <s v="DB-13210"/>
    <s v="Dean Braden"/>
    <s v="Consumer"/>
    <s v="United States"/>
    <s v="Philadelphia"/>
    <x v="9"/>
    <n v="19134"/>
    <s v="East"/>
    <s v="FUR-CH-10001146"/>
    <s v="Furniture"/>
    <s v="Chairs"/>
    <s v="Global Task Chair, Black"/>
    <n v="71.245999999999995"/>
    <n v="2"/>
    <n v="0.3"/>
    <n v="-19.338200000000001"/>
  </r>
  <r>
    <n v="7593"/>
    <s v="CA-2016-158778"/>
    <d v="2016-09-05T00:00:00"/>
    <d v="2016-09-09T00:00:00"/>
    <s v="Standard Class"/>
    <s v="DB-13210"/>
    <s v="Dean Braden"/>
    <s v="Consumer"/>
    <s v="United States"/>
    <s v="Philadelphia"/>
    <x v="9"/>
    <n v="19134"/>
    <s v="East"/>
    <s v="OFF-AR-10000896"/>
    <s v="Office Supplies"/>
    <s v="Art"/>
    <s v="Newell 329"/>
    <n v="7.8719999999999999"/>
    <n v="3"/>
    <n v="0.2"/>
    <n v="0.59039999999999904"/>
  </r>
  <r>
    <n v="7594"/>
    <s v="CA-2016-158778"/>
    <d v="2016-09-05T00:00:00"/>
    <d v="2016-09-09T00:00:00"/>
    <s v="Standard Class"/>
    <s v="DB-13210"/>
    <s v="Dean Braden"/>
    <s v="Consumer"/>
    <s v="United States"/>
    <s v="Philadelphia"/>
    <x v="9"/>
    <n v="19134"/>
    <s v="East"/>
    <s v="FUR-CH-10000309"/>
    <s v="Furniture"/>
    <s v="Chairs"/>
    <s v="Global Comet Stacking Arm Chair"/>
    <n v="887.27099999999996"/>
    <n v="3"/>
    <n v="0.3"/>
    <n v="-63.3765"/>
  </r>
  <r>
    <n v="7595"/>
    <s v="CA-2017-119655"/>
    <d v="2017-04-20T00:00:00"/>
    <d v="2017-04-24T00:00:00"/>
    <s v="Standard Class"/>
    <s v="CV-12295"/>
    <s v="Christina VanderZanden"/>
    <s v="Consumer"/>
    <s v="United States"/>
    <s v="Detroit"/>
    <x v="12"/>
    <n v="48234"/>
    <s v="Central"/>
    <s v="OFF-BI-10001989"/>
    <s v="Office Supplies"/>
    <s v="Binders"/>
    <s v="Premium Transparent Presentation Covers by GBC"/>
    <n v="146.86000000000001"/>
    <n v="7"/>
    <n v="0"/>
    <n v="70.492800000000003"/>
  </r>
  <r>
    <n v="7596"/>
    <s v="CA-2017-119655"/>
    <d v="2017-04-20T00:00:00"/>
    <d v="2017-04-24T00:00:00"/>
    <s v="Standard Class"/>
    <s v="CV-12295"/>
    <s v="Christina VanderZanden"/>
    <s v="Consumer"/>
    <s v="United States"/>
    <s v="Detroit"/>
    <x v="12"/>
    <n v="48234"/>
    <s v="Central"/>
    <s v="OFF-BI-10001036"/>
    <s v="Office Supplies"/>
    <s v="Binders"/>
    <s v="Cardinal EasyOpen D-Ring Binders"/>
    <n v="36.56"/>
    <n v="4"/>
    <n v="0"/>
    <n v="18.28"/>
  </r>
  <r>
    <n v="7597"/>
    <s v="CA-2015-164567"/>
    <d v="2015-06-15T00:00:00"/>
    <d v="2015-06-19T00:00:00"/>
    <s v="Standard Class"/>
    <s v="GK-14620"/>
    <s v="Grace Kelly"/>
    <s v="Corporate"/>
    <s v="United States"/>
    <s v="Los Angeles"/>
    <x v="1"/>
    <n v="90004"/>
    <s v="West"/>
    <s v="TEC-PH-10002103"/>
    <s v="Technology"/>
    <s v="Phones"/>
    <s v="Jabra SPEAK 410"/>
    <n v="225.57599999999999"/>
    <n v="3"/>
    <n v="0.2"/>
    <n v="22.557600000000001"/>
  </r>
  <r>
    <n v="7598"/>
    <s v="CA-2014-131947"/>
    <d v="2014-09-17T00:00:00"/>
    <d v="2014-09-22T00:00:00"/>
    <s v="Standard Class"/>
    <s v="JA-15970"/>
    <s v="Joseph Airdo"/>
    <s v="Consumer"/>
    <s v="United States"/>
    <s v="Springfield"/>
    <x v="21"/>
    <n v="97477"/>
    <s v="West"/>
    <s v="OFF-AR-10001473"/>
    <s v="Office Supplies"/>
    <s v="Art"/>
    <s v="Newell 313"/>
    <n v="5.2480000000000002"/>
    <n v="2"/>
    <n v="0.2"/>
    <n v="0.4592"/>
  </r>
  <r>
    <n v="7599"/>
    <s v="CA-2014-131947"/>
    <d v="2014-09-17T00:00:00"/>
    <d v="2014-09-22T00:00:00"/>
    <s v="Standard Class"/>
    <s v="JA-15970"/>
    <s v="Joseph Airdo"/>
    <s v="Consumer"/>
    <s v="United States"/>
    <s v="Springfield"/>
    <x v="21"/>
    <n v="97477"/>
    <s v="West"/>
    <s v="OFF-AR-10000411"/>
    <s v="Office Supplies"/>
    <s v="Art"/>
    <s v="Boston 16701 Slimline Battery Pencil Sharpener"/>
    <n v="38.256"/>
    <n v="3"/>
    <n v="0.2"/>
    <n v="4.7819999999999903"/>
  </r>
  <r>
    <n v="7600"/>
    <s v="CA-2014-131947"/>
    <d v="2014-09-17T00:00:00"/>
    <d v="2014-09-22T00:00:00"/>
    <s v="Standard Class"/>
    <s v="JA-15970"/>
    <s v="Joseph Airdo"/>
    <s v="Consumer"/>
    <s v="United States"/>
    <s v="Springfield"/>
    <x v="21"/>
    <n v="97477"/>
    <s v="West"/>
    <s v="OFF-PA-10000246"/>
    <s v="Office Supplies"/>
    <s v="Paper"/>
    <s v="Riverleaf Stik-Withit Designer Note Cubes"/>
    <n v="40.24"/>
    <n v="5"/>
    <n v="0.2"/>
    <n v="13.077999999999999"/>
  </r>
  <r>
    <n v="7601"/>
    <s v="CA-2014-131947"/>
    <d v="2014-09-17T00:00:00"/>
    <d v="2014-09-22T00:00:00"/>
    <s v="Standard Class"/>
    <s v="JA-15970"/>
    <s v="Joseph Airdo"/>
    <s v="Consumer"/>
    <s v="United States"/>
    <s v="Springfield"/>
    <x v="21"/>
    <n v="97477"/>
    <s v="West"/>
    <s v="TEC-MA-10004086"/>
    <s v="Technology"/>
    <s v="Machines"/>
    <s v="Plantronics Single Ear Headset"/>
    <n v="29.925000000000001"/>
    <n v="5"/>
    <n v="0.7"/>
    <n v="-21.945"/>
  </r>
  <r>
    <n v="7602"/>
    <s v="CA-2014-131947"/>
    <d v="2014-09-17T00:00:00"/>
    <d v="2014-09-22T00:00:00"/>
    <s v="Standard Class"/>
    <s v="JA-15970"/>
    <s v="Joseph Airdo"/>
    <s v="Consumer"/>
    <s v="United States"/>
    <s v="Springfield"/>
    <x v="21"/>
    <n v="97477"/>
    <s v="West"/>
    <s v="OFF-PA-10003039"/>
    <s v="Office Supplies"/>
    <s v="Paper"/>
    <s v="Xerox 1960"/>
    <n v="148.70400000000001"/>
    <n v="6"/>
    <n v="0.2"/>
    <n v="46.47"/>
  </r>
  <r>
    <n v="7603"/>
    <s v="CA-2014-131947"/>
    <d v="2014-09-17T00:00:00"/>
    <d v="2014-09-22T00:00:00"/>
    <s v="Standard Class"/>
    <s v="JA-15970"/>
    <s v="Joseph Airdo"/>
    <s v="Consumer"/>
    <s v="United States"/>
    <s v="Springfield"/>
    <x v="21"/>
    <n v="97477"/>
    <s v="West"/>
    <s v="TEC-AC-10004633"/>
    <s v="Technology"/>
    <s v="Accessories"/>
    <s v="Verbatim 25 GB 6x Blu-ray Single Layer Recordable Disc, 3/Pack"/>
    <n v="55.92"/>
    <n v="10"/>
    <n v="0.2"/>
    <n v="16.776"/>
  </r>
  <r>
    <n v="7604"/>
    <s v="CA-2016-152520"/>
    <d v="2016-07-08T00:00:00"/>
    <d v="2016-07-12T00:00:00"/>
    <s v="Standard Class"/>
    <s v="TH-21115"/>
    <s v="Thea Hudgings"/>
    <s v="Corporate"/>
    <s v="United States"/>
    <s v="Providence"/>
    <x v="34"/>
    <n v="2908"/>
    <s v="East"/>
    <s v="OFF-PA-10000289"/>
    <s v="Office Supplies"/>
    <s v="Paper"/>
    <s v="Xerox 213"/>
    <n v="12.96"/>
    <n v="2"/>
    <n v="0"/>
    <n v="6.2207999999999997"/>
  </r>
  <r>
    <n v="7605"/>
    <s v="CA-2016-101791"/>
    <d v="2016-05-27T00:00:00"/>
    <d v="2016-05-31T00:00:00"/>
    <s v="Standard Class"/>
    <s v="BS-11665"/>
    <s v="Brian Stugart"/>
    <s v="Consumer"/>
    <s v="United States"/>
    <s v="Chicago"/>
    <x v="10"/>
    <n v="60623"/>
    <s v="Central"/>
    <s v="FUR-FU-10003247"/>
    <s v="Furniture"/>
    <s v="Furnishings"/>
    <s v="36X48 HARDFLOOR CHAIRMAT"/>
    <n v="25.175999999999998"/>
    <n v="3"/>
    <n v="0.6"/>
    <n v="-33.358199999999997"/>
  </r>
  <r>
    <n v="7606"/>
    <s v="CA-2016-101791"/>
    <d v="2016-05-27T00:00:00"/>
    <d v="2016-05-31T00:00:00"/>
    <s v="Standard Class"/>
    <s v="BS-11665"/>
    <s v="Brian Stugart"/>
    <s v="Consumer"/>
    <s v="United States"/>
    <s v="Chicago"/>
    <x v="10"/>
    <n v="60623"/>
    <s v="Central"/>
    <s v="FUR-FU-10002191"/>
    <s v="Furniture"/>
    <s v="Furnishings"/>
    <s v="G.E. Halogen Desk Lamp Bulbs"/>
    <n v="5.5839999999999996"/>
    <n v="2"/>
    <n v="0.6"/>
    <n v="-1.6752"/>
  </r>
  <r>
    <n v="7607"/>
    <s v="CA-2016-101791"/>
    <d v="2016-05-27T00:00:00"/>
    <d v="2016-05-31T00:00:00"/>
    <s v="Standard Class"/>
    <s v="BS-11665"/>
    <s v="Brian Stugart"/>
    <s v="Consumer"/>
    <s v="United States"/>
    <s v="Chicago"/>
    <x v="10"/>
    <n v="60623"/>
    <s v="Central"/>
    <s v="OFF-ST-10001496"/>
    <s v="Office Supplies"/>
    <s v="Storage"/>
    <s v="Standard Rollaway File with Lock"/>
    <n v="1297.3679999999999"/>
    <n v="9"/>
    <n v="0.2"/>
    <n v="97.302599999999998"/>
  </r>
  <r>
    <n v="7608"/>
    <s v="CA-2017-121195"/>
    <d v="2017-12-24T00:00:00"/>
    <d v="2017-12-27T00:00:00"/>
    <s v="First Class"/>
    <s v="NS-18505"/>
    <s v="Neola Schneider"/>
    <s v="Consumer"/>
    <s v="United States"/>
    <s v="Dallas"/>
    <x v="5"/>
    <n v="75220"/>
    <s v="Central"/>
    <s v="OFF-ST-10000585"/>
    <s v="Office Supplies"/>
    <s v="Storage"/>
    <s v="Economy Rollaway Files"/>
    <n v="264.32"/>
    <n v="2"/>
    <n v="0.2"/>
    <n v="19.824000000000002"/>
  </r>
  <r>
    <n v="7609"/>
    <s v="CA-2017-163209"/>
    <d v="2017-05-03T00:00:00"/>
    <d v="2017-05-07T00:00:00"/>
    <s v="Standard Class"/>
    <s v="MK-18160"/>
    <s v="Mike Kennedy"/>
    <s v="Consumer"/>
    <s v="United States"/>
    <s v="San Francisco"/>
    <x v="1"/>
    <n v="94122"/>
    <s v="West"/>
    <s v="OFF-PA-10001166"/>
    <s v="Office Supplies"/>
    <s v="Paper"/>
    <s v="Xerox 2"/>
    <n v="25.92"/>
    <n v="4"/>
    <n v="0"/>
    <n v="12.441599999999999"/>
  </r>
  <r>
    <n v="7610"/>
    <s v="CA-2017-163209"/>
    <d v="2017-05-03T00:00:00"/>
    <d v="2017-05-07T00:00:00"/>
    <s v="Standard Class"/>
    <s v="MK-18160"/>
    <s v="Mike Kennedy"/>
    <s v="Consumer"/>
    <s v="United States"/>
    <s v="San Francisco"/>
    <x v="1"/>
    <n v="94122"/>
    <s v="West"/>
    <s v="OFF-AR-10003651"/>
    <s v="Office Supplies"/>
    <s v="Art"/>
    <s v="Newell 350"/>
    <n v="22.96"/>
    <n v="7"/>
    <n v="0"/>
    <n v="6.6584000000000003"/>
  </r>
  <r>
    <n v="7611"/>
    <s v="CA-2014-133354"/>
    <d v="2014-02-22T00:00:00"/>
    <d v="2014-02-24T00:00:00"/>
    <s v="First Class"/>
    <s v="SA-20830"/>
    <s v="Sue Ann Reed"/>
    <s v="Consumer"/>
    <s v="United States"/>
    <s v="Moreno Valley"/>
    <x v="1"/>
    <n v="92553"/>
    <s v="West"/>
    <s v="OFF-PA-10001800"/>
    <s v="Office Supplies"/>
    <s v="Paper"/>
    <s v="Xerox 220"/>
    <n v="19.440000000000001"/>
    <n v="3"/>
    <n v="0"/>
    <n v="9.3312000000000008"/>
  </r>
  <r>
    <n v="7612"/>
    <s v="US-2015-130491"/>
    <d v="2015-02-08T00:00:00"/>
    <d v="2015-02-11T00:00:00"/>
    <s v="First Class"/>
    <s v="BH-11710"/>
    <s v="Brosina Hoffman"/>
    <s v="Consumer"/>
    <s v="United States"/>
    <s v="Garden City"/>
    <x v="41"/>
    <n v="67846"/>
    <s v="Central"/>
    <s v="OFF-PA-10000791"/>
    <s v="Office Supplies"/>
    <s v="Paper"/>
    <s v="Wirebound Message Books, Four 2 3/4 x 5 Forms per Page, 200 Sets per Book"/>
    <n v="9.5399999999999991"/>
    <n v="2"/>
    <n v="0"/>
    <n v="4.2930000000000001"/>
  </r>
  <r>
    <n v="7613"/>
    <s v="US-2015-130491"/>
    <d v="2015-02-08T00:00:00"/>
    <d v="2015-02-11T00:00:00"/>
    <s v="First Class"/>
    <s v="BH-11710"/>
    <s v="Brosina Hoffman"/>
    <s v="Consumer"/>
    <s v="United States"/>
    <s v="Garden City"/>
    <x v="41"/>
    <n v="67846"/>
    <s v="Central"/>
    <s v="OFF-FA-10000134"/>
    <s v="Office Supplies"/>
    <s v="Fasteners"/>
    <s v="Advantus Push Pins, Aluminum Head"/>
    <n v="5.81"/>
    <n v="1"/>
    <n v="0"/>
    <n v="1.8010999999999999"/>
  </r>
  <r>
    <n v="7614"/>
    <s v="US-2015-130491"/>
    <d v="2015-02-08T00:00:00"/>
    <d v="2015-02-11T00:00:00"/>
    <s v="First Class"/>
    <s v="BH-11710"/>
    <s v="Brosina Hoffman"/>
    <s v="Consumer"/>
    <s v="United States"/>
    <s v="Garden City"/>
    <x v="41"/>
    <n v="67846"/>
    <s v="Central"/>
    <s v="OFF-AR-10001149"/>
    <s v="Office Supplies"/>
    <s v="Art"/>
    <s v="Sanford Colorific Colored Pencils, 12/Box"/>
    <n v="5.76"/>
    <n v="2"/>
    <n v="0"/>
    <n v="1.728"/>
  </r>
  <r>
    <n v="7615"/>
    <s v="CA-2015-113740"/>
    <d v="2015-08-24T00:00:00"/>
    <d v="2015-08-28T00:00:00"/>
    <s v="Second Class"/>
    <s v="SC-20380"/>
    <s v="Shahid Collister"/>
    <s v="Consumer"/>
    <s v="United States"/>
    <s v="New York City"/>
    <x v="15"/>
    <n v="10035"/>
    <s v="East"/>
    <s v="FUR-FU-10000010"/>
    <s v="Furniture"/>
    <s v="Furnishings"/>
    <s v="DAX Value U-Channel Document Frames, Easel Back"/>
    <n v="14.91"/>
    <n v="3"/>
    <n v="0"/>
    <n v="4.6220999999999997"/>
  </r>
  <r>
    <n v="7616"/>
    <s v="CA-2014-148425"/>
    <d v="2014-11-30T00:00:00"/>
    <d v="2014-12-04T00:00:00"/>
    <s v="Standard Class"/>
    <s v="RF-19345"/>
    <s v="Randy Ferguson"/>
    <s v="Corporate"/>
    <s v="United States"/>
    <s v="Orlando"/>
    <x v="2"/>
    <n v="32839"/>
    <s v="South"/>
    <s v="OFF-BI-10000201"/>
    <s v="Office Supplies"/>
    <s v="Binders"/>
    <s v="Avery Triangle Shaped Sheet Lifters, Black, 2/Pack"/>
    <n v="6.6420000000000003"/>
    <n v="9"/>
    <n v="0.7"/>
    <n v="-4.4279999999999999"/>
  </r>
  <r>
    <n v="7617"/>
    <s v="CA-2016-144309"/>
    <d v="2016-12-10T00:00:00"/>
    <d v="2016-12-16T00:00:00"/>
    <s v="Standard Class"/>
    <s v="CM-12235"/>
    <s v="Chris McAfee"/>
    <s v="Consumer"/>
    <s v="United States"/>
    <s v="Watertown"/>
    <x v="15"/>
    <n v="13601"/>
    <s v="East"/>
    <s v="OFF-PA-10001776"/>
    <s v="Office Supplies"/>
    <s v="Paper"/>
    <s v="Wirebound Message Books, Four 2 3/4&quot; x 5&quot; Forms per Page, 600 Sets per Book"/>
    <n v="18.54"/>
    <n v="2"/>
    <n v="0"/>
    <n v="8.7138000000000009"/>
  </r>
  <r>
    <n v="7618"/>
    <s v="CA-2016-144309"/>
    <d v="2016-12-10T00:00:00"/>
    <d v="2016-12-16T00:00:00"/>
    <s v="Standard Class"/>
    <s v="CM-12235"/>
    <s v="Chris McAfee"/>
    <s v="Consumer"/>
    <s v="United States"/>
    <s v="Watertown"/>
    <x v="15"/>
    <n v="13601"/>
    <s v="East"/>
    <s v="OFF-BI-10003656"/>
    <s v="Office Supplies"/>
    <s v="Binders"/>
    <s v="Fellowes PB200 Plastic Comb Binding Machine"/>
    <n v="679.96"/>
    <n v="5"/>
    <n v="0.2"/>
    <n v="220.98699999999999"/>
  </r>
  <r>
    <n v="7619"/>
    <s v="CA-2017-151225"/>
    <d v="2017-10-27T00:00:00"/>
    <d v="2017-10-29T00:00:00"/>
    <s v="First Class"/>
    <s v="JM-15655"/>
    <s v="Jim Mitchum"/>
    <s v="Corporate"/>
    <s v="United States"/>
    <s v="Los Angeles"/>
    <x v="1"/>
    <n v="90032"/>
    <s v="West"/>
    <s v="FUR-TA-10001539"/>
    <s v="Furniture"/>
    <s v="Tables"/>
    <s v="Chromcraft Rectangular Conference Tables"/>
    <n v="189.57599999999999"/>
    <n v="1"/>
    <n v="0.2"/>
    <n v="9.4787999999999801"/>
  </r>
  <r>
    <n v="7620"/>
    <s v="CA-2017-151225"/>
    <d v="2017-10-27T00:00:00"/>
    <d v="2017-10-29T00:00:00"/>
    <s v="First Class"/>
    <s v="JM-15655"/>
    <s v="Jim Mitchum"/>
    <s v="Corporate"/>
    <s v="United States"/>
    <s v="Los Angeles"/>
    <x v="1"/>
    <n v="90032"/>
    <s v="West"/>
    <s v="TEC-PH-10004100"/>
    <s v="Technology"/>
    <s v="Phones"/>
    <s v="Griffin GC17055 Auxiliary Audio Cable"/>
    <n v="71.959999999999994"/>
    <n v="5"/>
    <n v="0.2"/>
    <n v="7.1959999999999997"/>
  </r>
  <r>
    <n v="7621"/>
    <s v="US-2014-144078"/>
    <d v="2014-11-25T00:00:00"/>
    <d v="2014-11-29T00:00:00"/>
    <s v="Standard Class"/>
    <s v="RB-19435"/>
    <s v="Richard Bierner"/>
    <s v="Consumer"/>
    <s v="United States"/>
    <s v="Los Angeles"/>
    <x v="1"/>
    <n v="90004"/>
    <s v="West"/>
    <s v="TEC-PH-10001580"/>
    <s v="Technology"/>
    <s v="Phones"/>
    <s v="Logitech Mobile Speakerphone P710e - speaker phone"/>
    <n v="539.91999999999996"/>
    <n v="5"/>
    <n v="0.2"/>
    <n v="47.243000000000002"/>
  </r>
  <r>
    <n v="7622"/>
    <s v="US-2014-144078"/>
    <d v="2014-11-25T00:00:00"/>
    <d v="2014-11-29T00:00:00"/>
    <s v="Standard Class"/>
    <s v="RB-19435"/>
    <s v="Richard Bierner"/>
    <s v="Consumer"/>
    <s v="United States"/>
    <s v="Los Angeles"/>
    <x v="1"/>
    <n v="90004"/>
    <s v="West"/>
    <s v="FUR-CH-10002335"/>
    <s v="Furniture"/>
    <s v="Chairs"/>
    <s v="Hon GuestStacker Chair"/>
    <n v="725.34400000000005"/>
    <n v="4"/>
    <n v="0.2"/>
    <n v="54.400799999999997"/>
  </r>
  <r>
    <n v="7623"/>
    <s v="US-2014-144078"/>
    <d v="2014-11-25T00:00:00"/>
    <d v="2014-11-29T00:00:00"/>
    <s v="Standard Class"/>
    <s v="RB-19435"/>
    <s v="Richard Bierner"/>
    <s v="Consumer"/>
    <s v="United States"/>
    <s v="Los Angeles"/>
    <x v="1"/>
    <n v="90004"/>
    <s v="West"/>
    <s v="OFF-AR-10004707"/>
    <s v="Office Supplies"/>
    <s v="Art"/>
    <s v="Staples in misc. colors"/>
    <n v="7.44"/>
    <n v="3"/>
    <n v="0"/>
    <n v="2.6040000000000001"/>
  </r>
  <r>
    <n v="7624"/>
    <s v="CA-2014-124464"/>
    <d v="2014-07-14T00:00:00"/>
    <d v="2014-07-20T00:00:00"/>
    <s v="Standard Class"/>
    <s v="SS-20515"/>
    <s v="Shirley Schmidt"/>
    <s v="Home Office"/>
    <s v="United States"/>
    <s v="Newark"/>
    <x v="13"/>
    <n v="19711"/>
    <s v="East"/>
    <s v="OFF-AP-10000576"/>
    <s v="Office Supplies"/>
    <s v="Appliances"/>
    <s v="Belkin 7 Outlet SurgeMaster II"/>
    <n v="39.479999999999997"/>
    <n v="1"/>
    <n v="0"/>
    <n v="11.054399999999999"/>
  </r>
  <r>
    <n v="7625"/>
    <s v="CA-2015-136805"/>
    <d v="2015-05-23T00:00:00"/>
    <d v="2015-05-27T00:00:00"/>
    <s v="Second Class"/>
    <s v="NM-18445"/>
    <s v="Nathan Mautz"/>
    <s v="Home Office"/>
    <s v="United States"/>
    <s v="Detroit"/>
    <x v="12"/>
    <n v="48234"/>
    <s v="Central"/>
    <s v="OFF-AP-10001394"/>
    <s v="Office Supplies"/>
    <s v="Appliances"/>
    <s v="Harmony Air Purifier"/>
    <n v="850.5"/>
    <n v="5"/>
    <n v="0.1"/>
    <n v="245.7"/>
  </r>
  <r>
    <n v="7626"/>
    <s v="CA-2015-136805"/>
    <d v="2015-05-23T00:00:00"/>
    <d v="2015-05-27T00:00:00"/>
    <s v="Second Class"/>
    <s v="NM-18445"/>
    <s v="Nathan Mautz"/>
    <s v="Home Office"/>
    <s v="United States"/>
    <s v="Detroit"/>
    <x v="12"/>
    <n v="48234"/>
    <s v="Central"/>
    <s v="FUR-FU-10003724"/>
    <s v="Furniture"/>
    <s v="Furnishings"/>
    <s v="Westinghouse Clip-On Gooseneck Lamps"/>
    <n v="75.33"/>
    <n v="9"/>
    <n v="0"/>
    <n v="19.585799999999999"/>
  </r>
  <r>
    <n v="7627"/>
    <s v="US-2015-159499"/>
    <d v="2015-11-21T00:00:00"/>
    <d v="2015-11-23T00:00:00"/>
    <s v="Second Class"/>
    <s v="EM-14095"/>
    <s v="Eudokia Martin"/>
    <s v="Corporate"/>
    <s v="United States"/>
    <s v="Phoenix"/>
    <x v="16"/>
    <n v="85023"/>
    <s v="West"/>
    <s v="OFF-AP-10002867"/>
    <s v="Office Supplies"/>
    <s v="Appliances"/>
    <s v="Fellowes Command Center 5-outlet power strip"/>
    <n v="325.63200000000001"/>
    <n v="6"/>
    <n v="0.2"/>
    <n v="28.492799999999999"/>
  </r>
  <r>
    <n v="7628"/>
    <s v="US-2015-159499"/>
    <d v="2015-11-21T00:00:00"/>
    <d v="2015-11-23T00:00:00"/>
    <s v="Second Class"/>
    <s v="EM-14095"/>
    <s v="Eudokia Martin"/>
    <s v="Corporate"/>
    <s v="United States"/>
    <s v="Phoenix"/>
    <x v="16"/>
    <n v="85023"/>
    <s v="West"/>
    <s v="TEC-AC-10002718"/>
    <s v="Technology"/>
    <s v="Accessories"/>
    <s v="Belkin Standard 104 key USB Keyboard"/>
    <n v="23.344000000000001"/>
    <n v="2"/>
    <n v="0.2"/>
    <n v="-1.4590000000000001"/>
  </r>
  <r>
    <n v="7629"/>
    <s v="US-2015-159499"/>
    <d v="2015-11-21T00:00:00"/>
    <d v="2015-11-23T00:00:00"/>
    <s v="Second Class"/>
    <s v="EM-14095"/>
    <s v="Eudokia Martin"/>
    <s v="Corporate"/>
    <s v="United States"/>
    <s v="Phoenix"/>
    <x v="16"/>
    <n v="85023"/>
    <s v="West"/>
    <s v="OFF-LA-10003121"/>
    <s v="Office Supplies"/>
    <s v="Labels"/>
    <s v="Avery 506"/>
    <n v="16.52"/>
    <n v="5"/>
    <n v="0.2"/>
    <n v="5.3689999999999998"/>
  </r>
  <r>
    <n v="7630"/>
    <s v="CA-2014-162089"/>
    <d v="2014-03-30T00:00:00"/>
    <d v="2014-04-01T00:00:00"/>
    <s v="First Class"/>
    <s v="MP-17470"/>
    <s v="Mark Packer"/>
    <s v="Home Office"/>
    <s v="United States"/>
    <s v="Brownsville"/>
    <x v="5"/>
    <n v="78521"/>
    <s v="Central"/>
    <s v="OFF-EN-10002230"/>
    <s v="Office Supplies"/>
    <s v="Envelopes"/>
    <s v="Airmail Envelopes"/>
    <n v="335.72"/>
    <n v="5"/>
    <n v="0.2"/>
    <n v="113.30549999999999"/>
  </r>
  <r>
    <n v="7631"/>
    <s v="CA-2014-162089"/>
    <d v="2014-03-30T00:00:00"/>
    <d v="2014-04-01T00:00:00"/>
    <s v="First Class"/>
    <s v="MP-17470"/>
    <s v="Mark Packer"/>
    <s v="Home Office"/>
    <s v="United States"/>
    <s v="Brownsville"/>
    <x v="5"/>
    <n v="78521"/>
    <s v="Central"/>
    <s v="TEC-PH-10001819"/>
    <s v="Technology"/>
    <s v="Phones"/>
    <s v="Innergie mMini Combo Duo USB Travel Charging Kit"/>
    <n v="251.94399999999999"/>
    <n v="7"/>
    <n v="0.2"/>
    <n v="88.180400000000006"/>
  </r>
  <r>
    <n v="7632"/>
    <s v="CA-2014-162089"/>
    <d v="2014-03-30T00:00:00"/>
    <d v="2014-04-01T00:00:00"/>
    <s v="First Class"/>
    <s v="MP-17470"/>
    <s v="Mark Packer"/>
    <s v="Home Office"/>
    <s v="United States"/>
    <s v="Brownsville"/>
    <x v="5"/>
    <n v="78521"/>
    <s v="Central"/>
    <s v="FUR-CH-10002304"/>
    <s v="Furniture"/>
    <s v="Chairs"/>
    <s v="Global Stack Chair without Arms, Black"/>
    <n v="127.30200000000001"/>
    <n v="7"/>
    <n v="0.3"/>
    <n v="-9.093"/>
  </r>
  <r>
    <n v="7633"/>
    <s v="US-2017-158526"/>
    <d v="2017-12-29T00:00:00"/>
    <d v="2018-01-01T00:00:00"/>
    <s v="Second Class"/>
    <s v="KH-16360"/>
    <s v="Katherine Hughes"/>
    <s v="Consumer"/>
    <s v="United States"/>
    <s v="Louisville"/>
    <x v="0"/>
    <n v="40214"/>
    <s v="South"/>
    <s v="FUR-CH-10002602"/>
    <s v="Furniture"/>
    <s v="Chairs"/>
    <s v="DMI Arturo Collection Mission-style Design Wood Chair"/>
    <n v="1207.8399999999999"/>
    <n v="8"/>
    <n v="0"/>
    <n v="314.03840000000002"/>
  </r>
  <r>
    <n v="7634"/>
    <s v="US-2017-158526"/>
    <d v="2017-12-29T00:00:00"/>
    <d v="2018-01-01T00:00:00"/>
    <s v="Second Class"/>
    <s v="KH-16360"/>
    <s v="Katherine Hughes"/>
    <s v="Consumer"/>
    <s v="United States"/>
    <s v="Louisville"/>
    <x v="0"/>
    <n v="40214"/>
    <s v="South"/>
    <s v="OFF-BI-10002414"/>
    <s v="Office Supplies"/>
    <s v="Binders"/>
    <s v="GBC ProClick Spines for 32-Hole Punch"/>
    <n v="12.53"/>
    <n v="1"/>
    <n v="0"/>
    <n v="5.8891"/>
  </r>
  <r>
    <n v="7635"/>
    <s v="US-2017-158526"/>
    <d v="2017-12-29T00:00:00"/>
    <d v="2018-01-01T00:00:00"/>
    <s v="Second Class"/>
    <s v="KH-16360"/>
    <s v="Katherine Hughes"/>
    <s v="Consumer"/>
    <s v="United States"/>
    <s v="Louisville"/>
    <x v="0"/>
    <n v="40214"/>
    <s v="South"/>
    <s v="OFF-AR-10003696"/>
    <s v="Office Supplies"/>
    <s v="Art"/>
    <s v="Panasonic KP-350BK Electric Pencil Sharpener with Auto Stop"/>
    <n v="34.58"/>
    <n v="1"/>
    <n v="0"/>
    <n v="10.0282"/>
  </r>
  <r>
    <n v="7636"/>
    <s v="US-2017-158526"/>
    <d v="2017-12-29T00:00:00"/>
    <d v="2018-01-01T00:00:00"/>
    <s v="Second Class"/>
    <s v="KH-16360"/>
    <s v="Katherine Hughes"/>
    <s v="Consumer"/>
    <s v="United States"/>
    <s v="Louisville"/>
    <x v="0"/>
    <n v="40214"/>
    <s v="South"/>
    <s v="FUR-CH-10004495"/>
    <s v="Furniture"/>
    <s v="Chairs"/>
    <s v="Global Leather and Oak Executive Chair, Black"/>
    <n v="300.98"/>
    <n v="1"/>
    <n v="0"/>
    <n v="87.284199999999998"/>
  </r>
  <r>
    <n v="7637"/>
    <s v="US-2017-158526"/>
    <d v="2017-12-29T00:00:00"/>
    <d v="2018-01-01T00:00:00"/>
    <s v="Second Class"/>
    <s v="KH-16360"/>
    <s v="Katherine Hughes"/>
    <s v="Consumer"/>
    <s v="United States"/>
    <s v="Louisville"/>
    <x v="0"/>
    <n v="40214"/>
    <s v="South"/>
    <s v="FUR-CH-10001270"/>
    <s v="Furniture"/>
    <s v="Chairs"/>
    <s v="Harbour Creations Steel Folding Chair"/>
    <n v="258.75"/>
    <n v="3"/>
    <n v="0"/>
    <n v="77.625"/>
  </r>
  <r>
    <n v="7638"/>
    <s v="CA-2017-104885"/>
    <d v="2017-03-02T00:00:00"/>
    <d v="2017-03-08T00:00:00"/>
    <s v="Standard Class"/>
    <s v="DB-13555"/>
    <s v="Dorothy Badders"/>
    <s v="Corporate"/>
    <s v="United States"/>
    <s v="Newark"/>
    <x v="13"/>
    <n v="19711"/>
    <s v="East"/>
    <s v="OFF-AR-10001615"/>
    <s v="Office Supplies"/>
    <s v="Art"/>
    <s v="Newell 34"/>
    <n v="59.52"/>
    <n v="3"/>
    <n v="0"/>
    <n v="15.475199999999999"/>
  </r>
  <r>
    <n v="7639"/>
    <s v="CA-2017-104885"/>
    <d v="2017-03-02T00:00:00"/>
    <d v="2017-03-08T00:00:00"/>
    <s v="Standard Class"/>
    <s v="DB-13555"/>
    <s v="Dorothy Badders"/>
    <s v="Corporate"/>
    <s v="United States"/>
    <s v="Newark"/>
    <x v="13"/>
    <n v="19711"/>
    <s v="East"/>
    <s v="OFF-EN-10003286"/>
    <s v="Office Supplies"/>
    <s v="Envelopes"/>
    <s v="Staple envelope"/>
    <n v="57.96"/>
    <n v="7"/>
    <n v="0"/>
    <n v="27.241199999999999"/>
  </r>
  <r>
    <n v="7640"/>
    <s v="CA-2017-104885"/>
    <d v="2017-03-02T00:00:00"/>
    <d v="2017-03-08T00:00:00"/>
    <s v="Standard Class"/>
    <s v="DB-13555"/>
    <s v="Dorothy Badders"/>
    <s v="Corporate"/>
    <s v="United States"/>
    <s v="Newark"/>
    <x v="13"/>
    <n v="19711"/>
    <s v="East"/>
    <s v="FUR-BO-10003660"/>
    <s v="Furniture"/>
    <s v="Bookcases"/>
    <s v="Bush Cubix Collection Bookcases, Fully Assembled"/>
    <n v="441.96"/>
    <n v="2"/>
    <n v="0"/>
    <n v="101.6508"/>
  </r>
  <r>
    <n v="7641"/>
    <s v="CA-2017-104885"/>
    <d v="2017-03-02T00:00:00"/>
    <d v="2017-03-08T00:00:00"/>
    <s v="Standard Class"/>
    <s v="DB-13555"/>
    <s v="Dorothy Badders"/>
    <s v="Corporate"/>
    <s v="United States"/>
    <s v="Newark"/>
    <x v="13"/>
    <n v="19711"/>
    <s v="East"/>
    <s v="OFF-PA-10002764"/>
    <s v="Office Supplies"/>
    <s v="Paper"/>
    <s v="Easy-staple paper"/>
    <n v="68.040000000000006"/>
    <n v="6"/>
    <n v="0"/>
    <n v="33.339599999999997"/>
  </r>
  <r>
    <n v="7642"/>
    <s v="US-2016-157490"/>
    <d v="2016-10-06T00:00:00"/>
    <d v="2016-10-07T00:00:00"/>
    <s v="First Class"/>
    <s v="LB-16795"/>
    <s v="Laurel Beltran"/>
    <s v="Home Office"/>
    <s v="United States"/>
    <s v="Pueblo"/>
    <x v="22"/>
    <n v="81001"/>
    <s v="West"/>
    <s v="TEC-MA-10001695"/>
    <s v="Technology"/>
    <s v="Machines"/>
    <s v="Zebra GK420t Direct Thermal/Thermal Transfer Printer"/>
    <n v="703.71"/>
    <n v="6"/>
    <n v="0.7"/>
    <n v="-938.28"/>
  </r>
  <r>
    <n v="7643"/>
    <s v="US-2016-157490"/>
    <d v="2016-10-06T00:00:00"/>
    <d v="2016-10-07T00:00:00"/>
    <s v="First Class"/>
    <s v="LB-16795"/>
    <s v="Laurel Beltran"/>
    <s v="Home Office"/>
    <s v="United States"/>
    <s v="Pueblo"/>
    <x v="22"/>
    <n v="81001"/>
    <s v="West"/>
    <s v="OFF-BI-10002824"/>
    <s v="Office Supplies"/>
    <s v="Binders"/>
    <s v="Recycled Easel Ring Binders"/>
    <n v="17.904"/>
    <n v="4"/>
    <n v="0.7"/>
    <n v="-14.92"/>
  </r>
  <r>
    <n v="7644"/>
    <s v="US-2016-157490"/>
    <d v="2016-10-06T00:00:00"/>
    <d v="2016-10-07T00:00:00"/>
    <s v="First Class"/>
    <s v="LB-16795"/>
    <s v="Laurel Beltran"/>
    <s v="Home Office"/>
    <s v="United States"/>
    <s v="Pueblo"/>
    <x v="22"/>
    <n v="81001"/>
    <s v="West"/>
    <s v="OFF-BI-10002571"/>
    <s v="Office Supplies"/>
    <s v="Binders"/>
    <s v="Avery Framed View Binder, EZD Ring (Locking), Navy, 1 1/2&quot;"/>
    <n v="11.976000000000001"/>
    <n v="4"/>
    <n v="0.7"/>
    <n v="-9.1815999999999995"/>
  </r>
  <r>
    <n v="7645"/>
    <s v="US-2016-157490"/>
    <d v="2016-10-06T00:00:00"/>
    <d v="2016-10-07T00:00:00"/>
    <s v="First Class"/>
    <s v="LB-16795"/>
    <s v="Laurel Beltran"/>
    <s v="Home Office"/>
    <s v="United States"/>
    <s v="Pueblo"/>
    <x v="22"/>
    <n v="81001"/>
    <s v="West"/>
    <s v="TEC-AC-10001553"/>
    <s v="Technology"/>
    <s v="Accessories"/>
    <s v="Memorex 25GB 6X Branded Blu-Ray Recordable Disc, 15/Pack"/>
    <n v="67.959999999999994"/>
    <n v="5"/>
    <n v="0.2"/>
    <n v="0.84950000000000303"/>
  </r>
  <r>
    <n v="7646"/>
    <s v="CA-2015-161452"/>
    <d v="2015-04-05T00:00:00"/>
    <d v="2015-04-11T00:00:00"/>
    <s v="Standard Class"/>
    <s v="CA-11965"/>
    <s v="Carol Adams"/>
    <s v="Corporate"/>
    <s v="United States"/>
    <s v="Los Angeles"/>
    <x v="1"/>
    <n v="90036"/>
    <s v="West"/>
    <s v="FUR-CH-10003973"/>
    <s v="Furniture"/>
    <s v="Chairs"/>
    <s v="GuestStacker Chair with Chrome Finish Legs"/>
    <n v="892.22400000000005"/>
    <n v="3"/>
    <n v="0.2"/>
    <n v="89.222399999999993"/>
  </r>
  <r>
    <n v="7647"/>
    <s v="US-2014-115196"/>
    <d v="2014-09-09T00:00:00"/>
    <d v="2014-09-13T00:00:00"/>
    <s v="Standard Class"/>
    <s v="DL-12925"/>
    <s v="Daniel Lacy"/>
    <s v="Consumer"/>
    <s v="United States"/>
    <s v="Greenville"/>
    <x v="3"/>
    <n v="27834"/>
    <s v="South"/>
    <s v="TEC-MA-10002073"/>
    <s v="Technology"/>
    <s v="Machines"/>
    <s v="3D Systems Cube Printer, 2nd Generation, White"/>
    <n v="1299.99"/>
    <n v="2"/>
    <n v="0.5"/>
    <n v="-571.99559999999997"/>
  </r>
  <r>
    <n v="7648"/>
    <s v="CA-2016-138968"/>
    <d v="2016-03-15T00:00:00"/>
    <d v="2016-03-16T00:00:00"/>
    <s v="First Class"/>
    <s v="FC-14335"/>
    <s v="Fred Chung"/>
    <s v="Corporate"/>
    <s v="United States"/>
    <s v="San Francisco"/>
    <x v="1"/>
    <n v="94110"/>
    <s v="West"/>
    <s v="OFF-BI-10003529"/>
    <s v="Office Supplies"/>
    <s v="Binders"/>
    <s v="Avery Round Ring Poly Binders"/>
    <n v="4.5439999999999996"/>
    <n v="2"/>
    <n v="0.2"/>
    <n v="1.6472"/>
  </r>
  <r>
    <n v="7649"/>
    <s v="CA-2016-138968"/>
    <d v="2016-03-15T00:00:00"/>
    <d v="2016-03-16T00:00:00"/>
    <s v="First Class"/>
    <s v="FC-14335"/>
    <s v="Fred Chung"/>
    <s v="Corporate"/>
    <s v="United States"/>
    <s v="San Francisco"/>
    <x v="1"/>
    <n v="94110"/>
    <s v="West"/>
    <s v="FUR-CH-10000309"/>
    <s v="Furniture"/>
    <s v="Chairs"/>
    <s v="Global Comet Stacking Arm Chair"/>
    <n v="1352.0319999999999"/>
    <n v="4"/>
    <n v="0.2"/>
    <n v="84.501999999999995"/>
  </r>
  <r>
    <n v="7650"/>
    <s v="CA-2015-101889"/>
    <d v="2015-12-27T00:00:00"/>
    <d v="2015-12-31T00:00:00"/>
    <s v="Standard Class"/>
    <s v="DB-13120"/>
    <s v="David Bremer"/>
    <s v="Corporate"/>
    <s v="United States"/>
    <s v="Marion"/>
    <x v="24"/>
    <n v="43302"/>
    <s v="East"/>
    <s v="FUR-TA-10004154"/>
    <s v="Furniture"/>
    <s v="Tables"/>
    <s v="Riverside Furniture Oval Coffee Table, Oval End Table, End Table with Drawer"/>
    <n v="1548.99"/>
    <n v="9"/>
    <n v="0.4"/>
    <n v="-464.697"/>
  </r>
  <r>
    <n v="7651"/>
    <s v="CA-2015-101889"/>
    <d v="2015-12-27T00:00:00"/>
    <d v="2015-12-31T00:00:00"/>
    <s v="Standard Class"/>
    <s v="DB-13120"/>
    <s v="David Bremer"/>
    <s v="Corporate"/>
    <s v="United States"/>
    <s v="Marion"/>
    <x v="24"/>
    <n v="43302"/>
    <s v="East"/>
    <s v="OFF-EN-10003286"/>
    <s v="Office Supplies"/>
    <s v="Envelopes"/>
    <s v="Staple envelope"/>
    <n v="19.872"/>
    <n v="3"/>
    <n v="0.2"/>
    <n v="6.7068000000000003"/>
  </r>
  <r>
    <n v="7652"/>
    <s v="CA-2017-110821"/>
    <d v="2017-08-07T00:00:00"/>
    <d v="2017-08-08T00:00:00"/>
    <s v="First Class"/>
    <s v="CK-12205"/>
    <s v="Chloris Kastensmidt"/>
    <s v="Consumer"/>
    <s v="United States"/>
    <s v="Dallas"/>
    <x v="5"/>
    <n v="75081"/>
    <s v="Central"/>
    <s v="TEC-AC-10001552"/>
    <s v="Technology"/>
    <s v="Accessories"/>
    <s v="Logitech K350 2.4Ghz Wireless Keyboard"/>
    <n v="119.44799999999999"/>
    <n v="3"/>
    <n v="0.2"/>
    <n v="-13.437900000000001"/>
  </r>
  <r>
    <n v="7653"/>
    <s v="CA-2017-110821"/>
    <d v="2017-08-07T00:00:00"/>
    <d v="2017-08-08T00:00:00"/>
    <s v="First Class"/>
    <s v="CK-12205"/>
    <s v="Chloris Kastensmidt"/>
    <s v="Consumer"/>
    <s v="United States"/>
    <s v="Dallas"/>
    <x v="5"/>
    <n v="75081"/>
    <s v="Central"/>
    <s v="OFF-ST-10002790"/>
    <s v="Office Supplies"/>
    <s v="Storage"/>
    <s v="Safco Industrial Shelving"/>
    <n v="118.16"/>
    <n v="2"/>
    <n v="0.2"/>
    <n v="-25.109000000000002"/>
  </r>
  <r>
    <n v="7654"/>
    <s v="CA-2015-121552"/>
    <d v="2015-03-22T00:00:00"/>
    <d v="2015-03-27T00:00:00"/>
    <s v="Standard Class"/>
    <s v="FW-14395"/>
    <s v="Fred Wasserman"/>
    <s v="Corporate"/>
    <s v="United States"/>
    <s v="Huntsville"/>
    <x v="19"/>
    <n v="35810"/>
    <s v="South"/>
    <s v="OFF-AR-10003217"/>
    <s v="Office Supplies"/>
    <s v="Art"/>
    <s v="Newell 316"/>
    <n v="19.559999999999999"/>
    <n v="4"/>
    <n v="0"/>
    <n v="5.4767999999999999"/>
  </r>
  <r>
    <n v="7655"/>
    <s v="CA-2015-107685"/>
    <d v="2015-11-30T00:00:00"/>
    <d v="2015-12-02T00:00:00"/>
    <s v="Second Class"/>
    <s v="JM-15865"/>
    <s v="John Murray"/>
    <s v="Consumer"/>
    <s v="United States"/>
    <s v="Las Vegas"/>
    <x v="33"/>
    <n v="89115"/>
    <s v="West"/>
    <s v="FUR-FU-10002813"/>
    <s v="Furniture"/>
    <s v="Furnishings"/>
    <s v="DAX Contemporary Wood Frame with Silver Metal Mat, Desktop, 11 x 14 Size"/>
    <n v="80.959999999999994"/>
    <n v="4"/>
    <n v="0"/>
    <n v="29.145600000000002"/>
  </r>
  <r>
    <n v="7656"/>
    <s v="CA-2015-107685"/>
    <d v="2015-11-30T00:00:00"/>
    <d v="2015-12-02T00:00:00"/>
    <s v="Second Class"/>
    <s v="JM-15865"/>
    <s v="John Murray"/>
    <s v="Consumer"/>
    <s v="United States"/>
    <s v="Las Vegas"/>
    <x v="33"/>
    <n v="89115"/>
    <s v="West"/>
    <s v="OFF-PA-10003848"/>
    <s v="Office Supplies"/>
    <s v="Paper"/>
    <s v="Xerox 1997"/>
    <n v="25.92"/>
    <n v="4"/>
    <n v="0"/>
    <n v="12.441599999999999"/>
  </r>
  <r>
    <n v="7657"/>
    <s v="US-2014-120740"/>
    <d v="2014-04-15T00:00:00"/>
    <d v="2014-04-15T00:00:00"/>
    <s v="Same Day"/>
    <s v="PS-18970"/>
    <s v="Paul Stevenson"/>
    <s v="Home Office"/>
    <s v="United States"/>
    <s v="Los Angeles"/>
    <x v="1"/>
    <n v="90049"/>
    <s v="West"/>
    <s v="OFF-AP-10000240"/>
    <s v="Office Supplies"/>
    <s v="Appliances"/>
    <s v="Belkin F9G930V10-GRY 9 Outlet Surge"/>
    <n v="106.96"/>
    <n v="2"/>
    <n v="0"/>
    <n v="31.0184"/>
  </r>
  <r>
    <n v="7658"/>
    <s v="US-2014-120740"/>
    <d v="2014-04-15T00:00:00"/>
    <d v="2014-04-15T00:00:00"/>
    <s v="Same Day"/>
    <s v="PS-18970"/>
    <s v="Paul Stevenson"/>
    <s v="Home Office"/>
    <s v="United States"/>
    <s v="Los Angeles"/>
    <x v="1"/>
    <n v="90049"/>
    <s v="West"/>
    <s v="FUR-FU-10004091"/>
    <s v="Furniture"/>
    <s v="Furnishings"/>
    <s v="Howard Miller 13&quot; Diameter Goldtone Round Wall Clock"/>
    <n v="187.76"/>
    <n v="4"/>
    <n v="0"/>
    <n v="76.9816"/>
  </r>
  <r>
    <n v="7659"/>
    <s v="CA-2017-155740"/>
    <d v="2017-07-30T00:00:00"/>
    <d v="2017-08-02T00:00:00"/>
    <s v="First Class"/>
    <s v="TC-21475"/>
    <s v="Tony Chapman"/>
    <s v="Home Office"/>
    <s v="United States"/>
    <s v="Lakewood"/>
    <x v="24"/>
    <n v="44107"/>
    <s v="East"/>
    <s v="OFF-BI-10001071"/>
    <s v="Office Supplies"/>
    <s v="Binders"/>
    <s v="GBC ProClick Punch Binding System"/>
    <n v="76.775999999999996"/>
    <n v="4"/>
    <n v="0.7"/>
    <n v="-53.743200000000002"/>
  </r>
  <r>
    <n v="7660"/>
    <s v="CA-2017-146493"/>
    <d v="2017-06-01T00:00:00"/>
    <d v="2017-06-05T00:00:00"/>
    <s v="Standard Class"/>
    <s v="CV-12805"/>
    <s v="Cynthia Voltz"/>
    <s v="Corporate"/>
    <s v="United States"/>
    <s v="Fremont"/>
    <x v="8"/>
    <n v="68025"/>
    <s v="Central"/>
    <s v="OFF-BI-10003676"/>
    <s v="Office Supplies"/>
    <s v="Binders"/>
    <s v="GBC Standard Recycled Report Covers, Clear Plastic Sheets"/>
    <n v="53.9"/>
    <n v="5"/>
    <n v="0"/>
    <n v="25.872"/>
  </r>
  <r>
    <n v="7661"/>
    <s v="CA-2014-105417"/>
    <d v="2014-01-07T00:00:00"/>
    <d v="2014-01-12T00:00:00"/>
    <s v="Standard Class"/>
    <s v="VS-21820"/>
    <s v="Vivek Sundaresam"/>
    <s v="Consumer"/>
    <s v="United States"/>
    <s v="Huntsville"/>
    <x v="5"/>
    <n v="77340"/>
    <s v="Central"/>
    <s v="FUR-FU-10004864"/>
    <s v="Furniture"/>
    <s v="Furnishings"/>
    <s v="Howard Miller 14-1/2&quot; Diameter Chrome Round Wall Clock"/>
    <n v="76.727999999999994"/>
    <n v="3"/>
    <n v="0.6"/>
    <n v="-53.709600000000002"/>
  </r>
  <r>
    <n v="7662"/>
    <s v="CA-2014-105417"/>
    <d v="2014-01-07T00:00:00"/>
    <d v="2014-01-12T00:00:00"/>
    <s v="Standard Class"/>
    <s v="VS-21820"/>
    <s v="Vivek Sundaresam"/>
    <s v="Consumer"/>
    <s v="United States"/>
    <s v="Huntsville"/>
    <x v="5"/>
    <n v="77340"/>
    <s v="Central"/>
    <s v="OFF-BI-10003708"/>
    <s v="Office Supplies"/>
    <s v="Binders"/>
    <s v="Acco Four Pocket Poly Ring Binder with Label Holder, Smoke, 1&quot;"/>
    <n v="10.43"/>
    <n v="7"/>
    <n v="0.8"/>
    <n v="-18.252500000000001"/>
  </r>
  <r>
    <n v="7663"/>
    <s v="US-2017-141509"/>
    <d v="2017-09-29T00:00:00"/>
    <d v="2017-10-01T00:00:00"/>
    <s v="First Class"/>
    <s v="SC-20575"/>
    <s v="Sonia Cooley"/>
    <s v="Consumer"/>
    <s v="United States"/>
    <s v="Los Angeles"/>
    <x v="1"/>
    <n v="90036"/>
    <s v="West"/>
    <s v="OFF-AR-10002067"/>
    <s v="Office Supplies"/>
    <s v="Art"/>
    <s v="Newell 334"/>
    <n v="99.2"/>
    <n v="5"/>
    <n v="0"/>
    <n v="25.792000000000002"/>
  </r>
  <r>
    <n v="7664"/>
    <s v="CA-2017-139493"/>
    <d v="2017-09-13T00:00:00"/>
    <d v="2017-09-19T00:00:00"/>
    <s v="Standard Class"/>
    <s v="SG-20605"/>
    <s v="Speros Goranitis"/>
    <s v="Consumer"/>
    <s v="United States"/>
    <s v="Asheville"/>
    <x v="3"/>
    <n v="28806"/>
    <s v="South"/>
    <s v="OFF-AR-10003158"/>
    <s v="Office Supplies"/>
    <s v="Art"/>
    <s v="Fluorescent Highlighters by Dixon"/>
    <n v="15.92"/>
    <n v="5"/>
    <n v="0.2"/>
    <n v="2.786"/>
  </r>
  <r>
    <n v="7665"/>
    <s v="CA-2014-151967"/>
    <d v="2014-10-22T00:00:00"/>
    <d v="2014-10-26T00:00:00"/>
    <s v="Standard Class"/>
    <s v="NB-18580"/>
    <s v="Nicole Brennan"/>
    <s v="Corporate"/>
    <s v="United States"/>
    <s v="Bossier City"/>
    <x v="28"/>
    <n v="71111"/>
    <s v="South"/>
    <s v="FUR-FU-10000193"/>
    <s v="Furniture"/>
    <s v="Furnishings"/>
    <s v="Tenex Chairmats For Use with Hard Floors"/>
    <n v="129.91999999999999"/>
    <n v="4"/>
    <n v="0"/>
    <n v="10.393599999999999"/>
  </r>
  <r>
    <n v="7666"/>
    <s v="US-2016-140158"/>
    <d v="2016-10-04T00:00:00"/>
    <d v="2016-10-08T00:00:00"/>
    <s v="Standard Class"/>
    <s v="DR-12940"/>
    <s v="Daniel Raglin"/>
    <s v="Home Office"/>
    <s v="United States"/>
    <s v="Providence"/>
    <x v="34"/>
    <n v="2908"/>
    <s v="East"/>
    <s v="OFF-BI-10000977"/>
    <s v="Office Supplies"/>
    <s v="Binders"/>
    <s v="Ibico Plastic Spiral Binding Combs"/>
    <n v="30.4"/>
    <n v="1"/>
    <n v="0"/>
    <n v="13.984"/>
  </r>
  <r>
    <n v="7667"/>
    <s v="US-2016-140158"/>
    <d v="2016-10-04T00:00:00"/>
    <d v="2016-10-08T00:00:00"/>
    <s v="Standard Class"/>
    <s v="DR-12940"/>
    <s v="Daniel Raglin"/>
    <s v="Home Office"/>
    <s v="United States"/>
    <s v="Providence"/>
    <x v="34"/>
    <n v="2908"/>
    <s v="East"/>
    <s v="TEC-CO-10001449"/>
    <s v="Technology"/>
    <s v="Copiers"/>
    <s v="Hewlett Packard LaserJet 3310 Copier"/>
    <n v="5399.91"/>
    <n v="9"/>
    <n v="0"/>
    <n v="2591.9567999999999"/>
  </r>
  <r>
    <n v="7668"/>
    <s v="US-2016-140158"/>
    <d v="2016-10-04T00:00:00"/>
    <d v="2016-10-08T00:00:00"/>
    <s v="Standard Class"/>
    <s v="DR-12940"/>
    <s v="Daniel Raglin"/>
    <s v="Home Office"/>
    <s v="United States"/>
    <s v="Providence"/>
    <x v="34"/>
    <n v="2908"/>
    <s v="East"/>
    <s v="OFF-ST-10000136"/>
    <s v="Office Supplies"/>
    <s v="Storage"/>
    <s v="Letter Size File"/>
    <n v="119.1"/>
    <n v="3"/>
    <n v="0"/>
    <n v="34.539000000000001"/>
  </r>
  <r>
    <n v="7669"/>
    <s v="CA-2015-130974"/>
    <d v="2015-11-27T00:00:00"/>
    <d v="2015-11-29T00:00:00"/>
    <s v="Second Class"/>
    <s v="MA-17560"/>
    <s v="Matt Abelman"/>
    <s v="Home Office"/>
    <s v="United States"/>
    <s v="Everett"/>
    <x v="31"/>
    <n v="2149"/>
    <s v="East"/>
    <s v="OFF-PA-10000743"/>
    <s v="Office Supplies"/>
    <s v="Paper"/>
    <s v="Xerox 1977"/>
    <n v="40.08"/>
    <n v="6"/>
    <n v="0"/>
    <n v="19.238399999999999"/>
  </r>
  <r>
    <n v="7670"/>
    <s v="CA-2015-130974"/>
    <d v="2015-11-27T00:00:00"/>
    <d v="2015-11-29T00:00:00"/>
    <s v="Second Class"/>
    <s v="MA-17560"/>
    <s v="Matt Abelman"/>
    <s v="Home Office"/>
    <s v="United States"/>
    <s v="Everett"/>
    <x v="31"/>
    <n v="2149"/>
    <s v="East"/>
    <s v="OFF-PA-10001019"/>
    <s v="Office Supplies"/>
    <s v="Paper"/>
    <s v="Xerox 1884"/>
    <n v="59.94"/>
    <n v="3"/>
    <n v="0"/>
    <n v="28.171800000000001"/>
  </r>
  <r>
    <n v="7671"/>
    <s v="CA-2015-130974"/>
    <d v="2015-11-27T00:00:00"/>
    <d v="2015-11-29T00:00:00"/>
    <s v="Second Class"/>
    <s v="MA-17560"/>
    <s v="Matt Abelman"/>
    <s v="Home Office"/>
    <s v="United States"/>
    <s v="Everett"/>
    <x v="31"/>
    <n v="2149"/>
    <s v="East"/>
    <s v="TEC-AC-10003095"/>
    <s v="Technology"/>
    <s v="Accessories"/>
    <s v="Logitech G35 7.1-Channel Surround Sound Headset"/>
    <n v="259.98"/>
    <n v="2"/>
    <n v="0"/>
    <n v="88.393199999999993"/>
  </r>
  <r>
    <n v="7672"/>
    <s v="CA-2015-130974"/>
    <d v="2015-11-27T00:00:00"/>
    <d v="2015-11-29T00:00:00"/>
    <s v="Second Class"/>
    <s v="MA-17560"/>
    <s v="Matt Abelman"/>
    <s v="Home Office"/>
    <s v="United States"/>
    <s v="Everett"/>
    <x v="31"/>
    <n v="2149"/>
    <s v="East"/>
    <s v="FUR-BO-10002916"/>
    <s v="Furniture"/>
    <s v="Bookcases"/>
    <s v="Rush Hierlooms Collection 1&quot; Thick Stackable Bookcases"/>
    <n v="170.98"/>
    <n v="1"/>
    <n v="0"/>
    <n v="32.486199999999997"/>
  </r>
  <r>
    <n v="7673"/>
    <s v="CA-2015-130974"/>
    <d v="2015-11-27T00:00:00"/>
    <d v="2015-11-29T00:00:00"/>
    <s v="Second Class"/>
    <s v="MA-17560"/>
    <s v="Matt Abelman"/>
    <s v="Home Office"/>
    <s v="United States"/>
    <s v="Everett"/>
    <x v="31"/>
    <n v="2149"/>
    <s v="East"/>
    <s v="FUR-FU-10002506"/>
    <s v="Furniture"/>
    <s v="Furnishings"/>
    <s v="Tensor &quot;Hersey Kiss&quot; Styled Floor Lamp"/>
    <n v="38.97"/>
    <n v="3"/>
    <n v="0"/>
    <n v="4.6764000000000001"/>
  </r>
  <r>
    <n v="7674"/>
    <s v="CA-2015-130974"/>
    <d v="2015-11-27T00:00:00"/>
    <d v="2015-11-29T00:00:00"/>
    <s v="Second Class"/>
    <s v="MA-17560"/>
    <s v="Matt Abelman"/>
    <s v="Home Office"/>
    <s v="United States"/>
    <s v="Everett"/>
    <x v="31"/>
    <n v="2149"/>
    <s v="East"/>
    <s v="OFF-PA-10003823"/>
    <s v="Office Supplies"/>
    <s v="Paper"/>
    <s v="Xerox 197"/>
    <n v="154.9"/>
    <n v="5"/>
    <n v="0"/>
    <n v="69.704999999999998"/>
  </r>
  <r>
    <n v="7675"/>
    <s v="CA-2015-130974"/>
    <d v="2015-11-27T00:00:00"/>
    <d v="2015-11-29T00:00:00"/>
    <s v="Second Class"/>
    <s v="MA-17560"/>
    <s v="Matt Abelman"/>
    <s v="Home Office"/>
    <s v="United States"/>
    <s v="Everett"/>
    <x v="31"/>
    <n v="2149"/>
    <s v="East"/>
    <s v="FUR-TA-10004619"/>
    <s v="Furniture"/>
    <s v="Tables"/>
    <s v="Hon Non-Folding Utility Tables"/>
    <n v="446.06799999999998"/>
    <n v="4"/>
    <n v="0.3"/>
    <n v="0"/>
  </r>
  <r>
    <n v="7676"/>
    <s v="CA-2017-133487"/>
    <d v="2017-05-06T00:00:00"/>
    <d v="2017-05-09T00:00:00"/>
    <s v="Second Class"/>
    <s v="TS-21655"/>
    <s v="Trudy Schmidt"/>
    <s v="Consumer"/>
    <s v="United States"/>
    <s v="Rancho Cucamonga"/>
    <x v="1"/>
    <n v="91730"/>
    <s v="West"/>
    <s v="OFF-AP-10001271"/>
    <s v="Office Supplies"/>
    <s v="Appliances"/>
    <s v="Eureka The Boss Cordless Rechargeable Stick Vac"/>
    <n v="152.94"/>
    <n v="3"/>
    <n v="0"/>
    <n v="41.293799999999997"/>
  </r>
  <r>
    <n v="7677"/>
    <s v="CA-2014-142951"/>
    <d v="2014-10-08T00:00:00"/>
    <d v="2014-10-08T00:00:00"/>
    <s v="Same Day"/>
    <s v="JG-15115"/>
    <s v="Jack Garza"/>
    <s v="Consumer"/>
    <s v="United States"/>
    <s v="Charlotte"/>
    <x v="3"/>
    <n v="28205"/>
    <s v="South"/>
    <s v="TEC-AC-10002331"/>
    <s v="Technology"/>
    <s v="Accessories"/>
    <s v="Maxell 74 Minute CDR, 10/Pack"/>
    <n v="23.472000000000001"/>
    <n v="3"/>
    <n v="0.2"/>
    <n v="4.9878"/>
  </r>
  <r>
    <n v="7678"/>
    <s v="CA-2014-133592"/>
    <d v="2014-12-31T00:00:00"/>
    <d v="2015-01-07T00:00:00"/>
    <s v="Standard Class"/>
    <s v="KM-16375"/>
    <s v="Katherine Murray"/>
    <s v="Home Office"/>
    <s v="United States"/>
    <s v="Providence"/>
    <x v="34"/>
    <n v="2908"/>
    <s v="East"/>
    <s v="OFF-PA-10003228"/>
    <s v="Office Supplies"/>
    <s v="Paper"/>
    <s v="Xerox 1917"/>
    <n v="195.64"/>
    <n v="4"/>
    <n v="0"/>
    <n v="91.950800000000001"/>
  </r>
  <r>
    <n v="7679"/>
    <s v="CA-2014-133592"/>
    <d v="2014-12-31T00:00:00"/>
    <d v="2015-01-07T00:00:00"/>
    <s v="Standard Class"/>
    <s v="KM-16375"/>
    <s v="Katherine Murray"/>
    <s v="Home Office"/>
    <s v="United States"/>
    <s v="Providence"/>
    <x v="34"/>
    <n v="2908"/>
    <s v="East"/>
    <s v="OFF-PA-10002586"/>
    <s v="Office Supplies"/>
    <s v="Paper"/>
    <s v="Xerox 1970"/>
    <n v="14.94"/>
    <n v="3"/>
    <n v="0"/>
    <n v="7.0217999999999998"/>
  </r>
  <r>
    <n v="7680"/>
    <s v="CA-2014-133592"/>
    <d v="2014-12-31T00:00:00"/>
    <d v="2015-01-07T00:00:00"/>
    <s v="Standard Class"/>
    <s v="KM-16375"/>
    <s v="Katherine Murray"/>
    <s v="Home Office"/>
    <s v="United States"/>
    <s v="Providence"/>
    <x v="34"/>
    <n v="2908"/>
    <s v="East"/>
    <s v="TEC-AC-10002049"/>
    <s v="Technology"/>
    <s v="Accessories"/>
    <s v="Plantronics Savi W720 Multi-Device Wireless Headset System"/>
    <n v="1687.8"/>
    <n v="4"/>
    <n v="0"/>
    <n v="742.63199999999995"/>
  </r>
  <r>
    <n v="7681"/>
    <s v="CA-2014-133592"/>
    <d v="2014-12-31T00:00:00"/>
    <d v="2015-01-07T00:00:00"/>
    <s v="Standard Class"/>
    <s v="KM-16375"/>
    <s v="Katherine Murray"/>
    <s v="Home Office"/>
    <s v="United States"/>
    <s v="Providence"/>
    <x v="34"/>
    <n v="2908"/>
    <s v="East"/>
    <s v="FUR-BO-10000362"/>
    <s v="Furniture"/>
    <s v="Bookcases"/>
    <s v="Sauder Inglewood Library Bookcases"/>
    <n v="341.96"/>
    <n v="2"/>
    <n v="0"/>
    <n v="78.650800000000004"/>
  </r>
  <r>
    <n v="7682"/>
    <s v="CA-2014-133592"/>
    <d v="2014-12-31T00:00:00"/>
    <d v="2015-01-07T00:00:00"/>
    <s v="Standard Class"/>
    <s v="KM-16375"/>
    <s v="Katherine Murray"/>
    <s v="Home Office"/>
    <s v="United States"/>
    <s v="Providence"/>
    <x v="34"/>
    <n v="2908"/>
    <s v="East"/>
    <s v="FUR-CH-10004218"/>
    <s v="Furniture"/>
    <s v="Chairs"/>
    <s v="Global Fabric Manager's Chair, Dark Gray"/>
    <n v="605.88"/>
    <n v="6"/>
    <n v="0"/>
    <n v="151.47"/>
  </r>
  <r>
    <n v="7683"/>
    <s v="CA-2015-120782"/>
    <d v="2015-04-28T00:00:00"/>
    <d v="2015-05-01T00:00:00"/>
    <s v="First Class"/>
    <s v="SD-20485"/>
    <s v="Shirley Daniels"/>
    <s v="Home Office"/>
    <s v="United States"/>
    <s v="Midland"/>
    <x v="12"/>
    <n v="48640"/>
    <s v="Central"/>
    <s v="OFF-AP-10003779"/>
    <s v="Office Supplies"/>
    <s v="Appliances"/>
    <s v="Kensington 7 Outlet MasterPiece Power Center with Fax/Phone Line Protection"/>
    <n v="186.732"/>
    <n v="1"/>
    <n v="0.1"/>
    <n v="41.496000000000002"/>
  </r>
  <r>
    <n v="7684"/>
    <s v="CA-2015-120782"/>
    <d v="2015-04-28T00:00:00"/>
    <d v="2015-05-01T00:00:00"/>
    <s v="First Class"/>
    <s v="SD-20485"/>
    <s v="Shirley Daniels"/>
    <s v="Home Office"/>
    <s v="United States"/>
    <s v="Midland"/>
    <x v="12"/>
    <n v="48640"/>
    <s v="Central"/>
    <s v="OFF-BI-10003527"/>
    <s v="Office Supplies"/>
    <s v="Binders"/>
    <s v="Fellowes PB500 Electric Punch Plastic Comb Binding Machine with Manual Bind"/>
    <n v="3812.97"/>
    <n v="3"/>
    <n v="0"/>
    <n v="1906.4849999999999"/>
  </r>
  <r>
    <n v="7685"/>
    <s v="CA-2015-116876"/>
    <d v="2015-02-14T00:00:00"/>
    <d v="2015-02-21T00:00:00"/>
    <s v="Standard Class"/>
    <s v="TT-21070"/>
    <s v="Ted Trevino"/>
    <s v="Consumer"/>
    <s v="United States"/>
    <s v="Rochester"/>
    <x v="15"/>
    <n v="14609"/>
    <s v="East"/>
    <s v="OFF-BI-10002897"/>
    <s v="Office Supplies"/>
    <s v="Binders"/>
    <s v="Black Avery Memo-Size 3-Ring Binder, 5 1/2&quot; x 8 1/2&quot;"/>
    <n v="26.423999999999999"/>
    <n v="9"/>
    <n v="0.2"/>
    <n v="9.5786999999999995"/>
  </r>
  <r>
    <n v="7686"/>
    <s v="CA-2015-116876"/>
    <d v="2015-02-14T00:00:00"/>
    <d v="2015-02-21T00:00:00"/>
    <s v="Standard Class"/>
    <s v="TT-21070"/>
    <s v="Ted Trevino"/>
    <s v="Consumer"/>
    <s v="United States"/>
    <s v="Rochester"/>
    <x v="15"/>
    <n v="14609"/>
    <s v="East"/>
    <s v="TEC-PH-10002584"/>
    <s v="Technology"/>
    <s v="Phones"/>
    <s v="Samsung Galaxy S4"/>
    <n v="625.99"/>
    <n v="1"/>
    <n v="0"/>
    <n v="187.797"/>
  </r>
  <r>
    <n v="7687"/>
    <s v="CA-2016-169838"/>
    <d v="2016-11-25T00:00:00"/>
    <d v="2016-11-29T00:00:00"/>
    <s v="Standard Class"/>
    <s v="BB-11545"/>
    <s v="Brenda Bowman"/>
    <s v="Corporate"/>
    <s v="United States"/>
    <s v="Jackson"/>
    <x v="12"/>
    <n v="49201"/>
    <s v="Central"/>
    <s v="FUR-TA-10001095"/>
    <s v="Furniture"/>
    <s v="Tables"/>
    <s v="Chromcraft Round Conference Tables"/>
    <n v="1568.61"/>
    <n v="9"/>
    <n v="0"/>
    <n v="329.40809999999999"/>
  </r>
  <r>
    <n v="7688"/>
    <s v="CA-2016-169838"/>
    <d v="2016-11-25T00:00:00"/>
    <d v="2016-11-29T00:00:00"/>
    <s v="Standard Class"/>
    <s v="BB-11545"/>
    <s v="Brenda Bowman"/>
    <s v="Corporate"/>
    <s v="United States"/>
    <s v="Jackson"/>
    <x v="12"/>
    <n v="49201"/>
    <s v="Central"/>
    <s v="OFF-BI-10004002"/>
    <s v="Office Supplies"/>
    <s v="Binders"/>
    <s v="Wilson Jones International Size A4 Ring Binders"/>
    <n v="17.3"/>
    <n v="1"/>
    <n v="0"/>
    <n v="8.3040000000000003"/>
  </r>
  <r>
    <n v="7689"/>
    <s v="CA-2016-169838"/>
    <d v="2016-11-25T00:00:00"/>
    <d v="2016-11-29T00:00:00"/>
    <s v="Standard Class"/>
    <s v="BB-11545"/>
    <s v="Brenda Bowman"/>
    <s v="Corporate"/>
    <s v="United States"/>
    <s v="Jackson"/>
    <x v="12"/>
    <n v="49201"/>
    <s v="Central"/>
    <s v="TEC-AC-10004518"/>
    <s v="Technology"/>
    <s v="Accessories"/>
    <s v="Memorex Mini Travel Drive 32 GB USB 2.0 Flash Drive"/>
    <n v="160"/>
    <n v="8"/>
    <n v="0"/>
    <n v="62.4"/>
  </r>
  <r>
    <n v="7690"/>
    <s v="US-2017-128951"/>
    <d v="2017-07-15T00:00:00"/>
    <d v="2017-07-17T00:00:00"/>
    <s v="First Class"/>
    <s v="RS-19420"/>
    <s v="Ricardo Sperren"/>
    <s v="Corporate"/>
    <s v="United States"/>
    <s v="Suffolk"/>
    <x v="17"/>
    <n v="23434"/>
    <s v="South"/>
    <s v="OFF-AP-10002191"/>
    <s v="Office Supplies"/>
    <s v="Appliances"/>
    <s v="Belkin 8 Outlet SurgeMaster II Gold Surge Protector"/>
    <n v="179.94"/>
    <n v="3"/>
    <n v="0"/>
    <n v="50.383200000000002"/>
  </r>
  <r>
    <n v="7691"/>
    <s v="US-2017-128951"/>
    <d v="2017-07-15T00:00:00"/>
    <d v="2017-07-17T00:00:00"/>
    <s v="First Class"/>
    <s v="RS-19420"/>
    <s v="Ricardo Sperren"/>
    <s v="Corporate"/>
    <s v="United States"/>
    <s v="Suffolk"/>
    <x v="17"/>
    <n v="23434"/>
    <s v="South"/>
    <s v="FUR-TA-10004575"/>
    <s v="Furniture"/>
    <s v="Tables"/>
    <s v="Hon 5100 Series Wood Tables"/>
    <n v="872.94"/>
    <n v="3"/>
    <n v="0"/>
    <n v="157.1292"/>
  </r>
  <r>
    <n v="7692"/>
    <s v="US-2017-128951"/>
    <d v="2017-07-15T00:00:00"/>
    <d v="2017-07-17T00:00:00"/>
    <s v="First Class"/>
    <s v="RS-19420"/>
    <s v="Ricardo Sperren"/>
    <s v="Corporate"/>
    <s v="United States"/>
    <s v="Suffolk"/>
    <x v="17"/>
    <n v="23434"/>
    <s v="South"/>
    <s v="OFF-PA-10003177"/>
    <s v="Office Supplies"/>
    <s v="Paper"/>
    <s v="Xerox 1999"/>
    <n v="12.96"/>
    <n v="2"/>
    <n v="0"/>
    <n v="6.2207999999999997"/>
  </r>
  <r>
    <n v="7693"/>
    <s v="CA-2014-102330"/>
    <d v="2014-12-29T00:00:00"/>
    <d v="2015-01-03T00:00:00"/>
    <s v="Standard Class"/>
    <s v="AI-10855"/>
    <s v="Arianne Irving"/>
    <s v="Consumer"/>
    <s v="United States"/>
    <s v="Brentwood"/>
    <x v="1"/>
    <n v="94513"/>
    <s v="West"/>
    <s v="OFF-LA-10003923"/>
    <s v="Office Supplies"/>
    <s v="Labels"/>
    <s v="Alphabetical Labels for Top Tab Filing"/>
    <n v="88.8"/>
    <n v="6"/>
    <n v="0"/>
    <n v="44.4"/>
  </r>
  <r>
    <n v="7694"/>
    <s v="CA-2014-102330"/>
    <d v="2014-12-29T00:00:00"/>
    <d v="2015-01-03T00:00:00"/>
    <s v="Standard Class"/>
    <s v="AI-10855"/>
    <s v="Arianne Irving"/>
    <s v="Consumer"/>
    <s v="United States"/>
    <s v="Brentwood"/>
    <x v="1"/>
    <n v="94513"/>
    <s v="West"/>
    <s v="TEC-PH-10001051"/>
    <s v="Technology"/>
    <s v="Phones"/>
    <s v="HTC One"/>
    <n v="319.96800000000002"/>
    <n v="4"/>
    <n v="0.2"/>
    <n v="35.996400000000001"/>
  </r>
  <r>
    <n v="7695"/>
    <s v="CA-2016-118899"/>
    <d v="2016-03-22T00:00:00"/>
    <d v="2016-03-22T00:00:00"/>
    <s v="Same Day"/>
    <s v="MC-17275"/>
    <s v="Marc Crier"/>
    <s v="Consumer"/>
    <s v="United States"/>
    <s v="Seattle"/>
    <x v="4"/>
    <n v="98103"/>
    <s v="West"/>
    <s v="FUR-CH-10004754"/>
    <s v="Furniture"/>
    <s v="Chairs"/>
    <s v="Global Stack Chair with Arms, Black"/>
    <n v="167.88800000000001"/>
    <n v="7"/>
    <n v="0.2"/>
    <n v="14.690200000000001"/>
  </r>
  <r>
    <n v="7696"/>
    <s v="CA-2017-107958"/>
    <d v="2017-07-02T00:00:00"/>
    <d v="2017-07-05T00:00:00"/>
    <s v="First Class"/>
    <s v="AH-10120"/>
    <s v="Adrian Hane"/>
    <s v="Home Office"/>
    <s v="United States"/>
    <s v="Houston"/>
    <x v="5"/>
    <n v="77036"/>
    <s v="Central"/>
    <s v="OFF-PA-10000357"/>
    <s v="Office Supplies"/>
    <s v="Paper"/>
    <s v="White Dual Perf Computer Printout Paper, 2700 Sheets, 1 Part, Heavyweight, 20 lbs., 14 7/8 x 11"/>
    <n v="163.96"/>
    <n v="5"/>
    <n v="0.2"/>
    <n v="59.435499999999998"/>
  </r>
  <r>
    <n v="7697"/>
    <s v="CA-2017-107958"/>
    <d v="2017-07-02T00:00:00"/>
    <d v="2017-07-05T00:00:00"/>
    <s v="First Class"/>
    <s v="AH-10120"/>
    <s v="Adrian Hane"/>
    <s v="Home Office"/>
    <s v="United States"/>
    <s v="Houston"/>
    <x v="5"/>
    <n v="77036"/>
    <s v="Central"/>
    <s v="OFF-BI-10001787"/>
    <s v="Office Supplies"/>
    <s v="Binders"/>
    <s v="Wilson Jones Four-Pocket Poly Binders"/>
    <n v="5.2320000000000002"/>
    <n v="4"/>
    <n v="0.8"/>
    <n v="-8.1096000000000004"/>
  </r>
  <r>
    <n v="7698"/>
    <s v="CA-2017-151799"/>
    <d v="2017-12-14T00:00:00"/>
    <d v="2017-12-18T00:00:00"/>
    <s v="Standard Class"/>
    <s v="BF-11170"/>
    <s v="Ben Ferrer"/>
    <s v="Home Office"/>
    <s v="United States"/>
    <s v="Lawrence"/>
    <x v="31"/>
    <n v="1841"/>
    <s v="East"/>
    <s v="TEC-CO-10002313"/>
    <s v="Technology"/>
    <s v="Copiers"/>
    <s v="Canon PC1080F Personal Copier"/>
    <n v="1199.98"/>
    <n v="2"/>
    <n v="0"/>
    <n v="467.99220000000003"/>
  </r>
  <r>
    <n v="7699"/>
    <s v="CA-2017-151799"/>
    <d v="2017-12-14T00:00:00"/>
    <d v="2017-12-18T00:00:00"/>
    <s v="Standard Class"/>
    <s v="BF-11170"/>
    <s v="Ben Ferrer"/>
    <s v="Home Office"/>
    <s v="United States"/>
    <s v="Lawrence"/>
    <x v="31"/>
    <n v="1841"/>
    <s v="East"/>
    <s v="OFF-ST-10002790"/>
    <s v="Office Supplies"/>
    <s v="Storage"/>
    <s v="Safco Industrial Shelving"/>
    <n v="73.849999999999994"/>
    <n v="1"/>
    <n v="0"/>
    <n v="2.2155000000000098"/>
  </r>
  <r>
    <n v="7700"/>
    <s v="CA-2017-151799"/>
    <d v="2017-12-14T00:00:00"/>
    <d v="2017-12-18T00:00:00"/>
    <s v="Standard Class"/>
    <s v="BF-11170"/>
    <s v="Ben Ferrer"/>
    <s v="Home Office"/>
    <s v="United States"/>
    <s v="Lawrence"/>
    <x v="31"/>
    <n v="1841"/>
    <s v="East"/>
    <s v="OFF-SU-10001664"/>
    <s v="Office Supplies"/>
    <s v="Supplies"/>
    <s v="Acme Office Executive Series Stainless Steel Trimmers"/>
    <n v="25.71"/>
    <n v="3"/>
    <n v="0"/>
    <n v="6.6845999999999997"/>
  </r>
  <r>
    <n v="7701"/>
    <s v="CA-2017-151799"/>
    <d v="2017-12-14T00:00:00"/>
    <d v="2017-12-18T00:00:00"/>
    <s v="Standard Class"/>
    <s v="BF-11170"/>
    <s v="Ben Ferrer"/>
    <s v="Home Office"/>
    <s v="United States"/>
    <s v="Lawrence"/>
    <x v="31"/>
    <n v="1841"/>
    <s v="East"/>
    <s v="OFF-FA-10001332"/>
    <s v="Office Supplies"/>
    <s v="Fasteners"/>
    <s v="Acco Banker's Clasps, 5 3/4&quot;-Long"/>
    <n v="17.28"/>
    <n v="6"/>
    <n v="0"/>
    <n v="8.1216000000000008"/>
  </r>
  <r>
    <n v="7702"/>
    <s v="CA-2017-151799"/>
    <d v="2017-12-14T00:00:00"/>
    <d v="2017-12-18T00:00:00"/>
    <s v="Standard Class"/>
    <s v="BF-11170"/>
    <s v="Ben Ferrer"/>
    <s v="Home Office"/>
    <s v="United States"/>
    <s v="Lawrence"/>
    <x v="31"/>
    <n v="1841"/>
    <s v="East"/>
    <s v="FUR-TA-10003473"/>
    <s v="Furniture"/>
    <s v="Tables"/>
    <s v="Bretford Rectangular Conference Table Tops"/>
    <n v="526.58199999999999"/>
    <n v="2"/>
    <n v="0.3"/>
    <n v="-52.658200000000001"/>
  </r>
  <r>
    <n v="7703"/>
    <s v="CA-2016-114601"/>
    <d v="2016-08-26T00:00:00"/>
    <d v="2016-09-02T00:00:00"/>
    <s v="Standard Class"/>
    <s v="AA-10480"/>
    <s v="Andrew Allen"/>
    <s v="Consumer"/>
    <s v="United States"/>
    <s v="Detroit"/>
    <x v="12"/>
    <n v="48234"/>
    <s v="Central"/>
    <s v="OFF-PA-10000605"/>
    <s v="Office Supplies"/>
    <s v="Paper"/>
    <s v="Xerox 1950"/>
    <n v="11.56"/>
    <n v="2"/>
    <n v="0"/>
    <n v="5.6643999999999997"/>
  </r>
  <r>
    <n v="7704"/>
    <s v="CA-2016-114601"/>
    <d v="2016-08-26T00:00:00"/>
    <d v="2016-09-02T00:00:00"/>
    <s v="Standard Class"/>
    <s v="AA-10480"/>
    <s v="Andrew Allen"/>
    <s v="Consumer"/>
    <s v="United States"/>
    <s v="Detroit"/>
    <x v="12"/>
    <n v="48234"/>
    <s v="Central"/>
    <s v="TEC-PH-10002170"/>
    <s v="Technology"/>
    <s v="Phones"/>
    <s v="ClearSounds CSC500 Amplified Spirit Phone Corded phone"/>
    <n v="209.97"/>
    <n v="3"/>
    <n v="0"/>
    <n v="58.791600000000003"/>
  </r>
  <r>
    <n v="7705"/>
    <s v="CA-2016-114601"/>
    <d v="2016-08-26T00:00:00"/>
    <d v="2016-09-02T00:00:00"/>
    <s v="Standard Class"/>
    <s v="AA-10480"/>
    <s v="Andrew Allen"/>
    <s v="Consumer"/>
    <s v="United States"/>
    <s v="Detroit"/>
    <x v="12"/>
    <n v="48234"/>
    <s v="Central"/>
    <s v="FUR-TA-10004147"/>
    <s v="Furniture"/>
    <s v="Tables"/>
    <s v="Hon 4060 Series Tables"/>
    <n v="447.84"/>
    <n v="4"/>
    <n v="0"/>
    <n v="98.524799999999999"/>
  </r>
  <r>
    <n v="7706"/>
    <s v="CA-2016-114601"/>
    <d v="2016-08-26T00:00:00"/>
    <d v="2016-09-02T00:00:00"/>
    <s v="Standard Class"/>
    <s v="AA-10480"/>
    <s v="Andrew Allen"/>
    <s v="Consumer"/>
    <s v="United States"/>
    <s v="Detroit"/>
    <x v="12"/>
    <n v="48234"/>
    <s v="Central"/>
    <s v="TEC-AC-10003911"/>
    <s v="Technology"/>
    <s v="Accessories"/>
    <s v="NETGEAR AC1750 Dual Band Gigabit Smart WiFi Router"/>
    <n v="479.97"/>
    <n v="3"/>
    <n v="0"/>
    <n v="163.18979999999999"/>
  </r>
  <r>
    <n v="7707"/>
    <s v="CA-2016-114601"/>
    <d v="2016-08-26T00:00:00"/>
    <d v="2016-09-02T00:00:00"/>
    <s v="Standard Class"/>
    <s v="AA-10480"/>
    <s v="Andrew Allen"/>
    <s v="Consumer"/>
    <s v="United States"/>
    <s v="Detroit"/>
    <x v="12"/>
    <n v="48234"/>
    <s v="Central"/>
    <s v="OFF-AR-10002578"/>
    <s v="Office Supplies"/>
    <s v="Art"/>
    <s v="Newell 335"/>
    <n v="8.64"/>
    <n v="3"/>
    <n v="0"/>
    <n v="2.5055999999999998"/>
  </r>
  <r>
    <n v="7708"/>
    <s v="CA-2017-100237"/>
    <d v="2017-10-15T00:00:00"/>
    <d v="2017-10-19T00:00:00"/>
    <s v="Standard Class"/>
    <s v="SV-20815"/>
    <s v="Stuart Van"/>
    <s v="Corporate"/>
    <s v="United States"/>
    <s v="Orem"/>
    <x v="7"/>
    <n v="84057"/>
    <s v="West"/>
    <s v="OFF-AR-10001761"/>
    <s v="Office Supplies"/>
    <s v="Art"/>
    <s v="Avery Hi-Liter Smear-Safe Highlighters"/>
    <n v="11.68"/>
    <n v="2"/>
    <n v="0"/>
    <n v="4.2047999999999996"/>
  </r>
  <r>
    <n v="7709"/>
    <s v="CA-2014-139542"/>
    <d v="2014-10-25T00:00:00"/>
    <d v="2014-10-29T00:00:00"/>
    <s v="Standard Class"/>
    <s v="EH-14185"/>
    <s v="Evan Henry"/>
    <s v="Consumer"/>
    <s v="United States"/>
    <s v="Philadelphia"/>
    <x v="9"/>
    <n v="19120"/>
    <s v="East"/>
    <s v="TEC-AC-10001553"/>
    <s v="Technology"/>
    <s v="Accessories"/>
    <s v="Memorex 25GB 6X Branded Blu-Ray Recordable Disc, 15/Pack"/>
    <n v="40.776000000000003"/>
    <n v="3"/>
    <n v="0.2"/>
    <n v="0.50970000000000004"/>
  </r>
  <r>
    <n v="7710"/>
    <s v="CA-2014-139542"/>
    <d v="2014-10-25T00:00:00"/>
    <d v="2014-10-29T00:00:00"/>
    <s v="Standard Class"/>
    <s v="EH-14185"/>
    <s v="Evan Henry"/>
    <s v="Consumer"/>
    <s v="United States"/>
    <s v="Philadelphia"/>
    <x v="9"/>
    <n v="19120"/>
    <s v="East"/>
    <s v="OFF-BI-10000309"/>
    <s v="Office Supplies"/>
    <s v="Binders"/>
    <s v="GBC Twin Loop Wire Binding Elements, 9/16&quot; Spine, Black"/>
    <n v="13.698"/>
    <n v="3"/>
    <n v="0.7"/>
    <n v="-9.5885999999999996"/>
  </r>
  <r>
    <n v="7711"/>
    <s v="US-2015-142811"/>
    <d v="2015-04-02T00:00:00"/>
    <d v="2015-04-07T00:00:00"/>
    <s v="Standard Class"/>
    <s v="JL-15850"/>
    <s v="John Lucas"/>
    <s v="Consumer"/>
    <s v="United States"/>
    <s v="Mesa"/>
    <x v="16"/>
    <n v="85204"/>
    <s v="West"/>
    <s v="TEC-PH-10003095"/>
    <s v="Technology"/>
    <s v="Phones"/>
    <s v="Samsung HM1900 Bluetooth Headset"/>
    <n v="87.8"/>
    <n v="5"/>
    <n v="0.2"/>
    <n v="32.924999999999997"/>
  </r>
  <r>
    <n v="7712"/>
    <s v="CA-2017-139353"/>
    <d v="2017-10-28T00:00:00"/>
    <d v="2017-10-30T00:00:00"/>
    <s v="Second Class"/>
    <s v="JM-15250"/>
    <s v="Janet Martin"/>
    <s v="Consumer"/>
    <s v="United States"/>
    <s v="Fayetteville"/>
    <x v="3"/>
    <n v="28314"/>
    <s v="South"/>
    <s v="FUR-FU-10001876"/>
    <s v="Furniture"/>
    <s v="Furnishings"/>
    <s v="Computer Room Manger, 14&quot;"/>
    <n v="77.951999999999998"/>
    <n v="3"/>
    <n v="0.2"/>
    <n v="15.590400000000001"/>
  </r>
  <r>
    <n v="7713"/>
    <s v="CA-2017-139353"/>
    <d v="2017-10-28T00:00:00"/>
    <d v="2017-10-30T00:00:00"/>
    <s v="Second Class"/>
    <s v="JM-15250"/>
    <s v="Janet Martin"/>
    <s v="Consumer"/>
    <s v="United States"/>
    <s v="Fayetteville"/>
    <x v="3"/>
    <n v="28314"/>
    <s v="South"/>
    <s v="OFF-ST-10001522"/>
    <s v="Office Supplies"/>
    <s v="Storage"/>
    <s v="Gould Plastics 18-Pocket Panel Bin, 34w x 5-1/4d x 20-1/2h"/>
    <n v="147.184"/>
    <n v="2"/>
    <n v="0.2"/>
    <n v="-29.436800000000002"/>
  </r>
  <r>
    <n v="7714"/>
    <s v="CA-2017-139353"/>
    <d v="2017-10-28T00:00:00"/>
    <d v="2017-10-30T00:00:00"/>
    <s v="Second Class"/>
    <s v="JM-15250"/>
    <s v="Janet Martin"/>
    <s v="Consumer"/>
    <s v="United States"/>
    <s v="Fayetteville"/>
    <x v="3"/>
    <n v="28314"/>
    <s v="South"/>
    <s v="OFF-PA-10000300"/>
    <s v="Office Supplies"/>
    <s v="Paper"/>
    <s v="Xerox 1936"/>
    <n v="47.951999999999998"/>
    <n v="3"/>
    <n v="0.2"/>
    <n v="16.183800000000002"/>
  </r>
  <r>
    <n v="7715"/>
    <s v="CA-2014-150203"/>
    <d v="2014-12-05T00:00:00"/>
    <d v="2014-12-07T00:00:00"/>
    <s v="First Class"/>
    <s v="JB-15925"/>
    <s v="Joni Blumstein"/>
    <s v="Consumer"/>
    <s v="United States"/>
    <s v="Los Angeles"/>
    <x v="1"/>
    <n v="90032"/>
    <s v="West"/>
    <s v="OFF-AP-10001469"/>
    <s v="Office Supplies"/>
    <s v="Appliances"/>
    <s v="Fellowes 8 Outlet Superior Workstation Surge Protector"/>
    <n v="250.26"/>
    <n v="6"/>
    <n v="0"/>
    <n v="72.575400000000002"/>
  </r>
  <r>
    <n v="7716"/>
    <s v="US-2017-101518"/>
    <d v="2017-11-03T00:00:00"/>
    <d v="2017-11-08T00:00:00"/>
    <s v="Standard Class"/>
    <s v="PB-19105"/>
    <s v="Peter Bühler"/>
    <s v="Consumer"/>
    <s v="United States"/>
    <s v="Philadelphia"/>
    <x v="9"/>
    <n v="19140"/>
    <s v="East"/>
    <s v="TEC-AC-10001553"/>
    <s v="Technology"/>
    <s v="Accessories"/>
    <s v="Memorex 25GB 6X Branded Blu-Ray Recordable Disc, 15/Pack"/>
    <n v="40.776000000000003"/>
    <n v="3"/>
    <n v="0.2"/>
    <n v="0.50970000000000004"/>
  </r>
  <r>
    <n v="7717"/>
    <s v="CA-2015-149636"/>
    <d v="2015-01-06T00:00:00"/>
    <d v="2015-01-12T00:00:00"/>
    <s v="Standard Class"/>
    <s v="SP-20620"/>
    <s v="Stefania Perrino"/>
    <s v="Corporate"/>
    <s v="United States"/>
    <s v="Colorado Springs"/>
    <x v="22"/>
    <n v="80906"/>
    <s v="West"/>
    <s v="OFF-PA-10004041"/>
    <s v="Office Supplies"/>
    <s v="Paper"/>
    <s v="It's Hot Message Books with Stickers, 2 3/4&quot; x 5&quot;"/>
    <n v="29.6"/>
    <n v="5"/>
    <n v="0.2"/>
    <n v="9.25"/>
  </r>
  <r>
    <n v="7718"/>
    <s v="CA-2015-149636"/>
    <d v="2015-01-06T00:00:00"/>
    <d v="2015-01-12T00:00:00"/>
    <s v="Standard Class"/>
    <s v="SP-20620"/>
    <s v="Stefania Perrino"/>
    <s v="Corporate"/>
    <s v="United States"/>
    <s v="Colorado Springs"/>
    <x v="22"/>
    <n v="80906"/>
    <s v="West"/>
    <s v="OFF-BI-10002764"/>
    <s v="Office Supplies"/>
    <s v="Binders"/>
    <s v="Recycled Pressboard Report Cover with Reinforced Top Hinge"/>
    <n v="1.9379999999999999"/>
    <n v="2"/>
    <n v="0.7"/>
    <n v="-1.3566"/>
  </r>
  <r>
    <n v="7719"/>
    <s v="US-2017-146213"/>
    <d v="2017-09-09T00:00:00"/>
    <d v="2017-09-14T00:00:00"/>
    <s v="Standard Class"/>
    <s v="MC-17605"/>
    <s v="Matt Connell"/>
    <s v="Corporate"/>
    <s v="United States"/>
    <s v="Los Angeles"/>
    <x v="1"/>
    <n v="90032"/>
    <s v="West"/>
    <s v="TEC-AC-10001114"/>
    <s v="Technology"/>
    <s v="Accessories"/>
    <s v="Microsoft Wireless Mobile Mouse 4000"/>
    <n v="159.96"/>
    <n v="4"/>
    <n v="0"/>
    <n v="51.187199999999997"/>
  </r>
  <r>
    <n v="7720"/>
    <s v="CA-2015-108588"/>
    <d v="2015-01-05T00:00:00"/>
    <d v="2015-01-10T00:00:00"/>
    <s v="Standard Class"/>
    <s v="BG-11695"/>
    <s v="Brooke Gillingham"/>
    <s v="Corporate"/>
    <s v="United States"/>
    <s v="New York City"/>
    <x v="15"/>
    <n v="10009"/>
    <s v="East"/>
    <s v="OFF-AR-10001615"/>
    <s v="Office Supplies"/>
    <s v="Art"/>
    <s v="Newell 34"/>
    <n v="59.52"/>
    <n v="3"/>
    <n v="0"/>
    <n v="15.475199999999999"/>
  </r>
  <r>
    <n v="7721"/>
    <s v="CA-2015-108588"/>
    <d v="2015-01-05T00:00:00"/>
    <d v="2015-01-10T00:00:00"/>
    <s v="Standard Class"/>
    <s v="BG-11695"/>
    <s v="Brooke Gillingham"/>
    <s v="Corporate"/>
    <s v="United States"/>
    <s v="New York City"/>
    <x v="15"/>
    <n v="10009"/>
    <s v="East"/>
    <s v="OFF-EN-10000461"/>
    <s v="Office Supplies"/>
    <s v="Envelopes"/>
    <s v="#10- 4 1/8&quot; x 9 1/2&quot; Recycled Envelopes"/>
    <n v="17.48"/>
    <n v="2"/>
    <n v="0"/>
    <n v="8.2156000000000002"/>
  </r>
  <r>
    <n v="7722"/>
    <s v="CA-2015-108588"/>
    <d v="2015-01-05T00:00:00"/>
    <d v="2015-01-10T00:00:00"/>
    <s v="Standard Class"/>
    <s v="BG-11695"/>
    <s v="Brooke Gillingham"/>
    <s v="Corporate"/>
    <s v="United States"/>
    <s v="New York City"/>
    <x v="15"/>
    <n v="10009"/>
    <s v="East"/>
    <s v="OFF-BI-10004506"/>
    <s v="Office Supplies"/>
    <s v="Binders"/>
    <s v="Wilson Jones data.warehouse D-Ring Binders with DublLock"/>
    <n v="13.167999999999999"/>
    <n v="2"/>
    <n v="0.2"/>
    <n v="4.6087999999999996"/>
  </r>
  <r>
    <n v="7723"/>
    <s v="US-2017-138086"/>
    <d v="2017-04-16T00:00:00"/>
    <d v="2017-04-20T00:00:00"/>
    <s v="Standard Class"/>
    <s v="JO-15550"/>
    <s v="Jesus Ocampo"/>
    <s v="Home Office"/>
    <s v="United States"/>
    <s v="San Francisco"/>
    <x v="1"/>
    <n v="94109"/>
    <s v="West"/>
    <s v="OFF-AP-10000027"/>
    <s v="Office Supplies"/>
    <s v="Appliances"/>
    <s v="Hoover Commercial SteamVac"/>
    <n v="40.74"/>
    <n v="3"/>
    <n v="0"/>
    <n v="12.222"/>
  </r>
  <r>
    <n v="7724"/>
    <s v="CA-2015-139374"/>
    <d v="2015-09-10T00:00:00"/>
    <d v="2015-09-14T00:00:00"/>
    <s v="Standard Class"/>
    <s v="AR-10345"/>
    <s v="Alex Russell"/>
    <s v="Corporate"/>
    <s v="United States"/>
    <s v="Austin"/>
    <x v="5"/>
    <n v="78745"/>
    <s v="Central"/>
    <s v="FUR-CH-10003981"/>
    <s v="Furniture"/>
    <s v="Chairs"/>
    <s v="Global Commerce Series Low-Back Swivel/Tilt Chairs"/>
    <n v="179.886"/>
    <n v="1"/>
    <n v="0.3"/>
    <n v="-2.5698000000000301"/>
  </r>
  <r>
    <n v="7725"/>
    <s v="CA-2016-113978"/>
    <d v="2016-09-25T00:00:00"/>
    <d v="2016-09-29T00:00:00"/>
    <s v="Standard Class"/>
    <s v="TS-21505"/>
    <s v="Tony Sayre"/>
    <s v="Consumer"/>
    <s v="United States"/>
    <s v="Cleveland"/>
    <x v="24"/>
    <n v="44105"/>
    <s v="East"/>
    <s v="OFF-AP-10003849"/>
    <s v="Office Supplies"/>
    <s v="Appliances"/>
    <s v="Hoover Shoulder Vac Commercial Portable Vacuum"/>
    <n v="286.25599999999997"/>
    <n v="1"/>
    <n v="0.2"/>
    <n v="17.890999999999998"/>
  </r>
  <r>
    <n v="7726"/>
    <s v="CA-2016-113978"/>
    <d v="2016-09-25T00:00:00"/>
    <d v="2016-09-29T00:00:00"/>
    <s v="Standard Class"/>
    <s v="TS-21505"/>
    <s v="Tony Sayre"/>
    <s v="Consumer"/>
    <s v="United States"/>
    <s v="Cleveland"/>
    <x v="24"/>
    <n v="44105"/>
    <s v="East"/>
    <s v="OFF-ST-10004963"/>
    <s v="Office Supplies"/>
    <s v="Storage"/>
    <s v="Eldon Gobal File Keepers"/>
    <n v="24.224"/>
    <n v="2"/>
    <n v="0.2"/>
    <n v="-4.8448000000000002"/>
  </r>
  <r>
    <n v="7727"/>
    <s v="CA-2016-113978"/>
    <d v="2016-09-25T00:00:00"/>
    <d v="2016-09-29T00:00:00"/>
    <s v="Standard Class"/>
    <s v="TS-21505"/>
    <s v="Tony Sayre"/>
    <s v="Consumer"/>
    <s v="United States"/>
    <s v="Cleveland"/>
    <x v="24"/>
    <n v="44105"/>
    <s v="East"/>
    <s v="OFF-ST-10002574"/>
    <s v="Office Supplies"/>
    <s v="Storage"/>
    <s v="SAFCO Commercial Wire Shelving, Black"/>
    <n v="331.536"/>
    <n v="3"/>
    <n v="0.2"/>
    <n v="-82.884"/>
  </r>
  <r>
    <n v="7728"/>
    <s v="US-2015-150231"/>
    <d v="2015-03-16T00:00:00"/>
    <d v="2015-03-20T00:00:00"/>
    <s v="Second Class"/>
    <s v="JK-15640"/>
    <s v="Jim Kriz"/>
    <s v="Home Office"/>
    <s v="United States"/>
    <s v="New York City"/>
    <x v="15"/>
    <n v="10009"/>
    <s v="East"/>
    <s v="OFF-AR-10001761"/>
    <s v="Office Supplies"/>
    <s v="Art"/>
    <s v="Avery Hi-Liter Smear-Safe Highlighters"/>
    <n v="17.52"/>
    <n v="3"/>
    <n v="0"/>
    <n v="6.3071999999999999"/>
  </r>
  <r>
    <n v="7729"/>
    <s v="CA-2016-106915"/>
    <d v="2016-11-26T00:00:00"/>
    <d v="2016-12-02T00:00:00"/>
    <s v="Standard Class"/>
    <s v="GA-14515"/>
    <s v="George Ashbrook"/>
    <s v="Consumer"/>
    <s v="United States"/>
    <s v="El Paso"/>
    <x v="5"/>
    <n v="79907"/>
    <s v="Central"/>
    <s v="OFF-AR-10000716"/>
    <s v="Office Supplies"/>
    <s v="Art"/>
    <s v="DIXON Ticonderoga Erasable Checking Pencils"/>
    <n v="17.856000000000002"/>
    <n v="4"/>
    <n v="0.2"/>
    <n v="4.2408000000000001"/>
  </r>
  <r>
    <n v="7730"/>
    <s v="US-2016-109260"/>
    <d v="2016-09-26T00:00:00"/>
    <d v="2016-10-01T00:00:00"/>
    <s v="Standard Class"/>
    <s v="TN-21040"/>
    <s v="Tanja Norvell"/>
    <s v="Home Office"/>
    <s v="United States"/>
    <s v="Tallahassee"/>
    <x v="2"/>
    <n v="32303"/>
    <s v="South"/>
    <s v="TEC-AC-10002637"/>
    <s v="Technology"/>
    <s v="Accessories"/>
    <s v="Logitech VX Revolution Cordless Laser Mouse for Notebooks (Black)"/>
    <n v="431.976"/>
    <n v="3"/>
    <n v="0.2"/>
    <n v="-75.595799999999997"/>
  </r>
  <r>
    <n v="7731"/>
    <s v="CA-2017-104850"/>
    <d v="2017-06-13T00:00:00"/>
    <d v="2017-06-19T00:00:00"/>
    <s v="Standard Class"/>
    <s v="TW-21025"/>
    <s v="Tamara Willingham"/>
    <s v="Home Office"/>
    <s v="United States"/>
    <s v="Seattle"/>
    <x v="4"/>
    <n v="98103"/>
    <s v="West"/>
    <s v="FUR-CH-10003774"/>
    <s v="Furniture"/>
    <s v="Chairs"/>
    <s v="Global Wood Trimmed Manager's Task Chair, Khaki"/>
    <n v="291.13600000000002"/>
    <n v="4"/>
    <n v="0.2"/>
    <n v="-25.474399999999999"/>
  </r>
  <r>
    <n v="7732"/>
    <s v="CA-2017-140508"/>
    <d v="2017-09-18T00:00:00"/>
    <d v="2017-09-21T00:00:00"/>
    <s v="First Class"/>
    <s v="PA-19060"/>
    <s v="Pete Armstrong"/>
    <s v="Home Office"/>
    <s v="United States"/>
    <s v="Dallas"/>
    <x v="5"/>
    <n v="75220"/>
    <s v="Central"/>
    <s v="OFF-EN-10000927"/>
    <s v="Office Supplies"/>
    <s v="Envelopes"/>
    <s v="Jet-Pak Recycled Peel 'N' Seal Padded Mailers"/>
    <n v="114.848"/>
    <n v="4"/>
    <n v="0.2"/>
    <n v="35.89"/>
  </r>
  <r>
    <n v="7733"/>
    <s v="CA-2017-143294"/>
    <d v="2017-06-02T00:00:00"/>
    <d v="2017-06-08T00:00:00"/>
    <s v="Standard Class"/>
    <s v="JD-15790"/>
    <s v="John Dryer"/>
    <s v="Consumer"/>
    <s v="United States"/>
    <s v="Houston"/>
    <x v="5"/>
    <n v="77070"/>
    <s v="Central"/>
    <s v="OFF-PA-10000743"/>
    <s v="Office Supplies"/>
    <s v="Paper"/>
    <s v="Xerox 1977"/>
    <n v="10.688000000000001"/>
    <n v="2"/>
    <n v="0.2"/>
    <n v="3.7408000000000001"/>
  </r>
  <r>
    <n v="7734"/>
    <s v="CA-2016-165673"/>
    <d v="2016-05-15T00:00:00"/>
    <d v="2016-05-19T00:00:00"/>
    <s v="Second Class"/>
    <s v="MN-17935"/>
    <s v="Michael Nguyen"/>
    <s v="Consumer"/>
    <s v="United States"/>
    <s v="Springfield"/>
    <x v="24"/>
    <n v="45503"/>
    <s v="East"/>
    <s v="OFF-PA-10000697"/>
    <s v="Office Supplies"/>
    <s v="Paper"/>
    <s v="TOPS Voice Message Log Book, Flash Format"/>
    <n v="15.231999999999999"/>
    <n v="4"/>
    <n v="0.2"/>
    <n v="5.5216000000000003"/>
  </r>
  <r>
    <n v="7735"/>
    <s v="CA-2017-134418"/>
    <d v="2017-09-15T00:00:00"/>
    <d v="2017-09-20T00:00:00"/>
    <s v="Standard Class"/>
    <s v="GM-14500"/>
    <s v="Gene McClure"/>
    <s v="Consumer"/>
    <s v="United States"/>
    <s v="Seattle"/>
    <x v="4"/>
    <n v="98103"/>
    <s v="West"/>
    <s v="OFF-AR-10004441"/>
    <s v="Office Supplies"/>
    <s v="Art"/>
    <s v="BIC Brite Liner Highlighters"/>
    <n v="12.42"/>
    <n v="3"/>
    <n v="0"/>
    <n v="5.2164000000000001"/>
  </r>
  <r>
    <n v="7736"/>
    <s v="US-2016-106313"/>
    <d v="2016-08-22T00:00:00"/>
    <d v="2016-08-26T00:00:00"/>
    <s v="Standard Class"/>
    <s v="DG-13300"/>
    <s v="Deirdre Greer"/>
    <s v="Corporate"/>
    <s v="United States"/>
    <s v="Seattle"/>
    <x v="4"/>
    <n v="98105"/>
    <s v="West"/>
    <s v="OFF-PA-10001870"/>
    <s v="Office Supplies"/>
    <s v="Paper"/>
    <s v="Xerox 202"/>
    <n v="19.440000000000001"/>
    <n v="3"/>
    <n v="0"/>
    <n v="9.3312000000000008"/>
  </r>
  <r>
    <n v="7737"/>
    <s v="CA-2014-105872"/>
    <d v="2014-05-30T00:00:00"/>
    <d v="2014-06-06T00:00:00"/>
    <s v="Standard Class"/>
    <s v="JG-15160"/>
    <s v="James Galang"/>
    <s v="Consumer"/>
    <s v="United States"/>
    <s v="New York City"/>
    <x v="15"/>
    <n v="10024"/>
    <s v="East"/>
    <s v="OFF-BI-10003684"/>
    <s v="Office Supplies"/>
    <s v="Binders"/>
    <s v="Wilson Jones Legal Size Ring Binders"/>
    <n v="70.367999999999995"/>
    <n v="4"/>
    <n v="0.2"/>
    <n v="26.388000000000002"/>
  </r>
  <r>
    <n v="7738"/>
    <s v="CA-2017-108287"/>
    <d v="2017-12-18T00:00:00"/>
    <d v="2017-12-20T00:00:00"/>
    <s v="First Class"/>
    <s v="AG-10330"/>
    <s v="Alex Grayson"/>
    <s v="Consumer"/>
    <s v="United States"/>
    <s v="Charlotte"/>
    <x v="3"/>
    <n v="28205"/>
    <s v="South"/>
    <s v="OFF-AR-10001315"/>
    <s v="Office Supplies"/>
    <s v="Art"/>
    <s v="Newell 310"/>
    <n v="12.672000000000001"/>
    <n v="9"/>
    <n v="0.2"/>
    <n v="1.4256"/>
  </r>
  <r>
    <n v="7739"/>
    <s v="CA-2017-141103"/>
    <d v="2017-07-30T00:00:00"/>
    <d v="2017-08-06T00:00:00"/>
    <s v="Standard Class"/>
    <s v="JF-15355"/>
    <s v="Jay Fein"/>
    <s v="Consumer"/>
    <s v="United States"/>
    <s v="Baltimore"/>
    <x v="39"/>
    <n v="21215"/>
    <s v="East"/>
    <s v="TEC-PH-10003589"/>
    <s v="Technology"/>
    <s v="Phones"/>
    <s v="invisibleSHIELD by ZAGG Smudge-Free Screen Protector"/>
    <n v="89.95"/>
    <n v="5"/>
    <n v="0"/>
    <n v="43.176000000000002"/>
  </r>
  <r>
    <n v="7740"/>
    <s v="CA-2014-154781"/>
    <d v="2014-11-21T00:00:00"/>
    <d v="2014-11-26T00:00:00"/>
    <s v="Standard Class"/>
    <s v="SC-20680"/>
    <s v="Steve Carroll"/>
    <s v="Home Office"/>
    <s v="United States"/>
    <s v="San Francisco"/>
    <x v="1"/>
    <n v="94110"/>
    <s v="West"/>
    <s v="OFF-PA-10001609"/>
    <s v="Office Supplies"/>
    <s v="Paper"/>
    <s v="Tops Wirebound Message Log Books"/>
    <n v="6.58"/>
    <n v="2"/>
    <n v="0"/>
    <n v="3.0268000000000002"/>
  </r>
  <r>
    <n v="7741"/>
    <s v="CA-2014-154781"/>
    <d v="2014-11-21T00:00:00"/>
    <d v="2014-11-26T00:00:00"/>
    <s v="Standard Class"/>
    <s v="SC-20680"/>
    <s v="Steve Carroll"/>
    <s v="Home Office"/>
    <s v="United States"/>
    <s v="San Francisco"/>
    <x v="1"/>
    <n v="94110"/>
    <s v="West"/>
    <s v="TEC-AC-10000474"/>
    <s v="Technology"/>
    <s v="Accessories"/>
    <s v="Kensington Expert Mouse Optical USB Trackball for PC or Mac"/>
    <n v="94.99"/>
    <n v="1"/>
    <n v="0"/>
    <n v="28.497"/>
  </r>
  <r>
    <n v="7742"/>
    <s v="CA-2015-147816"/>
    <d v="2015-09-24T00:00:00"/>
    <d v="2015-09-26T00:00:00"/>
    <s v="Second Class"/>
    <s v="CM-11935"/>
    <s v="Carlos Meador"/>
    <s v="Consumer"/>
    <s v="United States"/>
    <s v="Tucson"/>
    <x v="16"/>
    <n v="85705"/>
    <s v="West"/>
    <s v="TEC-PH-10003095"/>
    <s v="Technology"/>
    <s v="Phones"/>
    <s v="Samsung HM1900 Bluetooth Headset"/>
    <n v="35.119999999999997"/>
    <n v="2"/>
    <n v="0.2"/>
    <n v="13.17"/>
  </r>
  <r>
    <n v="7743"/>
    <s v="CA-2017-105326"/>
    <d v="2017-08-20T00:00:00"/>
    <d v="2017-08-27T00:00:00"/>
    <s v="Standard Class"/>
    <s v="KT-16480"/>
    <s v="Kean Thornton"/>
    <s v="Consumer"/>
    <s v="United States"/>
    <s v="Los Angeles"/>
    <x v="1"/>
    <n v="90036"/>
    <s v="West"/>
    <s v="OFF-PA-10001639"/>
    <s v="Office Supplies"/>
    <s v="Paper"/>
    <s v="Xerox 203"/>
    <n v="25.92"/>
    <n v="4"/>
    <n v="0"/>
    <n v="12.441599999999999"/>
  </r>
  <r>
    <n v="7744"/>
    <s v="CA-2016-133613"/>
    <d v="2016-06-17T00:00:00"/>
    <d v="2016-06-22T00:00:00"/>
    <s v="Standard Class"/>
    <s v="CP-12340"/>
    <s v="Christine Phan"/>
    <s v="Corporate"/>
    <s v="United States"/>
    <s v="Waterbury"/>
    <x v="29"/>
    <n v="6708"/>
    <s v="East"/>
    <s v="OFF-BI-10002003"/>
    <s v="Office Supplies"/>
    <s v="Binders"/>
    <s v="Ibico Presentation Index for Binding Systems"/>
    <n v="7.96"/>
    <n v="2"/>
    <n v="0"/>
    <n v="3.7412000000000001"/>
  </r>
  <r>
    <n v="7745"/>
    <s v="CA-2016-133613"/>
    <d v="2016-06-17T00:00:00"/>
    <d v="2016-06-22T00:00:00"/>
    <s v="Standard Class"/>
    <s v="CP-12340"/>
    <s v="Christine Phan"/>
    <s v="Corporate"/>
    <s v="United States"/>
    <s v="Waterbury"/>
    <x v="29"/>
    <n v="6708"/>
    <s v="East"/>
    <s v="TEC-PH-10004539"/>
    <s v="Technology"/>
    <s v="Phones"/>
    <s v="Wireless Extenders zBoost YX545 SOHO Signal Booster"/>
    <n v="566.97"/>
    <n v="3"/>
    <n v="0"/>
    <n v="153.08189999999999"/>
  </r>
  <r>
    <n v="7746"/>
    <s v="CA-2016-133613"/>
    <d v="2016-06-17T00:00:00"/>
    <d v="2016-06-22T00:00:00"/>
    <s v="Standard Class"/>
    <s v="CP-12340"/>
    <s v="Christine Phan"/>
    <s v="Corporate"/>
    <s v="United States"/>
    <s v="Waterbury"/>
    <x v="29"/>
    <n v="6708"/>
    <s v="East"/>
    <s v="OFF-AR-10003829"/>
    <s v="Office Supplies"/>
    <s v="Art"/>
    <s v="Newell 35"/>
    <n v="9.84"/>
    <n v="3"/>
    <n v="0"/>
    <n v="2.8536000000000001"/>
  </r>
  <r>
    <n v="7747"/>
    <s v="CA-2015-109113"/>
    <d v="2015-12-19T00:00:00"/>
    <d v="2015-12-23T00:00:00"/>
    <s v="Standard Class"/>
    <s v="EK-13795"/>
    <s v="Eileen Kiefer"/>
    <s v="Home Office"/>
    <s v="United States"/>
    <s v="Chicago"/>
    <x v="10"/>
    <n v="60610"/>
    <s v="Central"/>
    <s v="TEC-AC-10004761"/>
    <s v="Technology"/>
    <s v="Accessories"/>
    <s v="Maxell 4.7GB DVD+RW 3/Pack"/>
    <n v="25.488"/>
    <n v="2"/>
    <n v="0.2"/>
    <n v="4.7789999999999999"/>
  </r>
  <r>
    <n v="7748"/>
    <s v="CA-2015-156153"/>
    <d v="2015-05-31T00:00:00"/>
    <d v="2015-06-02T00:00:00"/>
    <s v="Second Class"/>
    <s v="CW-11905"/>
    <s v="Carl Weiss"/>
    <s v="Home Office"/>
    <s v="United States"/>
    <s v="Long Beach"/>
    <x v="15"/>
    <n v="11561"/>
    <s v="East"/>
    <s v="OFF-FA-10003472"/>
    <s v="Office Supplies"/>
    <s v="Fasteners"/>
    <s v="Bagged Rubber Bands"/>
    <n v="7.56"/>
    <n v="6"/>
    <n v="0"/>
    <n v="0.3024"/>
  </r>
  <r>
    <n v="7749"/>
    <s v="CA-2015-133242"/>
    <d v="2015-06-18T00:00:00"/>
    <d v="2015-06-24T00:00:00"/>
    <s v="Standard Class"/>
    <s v="KH-16510"/>
    <s v="Keith Herrera"/>
    <s v="Consumer"/>
    <s v="United States"/>
    <s v="Arlington"/>
    <x v="17"/>
    <n v="22204"/>
    <s v="South"/>
    <s v="FUR-FU-10003464"/>
    <s v="Furniture"/>
    <s v="Furnishings"/>
    <s v="Seth Thomas 8 1/2&quot; Cubicle Clock"/>
    <n v="60.84"/>
    <n v="3"/>
    <n v="0"/>
    <n v="19.468800000000002"/>
  </r>
  <r>
    <n v="7750"/>
    <s v="CA-2015-133242"/>
    <d v="2015-06-18T00:00:00"/>
    <d v="2015-06-24T00:00:00"/>
    <s v="Standard Class"/>
    <s v="KH-16510"/>
    <s v="Keith Herrera"/>
    <s v="Consumer"/>
    <s v="United States"/>
    <s v="Arlington"/>
    <x v="17"/>
    <n v="22204"/>
    <s v="South"/>
    <s v="OFF-ST-10003716"/>
    <s v="Office Supplies"/>
    <s v="Storage"/>
    <s v="Tennsco Double-Tier Lockers"/>
    <n v="450.04"/>
    <n v="2"/>
    <n v="0"/>
    <n v="58.505200000000002"/>
  </r>
  <r>
    <n v="7751"/>
    <s v="CA-2015-133242"/>
    <d v="2015-06-18T00:00:00"/>
    <d v="2015-06-24T00:00:00"/>
    <s v="Standard Class"/>
    <s v="KH-16510"/>
    <s v="Keith Herrera"/>
    <s v="Consumer"/>
    <s v="United States"/>
    <s v="Arlington"/>
    <x v="17"/>
    <n v="22204"/>
    <s v="South"/>
    <s v="OFF-BI-10004002"/>
    <s v="Office Supplies"/>
    <s v="Binders"/>
    <s v="Wilson Jones International Size A4 Ring Binders"/>
    <n v="34.6"/>
    <n v="2"/>
    <n v="0"/>
    <n v="16.608000000000001"/>
  </r>
  <r>
    <n v="7752"/>
    <s v="CA-2015-133242"/>
    <d v="2015-06-18T00:00:00"/>
    <d v="2015-06-24T00:00:00"/>
    <s v="Standard Class"/>
    <s v="KH-16510"/>
    <s v="Keith Herrera"/>
    <s v="Consumer"/>
    <s v="United States"/>
    <s v="Arlington"/>
    <x v="17"/>
    <n v="22204"/>
    <s v="South"/>
    <s v="TEC-PH-10002496"/>
    <s v="Technology"/>
    <s v="Phones"/>
    <s v="Cisco SPA301"/>
    <n v="467.97"/>
    <n v="3"/>
    <n v="0"/>
    <n v="140.39099999999999"/>
  </r>
  <r>
    <n v="7753"/>
    <s v="CA-2015-133242"/>
    <d v="2015-06-18T00:00:00"/>
    <d v="2015-06-24T00:00:00"/>
    <s v="Standard Class"/>
    <s v="KH-16510"/>
    <s v="Keith Herrera"/>
    <s v="Consumer"/>
    <s v="United States"/>
    <s v="Arlington"/>
    <x v="17"/>
    <n v="22204"/>
    <s v="South"/>
    <s v="OFF-BI-10004826"/>
    <s v="Office Supplies"/>
    <s v="Binders"/>
    <s v="JM Magazine Binder"/>
    <n v="33.020000000000003"/>
    <n v="2"/>
    <n v="0"/>
    <n v="15.849600000000001"/>
  </r>
  <r>
    <n v="7754"/>
    <s v="CA-2015-158323"/>
    <d v="2015-11-30T00:00:00"/>
    <d v="2015-12-03T00:00:00"/>
    <s v="First Class"/>
    <s v="AB-10600"/>
    <s v="Ann Blume"/>
    <s v="Corporate"/>
    <s v="United States"/>
    <s v="Jacksonville"/>
    <x v="3"/>
    <n v="28540"/>
    <s v="South"/>
    <s v="FUR-FU-10001546"/>
    <s v="Furniture"/>
    <s v="Furnishings"/>
    <s v="Dana Swing-Arm Lamps"/>
    <n v="17.088000000000001"/>
    <n v="2"/>
    <n v="0.2"/>
    <n v="1.0680000000000001"/>
  </r>
  <r>
    <n v="7755"/>
    <s v="CA-2015-161795"/>
    <d v="2015-12-21T00:00:00"/>
    <d v="2015-12-23T00:00:00"/>
    <s v="Second Class"/>
    <s v="AH-10075"/>
    <s v="Adam Hart"/>
    <s v="Corporate"/>
    <s v="United States"/>
    <s v="Columbus"/>
    <x v="24"/>
    <n v="43229"/>
    <s v="East"/>
    <s v="OFF-AR-10001919"/>
    <s v="Office Supplies"/>
    <s v="Art"/>
    <s v="OIC #2 Pencils, Medium Soft"/>
    <n v="3.008"/>
    <n v="2"/>
    <n v="0.2"/>
    <n v="0.33839999999999998"/>
  </r>
  <r>
    <n v="7756"/>
    <s v="CA-2017-100902"/>
    <d v="2017-11-17T00:00:00"/>
    <d v="2017-11-21T00:00:00"/>
    <s v="Standard Class"/>
    <s v="CK-12595"/>
    <s v="Clytie Kelty"/>
    <s v="Consumer"/>
    <s v="United States"/>
    <s v="Charlotte"/>
    <x v="3"/>
    <n v="28205"/>
    <s v="South"/>
    <s v="OFF-PA-10002558"/>
    <s v="Office Supplies"/>
    <s v="Paper"/>
    <s v="Xerox 1938"/>
    <n v="268.24"/>
    <n v="7"/>
    <n v="0.2"/>
    <n v="93.884"/>
  </r>
  <r>
    <n v="7757"/>
    <s v="CA-2017-100902"/>
    <d v="2017-11-17T00:00:00"/>
    <d v="2017-11-21T00:00:00"/>
    <s v="Standard Class"/>
    <s v="CK-12595"/>
    <s v="Clytie Kelty"/>
    <s v="Consumer"/>
    <s v="United States"/>
    <s v="Charlotte"/>
    <x v="3"/>
    <n v="28205"/>
    <s v="South"/>
    <s v="TEC-AC-10003174"/>
    <s v="Technology"/>
    <s v="Accessories"/>
    <s v="Plantronics S12 Corded Telephone Headset System"/>
    <n v="431.16"/>
    <n v="5"/>
    <n v="0.2"/>
    <n v="107.79"/>
  </r>
  <r>
    <n v="7758"/>
    <s v="CA-2017-112844"/>
    <d v="2017-11-13T00:00:00"/>
    <d v="2017-11-16T00:00:00"/>
    <s v="Second Class"/>
    <s v="SP-20620"/>
    <s v="Stefania Perrino"/>
    <s v="Corporate"/>
    <s v="United States"/>
    <s v="Buffalo"/>
    <x v="15"/>
    <n v="14215"/>
    <s v="East"/>
    <s v="TEC-PH-10003988"/>
    <s v="Technology"/>
    <s v="Phones"/>
    <s v="LF Elite 3D Dazzle Designer Hard Case Cover, Lf Stylus Pen and Wiper For Apple Iphone 5c Mini Lite"/>
    <n v="43.6"/>
    <n v="4"/>
    <n v="0"/>
    <n v="12.208"/>
  </r>
  <r>
    <n v="7759"/>
    <s v="CA-2017-112844"/>
    <d v="2017-11-13T00:00:00"/>
    <d v="2017-11-16T00:00:00"/>
    <s v="Second Class"/>
    <s v="SP-20620"/>
    <s v="Stefania Perrino"/>
    <s v="Corporate"/>
    <s v="United States"/>
    <s v="Buffalo"/>
    <x v="15"/>
    <n v="14215"/>
    <s v="East"/>
    <s v="FUR-FU-10004845"/>
    <s v="Furniture"/>
    <s v="Furnishings"/>
    <s v="Deflect-o EconoMat Nonstudded, No Bevel Mat"/>
    <n v="154.94999999999999"/>
    <n v="3"/>
    <n v="0"/>
    <n v="30.99"/>
  </r>
  <r>
    <n v="7760"/>
    <s v="CA-2016-158925"/>
    <d v="2016-10-24T00:00:00"/>
    <d v="2016-10-28T00:00:00"/>
    <s v="Standard Class"/>
    <s v="JP-15460"/>
    <s v="Jennifer Patt"/>
    <s v="Corporate"/>
    <s v="United States"/>
    <s v="Houston"/>
    <x v="5"/>
    <n v="77041"/>
    <s v="Central"/>
    <s v="OFF-PA-10003072"/>
    <s v="Office Supplies"/>
    <s v="Paper"/>
    <s v="Eureka Recycled Copy Paper 8 1/2&quot; x 11&quot;, Ream"/>
    <n v="15.552"/>
    <n v="3"/>
    <n v="0.2"/>
    <n v="5.4432"/>
  </r>
  <r>
    <n v="7761"/>
    <s v="CA-2014-155390"/>
    <d v="2014-12-06T00:00:00"/>
    <d v="2014-12-11T00:00:00"/>
    <s v="Standard Class"/>
    <s v="BG-11035"/>
    <s v="Barry Gonzalez"/>
    <s v="Consumer"/>
    <s v="United States"/>
    <s v="Memphis"/>
    <x v="18"/>
    <n v="38109"/>
    <s v="South"/>
    <s v="OFF-PA-10003641"/>
    <s v="Office Supplies"/>
    <s v="Paper"/>
    <s v="Xerox 1909"/>
    <n v="42.207999999999998"/>
    <n v="2"/>
    <n v="0.2"/>
    <n v="13.717599999999999"/>
  </r>
  <r>
    <n v="7762"/>
    <s v="CA-2017-123071"/>
    <d v="2017-12-03T00:00:00"/>
    <d v="2017-12-06T00:00:00"/>
    <s v="First Class"/>
    <s v="CC-12550"/>
    <s v="Clay Cheatham"/>
    <s v="Consumer"/>
    <s v="United States"/>
    <s v="Plano"/>
    <x v="5"/>
    <n v="75023"/>
    <s v="Central"/>
    <s v="OFF-PA-10003729"/>
    <s v="Office Supplies"/>
    <s v="Paper"/>
    <s v="Xerox 1998"/>
    <n v="10.368"/>
    <n v="2"/>
    <n v="0.2"/>
    <n v="3.6288"/>
  </r>
  <r>
    <n v="7763"/>
    <s v="CA-2017-156391"/>
    <d v="2017-09-26T00:00:00"/>
    <d v="2017-09-28T00:00:00"/>
    <s v="First Class"/>
    <s v="SL-20155"/>
    <s v="Sara Luxemburg"/>
    <s v="Home Office"/>
    <s v="United States"/>
    <s v="Salem"/>
    <x v="21"/>
    <n v="97301"/>
    <s v="West"/>
    <s v="OFF-AR-10003251"/>
    <s v="Office Supplies"/>
    <s v="Art"/>
    <s v="Prang Drawing Pencil Set"/>
    <n v="2.2240000000000002"/>
    <n v="1"/>
    <n v="0.2"/>
    <n v="0.55600000000000005"/>
  </r>
  <r>
    <n v="7764"/>
    <s v="CA-2015-103093"/>
    <d v="2015-02-03T00:00:00"/>
    <d v="2015-02-07T00:00:00"/>
    <s v="Standard Class"/>
    <s v="FO-14305"/>
    <s v="Frank Olsen"/>
    <s v="Consumer"/>
    <s v="United States"/>
    <s v="Columbus"/>
    <x v="32"/>
    <n v="31907"/>
    <s v="South"/>
    <s v="OFF-EN-10003286"/>
    <s v="Office Supplies"/>
    <s v="Envelopes"/>
    <s v="Staple envelope"/>
    <n v="74.52"/>
    <n v="9"/>
    <n v="0"/>
    <n v="35.0244"/>
  </r>
  <r>
    <n v="7765"/>
    <s v="US-2017-118941"/>
    <d v="2017-08-12T00:00:00"/>
    <d v="2017-08-12T00:00:00"/>
    <s v="Same Day"/>
    <s v="BB-11545"/>
    <s v="Brenda Bowman"/>
    <s v="Corporate"/>
    <s v="United States"/>
    <s v="Columbia"/>
    <x v="39"/>
    <n v="21044"/>
    <s v="East"/>
    <s v="OFF-AR-10004078"/>
    <s v="Office Supplies"/>
    <s v="Art"/>
    <s v="Newell 312"/>
    <n v="17.52"/>
    <n v="3"/>
    <n v="0"/>
    <n v="5.2560000000000002"/>
  </r>
  <r>
    <n v="7766"/>
    <s v="US-2017-118941"/>
    <d v="2017-08-12T00:00:00"/>
    <d v="2017-08-12T00:00:00"/>
    <s v="Same Day"/>
    <s v="BB-11545"/>
    <s v="Brenda Bowman"/>
    <s v="Corporate"/>
    <s v="United States"/>
    <s v="Columbia"/>
    <x v="39"/>
    <n v="21044"/>
    <s v="East"/>
    <s v="FUR-CH-10002331"/>
    <s v="Furniture"/>
    <s v="Chairs"/>
    <s v="Hon 4700 Series Mobuis Mid-Back Task Chairs with Adjustable Arms"/>
    <n v="1779.9"/>
    <n v="5"/>
    <n v="0"/>
    <n v="373.779"/>
  </r>
  <r>
    <n v="7767"/>
    <s v="US-2017-118941"/>
    <d v="2017-08-12T00:00:00"/>
    <d v="2017-08-12T00:00:00"/>
    <s v="Same Day"/>
    <s v="BB-11545"/>
    <s v="Brenda Bowman"/>
    <s v="Corporate"/>
    <s v="United States"/>
    <s v="Columbia"/>
    <x v="39"/>
    <n v="21044"/>
    <s v="East"/>
    <s v="OFF-AR-10001953"/>
    <s v="Office Supplies"/>
    <s v="Art"/>
    <s v="Boston 1645 Deluxe Heavier-Duty Electric Pencil Sharpener"/>
    <n v="219.9"/>
    <n v="5"/>
    <n v="0"/>
    <n v="59.372999999999998"/>
  </r>
  <r>
    <n v="7768"/>
    <s v="CA-2015-169299"/>
    <d v="2015-08-24T00:00:00"/>
    <d v="2015-08-26T00:00:00"/>
    <s v="First Class"/>
    <s v="DO-13435"/>
    <s v="Denny Ordway"/>
    <s v="Consumer"/>
    <s v="United States"/>
    <s v="Portland"/>
    <x v="21"/>
    <n v="97206"/>
    <s v="West"/>
    <s v="OFF-AR-10002053"/>
    <s v="Office Supplies"/>
    <s v="Art"/>
    <s v="Premium Writing Pencils, Soft, #2 by Central Association for the Blind"/>
    <n v="7.1520000000000001"/>
    <n v="3"/>
    <n v="0.2"/>
    <n v="0.71519999999999995"/>
  </r>
  <r>
    <n v="7769"/>
    <s v="CA-2017-154088"/>
    <d v="2017-11-12T00:00:00"/>
    <d v="2017-11-17T00:00:00"/>
    <s v="Standard Class"/>
    <s v="LB-16735"/>
    <s v="Larry Blacks"/>
    <s v="Consumer"/>
    <s v="United States"/>
    <s v="Tallahassee"/>
    <x v="2"/>
    <n v="32303"/>
    <s v="South"/>
    <s v="OFF-PA-10003651"/>
    <s v="Office Supplies"/>
    <s v="Paper"/>
    <s v="Xerox 1968"/>
    <n v="26.72"/>
    <n v="5"/>
    <n v="0.2"/>
    <n v="9.3520000000000003"/>
  </r>
  <r>
    <n v="7770"/>
    <s v="CA-2016-155978"/>
    <d v="2016-08-01T00:00:00"/>
    <d v="2016-08-01T00:00:00"/>
    <s v="Same Day"/>
    <s v="TS-21205"/>
    <s v="Thomas Seio"/>
    <s v="Corporate"/>
    <s v="United States"/>
    <s v="Riverside"/>
    <x v="1"/>
    <n v="92503"/>
    <s v="West"/>
    <s v="TEC-PH-10002885"/>
    <s v="Technology"/>
    <s v="Phones"/>
    <s v="Apple iPhone 5"/>
    <n v="1039.7280000000001"/>
    <n v="2"/>
    <n v="0.2"/>
    <n v="90.976200000000105"/>
  </r>
  <r>
    <n v="7771"/>
    <s v="CA-2016-155978"/>
    <d v="2016-08-01T00:00:00"/>
    <d v="2016-08-01T00:00:00"/>
    <s v="Same Day"/>
    <s v="TS-21205"/>
    <s v="Thomas Seio"/>
    <s v="Corporate"/>
    <s v="United States"/>
    <s v="Riverside"/>
    <x v="1"/>
    <n v="92503"/>
    <s v="West"/>
    <s v="OFF-AP-10002892"/>
    <s v="Office Supplies"/>
    <s v="Appliances"/>
    <s v="Belkin F5C206VTEL 6 Outlet Surge"/>
    <n v="45.96"/>
    <n v="2"/>
    <n v="0"/>
    <n v="13.788"/>
  </r>
  <r>
    <n v="7772"/>
    <s v="CA-2016-108196"/>
    <d v="2016-11-25T00:00:00"/>
    <d v="2016-12-02T00:00:00"/>
    <s v="Standard Class"/>
    <s v="CS-12505"/>
    <s v="Cindy Stewart"/>
    <s v="Consumer"/>
    <s v="United States"/>
    <s v="Lancaster"/>
    <x v="24"/>
    <n v="43130"/>
    <s v="East"/>
    <s v="OFF-BI-10000545"/>
    <s v="Office Supplies"/>
    <s v="Binders"/>
    <s v="GBC Ibimaster 500 Manual ProClick Binding System"/>
    <n v="456.58800000000002"/>
    <n v="2"/>
    <n v="0.7"/>
    <n v="-304.392"/>
  </r>
  <r>
    <n v="7773"/>
    <s v="CA-2016-108196"/>
    <d v="2016-11-25T00:00:00"/>
    <d v="2016-12-02T00:00:00"/>
    <s v="Standard Class"/>
    <s v="CS-12505"/>
    <s v="Cindy Stewart"/>
    <s v="Consumer"/>
    <s v="United States"/>
    <s v="Lancaster"/>
    <x v="24"/>
    <n v="43130"/>
    <s v="East"/>
    <s v="TEC-MA-10000418"/>
    <s v="Technology"/>
    <s v="Machines"/>
    <s v="Cubify CubeX 3D Printer Double Head Print"/>
    <n v="4499.9849999999997"/>
    <n v="5"/>
    <n v="0.7"/>
    <n v="-6599.9780000000001"/>
  </r>
  <r>
    <n v="7774"/>
    <s v="CA-2016-108196"/>
    <d v="2016-11-25T00:00:00"/>
    <d v="2016-12-02T00:00:00"/>
    <s v="Standard Class"/>
    <s v="CS-12505"/>
    <s v="Cindy Stewart"/>
    <s v="Consumer"/>
    <s v="United States"/>
    <s v="Lancaster"/>
    <x v="24"/>
    <n v="43130"/>
    <s v="East"/>
    <s v="TEC-AC-10000926"/>
    <s v="Technology"/>
    <s v="Accessories"/>
    <s v="NETGEAR RangeMax WNR1000 Wireless Router"/>
    <n v="59.975999999999999"/>
    <n v="3"/>
    <n v="0.2"/>
    <n v="11.995200000000001"/>
  </r>
  <r>
    <n v="7775"/>
    <s v="CA-2016-152800"/>
    <d v="2016-04-13T00:00:00"/>
    <d v="2016-04-15T00:00:00"/>
    <s v="First Class"/>
    <s v="SP-20920"/>
    <s v="Susan Pistek"/>
    <s v="Consumer"/>
    <s v="United States"/>
    <s v="San Francisco"/>
    <x v="1"/>
    <n v="94109"/>
    <s v="West"/>
    <s v="OFF-EN-10001509"/>
    <s v="Office Supplies"/>
    <s v="Envelopes"/>
    <s v="Poly String Tie Envelopes"/>
    <n v="6.12"/>
    <n v="3"/>
    <n v="0"/>
    <n v="2.8763999999999998"/>
  </r>
  <r>
    <n v="7776"/>
    <s v="CA-2014-166961"/>
    <d v="2014-12-27T00:00:00"/>
    <d v="2014-12-31T00:00:00"/>
    <s v="Standard Class"/>
    <s v="CD-12790"/>
    <s v="Cynthia Delaney"/>
    <s v="Home Office"/>
    <s v="United States"/>
    <s v="Moreno Valley"/>
    <x v="1"/>
    <n v="92553"/>
    <s v="West"/>
    <s v="OFF-AP-10001366"/>
    <s v="Office Supplies"/>
    <s v="Appliances"/>
    <s v="Staple holder"/>
    <n v="10.98"/>
    <n v="1"/>
    <n v="0"/>
    <n v="2.9645999999999999"/>
  </r>
  <r>
    <n v="7777"/>
    <s v="CA-2014-166961"/>
    <d v="2014-12-27T00:00:00"/>
    <d v="2014-12-31T00:00:00"/>
    <s v="Standard Class"/>
    <s v="CD-12790"/>
    <s v="Cynthia Delaney"/>
    <s v="Home Office"/>
    <s v="United States"/>
    <s v="Moreno Valley"/>
    <x v="1"/>
    <n v="92553"/>
    <s v="West"/>
    <s v="OFF-FA-10003485"/>
    <s v="Office Supplies"/>
    <s v="Fasteners"/>
    <s v="Staples"/>
    <n v="7.86"/>
    <n v="3"/>
    <n v="0"/>
    <n v="3.6156000000000001"/>
  </r>
  <r>
    <n v="7778"/>
    <s v="CA-2014-166961"/>
    <d v="2014-12-27T00:00:00"/>
    <d v="2014-12-31T00:00:00"/>
    <s v="Standard Class"/>
    <s v="CD-12790"/>
    <s v="Cynthia Delaney"/>
    <s v="Home Office"/>
    <s v="United States"/>
    <s v="Moreno Valley"/>
    <x v="1"/>
    <n v="92553"/>
    <s v="West"/>
    <s v="OFF-ST-10004507"/>
    <s v="Office Supplies"/>
    <s v="Storage"/>
    <s v="Advantus Rolling Storage Box"/>
    <n v="51.45"/>
    <n v="3"/>
    <n v="0"/>
    <n v="13.891500000000001"/>
  </r>
  <r>
    <n v="7779"/>
    <s v="CA-2014-166961"/>
    <d v="2014-12-27T00:00:00"/>
    <d v="2014-12-31T00:00:00"/>
    <s v="Standard Class"/>
    <s v="CD-12790"/>
    <s v="Cynthia Delaney"/>
    <s v="Home Office"/>
    <s v="United States"/>
    <s v="Moreno Valley"/>
    <x v="1"/>
    <n v="92553"/>
    <s v="West"/>
    <s v="OFF-BI-10002353"/>
    <s v="Office Supplies"/>
    <s v="Binders"/>
    <s v="GBC VeloBind Cover Sets"/>
    <n v="37.055999999999997"/>
    <n v="3"/>
    <n v="0.2"/>
    <n v="13.896000000000001"/>
  </r>
  <r>
    <n v="7780"/>
    <s v="CA-2016-139381"/>
    <d v="2016-04-18T00:00:00"/>
    <d v="2016-04-22T00:00:00"/>
    <s v="Standard Class"/>
    <s v="RF-19840"/>
    <s v="Roy Französisch"/>
    <s v="Consumer"/>
    <s v="United States"/>
    <s v="Chesapeake"/>
    <x v="17"/>
    <n v="23320"/>
    <s v="South"/>
    <s v="OFF-AP-10001271"/>
    <s v="Office Supplies"/>
    <s v="Appliances"/>
    <s v="Eureka The Boss Cordless Rechargeable Stick Vac"/>
    <n v="203.92"/>
    <n v="4"/>
    <n v="0"/>
    <n v="55.058399999999999"/>
  </r>
  <r>
    <n v="7781"/>
    <s v="CA-2016-139381"/>
    <d v="2016-04-18T00:00:00"/>
    <d v="2016-04-22T00:00:00"/>
    <s v="Standard Class"/>
    <s v="RF-19840"/>
    <s v="Roy Französisch"/>
    <s v="Consumer"/>
    <s v="United States"/>
    <s v="Chesapeake"/>
    <x v="17"/>
    <n v="23320"/>
    <s v="South"/>
    <s v="TEC-PH-10004924"/>
    <s v="Technology"/>
    <s v="Phones"/>
    <s v="SKILCRAFT Telephone Shoulder Rest, 2&quot; x 6.5&quot; x 2.5&quot;, Black"/>
    <n v="29.56"/>
    <n v="4"/>
    <n v="0"/>
    <n v="7.9812000000000003"/>
  </r>
  <r>
    <n v="7782"/>
    <s v="CA-2015-132136"/>
    <d v="2015-03-08T00:00:00"/>
    <d v="2015-03-12T00:00:00"/>
    <s v="Standard Class"/>
    <s v="FO-14305"/>
    <s v="Frank Olsen"/>
    <s v="Consumer"/>
    <s v="United States"/>
    <s v="Chicago"/>
    <x v="10"/>
    <n v="60623"/>
    <s v="Central"/>
    <s v="OFF-BI-10002706"/>
    <s v="Office Supplies"/>
    <s v="Binders"/>
    <s v="Avery Premier Heavy-Duty Binder with Round Locking Rings"/>
    <n v="8.5679999999999996"/>
    <n v="3"/>
    <n v="0.8"/>
    <n v="-14.5656"/>
  </r>
  <r>
    <n v="7783"/>
    <s v="CA-2016-162236"/>
    <d v="2016-11-04T00:00:00"/>
    <d v="2016-11-06T00:00:00"/>
    <s v="Second Class"/>
    <s v="ER-13855"/>
    <s v="Elpida Rittenbach"/>
    <s v="Corporate"/>
    <s v="United States"/>
    <s v="Charlotte"/>
    <x v="3"/>
    <n v="28205"/>
    <s v="South"/>
    <s v="OFF-ST-10003442"/>
    <s v="Office Supplies"/>
    <s v="Storage"/>
    <s v="Eldon Portable Mobile Manager"/>
    <n v="45.247999999999998"/>
    <n v="2"/>
    <n v="0.2"/>
    <n v="3.9592000000000001"/>
  </r>
  <r>
    <n v="7784"/>
    <s v="CA-2016-162236"/>
    <d v="2016-11-04T00:00:00"/>
    <d v="2016-11-06T00:00:00"/>
    <s v="Second Class"/>
    <s v="ER-13855"/>
    <s v="Elpida Rittenbach"/>
    <s v="Corporate"/>
    <s v="United States"/>
    <s v="Charlotte"/>
    <x v="3"/>
    <n v="28205"/>
    <s v="South"/>
    <s v="FUR-TA-10002533"/>
    <s v="Furniture"/>
    <s v="Tables"/>
    <s v="BPI Conference Tables"/>
    <n v="876.3"/>
    <n v="10"/>
    <n v="0.4"/>
    <n v="-292.10000000000002"/>
  </r>
  <r>
    <n v="7785"/>
    <s v="CA-2016-162236"/>
    <d v="2016-11-04T00:00:00"/>
    <d v="2016-11-06T00:00:00"/>
    <s v="Second Class"/>
    <s v="ER-13855"/>
    <s v="Elpida Rittenbach"/>
    <s v="Corporate"/>
    <s v="United States"/>
    <s v="Charlotte"/>
    <x v="3"/>
    <n v="28205"/>
    <s v="South"/>
    <s v="OFF-SU-10003505"/>
    <s v="Office Supplies"/>
    <s v="Supplies"/>
    <s v="Premier Electric Letter Opener"/>
    <n v="185.376"/>
    <n v="2"/>
    <n v="0.2"/>
    <n v="-34.758000000000003"/>
  </r>
  <r>
    <n v="7786"/>
    <s v="US-2014-111353"/>
    <d v="2014-11-29T00:00:00"/>
    <d v="2014-12-06T00:00:00"/>
    <s v="Standard Class"/>
    <s v="PB-19150"/>
    <s v="Philip Brown"/>
    <s v="Consumer"/>
    <s v="United States"/>
    <s v="New York City"/>
    <x v="15"/>
    <n v="10009"/>
    <s v="East"/>
    <s v="OFF-LA-10002762"/>
    <s v="Office Supplies"/>
    <s v="Labels"/>
    <s v="Avery 485"/>
    <n v="25.06"/>
    <n v="2"/>
    <n v="0"/>
    <n v="11.7782"/>
  </r>
  <r>
    <n v="7787"/>
    <s v="US-2016-117037"/>
    <d v="2016-05-17T00:00:00"/>
    <d v="2016-05-20T00:00:00"/>
    <s v="First Class"/>
    <s v="LW-17215"/>
    <s v="Luke Weiss"/>
    <s v="Consumer"/>
    <s v="United States"/>
    <s v="Chicago"/>
    <x v="10"/>
    <n v="60653"/>
    <s v="Central"/>
    <s v="OFF-BI-10000279"/>
    <s v="Office Supplies"/>
    <s v="Binders"/>
    <s v="Acco Recycled 2&quot; Capacity Laser Printer Hanging Data Binders"/>
    <n v="2.89"/>
    <n v="1"/>
    <n v="0.8"/>
    <n v="-4.7685000000000004"/>
  </r>
  <r>
    <n v="7788"/>
    <s v="US-2016-117037"/>
    <d v="2016-05-17T00:00:00"/>
    <d v="2016-05-20T00:00:00"/>
    <s v="First Class"/>
    <s v="LW-17215"/>
    <s v="Luke Weiss"/>
    <s v="Consumer"/>
    <s v="United States"/>
    <s v="Chicago"/>
    <x v="10"/>
    <n v="60653"/>
    <s v="Central"/>
    <s v="OFF-FA-10000936"/>
    <s v="Office Supplies"/>
    <s v="Fasteners"/>
    <s v="Acco Hot Clips Clips to Go"/>
    <n v="7.8959999999999999"/>
    <n v="3"/>
    <n v="0.2"/>
    <n v="2.4674999999999998"/>
  </r>
  <r>
    <n v="7789"/>
    <s v="US-2016-117037"/>
    <d v="2016-05-17T00:00:00"/>
    <d v="2016-05-20T00:00:00"/>
    <s v="First Class"/>
    <s v="LW-17215"/>
    <s v="Luke Weiss"/>
    <s v="Consumer"/>
    <s v="United States"/>
    <s v="Chicago"/>
    <x v="10"/>
    <n v="60653"/>
    <s v="Central"/>
    <s v="FUR-FU-10004973"/>
    <s v="Furniture"/>
    <s v="Furnishings"/>
    <s v="Flat Face Poster Frame"/>
    <n v="22.608000000000001"/>
    <n v="3"/>
    <n v="0.6"/>
    <n v="-10.1736"/>
  </r>
  <r>
    <n v="7790"/>
    <s v="US-2016-117037"/>
    <d v="2016-05-17T00:00:00"/>
    <d v="2016-05-20T00:00:00"/>
    <s v="First Class"/>
    <s v="LW-17215"/>
    <s v="Luke Weiss"/>
    <s v="Consumer"/>
    <s v="United States"/>
    <s v="Chicago"/>
    <x v="10"/>
    <n v="60653"/>
    <s v="Central"/>
    <s v="OFF-PA-10000791"/>
    <s v="Office Supplies"/>
    <s v="Paper"/>
    <s v="Wirebound Message Books, Four 2 3/4 x 5 Forms per Page, 200 Sets per Book"/>
    <n v="30.527999999999999"/>
    <n v="8"/>
    <n v="0.2"/>
    <n v="9.5399999999999991"/>
  </r>
  <r>
    <n v="7791"/>
    <s v="CA-2017-160801"/>
    <d v="2017-09-19T00:00:00"/>
    <d v="2017-09-19T00:00:00"/>
    <s v="Same Day"/>
    <s v="FG-14260"/>
    <s v="Frank Gastineau"/>
    <s v="Home Office"/>
    <s v="United States"/>
    <s v="Philadelphia"/>
    <x v="9"/>
    <n v="19120"/>
    <s v="East"/>
    <s v="OFF-BI-10001132"/>
    <s v="Office Supplies"/>
    <s v="Binders"/>
    <s v="Acco PRESSTEX Data Binder with Storage Hooks, Dark Blue, 9 1/2&quot; X 11&quot;"/>
    <n v="4.8419999999999996"/>
    <n v="3"/>
    <n v="0.7"/>
    <n v="-3.3894000000000002"/>
  </r>
  <r>
    <n v="7792"/>
    <s v="CA-2016-108364"/>
    <d v="2016-12-19T00:00:00"/>
    <d v="2016-12-24T00:00:00"/>
    <s v="Standard Class"/>
    <s v="BP-11050"/>
    <s v="Barry Pond"/>
    <s v="Corporate"/>
    <s v="United States"/>
    <s v="Chicago"/>
    <x v="10"/>
    <n v="60623"/>
    <s v="Central"/>
    <s v="OFF-BI-10002012"/>
    <s v="Office Supplies"/>
    <s v="Binders"/>
    <s v="Wilson Jones Easy Flow II Sheet Lifters"/>
    <n v="1.8"/>
    <n v="5"/>
    <n v="0.8"/>
    <n v="-2.88"/>
  </r>
  <r>
    <n v="7793"/>
    <s v="CA-2017-169362"/>
    <d v="2017-10-12T00:00:00"/>
    <d v="2017-10-15T00:00:00"/>
    <s v="First Class"/>
    <s v="SP-20860"/>
    <s v="Sung Pak"/>
    <s v="Corporate"/>
    <s v="United States"/>
    <s v="Dallas"/>
    <x v="5"/>
    <n v="75217"/>
    <s v="Central"/>
    <s v="TEC-AC-10001383"/>
    <s v="Technology"/>
    <s v="Accessories"/>
    <s v="Logitech Wireless Touch Keyboard K400"/>
    <n v="39.984000000000002"/>
    <n v="2"/>
    <n v="0.2"/>
    <n v="-1.4994000000000101"/>
  </r>
  <r>
    <n v="7794"/>
    <s v="CA-2015-127481"/>
    <d v="2015-12-12T00:00:00"/>
    <d v="2015-12-15T00:00:00"/>
    <s v="Second Class"/>
    <s v="JD-15895"/>
    <s v="Jonathan Doherty"/>
    <s v="Corporate"/>
    <s v="United States"/>
    <s v="Las Vegas"/>
    <x v="33"/>
    <n v="89115"/>
    <s v="West"/>
    <s v="OFF-PA-10002036"/>
    <s v="Office Supplies"/>
    <s v="Paper"/>
    <s v="Xerox 1930"/>
    <n v="32.4"/>
    <n v="5"/>
    <n v="0"/>
    <n v="15.875999999999999"/>
  </r>
  <r>
    <n v="7795"/>
    <s v="CA-2015-127481"/>
    <d v="2015-12-12T00:00:00"/>
    <d v="2015-12-15T00:00:00"/>
    <s v="Second Class"/>
    <s v="JD-15895"/>
    <s v="Jonathan Doherty"/>
    <s v="Corporate"/>
    <s v="United States"/>
    <s v="Las Vegas"/>
    <x v="33"/>
    <n v="89115"/>
    <s v="West"/>
    <s v="OFF-PA-10002377"/>
    <s v="Office Supplies"/>
    <s v="Paper"/>
    <s v="Xerox 1916"/>
    <n v="97.88"/>
    <n v="2"/>
    <n v="0"/>
    <n v="48.94"/>
  </r>
  <r>
    <n v="7796"/>
    <s v="CA-2015-112711"/>
    <d v="2015-07-12T00:00:00"/>
    <d v="2015-07-18T00:00:00"/>
    <s v="Standard Class"/>
    <s v="FM-14380"/>
    <s v="Fred McMath"/>
    <s v="Consumer"/>
    <s v="United States"/>
    <s v="Amarillo"/>
    <x v="5"/>
    <n v="79109"/>
    <s v="Central"/>
    <s v="TEC-PH-10000526"/>
    <s v="Technology"/>
    <s v="Phones"/>
    <s v="Vtech CS6719"/>
    <n v="307.16800000000001"/>
    <n v="4"/>
    <n v="0.2"/>
    <n v="30.716799999999999"/>
  </r>
  <r>
    <n v="7797"/>
    <s v="US-2015-145121"/>
    <d v="2015-10-02T00:00:00"/>
    <d v="2015-10-06T00:00:00"/>
    <s v="Standard Class"/>
    <s v="MP-17965"/>
    <s v="Michael Paige"/>
    <s v="Corporate"/>
    <s v="United States"/>
    <s v="Middletown"/>
    <x v="29"/>
    <n v="6457"/>
    <s v="East"/>
    <s v="OFF-BI-10001078"/>
    <s v="Office Supplies"/>
    <s v="Binders"/>
    <s v="Acco PRESSTEX Data Binder with Storage Hooks, Dark Blue, 14 7/8&quot; X 11&quot;"/>
    <n v="26.9"/>
    <n v="5"/>
    <n v="0"/>
    <n v="13.180999999999999"/>
  </r>
  <r>
    <n v="7798"/>
    <s v="CA-2017-166184"/>
    <d v="2017-03-24T00:00:00"/>
    <d v="2017-03-27T00:00:00"/>
    <s v="First Class"/>
    <s v="HR-14830"/>
    <s v="Harold Ryan"/>
    <s v="Corporate"/>
    <s v="United States"/>
    <s v="New York City"/>
    <x v="15"/>
    <n v="10035"/>
    <s v="East"/>
    <s v="OFF-EN-10004483"/>
    <s v="Office Supplies"/>
    <s v="Envelopes"/>
    <s v="#10 White Business Envelopes,4 1/8 x 9 1/2"/>
    <n v="47.01"/>
    <n v="3"/>
    <n v="0"/>
    <n v="22.0947"/>
  </r>
  <r>
    <n v="7799"/>
    <s v="CA-2017-166184"/>
    <d v="2017-03-24T00:00:00"/>
    <d v="2017-03-27T00:00:00"/>
    <s v="First Class"/>
    <s v="HR-14830"/>
    <s v="Harold Ryan"/>
    <s v="Corporate"/>
    <s v="United States"/>
    <s v="New York City"/>
    <x v="15"/>
    <n v="10035"/>
    <s v="East"/>
    <s v="TEC-PH-10002624"/>
    <s v="Technology"/>
    <s v="Phones"/>
    <s v="Samsung Galaxy S4 Mini"/>
    <n v="469.99"/>
    <n v="1"/>
    <n v="0"/>
    <n v="136.2971"/>
  </r>
  <r>
    <n v="7800"/>
    <s v="CA-2017-166184"/>
    <d v="2017-03-24T00:00:00"/>
    <d v="2017-03-27T00:00:00"/>
    <s v="First Class"/>
    <s v="HR-14830"/>
    <s v="Harold Ryan"/>
    <s v="Corporate"/>
    <s v="United States"/>
    <s v="New York City"/>
    <x v="15"/>
    <n v="10035"/>
    <s v="East"/>
    <s v="FUR-CH-10003396"/>
    <s v="Furniture"/>
    <s v="Chairs"/>
    <s v="Global Deluxe Steno Chair"/>
    <n v="207.846"/>
    <n v="3"/>
    <n v="0.1"/>
    <n v="2.3093999999999899"/>
  </r>
  <r>
    <n v="7801"/>
    <s v="CA-2017-157413"/>
    <d v="2017-06-01T00:00:00"/>
    <d v="2017-06-06T00:00:00"/>
    <s v="Standard Class"/>
    <s v="BW-11065"/>
    <s v="Barry Weirich"/>
    <s v="Consumer"/>
    <s v="United States"/>
    <s v="Philadelphia"/>
    <x v="9"/>
    <n v="19120"/>
    <s v="East"/>
    <s v="OFF-ST-10002756"/>
    <s v="Office Supplies"/>
    <s v="Storage"/>
    <s v="Tennsco Stur-D-Stor Boltless Shelving, 5 Shelves, 24&quot; Deep, Sand"/>
    <n v="324.74400000000003"/>
    <n v="3"/>
    <n v="0.2"/>
    <n v="-77.1267"/>
  </r>
  <r>
    <n v="7802"/>
    <s v="CA-2014-143637"/>
    <d v="2014-03-24T00:00:00"/>
    <d v="2014-03-29T00:00:00"/>
    <s v="Second Class"/>
    <s v="MS-17710"/>
    <s v="Maurice Satty"/>
    <s v="Consumer"/>
    <s v="United States"/>
    <s v="Fresno"/>
    <x v="1"/>
    <n v="93727"/>
    <s v="West"/>
    <s v="FUR-FU-10002813"/>
    <s v="Furniture"/>
    <s v="Furnishings"/>
    <s v="DAX Contemporary Wood Frame with Silver Metal Mat, Desktop, 11 x 14 Size"/>
    <n v="40.479999999999997"/>
    <n v="2"/>
    <n v="0"/>
    <n v="14.572800000000001"/>
  </r>
  <r>
    <n v="7803"/>
    <s v="CA-2015-102260"/>
    <d v="2015-09-22T00:00:00"/>
    <d v="2015-09-26T00:00:00"/>
    <s v="Standard Class"/>
    <s v="SJ-20125"/>
    <s v="Sanjit Jacobs"/>
    <s v="Home Office"/>
    <s v="United States"/>
    <s v="Franklin"/>
    <x v="18"/>
    <n v="37064"/>
    <s v="South"/>
    <s v="OFF-LA-10003714"/>
    <s v="Office Supplies"/>
    <s v="Labels"/>
    <s v="Avery 510"/>
    <n v="12"/>
    <n v="4"/>
    <n v="0.2"/>
    <n v="4.2"/>
  </r>
  <r>
    <n v="7804"/>
    <s v="CA-2015-102260"/>
    <d v="2015-09-22T00:00:00"/>
    <d v="2015-09-26T00:00:00"/>
    <s v="Standard Class"/>
    <s v="SJ-20125"/>
    <s v="Sanjit Jacobs"/>
    <s v="Home Office"/>
    <s v="United States"/>
    <s v="Franklin"/>
    <x v="18"/>
    <n v="37064"/>
    <s v="South"/>
    <s v="OFF-ST-10003716"/>
    <s v="Office Supplies"/>
    <s v="Storage"/>
    <s v="Tennsco Double-Tier Lockers"/>
    <n v="720.06399999999996"/>
    <n v="4"/>
    <n v="0.2"/>
    <n v="-63.005600000000001"/>
  </r>
  <r>
    <n v="7805"/>
    <s v="CA-2015-102260"/>
    <d v="2015-09-22T00:00:00"/>
    <d v="2015-09-26T00:00:00"/>
    <s v="Standard Class"/>
    <s v="SJ-20125"/>
    <s v="Sanjit Jacobs"/>
    <s v="Home Office"/>
    <s v="United States"/>
    <s v="Franklin"/>
    <x v="18"/>
    <n v="37064"/>
    <s v="South"/>
    <s v="OFF-ST-10002289"/>
    <s v="Office Supplies"/>
    <s v="Storage"/>
    <s v="Safco Wire Cube Shelving System, For Use as 4 or 5 14&quot; Cubes, Black"/>
    <n v="25.423999999999999"/>
    <n v="1"/>
    <n v="0.2"/>
    <n v="-4.7670000000000003"/>
  </r>
  <r>
    <n v="7806"/>
    <s v="CA-2015-102260"/>
    <d v="2015-09-22T00:00:00"/>
    <d v="2015-09-26T00:00:00"/>
    <s v="Standard Class"/>
    <s v="SJ-20125"/>
    <s v="Sanjit Jacobs"/>
    <s v="Home Office"/>
    <s v="United States"/>
    <s v="Franklin"/>
    <x v="18"/>
    <n v="37064"/>
    <s v="South"/>
    <s v="OFF-AR-10001315"/>
    <s v="Office Supplies"/>
    <s v="Art"/>
    <s v="Newell 310"/>
    <n v="2.8159999999999998"/>
    <n v="2"/>
    <n v="0.2"/>
    <n v="0.31680000000000003"/>
  </r>
  <r>
    <n v="7807"/>
    <s v="CA-2015-102260"/>
    <d v="2015-09-22T00:00:00"/>
    <d v="2015-09-26T00:00:00"/>
    <s v="Standard Class"/>
    <s v="SJ-20125"/>
    <s v="Sanjit Jacobs"/>
    <s v="Home Office"/>
    <s v="United States"/>
    <s v="Franklin"/>
    <x v="18"/>
    <n v="37064"/>
    <s v="South"/>
    <s v="OFF-BI-10000042"/>
    <s v="Office Supplies"/>
    <s v="Binders"/>
    <s v="Pressboard Data Binder, Crimson, 12&quot; X 8 1/2&quot;"/>
    <n v="3.2040000000000002"/>
    <n v="2"/>
    <n v="0.7"/>
    <n v="-2.5632000000000001"/>
  </r>
  <r>
    <n v="7808"/>
    <s v="US-2016-137295"/>
    <d v="2016-01-08T00:00:00"/>
    <d v="2016-01-13T00:00:00"/>
    <s v="Standard Class"/>
    <s v="VS-21820"/>
    <s v="Vivek Sundaresam"/>
    <s v="Consumer"/>
    <s v="United States"/>
    <s v="Raleigh"/>
    <x v="3"/>
    <n v="27604"/>
    <s v="South"/>
    <s v="OFF-BI-10004236"/>
    <s v="Office Supplies"/>
    <s v="Binders"/>
    <s v="XtraLife ClearVue Slant-D Ring Binder, White, 3&quot;"/>
    <n v="30.827999999999999"/>
    <n v="7"/>
    <n v="0.7"/>
    <n v="-24.662400000000002"/>
  </r>
  <r>
    <n v="7809"/>
    <s v="US-2016-137295"/>
    <d v="2016-01-08T00:00:00"/>
    <d v="2016-01-13T00:00:00"/>
    <s v="Standard Class"/>
    <s v="VS-21820"/>
    <s v="Vivek Sundaresam"/>
    <s v="Consumer"/>
    <s v="United States"/>
    <s v="Raleigh"/>
    <x v="3"/>
    <n v="27604"/>
    <s v="South"/>
    <s v="OFF-AR-10001955"/>
    <s v="Office Supplies"/>
    <s v="Art"/>
    <s v="Newell 319"/>
    <n v="47.616"/>
    <n v="3"/>
    <n v="0.2"/>
    <n v="5.9519999999999902"/>
  </r>
  <r>
    <n v="7810"/>
    <s v="US-2016-137295"/>
    <d v="2016-01-08T00:00:00"/>
    <d v="2016-01-13T00:00:00"/>
    <s v="Standard Class"/>
    <s v="VS-21820"/>
    <s v="Vivek Sundaresam"/>
    <s v="Consumer"/>
    <s v="United States"/>
    <s v="Raleigh"/>
    <x v="3"/>
    <n v="27604"/>
    <s v="South"/>
    <s v="TEC-PH-10004080"/>
    <s v="Technology"/>
    <s v="Phones"/>
    <s v="Avaya 5410 Digital phone"/>
    <n v="108.78400000000001"/>
    <n v="2"/>
    <n v="0.2"/>
    <n v="10.878399999999999"/>
  </r>
  <r>
    <n v="7811"/>
    <s v="CA-2016-134334"/>
    <d v="2016-02-14T00:00:00"/>
    <d v="2016-02-15T00:00:00"/>
    <s v="First Class"/>
    <s v="DK-13090"/>
    <s v="Dave Kipp"/>
    <s v="Consumer"/>
    <s v="United States"/>
    <s v="Clinton"/>
    <x v="39"/>
    <n v="20735"/>
    <s v="East"/>
    <s v="OFF-PA-10000791"/>
    <s v="Office Supplies"/>
    <s v="Paper"/>
    <s v="Wirebound Message Books, Four 2 3/4 x 5 Forms per Page, 200 Sets per Book"/>
    <n v="4.7699999999999996"/>
    <n v="1"/>
    <n v="0"/>
    <n v="2.1465000000000001"/>
  </r>
  <r>
    <n v="7812"/>
    <s v="CA-2016-134334"/>
    <d v="2016-02-14T00:00:00"/>
    <d v="2016-02-15T00:00:00"/>
    <s v="First Class"/>
    <s v="DK-13090"/>
    <s v="Dave Kipp"/>
    <s v="Consumer"/>
    <s v="United States"/>
    <s v="Clinton"/>
    <x v="39"/>
    <n v="20735"/>
    <s v="East"/>
    <s v="OFF-AR-10001770"/>
    <s v="Office Supplies"/>
    <s v="Art"/>
    <s v="Economy #2 Pencils"/>
    <n v="7.98"/>
    <n v="3"/>
    <n v="0"/>
    <n v="2.0748000000000002"/>
  </r>
  <r>
    <n v="7813"/>
    <s v="CA-2016-134334"/>
    <d v="2016-02-14T00:00:00"/>
    <d v="2016-02-15T00:00:00"/>
    <s v="First Class"/>
    <s v="DK-13090"/>
    <s v="Dave Kipp"/>
    <s v="Consumer"/>
    <s v="United States"/>
    <s v="Clinton"/>
    <x v="39"/>
    <n v="20735"/>
    <s v="East"/>
    <s v="FUR-TA-10002356"/>
    <s v="Furniture"/>
    <s v="Tables"/>
    <s v="Bevis Boat-Shaped Conference Table"/>
    <n v="550.43100000000004"/>
    <n v="3"/>
    <n v="0.3"/>
    <n v="-47.1798"/>
  </r>
  <r>
    <n v="7814"/>
    <s v="CA-2016-134334"/>
    <d v="2016-02-14T00:00:00"/>
    <d v="2016-02-15T00:00:00"/>
    <s v="First Class"/>
    <s v="DK-13090"/>
    <s v="Dave Kipp"/>
    <s v="Consumer"/>
    <s v="United States"/>
    <s v="Clinton"/>
    <x v="39"/>
    <n v="20735"/>
    <s v="East"/>
    <s v="FUR-FU-10003274"/>
    <s v="Furniture"/>
    <s v="Furnishings"/>
    <s v="Regeneration Desk Collection"/>
    <n v="10.56"/>
    <n v="6"/>
    <n v="0"/>
    <n v="4.6463999999999999"/>
  </r>
  <r>
    <n v="7815"/>
    <s v="US-2017-109316"/>
    <d v="2017-06-08T00:00:00"/>
    <d v="2017-06-10T00:00:00"/>
    <s v="First Class"/>
    <s v="MG-17680"/>
    <s v="Maureen Gastineau"/>
    <s v="Home Office"/>
    <s v="United States"/>
    <s v="Los Angeles"/>
    <x v="1"/>
    <n v="90049"/>
    <s v="West"/>
    <s v="FUR-BO-10004834"/>
    <s v="Furniture"/>
    <s v="Bookcases"/>
    <s v="Riverside Palais Royal Lawyers Bookcase, Royale Cherry Finish"/>
    <n v="1497.6659999999999"/>
    <n v="2"/>
    <n v="0.15"/>
    <n v="140.95679999999999"/>
  </r>
  <r>
    <n v="7816"/>
    <s v="US-2017-109316"/>
    <d v="2017-06-08T00:00:00"/>
    <d v="2017-06-10T00:00:00"/>
    <s v="First Class"/>
    <s v="MG-17680"/>
    <s v="Maureen Gastineau"/>
    <s v="Home Office"/>
    <s v="United States"/>
    <s v="Los Angeles"/>
    <x v="1"/>
    <n v="90049"/>
    <s v="West"/>
    <s v="TEC-PH-10000307"/>
    <s v="Technology"/>
    <s v="Phones"/>
    <s v="Shocksock Galaxy S4 Armband"/>
    <n v="17.52"/>
    <n v="2"/>
    <n v="0.2"/>
    <n v="-3.504"/>
  </r>
  <r>
    <n v="7817"/>
    <s v="CA-2016-138478"/>
    <d v="2016-10-21T00:00:00"/>
    <d v="2016-10-26T00:00:00"/>
    <s v="Second Class"/>
    <s v="DP-13390"/>
    <s v="Dennis Pardue"/>
    <s v="Home Office"/>
    <s v="United States"/>
    <s v="North Las Vegas"/>
    <x v="33"/>
    <n v="89031"/>
    <s v="West"/>
    <s v="OFF-AR-10002240"/>
    <s v="Office Supplies"/>
    <s v="Art"/>
    <s v="Panasonic KP-150 Electric Pencil Sharpener"/>
    <n v="113.22"/>
    <n v="3"/>
    <n v="0"/>
    <n v="29.437200000000001"/>
  </r>
  <r>
    <n v="7818"/>
    <s v="CA-2016-138478"/>
    <d v="2016-10-21T00:00:00"/>
    <d v="2016-10-26T00:00:00"/>
    <s v="Second Class"/>
    <s v="DP-13390"/>
    <s v="Dennis Pardue"/>
    <s v="Home Office"/>
    <s v="United States"/>
    <s v="North Las Vegas"/>
    <x v="33"/>
    <n v="89031"/>
    <s v="West"/>
    <s v="OFF-PA-10001801"/>
    <s v="Office Supplies"/>
    <s v="Paper"/>
    <s v="Xerox 193"/>
    <n v="35.880000000000003"/>
    <n v="6"/>
    <n v="0"/>
    <n v="17.581199999999999"/>
  </r>
  <r>
    <n v="7819"/>
    <s v="CA-2016-138478"/>
    <d v="2016-10-21T00:00:00"/>
    <d v="2016-10-26T00:00:00"/>
    <s v="Second Class"/>
    <s v="DP-13390"/>
    <s v="Dennis Pardue"/>
    <s v="Home Office"/>
    <s v="United States"/>
    <s v="North Las Vegas"/>
    <x v="33"/>
    <n v="89031"/>
    <s v="West"/>
    <s v="OFF-BI-10001120"/>
    <s v="Office Supplies"/>
    <s v="Binders"/>
    <s v="Ibico EPK-21 Electric Binding System"/>
    <n v="4535.9759999999997"/>
    <n v="3"/>
    <n v="0.2"/>
    <n v="1644.2913000000001"/>
  </r>
  <r>
    <n v="7820"/>
    <s v="CA-2017-150469"/>
    <d v="2017-01-26T00:00:00"/>
    <d v="2017-01-30T00:00:00"/>
    <s v="Standard Class"/>
    <s v="CJ-12010"/>
    <s v="Caroline Jumper"/>
    <s v="Consumer"/>
    <s v="United States"/>
    <s v="San Francisco"/>
    <x v="1"/>
    <n v="94109"/>
    <s v="West"/>
    <s v="OFF-FA-10000611"/>
    <s v="Office Supplies"/>
    <s v="Fasteners"/>
    <s v="Binder Clips by OIC"/>
    <n v="11.84"/>
    <n v="8"/>
    <n v="0"/>
    <n v="5.6832000000000003"/>
  </r>
  <r>
    <n v="7821"/>
    <s v="CA-2017-152436"/>
    <d v="2017-12-08T00:00:00"/>
    <d v="2017-12-10T00:00:00"/>
    <s v="Second Class"/>
    <s v="CW-11905"/>
    <s v="Carl Weiss"/>
    <s v="Home Office"/>
    <s v="United States"/>
    <s v="Cranston"/>
    <x v="34"/>
    <n v="2920"/>
    <s v="East"/>
    <s v="OFF-ST-10000036"/>
    <s v="Office Supplies"/>
    <s v="Storage"/>
    <s v="Recycled Data-Pak for Archival Bound Computer Printouts, 12-1/2 x 12-1/2 x 16"/>
    <n v="592.74"/>
    <n v="6"/>
    <n v="0"/>
    <n v="160.03980000000001"/>
  </r>
  <r>
    <n v="7822"/>
    <s v="CA-2016-169334"/>
    <d v="2016-10-21T00:00:00"/>
    <d v="2016-10-24T00:00:00"/>
    <s v="Second Class"/>
    <s v="GW-14605"/>
    <s v="Giulietta Weimer"/>
    <s v="Consumer"/>
    <s v="United States"/>
    <s v="Jackson"/>
    <x v="18"/>
    <n v="38301"/>
    <s v="South"/>
    <s v="OFF-ST-10004950"/>
    <s v="Office Supplies"/>
    <s v="Storage"/>
    <s v="Tenex Personal Filing Tote With Secure Closure Lid, Black/Frost"/>
    <n v="111.672"/>
    <n v="9"/>
    <n v="0.2"/>
    <n v="6.97949999999999"/>
  </r>
  <r>
    <n v="7823"/>
    <s v="US-2014-115413"/>
    <d v="2014-08-26T00:00:00"/>
    <d v="2014-09-01T00:00:00"/>
    <s v="Standard Class"/>
    <s v="PP-18955"/>
    <s v="Paul Prost"/>
    <s v="Home Office"/>
    <s v="United States"/>
    <s v="Newark"/>
    <x v="13"/>
    <n v="19711"/>
    <s v="East"/>
    <s v="OFF-AR-10003770"/>
    <s v="Office Supplies"/>
    <s v="Art"/>
    <s v="Newell 340"/>
    <n v="8.64"/>
    <n v="3"/>
    <n v="0"/>
    <n v="2.5055999999999998"/>
  </r>
  <r>
    <n v="7824"/>
    <s v="US-2014-115413"/>
    <d v="2014-08-26T00:00:00"/>
    <d v="2014-09-01T00:00:00"/>
    <s v="Standard Class"/>
    <s v="PP-18955"/>
    <s v="Paul Prost"/>
    <s v="Home Office"/>
    <s v="United States"/>
    <s v="Newark"/>
    <x v="13"/>
    <n v="19711"/>
    <s v="East"/>
    <s v="TEC-AC-10002800"/>
    <s v="Technology"/>
    <s v="Accessories"/>
    <s v="Plantronics Audio 478 Stereo USB Headset"/>
    <n v="149.97"/>
    <n v="3"/>
    <n v="0"/>
    <n v="52.4895"/>
  </r>
  <r>
    <n v="7825"/>
    <s v="CA-2014-125150"/>
    <d v="2014-05-16T00:00:00"/>
    <d v="2014-05-23T00:00:00"/>
    <s v="Standard Class"/>
    <s v="PW-19030"/>
    <s v="Pauline Webber"/>
    <s v="Corporate"/>
    <s v="United States"/>
    <s v="Los Angeles"/>
    <x v="1"/>
    <n v="90036"/>
    <s v="West"/>
    <s v="FUR-CH-10002439"/>
    <s v="Furniture"/>
    <s v="Chairs"/>
    <s v="Iceberg Nesting Folding Chair, 19w x 6d x 43h"/>
    <n v="232.88"/>
    <n v="5"/>
    <n v="0.2"/>
    <n v="17.466000000000001"/>
  </r>
  <r>
    <n v="7826"/>
    <s v="CA-2015-127327"/>
    <d v="2015-02-03T00:00:00"/>
    <d v="2015-02-07T00:00:00"/>
    <s v="Standard Class"/>
    <s v="PW-19030"/>
    <s v="Pauline Webber"/>
    <s v="Corporate"/>
    <s v="United States"/>
    <s v="Rome"/>
    <x v="15"/>
    <n v="13440"/>
    <s v="East"/>
    <s v="FUR-CH-10004218"/>
    <s v="Furniture"/>
    <s v="Chairs"/>
    <s v="Global Fabric Manager's Chair, Dark Gray"/>
    <n v="90.882000000000005"/>
    <n v="1"/>
    <n v="0.1"/>
    <n v="15.147"/>
  </r>
  <r>
    <n v="7827"/>
    <s v="CA-2017-117114"/>
    <d v="2017-10-31T00:00:00"/>
    <d v="2017-11-05T00:00:00"/>
    <s v="Standard Class"/>
    <s v="CY-12745"/>
    <s v="Craig Yedwab"/>
    <s v="Corporate"/>
    <s v="United States"/>
    <s v="Chicago"/>
    <x v="10"/>
    <n v="60610"/>
    <s v="Central"/>
    <s v="TEC-PH-10004042"/>
    <s v="Technology"/>
    <s v="Phones"/>
    <s v="ClearOne Communications CHAT 70 OC Speaker Phone"/>
    <n v="508.76799999999997"/>
    <n v="4"/>
    <n v="0.2"/>
    <n v="38.157600000000002"/>
  </r>
  <r>
    <n v="7828"/>
    <s v="CA-2017-117114"/>
    <d v="2017-10-31T00:00:00"/>
    <d v="2017-11-05T00:00:00"/>
    <s v="Standard Class"/>
    <s v="CY-12745"/>
    <s v="Craig Yedwab"/>
    <s v="Corporate"/>
    <s v="United States"/>
    <s v="Chicago"/>
    <x v="10"/>
    <n v="60610"/>
    <s v="Central"/>
    <s v="OFF-EN-10001137"/>
    <s v="Office Supplies"/>
    <s v="Envelopes"/>
    <s v="#10 Gummed Flap White Envelopes, 100/Box"/>
    <n v="9.9120000000000008"/>
    <n v="3"/>
    <n v="0.2"/>
    <n v="3.2214"/>
  </r>
  <r>
    <n v="7829"/>
    <s v="CA-2015-137302"/>
    <d v="2015-04-26T00:00:00"/>
    <d v="2015-05-01T00:00:00"/>
    <s v="Standard Class"/>
    <s v="BW-11110"/>
    <s v="Bart Watters"/>
    <s v="Corporate"/>
    <s v="United States"/>
    <s v="San Diego"/>
    <x v="1"/>
    <n v="92105"/>
    <s v="West"/>
    <s v="FUR-CH-10002017"/>
    <s v="Furniture"/>
    <s v="Chairs"/>
    <s v="SAFCO Optional Arm Kit for Workspace Cribbage Stacking Chair"/>
    <n v="63.936"/>
    <n v="3"/>
    <n v="0.2"/>
    <n v="6.3936000000000002"/>
  </r>
  <r>
    <n v="7830"/>
    <s v="CA-2015-137302"/>
    <d v="2015-04-26T00:00:00"/>
    <d v="2015-05-01T00:00:00"/>
    <s v="Standard Class"/>
    <s v="BW-11110"/>
    <s v="Bart Watters"/>
    <s v="Corporate"/>
    <s v="United States"/>
    <s v="San Diego"/>
    <x v="1"/>
    <n v="92105"/>
    <s v="West"/>
    <s v="OFF-AR-10000588"/>
    <s v="Office Supplies"/>
    <s v="Art"/>
    <s v="Newell 345"/>
    <n v="59.52"/>
    <n v="3"/>
    <n v="0"/>
    <n v="15.475199999999999"/>
  </r>
  <r>
    <n v="7831"/>
    <s v="CA-2015-137302"/>
    <d v="2015-04-26T00:00:00"/>
    <d v="2015-05-01T00:00:00"/>
    <s v="Standard Class"/>
    <s v="BW-11110"/>
    <s v="Bart Watters"/>
    <s v="Corporate"/>
    <s v="United States"/>
    <s v="San Diego"/>
    <x v="1"/>
    <n v="92105"/>
    <s v="West"/>
    <s v="TEC-PH-10003174"/>
    <s v="Technology"/>
    <s v="Phones"/>
    <s v="RCA ViSYS 25825 Wireless digital phone"/>
    <n v="311.976"/>
    <n v="3"/>
    <n v="0.2"/>
    <n v="38.997"/>
  </r>
  <r>
    <n v="7832"/>
    <s v="CA-2015-137302"/>
    <d v="2015-04-26T00:00:00"/>
    <d v="2015-05-01T00:00:00"/>
    <s v="Standard Class"/>
    <s v="BW-11110"/>
    <s v="Bart Watters"/>
    <s v="Corporate"/>
    <s v="United States"/>
    <s v="San Diego"/>
    <x v="1"/>
    <n v="92105"/>
    <s v="West"/>
    <s v="OFF-BI-10001524"/>
    <s v="Office Supplies"/>
    <s v="Binders"/>
    <s v="GBC Premium Transparent Covers with Diagonal Lined Pattern"/>
    <n v="50.351999999999997"/>
    <n v="3"/>
    <n v="0.2"/>
    <n v="17.623200000000001"/>
  </r>
  <r>
    <n v="7833"/>
    <s v="CA-2016-112382"/>
    <d v="2016-05-09T00:00:00"/>
    <d v="2016-05-13T00:00:00"/>
    <s v="Standard Class"/>
    <s v="MB-18085"/>
    <s v="Mick Brown"/>
    <s v="Consumer"/>
    <s v="United States"/>
    <s v="Houston"/>
    <x v="5"/>
    <n v="77036"/>
    <s v="Central"/>
    <s v="TEC-PH-10001552"/>
    <s v="Technology"/>
    <s v="Phones"/>
    <s v="I Need's 3d Hello Kitty Hybrid Silicone Case Cover for HTC One X 4g with 3d Hello Kitty Stylus Pen Green/pink"/>
    <n v="19.135999999999999"/>
    <n v="2"/>
    <n v="0.2"/>
    <n v="1.9136"/>
  </r>
  <r>
    <n v="7834"/>
    <s v="CA-2015-128958"/>
    <d v="2015-01-24T00:00:00"/>
    <d v="2015-01-28T00:00:00"/>
    <s v="Standard Class"/>
    <s v="CR-12820"/>
    <s v="Cyra Reiten"/>
    <s v="Home Office"/>
    <s v="United States"/>
    <s v="West Palm Beach"/>
    <x v="2"/>
    <n v="33407"/>
    <s v="South"/>
    <s v="OFF-AR-10004757"/>
    <s v="Office Supplies"/>
    <s v="Art"/>
    <s v="Crayola Colored Pencils"/>
    <n v="13.12"/>
    <n v="5"/>
    <n v="0.2"/>
    <n v="2.1320000000000001"/>
  </r>
  <r>
    <n v="7835"/>
    <s v="CA-2015-106257"/>
    <d v="2015-04-13T00:00:00"/>
    <d v="2015-04-17T00:00:00"/>
    <s v="Second Class"/>
    <s v="EB-14110"/>
    <s v="Eugene Barchas"/>
    <s v="Consumer"/>
    <s v="United States"/>
    <s v="Los Angeles"/>
    <x v="1"/>
    <n v="90045"/>
    <s v="West"/>
    <s v="FUR-TA-10002530"/>
    <s v="Furniture"/>
    <s v="Tables"/>
    <s v="Iceberg OfficeWorks 42&quot; Round Tables"/>
    <n v="241.56800000000001"/>
    <n v="2"/>
    <n v="0.2"/>
    <n v="-15.098000000000001"/>
  </r>
  <r>
    <n v="7836"/>
    <s v="CA-2015-106257"/>
    <d v="2015-04-13T00:00:00"/>
    <d v="2015-04-17T00:00:00"/>
    <s v="Second Class"/>
    <s v="EB-14110"/>
    <s v="Eugene Barchas"/>
    <s v="Consumer"/>
    <s v="United States"/>
    <s v="Los Angeles"/>
    <x v="1"/>
    <n v="90045"/>
    <s v="West"/>
    <s v="TEC-PH-10001494"/>
    <s v="Technology"/>
    <s v="Phones"/>
    <s v="Polycom CX600 IP Phone VoIP phone"/>
    <n v="479.92"/>
    <n v="2"/>
    <n v="0.2"/>
    <n v="41.993000000000002"/>
  </r>
  <r>
    <n v="7837"/>
    <s v="CA-2015-149083"/>
    <d v="2015-09-25T00:00:00"/>
    <d v="2015-09-30T00:00:00"/>
    <s v="Standard Class"/>
    <s v="SH-19975"/>
    <s v="Sally Hughsby"/>
    <s v="Corporate"/>
    <s v="United States"/>
    <s v="Seattle"/>
    <x v="4"/>
    <n v="98103"/>
    <s v="West"/>
    <s v="FUR-CH-10004289"/>
    <s v="Furniture"/>
    <s v="Chairs"/>
    <s v="Global Super Steno Chair"/>
    <n v="307.13600000000002"/>
    <n v="4"/>
    <n v="0.2"/>
    <n v="-11.5176"/>
  </r>
  <r>
    <n v="7838"/>
    <s v="CA-2015-149083"/>
    <d v="2015-09-25T00:00:00"/>
    <d v="2015-09-30T00:00:00"/>
    <s v="Standard Class"/>
    <s v="SH-19975"/>
    <s v="Sally Hughsby"/>
    <s v="Corporate"/>
    <s v="United States"/>
    <s v="Seattle"/>
    <x v="4"/>
    <n v="98103"/>
    <s v="West"/>
    <s v="OFF-LA-10002945"/>
    <s v="Office Supplies"/>
    <s v="Labels"/>
    <s v="Permanent Self-Adhesive File Folder Labels for Typewriters, 1 1/8 x 3 1/2, White"/>
    <n v="12.6"/>
    <n v="2"/>
    <n v="0"/>
    <n v="5.7960000000000003"/>
  </r>
  <r>
    <n v="7839"/>
    <s v="CA-2015-149083"/>
    <d v="2015-09-25T00:00:00"/>
    <d v="2015-09-30T00:00:00"/>
    <s v="Standard Class"/>
    <s v="SH-19975"/>
    <s v="Sally Hughsby"/>
    <s v="Corporate"/>
    <s v="United States"/>
    <s v="Seattle"/>
    <x v="4"/>
    <n v="98103"/>
    <s v="West"/>
    <s v="TEC-AC-10002567"/>
    <s v="Technology"/>
    <s v="Accessories"/>
    <s v="Logitech G602 Wireless Gaming Mouse"/>
    <n v="159.97999999999999"/>
    <n v="2"/>
    <n v="0"/>
    <n v="57.592799999999997"/>
  </r>
  <r>
    <n v="7840"/>
    <s v="US-2014-137869"/>
    <d v="2014-03-28T00:00:00"/>
    <d v="2014-04-02T00:00:00"/>
    <s v="Standard Class"/>
    <s v="CV-12295"/>
    <s v="Christina VanderZanden"/>
    <s v="Consumer"/>
    <s v="United States"/>
    <s v="Des Moines"/>
    <x v="23"/>
    <n v="50315"/>
    <s v="Central"/>
    <s v="OFF-EN-10001509"/>
    <s v="Office Supplies"/>
    <s v="Envelopes"/>
    <s v="Poly String Tie Envelopes"/>
    <n v="6.12"/>
    <n v="3"/>
    <n v="0"/>
    <n v="2.8763999999999998"/>
  </r>
  <r>
    <n v="7841"/>
    <s v="US-2014-137869"/>
    <d v="2014-03-28T00:00:00"/>
    <d v="2014-04-02T00:00:00"/>
    <s v="Standard Class"/>
    <s v="CV-12295"/>
    <s v="Christina VanderZanden"/>
    <s v="Consumer"/>
    <s v="United States"/>
    <s v="Des Moines"/>
    <x v="23"/>
    <n v="50315"/>
    <s v="Central"/>
    <s v="FUR-TA-10003954"/>
    <s v="Furniture"/>
    <s v="Tables"/>
    <s v="Hon 94000 Series Round Tables"/>
    <n v="1184.72"/>
    <n v="4"/>
    <n v="0"/>
    <n v="106.62479999999999"/>
  </r>
  <r>
    <n v="7842"/>
    <s v="CA-2016-116603"/>
    <d v="2016-07-17T00:00:00"/>
    <d v="2016-07-22T00:00:00"/>
    <s v="Standard Class"/>
    <s v="AT-10735"/>
    <s v="Annie Thurman"/>
    <s v="Consumer"/>
    <s v="United States"/>
    <s v="New York City"/>
    <x v="15"/>
    <n v="10024"/>
    <s v="East"/>
    <s v="OFF-AP-10002892"/>
    <s v="Office Supplies"/>
    <s v="Appliances"/>
    <s v="Belkin F5C206VTEL 6 Outlet Surge"/>
    <n v="45.96"/>
    <n v="2"/>
    <n v="0"/>
    <n v="13.788"/>
  </r>
  <r>
    <n v="7843"/>
    <s v="CA-2014-158470"/>
    <d v="2014-04-19T00:00:00"/>
    <d v="2014-04-23T00:00:00"/>
    <s v="Second Class"/>
    <s v="AG-10390"/>
    <s v="Allen Goldenen"/>
    <s v="Consumer"/>
    <s v="United States"/>
    <s v="Arlington"/>
    <x v="17"/>
    <n v="22204"/>
    <s v="South"/>
    <s v="OFF-BI-10003638"/>
    <s v="Office Supplies"/>
    <s v="Binders"/>
    <s v="GBC Durable Plastic Covers"/>
    <n v="58.05"/>
    <n v="3"/>
    <n v="0"/>
    <n v="26.702999999999999"/>
  </r>
  <r>
    <n v="7844"/>
    <s v="CA-2014-158470"/>
    <d v="2014-04-19T00:00:00"/>
    <d v="2014-04-23T00:00:00"/>
    <s v="Second Class"/>
    <s v="AG-10390"/>
    <s v="Allen Goldenen"/>
    <s v="Consumer"/>
    <s v="United States"/>
    <s v="Arlington"/>
    <x v="17"/>
    <n v="22204"/>
    <s v="South"/>
    <s v="OFF-PA-10001569"/>
    <s v="Office Supplies"/>
    <s v="Paper"/>
    <s v="Xerox 232"/>
    <n v="71.28"/>
    <n v="11"/>
    <n v="0"/>
    <n v="34.214399999999998"/>
  </r>
  <r>
    <n v="7845"/>
    <s v="US-2017-123834"/>
    <d v="2017-07-21T00:00:00"/>
    <d v="2017-07-25T00:00:00"/>
    <s v="Standard Class"/>
    <s v="GM-14500"/>
    <s v="Gene McClure"/>
    <s v="Consumer"/>
    <s v="United States"/>
    <s v="Pharr"/>
    <x v="5"/>
    <n v="78577"/>
    <s v="Central"/>
    <s v="FUR-TA-10001676"/>
    <s v="Furniture"/>
    <s v="Tables"/>
    <s v="Hon 61000 Series Interactive Training Tables"/>
    <n v="124.404"/>
    <n v="4"/>
    <n v="0.3"/>
    <n v="-21.3264"/>
  </r>
  <r>
    <n v="7846"/>
    <s v="CA-2015-125976"/>
    <d v="2015-09-27T00:00:00"/>
    <d v="2015-10-02T00:00:00"/>
    <s v="Standard Class"/>
    <s v="JK-15205"/>
    <s v="Jamie Kunitz"/>
    <s v="Consumer"/>
    <s v="United States"/>
    <s v="Arlington"/>
    <x v="17"/>
    <n v="22204"/>
    <s v="South"/>
    <s v="OFF-PA-10001125"/>
    <s v="Office Supplies"/>
    <s v="Paper"/>
    <s v="Xerox 1988"/>
    <n v="154.9"/>
    <n v="5"/>
    <n v="0"/>
    <n v="69.704999999999998"/>
  </r>
  <r>
    <n v="7847"/>
    <s v="CA-2015-125976"/>
    <d v="2015-09-27T00:00:00"/>
    <d v="2015-10-02T00:00:00"/>
    <s v="Standard Class"/>
    <s v="JK-15205"/>
    <s v="Jamie Kunitz"/>
    <s v="Consumer"/>
    <s v="United States"/>
    <s v="Arlington"/>
    <x v="17"/>
    <n v="22204"/>
    <s v="South"/>
    <s v="TEC-PH-10002496"/>
    <s v="Technology"/>
    <s v="Phones"/>
    <s v="Cisco SPA301"/>
    <n v="1871.88"/>
    <n v="12"/>
    <n v="0"/>
    <n v="561.56399999999996"/>
  </r>
  <r>
    <n v="7848"/>
    <s v="CA-2016-128706"/>
    <d v="2016-02-27T00:00:00"/>
    <d v="2016-03-02T00:00:00"/>
    <s v="Standard Class"/>
    <s v="DW-13540"/>
    <s v="Don Weiss"/>
    <s v="Consumer"/>
    <s v="United States"/>
    <s v="Houston"/>
    <x v="5"/>
    <n v="77070"/>
    <s v="Central"/>
    <s v="FUR-FU-10004053"/>
    <s v="Furniture"/>
    <s v="Furnishings"/>
    <s v="DAX Two-Tone Silver Metal Document Frame"/>
    <n v="16.192"/>
    <n v="2"/>
    <n v="0.6"/>
    <n v="-6.8815999999999997"/>
  </r>
  <r>
    <n v="7849"/>
    <s v="CA-2016-104311"/>
    <d v="2016-05-02T00:00:00"/>
    <d v="2016-05-06T00:00:00"/>
    <s v="Standard Class"/>
    <s v="AS-10090"/>
    <s v="Adam Shillingsburg"/>
    <s v="Consumer"/>
    <s v="United States"/>
    <s v="Irving"/>
    <x v="5"/>
    <n v="75061"/>
    <s v="Central"/>
    <s v="OFF-ST-10000321"/>
    <s v="Office Supplies"/>
    <s v="Storage"/>
    <s v="Akro Stacking Bins"/>
    <n v="18.936"/>
    <n v="3"/>
    <n v="0.2"/>
    <n v="-3.7871999999999999"/>
  </r>
  <r>
    <n v="7850"/>
    <s v="CA-2016-104311"/>
    <d v="2016-05-02T00:00:00"/>
    <d v="2016-05-06T00:00:00"/>
    <s v="Standard Class"/>
    <s v="AS-10090"/>
    <s v="Adam Shillingsburg"/>
    <s v="Consumer"/>
    <s v="United States"/>
    <s v="Irving"/>
    <x v="5"/>
    <n v="75061"/>
    <s v="Central"/>
    <s v="OFF-ST-10002957"/>
    <s v="Office Supplies"/>
    <s v="Storage"/>
    <s v="Sterilite Show Offs Storage Containers"/>
    <n v="12.672000000000001"/>
    <n v="3"/>
    <n v="0.2"/>
    <n v="-3.1680000000000001"/>
  </r>
  <r>
    <n v="7851"/>
    <s v="CA-2016-104311"/>
    <d v="2016-05-02T00:00:00"/>
    <d v="2016-05-06T00:00:00"/>
    <s v="Standard Class"/>
    <s v="AS-10090"/>
    <s v="Adam Shillingsburg"/>
    <s v="Consumer"/>
    <s v="United States"/>
    <s v="Irving"/>
    <x v="5"/>
    <n v="75061"/>
    <s v="Central"/>
    <s v="OFF-LA-10000973"/>
    <s v="Office Supplies"/>
    <s v="Labels"/>
    <s v="Avery 502"/>
    <n v="5.04"/>
    <n v="2"/>
    <n v="0.2"/>
    <n v="1.764"/>
  </r>
  <r>
    <n v="7852"/>
    <s v="CA-2014-169649"/>
    <d v="2014-12-09T00:00:00"/>
    <d v="2014-12-15T00:00:00"/>
    <s v="Standard Class"/>
    <s v="TS-21205"/>
    <s v="Thomas Seio"/>
    <s v="Corporate"/>
    <s v="United States"/>
    <s v="Chicago"/>
    <x v="10"/>
    <n v="60653"/>
    <s v="Central"/>
    <s v="OFF-PA-10000143"/>
    <s v="Office Supplies"/>
    <s v="Paper"/>
    <s v="Astroparche Fine Business Paper"/>
    <n v="8.4480000000000004"/>
    <n v="2"/>
    <n v="0.2"/>
    <n v="2.9567999999999999"/>
  </r>
  <r>
    <n v="7853"/>
    <s v="CA-2014-169649"/>
    <d v="2014-12-09T00:00:00"/>
    <d v="2014-12-15T00:00:00"/>
    <s v="Standard Class"/>
    <s v="TS-21205"/>
    <s v="Thomas Seio"/>
    <s v="Corporate"/>
    <s v="United States"/>
    <s v="Chicago"/>
    <x v="10"/>
    <n v="60653"/>
    <s v="Central"/>
    <s v="OFF-AP-10003287"/>
    <s v="Office Supplies"/>
    <s v="Appliances"/>
    <s v="Tripp Lite TLP810NET Broadband Surge for Modem/Fax"/>
    <n v="20.388000000000002"/>
    <n v="2"/>
    <n v="0.8"/>
    <n v="-53.008800000000001"/>
  </r>
  <r>
    <n v="7854"/>
    <s v="CA-2015-144890"/>
    <d v="2015-12-25T00:00:00"/>
    <d v="2015-12-29T00:00:00"/>
    <s v="Standard Class"/>
    <s v="SM-20320"/>
    <s v="Sean Miller"/>
    <s v="Home Office"/>
    <s v="United States"/>
    <s v="Los Angeles"/>
    <x v="1"/>
    <n v="90049"/>
    <s v="West"/>
    <s v="OFF-PA-10001526"/>
    <s v="Office Supplies"/>
    <s v="Paper"/>
    <s v="Xerox 1949"/>
    <n v="9.9600000000000009"/>
    <n v="2"/>
    <n v="0"/>
    <n v="4.8803999999999998"/>
  </r>
  <r>
    <n v="7855"/>
    <s v="CA-2017-135587"/>
    <d v="2017-12-07T00:00:00"/>
    <d v="2017-12-12T00:00:00"/>
    <s v="Standard Class"/>
    <s v="BH-11710"/>
    <s v="Brosina Hoffman"/>
    <s v="Consumer"/>
    <s v="United States"/>
    <s v="Hattiesburg"/>
    <x v="35"/>
    <n v="39401"/>
    <s v="South"/>
    <s v="OFF-AP-10004540"/>
    <s v="Office Supplies"/>
    <s v="Appliances"/>
    <s v="Eureka The Boss Lite 10-Amp Upright Vacuum, Blue"/>
    <n v="320.64"/>
    <n v="4"/>
    <n v="0"/>
    <n v="89.779200000000003"/>
  </r>
  <r>
    <n v="7856"/>
    <s v="CA-2017-135587"/>
    <d v="2017-12-07T00:00:00"/>
    <d v="2017-12-12T00:00:00"/>
    <s v="Standard Class"/>
    <s v="BH-11710"/>
    <s v="Brosina Hoffman"/>
    <s v="Consumer"/>
    <s v="United States"/>
    <s v="Hattiesburg"/>
    <x v="35"/>
    <n v="39401"/>
    <s v="South"/>
    <s v="TEC-AC-10001266"/>
    <s v="Technology"/>
    <s v="Accessories"/>
    <s v="Memorex Micro Travel Drive 8 GB"/>
    <n v="52"/>
    <n v="4"/>
    <n v="0"/>
    <n v="23.4"/>
  </r>
  <r>
    <n v="7857"/>
    <s v="CA-2014-103429"/>
    <d v="2014-05-30T00:00:00"/>
    <d v="2014-06-01T00:00:00"/>
    <s v="First Class"/>
    <s v="LW-16825"/>
    <s v="Laurel Workman"/>
    <s v="Corporate"/>
    <s v="United States"/>
    <s v="New York City"/>
    <x v="15"/>
    <n v="10024"/>
    <s v="East"/>
    <s v="OFF-BI-10004233"/>
    <s v="Office Supplies"/>
    <s v="Binders"/>
    <s v="GBC Pre-Punched Binding Paper, Plastic, White, 8-1/2&quot; x 11&quot;"/>
    <n v="25.584"/>
    <n v="2"/>
    <n v="0.2"/>
    <n v="8.9543999999999997"/>
  </r>
  <r>
    <n v="7858"/>
    <s v="CA-2014-103429"/>
    <d v="2014-05-30T00:00:00"/>
    <d v="2014-06-01T00:00:00"/>
    <s v="First Class"/>
    <s v="LW-16825"/>
    <s v="Laurel Workman"/>
    <s v="Corporate"/>
    <s v="United States"/>
    <s v="New York City"/>
    <x v="15"/>
    <n v="10024"/>
    <s v="East"/>
    <s v="TEC-PH-10003505"/>
    <s v="Technology"/>
    <s v="Phones"/>
    <s v="Geemarc AmpliPOWER60"/>
    <n v="464"/>
    <n v="5"/>
    <n v="0"/>
    <n v="134.56"/>
  </r>
  <r>
    <n v="7859"/>
    <s v="CA-2014-103429"/>
    <d v="2014-05-30T00:00:00"/>
    <d v="2014-06-01T00:00:00"/>
    <s v="First Class"/>
    <s v="LW-16825"/>
    <s v="Laurel Workman"/>
    <s v="Corporate"/>
    <s v="United States"/>
    <s v="New York City"/>
    <x v="15"/>
    <n v="10024"/>
    <s v="East"/>
    <s v="OFF-AP-10001005"/>
    <s v="Office Supplies"/>
    <s v="Appliances"/>
    <s v="Honeywell Quietcare HEPA Air Cleaner"/>
    <n v="235.95"/>
    <n v="3"/>
    <n v="0"/>
    <n v="77.863500000000002"/>
  </r>
  <r>
    <n v="7860"/>
    <s v="CA-2014-103429"/>
    <d v="2014-05-30T00:00:00"/>
    <d v="2014-06-01T00:00:00"/>
    <s v="First Class"/>
    <s v="LW-16825"/>
    <s v="Laurel Workman"/>
    <s v="Corporate"/>
    <s v="United States"/>
    <s v="New York City"/>
    <x v="15"/>
    <n v="10024"/>
    <s v="East"/>
    <s v="OFF-PA-10001712"/>
    <s v="Office Supplies"/>
    <s v="Paper"/>
    <s v="Xerox 1948"/>
    <n v="39.96"/>
    <n v="4"/>
    <n v="0"/>
    <n v="17.981999999999999"/>
  </r>
  <r>
    <n v="7861"/>
    <s v="CA-2017-152261"/>
    <d v="2017-03-02T00:00:00"/>
    <d v="2017-03-06T00:00:00"/>
    <s v="Standard Class"/>
    <s v="JA-15970"/>
    <s v="Joseph Airdo"/>
    <s v="Consumer"/>
    <s v="United States"/>
    <s v="Cuyahoga Falls"/>
    <x v="24"/>
    <n v="44221"/>
    <s v="East"/>
    <s v="OFF-BI-10002353"/>
    <s v="Office Supplies"/>
    <s v="Binders"/>
    <s v="GBC VeloBind Cover Sets"/>
    <n v="18.527999999999999"/>
    <n v="4"/>
    <n v="0.7"/>
    <n v="-12.352"/>
  </r>
  <r>
    <n v="7862"/>
    <s v="CA-2015-142993"/>
    <d v="2015-10-12T00:00:00"/>
    <d v="2015-10-17T00:00:00"/>
    <s v="Standard Class"/>
    <s v="KA-16525"/>
    <s v="Kelly Andreada"/>
    <s v="Consumer"/>
    <s v="United States"/>
    <s v="Seattle"/>
    <x v="4"/>
    <n v="98103"/>
    <s v="West"/>
    <s v="TEC-AC-10003038"/>
    <s v="Technology"/>
    <s v="Accessories"/>
    <s v="Kingston Digital DataTraveler 16GB USB 2.0"/>
    <n v="17.899999999999999"/>
    <n v="2"/>
    <n v="0"/>
    <n v="3.4009999999999998"/>
  </r>
  <r>
    <n v="7863"/>
    <s v="CA-2015-142993"/>
    <d v="2015-10-12T00:00:00"/>
    <d v="2015-10-17T00:00:00"/>
    <s v="Standard Class"/>
    <s v="KA-16525"/>
    <s v="Kelly Andreada"/>
    <s v="Consumer"/>
    <s v="United States"/>
    <s v="Seattle"/>
    <x v="4"/>
    <n v="98103"/>
    <s v="West"/>
    <s v="OFF-ST-10000934"/>
    <s v="Office Supplies"/>
    <s v="Storage"/>
    <s v="Contico 72&quot;H Heavy-Duty Storage System"/>
    <n v="81.96"/>
    <n v="2"/>
    <n v="0"/>
    <n v="0"/>
  </r>
  <r>
    <n v="7864"/>
    <s v="CA-2015-143364"/>
    <d v="2015-07-14T00:00:00"/>
    <d v="2015-07-19T00:00:00"/>
    <s v="Second Class"/>
    <s v="TG-21310"/>
    <s v="Toby Gnade"/>
    <s v="Consumer"/>
    <s v="United States"/>
    <s v="Mesa"/>
    <x v="16"/>
    <n v="85204"/>
    <s v="West"/>
    <s v="OFF-ST-10002743"/>
    <s v="Office Supplies"/>
    <s v="Storage"/>
    <s v="SAFCO Boltless Steel Shelving"/>
    <n v="272.73599999999999"/>
    <n v="3"/>
    <n v="0.2"/>
    <n v="-64.774799999999999"/>
  </r>
  <r>
    <n v="7865"/>
    <s v="CA-2015-143364"/>
    <d v="2015-07-14T00:00:00"/>
    <d v="2015-07-19T00:00:00"/>
    <s v="Second Class"/>
    <s v="TG-21310"/>
    <s v="Toby Gnade"/>
    <s v="Consumer"/>
    <s v="United States"/>
    <s v="Mesa"/>
    <x v="16"/>
    <n v="85204"/>
    <s v="West"/>
    <s v="OFF-PA-10001846"/>
    <s v="Office Supplies"/>
    <s v="Paper"/>
    <s v="Xerox 1899"/>
    <n v="18.495999999999999"/>
    <n v="4"/>
    <n v="0.2"/>
    <n v="6.7047999999999996"/>
  </r>
  <r>
    <n v="7866"/>
    <s v="CA-2015-143364"/>
    <d v="2015-07-14T00:00:00"/>
    <d v="2015-07-19T00:00:00"/>
    <s v="Second Class"/>
    <s v="TG-21310"/>
    <s v="Toby Gnade"/>
    <s v="Consumer"/>
    <s v="United States"/>
    <s v="Mesa"/>
    <x v="16"/>
    <n v="85204"/>
    <s v="West"/>
    <s v="FUR-CH-10004287"/>
    <s v="Furniture"/>
    <s v="Chairs"/>
    <s v="SAFCO Arco Folding Chair"/>
    <n v="441.92"/>
    <n v="2"/>
    <n v="0.2"/>
    <n v="49.716000000000001"/>
  </r>
  <r>
    <n v="7867"/>
    <s v="CA-2015-143364"/>
    <d v="2015-07-14T00:00:00"/>
    <d v="2015-07-19T00:00:00"/>
    <s v="Second Class"/>
    <s v="TG-21310"/>
    <s v="Toby Gnade"/>
    <s v="Consumer"/>
    <s v="United States"/>
    <s v="Mesa"/>
    <x v="16"/>
    <n v="85204"/>
    <s v="West"/>
    <s v="FUR-BO-10001608"/>
    <s v="Furniture"/>
    <s v="Bookcases"/>
    <s v="Hon Metal Bookcases, Black"/>
    <n v="127.764"/>
    <n v="6"/>
    <n v="0.7"/>
    <n v="-191.64599999999999"/>
  </r>
  <r>
    <n v="7868"/>
    <s v="CA-2014-100972"/>
    <d v="2014-11-19T00:00:00"/>
    <d v="2014-11-24T00:00:00"/>
    <s v="Second Class"/>
    <s v="DB-13360"/>
    <s v="Dennis Bolton"/>
    <s v="Home Office"/>
    <s v="United States"/>
    <s v="Salt Lake City"/>
    <x v="7"/>
    <n v="84106"/>
    <s v="West"/>
    <s v="OFF-PA-10000357"/>
    <s v="Office Supplies"/>
    <s v="Paper"/>
    <s v="Xerox 1888"/>
    <n v="166.44"/>
    <n v="3"/>
    <n v="0"/>
    <n v="79.891199999999998"/>
  </r>
  <r>
    <n v="7869"/>
    <s v="CA-2016-136994"/>
    <d v="2016-05-27T00:00:00"/>
    <d v="2016-06-02T00:00:00"/>
    <s v="Standard Class"/>
    <s v="LS-17245"/>
    <s v="Lynn Smith"/>
    <s v="Consumer"/>
    <s v="United States"/>
    <s v="Los Angeles"/>
    <x v="1"/>
    <n v="90045"/>
    <s v="West"/>
    <s v="OFF-PA-10000575"/>
    <s v="Office Supplies"/>
    <s v="Paper"/>
    <s v="Wirebound Message Books, Four 2 3/4 x 5 White Forms per Page"/>
    <n v="13.38"/>
    <n v="2"/>
    <n v="0"/>
    <n v="6.1547999999999998"/>
  </r>
  <r>
    <n v="7870"/>
    <s v="US-2017-166233"/>
    <d v="2017-07-03T00:00:00"/>
    <d v="2017-07-09T00:00:00"/>
    <s v="Standard Class"/>
    <s v="MO-17950"/>
    <s v="Michael Oakman"/>
    <s v="Consumer"/>
    <s v="United States"/>
    <s v="Jacksonville"/>
    <x v="3"/>
    <n v="28540"/>
    <s v="South"/>
    <s v="TEC-AC-10002167"/>
    <s v="Technology"/>
    <s v="Accessories"/>
    <s v="Imation 8gb Micro Traveldrive Usb 2.0 Flash Drive"/>
    <n v="24"/>
    <n v="2"/>
    <n v="0.2"/>
    <n v="-2.7"/>
  </r>
  <r>
    <n v="7871"/>
    <s v="CA-2017-122112"/>
    <d v="2017-09-25T00:00:00"/>
    <d v="2017-09-29T00:00:00"/>
    <s v="Standard Class"/>
    <s v="CA-11965"/>
    <s v="Carol Adams"/>
    <s v="Corporate"/>
    <s v="United States"/>
    <s v="Lakewood"/>
    <x v="24"/>
    <n v="44107"/>
    <s v="East"/>
    <s v="OFF-EN-10004459"/>
    <s v="Office Supplies"/>
    <s v="Envelopes"/>
    <s v="Security-Tint Envelopes"/>
    <n v="24.448"/>
    <n v="4"/>
    <n v="0.2"/>
    <n v="8.8623999999999992"/>
  </r>
  <r>
    <n v="7872"/>
    <s v="CA-2016-101672"/>
    <d v="2016-10-03T00:00:00"/>
    <d v="2016-10-07T00:00:00"/>
    <s v="Standard Class"/>
    <s v="DB-12910"/>
    <s v="Daniel Byrd"/>
    <s v="Home Office"/>
    <s v="United States"/>
    <s v="Lake Forest"/>
    <x v="1"/>
    <n v="92630"/>
    <s v="West"/>
    <s v="OFF-LA-10002271"/>
    <s v="Office Supplies"/>
    <s v="Labels"/>
    <s v="Smead Alpha-Z Color-Coded Second Alphabetical Labels and Starter Set"/>
    <n v="6.16"/>
    <n v="2"/>
    <n v="0"/>
    <n v="2.9567999999999999"/>
  </r>
  <r>
    <n v="7873"/>
    <s v="CA-2016-101672"/>
    <d v="2016-10-03T00:00:00"/>
    <d v="2016-10-07T00:00:00"/>
    <s v="Standard Class"/>
    <s v="DB-12910"/>
    <s v="Daniel Byrd"/>
    <s v="Home Office"/>
    <s v="United States"/>
    <s v="Lake Forest"/>
    <x v="1"/>
    <n v="92630"/>
    <s v="West"/>
    <s v="FUR-CH-10004063"/>
    <s v="Furniture"/>
    <s v="Chairs"/>
    <s v="Global Deluxe High-Back Manager's Chair"/>
    <n v="915.13599999999997"/>
    <n v="4"/>
    <n v="0.2"/>
    <n v="102.9528"/>
  </r>
  <r>
    <n v="7874"/>
    <s v="CA-2016-101672"/>
    <d v="2016-10-03T00:00:00"/>
    <d v="2016-10-07T00:00:00"/>
    <s v="Standard Class"/>
    <s v="DB-12910"/>
    <s v="Daniel Byrd"/>
    <s v="Home Office"/>
    <s v="United States"/>
    <s v="Lake Forest"/>
    <x v="1"/>
    <n v="92630"/>
    <s v="West"/>
    <s v="OFF-PA-10004610"/>
    <s v="Office Supplies"/>
    <s v="Paper"/>
    <s v="Xerox 1900"/>
    <n v="8.56"/>
    <n v="2"/>
    <n v="0"/>
    <n v="3.8519999999999999"/>
  </r>
  <r>
    <n v="7875"/>
    <s v="CA-2016-101672"/>
    <d v="2016-10-03T00:00:00"/>
    <d v="2016-10-07T00:00:00"/>
    <s v="Standard Class"/>
    <s v="DB-12910"/>
    <s v="Daniel Byrd"/>
    <s v="Home Office"/>
    <s v="United States"/>
    <s v="Lake Forest"/>
    <x v="1"/>
    <n v="92630"/>
    <s v="West"/>
    <s v="OFF-PA-10001878"/>
    <s v="Office Supplies"/>
    <s v="Paper"/>
    <s v="Xerox 1891"/>
    <n v="97.82"/>
    <n v="2"/>
    <n v="0"/>
    <n v="45.9754"/>
  </r>
  <r>
    <n v="7876"/>
    <s v="CA-2017-168403"/>
    <d v="2017-09-09T00:00:00"/>
    <d v="2017-09-15T00:00:00"/>
    <s v="Standard Class"/>
    <s v="DK-12835"/>
    <s v="Damala Kotsonis"/>
    <s v="Corporate"/>
    <s v="United States"/>
    <s v="Portland"/>
    <x v="21"/>
    <n v="97206"/>
    <s v="West"/>
    <s v="OFF-PA-10002036"/>
    <s v="Office Supplies"/>
    <s v="Paper"/>
    <s v="Xerox 1930"/>
    <n v="31.103999999999999"/>
    <n v="6"/>
    <n v="0.2"/>
    <n v="11.2752"/>
  </r>
  <r>
    <n v="7877"/>
    <s v="CA-2017-168403"/>
    <d v="2017-09-09T00:00:00"/>
    <d v="2017-09-15T00:00:00"/>
    <s v="Standard Class"/>
    <s v="DK-12835"/>
    <s v="Damala Kotsonis"/>
    <s v="Corporate"/>
    <s v="United States"/>
    <s v="Portland"/>
    <x v="21"/>
    <n v="97206"/>
    <s v="West"/>
    <s v="OFF-AP-10003278"/>
    <s v="Office Supplies"/>
    <s v="Appliances"/>
    <s v="Belkin 7-Outlet SurgeMaster Home Series"/>
    <n v="11.176"/>
    <n v="1"/>
    <n v="0.2"/>
    <n v="0.83819999999999995"/>
  </r>
  <r>
    <n v="7878"/>
    <s v="CA-2015-148705"/>
    <d v="2015-03-12T00:00:00"/>
    <d v="2015-03-18T00:00:00"/>
    <s v="Standard Class"/>
    <s v="EB-14170"/>
    <s v="Evan Bailliet"/>
    <s v="Consumer"/>
    <s v="United States"/>
    <s v="Charlotte"/>
    <x v="3"/>
    <n v="28205"/>
    <s v="South"/>
    <s v="OFF-LA-10001641"/>
    <s v="Office Supplies"/>
    <s v="Labels"/>
    <s v="Avery 518"/>
    <n v="5.04"/>
    <n v="2"/>
    <n v="0.2"/>
    <n v="1.764"/>
  </r>
  <r>
    <n v="7879"/>
    <s v="CA-2016-160241"/>
    <d v="2016-11-29T00:00:00"/>
    <d v="2016-12-04T00:00:00"/>
    <s v="Second Class"/>
    <s v="DR-12940"/>
    <s v="Daniel Raglin"/>
    <s v="Home Office"/>
    <s v="United States"/>
    <s v="Aurora"/>
    <x v="10"/>
    <n v="60505"/>
    <s v="Central"/>
    <s v="FUR-FU-10003806"/>
    <s v="Furniture"/>
    <s v="Furnishings"/>
    <s v="Tenex Chairmat w/ Average Lip, 45&quot; x 53&quot;"/>
    <n v="242.17599999999999"/>
    <n v="4"/>
    <n v="0.6"/>
    <n v="-302.72000000000003"/>
  </r>
  <r>
    <n v="7880"/>
    <s v="CA-2016-155747"/>
    <d v="2016-06-14T00:00:00"/>
    <d v="2016-06-21T00:00:00"/>
    <s v="Standard Class"/>
    <s v="JS-15685"/>
    <s v="Jim Sink"/>
    <s v="Corporate"/>
    <s v="United States"/>
    <s v="Philadelphia"/>
    <x v="9"/>
    <n v="19140"/>
    <s v="East"/>
    <s v="FUR-TA-10003392"/>
    <s v="Furniture"/>
    <s v="Tables"/>
    <s v="Global Adaptabilities Conference Tables"/>
    <n v="337.17599999999999"/>
    <n v="2"/>
    <n v="0.4"/>
    <n v="-118.0116"/>
  </r>
  <r>
    <n v="7881"/>
    <s v="CA-2017-118017"/>
    <d v="2017-12-03T00:00:00"/>
    <d v="2017-12-06T00:00:00"/>
    <s v="Second Class"/>
    <s v="LC-16870"/>
    <s v="Lena Cacioppo"/>
    <s v="Consumer"/>
    <s v="United States"/>
    <s v="Thornton"/>
    <x v="22"/>
    <n v="80229"/>
    <s v="West"/>
    <s v="OFF-AR-10003856"/>
    <s v="Office Supplies"/>
    <s v="Art"/>
    <s v="Newell 344"/>
    <n v="13.343999999999999"/>
    <n v="6"/>
    <n v="0.2"/>
    <n v="1.0007999999999999"/>
  </r>
  <r>
    <n v="7882"/>
    <s v="CA-2017-118017"/>
    <d v="2017-12-03T00:00:00"/>
    <d v="2017-12-06T00:00:00"/>
    <s v="Second Class"/>
    <s v="LC-16870"/>
    <s v="Lena Cacioppo"/>
    <s v="Consumer"/>
    <s v="United States"/>
    <s v="Thornton"/>
    <x v="22"/>
    <n v="80229"/>
    <s v="West"/>
    <s v="TEC-AC-10002006"/>
    <s v="Technology"/>
    <s v="Accessories"/>
    <s v="Memorex Micro Travel Drive 16 GB"/>
    <n v="76.751999999999995"/>
    <n v="6"/>
    <n v="0.2"/>
    <n v="10.5534"/>
  </r>
  <r>
    <n v="7883"/>
    <s v="CA-2017-118017"/>
    <d v="2017-12-03T00:00:00"/>
    <d v="2017-12-06T00:00:00"/>
    <s v="Second Class"/>
    <s v="LC-16870"/>
    <s v="Lena Cacioppo"/>
    <s v="Consumer"/>
    <s v="United States"/>
    <s v="Thornton"/>
    <x v="22"/>
    <n v="80229"/>
    <s v="West"/>
    <s v="TEC-AC-10002006"/>
    <s v="Technology"/>
    <s v="Accessories"/>
    <s v="Memorex Micro Travel Drive 16 GB"/>
    <n v="102.336"/>
    <n v="8"/>
    <n v="0.2"/>
    <n v="14.071199999999999"/>
  </r>
  <r>
    <n v="7884"/>
    <s v="CA-2017-118017"/>
    <d v="2017-12-03T00:00:00"/>
    <d v="2017-12-06T00:00:00"/>
    <s v="Second Class"/>
    <s v="LC-16870"/>
    <s v="Lena Cacioppo"/>
    <s v="Consumer"/>
    <s v="United States"/>
    <s v="Thornton"/>
    <x v="22"/>
    <n v="80229"/>
    <s v="West"/>
    <s v="OFF-PA-10002246"/>
    <s v="Office Supplies"/>
    <s v="Paper"/>
    <s v="Wirebound Four 2-3/4 x 5 Forms per Page, 400 Sets per Book"/>
    <n v="10.32"/>
    <n v="2"/>
    <n v="0.2"/>
    <n v="3.7410000000000001"/>
  </r>
  <r>
    <n v="7885"/>
    <s v="CA-2017-118017"/>
    <d v="2017-12-03T00:00:00"/>
    <d v="2017-12-06T00:00:00"/>
    <s v="Second Class"/>
    <s v="LC-16870"/>
    <s v="Lena Cacioppo"/>
    <s v="Consumer"/>
    <s v="United States"/>
    <s v="Thornton"/>
    <x v="22"/>
    <n v="80229"/>
    <s v="West"/>
    <s v="OFF-SU-10004782"/>
    <s v="Office Supplies"/>
    <s v="Supplies"/>
    <s v="Elite 5&quot; Scissors"/>
    <n v="47.32"/>
    <n v="7"/>
    <n v="0.2"/>
    <n v="5.9149999999999903"/>
  </r>
  <r>
    <n v="7886"/>
    <s v="CA-2017-118017"/>
    <d v="2017-12-03T00:00:00"/>
    <d v="2017-12-06T00:00:00"/>
    <s v="Second Class"/>
    <s v="LC-16870"/>
    <s v="Lena Cacioppo"/>
    <s v="Consumer"/>
    <s v="United States"/>
    <s v="Thornton"/>
    <x v="22"/>
    <n v="80229"/>
    <s v="West"/>
    <s v="FUR-FU-10004351"/>
    <s v="Furniture"/>
    <s v="Furnishings"/>
    <s v="Staple-based wall hangings"/>
    <n v="23.376000000000001"/>
    <n v="3"/>
    <n v="0.2"/>
    <n v="7.0128000000000004"/>
  </r>
  <r>
    <n v="7887"/>
    <s v="CA-2017-118017"/>
    <d v="2017-12-03T00:00:00"/>
    <d v="2017-12-06T00:00:00"/>
    <s v="Second Class"/>
    <s v="LC-16870"/>
    <s v="Lena Cacioppo"/>
    <s v="Consumer"/>
    <s v="United States"/>
    <s v="Thornton"/>
    <x v="22"/>
    <n v="80229"/>
    <s v="West"/>
    <s v="FUR-FU-10004270"/>
    <s v="Furniture"/>
    <s v="Furnishings"/>
    <s v="Eldon Image Series Desk Accessories, Burgundy"/>
    <n v="16.72"/>
    <n v="5"/>
    <n v="0.2"/>
    <n v="3.3439999999999999"/>
  </r>
  <r>
    <n v="7888"/>
    <s v="CA-2017-118017"/>
    <d v="2017-12-03T00:00:00"/>
    <d v="2017-12-06T00:00:00"/>
    <s v="Second Class"/>
    <s v="LC-16870"/>
    <s v="Lena Cacioppo"/>
    <s v="Consumer"/>
    <s v="United States"/>
    <s v="Thornton"/>
    <x v="22"/>
    <n v="80229"/>
    <s v="West"/>
    <s v="FUR-FU-10004053"/>
    <s v="Furniture"/>
    <s v="Furnishings"/>
    <s v="DAX Two-Tone Silver Metal Document Frame"/>
    <n v="16.192"/>
    <n v="1"/>
    <n v="0.2"/>
    <n v="4.6551999999999998"/>
  </r>
  <r>
    <n v="7889"/>
    <s v="CA-2016-113117"/>
    <d v="2016-08-16T00:00:00"/>
    <d v="2016-08-22T00:00:00"/>
    <s v="Standard Class"/>
    <s v="JP-15520"/>
    <s v="Jeremy Pistek"/>
    <s v="Consumer"/>
    <s v="United States"/>
    <s v="Davis"/>
    <x v="1"/>
    <n v="95616"/>
    <s v="West"/>
    <s v="OFF-PA-10000019"/>
    <s v="Office Supplies"/>
    <s v="Paper"/>
    <s v="Xerox 1931"/>
    <n v="32.4"/>
    <n v="5"/>
    <n v="0"/>
    <n v="15.552"/>
  </r>
  <r>
    <n v="7890"/>
    <s v="CA-2016-148684"/>
    <d v="2016-12-25T00:00:00"/>
    <d v="2016-12-29T00:00:00"/>
    <s v="Standard Class"/>
    <s v="TS-21655"/>
    <s v="Trudy Schmidt"/>
    <s v="Consumer"/>
    <s v="United States"/>
    <s v="Fayetteville"/>
    <x v="36"/>
    <n v="72701"/>
    <s v="South"/>
    <s v="OFF-AR-10003811"/>
    <s v="Office Supplies"/>
    <s v="Art"/>
    <s v="Newell 327"/>
    <n v="19.89"/>
    <n v="9"/>
    <n v="0"/>
    <n v="5.3703000000000003"/>
  </r>
  <r>
    <n v="7891"/>
    <s v="CA-2016-148684"/>
    <d v="2016-12-25T00:00:00"/>
    <d v="2016-12-29T00:00:00"/>
    <s v="Standard Class"/>
    <s v="TS-21655"/>
    <s v="Trudy Schmidt"/>
    <s v="Consumer"/>
    <s v="United States"/>
    <s v="Fayetteville"/>
    <x v="36"/>
    <n v="72701"/>
    <s v="South"/>
    <s v="TEC-AC-10001838"/>
    <s v="Technology"/>
    <s v="Accessories"/>
    <s v="Razer Tiamat Over Ear 7.1 Surround Sound PC Gaming Headset"/>
    <n v="399.98"/>
    <n v="2"/>
    <n v="0"/>
    <n v="171.9914"/>
  </r>
  <r>
    <n v="7892"/>
    <s v="CA-2016-148684"/>
    <d v="2016-12-25T00:00:00"/>
    <d v="2016-12-29T00:00:00"/>
    <s v="Standard Class"/>
    <s v="TS-21655"/>
    <s v="Trudy Schmidt"/>
    <s v="Consumer"/>
    <s v="United States"/>
    <s v="Fayetteville"/>
    <x v="36"/>
    <n v="72701"/>
    <s v="South"/>
    <s v="FUR-FU-10003553"/>
    <s v="Furniture"/>
    <s v="Furnishings"/>
    <s v="Howard Miller 13-1/2&quot; Diameter Rosebrook Wall Clock"/>
    <n v="343.85"/>
    <n v="5"/>
    <n v="0"/>
    <n v="137.54"/>
  </r>
  <r>
    <n v="7893"/>
    <s v="CA-2016-148684"/>
    <d v="2016-12-25T00:00:00"/>
    <d v="2016-12-29T00:00:00"/>
    <s v="Standard Class"/>
    <s v="TS-21655"/>
    <s v="Trudy Schmidt"/>
    <s v="Consumer"/>
    <s v="United States"/>
    <s v="Fayetteville"/>
    <x v="36"/>
    <n v="72701"/>
    <s v="South"/>
    <s v="OFF-PA-10003302"/>
    <s v="Office Supplies"/>
    <s v="Paper"/>
    <s v="Xerox 1906"/>
    <n v="106.32"/>
    <n v="3"/>
    <n v="0"/>
    <n v="49.970399999999998"/>
  </r>
  <r>
    <n v="7894"/>
    <s v="CA-2017-125367"/>
    <d v="2017-07-23T00:00:00"/>
    <d v="2017-07-30T00:00:00"/>
    <s v="Standard Class"/>
    <s v="NM-18445"/>
    <s v="Nathan Mautz"/>
    <s v="Home Office"/>
    <s v="United States"/>
    <s v="New York City"/>
    <x v="15"/>
    <n v="10011"/>
    <s v="East"/>
    <s v="OFF-BI-10002412"/>
    <s v="Office Supplies"/>
    <s v="Binders"/>
    <s v="Wilson Jones “Snap” Scratch Pad Binder Tool for Ring Binders"/>
    <n v="13.92"/>
    <n v="3"/>
    <n v="0.2"/>
    <n v="4.3499999999999996"/>
  </r>
  <r>
    <n v="7895"/>
    <s v="CA-2017-124744"/>
    <d v="2017-06-21T00:00:00"/>
    <d v="2017-06-25T00:00:00"/>
    <s v="Standard Class"/>
    <s v="EH-14125"/>
    <s v="Eugene Hildebrand"/>
    <s v="Home Office"/>
    <s v="United States"/>
    <s v="Wheeling"/>
    <x v="48"/>
    <n v="26003"/>
    <s v="East"/>
    <s v="OFF-BI-10002852"/>
    <s v="Office Supplies"/>
    <s v="Binders"/>
    <s v="Ibico Standard Transparent Covers"/>
    <n v="82.4"/>
    <n v="5"/>
    <n v="0"/>
    <n v="40.375999999999998"/>
  </r>
  <r>
    <n v="7896"/>
    <s v="CA-2017-124744"/>
    <d v="2017-06-21T00:00:00"/>
    <d v="2017-06-25T00:00:00"/>
    <s v="Standard Class"/>
    <s v="EH-14125"/>
    <s v="Eugene Hildebrand"/>
    <s v="Home Office"/>
    <s v="United States"/>
    <s v="Wheeling"/>
    <x v="48"/>
    <n v="26003"/>
    <s v="East"/>
    <s v="OFF-BI-10000145"/>
    <s v="Office Supplies"/>
    <s v="Binders"/>
    <s v="Zipper Ring Binder Pockets"/>
    <n v="6.24"/>
    <n v="2"/>
    <n v="0"/>
    <n v="3.0575999999999999"/>
  </r>
  <r>
    <n v="7897"/>
    <s v="CA-2017-124744"/>
    <d v="2017-06-21T00:00:00"/>
    <d v="2017-06-25T00:00:00"/>
    <s v="Standard Class"/>
    <s v="EH-14125"/>
    <s v="Eugene Hildebrand"/>
    <s v="Home Office"/>
    <s v="United States"/>
    <s v="Wheeling"/>
    <x v="48"/>
    <n v="26003"/>
    <s v="East"/>
    <s v="OFF-PA-10001970"/>
    <s v="Office Supplies"/>
    <s v="Paper"/>
    <s v="Xerox 1908"/>
    <n v="447.84"/>
    <n v="8"/>
    <n v="0"/>
    <n v="219.44159999999999"/>
  </r>
  <r>
    <n v="7898"/>
    <s v="CA-2017-128363"/>
    <d v="2017-08-13T00:00:00"/>
    <d v="2017-08-18T00:00:00"/>
    <s v="Standard Class"/>
    <s v="DC-12850"/>
    <s v="Dan Campbell"/>
    <s v="Consumer"/>
    <s v="United States"/>
    <s v="Memphis"/>
    <x v="18"/>
    <n v="38109"/>
    <s v="South"/>
    <s v="OFF-AP-10001563"/>
    <s v="Office Supplies"/>
    <s v="Appliances"/>
    <s v="Belkin Premiere Surge Master II 8-outlet surge protector"/>
    <n v="272.048"/>
    <n v="7"/>
    <n v="0.2"/>
    <n v="30.6053999999999"/>
  </r>
  <r>
    <n v="7899"/>
    <s v="CA-2017-128363"/>
    <d v="2017-08-13T00:00:00"/>
    <d v="2017-08-18T00:00:00"/>
    <s v="Standard Class"/>
    <s v="DC-12850"/>
    <s v="Dan Campbell"/>
    <s v="Consumer"/>
    <s v="United States"/>
    <s v="Memphis"/>
    <x v="18"/>
    <n v="38109"/>
    <s v="South"/>
    <s v="OFF-BI-10001359"/>
    <s v="Office Supplies"/>
    <s v="Binders"/>
    <s v="GBC DocuBind TL300 Electric Binding System"/>
    <n v="1614.5820000000001"/>
    <n v="6"/>
    <n v="0.7"/>
    <n v="-1237.8462"/>
  </r>
  <r>
    <n v="7900"/>
    <s v="CA-2017-128363"/>
    <d v="2017-08-13T00:00:00"/>
    <d v="2017-08-18T00:00:00"/>
    <s v="Standard Class"/>
    <s v="DC-12850"/>
    <s v="Dan Campbell"/>
    <s v="Consumer"/>
    <s v="United States"/>
    <s v="Memphis"/>
    <x v="18"/>
    <n v="38109"/>
    <s v="South"/>
    <s v="OFF-FA-10003495"/>
    <s v="Office Supplies"/>
    <s v="Fasteners"/>
    <s v="Staples"/>
    <n v="24.32"/>
    <n v="5"/>
    <n v="0.2"/>
    <n v="9.1199999999999992"/>
  </r>
  <r>
    <n v="7901"/>
    <s v="CA-2017-128363"/>
    <d v="2017-08-13T00:00:00"/>
    <d v="2017-08-18T00:00:00"/>
    <s v="Standard Class"/>
    <s v="DC-12850"/>
    <s v="Dan Campbell"/>
    <s v="Consumer"/>
    <s v="United States"/>
    <s v="Memphis"/>
    <x v="18"/>
    <n v="38109"/>
    <s v="South"/>
    <s v="TEC-AC-10003709"/>
    <s v="Technology"/>
    <s v="Accessories"/>
    <s v="Maxell 4.7GB DVD-R 5/Pack"/>
    <n v="1.5840000000000001"/>
    <n v="2"/>
    <n v="0.2"/>
    <n v="0.47520000000000001"/>
  </r>
  <r>
    <n v="7902"/>
    <s v="CA-2017-128363"/>
    <d v="2017-08-13T00:00:00"/>
    <d v="2017-08-18T00:00:00"/>
    <s v="Standard Class"/>
    <s v="DC-12850"/>
    <s v="Dan Campbell"/>
    <s v="Consumer"/>
    <s v="United States"/>
    <s v="Memphis"/>
    <x v="18"/>
    <n v="38109"/>
    <s v="South"/>
    <s v="FUR-FU-10003268"/>
    <s v="Furniture"/>
    <s v="Furnishings"/>
    <s v="Eldon Radial Chair Mat for Low to Medium Pile Carpets"/>
    <n v="31.984000000000002"/>
    <n v="1"/>
    <n v="0.2"/>
    <n v="0"/>
  </r>
  <r>
    <n v="7903"/>
    <s v="CA-2017-128363"/>
    <d v="2017-08-13T00:00:00"/>
    <d v="2017-08-18T00:00:00"/>
    <s v="Standard Class"/>
    <s v="DC-12850"/>
    <s v="Dan Campbell"/>
    <s v="Consumer"/>
    <s v="United States"/>
    <s v="Memphis"/>
    <x v="18"/>
    <n v="38109"/>
    <s v="South"/>
    <s v="OFF-EN-10003845"/>
    <s v="Office Supplies"/>
    <s v="Envelopes"/>
    <s v="Colored Envelopes"/>
    <n v="14.76"/>
    <n v="5"/>
    <n v="0.2"/>
    <n v="4.7969999999999997"/>
  </r>
  <r>
    <n v="7904"/>
    <s v="CA-2017-128363"/>
    <d v="2017-08-13T00:00:00"/>
    <d v="2017-08-18T00:00:00"/>
    <s v="Standard Class"/>
    <s v="DC-12850"/>
    <s v="Dan Campbell"/>
    <s v="Consumer"/>
    <s v="United States"/>
    <s v="Memphis"/>
    <x v="18"/>
    <n v="38109"/>
    <s v="South"/>
    <s v="FUR-CH-10002073"/>
    <s v="Furniture"/>
    <s v="Chairs"/>
    <s v="Hon Olson Stacker Chairs"/>
    <n v="423.64800000000002"/>
    <n v="2"/>
    <n v="0.2"/>
    <n v="47.660400000000003"/>
  </r>
  <r>
    <n v="7905"/>
    <s v="CA-2015-126669"/>
    <d v="2015-11-07T00:00:00"/>
    <d v="2015-11-13T00:00:00"/>
    <s v="Standard Class"/>
    <s v="DO-13645"/>
    <s v="Doug O'Connell"/>
    <s v="Consumer"/>
    <s v="United States"/>
    <s v="Houston"/>
    <x v="5"/>
    <n v="77036"/>
    <s v="Central"/>
    <s v="OFF-PA-10001357"/>
    <s v="Office Supplies"/>
    <s v="Paper"/>
    <s v="Xerox 1886"/>
    <n v="76.64"/>
    <n v="2"/>
    <n v="0.2"/>
    <n v="26.824000000000002"/>
  </r>
  <r>
    <n v="7906"/>
    <s v="US-2015-118766"/>
    <d v="2015-10-15T00:00:00"/>
    <d v="2015-10-22T00:00:00"/>
    <s v="Standard Class"/>
    <s v="LS-16975"/>
    <s v="Lindsay Shagiari"/>
    <s v="Home Office"/>
    <s v="United States"/>
    <s v="Dallas"/>
    <x v="5"/>
    <n v="75217"/>
    <s v="Central"/>
    <s v="OFF-EN-10001415"/>
    <s v="Office Supplies"/>
    <s v="Envelopes"/>
    <s v="Staple envelope"/>
    <n v="4.4640000000000004"/>
    <n v="1"/>
    <n v="0.2"/>
    <n v="1.6739999999999999"/>
  </r>
  <r>
    <n v="7907"/>
    <s v="US-2015-118766"/>
    <d v="2015-10-15T00:00:00"/>
    <d v="2015-10-22T00:00:00"/>
    <s v="Standard Class"/>
    <s v="LS-16975"/>
    <s v="Lindsay Shagiari"/>
    <s v="Home Office"/>
    <s v="United States"/>
    <s v="Dallas"/>
    <x v="5"/>
    <n v="75217"/>
    <s v="Central"/>
    <s v="OFF-BI-10002813"/>
    <s v="Office Supplies"/>
    <s v="Binders"/>
    <s v="Avery Reinforcements for Hole-Punch Pages"/>
    <n v="3.96"/>
    <n v="10"/>
    <n v="0.8"/>
    <n v="-6.93"/>
  </r>
  <r>
    <n v="7908"/>
    <s v="CA-2016-112585"/>
    <d v="2016-07-30T00:00:00"/>
    <d v="2016-08-02T00:00:00"/>
    <s v="First Class"/>
    <s v="RW-19630"/>
    <s v="Rob Williams"/>
    <s v="Corporate"/>
    <s v="United States"/>
    <s v="San Francisco"/>
    <x v="1"/>
    <n v="94122"/>
    <s v="West"/>
    <s v="OFF-AP-10003849"/>
    <s v="Office Supplies"/>
    <s v="Appliances"/>
    <s v="Hoover Shoulder Vac Commercial Portable Vacuum"/>
    <n v="715.64"/>
    <n v="2"/>
    <n v="0"/>
    <n v="178.91"/>
  </r>
  <r>
    <n v="7909"/>
    <s v="CA-2016-149762"/>
    <d v="2016-12-03T00:00:00"/>
    <d v="2016-12-07T00:00:00"/>
    <s v="Standard Class"/>
    <s v="RD-19720"/>
    <s v="Roger Demir"/>
    <s v="Consumer"/>
    <s v="United States"/>
    <s v="Morgan Hill"/>
    <x v="1"/>
    <n v="95037"/>
    <s v="West"/>
    <s v="FUR-TA-10004147"/>
    <s v="Furniture"/>
    <s v="Tables"/>
    <s v="Hon 4060 Series Tables"/>
    <n v="268.70400000000001"/>
    <n v="3"/>
    <n v="0.2"/>
    <n v="6.7175999999999796"/>
  </r>
  <r>
    <n v="7910"/>
    <s v="CA-2016-149762"/>
    <d v="2016-12-03T00:00:00"/>
    <d v="2016-12-07T00:00:00"/>
    <s v="Standard Class"/>
    <s v="RD-19720"/>
    <s v="Roger Demir"/>
    <s v="Consumer"/>
    <s v="United States"/>
    <s v="Morgan Hill"/>
    <x v="1"/>
    <n v="95037"/>
    <s v="West"/>
    <s v="OFF-AR-10001662"/>
    <s v="Office Supplies"/>
    <s v="Art"/>
    <s v="Rogers Handheld Barrel Pencil Sharpener"/>
    <n v="21.92"/>
    <n v="8"/>
    <n v="0"/>
    <n v="5.9184000000000001"/>
  </r>
  <r>
    <n v="7911"/>
    <s v="CA-2016-149762"/>
    <d v="2016-12-03T00:00:00"/>
    <d v="2016-12-07T00:00:00"/>
    <s v="Standard Class"/>
    <s v="RD-19720"/>
    <s v="Roger Demir"/>
    <s v="Consumer"/>
    <s v="United States"/>
    <s v="Morgan Hill"/>
    <x v="1"/>
    <n v="95037"/>
    <s v="West"/>
    <s v="OFF-ST-10001558"/>
    <s v="Office Supplies"/>
    <s v="Storage"/>
    <s v="Acco Perma 4000 Stacking Storage Drawers"/>
    <n v="48.72"/>
    <n v="3"/>
    <n v="0"/>
    <n v="7.3079999999999998"/>
  </r>
  <r>
    <n v="7912"/>
    <s v="CA-2016-149762"/>
    <d v="2016-12-03T00:00:00"/>
    <d v="2016-12-07T00:00:00"/>
    <s v="Standard Class"/>
    <s v="RD-19720"/>
    <s v="Roger Demir"/>
    <s v="Consumer"/>
    <s v="United States"/>
    <s v="Morgan Hill"/>
    <x v="1"/>
    <n v="95037"/>
    <s v="West"/>
    <s v="FUR-BO-10001337"/>
    <s v="Furniture"/>
    <s v="Bookcases"/>
    <s v="O'Sullivan Living Dimensions 2-Shelf Bookcases"/>
    <n v="205.666"/>
    <n v="2"/>
    <n v="0.15"/>
    <n v="-12.098000000000001"/>
  </r>
  <r>
    <n v="7913"/>
    <s v="CA-2016-167605"/>
    <d v="2016-04-28T00:00:00"/>
    <d v="2016-04-30T00:00:00"/>
    <s v="Second Class"/>
    <s v="RB-19570"/>
    <s v="Rob Beeghly"/>
    <s v="Consumer"/>
    <s v="United States"/>
    <s v="Saint Charles"/>
    <x v="10"/>
    <n v="60174"/>
    <s v="Central"/>
    <s v="FUR-FU-10001602"/>
    <s v="Furniture"/>
    <s v="Furnishings"/>
    <s v="Eldon Delta Triangular Chair Mat, 52&quot; x 58&quot;, Clear"/>
    <n v="30.344000000000001"/>
    <n v="2"/>
    <n v="0.6"/>
    <n v="-31.8612"/>
  </r>
  <r>
    <n v="7914"/>
    <s v="US-2017-105697"/>
    <d v="2017-08-25T00:00:00"/>
    <d v="2017-08-27T00:00:00"/>
    <s v="First Class"/>
    <s v="JE-15715"/>
    <s v="Joe Elijah"/>
    <s v="Consumer"/>
    <s v="United States"/>
    <s v="Cleveland"/>
    <x v="24"/>
    <n v="44105"/>
    <s v="East"/>
    <s v="OFF-ST-10003996"/>
    <s v="Office Supplies"/>
    <s v="Storage"/>
    <s v="Letter/Legal File Tote with Clear Snap-On Lid, Black Granite"/>
    <n v="25.696000000000002"/>
    <n v="2"/>
    <n v="0.2"/>
    <n v="1.9272"/>
  </r>
  <r>
    <n v="7915"/>
    <s v="CA-2017-165323"/>
    <d v="2017-06-17T00:00:00"/>
    <d v="2017-06-21T00:00:00"/>
    <s v="Standard Class"/>
    <s v="SR-20740"/>
    <s v="Steven Roelle"/>
    <s v="Home Office"/>
    <s v="United States"/>
    <s v="New York City"/>
    <x v="15"/>
    <n v="10024"/>
    <s v="East"/>
    <s v="TEC-MA-10003673"/>
    <s v="Technology"/>
    <s v="Machines"/>
    <s v="Hewlett-Packard Desktjet 6988DT Refurbished Printer"/>
    <n v="3404.5"/>
    <n v="5"/>
    <n v="0"/>
    <n v="1668.2049999999999"/>
  </r>
  <r>
    <n v="7916"/>
    <s v="CA-2017-165323"/>
    <d v="2017-06-17T00:00:00"/>
    <d v="2017-06-21T00:00:00"/>
    <s v="Standard Class"/>
    <s v="SR-20740"/>
    <s v="Steven Roelle"/>
    <s v="Home Office"/>
    <s v="United States"/>
    <s v="New York City"/>
    <x v="15"/>
    <n v="10024"/>
    <s v="East"/>
    <s v="TEC-AC-10004992"/>
    <s v="Technology"/>
    <s v="Accessories"/>
    <s v="Kingston Digital DataTraveler 64GB USB 2.0"/>
    <n v="101.34"/>
    <n v="3"/>
    <n v="0"/>
    <n v="8.10719999999999"/>
  </r>
  <r>
    <n v="7917"/>
    <s v="CA-2015-110891"/>
    <d v="2015-11-20T00:00:00"/>
    <d v="2015-11-24T00:00:00"/>
    <s v="Standard Class"/>
    <s v="PO-19195"/>
    <s v="Phillina Ober"/>
    <s v="Home Office"/>
    <s v="United States"/>
    <s v="Philadelphia"/>
    <x v="9"/>
    <n v="19140"/>
    <s v="East"/>
    <s v="FUR-CH-10002880"/>
    <s v="Furniture"/>
    <s v="Chairs"/>
    <s v="Global High-Back Leather Tilter, Burgundy"/>
    <n v="344.37200000000001"/>
    <n v="4"/>
    <n v="0.3"/>
    <n v="-93.472399999999993"/>
  </r>
  <r>
    <n v="7918"/>
    <s v="CA-2017-100783"/>
    <d v="2017-09-04T00:00:00"/>
    <d v="2017-09-08T00:00:00"/>
    <s v="Second Class"/>
    <s v="JK-16120"/>
    <s v="Julie Kriz"/>
    <s v="Home Office"/>
    <s v="United States"/>
    <s v="Garland"/>
    <x v="5"/>
    <n v="75043"/>
    <s v="Central"/>
    <s v="OFF-AR-10000380"/>
    <s v="Office Supplies"/>
    <s v="Art"/>
    <s v="Hunt PowerHouse Electric Pencil Sharpener, Blue"/>
    <n v="30.384"/>
    <n v="1"/>
    <n v="0.2"/>
    <n v="3.7979999999999898"/>
  </r>
  <r>
    <n v="7919"/>
    <s v="CA-2015-152513"/>
    <d v="2015-07-04T00:00:00"/>
    <d v="2015-07-08T00:00:00"/>
    <s v="Second Class"/>
    <s v="JP-16135"/>
    <s v="Julie Prescott"/>
    <s v="Home Office"/>
    <s v="United States"/>
    <s v="San Diego"/>
    <x v="1"/>
    <n v="92024"/>
    <s v="West"/>
    <s v="OFF-BI-10002706"/>
    <s v="Office Supplies"/>
    <s v="Binders"/>
    <s v="Avery Premier Heavy-Duty Binder with Round Locking Rings"/>
    <n v="22.847999999999999"/>
    <n v="2"/>
    <n v="0.2"/>
    <n v="7.4256000000000002"/>
  </r>
  <r>
    <n v="7920"/>
    <s v="CA-2017-139822"/>
    <d v="2017-09-15T00:00:00"/>
    <d v="2017-09-21T00:00:00"/>
    <s v="Standard Class"/>
    <s v="Dp-13240"/>
    <s v="Dean percer"/>
    <s v="Home Office"/>
    <s v="United States"/>
    <s v="Waterbury"/>
    <x v="29"/>
    <n v="6708"/>
    <s v="East"/>
    <s v="OFF-ST-10000943"/>
    <s v="Office Supplies"/>
    <s v="Storage"/>
    <s v="Eldon ProFile File 'N Store Portable File Tub Letter/Legal Size Black"/>
    <n v="38.619999999999997"/>
    <n v="2"/>
    <n v="0"/>
    <n v="10.813599999999999"/>
  </r>
  <r>
    <n v="7921"/>
    <s v="CA-2017-139822"/>
    <d v="2017-09-15T00:00:00"/>
    <d v="2017-09-21T00:00:00"/>
    <s v="Standard Class"/>
    <s v="Dp-13240"/>
    <s v="Dean percer"/>
    <s v="Home Office"/>
    <s v="United States"/>
    <s v="Waterbury"/>
    <x v="29"/>
    <n v="6708"/>
    <s v="East"/>
    <s v="TEC-AC-10001090"/>
    <s v="Technology"/>
    <s v="Accessories"/>
    <s v="Micro Innovations Wireless Classic Keyboard with Mouse"/>
    <n v="59.98"/>
    <n v="2"/>
    <n v="0"/>
    <n v="10.7964"/>
  </r>
  <r>
    <n v="7922"/>
    <s v="CA-2017-107713"/>
    <d v="2017-03-13T00:00:00"/>
    <d v="2017-03-17T00:00:00"/>
    <s v="Standard Class"/>
    <s v="JB-16000"/>
    <s v="Joy Bell-"/>
    <s v="Consumer"/>
    <s v="United States"/>
    <s v="Columbia"/>
    <x v="39"/>
    <n v="21044"/>
    <s v="East"/>
    <s v="OFF-BI-10002026"/>
    <s v="Office Supplies"/>
    <s v="Binders"/>
    <s v="Avery Arch Ring Binders"/>
    <n v="174.3"/>
    <n v="3"/>
    <n v="0"/>
    <n v="81.921000000000006"/>
  </r>
  <r>
    <n v="7923"/>
    <s v="CA-2017-134096"/>
    <d v="2017-09-24T00:00:00"/>
    <d v="2017-09-29T00:00:00"/>
    <s v="Standard Class"/>
    <s v="PP-18955"/>
    <s v="Paul Prost"/>
    <s v="Home Office"/>
    <s v="United States"/>
    <s v="Hollywood"/>
    <x v="2"/>
    <n v="33021"/>
    <s v="South"/>
    <s v="TEC-PH-10000526"/>
    <s v="Technology"/>
    <s v="Phones"/>
    <s v="Vtech CS6719"/>
    <n v="383.96"/>
    <n v="5"/>
    <n v="0.2"/>
    <n v="38.396000000000001"/>
  </r>
  <r>
    <n v="7924"/>
    <s v="CA-2017-134096"/>
    <d v="2017-09-24T00:00:00"/>
    <d v="2017-09-29T00:00:00"/>
    <s v="Standard Class"/>
    <s v="PP-18955"/>
    <s v="Paul Prost"/>
    <s v="Home Office"/>
    <s v="United States"/>
    <s v="Hollywood"/>
    <x v="2"/>
    <n v="33021"/>
    <s v="South"/>
    <s v="OFF-BI-10004002"/>
    <s v="Office Supplies"/>
    <s v="Binders"/>
    <s v="Wilson Jones International Size A4 Ring Binders"/>
    <n v="15.57"/>
    <n v="3"/>
    <n v="0.7"/>
    <n v="-11.417999999999999"/>
  </r>
  <r>
    <n v="7925"/>
    <s v="CA-2016-125843"/>
    <d v="2016-08-13T00:00:00"/>
    <d v="2016-08-16T00:00:00"/>
    <s v="First Class"/>
    <s v="RF-19840"/>
    <s v="Roy Französisch"/>
    <s v="Consumer"/>
    <s v="United States"/>
    <s v="Springfield"/>
    <x v="17"/>
    <n v="22153"/>
    <s v="South"/>
    <s v="OFF-BI-10002309"/>
    <s v="Office Supplies"/>
    <s v="Binders"/>
    <s v="Avery Heavy-Duty EZD  Binder With Locking Rings"/>
    <n v="22.32"/>
    <n v="4"/>
    <n v="0"/>
    <n v="10.7136"/>
  </r>
  <r>
    <n v="7926"/>
    <s v="CA-2016-125843"/>
    <d v="2016-08-13T00:00:00"/>
    <d v="2016-08-16T00:00:00"/>
    <s v="First Class"/>
    <s v="RF-19840"/>
    <s v="Roy Französisch"/>
    <s v="Consumer"/>
    <s v="United States"/>
    <s v="Springfield"/>
    <x v="17"/>
    <n v="22153"/>
    <s v="South"/>
    <s v="OFF-LA-10003923"/>
    <s v="Office Supplies"/>
    <s v="Labels"/>
    <s v="Alphabetical Labels for Top Tab Filing"/>
    <n v="103.6"/>
    <n v="7"/>
    <n v="0"/>
    <n v="51.8"/>
  </r>
  <r>
    <n v="7927"/>
    <s v="CA-2017-120404"/>
    <d v="2017-11-20T00:00:00"/>
    <d v="2017-11-24T00:00:00"/>
    <s v="Second Class"/>
    <s v="KH-16330"/>
    <s v="Katharine Harms"/>
    <s v="Corporate"/>
    <s v="United States"/>
    <s v="New York City"/>
    <x v="15"/>
    <n v="10035"/>
    <s v="East"/>
    <s v="TEC-AC-10003433"/>
    <s v="Technology"/>
    <s v="Accessories"/>
    <s v="Maxell 4.7GB DVD+R 5/Pack"/>
    <n v="2.97"/>
    <n v="3"/>
    <n v="0"/>
    <n v="1.3365"/>
  </r>
  <r>
    <n v="7928"/>
    <s v="CA-2017-120404"/>
    <d v="2017-11-20T00:00:00"/>
    <d v="2017-11-24T00:00:00"/>
    <s v="Second Class"/>
    <s v="KH-16330"/>
    <s v="Katharine Harms"/>
    <s v="Corporate"/>
    <s v="United States"/>
    <s v="New York City"/>
    <x v="15"/>
    <n v="10035"/>
    <s v="East"/>
    <s v="TEC-PH-10001363"/>
    <s v="Technology"/>
    <s v="Phones"/>
    <s v="Apple iPhone 5S"/>
    <n v="569.99"/>
    <n v="1"/>
    <n v="0"/>
    <n v="170.99700000000001"/>
  </r>
  <r>
    <n v="7929"/>
    <s v="CA-2017-120404"/>
    <d v="2017-11-20T00:00:00"/>
    <d v="2017-11-24T00:00:00"/>
    <s v="Second Class"/>
    <s v="KH-16330"/>
    <s v="Katharine Harms"/>
    <s v="Corporate"/>
    <s v="United States"/>
    <s v="New York City"/>
    <x v="15"/>
    <n v="10035"/>
    <s v="East"/>
    <s v="FUR-FU-10000820"/>
    <s v="Furniture"/>
    <s v="Furnishings"/>
    <s v="Tensor Brushed Steel Torchiere Floor Lamp"/>
    <n v="50.97"/>
    <n v="3"/>
    <n v="0"/>
    <n v="9.1745999999999999"/>
  </r>
  <r>
    <n v="7930"/>
    <s v="CA-2017-167549"/>
    <d v="2017-07-25T00:00:00"/>
    <d v="2017-07-27T00:00:00"/>
    <s v="First Class"/>
    <s v="EM-14200"/>
    <s v="Evan Minnotte"/>
    <s v="Home Office"/>
    <s v="United States"/>
    <s v="Dallas"/>
    <x v="5"/>
    <n v="75217"/>
    <s v="Central"/>
    <s v="FUR-TA-10004767"/>
    <s v="Furniture"/>
    <s v="Tables"/>
    <s v="Safco Drafting Table"/>
    <n v="298.11599999999999"/>
    <n v="6"/>
    <n v="0.3"/>
    <n v="-4.2588000000000399"/>
  </r>
  <r>
    <n v="7931"/>
    <s v="CA-2016-120082"/>
    <d v="2016-03-25T00:00:00"/>
    <d v="2016-03-27T00:00:00"/>
    <s v="Second Class"/>
    <s v="DK-12835"/>
    <s v="Damala Kotsonis"/>
    <s v="Corporate"/>
    <s v="United States"/>
    <s v="New York City"/>
    <x v="15"/>
    <n v="10024"/>
    <s v="East"/>
    <s v="OFF-AR-10001955"/>
    <s v="Office Supplies"/>
    <s v="Art"/>
    <s v="Newell 319"/>
    <n v="59.52"/>
    <n v="3"/>
    <n v="0"/>
    <n v="17.856000000000002"/>
  </r>
  <r>
    <n v="7932"/>
    <s v="US-2016-168095"/>
    <d v="2016-07-15T00:00:00"/>
    <d v="2016-07-20T00:00:00"/>
    <s v="Standard Class"/>
    <s v="MC-17425"/>
    <s v="Mark Cousins"/>
    <s v="Corporate"/>
    <s v="United States"/>
    <s v="Portland"/>
    <x v="21"/>
    <n v="97206"/>
    <s v="West"/>
    <s v="FUR-CH-10004886"/>
    <s v="Furniture"/>
    <s v="Chairs"/>
    <s v="Bevis Steel Folding Chairs"/>
    <n v="230.28"/>
    <n v="3"/>
    <n v="0.2"/>
    <n v="23.027999999999999"/>
  </r>
  <r>
    <n v="7933"/>
    <s v="US-2016-168095"/>
    <d v="2016-07-15T00:00:00"/>
    <d v="2016-07-20T00:00:00"/>
    <s v="Standard Class"/>
    <s v="MC-17425"/>
    <s v="Mark Cousins"/>
    <s v="Corporate"/>
    <s v="United States"/>
    <s v="Portland"/>
    <x v="21"/>
    <n v="97206"/>
    <s v="West"/>
    <s v="OFF-PA-10003641"/>
    <s v="Office Supplies"/>
    <s v="Paper"/>
    <s v="Xerox 1909"/>
    <n v="105.52"/>
    <n v="5"/>
    <n v="0.2"/>
    <n v="34.293999999999997"/>
  </r>
  <r>
    <n v="7934"/>
    <s v="CA-2017-166093"/>
    <d v="2017-08-17T00:00:00"/>
    <d v="2017-08-24T00:00:00"/>
    <s v="Standard Class"/>
    <s v="RW-19540"/>
    <s v="Rick Wilson"/>
    <s v="Corporate"/>
    <s v="United States"/>
    <s v="Brentwood"/>
    <x v="1"/>
    <n v="94513"/>
    <s v="West"/>
    <s v="OFF-EN-10003134"/>
    <s v="Office Supplies"/>
    <s v="Envelopes"/>
    <s v="Staple envelope"/>
    <n v="23.36"/>
    <n v="2"/>
    <n v="0"/>
    <n v="11.68"/>
  </r>
  <r>
    <n v="7935"/>
    <s v="CA-2017-166093"/>
    <d v="2017-08-17T00:00:00"/>
    <d v="2017-08-24T00:00:00"/>
    <s v="Standard Class"/>
    <s v="RW-19540"/>
    <s v="Rick Wilson"/>
    <s v="Corporate"/>
    <s v="United States"/>
    <s v="Brentwood"/>
    <x v="1"/>
    <n v="94513"/>
    <s v="West"/>
    <s v="TEC-PH-10002564"/>
    <s v="Technology"/>
    <s v="Phones"/>
    <s v="OtterBox Defender Series Case - Samsung Galaxy S4"/>
    <n v="71.975999999999999"/>
    <n v="3"/>
    <n v="0.2"/>
    <n v="8.9969999999999892"/>
  </r>
  <r>
    <n v="7936"/>
    <s v="CA-2017-166093"/>
    <d v="2017-08-17T00:00:00"/>
    <d v="2017-08-24T00:00:00"/>
    <s v="Standard Class"/>
    <s v="RW-19540"/>
    <s v="Rick Wilson"/>
    <s v="Corporate"/>
    <s v="United States"/>
    <s v="Brentwood"/>
    <x v="1"/>
    <n v="94513"/>
    <s v="West"/>
    <s v="OFF-PA-10003893"/>
    <s v="Office Supplies"/>
    <s v="Paper"/>
    <s v="Xerox 1962"/>
    <n v="8.56"/>
    <n v="2"/>
    <n v="0"/>
    <n v="3.8519999999999999"/>
  </r>
  <r>
    <n v="7937"/>
    <s v="CA-2017-166093"/>
    <d v="2017-08-17T00:00:00"/>
    <d v="2017-08-24T00:00:00"/>
    <s v="Standard Class"/>
    <s v="RW-19540"/>
    <s v="Rick Wilson"/>
    <s v="Corporate"/>
    <s v="United States"/>
    <s v="Brentwood"/>
    <x v="1"/>
    <n v="94513"/>
    <s v="West"/>
    <s v="OFF-BI-10000174"/>
    <s v="Office Supplies"/>
    <s v="Binders"/>
    <s v="Wilson Jones Clip &amp; Carry Folder Binder Tool for Ring Binders, Clear"/>
    <n v="13.92"/>
    <n v="3"/>
    <n v="0.2"/>
    <n v="4.8719999999999999"/>
  </r>
  <r>
    <n v="7938"/>
    <s v="CA-2017-166093"/>
    <d v="2017-08-17T00:00:00"/>
    <d v="2017-08-24T00:00:00"/>
    <s v="Standard Class"/>
    <s v="RW-19540"/>
    <s v="Rick Wilson"/>
    <s v="Corporate"/>
    <s v="United States"/>
    <s v="Brentwood"/>
    <x v="1"/>
    <n v="94513"/>
    <s v="West"/>
    <s v="OFF-AP-10001058"/>
    <s v="Office Supplies"/>
    <s v="Appliances"/>
    <s v="Sanyo 2.5 Cubic Foot Mid-Size Office Refrigerators"/>
    <n v="2518.29"/>
    <n v="9"/>
    <n v="0"/>
    <n v="654.75540000000001"/>
  </r>
  <r>
    <n v="7939"/>
    <s v="CA-2017-166093"/>
    <d v="2017-08-17T00:00:00"/>
    <d v="2017-08-24T00:00:00"/>
    <s v="Standard Class"/>
    <s v="RW-19540"/>
    <s v="Rick Wilson"/>
    <s v="Corporate"/>
    <s v="United States"/>
    <s v="Brentwood"/>
    <x v="1"/>
    <n v="94513"/>
    <s v="West"/>
    <s v="OFF-ST-10001496"/>
    <s v="Office Supplies"/>
    <s v="Storage"/>
    <s v="Standard Rollaway File with Lock"/>
    <n v="540.57000000000005"/>
    <n v="3"/>
    <n v="0"/>
    <n v="140.54820000000001"/>
  </r>
  <r>
    <n v="7940"/>
    <s v="CA-2017-166093"/>
    <d v="2017-08-17T00:00:00"/>
    <d v="2017-08-24T00:00:00"/>
    <s v="Standard Class"/>
    <s v="RW-19540"/>
    <s v="Rick Wilson"/>
    <s v="Corporate"/>
    <s v="United States"/>
    <s v="Brentwood"/>
    <x v="1"/>
    <n v="94513"/>
    <s v="West"/>
    <s v="OFF-BI-10004230"/>
    <s v="Office Supplies"/>
    <s v="Binders"/>
    <s v="GBC Recycled Grain Textured Covers"/>
    <n v="221.05600000000001"/>
    <n v="8"/>
    <n v="0.2"/>
    <n v="77.369600000000005"/>
  </r>
  <r>
    <n v="7941"/>
    <s v="CA-2016-146325"/>
    <d v="2016-12-14T00:00:00"/>
    <d v="2016-12-17T00:00:00"/>
    <s v="First Class"/>
    <s v="DS-13180"/>
    <s v="David Smith"/>
    <s v="Corporate"/>
    <s v="United States"/>
    <s v="San Diego"/>
    <x v="1"/>
    <n v="92037"/>
    <s v="West"/>
    <s v="FUR-CH-10001146"/>
    <s v="Furniture"/>
    <s v="Chairs"/>
    <s v="Global Task Chair, Black"/>
    <n v="81.424000000000007"/>
    <n v="2"/>
    <n v="0.2"/>
    <n v="-9.1601999999999997"/>
  </r>
  <r>
    <n v="7942"/>
    <s v="CA-2016-146325"/>
    <d v="2016-12-14T00:00:00"/>
    <d v="2016-12-17T00:00:00"/>
    <s v="First Class"/>
    <s v="DS-13180"/>
    <s v="David Smith"/>
    <s v="Corporate"/>
    <s v="United States"/>
    <s v="San Diego"/>
    <x v="1"/>
    <n v="92037"/>
    <s v="West"/>
    <s v="OFF-ST-10001590"/>
    <s v="Office Supplies"/>
    <s v="Storage"/>
    <s v="Tenex Personal Project File with Scoop Front Design, Black"/>
    <n v="134.80000000000001"/>
    <n v="10"/>
    <n v="0"/>
    <n v="35.048000000000002"/>
  </r>
  <r>
    <n v="7943"/>
    <s v="CA-2017-134194"/>
    <d v="2017-12-25T00:00:00"/>
    <d v="2018-01-01T00:00:00"/>
    <s v="Standard Class"/>
    <s v="GA-14725"/>
    <s v="Guy Armstrong"/>
    <s v="Consumer"/>
    <s v="United States"/>
    <s v="Dallas"/>
    <x v="5"/>
    <n v="75081"/>
    <s v="Central"/>
    <s v="OFF-BI-10003684"/>
    <s v="Office Supplies"/>
    <s v="Binders"/>
    <s v="Wilson Jones Legal Size Ring Binders"/>
    <n v="39.582000000000001"/>
    <n v="9"/>
    <n v="0.8"/>
    <n v="-59.372999999999998"/>
  </r>
  <r>
    <n v="7944"/>
    <s v="CA-2017-134194"/>
    <d v="2017-12-25T00:00:00"/>
    <d v="2018-01-01T00:00:00"/>
    <s v="Standard Class"/>
    <s v="GA-14725"/>
    <s v="Guy Armstrong"/>
    <s v="Consumer"/>
    <s v="United States"/>
    <s v="Dallas"/>
    <x v="5"/>
    <n v="75081"/>
    <s v="Central"/>
    <s v="OFF-SU-10000946"/>
    <s v="Office Supplies"/>
    <s v="Supplies"/>
    <s v="Staple remover"/>
    <n v="44.688000000000002"/>
    <n v="7"/>
    <n v="0.2"/>
    <n v="5.0274000000000001"/>
  </r>
  <r>
    <n v="7945"/>
    <s v="CA-2017-134194"/>
    <d v="2017-12-25T00:00:00"/>
    <d v="2018-01-01T00:00:00"/>
    <s v="Standard Class"/>
    <s v="GA-14725"/>
    <s v="Guy Armstrong"/>
    <s v="Consumer"/>
    <s v="United States"/>
    <s v="Dallas"/>
    <x v="5"/>
    <n v="75081"/>
    <s v="Central"/>
    <s v="OFF-AR-10001615"/>
    <s v="Office Supplies"/>
    <s v="Art"/>
    <s v="Newell 34"/>
    <n v="31.744"/>
    <n v="2"/>
    <n v="0.2"/>
    <n v="2.3807999999999998"/>
  </r>
  <r>
    <n v="7946"/>
    <s v="CA-2017-134194"/>
    <d v="2017-12-25T00:00:00"/>
    <d v="2018-01-01T00:00:00"/>
    <s v="Standard Class"/>
    <s v="GA-14725"/>
    <s v="Guy Armstrong"/>
    <s v="Consumer"/>
    <s v="United States"/>
    <s v="Dallas"/>
    <x v="5"/>
    <n v="75081"/>
    <s v="Central"/>
    <s v="OFF-BI-10001597"/>
    <s v="Office Supplies"/>
    <s v="Binders"/>
    <s v="Wilson Jones Ledger-Size, Piano-Hinge Binder, 2&quot;, Blue"/>
    <n v="40.98"/>
    <n v="5"/>
    <n v="0.8"/>
    <n v="-65.567999999999998"/>
  </r>
  <r>
    <n v="7947"/>
    <s v="CA-2017-134194"/>
    <d v="2017-12-25T00:00:00"/>
    <d v="2018-01-01T00:00:00"/>
    <s v="Standard Class"/>
    <s v="GA-14725"/>
    <s v="Guy Armstrong"/>
    <s v="Consumer"/>
    <s v="United States"/>
    <s v="Dallas"/>
    <x v="5"/>
    <n v="75081"/>
    <s v="Central"/>
    <s v="OFF-BI-10001116"/>
    <s v="Office Supplies"/>
    <s v="Binders"/>
    <s v="Wilson Jones 1&quot; Hanging DublLock Ring Binders"/>
    <n v="3.1680000000000001"/>
    <n v="3"/>
    <n v="0.8"/>
    <n v="-5.0688000000000004"/>
  </r>
  <r>
    <n v="7948"/>
    <s v="CA-2014-131009"/>
    <d v="2014-03-01T00:00:00"/>
    <d v="2014-03-05T00:00:00"/>
    <s v="Standard Class"/>
    <s v="SC-20380"/>
    <s v="Shahid Collister"/>
    <s v="Consumer"/>
    <s v="United States"/>
    <s v="El Paso"/>
    <x v="5"/>
    <n v="79907"/>
    <s v="Central"/>
    <s v="OFF-FA-10004395"/>
    <s v="Office Supplies"/>
    <s v="Fasteners"/>
    <s v="Plymouth Boxed Rubber Bands by Plymouth"/>
    <n v="18.84"/>
    <n v="5"/>
    <n v="0.2"/>
    <n v="-3.5325000000000002"/>
  </r>
  <r>
    <n v="7949"/>
    <s v="CA-2014-131009"/>
    <d v="2014-03-01T00:00:00"/>
    <d v="2014-03-05T00:00:00"/>
    <s v="Standard Class"/>
    <s v="SC-20380"/>
    <s v="Shahid Collister"/>
    <s v="Consumer"/>
    <s v="United States"/>
    <s v="El Paso"/>
    <x v="5"/>
    <n v="79907"/>
    <s v="Central"/>
    <s v="FUR-CH-10001270"/>
    <s v="Furniture"/>
    <s v="Chairs"/>
    <s v="Harbour Creations Steel Folding Chair"/>
    <n v="362.25"/>
    <n v="6"/>
    <n v="0.3"/>
    <n v="0"/>
  </r>
  <r>
    <n v="7950"/>
    <s v="CA-2014-131009"/>
    <d v="2014-03-01T00:00:00"/>
    <d v="2014-03-05T00:00:00"/>
    <s v="Standard Class"/>
    <s v="SC-20380"/>
    <s v="Shahid Collister"/>
    <s v="Consumer"/>
    <s v="United States"/>
    <s v="El Paso"/>
    <x v="5"/>
    <n v="79907"/>
    <s v="Central"/>
    <s v="FUR-FU-10001095"/>
    <s v="Furniture"/>
    <s v="Furnishings"/>
    <s v="DAX Black Cherry Wood-Tone Poster Frame"/>
    <n v="63.552"/>
    <n v="6"/>
    <n v="0.6"/>
    <n v="-34.953600000000002"/>
  </r>
  <r>
    <n v="7951"/>
    <s v="CA-2014-131009"/>
    <d v="2014-03-01T00:00:00"/>
    <d v="2014-03-05T00:00:00"/>
    <s v="Standard Class"/>
    <s v="SC-20380"/>
    <s v="Shahid Collister"/>
    <s v="Consumer"/>
    <s v="United States"/>
    <s v="El Paso"/>
    <x v="5"/>
    <n v="79907"/>
    <s v="Central"/>
    <s v="OFF-ST-10001469"/>
    <s v="Office Supplies"/>
    <s v="Storage"/>
    <s v="Fellowes Bankers Box Recycled Super Stor/Drawer"/>
    <n v="129.55199999999999"/>
    <n v="3"/>
    <n v="0.2"/>
    <n v="-22.671600000000002"/>
  </r>
  <r>
    <n v="7952"/>
    <s v="CA-2015-145814"/>
    <d v="2015-11-19T00:00:00"/>
    <d v="2015-11-24T00:00:00"/>
    <s v="Standard Class"/>
    <s v="KD-16345"/>
    <s v="Katherine Ducich"/>
    <s v="Consumer"/>
    <s v="United States"/>
    <s v="New York City"/>
    <x v="15"/>
    <n v="10035"/>
    <s v="East"/>
    <s v="OFF-BI-10003196"/>
    <s v="Office Supplies"/>
    <s v="Binders"/>
    <s v="Accohide Poly Flexible Ring Binders"/>
    <n v="5.984"/>
    <n v="2"/>
    <n v="0.2"/>
    <n v="2.2440000000000002"/>
  </r>
  <r>
    <n v="7953"/>
    <s v="CA-2015-145814"/>
    <d v="2015-11-19T00:00:00"/>
    <d v="2015-11-24T00:00:00"/>
    <s v="Standard Class"/>
    <s v="KD-16345"/>
    <s v="Katherine Ducich"/>
    <s v="Consumer"/>
    <s v="United States"/>
    <s v="New York City"/>
    <x v="15"/>
    <n v="10035"/>
    <s v="East"/>
    <s v="TEC-PH-10002200"/>
    <s v="Technology"/>
    <s v="Phones"/>
    <s v="Aastra 6757i CT Wireless VoIP phone"/>
    <n v="861.76"/>
    <n v="4"/>
    <n v="0"/>
    <n v="249.91040000000001"/>
  </r>
  <r>
    <n v="7954"/>
    <s v="CA-2014-138359"/>
    <d v="2014-04-01T00:00:00"/>
    <d v="2014-04-06T00:00:00"/>
    <s v="Standard Class"/>
    <s v="KH-16330"/>
    <s v="Katharine Harms"/>
    <s v="Corporate"/>
    <s v="United States"/>
    <s v="Revere"/>
    <x v="31"/>
    <n v="2151"/>
    <s v="East"/>
    <s v="OFF-ST-10000636"/>
    <s v="Office Supplies"/>
    <s v="Storage"/>
    <s v="Rogers Profile Extra Capacity Storage Tub"/>
    <n v="66.959999999999994"/>
    <n v="4"/>
    <n v="0"/>
    <n v="2.6783999999999999"/>
  </r>
  <r>
    <n v="7955"/>
    <s v="CA-2014-138359"/>
    <d v="2014-04-01T00:00:00"/>
    <d v="2014-04-06T00:00:00"/>
    <s v="Standard Class"/>
    <s v="KH-16330"/>
    <s v="Katharine Harms"/>
    <s v="Corporate"/>
    <s v="United States"/>
    <s v="Revere"/>
    <x v="31"/>
    <n v="2151"/>
    <s v="East"/>
    <s v="OFF-BI-10000145"/>
    <s v="Office Supplies"/>
    <s v="Binders"/>
    <s v="Zipper Ring Binder Pockets"/>
    <n v="6.24"/>
    <n v="2"/>
    <n v="0"/>
    <n v="3.0575999999999999"/>
  </r>
  <r>
    <n v="7956"/>
    <s v="CA-2017-131807"/>
    <d v="2017-10-05T00:00:00"/>
    <d v="2017-10-10T00:00:00"/>
    <s v="Standard Class"/>
    <s v="GG-14650"/>
    <s v="Greg Guthrie"/>
    <s v="Corporate"/>
    <s v="United States"/>
    <s v="Chico"/>
    <x v="1"/>
    <n v="95928"/>
    <s v="West"/>
    <s v="FUR-CH-10001190"/>
    <s v="Furniture"/>
    <s v="Chairs"/>
    <s v="Global Deluxe High-Back Office Chair in Storm"/>
    <n v="435.16800000000001"/>
    <n v="4"/>
    <n v="0.2"/>
    <n v="-59.835599999999999"/>
  </r>
  <r>
    <n v="7957"/>
    <s v="CA-2017-131807"/>
    <d v="2017-10-05T00:00:00"/>
    <d v="2017-10-10T00:00:00"/>
    <s v="Standard Class"/>
    <s v="GG-14650"/>
    <s v="Greg Guthrie"/>
    <s v="Corporate"/>
    <s v="United States"/>
    <s v="Chico"/>
    <x v="1"/>
    <n v="95928"/>
    <s v="West"/>
    <s v="OFF-FA-10002780"/>
    <s v="Office Supplies"/>
    <s v="Fasteners"/>
    <s v="Staples"/>
    <n v="14.9"/>
    <n v="5"/>
    <n v="0"/>
    <n v="6.8540000000000001"/>
  </r>
  <r>
    <n v="7958"/>
    <s v="CA-2017-131807"/>
    <d v="2017-10-05T00:00:00"/>
    <d v="2017-10-10T00:00:00"/>
    <s v="Standard Class"/>
    <s v="GG-14650"/>
    <s v="Greg Guthrie"/>
    <s v="Corporate"/>
    <s v="United States"/>
    <s v="Chico"/>
    <x v="1"/>
    <n v="95928"/>
    <s v="West"/>
    <s v="OFF-AP-10004052"/>
    <s v="Office Supplies"/>
    <s v="Appliances"/>
    <s v="Hoover Replacement Belts For Soft Guard &amp; Commercial Ltweight Upright Vacs, 2/Pk"/>
    <n v="15.8"/>
    <n v="4"/>
    <n v="0"/>
    <n v="4.1079999999999997"/>
  </r>
  <r>
    <n v="7959"/>
    <s v="CA-2017-131807"/>
    <d v="2017-10-05T00:00:00"/>
    <d v="2017-10-10T00:00:00"/>
    <s v="Standard Class"/>
    <s v="GG-14650"/>
    <s v="Greg Guthrie"/>
    <s v="Corporate"/>
    <s v="United States"/>
    <s v="Chico"/>
    <x v="1"/>
    <n v="95928"/>
    <s v="West"/>
    <s v="FUR-FU-10004666"/>
    <s v="Furniture"/>
    <s v="Furnishings"/>
    <s v="DAX Clear Channel Poster Frame"/>
    <n v="72.900000000000006"/>
    <n v="5"/>
    <n v="0"/>
    <n v="26.972999999999999"/>
  </r>
  <r>
    <n v="7960"/>
    <s v="CA-2017-131807"/>
    <d v="2017-10-05T00:00:00"/>
    <d v="2017-10-10T00:00:00"/>
    <s v="Standard Class"/>
    <s v="GG-14650"/>
    <s v="Greg Guthrie"/>
    <s v="Corporate"/>
    <s v="United States"/>
    <s v="Chico"/>
    <x v="1"/>
    <n v="95928"/>
    <s v="West"/>
    <s v="FUR-TA-10004086"/>
    <s v="Furniture"/>
    <s v="Tables"/>
    <s v="KI Adjustable-Height Table"/>
    <n v="206.352"/>
    <n v="3"/>
    <n v="0.2"/>
    <n v="5.1587999999999896"/>
  </r>
  <r>
    <n v="7961"/>
    <s v="CA-2017-131807"/>
    <d v="2017-10-05T00:00:00"/>
    <d v="2017-10-10T00:00:00"/>
    <s v="Standard Class"/>
    <s v="GG-14650"/>
    <s v="Greg Guthrie"/>
    <s v="Corporate"/>
    <s v="United States"/>
    <s v="Chico"/>
    <x v="1"/>
    <n v="95928"/>
    <s v="West"/>
    <s v="TEC-PH-10000702"/>
    <s v="Technology"/>
    <s v="Phones"/>
    <s v="Square Credit Card Reader, 4 1/2&quot; x 4 1/2&quot; x 1&quot;, White"/>
    <n v="7.992"/>
    <n v="1"/>
    <n v="0.2"/>
    <n v="2.6972999999999998"/>
  </r>
  <r>
    <n v="7962"/>
    <s v="CA-2017-104864"/>
    <d v="2017-11-18T00:00:00"/>
    <d v="2017-11-23T00:00:00"/>
    <s v="Second Class"/>
    <s v="JS-15685"/>
    <s v="Jim Sink"/>
    <s v="Corporate"/>
    <s v="United States"/>
    <s v="Miramar"/>
    <x v="2"/>
    <n v="33023"/>
    <s v="South"/>
    <s v="OFF-ST-10002301"/>
    <s v="Office Supplies"/>
    <s v="Storage"/>
    <s v="Tennsco Commercial Shelving"/>
    <n v="81.36"/>
    <n v="5"/>
    <n v="0.2"/>
    <n v="-19.323"/>
  </r>
  <r>
    <n v="7963"/>
    <s v="CA-2017-104864"/>
    <d v="2017-11-18T00:00:00"/>
    <d v="2017-11-23T00:00:00"/>
    <s v="Second Class"/>
    <s v="JS-15685"/>
    <s v="Jim Sink"/>
    <s v="Corporate"/>
    <s v="United States"/>
    <s v="Miramar"/>
    <x v="2"/>
    <n v="33023"/>
    <s v="South"/>
    <s v="OFF-BI-10001636"/>
    <s v="Office Supplies"/>
    <s v="Binders"/>
    <s v="Ibico Plastic and Wire Spiral Binding Combs"/>
    <n v="20.231999999999999"/>
    <n v="8"/>
    <n v="0.7"/>
    <n v="-16.185600000000001"/>
  </r>
  <r>
    <n v="7964"/>
    <s v="CA-2017-104864"/>
    <d v="2017-11-18T00:00:00"/>
    <d v="2017-11-23T00:00:00"/>
    <s v="Second Class"/>
    <s v="JS-15685"/>
    <s v="Jim Sink"/>
    <s v="Corporate"/>
    <s v="United States"/>
    <s v="Miramar"/>
    <x v="2"/>
    <n v="33023"/>
    <s v="South"/>
    <s v="OFF-AP-10002684"/>
    <s v="Office Supplies"/>
    <s v="Appliances"/>
    <s v="Acco 7-Outlet Masterpiece Power Center, Wihtout Fax/Phone Line Protection"/>
    <n v="389.05599999999998"/>
    <n v="4"/>
    <n v="0.2"/>
    <n v="48.631999999999898"/>
  </r>
  <r>
    <n v="7965"/>
    <s v="CA-2017-104864"/>
    <d v="2017-11-18T00:00:00"/>
    <d v="2017-11-23T00:00:00"/>
    <s v="Second Class"/>
    <s v="JS-15685"/>
    <s v="Jim Sink"/>
    <s v="Corporate"/>
    <s v="United States"/>
    <s v="Miramar"/>
    <x v="2"/>
    <n v="33023"/>
    <s v="South"/>
    <s v="OFF-PA-10004609"/>
    <s v="Office Supplies"/>
    <s v="Paper"/>
    <s v="Xerox 221"/>
    <n v="20.736000000000001"/>
    <n v="4"/>
    <n v="0.2"/>
    <n v="7.2576000000000001"/>
  </r>
  <r>
    <n v="7966"/>
    <s v="CA-2017-104864"/>
    <d v="2017-11-18T00:00:00"/>
    <d v="2017-11-23T00:00:00"/>
    <s v="Second Class"/>
    <s v="JS-15685"/>
    <s v="Jim Sink"/>
    <s v="Corporate"/>
    <s v="United States"/>
    <s v="Miramar"/>
    <x v="2"/>
    <n v="33023"/>
    <s v="South"/>
    <s v="OFF-PA-10003309"/>
    <s v="Office Supplies"/>
    <s v="Paper"/>
    <s v="Xerox 211"/>
    <n v="41.472000000000001"/>
    <n v="8"/>
    <n v="0.2"/>
    <n v="14.5152"/>
  </r>
  <r>
    <n v="7967"/>
    <s v="CA-2015-138219"/>
    <d v="2015-03-23T00:00:00"/>
    <d v="2015-03-30T00:00:00"/>
    <s v="Standard Class"/>
    <s v="BP-11095"/>
    <s v="Bart Pistole"/>
    <s v="Corporate"/>
    <s v="United States"/>
    <s v="Los Angeles"/>
    <x v="1"/>
    <n v="90049"/>
    <s v="West"/>
    <s v="OFF-PA-10000380"/>
    <s v="Office Supplies"/>
    <s v="Paper"/>
    <s v="REDIFORM Incoming/Outgoing Call Register, 11&quot; X 8 1/2&quot;, 100 Messages"/>
    <n v="33.36"/>
    <n v="4"/>
    <n v="0"/>
    <n v="16.68"/>
  </r>
  <r>
    <n v="7968"/>
    <s v="CA-2016-157707"/>
    <d v="2016-10-10T00:00:00"/>
    <d v="2016-10-12T00:00:00"/>
    <s v="First Class"/>
    <s v="CC-12610"/>
    <s v="Corey Catlett"/>
    <s v="Corporate"/>
    <s v="United States"/>
    <s v="Denver"/>
    <x v="22"/>
    <n v="80219"/>
    <s v="West"/>
    <s v="FUR-BO-10001567"/>
    <s v="Furniture"/>
    <s v="Bookcases"/>
    <s v="Bush Westfield Collection Bookcases, Dark Cherry Finish, Fully Assembled"/>
    <n v="90.882000000000005"/>
    <n v="3"/>
    <n v="0.7"/>
    <n v="-190.85220000000001"/>
  </r>
  <r>
    <n v="7969"/>
    <s v="CA-2016-157707"/>
    <d v="2016-10-10T00:00:00"/>
    <d v="2016-10-12T00:00:00"/>
    <s v="First Class"/>
    <s v="CC-12610"/>
    <s v="Corey Catlett"/>
    <s v="Corporate"/>
    <s v="United States"/>
    <s v="Denver"/>
    <x v="22"/>
    <n v="80219"/>
    <s v="West"/>
    <s v="TEC-PH-10002583"/>
    <s v="Technology"/>
    <s v="Phones"/>
    <s v="iOttie HLCRIO102 Car Mount"/>
    <n v="15.992000000000001"/>
    <n v="1"/>
    <n v="0.2"/>
    <n v="-2.9984999999999999"/>
  </r>
  <r>
    <n v="7970"/>
    <s v="CA-2016-157707"/>
    <d v="2016-10-10T00:00:00"/>
    <d v="2016-10-12T00:00:00"/>
    <s v="First Class"/>
    <s v="CC-12610"/>
    <s v="Corey Catlett"/>
    <s v="Corporate"/>
    <s v="United States"/>
    <s v="Denver"/>
    <x v="22"/>
    <n v="80219"/>
    <s v="West"/>
    <s v="FUR-CH-10004853"/>
    <s v="Furniture"/>
    <s v="Chairs"/>
    <s v="Global Manager's Adjustable Task Chair, Storm"/>
    <n v="120.78400000000001"/>
    <n v="1"/>
    <n v="0.2"/>
    <n v="13.588200000000001"/>
  </r>
  <r>
    <n v="7971"/>
    <s v="US-2015-126753"/>
    <d v="2015-08-16T00:00:00"/>
    <d v="2015-08-20T00:00:00"/>
    <s v="Standard Class"/>
    <s v="SP-20860"/>
    <s v="Sung Pak"/>
    <s v="Corporate"/>
    <s v="United States"/>
    <s v="Philadelphia"/>
    <x v="9"/>
    <n v="19134"/>
    <s v="East"/>
    <s v="TEC-PH-10003580"/>
    <s v="Technology"/>
    <s v="Phones"/>
    <s v="Cisco IP Phone 7961G-GE VoIP phone"/>
    <n v="519.79200000000003"/>
    <n v="4"/>
    <n v="0.4"/>
    <n v="-112.6216"/>
  </r>
  <r>
    <n v="7972"/>
    <s v="US-2015-126753"/>
    <d v="2015-08-16T00:00:00"/>
    <d v="2015-08-20T00:00:00"/>
    <s v="Standard Class"/>
    <s v="SP-20860"/>
    <s v="Sung Pak"/>
    <s v="Corporate"/>
    <s v="United States"/>
    <s v="Philadelphia"/>
    <x v="9"/>
    <n v="19134"/>
    <s v="East"/>
    <s v="TEC-AC-10004227"/>
    <s v="Technology"/>
    <s v="Accessories"/>
    <s v="SanDisk Ultra 16 GB MicroSDHC Class 10 Memory Card"/>
    <n v="31.175999999999998"/>
    <n v="3"/>
    <n v="0.2"/>
    <n v="-5.4558"/>
  </r>
  <r>
    <n v="7973"/>
    <s v="US-2015-126753"/>
    <d v="2015-08-16T00:00:00"/>
    <d v="2015-08-20T00:00:00"/>
    <s v="Standard Class"/>
    <s v="SP-20860"/>
    <s v="Sung Pak"/>
    <s v="Corporate"/>
    <s v="United States"/>
    <s v="Philadelphia"/>
    <x v="9"/>
    <n v="19134"/>
    <s v="East"/>
    <s v="OFF-PA-10002787"/>
    <s v="Office Supplies"/>
    <s v="Paper"/>
    <s v="Xerox 227"/>
    <n v="10.368"/>
    <n v="2"/>
    <n v="0.2"/>
    <n v="3.6288"/>
  </r>
  <r>
    <n v="7974"/>
    <s v="US-2015-126753"/>
    <d v="2015-08-16T00:00:00"/>
    <d v="2015-08-20T00:00:00"/>
    <s v="Standard Class"/>
    <s v="SP-20860"/>
    <s v="Sung Pak"/>
    <s v="Corporate"/>
    <s v="United States"/>
    <s v="Philadelphia"/>
    <x v="9"/>
    <n v="19134"/>
    <s v="East"/>
    <s v="OFF-BI-10003981"/>
    <s v="Office Supplies"/>
    <s v="Binders"/>
    <s v="Avery Durable Plastic 1&quot; Binders"/>
    <n v="2.7240000000000002"/>
    <n v="2"/>
    <n v="0.7"/>
    <n v="-1.9068000000000001"/>
  </r>
  <r>
    <n v="7975"/>
    <s v="US-2015-126753"/>
    <d v="2015-08-16T00:00:00"/>
    <d v="2015-08-20T00:00:00"/>
    <s v="Standard Class"/>
    <s v="SP-20860"/>
    <s v="Sung Pak"/>
    <s v="Corporate"/>
    <s v="United States"/>
    <s v="Philadelphia"/>
    <x v="9"/>
    <n v="19134"/>
    <s v="East"/>
    <s v="FUR-FU-10001488"/>
    <s v="Furniture"/>
    <s v="Furnishings"/>
    <s v="Tenex 46&quot; x 60&quot; Computer Anti-Static Chairmat, Rectangular Shaped"/>
    <n v="254.352"/>
    <n v="3"/>
    <n v="0.2"/>
    <n v="0"/>
  </r>
  <r>
    <n v="7976"/>
    <s v="US-2015-126753"/>
    <d v="2015-08-16T00:00:00"/>
    <d v="2015-08-20T00:00:00"/>
    <s v="Standard Class"/>
    <s v="SP-20860"/>
    <s v="Sung Pak"/>
    <s v="Corporate"/>
    <s v="United States"/>
    <s v="Philadelphia"/>
    <x v="9"/>
    <n v="19134"/>
    <s v="East"/>
    <s v="OFF-BI-10003727"/>
    <s v="Office Supplies"/>
    <s v="Binders"/>
    <s v="Avery Durable Slant Ring Binders With Label Holder"/>
    <n v="3.762"/>
    <n v="3"/>
    <n v="0.7"/>
    <n v="-2.7587999999999999"/>
  </r>
  <r>
    <n v="7977"/>
    <s v="US-2015-126753"/>
    <d v="2015-08-16T00:00:00"/>
    <d v="2015-08-20T00:00:00"/>
    <s v="Standard Class"/>
    <s v="SP-20860"/>
    <s v="Sung Pak"/>
    <s v="Corporate"/>
    <s v="United States"/>
    <s v="Philadelphia"/>
    <x v="9"/>
    <n v="19134"/>
    <s v="East"/>
    <s v="OFF-PA-10000130"/>
    <s v="Office Supplies"/>
    <s v="Paper"/>
    <s v="Xerox 199"/>
    <n v="10.272"/>
    <n v="3"/>
    <n v="0.2"/>
    <n v="3.21"/>
  </r>
  <r>
    <n v="7978"/>
    <s v="CA-2014-166051"/>
    <d v="2014-05-31T00:00:00"/>
    <d v="2014-06-05T00:00:00"/>
    <s v="Standard Class"/>
    <s v="JK-15625"/>
    <s v="Jim Karlsson"/>
    <s v="Consumer"/>
    <s v="United States"/>
    <s v="Jackson"/>
    <x v="35"/>
    <n v="39212"/>
    <s v="South"/>
    <s v="TEC-PH-10002680"/>
    <s v="Technology"/>
    <s v="Phones"/>
    <s v="Samsung Galaxy Note 3"/>
    <n v="659.97"/>
    <n v="3"/>
    <n v="0"/>
    <n v="197.99100000000001"/>
  </r>
  <r>
    <n v="7979"/>
    <s v="CA-2014-166051"/>
    <d v="2014-05-31T00:00:00"/>
    <d v="2014-06-05T00:00:00"/>
    <s v="Standard Class"/>
    <s v="JK-15625"/>
    <s v="Jim Karlsson"/>
    <s v="Consumer"/>
    <s v="United States"/>
    <s v="Jackson"/>
    <x v="35"/>
    <n v="39212"/>
    <s v="South"/>
    <s v="TEC-PH-10002538"/>
    <s v="Technology"/>
    <s v="Phones"/>
    <s v="Grandstream GXP1160 VoIP phone"/>
    <n v="113.73"/>
    <n v="3"/>
    <n v="0"/>
    <n v="32.981699999999996"/>
  </r>
  <r>
    <n v="7980"/>
    <s v="CA-2015-113040"/>
    <d v="2015-08-27T00:00:00"/>
    <d v="2015-08-31T00:00:00"/>
    <s v="Standard Class"/>
    <s v="CC-12100"/>
    <s v="Chad Cunningham"/>
    <s v="Home Office"/>
    <s v="United States"/>
    <s v="Los Angeles"/>
    <x v="1"/>
    <n v="90045"/>
    <s v="West"/>
    <s v="OFF-BI-10001249"/>
    <s v="Office Supplies"/>
    <s v="Binders"/>
    <s v="Avery Heavy-Duty EZD View Binder with Locking Rings"/>
    <n v="5.1040000000000001"/>
    <n v="1"/>
    <n v="0.2"/>
    <n v="1.6588000000000001"/>
  </r>
  <r>
    <n v="7981"/>
    <s v="CA-2014-103800"/>
    <d v="2014-01-03T00:00:00"/>
    <d v="2014-01-07T00:00:00"/>
    <s v="Standard Class"/>
    <s v="DP-13000"/>
    <s v="Darren Powers"/>
    <s v="Consumer"/>
    <s v="United States"/>
    <s v="Houston"/>
    <x v="5"/>
    <n v="77095"/>
    <s v="Central"/>
    <s v="OFF-PA-10000174"/>
    <s v="Office Supplies"/>
    <s v="Paper"/>
    <s v="Message Book, Wirebound, Four 5 1/2&quot; X 4&quot; Forms/Pg., 200 Dupl. Sets/Book"/>
    <n v="16.448"/>
    <n v="2"/>
    <n v="0.2"/>
    <n v="5.5511999999999997"/>
  </r>
  <r>
    <n v="7982"/>
    <s v="CA-2014-113383"/>
    <d v="2014-09-10T00:00:00"/>
    <d v="2014-09-13T00:00:00"/>
    <s v="First Class"/>
    <s v="SF-20065"/>
    <s v="Sandra Flanagan"/>
    <s v="Consumer"/>
    <s v="United States"/>
    <s v="Clifton"/>
    <x v="30"/>
    <n v="7011"/>
    <s v="East"/>
    <s v="OFF-AP-10004532"/>
    <s v="Office Supplies"/>
    <s v="Appliances"/>
    <s v="Kensington 6 Outlet Guardian Standard Surge Protector"/>
    <n v="81.92"/>
    <n v="4"/>
    <n v="0"/>
    <n v="22.118400000000001"/>
  </r>
  <r>
    <n v="7983"/>
    <s v="CA-2014-113383"/>
    <d v="2014-09-10T00:00:00"/>
    <d v="2014-09-13T00:00:00"/>
    <s v="First Class"/>
    <s v="SF-20065"/>
    <s v="Sandra Flanagan"/>
    <s v="Consumer"/>
    <s v="United States"/>
    <s v="Clifton"/>
    <x v="30"/>
    <n v="7011"/>
    <s v="East"/>
    <s v="FUR-FU-10001986"/>
    <s v="Furniture"/>
    <s v="Furnishings"/>
    <s v="Dana Fluorescent Magnifying Lamp, White, 36&quot;"/>
    <n v="254.9"/>
    <n v="5"/>
    <n v="0"/>
    <n v="76.47"/>
  </r>
  <r>
    <n v="7984"/>
    <s v="CA-2017-152499"/>
    <d v="2017-01-22T00:00:00"/>
    <d v="2017-01-25T00:00:00"/>
    <s v="Second Class"/>
    <s v="EH-13765"/>
    <s v="Edward Hooks"/>
    <s v="Corporate"/>
    <s v="United States"/>
    <s v="Chicago"/>
    <x v="10"/>
    <n v="60623"/>
    <s v="Central"/>
    <s v="OFF-FA-10002975"/>
    <s v="Office Supplies"/>
    <s v="Fasteners"/>
    <s v="Staples"/>
    <n v="15.12"/>
    <n v="5"/>
    <n v="0.2"/>
    <n v="4.9139999999999997"/>
  </r>
  <r>
    <n v="7985"/>
    <s v="CA-2017-152499"/>
    <d v="2017-01-22T00:00:00"/>
    <d v="2017-01-25T00:00:00"/>
    <s v="Second Class"/>
    <s v="EH-13765"/>
    <s v="Edward Hooks"/>
    <s v="Corporate"/>
    <s v="United States"/>
    <s v="Chicago"/>
    <x v="10"/>
    <n v="60623"/>
    <s v="Central"/>
    <s v="OFF-AR-10003481"/>
    <s v="Office Supplies"/>
    <s v="Art"/>
    <s v="Newell 348"/>
    <n v="7.8719999999999999"/>
    <n v="3"/>
    <n v="0.2"/>
    <n v="0.88559999999999905"/>
  </r>
  <r>
    <n v="7986"/>
    <s v="CA-2016-151498"/>
    <d v="2016-04-21T00:00:00"/>
    <d v="2016-04-24T00:00:00"/>
    <s v="First Class"/>
    <s v="DN-13690"/>
    <s v="Duane Noonan"/>
    <s v="Consumer"/>
    <s v="United States"/>
    <s v="Seattle"/>
    <x v="4"/>
    <n v="98115"/>
    <s v="West"/>
    <s v="OFF-BI-10004967"/>
    <s v="Office Supplies"/>
    <s v="Binders"/>
    <s v="Round Ring Binders"/>
    <n v="8.32"/>
    <n v="5"/>
    <n v="0.2"/>
    <n v="2.8079999999999998"/>
  </r>
  <r>
    <n v="7987"/>
    <s v="CA-2016-137939"/>
    <d v="2016-07-20T00:00:00"/>
    <d v="2016-07-23T00:00:00"/>
    <s v="Second Class"/>
    <s v="PJ-19015"/>
    <s v="Pauline Johnson"/>
    <s v="Consumer"/>
    <s v="United States"/>
    <s v="Long Beach"/>
    <x v="15"/>
    <n v="11561"/>
    <s v="East"/>
    <s v="TEC-PH-10003589"/>
    <s v="Technology"/>
    <s v="Phones"/>
    <s v="invisibleSHIELD by ZAGG Smudge-Free Screen Protector"/>
    <n v="89.95"/>
    <n v="5"/>
    <n v="0"/>
    <n v="43.176000000000002"/>
  </r>
  <r>
    <n v="7988"/>
    <s v="US-2016-117793"/>
    <d v="2016-08-23T00:00:00"/>
    <d v="2016-08-29T00:00:00"/>
    <s v="Standard Class"/>
    <s v="MA-17560"/>
    <s v="Matt Abelman"/>
    <s v="Home Office"/>
    <s v="United States"/>
    <s v="Sheboygan"/>
    <x v="6"/>
    <n v="53081"/>
    <s v="Central"/>
    <s v="OFF-LA-10002945"/>
    <s v="Office Supplies"/>
    <s v="Labels"/>
    <s v="Permanent Self-Adhesive File Folder Labels for Typewriters, 1 1/8 x 3 1/2, White"/>
    <n v="25.2"/>
    <n v="4"/>
    <n v="0"/>
    <n v="11.592000000000001"/>
  </r>
  <r>
    <n v="7989"/>
    <s v="US-2016-117793"/>
    <d v="2016-08-23T00:00:00"/>
    <d v="2016-08-29T00:00:00"/>
    <s v="Standard Class"/>
    <s v="MA-17560"/>
    <s v="Matt Abelman"/>
    <s v="Home Office"/>
    <s v="United States"/>
    <s v="Sheboygan"/>
    <x v="6"/>
    <n v="53081"/>
    <s v="Central"/>
    <s v="OFF-LA-10003537"/>
    <s v="Office Supplies"/>
    <s v="Labels"/>
    <s v="Avery 515"/>
    <n v="37.590000000000003"/>
    <n v="3"/>
    <n v="0"/>
    <n v="17.667300000000001"/>
  </r>
  <r>
    <n v="7990"/>
    <s v="US-2016-117793"/>
    <d v="2016-08-23T00:00:00"/>
    <d v="2016-08-29T00:00:00"/>
    <s v="Standard Class"/>
    <s v="MA-17560"/>
    <s v="Matt Abelman"/>
    <s v="Home Office"/>
    <s v="United States"/>
    <s v="Sheboygan"/>
    <x v="6"/>
    <n v="53081"/>
    <s v="Central"/>
    <s v="OFF-ST-10002406"/>
    <s v="Office Supplies"/>
    <s v="Storage"/>
    <s v="Pizazz Global Quick File"/>
    <n v="14.97"/>
    <n v="1"/>
    <n v="0"/>
    <n v="4.1916000000000002"/>
  </r>
  <r>
    <n v="7991"/>
    <s v="US-2016-117793"/>
    <d v="2016-08-23T00:00:00"/>
    <d v="2016-08-29T00:00:00"/>
    <s v="Standard Class"/>
    <s v="MA-17560"/>
    <s v="Matt Abelman"/>
    <s v="Home Office"/>
    <s v="United States"/>
    <s v="Sheboygan"/>
    <x v="6"/>
    <n v="53081"/>
    <s v="Central"/>
    <s v="TEC-AC-10003433"/>
    <s v="Technology"/>
    <s v="Accessories"/>
    <s v="Maxell 4.7GB DVD+R 5/Pack"/>
    <n v="1.98"/>
    <n v="2"/>
    <n v="0"/>
    <n v="0.89100000000000001"/>
  </r>
  <r>
    <n v="7992"/>
    <s v="CA-2016-133872"/>
    <d v="2016-06-14T00:00:00"/>
    <d v="2016-06-17T00:00:00"/>
    <s v="First Class"/>
    <s v="VM-21835"/>
    <s v="Vivian Mathis"/>
    <s v="Consumer"/>
    <s v="United States"/>
    <s v="Boca Raton"/>
    <x v="2"/>
    <n v="33433"/>
    <s v="South"/>
    <s v="OFF-BI-10002082"/>
    <s v="Office Supplies"/>
    <s v="Binders"/>
    <s v="GBC Twin Loop Wire Binding Elements"/>
    <n v="39.936"/>
    <n v="4"/>
    <n v="0.7"/>
    <n v="-26.623999999999999"/>
  </r>
  <r>
    <n v="7993"/>
    <s v="CA-2016-133872"/>
    <d v="2016-06-14T00:00:00"/>
    <d v="2016-06-17T00:00:00"/>
    <s v="First Class"/>
    <s v="VM-21835"/>
    <s v="Vivian Mathis"/>
    <s v="Consumer"/>
    <s v="United States"/>
    <s v="Boca Raton"/>
    <x v="2"/>
    <n v="33433"/>
    <s v="South"/>
    <s v="TEC-AC-10000521"/>
    <s v="Technology"/>
    <s v="Accessories"/>
    <s v="Verbatim Slim CD and DVD Storage Cases, 50/Pack"/>
    <n v="18.463999999999999"/>
    <n v="2"/>
    <n v="0.2"/>
    <n v="2.3079999999999998"/>
  </r>
  <r>
    <n v="7994"/>
    <s v="US-2015-165743"/>
    <d v="2015-11-20T00:00:00"/>
    <d v="2015-11-23T00:00:00"/>
    <s v="Second Class"/>
    <s v="MM-18055"/>
    <s v="Michelle Moray"/>
    <s v="Consumer"/>
    <s v="United States"/>
    <s v="Aurora"/>
    <x v="22"/>
    <n v="80013"/>
    <s v="West"/>
    <s v="OFF-BI-10001982"/>
    <s v="Office Supplies"/>
    <s v="Binders"/>
    <s v="Wilson Jones Custom Binder Spines &amp; Labels"/>
    <n v="4.8959999999999999"/>
    <n v="3"/>
    <n v="0.7"/>
    <n v="-3.4272"/>
  </r>
  <r>
    <n v="7995"/>
    <s v="US-2015-165743"/>
    <d v="2015-11-20T00:00:00"/>
    <d v="2015-11-23T00:00:00"/>
    <s v="Second Class"/>
    <s v="MM-18055"/>
    <s v="Michelle Moray"/>
    <s v="Consumer"/>
    <s v="United States"/>
    <s v="Aurora"/>
    <x v="22"/>
    <n v="80013"/>
    <s v="West"/>
    <s v="FUR-BO-10002268"/>
    <s v="Furniture"/>
    <s v="Bookcases"/>
    <s v="Sauder Barrister Bookcases"/>
    <n v="145.76400000000001"/>
    <n v="6"/>
    <n v="0.7"/>
    <n v="-247.7988"/>
  </r>
  <r>
    <n v="7996"/>
    <s v="US-2015-165743"/>
    <d v="2015-11-20T00:00:00"/>
    <d v="2015-11-23T00:00:00"/>
    <s v="Second Class"/>
    <s v="MM-18055"/>
    <s v="Michelle Moray"/>
    <s v="Consumer"/>
    <s v="United States"/>
    <s v="Aurora"/>
    <x v="22"/>
    <n v="80013"/>
    <s v="West"/>
    <s v="OFF-BI-10001758"/>
    <s v="Office Supplies"/>
    <s v="Binders"/>
    <s v="Wilson Jones 14 Line Acrylic Coated Pressboard Data Binders"/>
    <n v="9.6120000000000001"/>
    <n v="6"/>
    <n v="0.7"/>
    <n v="-7.3692000000000002"/>
  </r>
  <r>
    <n v="7997"/>
    <s v="US-2017-105998"/>
    <d v="2017-11-03T00:00:00"/>
    <d v="2017-11-05T00:00:00"/>
    <s v="First Class"/>
    <s v="CR-12580"/>
    <s v="Clay Rozendal"/>
    <s v="Home Office"/>
    <s v="United States"/>
    <s v="San Diego"/>
    <x v="1"/>
    <n v="92037"/>
    <s v="West"/>
    <s v="TEC-AC-10004469"/>
    <s v="Technology"/>
    <s v="Accessories"/>
    <s v="Microsoft Sculpt Comfort Mouse"/>
    <n v="199.75"/>
    <n v="5"/>
    <n v="0"/>
    <n v="87.89"/>
  </r>
  <r>
    <n v="7998"/>
    <s v="US-2017-105998"/>
    <d v="2017-11-03T00:00:00"/>
    <d v="2017-11-05T00:00:00"/>
    <s v="First Class"/>
    <s v="CR-12580"/>
    <s v="Clay Rozendal"/>
    <s v="Home Office"/>
    <s v="United States"/>
    <s v="San Diego"/>
    <x v="1"/>
    <n v="92037"/>
    <s v="West"/>
    <s v="FUR-TA-10001095"/>
    <s v="Furniture"/>
    <s v="Tables"/>
    <s v="Chromcraft Round Conference Tables"/>
    <n v="1673.184"/>
    <n v="12"/>
    <n v="0.2"/>
    <n v="20.9148"/>
  </r>
  <r>
    <n v="7999"/>
    <s v="US-2014-148194"/>
    <d v="2014-05-04T00:00:00"/>
    <d v="2014-05-07T00:00:00"/>
    <s v="First Class"/>
    <s v="BS-11365"/>
    <s v="Bill Shonely"/>
    <s v="Corporate"/>
    <s v="United States"/>
    <s v="Seattle"/>
    <x v="4"/>
    <n v="98105"/>
    <s v="West"/>
    <s v="FUR-FU-10001852"/>
    <s v="Furniture"/>
    <s v="Furnishings"/>
    <s v="Eldon Regeneration Recycled Desk Accessories, Smoke"/>
    <n v="12.18"/>
    <n v="7"/>
    <n v="0"/>
    <n v="3.8976000000000002"/>
  </r>
  <r>
    <n v="8000"/>
    <s v="US-2014-148194"/>
    <d v="2014-05-04T00:00:00"/>
    <d v="2014-05-07T00:00:00"/>
    <s v="First Class"/>
    <s v="BS-11365"/>
    <s v="Bill Shonely"/>
    <s v="Corporate"/>
    <s v="United States"/>
    <s v="Seattle"/>
    <x v="4"/>
    <n v="98105"/>
    <s v="West"/>
    <s v="OFF-AP-10000696"/>
    <s v="Office Supplies"/>
    <s v="Appliances"/>
    <s v="Holmes Odor Grabber"/>
    <n v="57.68"/>
    <n v="4"/>
    <n v="0"/>
    <n v="19.034400000000002"/>
  </r>
  <r>
    <n v="8001"/>
    <s v="US-2015-151407"/>
    <d v="2015-11-08T00:00:00"/>
    <d v="2015-11-12T00:00:00"/>
    <s v="Standard Class"/>
    <s v="RD-19585"/>
    <s v="Rob Dowd"/>
    <s v="Consumer"/>
    <s v="United States"/>
    <s v="Dubuque"/>
    <x v="23"/>
    <n v="52001"/>
    <s v="Central"/>
    <s v="TEC-PH-10003885"/>
    <s v="Technology"/>
    <s v="Phones"/>
    <s v="Cisco SPA508G"/>
    <n v="263.95999999999998"/>
    <n v="4"/>
    <n v="0"/>
    <n v="76.548400000000001"/>
  </r>
  <r>
    <n v="8002"/>
    <s v="CA-2015-110870"/>
    <d v="2015-12-12T00:00:00"/>
    <d v="2015-12-15T00:00:00"/>
    <s v="First Class"/>
    <s v="KD-16270"/>
    <s v="Karen Daniels"/>
    <s v="Consumer"/>
    <s v="United States"/>
    <s v="Los Angeles"/>
    <x v="1"/>
    <n v="90032"/>
    <s v="West"/>
    <s v="TEC-AC-10002926"/>
    <s v="Technology"/>
    <s v="Accessories"/>
    <s v="Logitech Wireless Marathon Mouse M705"/>
    <n v="299.94"/>
    <n v="6"/>
    <n v="0"/>
    <n v="128.9742"/>
  </r>
  <r>
    <n v="8003"/>
    <s v="CA-2015-110870"/>
    <d v="2015-12-12T00:00:00"/>
    <d v="2015-12-15T00:00:00"/>
    <s v="First Class"/>
    <s v="KD-16270"/>
    <s v="Karen Daniels"/>
    <s v="Consumer"/>
    <s v="United States"/>
    <s v="Los Angeles"/>
    <x v="1"/>
    <n v="90032"/>
    <s v="West"/>
    <s v="OFF-SU-10001225"/>
    <s v="Office Supplies"/>
    <s v="Supplies"/>
    <s v="Staple remover"/>
    <n v="25.76"/>
    <n v="7"/>
    <n v="0"/>
    <n v="0.51519999999999899"/>
  </r>
  <r>
    <n v="8004"/>
    <s v="CA-2014-143210"/>
    <d v="2014-12-01T00:00:00"/>
    <d v="2014-12-03T00:00:00"/>
    <s v="First Class"/>
    <s v="AA-10645"/>
    <s v="Anna Andreadi"/>
    <s v="Consumer"/>
    <s v="United States"/>
    <s v="Lowell"/>
    <x v="31"/>
    <n v="1852"/>
    <s v="East"/>
    <s v="TEC-PH-10004434"/>
    <s v="Technology"/>
    <s v="Phones"/>
    <s v="Cisco IP Phone 7961G VoIP phone - Dark gray"/>
    <n v="271.89999999999998"/>
    <n v="2"/>
    <n v="0"/>
    <n v="78.850999999999999"/>
  </r>
  <r>
    <n v="8005"/>
    <s v="CA-2014-143210"/>
    <d v="2014-12-01T00:00:00"/>
    <d v="2014-12-03T00:00:00"/>
    <s v="First Class"/>
    <s v="AA-10645"/>
    <s v="Anna Andreadi"/>
    <s v="Consumer"/>
    <s v="United States"/>
    <s v="Lowell"/>
    <x v="31"/>
    <n v="1852"/>
    <s v="East"/>
    <s v="FUR-FU-10003878"/>
    <s v="Furniture"/>
    <s v="Furnishings"/>
    <s v="Linden 10&quot; Round Wall Clock, Black"/>
    <n v="45.84"/>
    <n v="3"/>
    <n v="0"/>
    <n v="15.585599999999999"/>
  </r>
  <r>
    <n v="8006"/>
    <s v="CA-2014-143210"/>
    <d v="2014-12-01T00:00:00"/>
    <d v="2014-12-03T00:00:00"/>
    <s v="First Class"/>
    <s v="AA-10645"/>
    <s v="Anna Andreadi"/>
    <s v="Consumer"/>
    <s v="United States"/>
    <s v="Lowell"/>
    <x v="31"/>
    <n v="1852"/>
    <s v="East"/>
    <s v="FUR-FU-10002268"/>
    <s v="Furniture"/>
    <s v="Furnishings"/>
    <s v="Ultra Door Push Plate"/>
    <n v="9.82"/>
    <n v="2"/>
    <n v="0"/>
    <n v="3.2406000000000001"/>
  </r>
  <r>
    <n v="8007"/>
    <s v="CA-2016-139808"/>
    <d v="2016-10-07T00:00:00"/>
    <d v="2016-10-11T00:00:00"/>
    <s v="Standard Class"/>
    <s v="MC-18100"/>
    <s v="Mick Crebagga"/>
    <s v="Consumer"/>
    <s v="United States"/>
    <s v="Marysville"/>
    <x v="4"/>
    <n v="98270"/>
    <s v="West"/>
    <s v="OFF-FA-10001883"/>
    <s v="Office Supplies"/>
    <s v="Fasteners"/>
    <s v="Alliance Super-Size Bands, Assorted Sizes"/>
    <n v="93.36"/>
    <n v="12"/>
    <n v="0"/>
    <n v="0.93359999999999799"/>
  </r>
  <r>
    <n v="8008"/>
    <s v="CA-2015-110863"/>
    <d v="2015-11-17T00:00:00"/>
    <d v="2015-11-24T00:00:00"/>
    <s v="Standard Class"/>
    <s v="AA-10645"/>
    <s v="Anna Andreadi"/>
    <s v="Consumer"/>
    <s v="United States"/>
    <s v="Oklahoma City"/>
    <x v="26"/>
    <n v="73120"/>
    <s v="Central"/>
    <s v="OFF-ST-10002756"/>
    <s v="Office Supplies"/>
    <s v="Storage"/>
    <s v="Tennsco Stur-D-Stor Boltless Shelving, 5 Shelves, 24&quot; Deep, Sand"/>
    <n v="541.24"/>
    <n v="4"/>
    <n v="0"/>
    <n v="5.4124000000000496"/>
  </r>
  <r>
    <n v="8009"/>
    <s v="CA-2015-110863"/>
    <d v="2015-11-17T00:00:00"/>
    <d v="2015-11-24T00:00:00"/>
    <s v="Standard Class"/>
    <s v="AA-10645"/>
    <s v="Anna Andreadi"/>
    <s v="Consumer"/>
    <s v="United States"/>
    <s v="Oklahoma City"/>
    <x v="26"/>
    <n v="73120"/>
    <s v="Central"/>
    <s v="OFF-PA-10000474"/>
    <s v="Office Supplies"/>
    <s v="Paper"/>
    <s v="Easy-staple paper"/>
    <n v="106.32"/>
    <n v="3"/>
    <n v="0"/>
    <n v="49.970399999999998"/>
  </r>
  <r>
    <n v="8010"/>
    <s v="CA-2015-110863"/>
    <d v="2015-11-17T00:00:00"/>
    <d v="2015-11-24T00:00:00"/>
    <s v="Standard Class"/>
    <s v="AA-10645"/>
    <s v="Anna Andreadi"/>
    <s v="Consumer"/>
    <s v="United States"/>
    <s v="Oklahoma City"/>
    <x v="26"/>
    <n v="73120"/>
    <s v="Central"/>
    <s v="FUR-CH-10002073"/>
    <s v="Furniture"/>
    <s v="Chairs"/>
    <s v="Hon Olson Stacker Chairs"/>
    <n v="1323.9"/>
    <n v="5"/>
    <n v="0"/>
    <n v="383.93099999999998"/>
  </r>
  <r>
    <n v="8011"/>
    <s v="CA-2014-127859"/>
    <d v="2014-03-17T00:00:00"/>
    <d v="2014-03-20T00:00:00"/>
    <s v="Second Class"/>
    <s v="QJ-19255"/>
    <s v="Quincy Jones"/>
    <s v="Corporate"/>
    <s v="United States"/>
    <s v="Philadelphia"/>
    <x v="9"/>
    <n v="19134"/>
    <s v="East"/>
    <s v="OFF-PA-10003641"/>
    <s v="Office Supplies"/>
    <s v="Paper"/>
    <s v="Xerox 1909"/>
    <n v="126.624"/>
    <n v="6"/>
    <n v="0.2"/>
    <n v="41.152799999999999"/>
  </r>
  <r>
    <n v="8012"/>
    <s v="US-2015-136427"/>
    <d v="2015-06-20T00:00:00"/>
    <d v="2015-06-23T00:00:00"/>
    <s v="First Class"/>
    <s v="JM-16195"/>
    <s v="Justin MacKendrick"/>
    <s v="Consumer"/>
    <s v="United States"/>
    <s v="Aurora"/>
    <x v="22"/>
    <n v="80013"/>
    <s v="West"/>
    <s v="TEC-PH-10002070"/>
    <s v="Technology"/>
    <s v="Phones"/>
    <s v="Griffin GC36547 PowerJolt SE Lightning Charger"/>
    <n v="125.944"/>
    <n v="7"/>
    <n v="0.2"/>
    <n v="15.743"/>
  </r>
  <r>
    <n v="8013"/>
    <s v="CA-2017-120168"/>
    <d v="2017-05-25T00:00:00"/>
    <d v="2017-05-25T00:00:00"/>
    <s v="Same Day"/>
    <s v="TB-21625"/>
    <s v="Trudy Brown"/>
    <s v="Consumer"/>
    <s v="United States"/>
    <s v="New York City"/>
    <x v="15"/>
    <n v="10009"/>
    <s v="East"/>
    <s v="OFF-BI-10004519"/>
    <s v="Office Supplies"/>
    <s v="Binders"/>
    <s v="GBC DocuBind P100 Manual Binding Machine"/>
    <n v="663.92"/>
    <n v="5"/>
    <n v="0.2"/>
    <n v="207.47499999999999"/>
  </r>
  <r>
    <n v="8014"/>
    <s v="CA-2017-120168"/>
    <d v="2017-05-25T00:00:00"/>
    <d v="2017-05-25T00:00:00"/>
    <s v="Same Day"/>
    <s v="TB-21625"/>
    <s v="Trudy Brown"/>
    <s v="Consumer"/>
    <s v="United States"/>
    <s v="New York City"/>
    <x v="15"/>
    <n v="10009"/>
    <s v="East"/>
    <s v="TEC-AC-10002167"/>
    <s v="Technology"/>
    <s v="Accessories"/>
    <s v="Imation 8gb Micro Traveldrive Usb 2.0 Flash Drive"/>
    <n v="120"/>
    <n v="8"/>
    <n v="0"/>
    <n v="13.2"/>
  </r>
  <r>
    <n v="8015"/>
    <s v="CA-2017-120168"/>
    <d v="2017-05-25T00:00:00"/>
    <d v="2017-05-25T00:00:00"/>
    <s v="Same Day"/>
    <s v="TB-21625"/>
    <s v="Trudy Brown"/>
    <s v="Consumer"/>
    <s v="United States"/>
    <s v="New York City"/>
    <x v="15"/>
    <n v="10009"/>
    <s v="East"/>
    <s v="OFF-FA-10000936"/>
    <s v="Office Supplies"/>
    <s v="Fasteners"/>
    <s v="Acco Hot Clips Clips to Go"/>
    <n v="3.29"/>
    <n v="1"/>
    <n v="0"/>
    <n v="1.4804999999999999"/>
  </r>
  <r>
    <n v="8016"/>
    <s v="CA-2017-120168"/>
    <d v="2017-05-25T00:00:00"/>
    <d v="2017-05-25T00:00:00"/>
    <s v="Same Day"/>
    <s v="TB-21625"/>
    <s v="Trudy Brown"/>
    <s v="Consumer"/>
    <s v="United States"/>
    <s v="New York City"/>
    <x v="15"/>
    <n v="10009"/>
    <s v="East"/>
    <s v="FUR-FU-10000732"/>
    <s v="Furniture"/>
    <s v="Furnishings"/>
    <s v="Eldon 200 Class Desk Accessories"/>
    <n v="18.84"/>
    <n v="3"/>
    <n v="0"/>
    <n v="6.0288000000000004"/>
  </r>
  <r>
    <n v="8017"/>
    <s v="US-2014-131870"/>
    <d v="2014-09-09T00:00:00"/>
    <d v="2014-09-11T00:00:00"/>
    <s v="First Class"/>
    <s v="NF-18595"/>
    <s v="Nicole Fjeld"/>
    <s v="Home Office"/>
    <s v="United States"/>
    <s v="Lancaster"/>
    <x v="24"/>
    <n v="43130"/>
    <s v="East"/>
    <s v="FUR-FU-10002501"/>
    <s v="Furniture"/>
    <s v="Furnishings"/>
    <s v="Nu-Dell Executive Frame"/>
    <n v="60.671999999999997"/>
    <n v="6"/>
    <n v="0.2"/>
    <n v="12.892799999999999"/>
  </r>
  <r>
    <n v="8018"/>
    <s v="US-2014-131870"/>
    <d v="2014-09-09T00:00:00"/>
    <d v="2014-09-11T00:00:00"/>
    <s v="First Class"/>
    <s v="NF-18595"/>
    <s v="Nicole Fjeld"/>
    <s v="Home Office"/>
    <s v="United States"/>
    <s v="Lancaster"/>
    <x v="24"/>
    <n v="43130"/>
    <s v="East"/>
    <s v="OFF-AR-10000634"/>
    <s v="Office Supplies"/>
    <s v="Art"/>
    <s v="Newell 320"/>
    <n v="30.815999999999999"/>
    <n v="9"/>
    <n v="0.2"/>
    <n v="2.6964000000000001"/>
  </r>
  <r>
    <n v="8019"/>
    <s v="CA-2017-114804"/>
    <d v="2017-10-17T00:00:00"/>
    <d v="2017-10-19T00:00:00"/>
    <s v="Second Class"/>
    <s v="BF-11020"/>
    <s v="Barry Französisch"/>
    <s v="Corporate"/>
    <s v="United States"/>
    <s v="Modesto"/>
    <x v="1"/>
    <n v="95351"/>
    <s v="West"/>
    <s v="TEC-PH-10001700"/>
    <s v="Technology"/>
    <s v="Phones"/>
    <s v="Panasonic KX-TG6844B Expandable Digital Cordless Telephone"/>
    <n v="52.792000000000002"/>
    <n v="1"/>
    <n v="0.2"/>
    <n v="4.6193"/>
  </r>
  <r>
    <n v="8020"/>
    <s v="CA-2017-167227"/>
    <d v="2017-11-02T00:00:00"/>
    <d v="2017-11-05T00:00:00"/>
    <s v="First Class"/>
    <s v="NP-18670"/>
    <s v="Nora Paige"/>
    <s v="Consumer"/>
    <s v="United States"/>
    <s v="Saint Louis"/>
    <x v="25"/>
    <n v="63116"/>
    <s v="Central"/>
    <s v="OFF-AP-10001962"/>
    <s v="Office Supplies"/>
    <s v="Appliances"/>
    <s v="Black &amp; Decker Filter for Double Action Dustbuster Cordless Vac BLDV7210"/>
    <n v="83.9"/>
    <n v="10"/>
    <n v="0"/>
    <n v="20.975000000000001"/>
  </r>
  <r>
    <n v="8021"/>
    <s v="CA-2017-167227"/>
    <d v="2017-11-02T00:00:00"/>
    <d v="2017-11-05T00:00:00"/>
    <s v="First Class"/>
    <s v="NP-18670"/>
    <s v="Nora Paige"/>
    <s v="Consumer"/>
    <s v="United States"/>
    <s v="Saint Louis"/>
    <x v="25"/>
    <n v="63116"/>
    <s v="Central"/>
    <s v="OFF-PA-10001838"/>
    <s v="Office Supplies"/>
    <s v="Paper"/>
    <s v="Adams Telephone Message Book W/Dividers/Space For Phone Numbers, 5 1/4&quot;X8 1/2&quot;, 300/Messages"/>
    <n v="11.76"/>
    <n v="2"/>
    <n v="0"/>
    <n v="5.7624000000000004"/>
  </r>
  <r>
    <n v="8022"/>
    <s v="CA-2014-129189"/>
    <d v="2014-07-21T00:00:00"/>
    <d v="2014-07-25T00:00:00"/>
    <s v="Standard Class"/>
    <s v="HM-14860"/>
    <s v="Harry Marie"/>
    <s v="Corporate"/>
    <s v="United States"/>
    <s v="Dallas"/>
    <x v="5"/>
    <n v="75217"/>
    <s v="Central"/>
    <s v="OFF-AP-10000124"/>
    <s v="Office Supplies"/>
    <s v="Appliances"/>
    <s v="Acco 6 Outlet Guardian Basic Surge Suppressor"/>
    <n v="4.992"/>
    <n v="3"/>
    <n v="0.8"/>
    <n v="-12.979200000000001"/>
  </r>
  <r>
    <n v="8023"/>
    <s v="CA-2014-129189"/>
    <d v="2014-07-21T00:00:00"/>
    <d v="2014-07-25T00:00:00"/>
    <s v="Standard Class"/>
    <s v="HM-14860"/>
    <s v="Harry Marie"/>
    <s v="Corporate"/>
    <s v="United States"/>
    <s v="Dallas"/>
    <x v="5"/>
    <n v="75217"/>
    <s v="Central"/>
    <s v="OFF-EN-10003567"/>
    <s v="Office Supplies"/>
    <s v="Envelopes"/>
    <s v="Inter-Office Recycled Envelopes, Brown Kraft, Button-String,10&quot; x 13&quot; , 100/Box"/>
    <n v="87.92"/>
    <n v="5"/>
    <n v="0.2"/>
    <n v="29.672999999999998"/>
  </r>
  <r>
    <n v="8024"/>
    <s v="CA-2014-129189"/>
    <d v="2014-07-21T00:00:00"/>
    <d v="2014-07-25T00:00:00"/>
    <s v="Standard Class"/>
    <s v="HM-14860"/>
    <s v="Harry Marie"/>
    <s v="Corporate"/>
    <s v="United States"/>
    <s v="Dallas"/>
    <x v="5"/>
    <n v="75217"/>
    <s v="Central"/>
    <s v="FUR-CH-10004997"/>
    <s v="Furniture"/>
    <s v="Chairs"/>
    <s v="Hon Every-Day Series Multi-Task Chairs"/>
    <n v="657.93"/>
    <n v="5"/>
    <n v="0.3"/>
    <n v="-93.99"/>
  </r>
  <r>
    <n v="8025"/>
    <s v="CA-2014-129189"/>
    <d v="2014-07-21T00:00:00"/>
    <d v="2014-07-25T00:00:00"/>
    <s v="Standard Class"/>
    <s v="HM-14860"/>
    <s v="Harry Marie"/>
    <s v="Corporate"/>
    <s v="United States"/>
    <s v="Dallas"/>
    <x v="5"/>
    <n v="75217"/>
    <s v="Central"/>
    <s v="OFF-BI-10000494"/>
    <s v="Office Supplies"/>
    <s v="Binders"/>
    <s v="Acco Economy Flexible Poly Round Ring Binder"/>
    <n v="1.044"/>
    <n v="1"/>
    <n v="0.8"/>
    <n v="-1.827"/>
  </r>
  <r>
    <n v="8026"/>
    <s v="CA-2015-132465"/>
    <d v="2015-09-11T00:00:00"/>
    <d v="2015-09-15T00:00:00"/>
    <s v="Second Class"/>
    <s v="DM-13525"/>
    <s v="Don Miller"/>
    <s v="Corporate"/>
    <s v="United States"/>
    <s v="New York City"/>
    <x v="15"/>
    <n v="10035"/>
    <s v="East"/>
    <s v="FUR-FU-10000277"/>
    <s v="Furniture"/>
    <s v="Furnishings"/>
    <s v="Deflect-o DuraMat Antistatic Studded Beveled Mat for Medium Pile Carpeting"/>
    <n v="210.68"/>
    <n v="2"/>
    <n v="0"/>
    <n v="50.563200000000002"/>
  </r>
  <r>
    <n v="8027"/>
    <s v="CA-2015-132465"/>
    <d v="2015-09-11T00:00:00"/>
    <d v="2015-09-15T00:00:00"/>
    <s v="Second Class"/>
    <s v="DM-13525"/>
    <s v="Don Miller"/>
    <s v="Corporate"/>
    <s v="United States"/>
    <s v="New York City"/>
    <x v="15"/>
    <n v="10035"/>
    <s v="East"/>
    <s v="OFF-ST-10003641"/>
    <s v="Office Supplies"/>
    <s v="Storage"/>
    <s v="Space Solutions Industrial Galvanized Steel Shelving."/>
    <n v="78.8"/>
    <n v="1"/>
    <n v="0"/>
    <n v="1.5760000000000101"/>
  </r>
  <r>
    <n v="8028"/>
    <s v="CA-2015-132465"/>
    <d v="2015-09-11T00:00:00"/>
    <d v="2015-09-15T00:00:00"/>
    <s v="Second Class"/>
    <s v="DM-13525"/>
    <s v="Don Miller"/>
    <s v="Corporate"/>
    <s v="United States"/>
    <s v="New York City"/>
    <x v="15"/>
    <n v="10035"/>
    <s v="East"/>
    <s v="TEC-AC-10001998"/>
    <s v="Technology"/>
    <s v="Accessories"/>
    <s v="Logitech LS21 Speaker System - PC Multimedia - 2.1-CH - Wired"/>
    <n v="19.989999999999998"/>
    <n v="1"/>
    <n v="0"/>
    <n v="6.7965999999999998"/>
  </r>
  <r>
    <n v="8029"/>
    <s v="CA-2015-132465"/>
    <d v="2015-09-11T00:00:00"/>
    <d v="2015-09-15T00:00:00"/>
    <s v="Second Class"/>
    <s v="DM-13525"/>
    <s v="Don Miller"/>
    <s v="Corporate"/>
    <s v="United States"/>
    <s v="New York City"/>
    <x v="15"/>
    <n v="10035"/>
    <s v="East"/>
    <s v="OFF-ST-10001932"/>
    <s v="Office Supplies"/>
    <s v="Storage"/>
    <s v="Fellowes Staxonsteel Drawer Files"/>
    <n v="772.68"/>
    <n v="4"/>
    <n v="0"/>
    <n v="108.1752"/>
  </r>
  <r>
    <n v="8030"/>
    <s v="CA-2016-166373"/>
    <d v="2016-10-21T00:00:00"/>
    <d v="2016-10-25T00:00:00"/>
    <s v="Standard Class"/>
    <s v="JF-15565"/>
    <s v="Jill Fjeld"/>
    <s v="Consumer"/>
    <s v="United States"/>
    <s v="San Antonio"/>
    <x v="5"/>
    <n v="78207"/>
    <s v="Central"/>
    <s v="TEC-AC-10002323"/>
    <s v="Technology"/>
    <s v="Accessories"/>
    <s v="SanDisk Ultra 32 GB MicroSDHC Class 10 Memory Card"/>
    <n v="106.08"/>
    <n v="6"/>
    <n v="0.2"/>
    <n v="-9.282"/>
  </r>
  <r>
    <n v="8031"/>
    <s v="CA-2016-158806"/>
    <d v="2016-01-07T00:00:00"/>
    <d v="2016-01-11T00:00:00"/>
    <s v="Standard Class"/>
    <s v="NM-18520"/>
    <s v="Neoma Murray"/>
    <s v="Consumer"/>
    <s v="United States"/>
    <s v="Amarillo"/>
    <x v="5"/>
    <n v="79109"/>
    <s v="Central"/>
    <s v="FUR-FU-10004270"/>
    <s v="Furniture"/>
    <s v="Furnishings"/>
    <s v="Executive Impressions 13&quot; Clairmont Wall Clock"/>
    <n v="23.076000000000001"/>
    <n v="3"/>
    <n v="0.6"/>
    <n v="-10.9611"/>
  </r>
  <r>
    <n v="8032"/>
    <s v="CA-2016-158806"/>
    <d v="2016-01-07T00:00:00"/>
    <d v="2016-01-11T00:00:00"/>
    <s v="Standard Class"/>
    <s v="NM-18520"/>
    <s v="Neoma Murray"/>
    <s v="Consumer"/>
    <s v="United States"/>
    <s v="Amarillo"/>
    <x v="5"/>
    <n v="79109"/>
    <s v="Central"/>
    <s v="OFF-PA-10004621"/>
    <s v="Office Supplies"/>
    <s v="Paper"/>
    <s v="Xerox 212"/>
    <n v="25.92"/>
    <n v="5"/>
    <n v="0.2"/>
    <n v="9.0719999999999992"/>
  </r>
  <r>
    <n v="8033"/>
    <s v="CA-2015-119690"/>
    <d v="2015-06-25T00:00:00"/>
    <d v="2015-06-28T00:00:00"/>
    <s v="First Class"/>
    <s v="MV-17485"/>
    <s v="Mark Van Huff"/>
    <s v="Consumer"/>
    <s v="United States"/>
    <s v="Houston"/>
    <x v="5"/>
    <n v="77041"/>
    <s v="Central"/>
    <s v="OFF-PA-10001019"/>
    <s v="Office Supplies"/>
    <s v="Paper"/>
    <s v="Xerox 1884"/>
    <n v="47.951999999999998"/>
    <n v="3"/>
    <n v="0.2"/>
    <n v="16.183800000000002"/>
  </r>
  <r>
    <n v="8034"/>
    <s v="CA-2015-119690"/>
    <d v="2015-06-25T00:00:00"/>
    <d v="2015-06-28T00:00:00"/>
    <s v="First Class"/>
    <s v="MV-17485"/>
    <s v="Mark Van Huff"/>
    <s v="Consumer"/>
    <s v="United States"/>
    <s v="Houston"/>
    <x v="5"/>
    <n v="77041"/>
    <s v="Central"/>
    <s v="OFF-BI-10000201"/>
    <s v="Office Supplies"/>
    <s v="Binders"/>
    <s v="Avery Triangle Shaped Sheet Lifters, Black, 2/Pack"/>
    <n v="0.98399999999999999"/>
    <n v="2"/>
    <n v="0.8"/>
    <n v="-1.476"/>
  </r>
  <r>
    <n v="8035"/>
    <s v="CA-2015-119690"/>
    <d v="2015-06-25T00:00:00"/>
    <d v="2015-06-28T00:00:00"/>
    <s v="First Class"/>
    <s v="MV-17485"/>
    <s v="Mark Van Huff"/>
    <s v="Consumer"/>
    <s v="United States"/>
    <s v="Houston"/>
    <x v="5"/>
    <n v="77041"/>
    <s v="Central"/>
    <s v="FUR-FU-10004587"/>
    <s v="Furniture"/>
    <s v="Furnishings"/>
    <s v="GE General Use Halogen Bulbs, 100 Watts, 1 Bulb per Pack"/>
    <n v="75.384"/>
    <n v="9"/>
    <n v="0.6"/>
    <n v="-20.730599999999999"/>
  </r>
  <r>
    <n v="8036"/>
    <s v="CA-2015-119690"/>
    <d v="2015-06-25T00:00:00"/>
    <d v="2015-06-28T00:00:00"/>
    <s v="First Class"/>
    <s v="MV-17485"/>
    <s v="Mark Van Huff"/>
    <s v="Consumer"/>
    <s v="United States"/>
    <s v="Houston"/>
    <x v="5"/>
    <n v="77041"/>
    <s v="Central"/>
    <s v="OFF-LA-10001613"/>
    <s v="Office Supplies"/>
    <s v="Labels"/>
    <s v="Avery File Folder Labels"/>
    <n v="4.6079999999999997"/>
    <n v="2"/>
    <n v="0.2"/>
    <n v="1.6704000000000001"/>
  </r>
  <r>
    <n v="8037"/>
    <s v="CA-2015-153738"/>
    <d v="2015-09-20T00:00:00"/>
    <d v="2015-09-22T00:00:00"/>
    <s v="First Class"/>
    <s v="AG-10270"/>
    <s v="Alejandro Grove"/>
    <s v="Consumer"/>
    <s v="United States"/>
    <s v="Lawrence"/>
    <x v="31"/>
    <n v="1841"/>
    <s v="East"/>
    <s v="OFF-BI-10001308"/>
    <s v="Office Supplies"/>
    <s v="Binders"/>
    <s v="GBC Standard Plastic Binding Systems' Combs"/>
    <n v="37.68"/>
    <n v="6"/>
    <n v="0"/>
    <n v="16.956"/>
  </r>
  <r>
    <n v="8038"/>
    <s v="CA-2017-169012"/>
    <d v="2017-07-10T00:00:00"/>
    <d v="2017-07-14T00:00:00"/>
    <s v="Standard Class"/>
    <s v="BF-11275"/>
    <s v="Beth Fritzler"/>
    <s v="Corporate"/>
    <s v="United States"/>
    <s v="Columbus"/>
    <x v="32"/>
    <n v="31907"/>
    <s v="South"/>
    <s v="OFF-AP-10003278"/>
    <s v="Office Supplies"/>
    <s v="Appliances"/>
    <s v="Belkin 7-Outlet SurgeMaster Home Series"/>
    <n v="41.91"/>
    <n v="3"/>
    <n v="0"/>
    <n v="10.896599999999999"/>
  </r>
  <r>
    <n v="8039"/>
    <s v="CA-2017-109393"/>
    <d v="2017-06-30T00:00:00"/>
    <d v="2017-07-02T00:00:00"/>
    <s v="Second Class"/>
    <s v="JC-15775"/>
    <s v="John Castell"/>
    <s v="Consumer"/>
    <s v="United States"/>
    <s v="Los Angeles"/>
    <x v="1"/>
    <n v="90032"/>
    <s v="West"/>
    <s v="FUR-BO-10003966"/>
    <s v="Furniture"/>
    <s v="Bookcases"/>
    <s v="Sauder Facets Collection Library, Sky Alder Finish"/>
    <n v="435.99900000000002"/>
    <n v="3"/>
    <n v="0.15"/>
    <n v="5.12939999999998"/>
  </r>
  <r>
    <n v="8040"/>
    <s v="CA-2017-121489"/>
    <d v="2017-08-21T00:00:00"/>
    <d v="2017-08-25T00:00:00"/>
    <s v="Second Class"/>
    <s v="CM-11815"/>
    <s v="Candace McMahon"/>
    <s v="Corporate"/>
    <s v="United States"/>
    <s v="Seattle"/>
    <x v="4"/>
    <n v="98115"/>
    <s v="West"/>
    <s v="FUR-CH-10004698"/>
    <s v="Furniture"/>
    <s v="Chairs"/>
    <s v="Padded Folding Chairs, Black, 4/Carton"/>
    <n v="388.70400000000001"/>
    <n v="6"/>
    <n v="0.2"/>
    <n v="38.870399999999997"/>
  </r>
  <r>
    <n v="8041"/>
    <s v="CA-2017-121489"/>
    <d v="2017-08-21T00:00:00"/>
    <d v="2017-08-25T00:00:00"/>
    <s v="Second Class"/>
    <s v="CM-11815"/>
    <s v="Candace McMahon"/>
    <s v="Corporate"/>
    <s v="United States"/>
    <s v="Seattle"/>
    <x v="4"/>
    <n v="98115"/>
    <s v="West"/>
    <s v="OFF-ST-10000025"/>
    <s v="Office Supplies"/>
    <s v="Storage"/>
    <s v="Fellowes Stor/Drawer Steel Plus Storage Drawers"/>
    <n v="572.58000000000004"/>
    <n v="6"/>
    <n v="0"/>
    <n v="34.354799999999997"/>
  </r>
  <r>
    <n v="8042"/>
    <s v="CA-2017-121489"/>
    <d v="2017-08-21T00:00:00"/>
    <d v="2017-08-25T00:00:00"/>
    <s v="Second Class"/>
    <s v="CM-11815"/>
    <s v="Candace McMahon"/>
    <s v="Corporate"/>
    <s v="United States"/>
    <s v="Seattle"/>
    <x v="4"/>
    <n v="98115"/>
    <s v="West"/>
    <s v="TEC-AC-10000682"/>
    <s v="Technology"/>
    <s v="Accessories"/>
    <s v="Kensington K72356US Mouse-in-a-Box USB Desktop Mouse"/>
    <n v="33.18"/>
    <n v="2"/>
    <n v="0"/>
    <n v="11.613"/>
  </r>
  <r>
    <n v="8043"/>
    <s v="US-2017-133081"/>
    <d v="2017-03-11T00:00:00"/>
    <d v="2017-03-15T00:00:00"/>
    <s v="Standard Class"/>
    <s v="PV-18985"/>
    <s v="Paul Van Hugh"/>
    <s v="Home Office"/>
    <s v="United States"/>
    <s v="Cambridge"/>
    <x v="31"/>
    <n v="2138"/>
    <s v="East"/>
    <s v="TEC-AC-10001772"/>
    <s v="Technology"/>
    <s v="Accessories"/>
    <s v="Memorex Mini Travel Drive 16 GB USB 2.0 Flash Drive"/>
    <n v="63.88"/>
    <n v="4"/>
    <n v="0"/>
    <n v="24.9132"/>
  </r>
  <r>
    <n v="8044"/>
    <s v="US-2017-133081"/>
    <d v="2017-03-11T00:00:00"/>
    <d v="2017-03-15T00:00:00"/>
    <s v="Standard Class"/>
    <s v="PV-18985"/>
    <s v="Paul Van Hugh"/>
    <s v="Home Office"/>
    <s v="United States"/>
    <s v="Cambridge"/>
    <x v="31"/>
    <n v="2138"/>
    <s v="East"/>
    <s v="FUR-FU-10001379"/>
    <s v="Furniture"/>
    <s v="Furnishings"/>
    <s v="Executive Impressions 16-1/2&quot; Circular Wall Clock"/>
    <n v="26.72"/>
    <n v="1"/>
    <n v="0"/>
    <n v="11.7568"/>
  </r>
  <r>
    <n v="8045"/>
    <s v="CA-2017-165008"/>
    <d v="2017-09-15T00:00:00"/>
    <d v="2017-09-17T00:00:00"/>
    <s v="Second Class"/>
    <s v="DO-13645"/>
    <s v="Doug O'Connell"/>
    <s v="Consumer"/>
    <s v="United States"/>
    <s v="Salt Lake City"/>
    <x v="7"/>
    <n v="84106"/>
    <s v="West"/>
    <s v="OFF-BI-10002794"/>
    <s v="Office Supplies"/>
    <s v="Binders"/>
    <s v="Avery Trapezoid Ring Binder, 3&quot; Capacity, Black, 1040 sheets"/>
    <n v="295.05599999999998"/>
    <n v="9"/>
    <n v="0.2"/>
    <n v="106.95780000000001"/>
  </r>
  <r>
    <n v="8046"/>
    <s v="CA-2016-145611"/>
    <d v="2016-09-20T00:00:00"/>
    <d v="2016-09-24T00:00:00"/>
    <s v="Standard Class"/>
    <s v="HA-14905"/>
    <s v="Helen Abelman"/>
    <s v="Consumer"/>
    <s v="United States"/>
    <s v="New York City"/>
    <x v="15"/>
    <n v="10035"/>
    <s v="East"/>
    <s v="OFF-AP-10001005"/>
    <s v="Office Supplies"/>
    <s v="Appliances"/>
    <s v="Honeywell Quietcare HEPA Air Cleaner"/>
    <n v="393.25"/>
    <n v="5"/>
    <n v="0"/>
    <n v="129.77250000000001"/>
  </r>
  <r>
    <n v="8047"/>
    <s v="CA-2016-113600"/>
    <d v="2016-12-15T00:00:00"/>
    <d v="2016-12-17T00:00:00"/>
    <s v="Second Class"/>
    <s v="SH-20395"/>
    <s v="Shahid Hopkins"/>
    <s v="Consumer"/>
    <s v="United States"/>
    <s v="Cuyahoga Falls"/>
    <x v="24"/>
    <n v="44221"/>
    <s v="East"/>
    <s v="OFF-BI-10000201"/>
    <s v="Office Supplies"/>
    <s v="Binders"/>
    <s v="Avery Triangle Shaped Sheet Lifters, Black, 2/Pack"/>
    <n v="2.214"/>
    <n v="3"/>
    <n v="0.7"/>
    <n v="-1.476"/>
  </r>
  <r>
    <n v="8048"/>
    <s v="CA-2017-130834"/>
    <d v="2017-11-03T00:00:00"/>
    <d v="2017-11-06T00:00:00"/>
    <s v="Second Class"/>
    <s v="JM-16195"/>
    <s v="Justin MacKendrick"/>
    <s v="Consumer"/>
    <s v="United States"/>
    <s v="Wilmington"/>
    <x v="3"/>
    <n v="28403"/>
    <s v="South"/>
    <s v="OFF-PA-10003673"/>
    <s v="Office Supplies"/>
    <s v="Paper"/>
    <s v="Strathmore Photo Mount Cards"/>
    <n v="16.271999999999998"/>
    <n v="3"/>
    <n v="0.2"/>
    <n v="5.2884000000000002"/>
  </r>
  <r>
    <n v="8049"/>
    <s v="CA-2016-168543"/>
    <d v="2016-07-03T00:00:00"/>
    <d v="2016-07-07T00:00:00"/>
    <s v="Standard Class"/>
    <s v="DK-13225"/>
    <s v="Dean Katz"/>
    <s v="Corporate"/>
    <s v="United States"/>
    <s v="New York City"/>
    <x v="15"/>
    <n v="10035"/>
    <s v="East"/>
    <s v="OFF-AP-10000938"/>
    <s v="Office Supplies"/>
    <s v="Appliances"/>
    <s v="Avanti 1.7 Cu. Ft. Refrigerator"/>
    <n v="706.86"/>
    <n v="7"/>
    <n v="0"/>
    <n v="197.92080000000001"/>
  </r>
  <r>
    <n v="8050"/>
    <s v="CA-2014-144974"/>
    <d v="2014-09-26T00:00:00"/>
    <d v="2014-09-30T00:00:00"/>
    <s v="Standard Class"/>
    <s v="CM-12715"/>
    <s v="Craig Molinari"/>
    <s v="Corporate"/>
    <s v="United States"/>
    <s v="Philadelphia"/>
    <x v="9"/>
    <n v="19140"/>
    <s v="East"/>
    <s v="OFF-BI-10003274"/>
    <s v="Office Supplies"/>
    <s v="Binders"/>
    <s v="Avery Durable Slant Ring Binders, No Labels"/>
    <n v="5.97"/>
    <n v="5"/>
    <n v="0.7"/>
    <n v="-4.577"/>
  </r>
  <r>
    <n v="8051"/>
    <s v="CA-2014-144974"/>
    <d v="2014-09-26T00:00:00"/>
    <d v="2014-09-30T00:00:00"/>
    <s v="Standard Class"/>
    <s v="CM-12715"/>
    <s v="Craig Molinari"/>
    <s v="Corporate"/>
    <s v="United States"/>
    <s v="Philadelphia"/>
    <x v="9"/>
    <n v="19140"/>
    <s v="East"/>
    <s v="FUR-FU-10001095"/>
    <s v="Furniture"/>
    <s v="Furnishings"/>
    <s v="DAX Black Cherry Wood-Tone Poster Frame"/>
    <n v="21.184000000000001"/>
    <n v="1"/>
    <n v="0.2"/>
    <n v="4.7664"/>
  </r>
  <r>
    <n v="8052"/>
    <s v="CA-2014-144974"/>
    <d v="2014-09-26T00:00:00"/>
    <d v="2014-09-30T00:00:00"/>
    <s v="Standard Class"/>
    <s v="CM-12715"/>
    <s v="Craig Molinari"/>
    <s v="Corporate"/>
    <s v="United States"/>
    <s v="Philadelphia"/>
    <x v="9"/>
    <n v="19140"/>
    <s v="East"/>
    <s v="OFF-AP-10001492"/>
    <s v="Office Supplies"/>
    <s v="Appliances"/>
    <s v="Acco Six-Outlet Power Strip, 4' Cord Length"/>
    <n v="41.375999999999998"/>
    <n v="6"/>
    <n v="0.2"/>
    <n v="3.1032000000000002"/>
  </r>
  <r>
    <n v="8053"/>
    <s v="CA-2014-109904"/>
    <d v="2014-07-14T00:00:00"/>
    <d v="2014-07-17T00:00:00"/>
    <s v="Second Class"/>
    <s v="BF-10975"/>
    <s v="Barbara Fisher"/>
    <s v="Corporate"/>
    <s v="United States"/>
    <s v="New York City"/>
    <x v="15"/>
    <n v="10009"/>
    <s v="East"/>
    <s v="OFF-AR-10004999"/>
    <s v="Office Supplies"/>
    <s v="Art"/>
    <s v="Newell 315"/>
    <n v="17.940000000000001"/>
    <n v="3"/>
    <n v="0"/>
    <n v="4.4850000000000003"/>
  </r>
  <r>
    <n v="8054"/>
    <s v="CA-2017-152205"/>
    <d v="2017-09-28T00:00:00"/>
    <d v="2017-10-05T00:00:00"/>
    <s v="Standard Class"/>
    <s v="SF-20965"/>
    <s v="Sylvia Foulston"/>
    <s v="Corporate"/>
    <s v="United States"/>
    <s v="Philadelphia"/>
    <x v="9"/>
    <n v="19134"/>
    <s v="East"/>
    <s v="OFF-BI-10004094"/>
    <s v="Office Supplies"/>
    <s v="Binders"/>
    <s v="GBC Standard Plastic Binding Systems Combs"/>
    <n v="2.6549999999999998"/>
    <n v="1"/>
    <n v="0.7"/>
    <n v="-1.8585"/>
  </r>
  <r>
    <n v="8055"/>
    <s v="CA-2015-121188"/>
    <d v="2015-08-28T00:00:00"/>
    <d v="2015-09-04T00:00:00"/>
    <s v="Standard Class"/>
    <s v="CB-12025"/>
    <s v="Cassandra Brandow"/>
    <s v="Consumer"/>
    <s v="United States"/>
    <s v="Los Angeles"/>
    <x v="1"/>
    <n v="90049"/>
    <s v="West"/>
    <s v="OFF-ST-10001490"/>
    <s v="Office Supplies"/>
    <s v="Storage"/>
    <s v="Hot File 7-Pocket, Floor Stand"/>
    <n v="892.35"/>
    <n v="5"/>
    <n v="0"/>
    <n v="267.70499999999998"/>
  </r>
  <r>
    <n v="8056"/>
    <s v="CA-2015-121188"/>
    <d v="2015-08-28T00:00:00"/>
    <d v="2015-09-04T00:00:00"/>
    <s v="Standard Class"/>
    <s v="CB-12025"/>
    <s v="Cassandra Brandow"/>
    <s v="Consumer"/>
    <s v="United States"/>
    <s v="Los Angeles"/>
    <x v="1"/>
    <n v="90049"/>
    <s v="West"/>
    <s v="FUR-BO-10004695"/>
    <s v="Furniture"/>
    <s v="Bookcases"/>
    <s v="O'Sullivan 2-Door Barrister Bookcase in Odessa Pine"/>
    <n v="307.666"/>
    <n v="2"/>
    <n v="0.15"/>
    <n v="28.956800000000001"/>
  </r>
  <r>
    <n v="8057"/>
    <s v="CA-2015-121188"/>
    <d v="2015-08-28T00:00:00"/>
    <d v="2015-09-04T00:00:00"/>
    <s v="Standard Class"/>
    <s v="CB-12025"/>
    <s v="Cassandra Brandow"/>
    <s v="Consumer"/>
    <s v="United States"/>
    <s v="Los Angeles"/>
    <x v="1"/>
    <n v="90049"/>
    <s v="West"/>
    <s v="OFF-ST-10000736"/>
    <s v="Office Supplies"/>
    <s v="Storage"/>
    <s v="Carina Double Wide Media Storage Towers in Natural &amp; Black"/>
    <n v="728.82"/>
    <n v="9"/>
    <n v="0"/>
    <n v="29.152799999999999"/>
  </r>
  <r>
    <n v="8058"/>
    <s v="CA-2015-121188"/>
    <d v="2015-08-28T00:00:00"/>
    <d v="2015-09-04T00:00:00"/>
    <s v="Standard Class"/>
    <s v="CB-12025"/>
    <s v="Cassandra Brandow"/>
    <s v="Consumer"/>
    <s v="United States"/>
    <s v="Los Angeles"/>
    <x v="1"/>
    <n v="90049"/>
    <s v="West"/>
    <s v="OFF-BI-10001617"/>
    <s v="Office Supplies"/>
    <s v="Binders"/>
    <s v="GBC Wire Binding Combs"/>
    <n v="41.36"/>
    <n v="5"/>
    <n v="0.2"/>
    <n v="13.959"/>
  </r>
  <r>
    <n v="8059"/>
    <s v="CA-2015-121188"/>
    <d v="2015-08-28T00:00:00"/>
    <d v="2015-09-04T00:00:00"/>
    <s v="Standard Class"/>
    <s v="CB-12025"/>
    <s v="Cassandra Brandow"/>
    <s v="Consumer"/>
    <s v="United States"/>
    <s v="Los Angeles"/>
    <x v="1"/>
    <n v="90049"/>
    <s v="West"/>
    <s v="TEC-PH-10003589"/>
    <s v="Technology"/>
    <s v="Phones"/>
    <s v="invisibleSHIELD by ZAGG Smudge-Free Screen Protector"/>
    <n v="43.176000000000002"/>
    <n v="3"/>
    <n v="0.2"/>
    <n v="15.111599999999999"/>
  </r>
  <r>
    <n v="8060"/>
    <s v="CA-2015-121188"/>
    <d v="2015-08-28T00:00:00"/>
    <d v="2015-09-04T00:00:00"/>
    <s v="Standard Class"/>
    <s v="CB-12025"/>
    <s v="Cassandra Brandow"/>
    <s v="Consumer"/>
    <s v="United States"/>
    <s v="Los Angeles"/>
    <x v="1"/>
    <n v="90049"/>
    <s v="West"/>
    <s v="FUR-FU-10003981"/>
    <s v="Furniture"/>
    <s v="Furnishings"/>
    <s v="Eldon Wave Desk Accessories"/>
    <n v="4.16"/>
    <n v="2"/>
    <n v="0"/>
    <n v="1.7472000000000001"/>
  </r>
  <r>
    <n v="8061"/>
    <s v="CA-2015-156013"/>
    <d v="2015-09-20T00:00:00"/>
    <d v="2015-09-26T00:00:00"/>
    <s v="Standard Class"/>
    <s v="TC-20980"/>
    <s v="Tamara Chand"/>
    <s v="Corporate"/>
    <s v="United States"/>
    <s v="Long Beach"/>
    <x v="15"/>
    <n v="11561"/>
    <s v="East"/>
    <s v="OFF-PA-10001970"/>
    <s v="Office Supplies"/>
    <s v="Paper"/>
    <s v="Xerox 1881"/>
    <n v="61.4"/>
    <n v="5"/>
    <n v="0"/>
    <n v="28.858000000000001"/>
  </r>
  <r>
    <n v="8062"/>
    <s v="CA-2015-156013"/>
    <d v="2015-09-20T00:00:00"/>
    <d v="2015-09-26T00:00:00"/>
    <s v="Standard Class"/>
    <s v="TC-20980"/>
    <s v="Tamara Chand"/>
    <s v="Corporate"/>
    <s v="United States"/>
    <s v="Long Beach"/>
    <x v="15"/>
    <n v="11561"/>
    <s v="East"/>
    <s v="OFF-BI-10002437"/>
    <s v="Office Supplies"/>
    <s v="Binders"/>
    <s v="Recycled Premium Regency Composition Covers"/>
    <n v="24.448"/>
    <n v="2"/>
    <n v="0.2"/>
    <n v="8.8623999999999992"/>
  </r>
  <r>
    <n v="8063"/>
    <s v="CA-2016-132997"/>
    <d v="2016-11-07T00:00:00"/>
    <d v="2016-11-09T00:00:00"/>
    <s v="First Class"/>
    <s v="LW-17215"/>
    <s v="Luke Weiss"/>
    <s v="Consumer"/>
    <s v="United States"/>
    <s v="Rochester"/>
    <x v="15"/>
    <n v="14609"/>
    <s v="East"/>
    <s v="TEC-PH-10000586"/>
    <s v="Technology"/>
    <s v="Phones"/>
    <s v="AT&amp;T SB67148 SynJ"/>
    <n v="263.95999999999998"/>
    <n v="4"/>
    <n v="0"/>
    <n v="71.269199999999998"/>
  </r>
  <r>
    <n v="8064"/>
    <s v="CA-2016-132997"/>
    <d v="2016-11-07T00:00:00"/>
    <d v="2016-11-09T00:00:00"/>
    <s v="First Class"/>
    <s v="LW-17215"/>
    <s v="Luke Weiss"/>
    <s v="Consumer"/>
    <s v="United States"/>
    <s v="Rochester"/>
    <x v="15"/>
    <n v="14609"/>
    <s v="East"/>
    <s v="TEC-PH-10003811"/>
    <s v="Technology"/>
    <s v="Phones"/>
    <s v="Jabra Supreme Plus Driver Edition Headset"/>
    <n v="359.97"/>
    <n v="3"/>
    <n v="0"/>
    <n v="100.7916"/>
  </r>
  <r>
    <n v="8065"/>
    <s v="CA-2016-132997"/>
    <d v="2016-11-07T00:00:00"/>
    <d v="2016-11-09T00:00:00"/>
    <s v="First Class"/>
    <s v="LW-17215"/>
    <s v="Luke Weiss"/>
    <s v="Consumer"/>
    <s v="United States"/>
    <s v="Rochester"/>
    <x v="15"/>
    <n v="14609"/>
    <s v="East"/>
    <s v="OFF-PA-10004983"/>
    <s v="Office Supplies"/>
    <s v="Paper"/>
    <s v="Xerox 23"/>
    <n v="12.96"/>
    <n v="2"/>
    <n v="0"/>
    <n v="6.2207999999999997"/>
  </r>
  <r>
    <n v="8066"/>
    <s v="CA-2016-132997"/>
    <d v="2016-11-07T00:00:00"/>
    <d v="2016-11-09T00:00:00"/>
    <s v="First Class"/>
    <s v="LW-17215"/>
    <s v="Luke Weiss"/>
    <s v="Consumer"/>
    <s v="United States"/>
    <s v="Rochester"/>
    <x v="15"/>
    <n v="14609"/>
    <s v="East"/>
    <s v="OFF-ST-10003479"/>
    <s v="Office Supplies"/>
    <s v="Storage"/>
    <s v="Eldon Base for stackable storage shelf, platinum"/>
    <n v="116.82"/>
    <n v="3"/>
    <n v="0"/>
    <n v="5.8409999999999904"/>
  </r>
  <r>
    <n v="8067"/>
    <s v="CA-2016-132997"/>
    <d v="2016-11-07T00:00:00"/>
    <d v="2016-11-09T00:00:00"/>
    <s v="First Class"/>
    <s v="LW-17215"/>
    <s v="Luke Weiss"/>
    <s v="Consumer"/>
    <s v="United States"/>
    <s v="Rochester"/>
    <x v="15"/>
    <n v="14609"/>
    <s v="East"/>
    <s v="OFF-BI-10004318"/>
    <s v="Office Supplies"/>
    <s v="Binders"/>
    <s v="Ibico EB-19 Dual Function Manual Binding System"/>
    <n v="276.78399999999999"/>
    <n v="2"/>
    <n v="0.2"/>
    <n v="89.954800000000006"/>
  </r>
  <r>
    <n v="8068"/>
    <s v="US-2015-160563"/>
    <d v="2015-10-20T00:00:00"/>
    <d v="2015-10-24T00:00:00"/>
    <s v="Standard Class"/>
    <s v="NS-18640"/>
    <s v="Noel Staavos"/>
    <s v="Corporate"/>
    <s v="United States"/>
    <s v="San Francisco"/>
    <x v="1"/>
    <n v="94109"/>
    <s v="West"/>
    <s v="TEC-AC-10002567"/>
    <s v="Technology"/>
    <s v="Accessories"/>
    <s v="Logitech G602 Wireless Gaming Mouse"/>
    <n v="239.97"/>
    <n v="3"/>
    <n v="0"/>
    <n v="86.389200000000002"/>
  </r>
  <r>
    <n v="8069"/>
    <s v="US-2015-160563"/>
    <d v="2015-10-20T00:00:00"/>
    <d v="2015-10-24T00:00:00"/>
    <s v="Standard Class"/>
    <s v="NS-18640"/>
    <s v="Noel Staavos"/>
    <s v="Corporate"/>
    <s v="United States"/>
    <s v="San Francisco"/>
    <x v="1"/>
    <n v="94109"/>
    <s v="West"/>
    <s v="FUR-FU-10001731"/>
    <s v="Furniture"/>
    <s v="Furnishings"/>
    <s v="Acrylic Self-Standing Desk Frames"/>
    <n v="16.02"/>
    <n v="6"/>
    <n v="0"/>
    <n v="6.0876000000000001"/>
  </r>
  <r>
    <n v="8070"/>
    <s v="CA-2017-151750"/>
    <d v="2017-01-01T00:00:00"/>
    <d v="2017-01-05T00:00:00"/>
    <s v="Standard Class"/>
    <s v="JM-15250"/>
    <s v="Janet Martin"/>
    <s v="Consumer"/>
    <s v="United States"/>
    <s v="Huntsville"/>
    <x v="5"/>
    <n v="77340"/>
    <s v="Central"/>
    <s v="OFF-ST-10002743"/>
    <s v="Office Supplies"/>
    <s v="Storage"/>
    <s v="SAFCO Boltless Steel Shelving"/>
    <n v="454.56"/>
    <n v="5"/>
    <n v="0.2"/>
    <n v="-107.958"/>
  </r>
  <r>
    <n v="8071"/>
    <s v="CA-2017-151750"/>
    <d v="2017-01-01T00:00:00"/>
    <d v="2017-01-05T00:00:00"/>
    <s v="Standard Class"/>
    <s v="JM-15250"/>
    <s v="Janet Martin"/>
    <s v="Consumer"/>
    <s v="United States"/>
    <s v="Huntsville"/>
    <x v="5"/>
    <n v="77340"/>
    <s v="Central"/>
    <s v="FUR-FU-10002116"/>
    <s v="Furniture"/>
    <s v="Furnishings"/>
    <s v="Tenex Carpeted, Granite-Look or Clear Contemporary Contour Shape Chair Mats"/>
    <n v="141.41999999999999"/>
    <n v="5"/>
    <n v="0.6"/>
    <n v="-187.38149999999999"/>
  </r>
  <r>
    <n v="8072"/>
    <s v="CA-2017-151750"/>
    <d v="2017-01-01T00:00:00"/>
    <d v="2017-01-05T00:00:00"/>
    <s v="Standard Class"/>
    <s v="JM-15250"/>
    <s v="Janet Martin"/>
    <s v="Consumer"/>
    <s v="United States"/>
    <s v="Huntsville"/>
    <x v="5"/>
    <n v="77340"/>
    <s v="Central"/>
    <s v="FUR-CH-10003199"/>
    <s v="Furniture"/>
    <s v="Chairs"/>
    <s v="Office Star - Contemporary Task Swivel Chair"/>
    <n v="310.74400000000003"/>
    <n v="4"/>
    <n v="0.3"/>
    <n v="-26.635200000000001"/>
  </r>
  <r>
    <n v="8073"/>
    <s v="CA-2017-151750"/>
    <d v="2017-01-01T00:00:00"/>
    <d v="2017-01-05T00:00:00"/>
    <s v="Standard Class"/>
    <s v="JM-15250"/>
    <s v="Janet Martin"/>
    <s v="Consumer"/>
    <s v="United States"/>
    <s v="Huntsville"/>
    <x v="5"/>
    <n v="77340"/>
    <s v="Central"/>
    <s v="OFF-AR-10003158"/>
    <s v="Office Supplies"/>
    <s v="Art"/>
    <s v="Fluorescent Highlighters by Dixon"/>
    <n v="12.736000000000001"/>
    <n v="4"/>
    <n v="0.2"/>
    <n v="2.2288000000000001"/>
  </r>
  <r>
    <n v="8074"/>
    <s v="CA-2017-151750"/>
    <d v="2017-01-01T00:00:00"/>
    <d v="2017-01-05T00:00:00"/>
    <s v="Standard Class"/>
    <s v="JM-15250"/>
    <s v="Janet Martin"/>
    <s v="Consumer"/>
    <s v="United States"/>
    <s v="Huntsville"/>
    <x v="5"/>
    <n v="77340"/>
    <s v="Central"/>
    <s v="OFF-BI-10000301"/>
    <s v="Office Supplies"/>
    <s v="Binders"/>
    <s v="GBC Instant Report Kit"/>
    <n v="6.47"/>
    <n v="5"/>
    <n v="0.8"/>
    <n v="-9.7050000000000001"/>
  </r>
  <r>
    <n v="8075"/>
    <s v="CA-2017-151750"/>
    <d v="2017-01-01T00:00:00"/>
    <d v="2017-01-05T00:00:00"/>
    <s v="Standard Class"/>
    <s v="JM-15250"/>
    <s v="Janet Martin"/>
    <s v="Consumer"/>
    <s v="United States"/>
    <s v="Huntsville"/>
    <x v="5"/>
    <n v="77340"/>
    <s v="Central"/>
    <s v="OFF-BI-10000343"/>
    <s v="Office Supplies"/>
    <s v="Binders"/>
    <s v="Pressboard Covers with Storage Hooks, 9 1/2&quot; x 11&quot;, Light Blue"/>
    <n v="13.747999999999999"/>
    <n v="14"/>
    <n v="0.8"/>
    <n v="-22.684200000000001"/>
  </r>
  <r>
    <n v="8076"/>
    <s v="CA-2017-151750"/>
    <d v="2017-01-01T00:00:00"/>
    <d v="2017-01-05T00:00:00"/>
    <s v="Standard Class"/>
    <s v="JM-15250"/>
    <s v="Janet Martin"/>
    <s v="Consumer"/>
    <s v="United States"/>
    <s v="Huntsville"/>
    <x v="5"/>
    <n v="77340"/>
    <s v="Central"/>
    <s v="OFF-AP-10004708"/>
    <s v="Office Supplies"/>
    <s v="Appliances"/>
    <s v="Fellowes Superior 10 Outlet Split Surge Protector"/>
    <n v="15.224"/>
    <n v="2"/>
    <n v="0.8"/>
    <n v="-38.821199999999997"/>
  </r>
  <r>
    <n v="8077"/>
    <s v="CA-2015-106187"/>
    <d v="2015-06-23T00:00:00"/>
    <d v="2015-06-29T00:00:00"/>
    <s v="Standard Class"/>
    <s v="RF-19345"/>
    <s v="Randy Ferguson"/>
    <s v="Corporate"/>
    <s v="United States"/>
    <s v="East Point"/>
    <x v="32"/>
    <n v="30344"/>
    <s v="South"/>
    <s v="FUR-FU-10000794"/>
    <s v="Furniture"/>
    <s v="Furnishings"/>
    <s v="Eldon Stackable Tray, Side-Load, Legal, Smoke"/>
    <n v="27.42"/>
    <n v="3"/>
    <n v="0"/>
    <n v="9.3228000000000009"/>
  </r>
  <r>
    <n v="8078"/>
    <s v="CA-2015-106187"/>
    <d v="2015-06-23T00:00:00"/>
    <d v="2015-06-29T00:00:00"/>
    <s v="Standard Class"/>
    <s v="RF-19345"/>
    <s v="Randy Ferguson"/>
    <s v="Corporate"/>
    <s v="United States"/>
    <s v="East Point"/>
    <x v="32"/>
    <n v="30344"/>
    <s v="South"/>
    <s v="OFF-BI-10004519"/>
    <s v="Office Supplies"/>
    <s v="Binders"/>
    <s v="GBC DocuBind P100 Manual Binding Machine"/>
    <n v="165.98"/>
    <n v="1"/>
    <n v="0"/>
    <n v="74.691000000000003"/>
  </r>
  <r>
    <n v="8079"/>
    <s v="CA-2015-106187"/>
    <d v="2015-06-23T00:00:00"/>
    <d v="2015-06-29T00:00:00"/>
    <s v="Standard Class"/>
    <s v="RF-19345"/>
    <s v="Randy Ferguson"/>
    <s v="Corporate"/>
    <s v="United States"/>
    <s v="East Point"/>
    <x v="32"/>
    <n v="30344"/>
    <s v="South"/>
    <s v="TEC-AC-10001590"/>
    <s v="Technology"/>
    <s v="Accessories"/>
    <s v="Dell Slim USB Multimedia Keyboard"/>
    <n v="75"/>
    <n v="3"/>
    <n v="0"/>
    <n v="18"/>
  </r>
  <r>
    <n v="8080"/>
    <s v="US-2016-164945"/>
    <d v="2016-11-22T00:00:00"/>
    <d v="2016-11-27T00:00:00"/>
    <s v="Standard Class"/>
    <s v="CA-12055"/>
    <s v="Cathy Armstrong"/>
    <s v="Home Office"/>
    <s v="United States"/>
    <s v="New York City"/>
    <x v="15"/>
    <n v="10009"/>
    <s v="East"/>
    <s v="OFF-BI-10001524"/>
    <s v="Office Supplies"/>
    <s v="Binders"/>
    <s v="GBC Premium Transparent Covers with Diagonal Lined Pattern"/>
    <n v="134.27199999999999"/>
    <n v="8"/>
    <n v="0.2"/>
    <n v="46.995199999999997"/>
  </r>
  <r>
    <n v="8081"/>
    <s v="CA-2015-150714"/>
    <d v="2015-10-26T00:00:00"/>
    <d v="2015-11-01T00:00:00"/>
    <s v="Standard Class"/>
    <s v="KH-16690"/>
    <s v="Kristen Hastings"/>
    <s v="Corporate"/>
    <s v="United States"/>
    <s v="Springfield"/>
    <x v="21"/>
    <n v="97477"/>
    <s v="West"/>
    <s v="OFF-LA-10001474"/>
    <s v="Office Supplies"/>
    <s v="Labels"/>
    <s v="Avery 477"/>
    <n v="146.54400000000001"/>
    <n v="6"/>
    <n v="0.2"/>
    <n v="47.626800000000003"/>
  </r>
  <r>
    <n v="8082"/>
    <s v="CA-2015-150714"/>
    <d v="2015-10-26T00:00:00"/>
    <d v="2015-11-01T00:00:00"/>
    <s v="Standard Class"/>
    <s v="KH-16690"/>
    <s v="Kristen Hastings"/>
    <s v="Corporate"/>
    <s v="United States"/>
    <s v="Springfield"/>
    <x v="21"/>
    <n v="97477"/>
    <s v="West"/>
    <s v="OFF-PA-10001497"/>
    <s v="Office Supplies"/>
    <s v="Paper"/>
    <s v="Xerox 1914"/>
    <n v="131.904"/>
    <n v="3"/>
    <n v="0.2"/>
    <n v="47.815199999999997"/>
  </r>
  <r>
    <n v="8083"/>
    <s v="CA-2015-150714"/>
    <d v="2015-10-26T00:00:00"/>
    <d v="2015-11-01T00:00:00"/>
    <s v="Standard Class"/>
    <s v="KH-16690"/>
    <s v="Kristen Hastings"/>
    <s v="Corporate"/>
    <s v="United States"/>
    <s v="Springfield"/>
    <x v="21"/>
    <n v="97477"/>
    <s v="West"/>
    <s v="OFF-AP-10003287"/>
    <s v="Office Supplies"/>
    <s v="Appliances"/>
    <s v="Tripp Lite TLP810NET Broadband Surge for Modem/Fax"/>
    <n v="203.88"/>
    <n v="5"/>
    <n v="0.2"/>
    <n v="20.388000000000002"/>
  </r>
  <r>
    <n v="8084"/>
    <s v="CA-2015-150714"/>
    <d v="2015-10-26T00:00:00"/>
    <d v="2015-11-01T00:00:00"/>
    <s v="Standard Class"/>
    <s v="KH-16690"/>
    <s v="Kristen Hastings"/>
    <s v="Corporate"/>
    <s v="United States"/>
    <s v="Springfield"/>
    <x v="21"/>
    <n v="97477"/>
    <s v="West"/>
    <s v="OFF-BI-10002982"/>
    <s v="Office Supplies"/>
    <s v="Binders"/>
    <s v="Avery Self-Adhesive Photo Pockets for Polaroid Photos"/>
    <n v="14.301"/>
    <n v="7"/>
    <n v="0.7"/>
    <n v="-10.487399999999999"/>
  </r>
  <r>
    <n v="8085"/>
    <s v="CA-2015-150714"/>
    <d v="2015-10-26T00:00:00"/>
    <d v="2015-11-01T00:00:00"/>
    <s v="Standard Class"/>
    <s v="KH-16690"/>
    <s v="Kristen Hastings"/>
    <s v="Corporate"/>
    <s v="United States"/>
    <s v="Springfield"/>
    <x v="21"/>
    <n v="97477"/>
    <s v="West"/>
    <s v="OFF-ST-10001809"/>
    <s v="Office Supplies"/>
    <s v="Storage"/>
    <s v="Fellowes Officeware Wire Shelving"/>
    <n v="718.64"/>
    <n v="10"/>
    <n v="0.2"/>
    <n v="-161.69399999999999"/>
  </r>
  <r>
    <n v="8086"/>
    <s v="CA-2016-105753"/>
    <d v="2016-10-20T00:00:00"/>
    <d v="2016-10-26T00:00:00"/>
    <s v="Standard Class"/>
    <s v="LC-16960"/>
    <s v="Lindsay Castell"/>
    <s v="Home Office"/>
    <s v="United States"/>
    <s v="Arlington"/>
    <x v="17"/>
    <n v="22204"/>
    <s v="South"/>
    <s v="FUR-FU-10000246"/>
    <s v="Furniture"/>
    <s v="Furnishings"/>
    <s v="Aluminum Document Frame"/>
    <n v="61.1"/>
    <n v="5"/>
    <n v="0"/>
    <n v="18.329999999999998"/>
  </r>
  <r>
    <n v="8087"/>
    <s v="CA-2017-120894"/>
    <d v="2017-04-28T00:00:00"/>
    <d v="2017-05-02T00:00:00"/>
    <s v="Standard Class"/>
    <s v="JL-15130"/>
    <s v="Jack Lebron"/>
    <s v="Consumer"/>
    <s v="United States"/>
    <s v="Wilmington"/>
    <x v="3"/>
    <n v="28403"/>
    <s v="South"/>
    <s v="OFF-AP-10000252"/>
    <s v="Office Supplies"/>
    <s v="Appliances"/>
    <s v="Harmony HEPA Quiet Air Purifiers"/>
    <n v="28.08"/>
    <n v="3"/>
    <n v="0.2"/>
    <n v="5.2649999999999997"/>
  </r>
  <r>
    <n v="8088"/>
    <s v="CA-2016-106621"/>
    <d v="2016-09-29T00:00:00"/>
    <d v="2016-10-01T00:00:00"/>
    <s v="Second Class"/>
    <s v="DM-12955"/>
    <s v="Dario Medina"/>
    <s v="Corporate"/>
    <s v="United States"/>
    <s v="Yuma"/>
    <x v="16"/>
    <n v="85364"/>
    <s v="West"/>
    <s v="OFF-AR-10002375"/>
    <s v="Office Supplies"/>
    <s v="Art"/>
    <s v="Newell 351"/>
    <n v="10.496"/>
    <n v="4"/>
    <n v="0.2"/>
    <n v="1.1808000000000001"/>
  </r>
  <r>
    <n v="8089"/>
    <s v="CA-2015-107020"/>
    <d v="2015-07-10T00:00:00"/>
    <d v="2015-07-14T00:00:00"/>
    <s v="Standard Class"/>
    <s v="MV-18190"/>
    <s v="Mike Vittorini"/>
    <s v="Consumer"/>
    <s v="United States"/>
    <s v="San Bernardino"/>
    <x v="1"/>
    <n v="92404"/>
    <s v="West"/>
    <s v="OFF-BI-10003719"/>
    <s v="Office Supplies"/>
    <s v="Binders"/>
    <s v="Large Capacity Hanging Post Binders"/>
    <n v="39.92"/>
    <n v="2"/>
    <n v="0.2"/>
    <n v="12.974"/>
  </r>
  <r>
    <n v="8090"/>
    <s v="US-2015-117492"/>
    <d v="2015-08-07T00:00:00"/>
    <d v="2015-08-09T00:00:00"/>
    <s v="First Class"/>
    <s v="NS-18640"/>
    <s v="Noel Staavos"/>
    <s v="Corporate"/>
    <s v="United States"/>
    <s v="Baltimore"/>
    <x v="39"/>
    <n v="21215"/>
    <s v="East"/>
    <s v="OFF-AP-10001492"/>
    <s v="Office Supplies"/>
    <s v="Appliances"/>
    <s v="Acco Six-Outlet Power Strip, 4' Cord Length"/>
    <n v="77.58"/>
    <n v="9"/>
    <n v="0"/>
    <n v="20.1708"/>
  </r>
  <r>
    <n v="8091"/>
    <s v="CA-2014-101392"/>
    <d v="2014-12-07T00:00:00"/>
    <d v="2014-12-13T00:00:00"/>
    <s v="Standard Class"/>
    <s v="AS-10630"/>
    <s v="Ann Steele"/>
    <s v="Home Office"/>
    <s v="United States"/>
    <s v="Seattle"/>
    <x v="4"/>
    <n v="98103"/>
    <s v="West"/>
    <s v="OFF-ST-10000532"/>
    <s v="Office Supplies"/>
    <s v="Storage"/>
    <s v="Advantus Rolling Drawer Organizers"/>
    <n v="269.36"/>
    <n v="7"/>
    <n v="0"/>
    <n v="70.033600000000007"/>
  </r>
  <r>
    <n v="8092"/>
    <s v="CA-2015-127502"/>
    <d v="2015-12-10T00:00:00"/>
    <d v="2015-12-14T00:00:00"/>
    <s v="Standard Class"/>
    <s v="MT-17815"/>
    <s v="Meg Tillman"/>
    <s v="Consumer"/>
    <s v="United States"/>
    <s v="San Francisco"/>
    <x v="1"/>
    <n v="94110"/>
    <s v="West"/>
    <s v="OFF-LA-10001613"/>
    <s v="Office Supplies"/>
    <s v="Labels"/>
    <s v="Avery File Folder Labels"/>
    <n v="5.76"/>
    <n v="2"/>
    <n v="0"/>
    <n v="2.8224"/>
  </r>
  <r>
    <n v="8093"/>
    <s v="CA-2017-143658"/>
    <d v="2017-11-08T00:00:00"/>
    <d v="2017-11-13T00:00:00"/>
    <s v="Second Class"/>
    <s v="SR-20425"/>
    <s v="Sharelle Roach"/>
    <s v="Home Office"/>
    <s v="United States"/>
    <s v="New York City"/>
    <x v="15"/>
    <n v="10035"/>
    <s v="East"/>
    <s v="OFF-AR-10002818"/>
    <s v="Office Supplies"/>
    <s v="Art"/>
    <s v="Panasonic KP-310 Heavy-Duty Electric Pencil Sharpener"/>
    <n v="109.9"/>
    <n v="5"/>
    <n v="0"/>
    <n v="32.97"/>
  </r>
  <r>
    <n v="8094"/>
    <s v="CA-2017-133046"/>
    <d v="2017-07-27T00:00:00"/>
    <d v="2017-08-01T00:00:00"/>
    <s v="Second Class"/>
    <s v="DK-13375"/>
    <s v="Dennis Kane"/>
    <s v="Consumer"/>
    <s v="United States"/>
    <s v="Seattle"/>
    <x v="4"/>
    <n v="98115"/>
    <s v="West"/>
    <s v="FUR-FU-10001940"/>
    <s v="Furniture"/>
    <s v="Furnishings"/>
    <s v="Staple-based wall hangings"/>
    <n v="23.88"/>
    <n v="3"/>
    <n v="0"/>
    <n v="10.507199999999999"/>
  </r>
  <r>
    <n v="8095"/>
    <s v="CA-2017-133046"/>
    <d v="2017-07-27T00:00:00"/>
    <d v="2017-08-01T00:00:00"/>
    <s v="Second Class"/>
    <s v="DK-13375"/>
    <s v="Dennis Kane"/>
    <s v="Consumer"/>
    <s v="United States"/>
    <s v="Seattle"/>
    <x v="4"/>
    <n v="98115"/>
    <s v="West"/>
    <s v="OFF-PA-10003883"/>
    <s v="Office Supplies"/>
    <s v="Paper"/>
    <s v="Message Book, Phone, Wirebound Standard Line Memo, 2 3/4&quot; X 5&quot;"/>
    <n v="26.2"/>
    <n v="4"/>
    <n v="0"/>
    <n v="12.052"/>
  </r>
  <r>
    <n v="8096"/>
    <s v="CA-2017-133046"/>
    <d v="2017-07-27T00:00:00"/>
    <d v="2017-08-01T00:00:00"/>
    <s v="Second Class"/>
    <s v="DK-13375"/>
    <s v="Dennis Kane"/>
    <s v="Consumer"/>
    <s v="United States"/>
    <s v="Seattle"/>
    <x v="4"/>
    <n v="98115"/>
    <s v="West"/>
    <s v="OFF-PA-10002787"/>
    <s v="Office Supplies"/>
    <s v="Paper"/>
    <s v="Xerox 227"/>
    <n v="12.96"/>
    <n v="2"/>
    <n v="0"/>
    <n v="6.2207999999999997"/>
  </r>
  <r>
    <n v="8097"/>
    <s v="CA-2017-133046"/>
    <d v="2017-07-27T00:00:00"/>
    <d v="2017-08-01T00:00:00"/>
    <s v="Second Class"/>
    <s v="DK-13375"/>
    <s v="Dennis Kane"/>
    <s v="Consumer"/>
    <s v="United States"/>
    <s v="Seattle"/>
    <x v="4"/>
    <n v="98115"/>
    <s v="West"/>
    <s v="TEC-AC-10000991"/>
    <s v="Technology"/>
    <s v="Accessories"/>
    <s v="Sony Micro Vault Click 8 GB USB 2.0 Flash Drive"/>
    <n v="234.95"/>
    <n v="5"/>
    <n v="0"/>
    <n v="32.893000000000001"/>
  </r>
  <r>
    <n v="8098"/>
    <s v="CA-2017-122798"/>
    <d v="2017-12-28T00:00:00"/>
    <d v="2018-01-01T00:00:00"/>
    <s v="Standard Class"/>
    <s v="SV-20935"/>
    <s v="Susan Vittorini"/>
    <s v="Consumer"/>
    <s v="United States"/>
    <s v="Albuquerque"/>
    <x v="27"/>
    <n v="87105"/>
    <s v="West"/>
    <s v="OFF-ST-10003058"/>
    <s v="Office Supplies"/>
    <s v="Storage"/>
    <s v="Eldon Mobile Mega Data Cart  Mega Stackable  Add-On Trays"/>
    <n v="118.25"/>
    <n v="5"/>
    <n v="0"/>
    <n v="34.292499999999997"/>
  </r>
  <r>
    <n v="8099"/>
    <s v="CA-2017-122798"/>
    <d v="2017-12-28T00:00:00"/>
    <d v="2018-01-01T00:00:00"/>
    <s v="Standard Class"/>
    <s v="SV-20935"/>
    <s v="Susan Vittorini"/>
    <s v="Consumer"/>
    <s v="United States"/>
    <s v="Albuquerque"/>
    <x v="27"/>
    <n v="87105"/>
    <s v="West"/>
    <s v="OFF-PA-10004239"/>
    <s v="Office Supplies"/>
    <s v="Paper"/>
    <s v="Xerox 1953"/>
    <n v="4.28"/>
    <n v="1"/>
    <n v="0"/>
    <n v="1.9259999999999999"/>
  </r>
  <r>
    <n v="8100"/>
    <s v="CA-2016-169663"/>
    <d v="2016-03-10T00:00:00"/>
    <d v="2016-03-13T00:00:00"/>
    <s v="First Class"/>
    <s v="RH-19510"/>
    <s v="Rick Huthwaite"/>
    <s v="Home Office"/>
    <s v="United States"/>
    <s v="Los Angeles"/>
    <x v="1"/>
    <n v="90045"/>
    <s v="West"/>
    <s v="TEC-AC-10003038"/>
    <s v="Technology"/>
    <s v="Accessories"/>
    <s v="Kingston Digital DataTraveler 16GB USB 2.0"/>
    <n v="26.85"/>
    <n v="3"/>
    <n v="0"/>
    <n v="5.1014999999999997"/>
  </r>
  <r>
    <n v="8101"/>
    <s v="CA-2016-169663"/>
    <d v="2016-03-10T00:00:00"/>
    <d v="2016-03-13T00:00:00"/>
    <s v="First Class"/>
    <s v="RH-19510"/>
    <s v="Rick Huthwaite"/>
    <s v="Home Office"/>
    <s v="United States"/>
    <s v="Los Angeles"/>
    <x v="1"/>
    <n v="90045"/>
    <s v="West"/>
    <s v="TEC-MA-10000984"/>
    <s v="Technology"/>
    <s v="Machines"/>
    <s v="Okidata MB760 Printer"/>
    <n v="3357.6"/>
    <n v="3"/>
    <n v="0.2"/>
    <n v="377.73"/>
  </r>
  <r>
    <n v="8102"/>
    <s v="CA-2015-149846"/>
    <d v="2015-05-22T00:00:00"/>
    <d v="2015-05-26T00:00:00"/>
    <s v="Standard Class"/>
    <s v="SB-20185"/>
    <s v="Sarah Brown"/>
    <s v="Consumer"/>
    <s v="United States"/>
    <s v="Los Angeles"/>
    <x v="1"/>
    <n v="90045"/>
    <s v="West"/>
    <s v="OFF-LA-10004484"/>
    <s v="Office Supplies"/>
    <s v="Labels"/>
    <s v="Avery 476"/>
    <n v="8.26"/>
    <n v="2"/>
    <n v="0"/>
    <n v="3.7995999999999999"/>
  </r>
  <r>
    <n v="8103"/>
    <s v="CA-2015-149846"/>
    <d v="2015-05-22T00:00:00"/>
    <d v="2015-05-26T00:00:00"/>
    <s v="Standard Class"/>
    <s v="SB-20185"/>
    <s v="Sarah Brown"/>
    <s v="Consumer"/>
    <s v="United States"/>
    <s v="Los Angeles"/>
    <x v="1"/>
    <n v="90045"/>
    <s v="West"/>
    <s v="TEC-MA-10004002"/>
    <s v="Technology"/>
    <s v="Machines"/>
    <s v="Zebra GX420t Direct Thermal/Thermal Transfer Printer"/>
    <n v="2973.32"/>
    <n v="7"/>
    <n v="0.2"/>
    <n v="334.49849999999998"/>
  </r>
  <r>
    <n v="8104"/>
    <s v="CA-2015-149846"/>
    <d v="2015-05-22T00:00:00"/>
    <d v="2015-05-26T00:00:00"/>
    <s v="Standard Class"/>
    <s v="SB-20185"/>
    <s v="Sarah Brown"/>
    <s v="Consumer"/>
    <s v="United States"/>
    <s v="Los Angeles"/>
    <x v="1"/>
    <n v="90045"/>
    <s v="West"/>
    <s v="OFF-ST-10002406"/>
    <s v="Office Supplies"/>
    <s v="Storage"/>
    <s v="Pizazz Global Quick File"/>
    <n v="104.79"/>
    <n v="7"/>
    <n v="0"/>
    <n v="29.341200000000001"/>
  </r>
  <r>
    <n v="8105"/>
    <s v="CA-2015-149846"/>
    <d v="2015-05-22T00:00:00"/>
    <d v="2015-05-26T00:00:00"/>
    <s v="Standard Class"/>
    <s v="SB-20185"/>
    <s v="Sarah Brown"/>
    <s v="Consumer"/>
    <s v="United States"/>
    <s v="Los Angeles"/>
    <x v="1"/>
    <n v="90045"/>
    <s v="West"/>
    <s v="TEC-PH-10003645"/>
    <s v="Technology"/>
    <s v="Phones"/>
    <s v="Aastra 57i VoIP phone"/>
    <n v="775.72799999999995"/>
    <n v="6"/>
    <n v="0.2"/>
    <n v="58.179600000000001"/>
  </r>
  <r>
    <n v="8106"/>
    <s v="CA-2017-159149"/>
    <d v="2017-02-17T00:00:00"/>
    <d v="2017-02-19T00:00:00"/>
    <s v="First Class"/>
    <s v="CR-12820"/>
    <s v="Cyra Reiten"/>
    <s v="Home Office"/>
    <s v="United States"/>
    <s v="Houston"/>
    <x v="5"/>
    <n v="77041"/>
    <s v="Central"/>
    <s v="FUR-BO-10001601"/>
    <s v="Furniture"/>
    <s v="Bookcases"/>
    <s v="Sauder Mission Library with Doors, Fruitwood Finish"/>
    <n v="89.066400000000002"/>
    <n v="1"/>
    <n v="0.32"/>
    <n v="-17.0274"/>
  </r>
  <r>
    <n v="8107"/>
    <s v="CA-2017-159149"/>
    <d v="2017-02-17T00:00:00"/>
    <d v="2017-02-19T00:00:00"/>
    <s v="First Class"/>
    <s v="CR-12820"/>
    <s v="Cyra Reiten"/>
    <s v="Home Office"/>
    <s v="United States"/>
    <s v="Houston"/>
    <x v="5"/>
    <n v="77041"/>
    <s v="Central"/>
    <s v="OFF-AR-10000937"/>
    <s v="Office Supplies"/>
    <s v="Art"/>
    <s v="Dixon Ticonderoga Core-Lock Colored Pencils, 48-Color Set"/>
    <n v="175.44"/>
    <n v="6"/>
    <n v="0.2"/>
    <n v="52.631999999999998"/>
  </r>
  <r>
    <n v="8108"/>
    <s v="CA-2017-159149"/>
    <d v="2017-02-17T00:00:00"/>
    <d v="2017-02-19T00:00:00"/>
    <s v="First Class"/>
    <s v="CR-12820"/>
    <s v="Cyra Reiten"/>
    <s v="Home Office"/>
    <s v="United States"/>
    <s v="Houston"/>
    <x v="5"/>
    <n v="77041"/>
    <s v="Central"/>
    <s v="TEC-PH-10000038"/>
    <s v="Technology"/>
    <s v="Phones"/>
    <s v="Jawbone MINI JAMBOX Wireless Bluetooth Speaker"/>
    <n v="438.33600000000001"/>
    <n v="4"/>
    <n v="0.2"/>
    <n v="-87.667199999999994"/>
  </r>
  <r>
    <n v="8109"/>
    <s v="US-2017-167570"/>
    <d v="2017-12-08T00:00:00"/>
    <d v="2017-12-15T00:00:00"/>
    <s v="Standard Class"/>
    <s v="EG-13900"/>
    <s v="Emily Grady"/>
    <s v="Consumer"/>
    <s v="United States"/>
    <s v="Philadelphia"/>
    <x v="9"/>
    <n v="19140"/>
    <s v="East"/>
    <s v="FUR-CH-10003396"/>
    <s v="Furniture"/>
    <s v="Chairs"/>
    <s v="Global Deluxe Steno Chair"/>
    <n v="215.54400000000001"/>
    <n v="4"/>
    <n v="0.3"/>
    <n v="-58.504800000000003"/>
  </r>
  <r>
    <n v="8110"/>
    <s v="CA-2017-160122"/>
    <d v="2017-11-18T00:00:00"/>
    <d v="2017-11-23T00:00:00"/>
    <s v="Standard Class"/>
    <s v="RD-19930"/>
    <s v="Russell D'Ascenzo"/>
    <s v="Consumer"/>
    <s v="United States"/>
    <s v="Chicago"/>
    <x v="10"/>
    <n v="60623"/>
    <s v="Central"/>
    <s v="OFF-EN-10002592"/>
    <s v="Office Supplies"/>
    <s v="Envelopes"/>
    <s v="Peel &amp; Seel Recycled Catalog Envelopes, Brown"/>
    <n v="55.584000000000003"/>
    <n v="6"/>
    <n v="0.2"/>
    <n v="20.844000000000001"/>
  </r>
  <r>
    <n v="8111"/>
    <s v="CA-2017-160122"/>
    <d v="2017-11-18T00:00:00"/>
    <d v="2017-11-23T00:00:00"/>
    <s v="Standard Class"/>
    <s v="RD-19930"/>
    <s v="Russell D'Ascenzo"/>
    <s v="Consumer"/>
    <s v="United States"/>
    <s v="Chicago"/>
    <x v="10"/>
    <n v="60623"/>
    <s v="Central"/>
    <s v="FUR-CH-10000422"/>
    <s v="Furniture"/>
    <s v="Chairs"/>
    <s v="Global Highback Leather Tilter in Burgundy"/>
    <n v="127.386"/>
    <n v="2"/>
    <n v="0.3"/>
    <n v="-25.4772"/>
  </r>
  <r>
    <n v="8112"/>
    <s v="CA-2016-130393"/>
    <d v="2016-12-01T00:00:00"/>
    <d v="2016-12-03T00:00:00"/>
    <s v="Second Class"/>
    <s v="JM-15865"/>
    <s v="John Murray"/>
    <s v="Consumer"/>
    <s v="United States"/>
    <s v="San Angelo"/>
    <x v="5"/>
    <n v="76903"/>
    <s v="Central"/>
    <s v="FUR-CH-10002647"/>
    <s v="Furniture"/>
    <s v="Chairs"/>
    <s v="Situations Contoured Folding Chairs, 4/Set"/>
    <n v="248.43"/>
    <n v="5"/>
    <n v="0.3"/>
    <n v="-17.745000000000001"/>
  </r>
  <r>
    <n v="8113"/>
    <s v="CA-2016-130393"/>
    <d v="2016-12-01T00:00:00"/>
    <d v="2016-12-03T00:00:00"/>
    <s v="Second Class"/>
    <s v="JM-15865"/>
    <s v="John Murray"/>
    <s v="Consumer"/>
    <s v="United States"/>
    <s v="San Angelo"/>
    <x v="5"/>
    <n v="76903"/>
    <s v="Central"/>
    <s v="OFF-AP-10004859"/>
    <s v="Office Supplies"/>
    <s v="Appliances"/>
    <s v="Acco 6 Outlet Guardian Premium Surge Suppressor"/>
    <n v="11.648"/>
    <n v="4"/>
    <n v="0.8"/>
    <n v="-30.8672"/>
  </r>
  <r>
    <n v="8114"/>
    <s v="CA-2016-130393"/>
    <d v="2016-12-01T00:00:00"/>
    <d v="2016-12-03T00:00:00"/>
    <s v="Second Class"/>
    <s v="JM-15865"/>
    <s v="John Murray"/>
    <s v="Consumer"/>
    <s v="United States"/>
    <s v="San Angelo"/>
    <x v="5"/>
    <n v="76903"/>
    <s v="Central"/>
    <s v="FUR-CH-10004477"/>
    <s v="Furniture"/>
    <s v="Chairs"/>
    <s v="Global Push Button Manager's Chair, Indigo"/>
    <n v="85.245999999999995"/>
    <n v="2"/>
    <n v="0.3"/>
    <n v="-1.2178"/>
  </r>
  <r>
    <n v="8115"/>
    <s v="CA-2017-144820"/>
    <d v="2017-10-03T00:00:00"/>
    <d v="2017-10-07T00:00:00"/>
    <s v="Second Class"/>
    <s v="LW-16825"/>
    <s v="Laurel Workman"/>
    <s v="Corporate"/>
    <s v="United States"/>
    <s v="Pasadena"/>
    <x v="5"/>
    <n v="77506"/>
    <s v="Central"/>
    <s v="OFF-AR-10004817"/>
    <s v="Office Supplies"/>
    <s v="Art"/>
    <s v="Colorific Watercolor Pencils"/>
    <n v="20.64"/>
    <n v="5"/>
    <n v="0.2"/>
    <n v="2.3220000000000001"/>
  </r>
  <r>
    <n v="8116"/>
    <s v="CA-2017-101014"/>
    <d v="2017-08-29T00:00:00"/>
    <d v="2017-09-04T00:00:00"/>
    <s v="Standard Class"/>
    <s v="RW-19540"/>
    <s v="Rick Wilson"/>
    <s v="Corporate"/>
    <s v="United States"/>
    <s v="Los Angeles"/>
    <x v="1"/>
    <n v="90049"/>
    <s v="West"/>
    <s v="FUR-FU-10003374"/>
    <s v="Furniture"/>
    <s v="Furnishings"/>
    <s v="Electrix Fluorescent Magnifier Lamps &amp; Weighted Base"/>
    <n v="148.02000000000001"/>
    <n v="3"/>
    <n v="0"/>
    <n v="41.445599999999999"/>
  </r>
  <r>
    <n v="8117"/>
    <s v="CA-2017-105543"/>
    <d v="2017-11-24T00:00:00"/>
    <d v="2017-11-24T00:00:00"/>
    <s v="Same Day"/>
    <s v="BG-11695"/>
    <s v="Brooke Gillingham"/>
    <s v="Corporate"/>
    <s v="United States"/>
    <s v="Garden City"/>
    <x v="41"/>
    <n v="67846"/>
    <s v="Central"/>
    <s v="OFF-ST-10003123"/>
    <s v="Office Supplies"/>
    <s v="Storage"/>
    <s v="Fellowes Bases and Tops For Staxonsteel/High-Stak Systems"/>
    <n v="33.29"/>
    <n v="1"/>
    <n v="0"/>
    <n v="7.9896000000000003"/>
  </r>
  <r>
    <n v="8118"/>
    <s v="US-2017-113201"/>
    <d v="2017-06-30T00:00:00"/>
    <d v="2017-07-05T00:00:00"/>
    <s v="Standard Class"/>
    <s v="TT-21220"/>
    <s v="Thomas Thornton"/>
    <s v="Consumer"/>
    <s v="United States"/>
    <s v="Los Angeles"/>
    <x v="1"/>
    <n v="90045"/>
    <s v="West"/>
    <s v="OFF-PA-10000675"/>
    <s v="Office Supplies"/>
    <s v="Paper"/>
    <s v="Xerox 1919"/>
    <n v="204.95"/>
    <n v="5"/>
    <n v="0"/>
    <n v="100.4255"/>
  </r>
  <r>
    <n v="8119"/>
    <s v="US-2017-106551"/>
    <d v="2017-07-22T00:00:00"/>
    <d v="2017-07-27T00:00:00"/>
    <s v="Standard Class"/>
    <s v="EB-13930"/>
    <s v="Eric Barreto"/>
    <s v="Consumer"/>
    <s v="United States"/>
    <s v="Chicago"/>
    <x v="10"/>
    <n v="60653"/>
    <s v="Central"/>
    <s v="FUR-CH-10004997"/>
    <s v="Furniture"/>
    <s v="Chairs"/>
    <s v="Hon Every-Day Series Multi-Task Chairs"/>
    <n v="526.34400000000005"/>
    <n v="4"/>
    <n v="0.3"/>
    <n v="-75.191999999999993"/>
  </r>
  <r>
    <n v="8120"/>
    <s v="CA-2016-116722"/>
    <d v="2016-11-11T00:00:00"/>
    <d v="2016-11-16T00:00:00"/>
    <s v="Standard Class"/>
    <s v="LP-17080"/>
    <s v="Liz Pelletier"/>
    <s v="Consumer"/>
    <s v="United States"/>
    <s v="San Francisco"/>
    <x v="1"/>
    <n v="94110"/>
    <s v="West"/>
    <s v="FUR-FU-10001934"/>
    <s v="Furniture"/>
    <s v="Furnishings"/>
    <s v="Magnifier Swing Arm Lamp"/>
    <n v="41.96"/>
    <n v="2"/>
    <n v="0"/>
    <n v="10.909599999999999"/>
  </r>
  <r>
    <n v="8121"/>
    <s v="CA-2016-116722"/>
    <d v="2016-11-11T00:00:00"/>
    <d v="2016-11-16T00:00:00"/>
    <s v="Standard Class"/>
    <s v="LP-17080"/>
    <s v="Liz Pelletier"/>
    <s v="Consumer"/>
    <s v="United States"/>
    <s v="San Francisco"/>
    <x v="1"/>
    <n v="94110"/>
    <s v="West"/>
    <s v="FUR-CH-10004997"/>
    <s v="Furniture"/>
    <s v="Chairs"/>
    <s v="Hon Every-Day Series Multi-Task Chairs"/>
    <n v="451.15199999999999"/>
    <n v="3"/>
    <n v="0.2"/>
    <n v="0"/>
  </r>
  <r>
    <n v="8122"/>
    <s v="CA-2016-116722"/>
    <d v="2016-11-11T00:00:00"/>
    <d v="2016-11-16T00:00:00"/>
    <s v="Standard Class"/>
    <s v="LP-17080"/>
    <s v="Liz Pelletier"/>
    <s v="Consumer"/>
    <s v="United States"/>
    <s v="San Francisco"/>
    <x v="1"/>
    <n v="94110"/>
    <s v="West"/>
    <s v="OFF-BI-10001890"/>
    <s v="Office Supplies"/>
    <s v="Binders"/>
    <s v="Avery Poly Binder Pockets"/>
    <n v="31.504000000000001"/>
    <n v="11"/>
    <n v="0.2"/>
    <n v="11.026400000000001"/>
  </r>
  <r>
    <n v="8123"/>
    <s v="CA-2014-138128"/>
    <d v="2014-12-09T00:00:00"/>
    <d v="2014-12-15T00:00:00"/>
    <s v="Standard Class"/>
    <s v="FP-14320"/>
    <s v="Frank Preis"/>
    <s v="Consumer"/>
    <s v="United States"/>
    <s v="Philadelphia"/>
    <x v="9"/>
    <n v="19134"/>
    <s v="East"/>
    <s v="OFF-EN-10002500"/>
    <s v="Office Supplies"/>
    <s v="Envelopes"/>
    <s v="Globe Weis Peel &amp; Seel First Class Envelopes"/>
    <n v="30.672000000000001"/>
    <n v="3"/>
    <n v="0.2"/>
    <n v="9.5850000000000009"/>
  </r>
  <r>
    <n v="8124"/>
    <s v="CA-2014-138128"/>
    <d v="2014-12-09T00:00:00"/>
    <d v="2014-12-15T00:00:00"/>
    <s v="Standard Class"/>
    <s v="FP-14320"/>
    <s v="Frank Preis"/>
    <s v="Consumer"/>
    <s v="United States"/>
    <s v="Philadelphia"/>
    <x v="9"/>
    <n v="19134"/>
    <s v="East"/>
    <s v="TEC-CO-10001766"/>
    <s v="Technology"/>
    <s v="Copiers"/>
    <s v="Canon PC940 Copier"/>
    <n v="1079.9760000000001"/>
    <n v="4"/>
    <n v="0.4"/>
    <n v="125.99720000000001"/>
  </r>
  <r>
    <n v="8125"/>
    <s v="US-2017-150070"/>
    <d v="2017-09-07T00:00:00"/>
    <d v="2017-09-12T00:00:00"/>
    <s v="Standard Class"/>
    <s v="JA-15970"/>
    <s v="Joseph Airdo"/>
    <s v="Consumer"/>
    <s v="United States"/>
    <s v="Modesto"/>
    <x v="1"/>
    <n v="95351"/>
    <s v="West"/>
    <s v="FUR-CH-10004860"/>
    <s v="Furniture"/>
    <s v="Chairs"/>
    <s v="Global Low Back Tilter Chair"/>
    <n v="161.56800000000001"/>
    <n v="2"/>
    <n v="0.2"/>
    <n v="-28.2744"/>
  </r>
  <r>
    <n v="8126"/>
    <s v="CA-2015-137064"/>
    <d v="2015-02-06T00:00:00"/>
    <d v="2015-02-13T00:00:00"/>
    <s v="Standard Class"/>
    <s v="TS-21655"/>
    <s v="Trudy Schmidt"/>
    <s v="Consumer"/>
    <s v="United States"/>
    <s v="Houston"/>
    <x v="5"/>
    <n v="77070"/>
    <s v="Central"/>
    <s v="OFF-BI-10002049"/>
    <s v="Office Supplies"/>
    <s v="Binders"/>
    <s v="UniKeep View Case Binders"/>
    <n v="2.9340000000000002"/>
    <n v="3"/>
    <n v="0.8"/>
    <n v="-4.9878"/>
  </r>
  <r>
    <n v="8127"/>
    <s v="CA-2015-137064"/>
    <d v="2015-02-06T00:00:00"/>
    <d v="2015-02-13T00:00:00"/>
    <s v="Standard Class"/>
    <s v="TS-21655"/>
    <s v="Trudy Schmidt"/>
    <s v="Consumer"/>
    <s v="United States"/>
    <s v="Houston"/>
    <x v="5"/>
    <n v="77070"/>
    <s v="Central"/>
    <s v="TEC-AC-10003499"/>
    <s v="Technology"/>
    <s v="Accessories"/>
    <s v="Memorex Mini Travel Drive 8 GB USB 2.0 Flash Drive"/>
    <n v="18.527999999999999"/>
    <n v="2"/>
    <n v="0.2"/>
    <n v="4.4004000000000003"/>
  </r>
  <r>
    <n v="8128"/>
    <s v="CA-2015-137064"/>
    <d v="2015-02-06T00:00:00"/>
    <d v="2015-02-13T00:00:00"/>
    <s v="Standard Class"/>
    <s v="TS-21655"/>
    <s v="Trudy Schmidt"/>
    <s v="Consumer"/>
    <s v="United States"/>
    <s v="Houston"/>
    <x v="5"/>
    <n v="77070"/>
    <s v="Central"/>
    <s v="OFF-ST-10003470"/>
    <s v="Office Supplies"/>
    <s v="Storage"/>
    <s v="Tennsco Snap-Together Open Shelving Units, Starter Sets and Add-On Units"/>
    <n v="670.75199999999995"/>
    <n v="3"/>
    <n v="0.2"/>
    <n v="-125.76600000000001"/>
  </r>
  <r>
    <n v="8129"/>
    <s v="CA-2017-157350"/>
    <d v="2017-08-26T00:00:00"/>
    <d v="2017-09-01T00:00:00"/>
    <s v="Standard Class"/>
    <s v="DP-13000"/>
    <s v="Darren Powers"/>
    <s v="Consumer"/>
    <s v="United States"/>
    <s v="Chicago"/>
    <x v="10"/>
    <n v="60610"/>
    <s v="Central"/>
    <s v="FUR-FU-10000222"/>
    <s v="Furniture"/>
    <s v="Furnishings"/>
    <s v="Seth Thomas 16&quot; Steel Case Clock"/>
    <n v="64.959999999999994"/>
    <n v="5"/>
    <n v="0.6"/>
    <n v="-43.847999999999999"/>
  </r>
  <r>
    <n v="8130"/>
    <s v="CA-2014-127866"/>
    <d v="2014-07-20T00:00:00"/>
    <d v="2014-07-23T00:00:00"/>
    <s v="First Class"/>
    <s v="JD-15895"/>
    <s v="Jonathan Doherty"/>
    <s v="Corporate"/>
    <s v="United States"/>
    <s v="Riverside"/>
    <x v="1"/>
    <n v="92503"/>
    <s v="West"/>
    <s v="TEC-AC-10000023"/>
    <s v="Technology"/>
    <s v="Accessories"/>
    <s v="Maxell 74 Minute CD-R Spindle, 50/Pack"/>
    <n v="41.94"/>
    <n v="2"/>
    <n v="0"/>
    <n v="15.0984"/>
  </r>
  <r>
    <n v="8131"/>
    <s v="CA-2014-127866"/>
    <d v="2014-07-20T00:00:00"/>
    <d v="2014-07-23T00:00:00"/>
    <s v="First Class"/>
    <s v="JD-15895"/>
    <s v="Jonathan Doherty"/>
    <s v="Corporate"/>
    <s v="United States"/>
    <s v="Riverside"/>
    <x v="1"/>
    <n v="92503"/>
    <s v="West"/>
    <s v="OFF-PA-10003971"/>
    <s v="Office Supplies"/>
    <s v="Paper"/>
    <s v="Xerox 1965"/>
    <n v="11.96"/>
    <n v="2"/>
    <n v="0"/>
    <n v="5.8604000000000003"/>
  </r>
  <r>
    <n v="8132"/>
    <s v="CA-2014-127866"/>
    <d v="2014-07-20T00:00:00"/>
    <d v="2014-07-23T00:00:00"/>
    <s v="First Class"/>
    <s v="JD-15895"/>
    <s v="Jonathan Doherty"/>
    <s v="Corporate"/>
    <s v="United States"/>
    <s v="Riverside"/>
    <x v="1"/>
    <n v="92503"/>
    <s v="West"/>
    <s v="OFF-AR-10003481"/>
    <s v="Office Supplies"/>
    <s v="Art"/>
    <s v="Newell 348"/>
    <n v="13.12"/>
    <n v="4"/>
    <n v="0"/>
    <n v="3.8048000000000002"/>
  </r>
  <r>
    <n v="8133"/>
    <s v="CA-2014-127866"/>
    <d v="2014-07-20T00:00:00"/>
    <d v="2014-07-23T00:00:00"/>
    <s v="First Class"/>
    <s v="JD-15895"/>
    <s v="Jonathan Doherty"/>
    <s v="Corporate"/>
    <s v="United States"/>
    <s v="Riverside"/>
    <x v="1"/>
    <n v="92503"/>
    <s v="West"/>
    <s v="OFF-ST-10001490"/>
    <s v="Office Supplies"/>
    <s v="Storage"/>
    <s v="Hot File 7-Pocket, Floor Stand"/>
    <n v="535.41"/>
    <n v="3"/>
    <n v="0"/>
    <n v="160.62299999999999"/>
  </r>
  <r>
    <n v="8134"/>
    <s v="CA-2015-131352"/>
    <d v="2015-10-08T00:00:00"/>
    <d v="2015-10-13T00:00:00"/>
    <s v="Standard Class"/>
    <s v="GH-14485"/>
    <s v="Gene Hale"/>
    <s v="Corporate"/>
    <s v="United States"/>
    <s v="Dallas"/>
    <x v="5"/>
    <n v="75081"/>
    <s v="Central"/>
    <s v="FUR-FU-10003708"/>
    <s v="Furniture"/>
    <s v="Furnishings"/>
    <s v="Tenex Traditional Chairmats for Medium Pile Carpet, Standard Lip, 36&quot; x 48&quot;"/>
    <n v="72.78"/>
    <n v="3"/>
    <n v="0.6"/>
    <n v="-70.960499999999996"/>
  </r>
  <r>
    <n v="8135"/>
    <s v="CA-2015-121776"/>
    <d v="2015-02-16T00:00:00"/>
    <d v="2015-02-21T00:00:00"/>
    <s v="Standard Class"/>
    <s v="RD-19585"/>
    <s v="Rob Dowd"/>
    <s v="Consumer"/>
    <s v="United States"/>
    <s v="Los Angeles"/>
    <x v="1"/>
    <n v="90008"/>
    <s v="West"/>
    <s v="OFF-PA-10001970"/>
    <s v="Office Supplies"/>
    <s v="Paper"/>
    <s v="Xerox 1881"/>
    <n v="36.840000000000003"/>
    <n v="3"/>
    <n v="0"/>
    <n v="17.314800000000002"/>
  </r>
  <r>
    <n v="8136"/>
    <s v="CA-2015-121776"/>
    <d v="2015-02-16T00:00:00"/>
    <d v="2015-02-21T00:00:00"/>
    <s v="Standard Class"/>
    <s v="RD-19585"/>
    <s v="Rob Dowd"/>
    <s v="Consumer"/>
    <s v="United States"/>
    <s v="Los Angeles"/>
    <x v="1"/>
    <n v="90008"/>
    <s v="West"/>
    <s v="OFF-LA-10002762"/>
    <s v="Office Supplies"/>
    <s v="Labels"/>
    <s v="Avery 485"/>
    <n v="87.71"/>
    <n v="7"/>
    <n v="0"/>
    <n v="41.223700000000001"/>
  </r>
  <r>
    <n v="8137"/>
    <s v="CA-2016-118073"/>
    <d v="2016-08-12T00:00:00"/>
    <d v="2016-08-16T00:00:00"/>
    <s v="Standard Class"/>
    <s v="CS-12490"/>
    <s v="Cindy Schnelling"/>
    <s v="Corporate"/>
    <s v="United States"/>
    <s v="Lakeland"/>
    <x v="2"/>
    <n v="33801"/>
    <s v="South"/>
    <s v="FUR-TA-10002533"/>
    <s v="Furniture"/>
    <s v="Tables"/>
    <s v="BPI Conference Tables"/>
    <n v="562.29250000000002"/>
    <n v="7"/>
    <n v="0.45"/>
    <n v="-255.58750000000001"/>
  </r>
  <r>
    <n v="8138"/>
    <s v="CA-2014-103219"/>
    <d v="2014-11-09T00:00:00"/>
    <d v="2014-11-13T00:00:00"/>
    <s v="Standard Class"/>
    <s v="BF-11215"/>
    <s v="Benjamin Farhat"/>
    <s v="Home Office"/>
    <s v="United States"/>
    <s v="New York City"/>
    <x v="15"/>
    <n v="10035"/>
    <s v="East"/>
    <s v="FUR-FU-10004091"/>
    <s v="Furniture"/>
    <s v="Furnishings"/>
    <s v="Eldon 200 Class Desk Accessories, Black"/>
    <n v="56.52"/>
    <n v="9"/>
    <n v="0"/>
    <n v="21.477599999999999"/>
  </r>
  <r>
    <n v="8139"/>
    <s v="CA-2016-102561"/>
    <d v="2016-07-18T00:00:00"/>
    <d v="2016-07-22T00:00:00"/>
    <s v="Standard Class"/>
    <s v="NK-18490"/>
    <s v="Neil Knudson"/>
    <s v="Home Office"/>
    <s v="United States"/>
    <s v="Philadelphia"/>
    <x v="9"/>
    <n v="19140"/>
    <s v="East"/>
    <s v="OFF-AR-10001545"/>
    <s v="Office Supplies"/>
    <s v="Art"/>
    <s v="Newell 326"/>
    <n v="11.263999999999999"/>
    <n v="8"/>
    <n v="0.2"/>
    <n v="1.2672000000000001"/>
  </r>
  <r>
    <n v="8140"/>
    <s v="CA-2016-102561"/>
    <d v="2016-07-18T00:00:00"/>
    <d v="2016-07-22T00:00:00"/>
    <s v="Standard Class"/>
    <s v="NK-18490"/>
    <s v="Neil Knudson"/>
    <s v="Home Office"/>
    <s v="United States"/>
    <s v="Philadelphia"/>
    <x v="9"/>
    <n v="19140"/>
    <s v="East"/>
    <s v="OFF-ST-10001476"/>
    <s v="Office Supplies"/>
    <s v="Storage"/>
    <s v="Steel Personal Filing/Posting Tote"/>
    <n v="284.08"/>
    <n v="10"/>
    <n v="0.2"/>
    <n v="24.856999999999999"/>
  </r>
  <r>
    <n v="8141"/>
    <s v="CA-2016-102561"/>
    <d v="2016-07-18T00:00:00"/>
    <d v="2016-07-22T00:00:00"/>
    <s v="Standard Class"/>
    <s v="NK-18490"/>
    <s v="Neil Knudson"/>
    <s v="Home Office"/>
    <s v="United States"/>
    <s v="Philadelphia"/>
    <x v="9"/>
    <n v="19140"/>
    <s v="East"/>
    <s v="OFF-PA-10004971"/>
    <s v="Office Supplies"/>
    <s v="Paper"/>
    <s v="Xerox 196"/>
    <n v="18.495999999999999"/>
    <n v="4"/>
    <n v="0.2"/>
    <n v="6.7047999999999996"/>
  </r>
  <r>
    <n v="8142"/>
    <s v="CA-2016-100993"/>
    <d v="2016-02-05T00:00:00"/>
    <d v="2016-02-10T00:00:00"/>
    <s v="Standard Class"/>
    <s v="AZ-10750"/>
    <s v="Annie Zypern"/>
    <s v="Consumer"/>
    <s v="United States"/>
    <s v="San Diego"/>
    <x v="1"/>
    <n v="92037"/>
    <s v="West"/>
    <s v="OFF-LA-10003223"/>
    <s v="Office Supplies"/>
    <s v="Labels"/>
    <s v="Avery 508"/>
    <n v="14.73"/>
    <n v="3"/>
    <n v="0"/>
    <n v="7.2176999999999998"/>
  </r>
  <r>
    <n v="8143"/>
    <s v="CA-2016-100993"/>
    <d v="2016-02-05T00:00:00"/>
    <d v="2016-02-10T00:00:00"/>
    <s v="Standard Class"/>
    <s v="AZ-10750"/>
    <s v="Annie Zypern"/>
    <s v="Consumer"/>
    <s v="United States"/>
    <s v="San Diego"/>
    <x v="1"/>
    <n v="92037"/>
    <s v="West"/>
    <s v="OFF-ST-10004340"/>
    <s v="Office Supplies"/>
    <s v="Storage"/>
    <s v="Fellowes Mobile File Cart, Black"/>
    <n v="186.54"/>
    <n v="3"/>
    <n v="0"/>
    <n v="50.3658"/>
  </r>
  <r>
    <n v="8144"/>
    <s v="CA-2016-100993"/>
    <d v="2016-02-05T00:00:00"/>
    <d v="2016-02-10T00:00:00"/>
    <s v="Standard Class"/>
    <s v="AZ-10750"/>
    <s v="Annie Zypern"/>
    <s v="Consumer"/>
    <s v="United States"/>
    <s v="San Diego"/>
    <x v="1"/>
    <n v="92037"/>
    <s v="West"/>
    <s v="FUR-TA-10001095"/>
    <s v="Furniture"/>
    <s v="Tables"/>
    <s v="Chromcraft Round Conference Tables"/>
    <n v="557.72799999999995"/>
    <n v="4"/>
    <n v="0.2"/>
    <n v="6.9715999999999996"/>
  </r>
  <r>
    <n v="8145"/>
    <s v="CA-2016-100993"/>
    <d v="2016-02-05T00:00:00"/>
    <d v="2016-02-10T00:00:00"/>
    <s v="Standard Class"/>
    <s v="AZ-10750"/>
    <s v="Annie Zypern"/>
    <s v="Consumer"/>
    <s v="United States"/>
    <s v="San Diego"/>
    <x v="1"/>
    <n v="92037"/>
    <s v="West"/>
    <s v="TEC-PH-10001448"/>
    <s v="Technology"/>
    <s v="Phones"/>
    <s v="Anker Astro 15000mAh USB Portable Charger"/>
    <n v="159.96799999999999"/>
    <n v="4"/>
    <n v="0.2"/>
    <n v="-31.993600000000001"/>
  </r>
  <r>
    <n v="8146"/>
    <s v="US-2014-112949"/>
    <d v="2014-06-20T00:00:00"/>
    <d v="2014-06-27T00:00:00"/>
    <s v="Standard Class"/>
    <s v="Co-12640"/>
    <s v="Corey-Lock"/>
    <s v="Consumer"/>
    <s v="United States"/>
    <s v="Lawton"/>
    <x v="26"/>
    <n v="73505"/>
    <s v="Central"/>
    <s v="OFF-AP-10001005"/>
    <s v="Office Supplies"/>
    <s v="Appliances"/>
    <s v="Honeywell Quietcare HEPA Air Cleaner"/>
    <n v="471.9"/>
    <n v="6"/>
    <n v="0"/>
    <n v="155.727"/>
  </r>
  <r>
    <n v="8147"/>
    <s v="US-2014-112949"/>
    <d v="2014-06-20T00:00:00"/>
    <d v="2014-06-27T00:00:00"/>
    <s v="Standard Class"/>
    <s v="Co-12640"/>
    <s v="Corey-Lock"/>
    <s v="Consumer"/>
    <s v="United States"/>
    <s v="Lawton"/>
    <x v="26"/>
    <n v="73505"/>
    <s v="Central"/>
    <s v="OFF-AR-10003469"/>
    <s v="Office Supplies"/>
    <s v="Art"/>
    <s v="Nontoxic Chalk"/>
    <n v="3.52"/>
    <n v="2"/>
    <n v="0"/>
    <n v="1.6896"/>
  </r>
  <r>
    <n v="8148"/>
    <s v="US-2017-146822"/>
    <d v="2017-06-09T00:00:00"/>
    <d v="2017-06-14T00:00:00"/>
    <s v="Standard Class"/>
    <s v="AG-10675"/>
    <s v="Anna Gayman"/>
    <s v="Consumer"/>
    <s v="United States"/>
    <s v="Salem"/>
    <x v="17"/>
    <n v="24153"/>
    <s v="South"/>
    <s v="OFF-PA-10000249"/>
    <s v="Office Supplies"/>
    <s v="Paper"/>
    <s v="Easy-staple paper"/>
    <n v="49.12"/>
    <n v="4"/>
    <n v="0"/>
    <n v="23.086400000000001"/>
  </r>
  <r>
    <n v="8149"/>
    <s v="US-2016-131058"/>
    <d v="2016-12-27T00:00:00"/>
    <d v="2016-12-31T00:00:00"/>
    <s v="Standard Class"/>
    <s v="EM-14140"/>
    <s v="Eugene Moren"/>
    <s v="Home Office"/>
    <s v="United States"/>
    <s v="Santa Ana"/>
    <x v="1"/>
    <n v="92704"/>
    <s v="West"/>
    <s v="OFF-LA-10001613"/>
    <s v="Office Supplies"/>
    <s v="Labels"/>
    <s v="Avery File Folder Labels"/>
    <n v="20.16"/>
    <n v="7"/>
    <n v="0"/>
    <n v="9.8783999999999992"/>
  </r>
  <r>
    <n v="8150"/>
    <s v="CA-2014-167997"/>
    <d v="2014-01-26T00:00:00"/>
    <d v="2014-01-29T00:00:00"/>
    <s v="First Class"/>
    <s v="CA-11965"/>
    <s v="Carol Adams"/>
    <s v="Corporate"/>
    <s v="United States"/>
    <s v="Rapid City"/>
    <x v="44"/>
    <n v="57701"/>
    <s v="Central"/>
    <s v="OFF-BI-10001758"/>
    <s v="Office Supplies"/>
    <s v="Binders"/>
    <s v="Wilson Jones 14 Line Acrylic Coated Pressboard Data Binders"/>
    <n v="10.68"/>
    <n v="2"/>
    <n v="0"/>
    <n v="5.0195999999999996"/>
  </r>
  <r>
    <n v="8151"/>
    <s v="CA-2014-167997"/>
    <d v="2014-01-26T00:00:00"/>
    <d v="2014-01-29T00:00:00"/>
    <s v="First Class"/>
    <s v="CA-11965"/>
    <s v="Carol Adams"/>
    <s v="Corporate"/>
    <s v="United States"/>
    <s v="Rapid City"/>
    <x v="44"/>
    <n v="57701"/>
    <s v="Central"/>
    <s v="FUR-BO-10004409"/>
    <s v="Furniture"/>
    <s v="Bookcases"/>
    <s v="Safco Value Mate Series Steel Bookcases, Baked Enamel Finish on Steel, Gray"/>
    <n v="141.96"/>
    <n v="2"/>
    <n v="0"/>
    <n v="39.748800000000003"/>
  </r>
  <r>
    <n v="8152"/>
    <s v="CA-2017-140151"/>
    <d v="2017-03-23T00:00:00"/>
    <d v="2017-03-25T00:00:00"/>
    <s v="First Class"/>
    <s v="RB-19360"/>
    <s v="Raymond Buch"/>
    <s v="Consumer"/>
    <s v="United States"/>
    <s v="Seattle"/>
    <x v="4"/>
    <n v="98115"/>
    <s v="West"/>
    <s v="OFF-ST-10001558"/>
    <s v="Office Supplies"/>
    <s v="Storage"/>
    <s v="Acco Perma 4000 Stacking Storage Drawers"/>
    <n v="32.479999999999997"/>
    <n v="2"/>
    <n v="0"/>
    <n v="4.8719999999999999"/>
  </r>
  <r>
    <n v="8153"/>
    <s v="CA-2017-140151"/>
    <d v="2017-03-23T00:00:00"/>
    <d v="2017-03-25T00:00:00"/>
    <s v="First Class"/>
    <s v="RB-19360"/>
    <s v="Raymond Buch"/>
    <s v="Consumer"/>
    <s v="United States"/>
    <s v="Seattle"/>
    <x v="4"/>
    <n v="98115"/>
    <s v="West"/>
    <s v="OFF-PA-10002986"/>
    <s v="Office Supplies"/>
    <s v="Paper"/>
    <s v="Xerox 1898"/>
    <n v="20.04"/>
    <n v="3"/>
    <n v="0"/>
    <n v="9.6191999999999993"/>
  </r>
  <r>
    <n v="8154"/>
    <s v="CA-2017-140151"/>
    <d v="2017-03-23T00:00:00"/>
    <d v="2017-03-25T00:00:00"/>
    <s v="First Class"/>
    <s v="RB-19360"/>
    <s v="Raymond Buch"/>
    <s v="Consumer"/>
    <s v="United States"/>
    <s v="Seattle"/>
    <x v="4"/>
    <n v="98115"/>
    <s v="West"/>
    <s v="TEC-CO-10004722"/>
    <s v="Technology"/>
    <s v="Copiers"/>
    <s v="Canon imageCLASS 2200 Advanced Copier"/>
    <n v="13999.96"/>
    <n v="4"/>
    <n v="0"/>
    <n v="6719.9808000000003"/>
  </r>
  <r>
    <n v="8155"/>
    <s v="US-2017-143770"/>
    <d v="2017-03-20T00:00:00"/>
    <d v="2017-03-24T00:00:00"/>
    <s v="Standard Class"/>
    <s v="RD-19720"/>
    <s v="Roger Demir"/>
    <s v="Consumer"/>
    <s v="United States"/>
    <s v="Middletown"/>
    <x v="29"/>
    <n v="6457"/>
    <s v="East"/>
    <s v="TEC-AC-10002842"/>
    <s v="Technology"/>
    <s v="Accessories"/>
    <s v="WD My Passport Ultra 2TB Portable External Hard Drive"/>
    <n v="238"/>
    <n v="2"/>
    <n v="0"/>
    <n v="38.08"/>
  </r>
  <r>
    <n v="8156"/>
    <s v="US-2017-143770"/>
    <d v="2017-03-20T00:00:00"/>
    <d v="2017-03-24T00:00:00"/>
    <s v="Standard Class"/>
    <s v="RD-19720"/>
    <s v="Roger Demir"/>
    <s v="Consumer"/>
    <s v="United States"/>
    <s v="Middletown"/>
    <x v="29"/>
    <n v="6457"/>
    <s v="East"/>
    <s v="OFF-PA-10001125"/>
    <s v="Office Supplies"/>
    <s v="Paper"/>
    <s v="Xerox 1988"/>
    <n v="61.96"/>
    <n v="2"/>
    <n v="0"/>
    <n v="27.882000000000001"/>
  </r>
  <r>
    <n v="8157"/>
    <s v="CA-2016-131296"/>
    <d v="2016-10-04T00:00:00"/>
    <d v="2016-10-09T00:00:00"/>
    <s v="Standard Class"/>
    <s v="MS-17830"/>
    <s v="Melanie Seite"/>
    <s v="Consumer"/>
    <s v="United States"/>
    <s v="Baltimore"/>
    <x v="39"/>
    <n v="21215"/>
    <s v="East"/>
    <s v="FUR-TA-10002622"/>
    <s v="Furniture"/>
    <s v="Tables"/>
    <s v="Bush Andora Conference Table, Maple/Graphite Gray Finish"/>
    <n v="239.37200000000001"/>
    <n v="2"/>
    <n v="0.3"/>
    <n v="-23.937200000000001"/>
  </r>
  <r>
    <n v="8158"/>
    <s v="CA-2016-103464"/>
    <d v="2016-11-18T00:00:00"/>
    <d v="2016-11-22T00:00:00"/>
    <s v="Standard Class"/>
    <s v="PG-18820"/>
    <s v="Patrick Gardner"/>
    <s v="Consumer"/>
    <s v="United States"/>
    <s v="San Diego"/>
    <x v="1"/>
    <n v="92105"/>
    <s v="West"/>
    <s v="TEC-AC-10002842"/>
    <s v="Technology"/>
    <s v="Accessories"/>
    <s v="WD My Passport Ultra 2TB Portable External Hard Drive"/>
    <n v="595"/>
    <n v="5"/>
    <n v="0"/>
    <n v="95.2"/>
  </r>
  <r>
    <n v="8159"/>
    <s v="CA-2017-136238"/>
    <d v="2017-12-26T00:00:00"/>
    <d v="2018-01-01T00:00:00"/>
    <s v="Standard Class"/>
    <s v="KB-16240"/>
    <s v="Karen Bern"/>
    <s v="Corporate"/>
    <s v="United States"/>
    <s v="Odessa"/>
    <x v="5"/>
    <n v="79762"/>
    <s v="Central"/>
    <s v="OFF-PA-10004285"/>
    <s v="Office Supplies"/>
    <s v="Paper"/>
    <s v="Xerox 1959"/>
    <n v="16.032"/>
    <n v="3"/>
    <n v="0.2"/>
    <n v="5.6112000000000002"/>
  </r>
  <r>
    <n v="8160"/>
    <s v="CA-2016-120803"/>
    <d v="2016-03-09T00:00:00"/>
    <d v="2016-03-13T00:00:00"/>
    <s v="Standard Class"/>
    <s v="RB-19465"/>
    <s v="Rick Bensley"/>
    <s v="Home Office"/>
    <s v="United States"/>
    <s v="Milford"/>
    <x v="29"/>
    <n v="6460"/>
    <s v="East"/>
    <s v="TEC-AC-10004469"/>
    <s v="Technology"/>
    <s v="Accessories"/>
    <s v="Microsoft Sculpt Comfort Mouse"/>
    <n v="199.75"/>
    <n v="5"/>
    <n v="0"/>
    <n v="87.89"/>
  </r>
  <r>
    <n v="8161"/>
    <s v="CA-2016-134138"/>
    <d v="2016-02-16T00:00:00"/>
    <d v="2016-02-20T00:00:00"/>
    <s v="Standard Class"/>
    <s v="JD-15790"/>
    <s v="John Dryer"/>
    <s v="Consumer"/>
    <s v="United States"/>
    <s v="Belleville"/>
    <x v="30"/>
    <n v="7109"/>
    <s v="East"/>
    <s v="FUR-CH-10001545"/>
    <s v="Furniture"/>
    <s v="Chairs"/>
    <s v="Hon Comfortask Task/Swivel Chairs"/>
    <n v="227.96"/>
    <n v="2"/>
    <n v="0"/>
    <n v="36.473599999999998"/>
  </r>
  <r>
    <n v="8162"/>
    <s v="CA-2015-120915"/>
    <d v="2015-09-28T00:00:00"/>
    <d v="2015-10-03T00:00:00"/>
    <s v="Second Class"/>
    <s v="JJ-15445"/>
    <s v="Jennifer Jackson"/>
    <s v="Consumer"/>
    <s v="United States"/>
    <s v="New York City"/>
    <x v="15"/>
    <n v="10035"/>
    <s v="East"/>
    <s v="OFF-AP-10002578"/>
    <s v="Office Supplies"/>
    <s v="Appliances"/>
    <s v="Fellowes Premier Superior Surge Suppressor, 10-Outlet, With Phone and Remote"/>
    <n v="293.52"/>
    <n v="6"/>
    <n v="0"/>
    <n v="76.315200000000004"/>
  </r>
  <r>
    <n v="8163"/>
    <s v="CA-2015-120915"/>
    <d v="2015-09-28T00:00:00"/>
    <d v="2015-10-03T00:00:00"/>
    <s v="Second Class"/>
    <s v="JJ-15445"/>
    <s v="Jennifer Jackson"/>
    <s v="Consumer"/>
    <s v="United States"/>
    <s v="New York City"/>
    <x v="15"/>
    <n v="10035"/>
    <s v="East"/>
    <s v="TEC-PH-10003012"/>
    <s v="Technology"/>
    <s v="Phones"/>
    <s v="Nortel Meridian M3904 Professional Digital phone"/>
    <n v="307.98"/>
    <n v="2"/>
    <n v="0"/>
    <n v="89.3142"/>
  </r>
  <r>
    <n v="8164"/>
    <s v="CA-2015-168207"/>
    <d v="2015-11-02T00:00:00"/>
    <d v="2015-11-06T00:00:00"/>
    <s v="Standard Class"/>
    <s v="LT-17110"/>
    <s v="Liz Thompson"/>
    <s v="Consumer"/>
    <s v="United States"/>
    <s v="San Diego"/>
    <x v="1"/>
    <n v="92105"/>
    <s v="West"/>
    <s v="FUR-FU-10004909"/>
    <s v="Furniture"/>
    <s v="Furnishings"/>
    <s v="Contemporary Wood/Metal Frame"/>
    <n v="96.96"/>
    <n v="6"/>
    <n v="0"/>
    <n v="33.936"/>
  </r>
  <r>
    <n v="8165"/>
    <s v="CA-2015-168207"/>
    <d v="2015-11-02T00:00:00"/>
    <d v="2015-11-06T00:00:00"/>
    <s v="Standard Class"/>
    <s v="LT-17110"/>
    <s v="Liz Thompson"/>
    <s v="Consumer"/>
    <s v="United States"/>
    <s v="San Diego"/>
    <x v="1"/>
    <n v="92105"/>
    <s v="West"/>
    <s v="OFF-BI-10001524"/>
    <s v="Office Supplies"/>
    <s v="Binders"/>
    <s v="GBC Premium Transparent Covers with Diagonal Lined Pattern"/>
    <n v="117.488"/>
    <n v="7"/>
    <n v="0.2"/>
    <n v="41.120800000000003"/>
  </r>
  <r>
    <n v="8166"/>
    <s v="CA-2015-168207"/>
    <d v="2015-11-02T00:00:00"/>
    <d v="2015-11-06T00:00:00"/>
    <s v="Standard Class"/>
    <s v="LT-17110"/>
    <s v="Liz Thompson"/>
    <s v="Consumer"/>
    <s v="United States"/>
    <s v="San Diego"/>
    <x v="1"/>
    <n v="92105"/>
    <s v="West"/>
    <s v="OFF-BI-10003355"/>
    <s v="Office Supplies"/>
    <s v="Binders"/>
    <s v="Cardinal Holdit Business Card Pockets"/>
    <n v="11.952"/>
    <n v="3"/>
    <n v="0.2"/>
    <n v="4.1832000000000003"/>
  </r>
  <r>
    <n v="8167"/>
    <s v="CA-2015-168207"/>
    <d v="2015-11-02T00:00:00"/>
    <d v="2015-11-06T00:00:00"/>
    <s v="Standard Class"/>
    <s v="LT-17110"/>
    <s v="Liz Thompson"/>
    <s v="Consumer"/>
    <s v="United States"/>
    <s v="San Diego"/>
    <x v="1"/>
    <n v="92105"/>
    <s v="West"/>
    <s v="FUR-BO-10004357"/>
    <s v="Furniture"/>
    <s v="Bookcases"/>
    <s v="O'Sullivan Living Dimensions 3-Shelf Bookcases"/>
    <n v="512.49900000000002"/>
    <n v="3"/>
    <n v="0.15"/>
    <n v="-30.146999999999998"/>
  </r>
  <r>
    <n v="8168"/>
    <s v="CA-2016-144148"/>
    <d v="2016-07-31T00:00:00"/>
    <d v="2016-08-05T00:00:00"/>
    <s v="Standard Class"/>
    <s v="AH-10690"/>
    <s v="Anna Häberlin"/>
    <s v="Corporate"/>
    <s v="United States"/>
    <s v="San Francisco"/>
    <x v="1"/>
    <n v="94122"/>
    <s v="West"/>
    <s v="FUR-TA-10002774"/>
    <s v="Furniture"/>
    <s v="Tables"/>
    <s v="Laminate Occasional Tables"/>
    <n v="863.12800000000004"/>
    <n v="7"/>
    <n v="0.2"/>
    <n v="-32.3673000000001"/>
  </r>
  <r>
    <n v="8169"/>
    <s v="CA-2017-107174"/>
    <d v="2017-11-06T00:00:00"/>
    <d v="2017-11-13T00:00:00"/>
    <s v="Standard Class"/>
    <s v="AB-10060"/>
    <s v="Adam Bellavance"/>
    <s v="Home Office"/>
    <s v="United States"/>
    <s v="Seattle"/>
    <x v="4"/>
    <n v="98105"/>
    <s v="West"/>
    <s v="FUR-TA-10004575"/>
    <s v="Furniture"/>
    <s v="Tables"/>
    <s v="Hon 5100 Series Wood Tables"/>
    <n v="2036.86"/>
    <n v="7"/>
    <n v="0"/>
    <n v="366.63479999999998"/>
  </r>
  <r>
    <n v="8170"/>
    <s v="CA-2017-107174"/>
    <d v="2017-11-06T00:00:00"/>
    <d v="2017-11-13T00:00:00"/>
    <s v="Standard Class"/>
    <s v="AB-10060"/>
    <s v="Adam Bellavance"/>
    <s v="Home Office"/>
    <s v="United States"/>
    <s v="Seattle"/>
    <x v="4"/>
    <n v="98105"/>
    <s v="West"/>
    <s v="FUR-CH-10003312"/>
    <s v="Furniture"/>
    <s v="Chairs"/>
    <s v="Hon 2090 “Pillow Soft” Series Mid Back Swivel/Tilt Chairs"/>
    <n v="449.56799999999998"/>
    <n v="2"/>
    <n v="0.2"/>
    <n v="-73.0548000000001"/>
  </r>
  <r>
    <n v="8171"/>
    <s v="CA-2017-107174"/>
    <d v="2017-11-06T00:00:00"/>
    <d v="2017-11-13T00:00:00"/>
    <s v="Standard Class"/>
    <s v="AB-10060"/>
    <s v="Adam Bellavance"/>
    <s v="Home Office"/>
    <s v="United States"/>
    <s v="Seattle"/>
    <x v="4"/>
    <n v="98105"/>
    <s v="West"/>
    <s v="TEC-AC-10001465"/>
    <s v="Technology"/>
    <s v="Accessories"/>
    <s v="SanDisk Cruzer 64 GB USB Flash Drive"/>
    <n v="108.96"/>
    <n v="3"/>
    <n v="0"/>
    <n v="32.688000000000002"/>
  </r>
  <r>
    <n v="8172"/>
    <s v="CA-2016-146150"/>
    <d v="2016-02-14T00:00:00"/>
    <d v="2016-02-19T00:00:00"/>
    <s v="Standard Class"/>
    <s v="FM-14380"/>
    <s v="Fred McMath"/>
    <s v="Consumer"/>
    <s v="United States"/>
    <s v="Jackson"/>
    <x v="35"/>
    <n v="39212"/>
    <s v="South"/>
    <s v="OFF-AR-10002240"/>
    <s v="Office Supplies"/>
    <s v="Art"/>
    <s v="Panasonic KP-150 Electric Pencil Sharpener"/>
    <n v="264.18"/>
    <n v="7"/>
    <n v="0"/>
    <n v="68.686800000000005"/>
  </r>
  <r>
    <n v="8173"/>
    <s v="CA-2014-114125"/>
    <d v="2014-07-09T00:00:00"/>
    <d v="2014-07-13T00:00:00"/>
    <s v="Standard Class"/>
    <s v="GH-14410"/>
    <s v="Gary Hansen"/>
    <s v="Home Office"/>
    <s v="United States"/>
    <s v="Los Angeles"/>
    <x v="1"/>
    <n v="90049"/>
    <s v="West"/>
    <s v="OFF-LA-10004559"/>
    <s v="Office Supplies"/>
    <s v="Labels"/>
    <s v="Avery 49"/>
    <n v="2.88"/>
    <n v="1"/>
    <n v="0"/>
    <n v="1.4112"/>
  </r>
  <r>
    <n v="8174"/>
    <s v="CA-2014-114125"/>
    <d v="2014-07-09T00:00:00"/>
    <d v="2014-07-13T00:00:00"/>
    <s v="Standard Class"/>
    <s v="GH-14410"/>
    <s v="Gary Hansen"/>
    <s v="Home Office"/>
    <s v="United States"/>
    <s v="Los Angeles"/>
    <x v="1"/>
    <n v="90049"/>
    <s v="West"/>
    <s v="OFF-BI-10003291"/>
    <s v="Office Supplies"/>
    <s v="Binders"/>
    <s v="Wilson Jones Leather-Like Binders with DublLock Round Rings"/>
    <n v="41.904000000000003"/>
    <n v="6"/>
    <n v="0.2"/>
    <n v="14.1426"/>
  </r>
  <r>
    <n v="8175"/>
    <s v="CA-2014-114125"/>
    <d v="2014-07-09T00:00:00"/>
    <d v="2014-07-13T00:00:00"/>
    <s v="Standard Class"/>
    <s v="GH-14410"/>
    <s v="Gary Hansen"/>
    <s v="Home Office"/>
    <s v="United States"/>
    <s v="Los Angeles"/>
    <x v="1"/>
    <n v="90049"/>
    <s v="West"/>
    <s v="OFF-ST-10001505"/>
    <s v="Office Supplies"/>
    <s v="Storage"/>
    <s v="Perma STOR-ALL Hanging File Box, 13 1/8&quot;W x 12 1/4&quot;D x 10 1/2&quot;H"/>
    <n v="23.92"/>
    <n v="4"/>
    <n v="0"/>
    <n v="4.0663999999999998"/>
  </r>
  <r>
    <n v="8176"/>
    <s v="CA-2016-114944"/>
    <d v="2016-01-30T00:00:00"/>
    <d v="2016-02-04T00:00:00"/>
    <s v="Standard Class"/>
    <s v="HE-14800"/>
    <s v="Harold Engle"/>
    <s v="Corporate"/>
    <s v="United States"/>
    <s v="Chicago"/>
    <x v="10"/>
    <n v="60623"/>
    <s v="Central"/>
    <s v="OFF-PA-10003892"/>
    <s v="Office Supplies"/>
    <s v="Paper"/>
    <s v="Xerox 1943"/>
    <n v="156.512"/>
    <n v="4"/>
    <n v="0.2"/>
    <n v="52.822800000000001"/>
  </r>
  <r>
    <n v="8177"/>
    <s v="CA-2016-135965"/>
    <d v="2016-09-22T00:00:00"/>
    <d v="2016-09-25T00:00:00"/>
    <s v="First Class"/>
    <s v="SZ-20035"/>
    <s v="Sam Zeldin"/>
    <s v="Home Office"/>
    <s v="United States"/>
    <s v="New York City"/>
    <x v="15"/>
    <n v="10035"/>
    <s v="East"/>
    <s v="OFF-ST-10002370"/>
    <s v="Office Supplies"/>
    <s v="Storage"/>
    <s v="Sortfiler Multipurpose Personal File Organizer, Black"/>
    <n v="128.34"/>
    <n v="6"/>
    <n v="0"/>
    <n v="37.218600000000002"/>
  </r>
  <r>
    <n v="8178"/>
    <s v="CA-2017-149699"/>
    <d v="2017-12-22T00:00:00"/>
    <d v="2017-12-24T00:00:00"/>
    <s v="First Class"/>
    <s v="CM-12115"/>
    <s v="Chad McGuire"/>
    <s v="Consumer"/>
    <s v="United States"/>
    <s v="Los Angeles"/>
    <x v="1"/>
    <n v="90008"/>
    <s v="West"/>
    <s v="TEC-AC-10000474"/>
    <s v="Technology"/>
    <s v="Accessories"/>
    <s v="Kensington Expert Mouse Optical USB Trackball for PC or Mac"/>
    <n v="474.95"/>
    <n v="5"/>
    <n v="0"/>
    <n v="142.48500000000001"/>
  </r>
  <r>
    <n v="8179"/>
    <s v="CA-2016-166429"/>
    <d v="2016-09-02T00:00:00"/>
    <d v="2016-09-08T00:00:00"/>
    <s v="Standard Class"/>
    <s v="TG-21310"/>
    <s v="Toby Gnade"/>
    <s v="Consumer"/>
    <s v="United States"/>
    <s v="Des Moines"/>
    <x v="4"/>
    <n v="98198"/>
    <s v="West"/>
    <s v="TEC-CO-10002095"/>
    <s v="Technology"/>
    <s v="Copiers"/>
    <s v="Hewlett Packard 610 Color Digital Copier / Printer"/>
    <n v="999.98"/>
    <n v="2"/>
    <n v="0"/>
    <n v="449.99099999999999"/>
  </r>
  <r>
    <n v="8180"/>
    <s v="CA-2015-112767"/>
    <d v="2015-08-02T00:00:00"/>
    <d v="2015-08-06T00:00:00"/>
    <s v="Standard Class"/>
    <s v="DK-12985"/>
    <s v="Darren Koutras"/>
    <s v="Consumer"/>
    <s v="United States"/>
    <s v="Springfield"/>
    <x v="21"/>
    <n v="97477"/>
    <s v="West"/>
    <s v="FUR-TA-10003469"/>
    <s v="Furniture"/>
    <s v="Tables"/>
    <s v="Balt Split Level Computer Training Table"/>
    <n v="277.5"/>
    <n v="4"/>
    <n v="0.5"/>
    <n v="-188.7"/>
  </r>
  <r>
    <n v="8181"/>
    <s v="CA-2015-119879"/>
    <d v="2015-11-21T00:00:00"/>
    <d v="2015-11-25T00:00:00"/>
    <s v="Standard Class"/>
    <s v="SS-20410"/>
    <s v="Shahid Shariari"/>
    <s v="Consumer"/>
    <s v="United States"/>
    <s v="Philadelphia"/>
    <x v="9"/>
    <n v="19120"/>
    <s v="East"/>
    <s v="FUR-TA-10002958"/>
    <s v="Furniture"/>
    <s v="Tables"/>
    <s v="Bevis Oval Conference Table, Walnut"/>
    <n v="1252.704"/>
    <n v="8"/>
    <n v="0.4"/>
    <n v="-480.20319999999998"/>
  </r>
  <r>
    <n v="8182"/>
    <s v="CA-2015-119879"/>
    <d v="2015-11-21T00:00:00"/>
    <d v="2015-11-25T00:00:00"/>
    <s v="Standard Class"/>
    <s v="SS-20410"/>
    <s v="Shahid Shariari"/>
    <s v="Consumer"/>
    <s v="United States"/>
    <s v="Philadelphia"/>
    <x v="9"/>
    <n v="19120"/>
    <s v="East"/>
    <s v="TEC-PH-10002923"/>
    <s v="Technology"/>
    <s v="Phones"/>
    <s v="Logitech B530 USB Headset - headset - Full size, Binaural"/>
    <n v="110.97"/>
    <n v="5"/>
    <n v="0.4"/>
    <n v="-24.043500000000002"/>
  </r>
  <r>
    <n v="8183"/>
    <s v="CA-2017-155642"/>
    <d v="2017-05-18T00:00:00"/>
    <d v="2017-05-22T00:00:00"/>
    <s v="Standard Class"/>
    <s v="BM-11575"/>
    <s v="Brendan Murry"/>
    <s v="Corporate"/>
    <s v="United States"/>
    <s v="Chicago"/>
    <x v="10"/>
    <n v="60653"/>
    <s v="Central"/>
    <s v="FUR-FU-10004973"/>
    <s v="Furniture"/>
    <s v="Furnishings"/>
    <s v="Flat Face Poster Frame"/>
    <n v="22.608000000000001"/>
    <n v="3"/>
    <n v="0.6"/>
    <n v="-10.1736"/>
  </r>
  <r>
    <n v="8184"/>
    <s v="CA-2017-155642"/>
    <d v="2017-05-18T00:00:00"/>
    <d v="2017-05-22T00:00:00"/>
    <s v="Standard Class"/>
    <s v="BM-11575"/>
    <s v="Brendan Murry"/>
    <s v="Corporate"/>
    <s v="United States"/>
    <s v="Chicago"/>
    <x v="10"/>
    <n v="60653"/>
    <s v="Central"/>
    <s v="FUR-FU-10001918"/>
    <s v="Furniture"/>
    <s v="Furnishings"/>
    <s v="C-Line Cubicle Keepers Polyproplyene Holder With Velcro Backings"/>
    <n v="1.8919999999999999"/>
    <n v="1"/>
    <n v="0.6"/>
    <n v="-0.99329999999999996"/>
  </r>
  <r>
    <n v="8185"/>
    <s v="US-2017-101721"/>
    <d v="2017-07-23T00:00:00"/>
    <d v="2017-07-27T00:00:00"/>
    <s v="Standard Class"/>
    <s v="MY-17380"/>
    <s v="Maribeth Yedwab"/>
    <s v="Corporate"/>
    <s v="United States"/>
    <s v="Chicago"/>
    <x v="10"/>
    <n v="60623"/>
    <s v="Central"/>
    <s v="OFF-PA-10003641"/>
    <s v="Office Supplies"/>
    <s v="Paper"/>
    <s v="Xerox 1909"/>
    <n v="63.311999999999998"/>
    <n v="3"/>
    <n v="0.2"/>
    <n v="20.5764"/>
  </r>
  <r>
    <n v="8186"/>
    <s v="CA-2015-136728"/>
    <d v="2015-09-13T00:00:00"/>
    <d v="2015-09-17T00:00:00"/>
    <s v="Second Class"/>
    <s v="AG-10900"/>
    <s v="Arthur Gainer"/>
    <s v="Consumer"/>
    <s v="United States"/>
    <s v="Chicago"/>
    <x v="10"/>
    <n v="60623"/>
    <s v="Central"/>
    <s v="OFF-EN-10002621"/>
    <s v="Office Supplies"/>
    <s v="Envelopes"/>
    <s v="Staple envelope"/>
    <n v="7.8239999999999998"/>
    <n v="1"/>
    <n v="0.2"/>
    <n v="2.9340000000000002"/>
  </r>
  <r>
    <n v="8187"/>
    <s v="CA-2015-136728"/>
    <d v="2015-09-13T00:00:00"/>
    <d v="2015-09-17T00:00:00"/>
    <s v="Second Class"/>
    <s v="AG-10900"/>
    <s v="Arthur Gainer"/>
    <s v="Consumer"/>
    <s v="United States"/>
    <s v="Chicago"/>
    <x v="10"/>
    <n v="60623"/>
    <s v="Central"/>
    <s v="FUR-CH-10003817"/>
    <s v="Furniture"/>
    <s v="Chairs"/>
    <s v="Global Value Steno Chair, Gray"/>
    <n v="170.072"/>
    <n v="4"/>
    <n v="0.3"/>
    <n v="-12.148"/>
  </r>
  <r>
    <n v="8188"/>
    <s v="CA-2016-127194"/>
    <d v="2016-12-10T00:00:00"/>
    <d v="2016-12-16T00:00:00"/>
    <s v="Standard Class"/>
    <s v="BW-11110"/>
    <s v="Bart Watters"/>
    <s v="Corporate"/>
    <s v="United States"/>
    <s v="New York City"/>
    <x v="15"/>
    <n v="10024"/>
    <s v="East"/>
    <s v="OFF-PA-10000659"/>
    <s v="Office Supplies"/>
    <s v="Paper"/>
    <s v="Adams Phone Message Book, Professional, 400 Message Capacity, 5 3/6” x 11”"/>
    <n v="62.82"/>
    <n v="9"/>
    <n v="0"/>
    <n v="29.525400000000001"/>
  </r>
  <r>
    <n v="8189"/>
    <s v="CA-2015-140375"/>
    <d v="2015-10-02T00:00:00"/>
    <d v="2015-10-05T00:00:00"/>
    <s v="Second Class"/>
    <s v="SG-20470"/>
    <s v="Sheri Gordon"/>
    <s v="Consumer"/>
    <s v="United States"/>
    <s v="Rockville"/>
    <x v="39"/>
    <n v="20852"/>
    <s v="East"/>
    <s v="OFF-PA-10001870"/>
    <s v="Office Supplies"/>
    <s v="Paper"/>
    <s v="Xerox 202"/>
    <n v="19.440000000000001"/>
    <n v="3"/>
    <n v="0"/>
    <n v="9.3312000000000008"/>
  </r>
  <r>
    <n v="8190"/>
    <s v="CA-2015-140375"/>
    <d v="2015-10-02T00:00:00"/>
    <d v="2015-10-05T00:00:00"/>
    <s v="Second Class"/>
    <s v="SG-20470"/>
    <s v="Sheri Gordon"/>
    <s v="Consumer"/>
    <s v="United States"/>
    <s v="Rockville"/>
    <x v="39"/>
    <n v="20852"/>
    <s v="East"/>
    <s v="OFF-BI-10000320"/>
    <s v="Office Supplies"/>
    <s v="Binders"/>
    <s v="GBC Plastic Binding Combs"/>
    <n v="7.38"/>
    <n v="1"/>
    <n v="0"/>
    <n v="3.6162000000000001"/>
  </r>
  <r>
    <n v="8191"/>
    <s v="US-2017-155866"/>
    <d v="2017-11-17T00:00:00"/>
    <d v="2017-11-21T00:00:00"/>
    <s v="Standard Class"/>
    <s v="CC-12370"/>
    <s v="Christopher Conant"/>
    <s v="Consumer"/>
    <s v="United States"/>
    <s v="New York City"/>
    <x v="15"/>
    <n v="10011"/>
    <s v="East"/>
    <s v="OFF-PA-10004735"/>
    <s v="Office Supplies"/>
    <s v="Paper"/>
    <s v="Xerox 1905"/>
    <n v="38.880000000000003"/>
    <n v="6"/>
    <n v="0"/>
    <n v="18.662400000000002"/>
  </r>
  <r>
    <n v="8192"/>
    <s v="US-2017-155866"/>
    <d v="2017-11-17T00:00:00"/>
    <d v="2017-11-21T00:00:00"/>
    <s v="Standard Class"/>
    <s v="CC-12370"/>
    <s v="Christopher Conant"/>
    <s v="Consumer"/>
    <s v="United States"/>
    <s v="New York City"/>
    <x v="15"/>
    <n v="10011"/>
    <s v="East"/>
    <s v="FUR-FU-10004091"/>
    <s v="Furniture"/>
    <s v="Furnishings"/>
    <s v="Howard Miller 13&quot; Diameter Goldtone Round Wall Clock"/>
    <n v="187.76"/>
    <n v="4"/>
    <n v="0"/>
    <n v="76.9816"/>
  </r>
  <r>
    <n v="8193"/>
    <s v="CA-2015-141327"/>
    <d v="2015-11-30T00:00:00"/>
    <d v="2015-12-03T00:00:00"/>
    <s v="First Class"/>
    <s v="LR-16915"/>
    <s v="Lena Radford"/>
    <s v="Consumer"/>
    <s v="United States"/>
    <s v="Durham"/>
    <x v="3"/>
    <n v="27707"/>
    <s v="South"/>
    <s v="OFF-BI-10000546"/>
    <s v="Office Supplies"/>
    <s v="Binders"/>
    <s v="Avery Durable Binders"/>
    <n v="6.048"/>
    <n v="7"/>
    <n v="0.7"/>
    <n v="-4.2336"/>
  </r>
  <r>
    <n v="8194"/>
    <s v="CA-2015-141327"/>
    <d v="2015-11-30T00:00:00"/>
    <d v="2015-12-03T00:00:00"/>
    <s v="First Class"/>
    <s v="LR-16915"/>
    <s v="Lena Radford"/>
    <s v="Consumer"/>
    <s v="United States"/>
    <s v="Durham"/>
    <x v="3"/>
    <n v="27707"/>
    <s v="South"/>
    <s v="OFF-AP-10001293"/>
    <s v="Office Supplies"/>
    <s v="Appliances"/>
    <s v="Belkin 8 Outlet Surge Protector"/>
    <n v="98.352000000000004"/>
    <n v="3"/>
    <n v="0.2"/>
    <n v="9.8351999999999897"/>
  </r>
  <r>
    <n v="8195"/>
    <s v="CA-2015-141327"/>
    <d v="2015-11-30T00:00:00"/>
    <d v="2015-12-03T00:00:00"/>
    <s v="First Class"/>
    <s v="LR-16915"/>
    <s v="Lena Radford"/>
    <s v="Consumer"/>
    <s v="United States"/>
    <s v="Durham"/>
    <x v="3"/>
    <n v="27707"/>
    <s v="South"/>
    <s v="FUR-FU-10000576"/>
    <s v="Furniture"/>
    <s v="Furnishings"/>
    <s v="Luxo Professional Fluorescent Magnifier Lamp with Clamp-Mount Base"/>
    <n v="335.74400000000003"/>
    <n v="2"/>
    <n v="0.2"/>
    <n v="25.180800000000001"/>
  </r>
  <r>
    <n v="8196"/>
    <s v="CA-2015-136700"/>
    <d v="2015-12-06T00:00:00"/>
    <d v="2015-12-11T00:00:00"/>
    <s v="Second Class"/>
    <s v="DB-13120"/>
    <s v="David Bremer"/>
    <s v="Corporate"/>
    <s v="United States"/>
    <s v="Santa Barbara"/>
    <x v="1"/>
    <n v="93101"/>
    <s v="West"/>
    <s v="OFF-PA-10004519"/>
    <s v="Office Supplies"/>
    <s v="Paper"/>
    <s v="Spiral Phone Message Books with Labels by Adams"/>
    <n v="8.9600000000000009"/>
    <n v="2"/>
    <n v="0"/>
    <n v="4.3903999999999996"/>
  </r>
  <r>
    <n v="8197"/>
    <s v="CA-2017-102736"/>
    <d v="2017-09-05T00:00:00"/>
    <d v="2017-09-09T00:00:00"/>
    <s v="Standard Class"/>
    <s v="LP-17095"/>
    <s v="Liz Preis"/>
    <s v="Consumer"/>
    <s v="United States"/>
    <s v="Knoxville"/>
    <x v="18"/>
    <n v="37918"/>
    <s v="South"/>
    <s v="TEC-AC-10004568"/>
    <s v="Technology"/>
    <s v="Accessories"/>
    <s v="Maxell LTO Ultrium - 800 GB"/>
    <n v="89.567999999999998"/>
    <n v="4"/>
    <n v="0.2"/>
    <n v="-1.1196000000000099"/>
  </r>
  <r>
    <n v="8198"/>
    <s v="CA-2017-102736"/>
    <d v="2017-09-05T00:00:00"/>
    <d v="2017-09-09T00:00:00"/>
    <s v="Standard Class"/>
    <s v="LP-17095"/>
    <s v="Liz Preis"/>
    <s v="Consumer"/>
    <s v="United States"/>
    <s v="Knoxville"/>
    <x v="18"/>
    <n v="37918"/>
    <s v="South"/>
    <s v="OFF-AR-10001897"/>
    <s v="Office Supplies"/>
    <s v="Art"/>
    <s v="Model L Table or Wall-Mount Pencil Sharpener"/>
    <n v="71.959999999999994"/>
    <n v="5"/>
    <n v="0.2"/>
    <n v="7.1959999999999997"/>
  </r>
  <r>
    <n v="8199"/>
    <s v="CA-2017-102736"/>
    <d v="2017-09-05T00:00:00"/>
    <d v="2017-09-09T00:00:00"/>
    <s v="Standard Class"/>
    <s v="LP-17095"/>
    <s v="Liz Preis"/>
    <s v="Consumer"/>
    <s v="United States"/>
    <s v="Knoxville"/>
    <x v="18"/>
    <n v="37918"/>
    <s v="South"/>
    <s v="OFF-PA-10001800"/>
    <s v="Office Supplies"/>
    <s v="Paper"/>
    <s v="Xerox 220"/>
    <n v="15.552"/>
    <n v="3"/>
    <n v="0.2"/>
    <n v="5.4432"/>
  </r>
  <r>
    <n v="8200"/>
    <s v="CA-2017-125269"/>
    <d v="2017-04-24T00:00:00"/>
    <d v="2017-04-30T00:00:00"/>
    <s v="Standard Class"/>
    <s v="AF-10870"/>
    <s v="Art Ferguson"/>
    <s v="Consumer"/>
    <s v="United States"/>
    <s v="Chicago"/>
    <x v="10"/>
    <n v="60610"/>
    <s v="Central"/>
    <s v="OFF-BI-10001628"/>
    <s v="Office Supplies"/>
    <s v="Binders"/>
    <s v="Acco Data Flex Cable Posts For Top &amp; Bottom Load Binders, 6&quot; Capacity"/>
    <n v="10.43"/>
    <n v="5"/>
    <n v="0.8"/>
    <n v="-18.252500000000001"/>
  </r>
  <r>
    <n v="8201"/>
    <s v="CA-2017-125269"/>
    <d v="2017-04-24T00:00:00"/>
    <d v="2017-04-30T00:00:00"/>
    <s v="Standard Class"/>
    <s v="AF-10870"/>
    <s v="Art Ferguson"/>
    <s v="Consumer"/>
    <s v="United States"/>
    <s v="Chicago"/>
    <x v="10"/>
    <n v="60610"/>
    <s v="Central"/>
    <s v="OFF-ST-10004123"/>
    <s v="Office Supplies"/>
    <s v="Storage"/>
    <s v="Safco Industrial Wire Shelving System"/>
    <n v="72.784000000000006"/>
    <n v="1"/>
    <n v="0.2"/>
    <n v="-18.196000000000002"/>
  </r>
  <r>
    <n v="8202"/>
    <s v="CA-2015-114811"/>
    <d v="2015-11-08T00:00:00"/>
    <d v="2015-11-08T00:00:00"/>
    <s v="Same Day"/>
    <s v="KD-16495"/>
    <s v="Keith Dawkins"/>
    <s v="Corporate"/>
    <s v="United States"/>
    <s v="New York City"/>
    <x v="15"/>
    <n v="10024"/>
    <s v="East"/>
    <s v="OFF-ST-10000885"/>
    <s v="Office Supplies"/>
    <s v="Storage"/>
    <s v="Fellowes Desktop Hanging File Manager"/>
    <n v="67.150000000000006"/>
    <n v="5"/>
    <n v="0"/>
    <n v="16.787500000000001"/>
  </r>
  <r>
    <n v="8203"/>
    <s v="CA-2015-114811"/>
    <d v="2015-11-08T00:00:00"/>
    <d v="2015-11-08T00:00:00"/>
    <s v="Same Day"/>
    <s v="KD-16495"/>
    <s v="Keith Dawkins"/>
    <s v="Corporate"/>
    <s v="United States"/>
    <s v="New York City"/>
    <x v="15"/>
    <n v="10024"/>
    <s v="East"/>
    <s v="TEC-PH-10004165"/>
    <s v="Technology"/>
    <s v="Phones"/>
    <s v="Mitel MiVoice 5330e IP Phone"/>
    <n v="549.98"/>
    <n v="2"/>
    <n v="0"/>
    <n v="142.9948"/>
  </r>
  <r>
    <n v="8204"/>
    <s v="CA-2015-114811"/>
    <d v="2015-11-08T00:00:00"/>
    <d v="2015-11-08T00:00:00"/>
    <s v="Same Day"/>
    <s v="KD-16495"/>
    <s v="Keith Dawkins"/>
    <s v="Corporate"/>
    <s v="United States"/>
    <s v="New York City"/>
    <x v="15"/>
    <n v="10024"/>
    <s v="East"/>
    <s v="FUR-FU-10002240"/>
    <s v="Furniture"/>
    <s v="Furnishings"/>
    <s v="Nu-Dell EZ-Mount Plastic Wall Frames"/>
    <n v="11.82"/>
    <n v="3"/>
    <n v="0"/>
    <n v="4.7279999999999998"/>
  </r>
  <r>
    <n v="8205"/>
    <s v="CA-2015-114811"/>
    <d v="2015-11-08T00:00:00"/>
    <d v="2015-11-08T00:00:00"/>
    <s v="Same Day"/>
    <s v="KD-16495"/>
    <s v="Keith Dawkins"/>
    <s v="Corporate"/>
    <s v="United States"/>
    <s v="New York City"/>
    <x v="15"/>
    <n v="10024"/>
    <s v="East"/>
    <s v="TEC-MA-10000045"/>
    <s v="Technology"/>
    <s v="Machines"/>
    <s v="Zebra ZM400 Thermal Label Printer"/>
    <n v="4643.8"/>
    <n v="4"/>
    <n v="0"/>
    <n v="2229.0239999999999"/>
  </r>
  <r>
    <n v="8206"/>
    <s v="CA-2015-114811"/>
    <d v="2015-11-08T00:00:00"/>
    <d v="2015-11-08T00:00:00"/>
    <s v="Same Day"/>
    <s v="KD-16495"/>
    <s v="Keith Dawkins"/>
    <s v="Corporate"/>
    <s v="United States"/>
    <s v="New York City"/>
    <x v="15"/>
    <n v="10024"/>
    <s v="East"/>
    <s v="FUR-CH-10003746"/>
    <s v="Furniture"/>
    <s v="Chairs"/>
    <s v="Hon 4070 Series Pagoda Round Back Stacking Chairs"/>
    <n v="577.76400000000001"/>
    <n v="2"/>
    <n v="0.1"/>
    <n v="115.5528"/>
  </r>
  <r>
    <n v="8207"/>
    <s v="CA-2015-122266"/>
    <d v="2015-04-26T00:00:00"/>
    <d v="2015-04-30T00:00:00"/>
    <s v="Standard Class"/>
    <s v="SA-20830"/>
    <s v="Sue Ann Reed"/>
    <s v="Consumer"/>
    <s v="United States"/>
    <s v="Daytona Beach"/>
    <x v="2"/>
    <n v="32114"/>
    <s v="South"/>
    <s v="FUR-TA-10000577"/>
    <s v="Furniture"/>
    <s v="Tables"/>
    <s v="Bretford CR4500 Series Slim Rectangular Table"/>
    <n v="191.5155"/>
    <n v="1"/>
    <n v="0.45"/>
    <n v="-76.606200000000001"/>
  </r>
  <r>
    <n v="8208"/>
    <s v="CA-2015-122266"/>
    <d v="2015-04-26T00:00:00"/>
    <d v="2015-04-30T00:00:00"/>
    <s v="Standard Class"/>
    <s v="SA-20830"/>
    <s v="Sue Ann Reed"/>
    <s v="Consumer"/>
    <s v="United States"/>
    <s v="Daytona Beach"/>
    <x v="2"/>
    <n v="32114"/>
    <s v="South"/>
    <s v="OFF-AR-10004757"/>
    <s v="Office Supplies"/>
    <s v="Art"/>
    <s v="Crayola Colored Pencils"/>
    <n v="2.6240000000000001"/>
    <n v="1"/>
    <n v="0.2"/>
    <n v="0.4264"/>
  </r>
  <r>
    <n v="8209"/>
    <s v="CA-2015-141565"/>
    <d v="2015-09-20T00:00:00"/>
    <d v="2015-09-24T00:00:00"/>
    <s v="Standard Class"/>
    <s v="BG-11035"/>
    <s v="Barry Gonzalez"/>
    <s v="Consumer"/>
    <s v="United States"/>
    <s v="Nashville"/>
    <x v="18"/>
    <n v="37211"/>
    <s v="South"/>
    <s v="OFF-BI-10000545"/>
    <s v="Office Supplies"/>
    <s v="Binders"/>
    <s v="GBC Ibimaster 500 Manual ProClick Binding System"/>
    <n v="1369.7639999999999"/>
    <n v="6"/>
    <n v="0.7"/>
    <n v="-913.17600000000004"/>
  </r>
  <r>
    <n v="8210"/>
    <s v="CA-2015-141565"/>
    <d v="2015-09-20T00:00:00"/>
    <d v="2015-09-24T00:00:00"/>
    <s v="Standard Class"/>
    <s v="BG-11035"/>
    <s v="Barry Gonzalez"/>
    <s v="Consumer"/>
    <s v="United States"/>
    <s v="Nashville"/>
    <x v="18"/>
    <n v="37211"/>
    <s v="South"/>
    <s v="OFF-ST-10001522"/>
    <s v="Office Supplies"/>
    <s v="Storage"/>
    <s v="Gould Plastics 18-Pocket Panel Bin, 34w x 5-1/4d x 20-1/2h"/>
    <n v="294.36799999999999"/>
    <n v="4"/>
    <n v="0.2"/>
    <n v="-58.873600000000003"/>
  </r>
  <r>
    <n v="8211"/>
    <s v="CA-2017-128769"/>
    <d v="2017-09-07T00:00:00"/>
    <d v="2017-09-12T00:00:00"/>
    <s v="Standard Class"/>
    <s v="DM-12955"/>
    <s v="Dario Medina"/>
    <s v="Corporate"/>
    <s v="United States"/>
    <s v="Nashville"/>
    <x v="18"/>
    <n v="37211"/>
    <s v="South"/>
    <s v="OFF-AP-10001271"/>
    <s v="Office Supplies"/>
    <s v="Appliances"/>
    <s v="Eureka The Boss Cordless Rechargeable Stick Vac"/>
    <n v="81.567999999999998"/>
    <n v="2"/>
    <n v="0.2"/>
    <n v="7.1372"/>
  </r>
  <r>
    <n v="8212"/>
    <s v="CA-2016-116337"/>
    <d v="2016-11-07T00:00:00"/>
    <d v="2016-11-12T00:00:00"/>
    <s v="Standard Class"/>
    <s v="MC-17845"/>
    <s v="Michael Chen"/>
    <s v="Consumer"/>
    <s v="United States"/>
    <s v="Dallas"/>
    <x v="5"/>
    <n v="75220"/>
    <s v="Central"/>
    <s v="FUR-FU-10002030"/>
    <s v="Furniture"/>
    <s v="Furnishings"/>
    <s v="Executive Impressions 14&quot; Contract Wall Clock with Quartz Movement"/>
    <n v="44.46"/>
    <n v="5"/>
    <n v="0.6"/>
    <n v="-17.783999999999999"/>
  </r>
  <r>
    <n v="8213"/>
    <s v="CA-2016-116337"/>
    <d v="2016-11-07T00:00:00"/>
    <d v="2016-11-12T00:00:00"/>
    <s v="Standard Class"/>
    <s v="MC-17845"/>
    <s v="Michael Chen"/>
    <s v="Consumer"/>
    <s v="United States"/>
    <s v="Dallas"/>
    <x v="5"/>
    <n v="75220"/>
    <s v="Central"/>
    <s v="OFF-ST-10001272"/>
    <s v="Office Supplies"/>
    <s v="Storage"/>
    <s v="Mini 13-1/2 Capacity Data Binder Rack, Pearl"/>
    <n v="314.08800000000002"/>
    <n v="3"/>
    <n v="0.2"/>
    <n v="19.630500000000001"/>
  </r>
  <r>
    <n v="8214"/>
    <s v="CA-2015-120845"/>
    <d v="2015-09-25T00:00:00"/>
    <d v="2015-10-02T00:00:00"/>
    <s v="Standard Class"/>
    <s v="ML-17395"/>
    <s v="Marina Lichtenstein"/>
    <s v="Corporate"/>
    <s v="United States"/>
    <s v="Murfreesboro"/>
    <x v="18"/>
    <n v="37130"/>
    <s v="South"/>
    <s v="OFF-BI-10001116"/>
    <s v="Office Supplies"/>
    <s v="Binders"/>
    <s v="Wilson Jones 1&quot; Hanging DublLock Ring Binders"/>
    <n v="6.3360000000000003"/>
    <n v="4"/>
    <n v="0.7"/>
    <n v="-4.6463999999999999"/>
  </r>
  <r>
    <n v="8215"/>
    <s v="CA-2015-120845"/>
    <d v="2015-09-25T00:00:00"/>
    <d v="2015-10-02T00:00:00"/>
    <s v="Standard Class"/>
    <s v="ML-17395"/>
    <s v="Marina Lichtenstein"/>
    <s v="Corporate"/>
    <s v="United States"/>
    <s v="Murfreesboro"/>
    <x v="18"/>
    <n v="37130"/>
    <s v="South"/>
    <s v="OFF-PA-10004665"/>
    <s v="Office Supplies"/>
    <s v="Paper"/>
    <s v="Advantus Motivational Note Cards"/>
    <n v="10.48"/>
    <n v="1"/>
    <n v="0.2"/>
    <n v="3.7989999999999999"/>
  </r>
  <r>
    <n v="8216"/>
    <s v="CA-2015-120845"/>
    <d v="2015-09-25T00:00:00"/>
    <d v="2015-10-02T00:00:00"/>
    <s v="Standard Class"/>
    <s v="ML-17395"/>
    <s v="Marina Lichtenstein"/>
    <s v="Corporate"/>
    <s v="United States"/>
    <s v="Murfreesboro"/>
    <x v="18"/>
    <n v="37130"/>
    <s v="South"/>
    <s v="OFF-BI-10004506"/>
    <s v="Office Supplies"/>
    <s v="Binders"/>
    <s v="Wilson Jones data.warehouse D-Ring Binders with DublLock"/>
    <n v="2.4689999999999999"/>
    <n v="1"/>
    <n v="0.7"/>
    <n v="-1.8106"/>
  </r>
  <r>
    <n v="8217"/>
    <s v="CA-2015-120845"/>
    <d v="2015-09-25T00:00:00"/>
    <d v="2015-10-02T00:00:00"/>
    <s v="Standard Class"/>
    <s v="ML-17395"/>
    <s v="Marina Lichtenstein"/>
    <s v="Corporate"/>
    <s v="United States"/>
    <s v="Murfreesboro"/>
    <x v="18"/>
    <n v="37130"/>
    <s v="South"/>
    <s v="OFF-BI-10001982"/>
    <s v="Office Supplies"/>
    <s v="Binders"/>
    <s v="Wilson Jones Custom Binder Spines &amp; Labels"/>
    <n v="3.2639999999999998"/>
    <n v="2"/>
    <n v="0.7"/>
    <n v="-2.2848000000000002"/>
  </r>
  <r>
    <n v="8218"/>
    <s v="CA-2014-120775"/>
    <d v="2014-10-03T00:00:00"/>
    <d v="2014-10-07T00:00:00"/>
    <s v="Standard Class"/>
    <s v="RD-19930"/>
    <s v="Russell D'Ascenzo"/>
    <s v="Consumer"/>
    <s v="United States"/>
    <s v="Dallas"/>
    <x v="5"/>
    <n v="75217"/>
    <s v="Central"/>
    <s v="OFF-FA-10002676"/>
    <s v="Office Supplies"/>
    <s v="Fasteners"/>
    <s v="Colored Push Pins"/>
    <n v="4.3440000000000003"/>
    <n v="3"/>
    <n v="0.2"/>
    <n v="0.86880000000000002"/>
  </r>
  <r>
    <n v="8219"/>
    <s v="CA-2014-120775"/>
    <d v="2014-10-03T00:00:00"/>
    <d v="2014-10-07T00:00:00"/>
    <s v="Standard Class"/>
    <s v="RD-19930"/>
    <s v="Russell D'Ascenzo"/>
    <s v="Consumer"/>
    <s v="United States"/>
    <s v="Dallas"/>
    <x v="5"/>
    <n v="75217"/>
    <s v="Central"/>
    <s v="FUR-FU-10000758"/>
    <s v="Furniture"/>
    <s v="Furnishings"/>
    <s v="DAX Natural Wood-Tone Poster Frame"/>
    <n v="31.776"/>
    <n v="3"/>
    <n v="0.6"/>
    <n v="-19.0656"/>
  </r>
  <r>
    <n v="8220"/>
    <s v="CA-2014-120775"/>
    <d v="2014-10-03T00:00:00"/>
    <d v="2014-10-07T00:00:00"/>
    <s v="Standard Class"/>
    <s v="RD-19930"/>
    <s v="Russell D'Ascenzo"/>
    <s v="Consumer"/>
    <s v="United States"/>
    <s v="Dallas"/>
    <x v="5"/>
    <n v="75217"/>
    <s v="Central"/>
    <s v="OFF-LA-10002271"/>
    <s v="Office Supplies"/>
    <s v="Labels"/>
    <s v="Smead Alpha-Z Color-Coded Second Alphabetical Labels and Starter Set"/>
    <n v="4.9279999999999999"/>
    <n v="2"/>
    <n v="0.2"/>
    <n v="1.7248000000000001"/>
  </r>
  <r>
    <n v="8221"/>
    <s v="CA-2014-120775"/>
    <d v="2014-10-03T00:00:00"/>
    <d v="2014-10-07T00:00:00"/>
    <s v="Standard Class"/>
    <s v="RD-19930"/>
    <s v="Russell D'Ascenzo"/>
    <s v="Consumer"/>
    <s v="United States"/>
    <s v="Dallas"/>
    <x v="5"/>
    <n v="75217"/>
    <s v="Central"/>
    <s v="OFF-BI-10002609"/>
    <s v="Office Supplies"/>
    <s v="Binders"/>
    <s v="Avery Hidden Tab Dividers for Binding Systems"/>
    <n v="1.788"/>
    <n v="3"/>
    <n v="0.8"/>
    <n v="-3.0396000000000001"/>
  </r>
  <r>
    <n v="8222"/>
    <s v="CA-2014-120775"/>
    <d v="2014-10-03T00:00:00"/>
    <d v="2014-10-07T00:00:00"/>
    <s v="Standard Class"/>
    <s v="RD-19930"/>
    <s v="Russell D'Ascenzo"/>
    <s v="Consumer"/>
    <s v="United States"/>
    <s v="Dallas"/>
    <x v="5"/>
    <n v="75217"/>
    <s v="Central"/>
    <s v="OFF-FA-10000254"/>
    <s v="Office Supplies"/>
    <s v="Fasteners"/>
    <s v="Sterling Rubber Bands by Alliance"/>
    <n v="15.071999999999999"/>
    <n v="4"/>
    <n v="0.2"/>
    <n v="-3.7679999999999998"/>
  </r>
  <r>
    <n v="8223"/>
    <s v="CA-2014-152905"/>
    <d v="2014-02-18T00:00:00"/>
    <d v="2014-02-24T00:00:00"/>
    <s v="Standard Class"/>
    <s v="AB-10015"/>
    <s v="Aaron Bergman"/>
    <s v="Consumer"/>
    <s v="United States"/>
    <s v="Arlington"/>
    <x v="5"/>
    <n v="76017"/>
    <s v="Central"/>
    <s v="OFF-ST-10000321"/>
    <s v="Office Supplies"/>
    <s v="Storage"/>
    <s v="Akro Stacking Bins"/>
    <n v="12.624000000000001"/>
    <n v="2"/>
    <n v="0.2"/>
    <n v="-2.5247999999999999"/>
  </r>
  <r>
    <n v="8224"/>
    <s v="CA-2016-104633"/>
    <d v="2016-06-12T00:00:00"/>
    <d v="2016-06-16T00:00:00"/>
    <s v="Standard Class"/>
    <s v="EA-14035"/>
    <s v="Erin Ashbrook"/>
    <s v="Corporate"/>
    <s v="United States"/>
    <s v="Pasadena"/>
    <x v="1"/>
    <n v="91104"/>
    <s v="West"/>
    <s v="OFF-PA-10000241"/>
    <s v="Office Supplies"/>
    <s v="Paper"/>
    <s v="IBM Multi-Purpose Copy Paper, 8 1/2 x 11&quot;, Case"/>
    <n v="185.88"/>
    <n v="6"/>
    <n v="0"/>
    <n v="83.646000000000001"/>
  </r>
  <r>
    <n v="8225"/>
    <s v="CA-2016-104633"/>
    <d v="2016-06-12T00:00:00"/>
    <d v="2016-06-16T00:00:00"/>
    <s v="Standard Class"/>
    <s v="EA-14035"/>
    <s v="Erin Ashbrook"/>
    <s v="Corporate"/>
    <s v="United States"/>
    <s v="Pasadena"/>
    <x v="1"/>
    <n v="91104"/>
    <s v="West"/>
    <s v="OFF-PA-10004782"/>
    <s v="Office Supplies"/>
    <s v="Paper"/>
    <s v="Xerox 228"/>
    <n v="12.96"/>
    <n v="2"/>
    <n v="0"/>
    <n v="6.2207999999999997"/>
  </r>
  <r>
    <n v="8226"/>
    <s v="CA-2017-104136"/>
    <d v="2017-11-01T00:00:00"/>
    <d v="2017-11-04T00:00:00"/>
    <s v="Second Class"/>
    <s v="SF-20065"/>
    <s v="Sandra Flanagan"/>
    <s v="Consumer"/>
    <s v="United States"/>
    <s v="Everett"/>
    <x v="31"/>
    <n v="2149"/>
    <s v="East"/>
    <s v="OFF-PA-10004243"/>
    <s v="Office Supplies"/>
    <s v="Paper"/>
    <s v="Xerox 1939"/>
    <n v="189.7"/>
    <n v="10"/>
    <n v="0"/>
    <n v="91.055999999999997"/>
  </r>
  <r>
    <n v="8227"/>
    <s v="CA-2017-104136"/>
    <d v="2017-11-01T00:00:00"/>
    <d v="2017-11-04T00:00:00"/>
    <s v="Second Class"/>
    <s v="SF-20065"/>
    <s v="Sandra Flanagan"/>
    <s v="Consumer"/>
    <s v="United States"/>
    <s v="Everett"/>
    <x v="31"/>
    <n v="2149"/>
    <s v="East"/>
    <s v="OFF-PA-10001033"/>
    <s v="Office Supplies"/>
    <s v="Paper"/>
    <s v="Xerox 1893"/>
    <n v="40.99"/>
    <n v="1"/>
    <n v="0"/>
    <n v="20.085100000000001"/>
  </r>
  <r>
    <n v="8228"/>
    <s v="CA-2016-123050"/>
    <d v="2016-04-04T00:00:00"/>
    <d v="2016-04-08T00:00:00"/>
    <s v="Second Class"/>
    <s v="BC-11125"/>
    <s v="Becky Castell"/>
    <s v="Home Office"/>
    <s v="United States"/>
    <s v="Troy"/>
    <x v="15"/>
    <n v="12180"/>
    <s v="East"/>
    <s v="FUR-FU-10000723"/>
    <s v="Furniture"/>
    <s v="Furnishings"/>
    <s v="Deflect-o EconoMat Studded, No Bevel Mat for Low Pile Carpeting"/>
    <n v="82.64"/>
    <n v="2"/>
    <n v="0"/>
    <n v="7.4375999999999998"/>
  </r>
  <r>
    <n v="8229"/>
    <s v="CA-2016-123050"/>
    <d v="2016-04-04T00:00:00"/>
    <d v="2016-04-08T00:00:00"/>
    <s v="Second Class"/>
    <s v="BC-11125"/>
    <s v="Becky Castell"/>
    <s v="Home Office"/>
    <s v="United States"/>
    <s v="Troy"/>
    <x v="15"/>
    <n v="12180"/>
    <s v="East"/>
    <s v="OFF-ST-10003455"/>
    <s v="Office Supplies"/>
    <s v="Storage"/>
    <s v="Tenex File Box, Personal Filing Tote with Lid, Black"/>
    <n v="31.02"/>
    <n v="2"/>
    <n v="0"/>
    <n v="8.0652000000000008"/>
  </r>
  <r>
    <n v="8230"/>
    <s v="CA-2016-123050"/>
    <d v="2016-04-04T00:00:00"/>
    <d v="2016-04-08T00:00:00"/>
    <s v="Second Class"/>
    <s v="BC-11125"/>
    <s v="Becky Castell"/>
    <s v="Home Office"/>
    <s v="United States"/>
    <s v="Troy"/>
    <x v="15"/>
    <n v="12180"/>
    <s v="East"/>
    <s v="TEC-AC-10001109"/>
    <s v="Technology"/>
    <s v="Accessories"/>
    <s v="Logitech Trackman Marble Mouse"/>
    <n v="89.97"/>
    <n v="3"/>
    <n v="0"/>
    <n v="37.787399999999998"/>
  </r>
  <r>
    <n v="8231"/>
    <s v="CA-2016-162355"/>
    <d v="2016-06-30T00:00:00"/>
    <d v="2016-07-02T00:00:00"/>
    <s v="Second Class"/>
    <s v="PF-19165"/>
    <s v="Philip Fox"/>
    <s v="Consumer"/>
    <s v="United States"/>
    <s v="Sandy Springs"/>
    <x v="32"/>
    <n v="30328"/>
    <s v="South"/>
    <s v="OFF-AR-10004344"/>
    <s v="Office Supplies"/>
    <s v="Art"/>
    <s v="Bulldog Vacuum Base Pencil Sharpener"/>
    <n v="35.97"/>
    <n v="3"/>
    <n v="0"/>
    <n v="9.7119"/>
  </r>
  <r>
    <n v="8232"/>
    <s v="CA-2016-162355"/>
    <d v="2016-06-30T00:00:00"/>
    <d v="2016-07-02T00:00:00"/>
    <s v="Second Class"/>
    <s v="PF-19165"/>
    <s v="Philip Fox"/>
    <s v="Consumer"/>
    <s v="United States"/>
    <s v="Sandy Springs"/>
    <x v="32"/>
    <n v="30328"/>
    <s v="South"/>
    <s v="FUR-BO-10004695"/>
    <s v="Furniture"/>
    <s v="Bookcases"/>
    <s v="O'Sullivan 2-Door Barrister Bookcase in Odessa Pine"/>
    <n v="1266.8599999999999"/>
    <n v="7"/>
    <n v="0"/>
    <n v="291.37779999999998"/>
  </r>
  <r>
    <n v="8233"/>
    <s v="CA-2014-158225"/>
    <d v="2014-09-22T00:00:00"/>
    <d v="2014-09-28T00:00:00"/>
    <s v="Standard Class"/>
    <s v="SE-20110"/>
    <s v="Sanjit Engle"/>
    <s v="Consumer"/>
    <s v="United States"/>
    <s v="San Jose"/>
    <x v="1"/>
    <n v="95123"/>
    <s v="West"/>
    <s v="OFF-ST-10000675"/>
    <s v="Office Supplies"/>
    <s v="Storage"/>
    <s v="File Shuttle II and Handi-File, Black"/>
    <n v="169.45"/>
    <n v="5"/>
    <n v="0"/>
    <n v="42.362499999999997"/>
  </r>
  <r>
    <n v="8234"/>
    <s v="CA-2014-158225"/>
    <d v="2014-09-22T00:00:00"/>
    <d v="2014-09-28T00:00:00"/>
    <s v="Standard Class"/>
    <s v="SE-20110"/>
    <s v="Sanjit Engle"/>
    <s v="Consumer"/>
    <s v="United States"/>
    <s v="San Jose"/>
    <x v="1"/>
    <n v="95123"/>
    <s v="West"/>
    <s v="OFF-ST-10002301"/>
    <s v="Office Supplies"/>
    <s v="Storage"/>
    <s v="Tennsco Commercial Shelving"/>
    <n v="40.68"/>
    <n v="2"/>
    <n v="0"/>
    <n v="0.406799999999997"/>
  </r>
  <r>
    <n v="8235"/>
    <s v="CA-2017-102204"/>
    <d v="2017-05-01T00:00:00"/>
    <d v="2017-05-06T00:00:00"/>
    <s v="Standard Class"/>
    <s v="CJ-12010"/>
    <s v="Caroline Jumper"/>
    <s v="Consumer"/>
    <s v="United States"/>
    <s v="Jacksonville"/>
    <x v="2"/>
    <n v="32216"/>
    <s v="South"/>
    <s v="OFF-SU-10001212"/>
    <s v="Office Supplies"/>
    <s v="Supplies"/>
    <s v="Kleencut Forged Office Shears by Acme United Corporation"/>
    <n v="3.3279999999999998"/>
    <n v="2"/>
    <n v="0.2"/>
    <n v="0.41599999999999998"/>
  </r>
  <r>
    <n v="8236"/>
    <s v="CA-2017-102204"/>
    <d v="2017-05-01T00:00:00"/>
    <d v="2017-05-06T00:00:00"/>
    <s v="Standard Class"/>
    <s v="CJ-12010"/>
    <s v="Caroline Jumper"/>
    <s v="Consumer"/>
    <s v="United States"/>
    <s v="Jacksonville"/>
    <x v="2"/>
    <n v="32216"/>
    <s v="South"/>
    <s v="FUR-TA-10001889"/>
    <s v="Furniture"/>
    <s v="Tables"/>
    <s v="Bush Advantage Collection Racetrack Conference Table"/>
    <n v="933.26199999999994"/>
    <n v="4"/>
    <n v="0.45"/>
    <n v="-458.14679999999998"/>
  </r>
  <r>
    <n v="8237"/>
    <s v="CA-2017-102204"/>
    <d v="2017-05-01T00:00:00"/>
    <d v="2017-05-06T00:00:00"/>
    <s v="Standard Class"/>
    <s v="CJ-12010"/>
    <s v="Caroline Jumper"/>
    <s v="Consumer"/>
    <s v="United States"/>
    <s v="Jacksonville"/>
    <x v="2"/>
    <n v="32216"/>
    <s v="South"/>
    <s v="FUR-CH-10002024"/>
    <s v="Furniture"/>
    <s v="Chairs"/>
    <s v="HON 5400 Series Task Chairs for Big and Tall"/>
    <n v="2803.92"/>
    <n v="5"/>
    <n v="0.2"/>
    <n v="0"/>
  </r>
  <r>
    <n v="8238"/>
    <s v="CA-2017-103065"/>
    <d v="2017-10-20T00:00:00"/>
    <d v="2017-10-20T00:00:00"/>
    <s v="Same Day"/>
    <s v="PT-19090"/>
    <s v="Pete Takahito"/>
    <s v="Consumer"/>
    <s v="United States"/>
    <s v="Jacksonville"/>
    <x v="2"/>
    <n v="32216"/>
    <s v="South"/>
    <s v="OFF-ST-10000617"/>
    <s v="Office Supplies"/>
    <s v="Storage"/>
    <s v="Woodgrain Magazine Files by Perma"/>
    <n v="4.7679999999999998"/>
    <n v="2"/>
    <n v="0.2"/>
    <n v="-0.77480000000000104"/>
  </r>
  <r>
    <n v="8239"/>
    <s v="CA-2017-103065"/>
    <d v="2017-10-20T00:00:00"/>
    <d v="2017-10-20T00:00:00"/>
    <s v="Same Day"/>
    <s v="PT-19090"/>
    <s v="Pete Takahito"/>
    <s v="Consumer"/>
    <s v="United States"/>
    <s v="Jacksonville"/>
    <x v="2"/>
    <n v="32216"/>
    <s v="South"/>
    <s v="OFF-PA-10000380"/>
    <s v="Office Supplies"/>
    <s v="Paper"/>
    <s v="REDIFORM Incoming/Outgoing Call Register, 11&quot; X 8 1/2&quot;, 100 Messages"/>
    <n v="6.6719999999999997"/>
    <n v="1"/>
    <n v="0.2"/>
    <n v="2.5019999999999998"/>
  </r>
  <r>
    <n v="8240"/>
    <s v="CA-2017-103065"/>
    <d v="2017-10-20T00:00:00"/>
    <d v="2017-10-20T00:00:00"/>
    <s v="Same Day"/>
    <s v="PT-19090"/>
    <s v="Pete Takahito"/>
    <s v="Consumer"/>
    <s v="United States"/>
    <s v="Jacksonville"/>
    <x v="2"/>
    <n v="32216"/>
    <s v="South"/>
    <s v="OFF-AR-10003251"/>
    <s v="Office Supplies"/>
    <s v="Art"/>
    <s v="Prang Drawing Pencil Set"/>
    <n v="4.4480000000000004"/>
    <n v="2"/>
    <n v="0.2"/>
    <n v="1.1120000000000001"/>
  </r>
  <r>
    <n v="8241"/>
    <s v="CA-2017-103065"/>
    <d v="2017-10-20T00:00:00"/>
    <d v="2017-10-20T00:00:00"/>
    <s v="Same Day"/>
    <s v="PT-19090"/>
    <s v="Pete Takahito"/>
    <s v="Consumer"/>
    <s v="United States"/>
    <s v="Jacksonville"/>
    <x v="2"/>
    <n v="32216"/>
    <s v="South"/>
    <s v="FUR-FU-10000175"/>
    <s v="Furniture"/>
    <s v="Furnishings"/>
    <s v="DAX Wood Document Frame."/>
    <n v="43.936"/>
    <n v="4"/>
    <n v="0.2"/>
    <n v="6.0411999999999999"/>
  </r>
  <r>
    <n v="8242"/>
    <s v="CA-2014-109855"/>
    <d v="2014-09-01T00:00:00"/>
    <d v="2014-09-05T00:00:00"/>
    <s v="Standard Class"/>
    <s v="LH-16900"/>
    <s v="Lena Hernandez"/>
    <s v="Consumer"/>
    <s v="United States"/>
    <s v="New York City"/>
    <x v="15"/>
    <n v="10009"/>
    <s v="East"/>
    <s v="OFF-BI-10004716"/>
    <s v="Office Supplies"/>
    <s v="Binders"/>
    <s v="Wilson Jones Hanging Recycled Pressboard Data Binders"/>
    <n v="23.744"/>
    <n v="2"/>
    <n v="0.2"/>
    <n v="8.3103999999999996"/>
  </r>
  <r>
    <n v="8243"/>
    <s v="CA-2014-109855"/>
    <d v="2014-09-01T00:00:00"/>
    <d v="2014-09-05T00:00:00"/>
    <s v="Standard Class"/>
    <s v="LH-16900"/>
    <s v="Lena Hernandez"/>
    <s v="Consumer"/>
    <s v="United States"/>
    <s v="New York City"/>
    <x v="15"/>
    <n v="10009"/>
    <s v="East"/>
    <s v="TEC-AC-10002842"/>
    <s v="Technology"/>
    <s v="Accessories"/>
    <s v="WD My Passport Ultra 2TB Portable External Hard Drive"/>
    <n v="357"/>
    <n v="3"/>
    <n v="0"/>
    <n v="57.12"/>
  </r>
  <r>
    <n v="8244"/>
    <s v="CA-2014-109897"/>
    <d v="2014-08-12T00:00:00"/>
    <d v="2014-08-16T00:00:00"/>
    <s v="Standard Class"/>
    <s v="BW-11200"/>
    <s v="Ben Wallace"/>
    <s v="Consumer"/>
    <s v="United States"/>
    <s v="San Francisco"/>
    <x v="1"/>
    <n v="94122"/>
    <s v="West"/>
    <s v="TEC-PH-10003691"/>
    <s v="Technology"/>
    <s v="Phones"/>
    <s v="BlackBerry Q10"/>
    <n v="806.33600000000001"/>
    <n v="8"/>
    <n v="0.2"/>
    <n v="50.396000000000001"/>
  </r>
  <r>
    <n v="8245"/>
    <s v="CA-2014-109897"/>
    <d v="2014-08-12T00:00:00"/>
    <d v="2014-08-16T00:00:00"/>
    <s v="Standard Class"/>
    <s v="BW-11200"/>
    <s v="Ben Wallace"/>
    <s v="Consumer"/>
    <s v="United States"/>
    <s v="San Francisco"/>
    <x v="1"/>
    <n v="94122"/>
    <s v="West"/>
    <s v="FUR-FU-10002878"/>
    <s v="Furniture"/>
    <s v="Furnishings"/>
    <s v="Seth Thomas 14&quot; Day/Date Wall Clock"/>
    <n v="85.44"/>
    <n v="3"/>
    <n v="0"/>
    <n v="31.6128"/>
  </r>
  <r>
    <n v="8246"/>
    <s v="US-2014-143581"/>
    <d v="2014-08-19T00:00:00"/>
    <d v="2014-08-23T00:00:00"/>
    <s v="Standard Class"/>
    <s v="BS-11365"/>
    <s v="Bill Shonely"/>
    <s v="Corporate"/>
    <s v="United States"/>
    <s v="Columbus"/>
    <x v="32"/>
    <n v="31907"/>
    <s v="South"/>
    <s v="OFF-ST-10000991"/>
    <s v="Office Supplies"/>
    <s v="Storage"/>
    <s v="Space Solutions HD Industrial Steel Shelving."/>
    <n v="344.91"/>
    <n v="3"/>
    <n v="0"/>
    <n v="10.347300000000001"/>
  </r>
  <r>
    <n v="8247"/>
    <s v="CA-2015-129217"/>
    <d v="2015-05-10T00:00:00"/>
    <d v="2015-05-10T00:00:00"/>
    <s v="Same Day"/>
    <s v="DP-13390"/>
    <s v="Dennis Pardue"/>
    <s v="Home Office"/>
    <s v="United States"/>
    <s v="Aurora"/>
    <x v="10"/>
    <n v="60505"/>
    <s v="Central"/>
    <s v="OFF-AP-10002439"/>
    <s v="Office Supplies"/>
    <s v="Appliances"/>
    <s v="Tripp Lite Isotel 8 Ultra 8 Outlet Metal Surge"/>
    <n v="70.97"/>
    <n v="5"/>
    <n v="0.8"/>
    <n v="-191.619"/>
  </r>
  <r>
    <n v="8248"/>
    <s v="CA-2015-129217"/>
    <d v="2015-05-10T00:00:00"/>
    <d v="2015-05-10T00:00:00"/>
    <s v="Same Day"/>
    <s v="DP-13390"/>
    <s v="Dennis Pardue"/>
    <s v="Home Office"/>
    <s v="United States"/>
    <s v="Aurora"/>
    <x v="10"/>
    <n v="60505"/>
    <s v="Central"/>
    <s v="OFF-AR-10004602"/>
    <s v="Office Supplies"/>
    <s v="Art"/>
    <s v="Boston KS Multi-Size Manual Pencil Sharpener"/>
    <n v="36.783999999999999"/>
    <n v="2"/>
    <n v="0.2"/>
    <n v="3.6783999999999999"/>
  </r>
  <r>
    <n v="8249"/>
    <s v="CA-2016-133816"/>
    <d v="2016-05-10T00:00:00"/>
    <d v="2016-05-13T00:00:00"/>
    <s v="Second Class"/>
    <s v="CS-12400"/>
    <s v="Christopher Schild"/>
    <s v="Home Office"/>
    <s v="United States"/>
    <s v="Philadelphia"/>
    <x v="9"/>
    <n v="19134"/>
    <s v="East"/>
    <s v="TEC-PH-10001795"/>
    <s v="Technology"/>
    <s v="Phones"/>
    <s v="ClearOne CHATAttach 160 - speaker phone"/>
    <n v="743.98800000000006"/>
    <n v="2"/>
    <n v="0.4"/>
    <n v="-123.998"/>
  </r>
  <r>
    <n v="8250"/>
    <s v="CA-2015-140221"/>
    <d v="2015-03-05T00:00:00"/>
    <d v="2015-03-09T00:00:00"/>
    <s v="Second Class"/>
    <s v="MS-17365"/>
    <s v="Maribeth Schnelling"/>
    <s v="Consumer"/>
    <s v="United States"/>
    <s v="Chicago"/>
    <x v="10"/>
    <n v="60653"/>
    <s v="Central"/>
    <s v="OFF-BI-10002854"/>
    <s v="Office Supplies"/>
    <s v="Binders"/>
    <s v="Performers Binder/Pad Holder, Black"/>
    <n v="11.212"/>
    <n v="2"/>
    <n v="0.8"/>
    <n v="-16.818000000000001"/>
  </r>
  <r>
    <n v="8251"/>
    <s v="CA-2015-140221"/>
    <d v="2015-03-05T00:00:00"/>
    <d v="2015-03-09T00:00:00"/>
    <s v="Second Class"/>
    <s v="MS-17365"/>
    <s v="Maribeth Schnelling"/>
    <s v="Consumer"/>
    <s v="United States"/>
    <s v="Chicago"/>
    <x v="10"/>
    <n v="60653"/>
    <s v="Central"/>
    <s v="FUR-FU-10000023"/>
    <s v="Furniture"/>
    <s v="Furnishings"/>
    <s v="Eldon Wave Desk Accessories"/>
    <n v="4.7119999999999997"/>
    <n v="2"/>
    <n v="0.6"/>
    <n v="-1.8848"/>
  </r>
  <r>
    <n v="8252"/>
    <s v="CA-2015-140221"/>
    <d v="2015-03-05T00:00:00"/>
    <d v="2015-03-09T00:00:00"/>
    <s v="Second Class"/>
    <s v="MS-17365"/>
    <s v="Maribeth Schnelling"/>
    <s v="Consumer"/>
    <s v="United States"/>
    <s v="Chicago"/>
    <x v="10"/>
    <n v="60653"/>
    <s v="Central"/>
    <s v="OFF-AP-10000828"/>
    <s v="Office Supplies"/>
    <s v="Appliances"/>
    <s v="Avanti 4.4 Cu. Ft. Refrigerator"/>
    <n v="180.98"/>
    <n v="5"/>
    <n v="0.8"/>
    <n v="-470.548"/>
  </r>
  <r>
    <n v="8253"/>
    <s v="CA-2015-140221"/>
    <d v="2015-03-05T00:00:00"/>
    <d v="2015-03-09T00:00:00"/>
    <s v="Second Class"/>
    <s v="MS-17365"/>
    <s v="Maribeth Schnelling"/>
    <s v="Consumer"/>
    <s v="United States"/>
    <s v="Chicago"/>
    <x v="10"/>
    <n v="60653"/>
    <s v="Central"/>
    <s v="OFF-ST-10000777"/>
    <s v="Office Supplies"/>
    <s v="Storage"/>
    <s v="Companion Letter/Legal File, Black"/>
    <n v="60.415999999999997"/>
    <n v="2"/>
    <n v="0.2"/>
    <n v="6.0415999999999999"/>
  </r>
  <r>
    <n v="8254"/>
    <s v="CA-2017-152310"/>
    <d v="2017-08-12T00:00:00"/>
    <d v="2017-08-19T00:00:00"/>
    <s v="Standard Class"/>
    <s v="DK-12895"/>
    <s v="Dana Kaydos"/>
    <s v="Consumer"/>
    <s v="United States"/>
    <s v="Seattle"/>
    <x v="4"/>
    <n v="98103"/>
    <s v="West"/>
    <s v="TEC-CO-10000971"/>
    <s v="Technology"/>
    <s v="Copiers"/>
    <s v="Hewlett Packard 310 Color Digital Copier"/>
    <n v="299.99"/>
    <n v="1"/>
    <n v="0"/>
    <n v="89.997"/>
  </r>
  <r>
    <n v="8255"/>
    <s v="CA-2017-152310"/>
    <d v="2017-08-12T00:00:00"/>
    <d v="2017-08-19T00:00:00"/>
    <s v="Standard Class"/>
    <s v="DK-12895"/>
    <s v="Dana Kaydos"/>
    <s v="Consumer"/>
    <s v="United States"/>
    <s v="Seattle"/>
    <x v="4"/>
    <n v="98103"/>
    <s v="West"/>
    <s v="OFF-PA-10003134"/>
    <s v="Office Supplies"/>
    <s v="Paper"/>
    <s v="Xerox 1937"/>
    <n v="192.16"/>
    <n v="4"/>
    <n v="0"/>
    <n v="92.236800000000002"/>
  </r>
  <r>
    <n v="8256"/>
    <s v="CA-2017-152310"/>
    <d v="2017-08-12T00:00:00"/>
    <d v="2017-08-19T00:00:00"/>
    <s v="Standard Class"/>
    <s v="DK-12895"/>
    <s v="Dana Kaydos"/>
    <s v="Consumer"/>
    <s v="United States"/>
    <s v="Seattle"/>
    <x v="4"/>
    <n v="98103"/>
    <s v="West"/>
    <s v="TEC-PH-10002538"/>
    <s v="Technology"/>
    <s v="Phones"/>
    <s v="Grandstream GXP1160 VoIP phone"/>
    <n v="242.624"/>
    <n v="8"/>
    <n v="0.2"/>
    <n v="27.295200000000001"/>
  </r>
  <r>
    <n v="8257"/>
    <s v="CA-2017-152310"/>
    <d v="2017-08-12T00:00:00"/>
    <d v="2017-08-19T00:00:00"/>
    <s v="Standard Class"/>
    <s v="DK-12895"/>
    <s v="Dana Kaydos"/>
    <s v="Consumer"/>
    <s v="United States"/>
    <s v="Seattle"/>
    <x v="4"/>
    <n v="98103"/>
    <s v="West"/>
    <s v="OFF-ST-10001228"/>
    <s v="Office Supplies"/>
    <s v="Storage"/>
    <s v="Personal File Boxes with Fold-Down Carry Handle"/>
    <n v="46.74"/>
    <n v="3"/>
    <n v="0"/>
    <n v="11.685"/>
  </r>
  <r>
    <n v="8258"/>
    <s v="CA-2017-152310"/>
    <d v="2017-08-12T00:00:00"/>
    <d v="2017-08-19T00:00:00"/>
    <s v="Standard Class"/>
    <s v="DK-12895"/>
    <s v="Dana Kaydos"/>
    <s v="Consumer"/>
    <s v="United States"/>
    <s v="Seattle"/>
    <x v="4"/>
    <n v="98103"/>
    <s v="West"/>
    <s v="TEC-AC-10000397"/>
    <s v="Technology"/>
    <s v="Accessories"/>
    <s v="Perixx PERIBOARD-512B, Ergonomic Split Keyboard"/>
    <n v="174.95"/>
    <n v="5"/>
    <n v="0"/>
    <n v="12.246499999999999"/>
  </r>
  <r>
    <n v="8259"/>
    <s v="CA-2017-152310"/>
    <d v="2017-08-12T00:00:00"/>
    <d v="2017-08-19T00:00:00"/>
    <s v="Standard Class"/>
    <s v="DK-12895"/>
    <s v="Dana Kaydos"/>
    <s v="Consumer"/>
    <s v="United States"/>
    <s v="Seattle"/>
    <x v="4"/>
    <n v="98103"/>
    <s v="West"/>
    <s v="OFF-BI-10004308"/>
    <s v="Office Supplies"/>
    <s v="Binders"/>
    <s v="Avery Legal 4-Ring Binder"/>
    <n v="100.70399999999999"/>
    <n v="6"/>
    <n v="0.2"/>
    <n v="37.764000000000003"/>
  </r>
  <r>
    <n v="8260"/>
    <s v="CA-2016-118101"/>
    <d v="2016-06-26T00:00:00"/>
    <d v="2016-06-26T00:00:00"/>
    <s v="Same Day"/>
    <s v="SN-20560"/>
    <s v="Skye Norling"/>
    <s v="Home Office"/>
    <s v="United States"/>
    <s v="Roseville"/>
    <x v="12"/>
    <n v="48066"/>
    <s v="Central"/>
    <s v="OFF-PA-10000357"/>
    <s v="Office Supplies"/>
    <s v="Paper"/>
    <s v="White Dual Perf Computer Printout Paper, 2700 Sheets, 1 Part, Heavyweight, 20 lbs., 14 7/8 x 11"/>
    <n v="368.91"/>
    <n v="9"/>
    <n v="0"/>
    <n v="180.76589999999999"/>
  </r>
  <r>
    <n v="8261"/>
    <s v="CA-2016-118101"/>
    <d v="2016-06-26T00:00:00"/>
    <d v="2016-06-26T00:00:00"/>
    <s v="Same Day"/>
    <s v="SN-20560"/>
    <s v="Skye Norling"/>
    <s v="Home Office"/>
    <s v="United States"/>
    <s v="Roseville"/>
    <x v="12"/>
    <n v="48066"/>
    <s v="Central"/>
    <s v="OFF-BI-10000773"/>
    <s v="Office Supplies"/>
    <s v="Binders"/>
    <s v="Insertable Tab Post Binder Dividers"/>
    <n v="8.02"/>
    <n v="1"/>
    <n v="0"/>
    <n v="3.7694000000000001"/>
  </r>
  <r>
    <n v="8262"/>
    <s v="CA-2016-118101"/>
    <d v="2016-06-26T00:00:00"/>
    <d v="2016-06-26T00:00:00"/>
    <s v="Same Day"/>
    <s v="SN-20560"/>
    <s v="Skye Norling"/>
    <s v="Home Office"/>
    <s v="United States"/>
    <s v="Roseville"/>
    <x v="12"/>
    <n v="48066"/>
    <s v="Central"/>
    <s v="OFF-ST-10001837"/>
    <s v="Office Supplies"/>
    <s v="Storage"/>
    <s v="SAFCO Mobile Desk Side File, Wire Frame"/>
    <n v="171.04"/>
    <n v="4"/>
    <n v="0"/>
    <n v="44.470399999999998"/>
  </r>
  <r>
    <n v="8263"/>
    <s v="CA-2016-100307"/>
    <d v="2016-12-15T00:00:00"/>
    <d v="2016-12-19T00:00:00"/>
    <s v="Standard Class"/>
    <s v="TC-21475"/>
    <s v="Tony Chapman"/>
    <s v="Home Office"/>
    <s v="United States"/>
    <s v="Fayetteville"/>
    <x v="36"/>
    <n v="72701"/>
    <s v="South"/>
    <s v="OFF-PA-10002552"/>
    <s v="Office Supplies"/>
    <s v="Paper"/>
    <s v="Xerox 1958"/>
    <n v="19.440000000000001"/>
    <n v="3"/>
    <n v="0"/>
    <n v="9.3312000000000008"/>
  </r>
  <r>
    <n v="8264"/>
    <s v="CA-2015-138457"/>
    <d v="2015-09-13T00:00:00"/>
    <d v="2015-09-17T00:00:00"/>
    <s v="Standard Class"/>
    <s v="AM-10705"/>
    <s v="Anne McFarland"/>
    <s v="Consumer"/>
    <s v="United States"/>
    <s v="Jacksonville"/>
    <x v="3"/>
    <n v="28540"/>
    <s v="South"/>
    <s v="OFF-BI-10000014"/>
    <s v="Office Supplies"/>
    <s v="Binders"/>
    <s v="Heavy-Duty E-Z-D Binders"/>
    <n v="13.092000000000001"/>
    <n v="4"/>
    <n v="0.7"/>
    <n v="-10.0372"/>
  </r>
  <r>
    <n v="8265"/>
    <s v="CA-2014-131800"/>
    <d v="2014-12-30T00:00:00"/>
    <d v="2015-01-04T00:00:00"/>
    <s v="Standard Class"/>
    <s v="AJ-10960"/>
    <s v="Astrea Jones"/>
    <s v="Consumer"/>
    <s v="United States"/>
    <s v="New York City"/>
    <x v="15"/>
    <n v="10035"/>
    <s v="East"/>
    <s v="OFF-AP-10004136"/>
    <s v="Office Supplies"/>
    <s v="Appliances"/>
    <s v="Kensington 6 Outlet SmartSocket Surge Protector"/>
    <n v="122.94"/>
    <n v="3"/>
    <n v="0"/>
    <n v="30.734999999999999"/>
  </r>
  <r>
    <n v="8266"/>
    <s v="CA-2014-131800"/>
    <d v="2014-12-30T00:00:00"/>
    <d v="2015-01-04T00:00:00"/>
    <s v="Standard Class"/>
    <s v="AJ-10960"/>
    <s v="Astrea Jones"/>
    <s v="Consumer"/>
    <s v="United States"/>
    <s v="New York City"/>
    <x v="15"/>
    <n v="10035"/>
    <s v="East"/>
    <s v="OFF-BI-10003429"/>
    <s v="Office Supplies"/>
    <s v="Binders"/>
    <s v="Cardinal HOLDit! Binder Insert Strips,Extra Strips"/>
    <n v="35.448"/>
    <n v="7"/>
    <n v="0.2"/>
    <n v="12.8499"/>
  </r>
  <r>
    <n v="8267"/>
    <s v="CA-2014-118304"/>
    <d v="2014-04-29T00:00:00"/>
    <d v="2014-05-04T00:00:00"/>
    <s v="Standard Class"/>
    <s v="KH-16360"/>
    <s v="Katherine Hughes"/>
    <s v="Consumer"/>
    <s v="United States"/>
    <s v="Dover"/>
    <x v="13"/>
    <n v="19901"/>
    <s v="East"/>
    <s v="TEC-PH-10000376"/>
    <s v="Technology"/>
    <s v="Phones"/>
    <s v="Square Credit Card Reader"/>
    <n v="19.98"/>
    <n v="2"/>
    <n v="0"/>
    <n v="5.1947999999999999"/>
  </r>
  <r>
    <n v="8268"/>
    <s v="CA-2017-121790"/>
    <d v="2017-01-30T00:00:00"/>
    <d v="2017-02-06T00:00:00"/>
    <s v="Standard Class"/>
    <s v="LP-17095"/>
    <s v="Liz Preis"/>
    <s v="Consumer"/>
    <s v="United States"/>
    <s v="Aurora"/>
    <x v="10"/>
    <n v="60505"/>
    <s v="Central"/>
    <s v="FUR-TA-10003469"/>
    <s v="Furniture"/>
    <s v="Tables"/>
    <s v="Balt Split Level Computer Training Table"/>
    <n v="69.375"/>
    <n v="1"/>
    <n v="0.5"/>
    <n v="-47.174999999999997"/>
  </r>
  <r>
    <n v="8269"/>
    <s v="CA-2017-121790"/>
    <d v="2017-01-30T00:00:00"/>
    <d v="2017-02-06T00:00:00"/>
    <s v="Standard Class"/>
    <s v="LP-17095"/>
    <s v="Liz Preis"/>
    <s v="Consumer"/>
    <s v="United States"/>
    <s v="Aurora"/>
    <x v="10"/>
    <n v="60505"/>
    <s v="Central"/>
    <s v="OFF-SU-10004231"/>
    <s v="Office Supplies"/>
    <s v="Supplies"/>
    <s v="Acme Tagit Stainless Steel Antibacterial Scissors"/>
    <n v="31.68"/>
    <n v="4"/>
    <n v="0.2"/>
    <n v="2.7719999999999998"/>
  </r>
  <r>
    <n v="8270"/>
    <s v="CA-2017-121790"/>
    <d v="2017-01-30T00:00:00"/>
    <d v="2017-02-06T00:00:00"/>
    <s v="Standard Class"/>
    <s v="LP-17095"/>
    <s v="Liz Preis"/>
    <s v="Consumer"/>
    <s v="United States"/>
    <s v="Aurora"/>
    <x v="10"/>
    <n v="60505"/>
    <s v="Central"/>
    <s v="TEC-PH-10002584"/>
    <s v="Technology"/>
    <s v="Phones"/>
    <s v="Samsung Galaxy S4"/>
    <n v="2003.1679999999999"/>
    <n v="4"/>
    <n v="0.2"/>
    <n v="250.39599999999999"/>
  </r>
  <r>
    <n v="8271"/>
    <s v="CA-2017-121790"/>
    <d v="2017-01-30T00:00:00"/>
    <d v="2017-02-06T00:00:00"/>
    <s v="Standard Class"/>
    <s v="LP-17095"/>
    <s v="Liz Preis"/>
    <s v="Consumer"/>
    <s v="United States"/>
    <s v="Aurora"/>
    <x v="10"/>
    <n v="60505"/>
    <s v="Central"/>
    <s v="OFF-AR-10003602"/>
    <s v="Office Supplies"/>
    <s v="Art"/>
    <s v="Quartet Omega Colored Chalk, 12/Pack"/>
    <n v="9.3439999999999994"/>
    <n v="2"/>
    <n v="0.2"/>
    <n v="3.1536"/>
  </r>
  <r>
    <n v="8272"/>
    <s v="CA-2016-169670"/>
    <d v="2016-12-25T00:00:00"/>
    <d v="2016-12-31T00:00:00"/>
    <s v="Standard Class"/>
    <s v="JE-15715"/>
    <s v="Joe Elijah"/>
    <s v="Consumer"/>
    <s v="United States"/>
    <s v="New York City"/>
    <x v="15"/>
    <n v="10009"/>
    <s v="East"/>
    <s v="FUR-CH-10002331"/>
    <s v="Furniture"/>
    <s v="Chairs"/>
    <s v="Hon 4700 Series Mobuis Mid-Back Task Chairs with Adjustable Arms"/>
    <n v="2563.056"/>
    <n v="8"/>
    <n v="0.1"/>
    <n v="313.26240000000001"/>
  </r>
  <r>
    <n v="8273"/>
    <s v="CA-2016-139549"/>
    <d v="2016-10-20T00:00:00"/>
    <d v="2016-10-25T00:00:00"/>
    <s v="Standard Class"/>
    <s v="MY-18295"/>
    <s v="Muhammed Yedwab"/>
    <s v="Corporate"/>
    <s v="United States"/>
    <s v="El Cajon"/>
    <x v="1"/>
    <n v="92020"/>
    <s v="West"/>
    <s v="FUR-CH-10001802"/>
    <s v="Furniture"/>
    <s v="Chairs"/>
    <s v="Hon Every-Day Chair Series Swivel Task Chairs"/>
    <n v="387.13600000000002"/>
    <n v="4"/>
    <n v="0.2"/>
    <n v="4.8391999999999902"/>
  </r>
  <r>
    <n v="8274"/>
    <s v="CA-2015-104059"/>
    <d v="2015-06-13T00:00:00"/>
    <d v="2015-06-15T00:00:00"/>
    <s v="Second Class"/>
    <s v="FC-14245"/>
    <s v="Frank Carlisle"/>
    <s v="Home Office"/>
    <s v="United States"/>
    <s v="Springfield"/>
    <x v="24"/>
    <n v="45503"/>
    <s v="East"/>
    <s v="OFF-AR-10000634"/>
    <s v="Office Supplies"/>
    <s v="Art"/>
    <s v="Newell 320"/>
    <n v="3.4239999999999999"/>
    <n v="1"/>
    <n v="0.2"/>
    <n v="0.29959999999999998"/>
  </r>
  <r>
    <n v="8275"/>
    <s v="CA-2017-164112"/>
    <d v="2017-06-30T00:00:00"/>
    <d v="2017-07-04T00:00:00"/>
    <s v="Standard Class"/>
    <s v="ND-18460"/>
    <s v="Neil Ducich"/>
    <s v="Corporate"/>
    <s v="United States"/>
    <s v="Mount Vernon"/>
    <x v="15"/>
    <n v="10550"/>
    <s v="East"/>
    <s v="OFF-ST-10002615"/>
    <s v="Office Supplies"/>
    <s v="Storage"/>
    <s v="Dual Level, Single-Width Filing Carts"/>
    <n v="1085.42"/>
    <n v="7"/>
    <n v="0"/>
    <n v="282.20920000000001"/>
  </r>
  <r>
    <n v="8276"/>
    <s v="CA-2015-143882"/>
    <d v="2015-06-26T00:00:00"/>
    <d v="2015-06-30T00:00:00"/>
    <s v="Standard Class"/>
    <s v="DB-13360"/>
    <s v="Dennis Bolton"/>
    <s v="Home Office"/>
    <s v="United States"/>
    <s v="Lakewood"/>
    <x v="24"/>
    <n v="44107"/>
    <s v="East"/>
    <s v="OFF-PA-10004040"/>
    <s v="Office Supplies"/>
    <s v="Paper"/>
    <s v="Universal Premium White Copier/Laser Paper (20Lb. and 87 Bright)"/>
    <n v="43.055999999999997"/>
    <n v="9"/>
    <n v="0.2"/>
    <n v="15.607799999999999"/>
  </r>
  <r>
    <n v="8277"/>
    <s v="US-2016-139262"/>
    <d v="2016-02-21T00:00:00"/>
    <d v="2016-02-25T00:00:00"/>
    <s v="Standard Class"/>
    <s v="LC-16960"/>
    <s v="Lindsay Castell"/>
    <s v="Home Office"/>
    <s v="United States"/>
    <s v="Tampa"/>
    <x v="2"/>
    <n v="33614"/>
    <s v="South"/>
    <s v="OFF-BI-10003727"/>
    <s v="Office Supplies"/>
    <s v="Binders"/>
    <s v="Avery Durable Slant Ring Binders With Label Holder"/>
    <n v="3.762"/>
    <n v="3"/>
    <n v="0.7"/>
    <n v="-2.7587999999999999"/>
  </r>
  <r>
    <n v="8278"/>
    <s v="US-2016-139262"/>
    <d v="2016-02-21T00:00:00"/>
    <d v="2016-02-25T00:00:00"/>
    <s v="Standard Class"/>
    <s v="LC-16960"/>
    <s v="Lindsay Castell"/>
    <s v="Home Office"/>
    <s v="United States"/>
    <s v="Tampa"/>
    <x v="2"/>
    <n v="33614"/>
    <s v="South"/>
    <s v="OFF-BI-10002026"/>
    <s v="Office Supplies"/>
    <s v="Binders"/>
    <s v="Avery Arch Ring Binders"/>
    <n v="34.86"/>
    <n v="2"/>
    <n v="0.7"/>
    <n v="-26.725999999999999"/>
  </r>
  <r>
    <n v="8279"/>
    <s v="US-2016-139262"/>
    <d v="2016-02-21T00:00:00"/>
    <d v="2016-02-25T00:00:00"/>
    <s v="Standard Class"/>
    <s v="LC-16960"/>
    <s v="Lindsay Castell"/>
    <s v="Home Office"/>
    <s v="United States"/>
    <s v="Tampa"/>
    <x v="2"/>
    <n v="33614"/>
    <s v="South"/>
    <s v="OFF-ST-10001496"/>
    <s v="Office Supplies"/>
    <s v="Storage"/>
    <s v="Standard Rollaway File with Lock"/>
    <n v="432.45600000000002"/>
    <n v="3"/>
    <n v="0.2"/>
    <n v="32.434199999999997"/>
  </r>
  <r>
    <n v="8280"/>
    <s v="CA-2017-146192"/>
    <d v="2017-04-22T00:00:00"/>
    <d v="2017-04-26T00:00:00"/>
    <s v="Standard Class"/>
    <s v="BD-11725"/>
    <s v="Bruce Degenhardt"/>
    <s v="Consumer"/>
    <s v="United States"/>
    <s v="Columbus"/>
    <x v="32"/>
    <n v="31907"/>
    <s v="South"/>
    <s v="OFF-ST-10003716"/>
    <s v="Office Supplies"/>
    <s v="Storage"/>
    <s v="Tennsco Double-Tier Lockers"/>
    <n v="675.06"/>
    <n v="3"/>
    <n v="0"/>
    <n v="87.757800000000003"/>
  </r>
  <r>
    <n v="8281"/>
    <s v="CA-2017-134810"/>
    <d v="2017-05-09T00:00:00"/>
    <d v="2017-05-10T00:00:00"/>
    <s v="First Class"/>
    <s v="MC-17605"/>
    <s v="Matt Connell"/>
    <s v="Corporate"/>
    <s v="United States"/>
    <s v="Jacksonville"/>
    <x v="3"/>
    <n v="28540"/>
    <s v="South"/>
    <s v="OFF-EN-10002504"/>
    <s v="Office Supplies"/>
    <s v="Envelopes"/>
    <s v="Tyvek  Top-Opening Peel &amp; Seel Envelopes, Plain White"/>
    <n v="65.231999999999999"/>
    <n v="3"/>
    <n v="0.2"/>
    <n v="22.015799999999999"/>
  </r>
  <r>
    <n v="8282"/>
    <s v="CA-2017-134810"/>
    <d v="2017-05-09T00:00:00"/>
    <d v="2017-05-10T00:00:00"/>
    <s v="First Class"/>
    <s v="MC-17605"/>
    <s v="Matt Connell"/>
    <s v="Corporate"/>
    <s v="United States"/>
    <s v="Jacksonville"/>
    <x v="3"/>
    <n v="28540"/>
    <s v="South"/>
    <s v="FUR-CH-10001270"/>
    <s v="Furniture"/>
    <s v="Chairs"/>
    <s v="Harbour Creations Steel Folding Chair"/>
    <n v="207"/>
    <n v="3"/>
    <n v="0.2"/>
    <n v="25.875"/>
  </r>
  <r>
    <n v="8283"/>
    <s v="CA-2015-154284"/>
    <d v="2015-12-21T00:00:00"/>
    <d v="2015-12-26T00:00:00"/>
    <s v="Second Class"/>
    <s v="SZ-20035"/>
    <s v="Sam Zeldin"/>
    <s v="Home Office"/>
    <s v="United States"/>
    <s v="Saint Charles"/>
    <x v="10"/>
    <n v="60174"/>
    <s v="Central"/>
    <s v="TEC-MA-10004241"/>
    <s v="Technology"/>
    <s v="Machines"/>
    <s v="Star Micronics TSP800 TSP847IIU Receipt Printer"/>
    <n v="600.53"/>
    <n v="2"/>
    <n v="0.3"/>
    <n v="137.26400000000001"/>
  </r>
  <r>
    <n v="8284"/>
    <s v="CA-2015-154284"/>
    <d v="2015-12-21T00:00:00"/>
    <d v="2015-12-26T00:00:00"/>
    <s v="Second Class"/>
    <s v="SZ-20035"/>
    <s v="Sam Zeldin"/>
    <s v="Home Office"/>
    <s v="United States"/>
    <s v="Saint Charles"/>
    <x v="10"/>
    <n v="60174"/>
    <s v="Central"/>
    <s v="OFF-AR-10001468"/>
    <s v="Office Supplies"/>
    <s v="Art"/>
    <s v="Sanford Prismacolor Professional Thick Lead Art Pencils, 36-Color Set"/>
    <n v="59.904000000000003"/>
    <n v="2"/>
    <n v="0.2"/>
    <n v="14.2272"/>
  </r>
  <r>
    <n v="8285"/>
    <s v="CA-2015-154284"/>
    <d v="2015-12-21T00:00:00"/>
    <d v="2015-12-26T00:00:00"/>
    <s v="Second Class"/>
    <s v="SZ-20035"/>
    <s v="Sam Zeldin"/>
    <s v="Home Office"/>
    <s v="United States"/>
    <s v="Saint Charles"/>
    <x v="10"/>
    <n v="60174"/>
    <s v="Central"/>
    <s v="TEC-AC-10003198"/>
    <s v="Technology"/>
    <s v="Accessories"/>
    <s v="Enermax Acrylux Wireless Keyboard"/>
    <n v="637.44000000000005"/>
    <n v="8"/>
    <n v="0.2"/>
    <n v="135.45599999999999"/>
  </r>
  <r>
    <n v="8286"/>
    <s v="CA-2015-154284"/>
    <d v="2015-12-21T00:00:00"/>
    <d v="2015-12-26T00:00:00"/>
    <s v="Second Class"/>
    <s v="SZ-20035"/>
    <s v="Sam Zeldin"/>
    <s v="Home Office"/>
    <s v="United States"/>
    <s v="Saint Charles"/>
    <x v="10"/>
    <n v="60174"/>
    <s v="Central"/>
    <s v="FUR-FU-10003039"/>
    <s v="Furniture"/>
    <s v="Furnishings"/>
    <s v="Howard Miller 11-1/2&quot; Diameter Grantwood Wall Clock"/>
    <n v="51.756"/>
    <n v="3"/>
    <n v="0.6"/>
    <n v="-33.641399999999997"/>
  </r>
  <r>
    <n v="8287"/>
    <s v="CA-2014-156244"/>
    <d v="2014-08-12T00:00:00"/>
    <d v="2014-08-16T00:00:00"/>
    <s v="Standard Class"/>
    <s v="DH-13675"/>
    <s v="Duane Huffman"/>
    <s v="Home Office"/>
    <s v="United States"/>
    <s v="Miami"/>
    <x v="2"/>
    <n v="33180"/>
    <s v="South"/>
    <s v="OFF-PA-10000295"/>
    <s v="Office Supplies"/>
    <s v="Paper"/>
    <s v="Xerox 229"/>
    <n v="31.103999999999999"/>
    <n v="6"/>
    <n v="0.2"/>
    <n v="10.8864"/>
  </r>
  <r>
    <n v="8288"/>
    <s v="CA-2014-156244"/>
    <d v="2014-08-12T00:00:00"/>
    <d v="2014-08-16T00:00:00"/>
    <s v="Standard Class"/>
    <s v="DH-13675"/>
    <s v="Duane Huffman"/>
    <s v="Home Office"/>
    <s v="United States"/>
    <s v="Miami"/>
    <x v="2"/>
    <n v="33180"/>
    <s v="South"/>
    <s v="OFF-AR-10004344"/>
    <s v="Office Supplies"/>
    <s v="Art"/>
    <s v="Bulldog Vacuum Base Pencil Sharpener"/>
    <n v="47.96"/>
    <n v="5"/>
    <n v="0.2"/>
    <n v="4.1965000000000003"/>
  </r>
  <r>
    <n v="8289"/>
    <s v="CA-2014-156244"/>
    <d v="2014-08-12T00:00:00"/>
    <d v="2014-08-16T00:00:00"/>
    <s v="Standard Class"/>
    <s v="DH-13675"/>
    <s v="Duane Huffman"/>
    <s v="Home Office"/>
    <s v="United States"/>
    <s v="Miami"/>
    <x v="2"/>
    <n v="33180"/>
    <s v="South"/>
    <s v="TEC-AC-10002473"/>
    <s v="Technology"/>
    <s v="Accessories"/>
    <s v="Maxell 4.7GB DVD-R"/>
    <n v="158.928"/>
    <n v="7"/>
    <n v="0.2"/>
    <n v="41.718600000000002"/>
  </r>
  <r>
    <n v="8290"/>
    <s v="CA-2014-156244"/>
    <d v="2014-08-12T00:00:00"/>
    <d v="2014-08-16T00:00:00"/>
    <s v="Standard Class"/>
    <s v="DH-13675"/>
    <s v="Duane Huffman"/>
    <s v="Home Office"/>
    <s v="United States"/>
    <s v="Miami"/>
    <x v="2"/>
    <n v="33180"/>
    <s v="South"/>
    <s v="OFF-AP-10002403"/>
    <s v="Office Supplies"/>
    <s v="Appliances"/>
    <s v="Acco Smartsocket Color-Coded Six-Outlet AC Adapter Model Surge Protectors"/>
    <n v="211.24799999999999"/>
    <n v="6"/>
    <n v="0.2"/>
    <n v="15.8436"/>
  </r>
  <r>
    <n v="8291"/>
    <s v="CA-2014-156244"/>
    <d v="2014-08-12T00:00:00"/>
    <d v="2014-08-16T00:00:00"/>
    <s v="Standard Class"/>
    <s v="DH-13675"/>
    <s v="Duane Huffman"/>
    <s v="Home Office"/>
    <s v="United States"/>
    <s v="Miami"/>
    <x v="2"/>
    <n v="33180"/>
    <s v="South"/>
    <s v="OFF-SU-10000432"/>
    <s v="Office Supplies"/>
    <s v="Supplies"/>
    <s v="Acco Side-Punched Conventional Columnar Pads"/>
    <n v="5.5519999999999996"/>
    <n v="2"/>
    <n v="0.2"/>
    <n v="-1.0409999999999999"/>
  </r>
  <r>
    <n v="8292"/>
    <s v="CA-2014-156244"/>
    <d v="2014-08-12T00:00:00"/>
    <d v="2014-08-16T00:00:00"/>
    <s v="Standard Class"/>
    <s v="DH-13675"/>
    <s v="Duane Huffman"/>
    <s v="Home Office"/>
    <s v="United States"/>
    <s v="Miami"/>
    <x v="2"/>
    <n v="33180"/>
    <s v="South"/>
    <s v="OFF-LA-10000443"/>
    <s v="Office Supplies"/>
    <s v="Labels"/>
    <s v="Avery 501"/>
    <n v="2.952"/>
    <n v="1"/>
    <n v="0.2"/>
    <n v="0.99629999999999996"/>
  </r>
  <r>
    <n v="8293"/>
    <s v="CA-2015-106362"/>
    <d v="2015-12-11T00:00:00"/>
    <d v="2015-12-15T00:00:00"/>
    <s v="Standard Class"/>
    <s v="LC-16885"/>
    <s v="Lena Creighton"/>
    <s v="Consumer"/>
    <s v="United States"/>
    <s v="Troy"/>
    <x v="24"/>
    <n v="45373"/>
    <s v="East"/>
    <s v="OFF-BI-10003166"/>
    <s v="Office Supplies"/>
    <s v="Binders"/>
    <s v="GBC Plasticlear Binding Covers"/>
    <n v="10.332000000000001"/>
    <n v="3"/>
    <n v="0.7"/>
    <n v="-7.5768000000000004"/>
  </r>
  <r>
    <n v="8294"/>
    <s v="US-2017-168802"/>
    <d v="2017-11-03T00:00:00"/>
    <d v="2017-11-07T00:00:00"/>
    <s v="Standard Class"/>
    <s v="JO-15145"/>
    <s v="Jack O'Briant"/>
    <s v="Corporate"/>
    <s v="United States"/>
    <s v="Seattle"/>
    <x v="4"/>
    <n v="98103"/>
    <s v="West"/>
    <s v="OFF-BI-10002393"/>
    <s v="Office Supplies"/>
    <s v="Binders"/>
    <s v="Binder Posts"/>
    <n v="18.367999999999999"/>
    <n v="4"/>
    <n v="0.2"/>
    <n v="5.9695999999999998"/>
  </r>
  <r>
    <n v="8295"/>
    <s v="US-2017-146906"/>
    <d v="2017-03-13T00:00:00"/>
    <d v="2017-03-17T00:00:00"/>
    <s v="Standard Class"/>
    <s v="MT-17815"/>
    <s v="Meg Tillman"/>
    <s v="Consumer"/>
    <s v="United States"/>
    <s v="New York City"/>
    <x v="15"/>
    <n v="10011"/>
    <s v="East"/>
    <s v="TEC-PH-10001809"/>
    <s v="Technology"/>
    <s v="Phones"/>
    <s v="Panasonic KX T7736-B Digital phone"/>
    <n v="299.89999999999998"/>
    <n v="2"/>
    <n v="0"/>
    <n v="74.974999999999994"/>
  </r>
  <r>
    <n v="8296"/>
    <s v="CA-2016-166380"/>
    <d v="2016-05-30T00:00:00"/>
    <d v="2016-06-03T00:00:00"/>
    <s v="Standard Class"/>
    <s v="EB-13750"/>
    <s v="Edward Becker"/>
    <s v="Corporate"/>
    <s v="United States"/>
    <s v="Arlington"/>
    <x v="17"/>
    <n v="22204"/>
    <s v="South"/>
    <s v="OFF-EN-10002600"/>
    <s v="Office Supplies"/>
    <s v="Envelopes"/>
    <s v="Redi-Strip #10 Envelopes, 4 1/8 x 9 1/2"/>
    <n v="26.55"/>
    <n v="9"/>
    <n v="0"/>
    <n v="12.744"/>
  </r>
  <r>
    <n v="8297"/>
    <s v="CA-2016-166380"/>
    <d v="2016-05-30T00:00:00"/>
    <d v="2016-06-03T00:00:00"/>
    <s v="Standard Class"/>
    <s v="EB-13750"/>
    <s v="Edward Becker"/>
    <s v="Corporate"/>
    <s v="United States"/>
    <s v="Arlington"/>
    <x v="17"/>
    <n v="22204"/>
    <s v="South"/>
    <s v="TEC-AC-10000109"/>
    <s v="Technology"/>
    <s v="Accessories"/>
    <s v="Sony Micro Vault Click 16 GB USB 2.0 Flash Drive"/>
    <n v="111.98"/>
    <n v="2"/>
    <n v="0"/>
    <n v="26.8752"/>
  </r>
  <r>
    <n v="8298"/>
    <s v="US-2015-158911"/>
    <d v="2015-07-05T00:00:00"/>
    <d v="2015-07-11T00:00:00"/>
    <s v="Standard Class"/>
    <s v="RS-19765"/>
    <s v="Roland Schwarz"/>
    <s v="Corporate"/>
    <s v="United States"/>
    <s v="Charlotte"/>
    <x v="3"/>
    <n v="28205"/>
    <s v="South"/>
    <s v="FUR-FU-10003829"/>
    <s v="Furniture"/>
    <s v="Furnishings"/>
    <s v="Stackable Trays"/>
    <n v="4.9279999999999999"/>
    <n v="2"/>
    <n v="0.2"/>
    <n v="0.73919999999999897"/>
  </r>
  <r>
    <n v="8299"/>
    <s v="US-2015-158911"/>
    <d v="2015-07-05T00:00:00"/>
    <d v="2015-07-11T00:00:00"/>
    <s v="Standard Class"/>
    <s v="RS-19765"/>
    <s v="Roland Schwarz"/>
    <s v="Corporate"/>
    <s v="United States"/>
    <s v="Charlotte"/>
    <x v="3"/>
    <n v="28205"/>
    <s v="South"/>
    <s v="OFF-LA-10003223"/>
    <s v="Office Supplies"/>
    <s v="Labels"/>
    <s v="Avery 508"/>
    <n v="11.784000000000001"/>
    <n v="3"/>
    <n v="0.2"/>
    <n v="4.2717000000000001"/>
  </r>
  <r>
    <n v="8300"/>
    <s v="US-2014-103338"/>
    <d v="2014-03-11T00:00:00"/>
    <d v="2014-03-15T00:00:00"/>
    <s v="Standard Class"/>
    <s v="RB-19435"/>
    <s v="Richard Bierner"/>
    <s v="Consumer"/>
    <s v="United States"/>
    <s v="Roseville"/>
    <x v="1"/>
    <n v="95661"/>
    <s v="West"/>
    <s v="OFF-AR-10001770"/>
    <s v="Office Supplies"/>
    <s v="Art"/>
    <s v="Economy #2 Pencils"/>
    <n v="7.98"/>
    <n v="3"/>
    <n v="0"/>
    <n v="2.0748000000000002"/>
  </r>
  <r>
    <n v="8301"/>
    <s v="CA-2015-109169"/>
    <d v="2015-04-20T00:00:00"/>
    <d v="2015-04-24T00:00:00"/>
    <s v="Standard Class"/>
    <s v="OT-18730"/>
    <s v="Olvera Toch"/>
    <s v="Consumer"/>
    <s v="United States"/>
    <s v="Detroit"/>
    <x v="12"/>
    <n v="48234"/>
    <s v="Central"/>
    <s v="OFF-EN-10003296"/>
    <s v="Office Supplies"/>
    <s v="Envelopes"/>
    <s v="Tyvek Side-Opening Peel &amp; Seel Expanding Envelopes"/>
    <n v="180.96"/>
    <n v="2"/>
    <n v="0"/>
    <n v="81.432000000000002"/>
  </r>
  <r>
    <n v="8302"/>
    <s v="US-2017-167318"/>
    <d v="2017-07-26T00:00:00"/>
    <d v="2017-08-01T00:00:00"/>
    <s v="Standard Class"/>
    <s v="GZ-14545"/>
    <s v="George Zrebassa"/>
    <s v="Corporate"/>
    <s v="United States"/>
    <s v="Los Angeles"/>
    <x v="1"/>
    <n v="90036"/>
    <s v="West"/>
    <s v="TEC-AC-10003870"/>
    <s v="Technology"/>
    <s v="Accessories"/>
    <s v="Logitech Z-906 Speaker sys - home theater - 5.1-CH"/>
    <n v="1649.95"/>
    <n v="5"/>
    <n v="0"/>
    <n v="659.98"/>
  </r>
  <r>
    <n v="8303"/>
    <s v="US-2017-167318"/>
    <d v="2017-07-26T00:00:00"/>
    <d v="2017-08-01T00:00:00"/>
    <s v="Standard Class"/>
    <s v="GZ-14545"/>
    <s v="George Zrebassa"/>
    <s v="Corporate"/>
    <s v="United States"/>
    <s v="Los Angeles"/>
    <x v="1"/>
    <n v="90036"/>
    <s v="West"/>
    <s v="FUR-CH-10000665"/>
    <s v="Furniture"/>
    <s v="Chairs"/>
    <s v="Global Airflow Leather Mesh Back Chair, Black"/>
    <n v="362.35199999999998"/>
    <n v="3"/>
    <n v="0.2"/>
    <n v="45.293999999999997"/>
  </r>
  <r>
    <n v="8304"/>
    <s v="US-2014-120313"/>
    <d v="2014-10-31T00:00:00"/>
    <d v="2014-11-02T00:00:00"/>
    <s v="Second Class"/>
    <s v="NL-18310"/>
    <s v="Nancy Lomonaco"/>
    <s v="Home Office"/>
    <s v="United States"/>
    <s v="San Francisco"/>
    <x v="1"/>
    <n v="94110"/>
    <s v="West"/>
    <s v="TEC-PH-10003092"/>
    <s v="Technology"/>
    <s v="Phones"/>
    <s v="Motorola L804"/>
    <n v="73.584000000000003"/>
    <n v="2"/>
    <n v="0.2"/>
    <n v="8.2782"/>
  </r>
  <r>
    <n v="8305"/>
    <s v="CA-2017-135419"/>
    <d v="2017-11-03T00:00:00"/>
    <d v="2017-11-09T00:00:00"/>
    <s v="Standard Class"/>
    <s v="BG-11740"/>
    <s v="Bruce Geld"/>
    <s v="Consumer"/>
    <s v="United States"/>
    <s v="Bakersfield"/>
    <x v="1"/>
    <n v="93309"/>
    <s v="West"/>
    <s v="FUR-TA-10001086"/>
    <s v="Furniture"/>
    <s v="Tables"/>
    <s v="SAFCO PlanMaster Boards, 60w x 37-1/2d, White Melamine"/>
    <n v="486.36799999999999"/>
    <n v="4"/>
    <n v="0.2"/>
    <n v="36.477600000000002"/>
  </r>
  <r>
    <n v="8306"/>
    <s v="CA-2016-128671"/>
    <d v="2016-08-11T00:00:00"/>
    <d v="2016-08-16T00:00:00"/>
    <s v="Standard Class"/>
    <s v="MT-18070"/>
    <s v="Michelle Tran"/>
    <s v="Home Office"/>
    <s v="United States"/>
    <s v="Tulsa"/>
    <x v="26"/>
    <n v="74133"/>
    <s v="Central"/>
    <s v="OFF-PA-10001870"/>
    <s v="Office Supplies"/>
    <s v="Paper"/>
    <s v="Xerox 202"/>
    <n v="32.4"/>
    <n v="5"/>
    <n v="0"/>
    <n v="15.552"/>
  </r>
  <r>
    <n v="8307"/>
    <s v="CA-2016-128671"/>
    <d v="2016-08-11T00:00:00"/>
    <d v="2016-08-16T00:00:00"/>
    <s v="Standard Class"/>
    <s v="MT-18070"/>
    <s v="Michelle Tran"/>
    <s v="Home Office"/>
    <s v="United States"/>
    <s v="Tulsa"/>
    <x v="26"/>
    <n v="74133"/>
    <s v="Central"/>
    <s v="OFF-BI-10003305"/>
    <s v="Office Supplies"/>
    <s v="Binders"/>
    <s v="Avery Hanging File Binders"/>
    <n v="41.86"/>
    <n v="7"/>
    <n v="0"/>
    <n v="19.255600000000001"/>
  </r>
  <r>
    <n v="8308"/>
    <s v="CA-2016-128671"/>
    <d v="2016-08-11T00:00:00"/>
    <d v="2016-08-16T00:00:00"/>
    <s v="Standard Class"/>
    <s v="MT-18070"/>
    <s v="Michelle Tran"/>
    <s v="Home Office"/>
    <s v="United States"/>
    <s v="Tulsa"/>
    <x v="26"/>
    <n v="74133"/>
    <s v="Central"/>
    <s v="OFF-BI-10003007"/>
    <s v="Office Supplies"/>
    <s v="Binders"/>
    <s v="Premium Transparent Presentation Covers, No Pattern/Clear, 8 1/2&quot; x 11&quot;"/>
    <n v="77.56"/>
    <n v="2"/>
    <n v="0"/>
    <n v="35.677599999999998"/>
  </r>
  <r>
    <n v="8309"/>
    <s v="CA-2016-149335"/>
    <d v="2016-07-25T00:00:00"/>
    <d v="2016-07-25T00:00:00"/>
    <s v="Same Day"/>
    <s v="BC-11125"/>
    <s v="Becky Castell"/>
    <s v="Home Office"/>
    <s v="United States"/>
    <s v="San Francisco"/>
    <x v="1"/>
    <n v="94122"/>
    <s v="West"/>
    <s v="OFF-AR-10001419"/>
    <s v="Office Supplies"/>
    <s v="Art"/>
    <s v="Newell 325"/>
    <n v="37.17"/>
    <n v="9"/>
    <n v="0"/>
    <n v="11.151"/>
  </r>
  <r>
    <n v="8310"/>
    <s v="CA-2014-168312"/>
    <d v="2014-03-01T00:00:00"/>
    <d v="2014-03-07T00:00:00"/>
    <s v="Standard Class"/>
    <s v="GW-14605"/>
    <s v="Giulietta Weimer"/>
    <s v="Consumer"/>
    <s v="United States"/>
    <s v="Houston"/>
    <x v="5"/>
    <n v="77036"/>
    <s v="Central"/>
    <s v="OFF-ST-10003692"/>
    <s v="Office Supplies"/>
    <s v="Storage"/>
    <s v="Recycled Steel Personal File for Hanging File Folders"/>
    <n v="137.352"/>
    <n v="3"/>
    <n v="0.2"/>
    <n v="8.5844999999999896"/>
  </r>
  <r>
    <n v="8311"/>
    <s v="CA-2014-168312"/>
    <d v="2014-03-01T00:00:00"/>
    <d v="2014-03-07T00:00:00"/>
    <s v="Standard Class"/>
    <s v="GW-14605"/>
    <s v="Giulietta Weimer"/>
    <s v="Consumer"/>
    <s v="United States"/>
    <s v="Houston"/>
    <x v="5"/>
    <n v="77036"/>
    <s v="Central"/>
    <s v="FUR-TA-10001866"/>
    <s v="Furniture"/>
    <s v="Tables"/>
    <s v="Bevis Round Conference Room Tables and Bases"/>
    <n v="376.50900000000001"/>
    <n v="3"/>
    <n v="0.3"/>
    <n v="-43.029600000000002"/>
  </r>
  <r>
    <n v="8312"/>
    <s v="US-2017-105935"/>
    <d v="2017-01-26T00:00:00"/>
    <d v="2017-01-31T00:00:00"/>
    <s v="Standard Class"/>
    <s v="BD-11500"/>
    <s v="Bradley Drucker"/>
    <s v="Consumer"/>
    <s v="United States"/>
    <s v="Columbus"/>
    <x v="32"/>
    <n v="31907"/>
    <s v="South"/>
    <s v="FUR-FU-10002157"/>
    <s v="Furniture"/>
    <s v="Furnishings"/>
    <s v="Artistic Insta-Plaque"/>
    <n v="62.72"/>
    <n v="4"/>
    <n v="0"/>
    <n v="24.460799999999999"/>
  </r>
  <r>
    <n v="8313"/>
    <s v="US-2017-105935"/>
    <d v="2017-01-26T00:00:00"/>
    <d v="2017-01-31T00:00:00"/>
    <s v="Standard Class"/>
    <s v="BD-11500"/>
    <s v="Bradley Drucker"/>
    <s v="Consumer"/>
    <s v="United States"/>
    <s v="Columbus"/>
    <x v="32"/>
    <n v="31907"/>
    <s v="South"/>
    <s v="TEC-PH-10001459"/>
    <s v="Technology"/>
    <s v="Phones"/>
    <s v="Samsung Galaxy Mega 6.3"/>
    <n v="2939.93"/>
    <n v="7"/>
    <n v="0"/>
    <n v="764.3818"/>
  </r>
  <r>
    <n v="8314"/>
    <s v="CA-2014-161508"/>
    <d v="2014-07-12T00:00:00"/>
    <d v="2014-07-16T00:00:00"/>
    <s v="Standard Class"/>
    <s v="PV-18985"/>
    <s v="Paul Van Hugh"/>
    <s v="Home Office"/>
    <s v="United States"/>
    <s v="League City"/>
    <x v="5"/>
    <n v="77573"/>
    <s v="Central"/>
    <s v="FUR-CH-10002126"/>
    <s v="Furniture"/>
    <s v="Chairs"/>
    <s v="Hon Deluxe Fabric Upholstered Stacking Chairs"/>
    <n v="512.35799999999995"/>
    <n v="3"/>
    <n v="0.3"/>
    <n v="-14.6387999999999"/>
  </r>
  <r>
    <n v="8315"/>
    <s v="CA-2014-161508"/>
    <d v="2014-07-12T00:00:00"/>
    <d v="2014-07-16T00:00:00"/>
    <s v="Standard Class"/>
    <s v="PV-18985"/>
    <s v="Paul Van Hugh"/>
    <s v="Home Office"/>
    <s v="United States"/>
    <s v="League City"/>
    <x v="5"/>
    <n v="77573"/>
    <s v="Central"/>
    <s v="OFF-FA-10001561"/>
    <s v="Office Supplies"/>
    <s v="Fasteners"/>
    <s v="Stockwell Push Pins"/>
    <n v="3.488"/>
    <n v="2"/>
    <n v="0.2"/>
    <n v="0.56679999999999997"/>
  </r>
  <r>
    <n v="8316"/>
    <s v="CA-2014-161508"/>
    <d v="2014-07-12T00:00:00"/>
    <d v="2014-07-16T00:00:00"/>
    <s v="Standard Class"/>
    <s v="PV-18985"/>
    <s v="Paul Van Hugh"/>
    <s v="Home Office"/>
    <s v="United States"/>
    <s v="League City"/>
    <x v="5"/>
    <n v="77573"/>
    <s v="Central"/>
    <s v="OFF-AR-10003158"/>
    <s v="Office Supplies"/>
    <s v="Art"/>
    <s v="Fluorescent Highlighters by Dixon"/>
    <n v="22.288"/>
    <n v="7"/>
    <n v="0.2"/>
    <n v="3.9003999999999999"/>
  </r>
  <r>
    <n v="8317"/>
    <s v="CA-2014-161508"/>
    <d v="2014-07-12T00:00:00"/>
    <d v="2014-07-16T00:00:00"/>
    <s v="Standard Class"/>
    <s v="PV-18985"/>
    <s v="Paul Van Hugh"/>
    <s v="Home Office"/>
    <s v="United States"/>
    <s v="League City"/>
    <x v="5"/>
    <n v="77573"/>
    <s v="Central"/>
    <s v="OFF-PA-10001804"/>
    <s v="Office Supplies"/>
    <s v="Paper"/>
    <s v="Xerox 195"/>
    <n v="16.032"/>
    <n v="3"/>
    <n v="0.2"/>
    <n v="5.6112000000000002"/>
  </r>
  <r>
    <n v="8318"/>
    <s v="CA-2017-130904"/>
    <d v="2017-04-11T00:00:00"/>
    <d v="2017-04-16T00:00:00"/>
    <s v="Standard Class"/>
    <s v="HM-14980"/>
    <s v="Henry MacAllister"/>
    <s v="Consumer"/>
    <s v="United States"/>
    <s v="Burlington"/>
    <x v="3"/>
    <n v="27217"/>
    <s v="South"/>
    <s v="OFF-AR-10000422"/>
    <s v="Office Supplies"/>
    <s v="Art"/>
    <s v="Pencil and Crayon Sharpener"/>
    <n v="1.752"/>
    <n v="1"/>
    <n v="0.2"/>
    <n v="0.15329999999999999"/>
  </r>
  <r>
    <n v="8319"/>
    <s v="CA-2017-130904"/>
    <d v="2017-04-11T00:00:00"/>
    <d v="2017-04-16T00:00:00"/>
    <s v="Standard Class"/>
    <s v="HM-14980"/>
    <s v="Henry MacAllister"/>
    <s v="Consumer"/>
    <s v="United States"/>
    <s v="Burlington"/>
    <x v="3"/>
    <n v="27217"/>
    <s v="South"/>
    <s v="OFF-AR-10000127"/>
    <s v="Office Supplies"/>
    <s v="Art"/>
    <s v="Newell 321"/>
    <n v="20.992000000000001"/>
    <n v="8"/>
    <n v="0.2"/>
    <n v="2.3616000000000001"/>
  </r>
  <r>
    <n v="8320"/>
    <s v="CA-2017-133620"/>
    <d v="2017-11-13T00:00:00"/>
    <d v="2017-11-18T00:00:00"/>
    <s v="Standard Class"/>
    <s v="EM-14065"/>
    <s v="Erin Mull"/>
    <s v="Consumer"/>
    <s v="United States"/>
    <s v="New York City"/>
    <x v="15"/>
    <n v="10009"/>
    <s v="East"/>
    <s v="OFF-ST-10004634"/>
    <s v="Office Supplies"/>
    <s v="Storage"/>
    <s v="Personal Folder Holder, Ebony"/>
    <n v="11.21"/>
    <n v="1"/>
    <n v="0"/>
    <n v="3.363"/>
  </r>
  <r>
    <n v="8321"/>
    <s v="CA-2015-142937"/>
    <d v="2015-12-05T00:00:00"/>
    <d v="2015-12-06T00:00:00"/>
    <s v="First Class"/>
    <s v="SF-20065"/>
    <s v="Sandra Flanagan"/>
    <s v="Consumer"/>
    <s v="United States"/>
    <s v="Dallas"/>
    <x v="5"/>
    <n v="75220"/>
    <s v="Central"/>
    <s v="OFF-AR-10003582"/>
    <s v="Office Supplies"/>
    <s v="Art"/>
    <s v="Boston Electric Pencil Sharpener, Model 1818, Charcoal Black"/>
    <n v="45.04"/>
    <n v="2"/>
    <n v="0.2"/>
    <n v="4.5039999999999996"/>
  </r>
  <r>
    <n v="8322"/>
    <s v="US-2016-149790"/>
    <d v="2016-09-26T00:00:00"/>
    <d v="2016-10-01T00:00:00"/>
    <s v="Standard Class"/>
    <s v="SC-20380"/>
    <s v="Shahid Collister"/>
    <s v="Consumer"/>
    <s v="United States"/>
    <s v="Houston"/>
    <x v="5"/>
    <n v="77095"/>
    <s v="Central"/>
    <s v="OFF-BI-10002026"/>
    <s v="Office Supplies"/>
    <s v="Binders"/>
    <s v="Ibico Recycled Linen-Style Covers"/>
    <n v="15.624000000000001"/>
    <n v="2"/>
    <n v="0.8"/>
    <n v="-24.9984"/>
  </r>
  <r>
    <n v="8323"/>
    <s v="CA-2016-130778"/>
    <d v="2016-11-19T00:00:00"/>
    <d v="2016-11-25T00:00:00"/>
    <s v="Standard Class"/>
    <s v="ND-18370"/>
    <s v="Natalie DeCherney"/>
    <s v="Consumer"/>
    <s v="United States"/>
    <s v="Long Beach"/>
    <x v="15"/>
    <n v="11561"/>
    <s v="East"/>
    <s v="OFF-AP-10000595"/>
    <s v="Office Supplies"/>
    <s v="Appliances"/>
    <s v="Disposable Triple-Filter Dust Bags"/>
    <n v="8.74"/>
    <n v="2"/>
    <n v="0"/>
    <n v="2.2724000000000002"/>
  </r>
  <r>
    <n v="8324"/>
    <s v="CA-2016-130778"/>
    <d v="2016-11-19T00:00:00"/>
    <d v="2016-11-25T00:00:00"/>
    <s v="Standard Class"/>
    <s v="ND-18370"/>
    <s v="Natalie DeCherney"/>
    <s v="Consumer"/>
    <s v="United States"/>
    <s v="Long Beach"/>
    <x v="15"/>
    <n v="11561"/>
    <s v="East"/>
    <s v="OFF-PA-10001509"/>
    <s v="Office Supplies"/>
    <s v="Paper"/>
    <s v="Recycled Desk Saver Line &quot;While You Were Out&quot; Book, 5 1/2&quot; X 4&quot;"/>
    <n v="44.75"/>
    <n v="5"/>
    <n v="0"/>
    <n v="20.585000000000001"/>
  </r>
  <r>
    <n v="8325"/>
    <s v="CA-2017-144456"/>
    <d v="2017-09-08T00:00:00"/>
    <d v="2017-09-09T00:00:00"/>
    <s v="First Class"/>
    <s v="FC-14245"/>
    <s v="Frank Carlisle"/>
    <s v="Home Office"/>
    <s v="United States"/>
    <s v="Hialeah"/>
    <x v="2"/>
    <n v="33012"/>
    <s v="South"/>
    <s v="OFF-ST-10001321"/>
    <s v="Office Supplies"/>
    <s v="Storage"/>
    <s v="Decoflex Hanging Personal Folder File, Blue"/>
    <n v="61.68"/>
    <n v="5"/>
    <n v="0.2"/>
    <n v="5.39700000000001"/>
  </r>
  <r>
    <n v="8326"/>
    <s v="CA-2017-144456"/>
    <d v="2017-09-08T00:00:00"/>
    <d v="2017-09-09T00:00:00"/>
    <s v="First Class"/>
    <s v="FC-14245"/>
    <s v="Frank Carlisle"/>
    <s v="Home Office"/>
    <s v="United States"/>
    <s v="Hialeah"/>
    <x v="2"/>
    <n v="33012"/>
    <s v="South"/>
    <s v="TEC-PH-10001750"/>
    <s v="Technology"/>
    <s v="Phones"/>
    <s v="Samsung Rugby III"/>
    <n v="158.376"/>
    <n v="3"/>
    <n v="0.2"/>
    <n v="13.857900000000001"/>
  </r>
  <r>
    <n v="8327"/>
    <s v="CA-2017-103478"/>
    <d v="2017-07-21T00:00:00"/>
    <d v="2017-07-24T00:00:00"/>
    <s v="Second Class"/>
    <s v="KL-16555"/>
    <s v="Kelly Lampkin"/>
    <s v="Corporate"/>
    <s v="United States"/>
    <s v="Aurora"/>
    <x v="10"/>
    <n v="60505"/>
    <s v="Central"/>
    <s v="OFF-BI-10001890"/>
    <s v="Office Supplies"/>
    <s v="Binders"/>
    <s v="Avery Poly Binder Pockets"/>
    <n v="2.8639999999999999"/>
    <n v="4"/>
    <n v="0.8"/>
    <n v="-4.5823999999999998"/>
  </r>
  <r>
    <n v="8328"/>
    <s v="CA-2017-103478"/>
    <d v="2017-07-21T00:00:00"/>
    <d v="2017-07-24T00:00:00"/>
    <s v="Second Class"/>
    <s v="KL-16555"/>
    <s v="Kelly Lampkin"/>
    <s v="Corporate"/>
    <s v="United States"/>
    <s v="Aurora"/>
    <x v="10"/>
    <n v="60505"/>
    <s v="Central"/>
    <s v="OFF-BI-10004224"/>
    <s v="Office Supplies"/>
    <s v="Binders"/>
    <s v="Catalog Binders with Expanding Posts"/>
    <n v="94.191999999999993"/>
    <n v="7"/>
    <n v="0.8"/>
    <n v="-164.83600000000001"/>
  </r>
  <r>
    <n v="8329"/>
    <s v="CA-2017-118577"/>
    <d v="2017-10-06T00:00:00"/>
    <d v="2017-10-11T00:00:00"/>
    <s v="Standard Class"/>
    <s v="XP-21865"/>
    <s v="Xylona Preis"/>
    <s v="Consumer"/>
    <s v="United States"/>
    <s v="Belleville"/>
    <x v="30"/>
    <n v="7109"/>
    <s v="East"/>
    <s v="OFF-PA-10001357"/>
    <s v="Office Supplies"/>
    <s v="Paper"/>
    <s v="Xerox 1886"/>
    <n v="143.69999999999999"/>
    <n v="3"/>
    <n v="0"/>
    <n v="68.975999999999999"/>
  </r>
  <r>
    <n v="8330"/>
    <s v="CA-2017-118577"/>
    <d v="2017-10-06T00:00:00"/>
    <d v="2017-10-11T00:00:00"/>
    <s v="Standard Class"/>
    <s v="XP-21865"/>
    <s v="Xylona Preis"/>
    <s v="Consumer"/>
    <s v="United States"/>
    <s v="Belleville"/>
    <x v="30"/>
    <n v="7109"/>
    <s v="East"/>
    <s v="OFF-PA-10004888"/>
    <s v="Office Supplies"/>
    <s v="Paper"/>
    <s v="Xerox 217"/>
    <n v="6.48"/>
    <n v="1"/>
    <n v="0"/>
    <n v="3.1103999999999998"/>
  </r>
  <r>
    <n v="8331"/>
    <s v="CA-2017-113572"/>
    <d v="2017-11-07T00:00:00"/>
    <d v="2017-11-11T00:00:00"/>
    <s v="Standard Class"/>
    <s v="FP-14320"/>
    <s v="Frank Preis"/>
    <s v="Consumer"/>
    <s v="United States"/>
    <s v="New York City"/>
    <x v="15"/>
    <n v="10024"/>
    <s v="East"/>
    <s v="TEC-AC-10002370"/>
    <s v="Technology"/>
    <s v="Accessories"/>
    <s v="Maxell CD-R Discs"/>
    <n v="7.88"/>
    <n v="4"/>
    <n v="0"/>
    <n v="2.5215999999999998"/>
  </r>
  <r>
    <n v="8332"/>
    <s v="CA-2016-153269"/>
    <d v="2016-03-09T00:00:00"/>
    <d v="2016-03-12T00:00:00"/>
    <s v="First Class"/>
    <s v="PS-18760"/>
    <s v="Pamela Stobb"/>
    <s v="Consumer"/>
    <s v="United States"/>
    <s v="Andover"/>
    <x v="31"/>
    <n v="1810"/>
    <s v="East"/>
    <s v="OFF-ST-10004634"/>
    <s v="Office Supplies"/>
    <s v="Storage"/>
    <s v="Personal Folder Holder, Ebony"/>
    <n v="11.21"/>
    <n v="1"/>
    <n v="0"/>
    <n v="3.363"/>
  </r>
  <r>
    <n v="8333"/>
    <s v="CA-2016-153269"/>
    <d v="2016-03-09T00:00:00"/>
    <d v="2016-03-12T00:00:00"/>
    <s v="First Class"/>
    <s v="PS-18760"/>
    <s v="Pamela Stobb"/>
    <s v="Consumer"/>
    <s v="United States"/>
    <s v="Andover"/>
    <x v="31"/>
    <n v="1810"/>
    <s v="East"/>
    <s v="FUR-CH-10002647"/>
    <s v="Furniture"/>
    <s v="Chairs"/>
    <s v="Situations Contoured Folding Chairs, 4/Set"/>
    <n v="354.9"/>
    <n v="5"/>
    <n v="0"/>
    <n v="88.724999999999994"/>
  </r>
  <r>
    <n v="8334"/>
    <s v="CA-2016-153269"/>
    <d v="2016-03-09T00:00:00"/>
    <d v="2016-03-12T00:00:00"/>
    <s v="First Class"/>
    <s v="PS-18760"/>
    <s v="Pamela Stobb"/>
    <s v="Consumer"/>
    <s v="United States"/>
    <s v="Andover"/>
    <x v="31"/>
    <n v="1810"/>
    <s v="East"/>
    <s v="OFF-PA-10001801"/>
    <s v="Office Supplies"/>
    <s v="Paper"/>
    <s v="Xerox 193"/>
    <n v="17.940000000000001"/>
    <n v="3"/>
    <n v="0"/>
    <n v="8.7905999999999995"/>
  </r>
  <r>
    <n v="8335"/>
    <s v="CA-2016-153269"/>
    <d v="2016-03-09T00:00:00"/>
    <d v="2016-03-12T00:00:00"/>
    <s v="First Class"/>
    <s v="PS-18760"/>
    <s v="Pamela Stobb"/>
    <s v="Consumer"/>
    <s v="United States"/>
    <s v="Andover"/>
    <x v="31"/>
    <n v="1810"/>
    <s v="East"/>
    <s v="OFF-BI-10004632"/>
    <s v="Office Supplies"/>
    <s v="Binders"/>
    <s v="GBC Binding covers"/>
    <n v="51.8"/>
    <n v="4"/>
    <n v="0"/>
    <n v="23.31"/>
  </r>
  <r>
    <n v="8336"/>
    <s v="CA-2017-161655"/>
    <d v="2017-05-13T00:00:00"/>
    <d v="2017-05-18T00:00:00"/>
    <s v="Second Class"/>
    <s v="CW-11905"/>
    <s v="Carl Weiss"/>
    <s v="Home Office"/>
    <s v="United States"/>
    <s v="Newark"/>
    <x v="13"/>
    <n v="19711"/>
    <s v="East"/>
    <s v="OFF-BI-10002082"/>
    <s v="Office Supplies"/>
    <s v="Binders"/>
    <s v="GBC Twin Loop Wire Binding Elements"/>
    <n v="299.52"/>
    <n v="9"/>
    <n v="0"/>
    <n v="149.76"/>
  </r>
  <r>
    <n v="8337"/>
    <s v="CA-2016-101469"/>
    <d v="2016-07-02T00:00:00"/>
    <d v="2016-07-08T00:00:00"/>
    <s v="Standard Class"/>
    <s v="KH-16360"/>
    <s v="Katherine Hughes"/>
    <s v="Consumer"/>
    <s v="United States"/>
    <s v="Arlington"/>
    <x v="17"/>
    <n v="22204"/>
    <s v="South"/>
    <s v="OFF-AR-10003986"/>
    <s v="Office Supplies"/>
    <s v="Art"/>
    <s v="Avery Hi-Liter Pen Style Six-Color Fluorescent Set"/>
    <n v="7.7"/>
    <n v="2"/>
    <n v="0"/>
    <n v="3.157"/>
  </r>
  <r>
    <n v="8338"/>
    <s v="CA-2014-153087"/>
    <d v="2014-12-27T00:00:00"/>
    <d v="2015-01-03T00:00:00"/>
    <s v="Standard Class"/>
    <s v="TC-20980"/>
    <s v="Tamara Chand"/>
    <s v="Corporate"/>
    <s v="United States"/>
    <s v="Decatur"/>
    <x v="19"/>
    <n v="35601"/>
    <s v="South"/>
    <s v="OFF-PA-10001243"/>
    <s v="Office Supplies"/>
    <s v="Paper"/>
    <s v="Xerox 1983"/>
    <n v="23.92"/>
    <n v="4"/>
    <n v="0"/>
    <n v="11.720800000000001"/>
  </r>
  <r>
    <n v="8339"/>
    <s v="CA-2014-153087"/>
    <d v="2014-12-27T00:00:00"/>
    <d v="2015-01-03T00:00:00"/>
    <s v="Standard Class"/>
    <s v="TC-20980"/>
    <s v="Tamara Chand"/>
    <s v="Corporate"/>
    <s v="United States"/>
    <s v="Decatur"/>
    <x v="19"/>
    <n v="35601"/>
    <s v="South"/>
    <s v="TEC-AC-10003198"/>
    <s v="Technology"/>
    <s v="Accessories"/>
    <s v="Enermax Acrylux Wireless Keyboard"/>
    <n v="498"/>
    <n v="5"/>
    <n v="0"/>
    <n v="184.26"/>
  </r>
  <r>
    <n v="8340"/>
    <s v="CA-2017-135076"/>
    <d v="2017-04-13T00:00:00"/>
    <d v="2017-04-17T00:00:00"/>
    <s v="Standard Class"/>
    <s v="YS-21880"/>
    <s v="Yana Sorensen"/>
    <s v="Corporate"/>
    <s v="United States"/>
    <s v="Hesperia"/>
    <x v="1"/>
    <n v="92345"/>
    <s v="West"/>
    <s v="FUR-CH-10003774"/>
    <s v="Furniture"/>
    <s v="Chairs"/>
    <s v="Global Wood Trimmed Manager's Task Chair, Khaki"/>
    <n v="436.70400000000001"/>
    <n v="6"/>
    <n v="0.2"/>
    <n v="-38.211599999999997"/>
  </r>
  <r>
    <n v="8341"/>
    <s v="CA-2014-161634"/>
    <d v="2014-11-14T00:00:00"/>
    <d v="2014-11-20T00:00:00"/>
    <s v="Standard Class"/>
    <s v="CC-12220"/>
    <s v="Chris Cortes"/>
    <s v="Consumer"/>
    <s v="United States"/>
    <s v="Chesapeake"/>
    <x v="17"/>
    <n v="23320"/>
    <s v="South"/>
    <s v="OFF-PA-10002262"/>
    <s v="Office Supplies"/>
    <s v="Paper"/>
    <s v="Xerox 192"/>
    <n v="32.4"/>
    <n v="5"/>
    <n v="0"/>
    <n v="15.552"/>
  </r>
  <r>
    <n v="8342"/>
    <s v="CA-2017-141481"/>
    <d v="2017-06-11T00:00:00"/>
    <d v="2017-06-14T00:00:00"/>
    <s v="First Class"/>
    <s v="ZD-21925"/>
    <s v="Zuschuss Donatelli"/>
    <s v="Consumer"/>
    <s v="United States"/>
    <s v="Los Angeles"/>
    <x v="1"/>
    <n v="90036"/>
    <s v="West"/>
    <s v="OFF-AP-10004532"/>
    <s v="Office Supplies"/>
    <s v="Appliances"/>
    <s v="Kensington 6 Outlet Guardian Standard Surge Protector"/>
    <n v="61.44"/>
    <n v="3"/>
    <n v="0"/>
    <n v="16.588799999999999"/>
  </r>
  <r>
    <n v="8343"/>
    <s v="CA-2016-132549"/>
    <d v="2016-11-25T00:00:00"/>
    <d v="2016-11-30T00:00:00"/>
    <s v="Standard Class"/>
    <s v="JK-15370"/>
    <s v="Jay Kimmel"/>
    <s v="Consumer"/>
    <s v="United States"/>
    <s v="Huntsville"/>
    <x v="19"/>
    <n v="35810"/>
    <s v="South"/>
    <s v="OFF-ST-10001325"/>
    <s v="Office Supplies"/>
    <s v="Storage"/>
    <s v="Sterilite Officeware Hinged File Box"/>
    <n v="73.36"/>
    <n v="7"/>
    <n v="0"/>
    <n v="19.807200000000002"/>
  </r>
  <r>
    <n v="8344"/>
    <s v="US-2014-155544"/>
    <d v="2014-03-21T00:00:00"/>
    <d v="2014-03-25T00:00:00"/>
    <s v="Standard Class"/>
    <s v="GM-14440"/>
    <s v="Gary McGarr"/>
    <s v="Consumer"/>
    <s v="United States"/>
    <s v="Knoxville"/>
    <x v="18"/>
    <n v="37918"/>
    <s v="South"/>
    <s v="OFF-LA-10004544"/>
    <s v="Office Supplies"/>
    <s v="Labels"/>
    <s v="Avery 505"/>
    <n v="59.2"/>
    <n v="5"/>
    <n v="0.2"/>
    <n v="22.2"/>
  </r>
  <r>
    <n v="8345"/>
    <s v="US-2014-155544"/>
    <d v="2014-03-21T00:00:00"/>
    <d v="2014-03-25T00:00:00"/>
    <s v="Standard Class"/>
    <s v="GM-14440"/>
    <s v="Gary McGarr"/>
    <s v="Consumer"/>
    <s v="United States"/>
    <s v="Knoxville"/>
    <x v="18"/>
    <n v="37918"/>
    <s v="South"/>
    <s v="FUR-FU-10001473"/>
    <s v="Furniture"/>
    <s v="Furnishings"/>
    <s v="DAX Wood Document Frame"/>
    <n v="32.951999999999998"/>
    <n v="3"/>
    <n v="0.2"/>
    <n v="6.5903999999999998"/>
  </r>
  <r>
    <n v="8346"/>
    <s v="US-2014-155544"/>
    <d v="2014-03-21T00:00:00"/>
    <d v="2014-03-25T00:00:00"/>
    <s v="Standard Class"/>
    <s v="GM-14440"/>
    <s v="Gary McGarr"/>
    <s v="Consumer"/>
    <s v="United States"/>
    <s v="Knoxville"/>
    <x v="18"/>
    <n v="37918"/>
    <s v="South"/>
    <s v="FUR-CH-10000422"/>
    <s v="Furniture"/>
    <s v="Chairs"/>
    <s v="Global Highback Leather Tilter in Burgundy"/>
    <n v="218.376"/>
    <n v="3"/>
    <n v="0.2"/>
    <n v="-10.918799999999999"/>
  </r>
  <r>
    <n v="8347"/>
    <s v="US-2015-115238"/>
    <d v="2015-04-30T00:00:00"/>
    <d v="2015-05-04T00:00:00"/>
    <s v="Standard Class"/>
    <s v="JW-15220"/>
    <s v="Jane Waco"/>
    <s v="Corporate"/>
    <s v="United States"/>
    <s v="Lawrence"/>
    <x v="31"/>
    <n v="1841"/>
    <s v="East"/>
    <s v="FUR-FU-10002960"/>
    <s v="Furniture"/>
    <s v="Furnishings"/>
    <s v="Eldon 200 Class Desk Accessories, Burgundy"/>
    <n v="31.4"/>
    <n v="5"/>
    <n v="0"/>
    <n v="13.188000000000001"/>
  </r>
  <r>
    <n v="8348"/>
    <s v="US-2015-115238"/>
    <d v="2015-04-30T00:00:00"/>
    <d v="2015-05-04T00:00:00"/>
    <s v="Standard Class"/>
    <s v="JW-15220"/>
    <s v="Jane Waco"/>
    <s v="Corporate"/>
    <s v="United States"/>
    <s v="Lawrence"/>
    <x v="31"/>
    <n v="1841"/>
    <s v="East"/>
    <s v="FUR-FU-10002445"/>
    <s v="Furniture"/>
    <s v="Furnishings"/>
    <s v="DAX Two-Tone Rosewood/Black Document Frame, Desktop, 5 x 7"/>
    <n v="9.48"/>
    <n v="1"/>
    <n v="0"/>
    <n v="3.7919999999999998"/>
  </r>
  <r>
    <n v="8349"/>
    <s v="US-2015-115238"/>
    <d v="2015-04-30T00:00:00"/>
    <d v="2015-05-04T00:00:00"/>
    <s v="Standard Class"/>
    <s v="JW-15220"/>
    <s v="Jane Waco"/>
    <s v="Corporate"/>
    <s v="United States"/>
    <s v="Lawrence"/>
    <x v="31"/>
    <n v="1841"/>
    <s v="East"/>
    <s v="TEC-PH-10001300"/>
    <s v="Technology"/>
    <s v="Phones"/>
    <s v="iKross Bluetooth Portable Keyboard + Cell Phone Stand Holder + Brush for Apple iPhone 5S 5C 5, 4S 4"/>
    <n v="209.5"/>
    <n v="10"/>
    <n v="0"/>
    <n v="58.66"/>
  </r>
  <r>
    <n v="8350"/>
    <s v="US-2015-115238"/>
    <d v="2015-04-30T00:00:00"/>
    <d v="2015-05-04T00:00:00"/>
    <s v="Standard Class"/>
    <s v="JW-15220"/>
    <s v="Jane Waco"/>
    <s v="Corporate"/>
    <s v="United States"/>
    <s v="Lawrence"/>
    <x v="31"/>
    <n v="1841"/>
    <s v="East"/>
    <s v="FUR-FU-10001025"/>
    <s v="Furniture"/>
    <s v="Furnishings"/>
    <s v="Eldon Imàge Series Desk Accessories, Clear"/>
    <n v="24.3"/>
    <n v="5"/>
    <n v="0"/>
    <n v="10.449"/>
  </r>
  <r>
    <n v="8351"/>
    <s v="US-2015-115238"/>
    <d v="2015-04-30T00:00:00"/>
    <d v="2015-05-04T00:00:00"/>
    <s v="Standard Class"/>
    <s v="JW-15220"/>
    <s v="Jane Waco"/>
    <s v="Corporate"/>
    <s v="United States"/>
    <s v="Lawrence"/>
    <x v="31"/>
    <n v="1841"/>
    <s v="East"/>
    <s v="OFF-PA-10002689"/>
    <s v="Office Supplies"/>
    <s v="Paper"/>
    <s v="Weyerhaeuser First Choice Laser/Copy Paper (20Lb. and 88 Bright)"/>
    <n v="6.48"/>
    <n v="1"/>
    <n v="0"/>
    <n v="3.1103999999999998"/>
  </r>
  <r>
    <n v="8352"/>
    <s v="CA-2017-132199"/>
    <d v="2017-05-03T00:00:00"/>
    <d v="2017-05-08T00:00:00"/>
    <s v="Standard Class"/>
    <s v="BO-11350"/>
    <s v="Bill Overfelt"/>
    <s v="Corporate"/>
    <s v="United States"/>
    <s v="Philadelphia"/>
    <x v="9"/>
    <n v="19134"/>
    <s v="East"/>
    <s v="FUR-FU-10004245"/>
    <s v="Furniture"/>
    <s v="Furnishings"/>
    <s v="Career Cubicle Clock, 8 1/4&quot;, Black"/>
    <n v="32.448"/>
    <n v="2"/>
    <n v="0.2"/>
    <n v="7.3007999999999997"/>
  </r>
  <r>
    <n v="8353"/>
    <s v="CA-2017-132199"/>
    <d v="2017-05-03T00:00:00"/>
    <d v="2017-05-08T00:00:00"/>
    <s v="Standard Class"/>
    <s v="BO-11350"/>
    <s v="Bill Overfelt"/>
    <s v="Corporate"/>
    <s v="United States"/>
    <s v="Philadelphia"/>
    <x v="9"/>
    <n v="19134"/>
    <s v="East"/>
    <s v="OFF-BI-10003684"/>
    <s v="Office Supplies"/>
    <s v="Binders"/>
    <s v="Wilson Jones Legal Size Ring Binders"/>
    <n v="26.388000000000002"/>
    <n v="4"/>
    <n v="0.7"/>
    <n v="-17.591999999999999"/>
  </r>
  <r>
    <n v="8354"/>
    <s v="CA-2017-132199"/>
    <d v="2017-05-03T00:00:00"/>
    <d v="2017-05-08T00:00:00"/>
    <s v="Standard Class"/>
    <s v="BO-11350"/>
    <s v="Bill Overfelt"/>
    <s v="Corporate"/>
    <s v="United States"/>
    <s v="Philadelphia"/>
    <x v="9"/>
    <n v="19134"/>
    <s v="East"/>
    <s v="FUR-TA-10003748"/>
    <s v="Furniture"/>
    <s v="Tables"/>
    <s v="Bevis 36 x 72 Conference Tables"/>
    <n v="373.47"/>
    <n v="5"/>
    <n v="0.4"/>
    <n v="-112.041"/>
  </r>
  <r>
    <n v="8355"/>
    <s v="CA-2017-132199"/>
    <d v="2017-05-03T00:00:00"/>
    <d v="2017-05-08T00:00:00"/>
    <s v="Standard Class"/>
    <s v="BO-11350"/>
    <s v="Bill Overfelt"/>
    <s v="Corporate"/>
    <s v="United States"/>
    <s v="Philadelphia"/>
    <x v="9"/>
    <n v="19134"/>
    <s v="East"/>
    <s v="OFF-BI-10002133"/>
    <s v="Office Supplies"/>
    <s v="Binders"/>
    <s v="Wilson Jones Elliptical Ring 3 1/2&quot; Capacity Binders, 800 sheets"/>
    <n v="64.2"/>
    <n v="5"/>
    <n v="0.7"/>
    <n v="-44.94"/>
  </r>
  <r>
    <n v="8356"/>
    <s v="CA-2017-132199"/>
    <d v="2017-05-03T00:00:00"/>
    <d v="2017-05-08T00:00:00"/>
    <s v="Standard Class"/>
    <s v="BO-11350"/>
    <s v="Bill Overfelt"/>
    <s v="Corporate"/>
    <s v="United States"/>
    <s v="Philadelphia"/>
    <x v="9"/>
    <n v="19134"/>
    <s v="East"/>
    <s v="OFF-FA-10002280"/>
    <s v="Office Supplies"/>
    <s v="Fasteners"/>
    <s v="Advantus Plastic Paper Clips"/>
    <n v="8"/>
    <n v="2"/>
    <n v="0.2"/>
    <n v="2.8"/>
  </r>
  <r>
    <n v="8357"/>
    <s v="CA-2016-163174"/>
    <d v="2016-08-26T00:00:00"/>
    <d v="2016-08-30T00:00:00"/>
    <s v="Standard Class"/>
    <s v="XP-21865"/>
    <s v="Xylona Preis"/>
    <s v="Consumer"/>
    <s v="United States"/>
    <s v="Athens"/>
    <x v="32"/>
    <n v="30605"/>
    <s v="South"/>
    <s v="FUR-FU-10000308"/>
    <s v="Furniture"/>
    <s v="Furnishings"/>
    <s v="Deflect-o Glass Clear Studded Chair Mats"/>
    <n v="186.54"/>
    <n v="3"/>
    <n v="0"/>
    <n v="41.038800000000002"/>
  </r>
  <r>
    <n v="8358"/>
    <s v="CA-2014-110555"/>
    <d v="2014-04-11T00:00:00"/>
    <d v="2014-04-18T00:00:00"/>
    <s v="Standard Class"/>
    <s v="MM-18055"/>
    <s v="Michelle Moray"/>
    <s v="Consumer"/>
    <s v="United States"/>
    <s v="Great Falls"/>
    <x v="37"/>
    <n v="59405"/>
    <s v="West"/>
    <s v="OFF-ST-10000876"/>
    <s v="Office Supplies"/>
    <s v="Storage"/>
    <s v="Eldon Simplefile Box Office"/>
    <n v="87.08"/>
    <n v="7"/>
    <n v="0"/>
    <n v="24.382400000000001"/>
  </r>
  <r>
    <n v="8359"/>
    <s v="CA-2014-110555"/>
    <d v="2014-04-11T00:00:00"/>
    <d v="2014-04-18T00:00:00"/>
    <s v="Standard Class"/>
    <s v="MM-18055"/>
    <s v="Michelle Moray"/>
    <s v="Consumer"/>
    <s v="United States"/>
    <s v="Great Falls"/>
    <x v="37"/>
    <n v="59405"/>
    <s v="West"/>
    <s v="TEC-PH-10000586"/>
    <s v="Technology"/>
    <s v="Phones"/>
    <s v="AT&amp;T SB67148 SynJ"/>
    <n v="105.584"/>
    <n v="2"/>
    <n v="0.2"/>
    <n v="9.2386000000000106"/>
  </r>
  <r>
    <n v="8360"/>
    <s v="CA-2014-110555"/>
    <d v="2014-04-11T00:00:00"/>
    <d v="2014-04-18T00:00:00"/>
    <s v="Standard Class"/>
    <s v="MM-18055"/>
    <s v="Michelle Moray"/>
    <s v="Consumer"/>
    <s v="United States"/>
    <s v="Great Falls"/>
    <x v="37"/>
    <n v="59405"/>
    <s v="West"/>
    <s v="TEC-AC-10003399"/>
    <s v="Technology"/>
    <s v="Accessories"/>
    <s v="Memorex Mini Travel Drive 64 GB USB 2.0 Flash Drive"/>
    <n v="217.44"/>
    <n v="6"/>
    <n v="0"/>
    <n v="91.324799999999996"/>
  </r>
  <r>
    <n v="8361"/>
    <s v="CA-2017-147207"/>
    <d v="2017-01-02T00:00:00"/>
    <d v="2017-01-04T00:00:00"/>
    <s v="Second Class"/>
    <s v="TS-21655"/>
    <s v="Trudy Schmidt"/>
    <s v="Consumer"/>
    <s v="United States"/>
    <s v="El Paso"/>
    <x v="5"/>
    <n v="79907"/>
    <s v="Central"/>
    <s v="OFF-AR-10001955"/>
    <s v="Office Supplies"/>
    <s v="Art"/>
    <s v="Newell 319"/>
    <n v="31.744"/>
    <n v="2"/>
    <n v="0.2"/>
    <n v="3.968"/>
  </r>
  <r>
    <n v="8362"/>
    <s v="CA-2017-147207"/>
    <d v="2017-01-02T00:00:00"/>
    <d v="2017-01-04T00:00:00"/>
    <s v="Second Class"/>
    <s v="TS-21655"/>
    <s v="Trudy Schmidt"/>
    <s v="Consumer"/>
    <s v="United States"/>
    <s v="El Paso"/>
    <x v="5"/>
    <n v="79907"/>
    <s v="Central"/>
    <s v="OFF-AP-10000027"/>
    <s v="Office Supplies"/>
    <s v="Appliances"/>
    <s v="Hoover Commercial SteamVac"/>
    <n v="5.4320000000000004"/>
    <n v="2"/>
    <n v="0.8"/>
    <n v="-13.58"/>
  </r>
  <r>
    <n v="8363"/>
    <s v="CA-2017-147207"/>
    <d v="2017-01-02T00:00:00"/>
    <d v="2017-01-04T00:00:00"/>
    <s v="Second Class"/>
    <s v="TS-21655"/>
    <s v="Trudy Schmidt"/>
    <s v="Consumer"/>
    <s v="United States"/>
    <s v="El Paso"/>
    <x v="5"/>
    <n v="79907"/>
    <s v="Central"/>
    <s v="FUR-TA-10002958"/>
    <s v="Furniture"/>
    <s v="Tables"/>
    <s v="Bevis Oval Conference Table, Walnut"/>
    <n v="913.43"/>
    <n v="5"/>
    <n v="0.3"/>
    <n v="-169.637"/>
  </r>
  <r>
    <n v="8364"/>
    <s v="CA-2017-147207"/>
    <d v="2017-01-02T00:00:00"/>
    <d v="2017-01-04T00:00:00"/>
    <s v="Second Class"/>
    <s v="TS-21655"/>
    <s v="Trudy Schmidt"/>
    <s v="Consumer"/>
    <s v="United States"/>
    <s v="El Paso"/>
    <x v="5"/>
    <n v="79907"/>
    <s v="Central"/>
    <s v="OFF-ST-10002615"/>
    <s v="Office Supplies"/>
    <s v="Storage"/>
    <s v="Dual Level, Single-Width Filing Carts"/>
    <n v="372.14400000000001"/>
    <n v="3"/>
    <n v="0.2"/>
    <n v="27.910799999999998"/>
  </r>
  <r>
    <n v="8365"/>
    <s v="CA-2017-137631"/>
    <d v="2017-04-28T00:00:00"/>
    <d v="2017-05-02T00:00:00"/>
    <s v="Standard Class"/>
    <s v="JL-15235"/>
    <s v="Janet Lee"/>
    <s v="Consumer"/>
    <s v="United States"/>
    <s v="Kissimmee"/>
    <x v="2"/>
    <n v="34741"/>
    <s v="South"/>
    <s v="TEC-PH-10002624"/>
    <s v="Technology"/>
    <s v="Phones"/>
    <s v="Samsung Galaxy S4 Mini"/>
    <n v="751.98400000000004"/>
    <n v="2"/>
    <n v="0.2"/>
    <n v="84.598199999999906"/>
  </r>
  <r>
    <n v="8366"/>
    <s v="CA-2017-157273"/>
    <d v="2017-01-30T00:00:00"/>
    <d v="2017-02-02T00:00:00"/>
    <s v="First Class"/>
    <s v="SZ-20035"/>
    <s v="Sam Zeldin"/>
    <s v="Home Office"/>
    <s v="United States"/>
    <s v="Seattle"/>
    <x v="4"/>
    <n v="98105"/>
    <s v="West"/>
    <s v="TEC-PH-10002275"/>
    <s v="Technology"/>
    <s v="Phones"/>
    <s v="Mitel 5320 IP Phone VoIP phone"/>
    <n v="604.76800000000003"/>
    <n v="4"/>
    <n v="0.2"/>
    <n v="60.476799999999997"/>
  </r>
  <r>
    <n v="8367"/>
    <s v="CA-2014-109918"/>
    <d v="2014-09-07T00:00:00"/>
    <d v="2014-09-12T00:00:00"/>
    <s v="Second Class"/>
    <s v="LR-17035"/>
    <s v="Lisa Ryan"/>
    <s v="Corporate"/>
    <s v="United States"/>
    <s v="Santa Clara"/>
    <x v="1"/>
    <n v="95051"/>
    <s v="West"/>
    <s v="OFF-SU-10004290"/>
    <s v="Office Supplies"/>
    <s v="Supplies"/>
    <s v="Acme Design Line 8&quot; Stainless Steel Bent Scissors w/Champagne Handles, 3-1/8&quot; Cut"/>
    <n v="27.36"/>
    <n v="4"/>
    <n v="0"/>
    <n v="7.3872"/>
  </r>
  <r>
    <n v="8368"/>
    <s v="CA-2014-109918"/>
    <d v="2014-09-07T00:00:00"/>
    <d v="2014-09-12T00:00:00"/>
    <s v="Second Class"/>
    <s v="LR-17035"/>
    <s v="Lisa Ryan"/>
    <s v="Corporate"/>
    <s v="United States"/>
    <s v="Santa Clara"/>
    <x v="1"/>
    <n v="95051"/>
    <s v="West"/>
    <s v="OFF-PA-10000174"/>
    <s v="Office Supplies"/>
    <s v="Paper"/>
    <s v="Message Book, Wirebound, Four 5 1/2&quot; X 4&quot; Forms/Pg., 200 Dupl. Sets/Book"/>
    <n v="20.56"/>
    <n v="2"/>
    <n v="0"/>
    <n v="9.6631999999999998"/>
  </r>
  <r>
    <n v="8369"/>
    <s v="CA-2014-109918"/>
    <d v="2014-09-07T00:00:00"/>
    <d v="2014-09-12T00:00:00"/>
    <s v="Second Class"/>
    <s v="LR-17035"/>
    <s v="Lisa Ryan"/>
    <s v="Corporate"/>
    <s v="United States"/>
    <s v="Santa Clara"/>
    <x v="1"/>
    <n v="95051"/>
    <s v="West"/>
    <s v="OFF-BI-10004308"/>
    <s v="Office Supplies"/>
    <s v="Binders"/>
    <s v="Avery Legal 4-Ring Binder"/>
    <n v="83.92"/>
    <n v="5"/>
    <n v="0.2"/>
    <n v="31.47"/>
  </r>
  <r>
    <n v="8370"/>
    <s v="CA-2016-118745"/>
    <d v="2016-06-11T00:00:00"/>
    <d v="2016-06-16T00:00:00"/>
    <s v="Standard Class"/>
    <s v="SV-20365"/>
    <s v="Seth Vernon"/>
    <s v="Consumer"/>
    <s v="United States"/>
    <s v="Los Angeles"/>
    <x v="1"/>
    <n v="90049"/>
    <s v="West"/>
    <s v="FUR-TA-10003473"/>
    <s v="Furniture"/>
    <s v="Tables"/>
    <s v="Bretford Rectangular Conference Table Tops"/>
    <n v="902.71199999999999"/>
    <n v="3"/>
    <n v="0.2"/>
    <n v="33.8517000000001"/>
  </r>
  <r>
    <n v="8371"/>
    <s v="CA-2016-163972"/>
    <d v="2016-10-17T00:00:00"/>
    <d v="2016-10-21T00:00:00"/>
    <s v="Standard Class"/>
    <s v="MG-17890"/>
    <s v="Michael Granlund"/>
    <s v="Home Office"/>
    <s v="United States"/>
    <s v="Fresno"/>
    <x v="1"/>
    <n v="93727"/>
    <s v="West"/>
    <s v="FUR-BO-10003894"/>
    <s v="Furniture"/>
    <s v="Bookcases"/>
    <s v="Safco Value Mate Steel Bookcase, Baked Enamel Finish on Steel, Black"/>
    <n v="120.666"/>
    <n v="2"/>
    <n v="0.15"/>
    <n v="21.294"/>
  </r>
  <r>
    <n v="8372"/>
    <s v="CA-2014-165393"/>
    <d v="2014-12-27T00:00:00"/>
    <d v="2014-12-30T00:00:00"/>
    <s v="First Class"/>
    <s v="NC-18415"/>
    <s v="Nathan Cano"/>
    <s v="Consumer"/>
    <s v="United States"/>
    <s v="Fort Worth"/>
    <x v="5"/>
    <n v="76106"/>
    <s v="Central"/>
    <s v="OFF-BI-10001658"/>
    <s v="Office Supplies"/>
    <s v="Binders"/>
    <s v="GBC Standard Therm-A-Bind Covers"/>
    <n v="4.984"/>
    <n v="1"/>
    <n v="0.8"/>
    <n v="-8.4727999999999994"/>
  </r>
  <r>
    <n v="8373"/>
    <s v="CA-2016-113726"/>
    <d v="2016-11-24T00:00:00"/>
    <d v="2016-12-01T00:00:00"/>
    <s v="Standard Class"/>
    <s v="SC-20680"/>
    <s v="Steve Carroll"/>
    <s v="Home Office"/>
    <s v="United States"/>
    <s v="Seattle"/>
    <x v="4"/>
    <n v="98105"/>
    <s v="West"/>
    <s v="FUR-FU-10003535"/>
    <s v="Furniture"/>
    <s v="Furnishings"/>
    <s v="Howard Miller Distant Time Traveler Alarm Clock"/>
    <n v="82.26"/>
    <n v="3"/>
    <n v="0"/>
    <n v="33.726599999999998"/>
  </r>
  <r>
    <n v="8374"/>
    <s v="CA-2016-152940"/>
    <d v="2016-11-10T00:00:00"/>
    <d v="2016-11-13T00:00:00"/>
    <s v="First Class"/>
    <s v="RO-19780"/>
    <s v="Rose O'Brian"/>
    <s v="Consumer"/>
    <s v="United States"/>
    <s v="San Francisco"/>
    <x v="1"/>
    <n v="94110"/>
    <s v="West"/>
    <s v="OFF-ST-10000352"/>
    <s v="Office Supplies"/>
    <s v="Storage"/>
    <s v="Acco Perma 2700 Stacking Storage Drawers"/>
    <n v="29.74"/>
    <n v="1"/>
    <n v="0"/>
    <n v="4.4610000000000003"/>
  </r>
  <r>
    <n v="8375"/>
    <s v="CA-2015-158701"/>
    <d v="2015-01-05T00:00:00"/>
    <d v="2015-01-10T00:00:00"/>
    <s v="Standard Class"/>
    <s v="JL-15175"/>
    <s v="James Lanier"/>
    <s v="Home Office"/>
    <s v="United States"/>
    <s v="San Francisco"/>
    <x v="1"/>
    <n v="94110"/>
    <s v="West"/>
    <s v="OFF-AP-10004859"/>
    <s v="Office Supplies"/>
    <s v="Appliances"/>
    <s v="Acco 6 Outlet Guardian Premium Surge Suppressor"/>
    <n v="87.36"/>
    <n v="6"/>
    <n v="0"/>
    <n v="23.587199999999999"/>
  </r>
  <r>
    <n v="8376"/>
    <s v="CA-2015-158701"/>
    <d v="2015-01-05T00:00:00"/>
    <d v="2015-01-10T00:00:00"/>
    <s v="Standard Class"/>
    <s v="JL-15175"/>
    <s v="James Lanier"/>
    <s v="Home Office"/>
    <s v="United States"/>
    <s v="San Francisco"/>
    <x v="1"/>
    <n v="94110"/>
    <s v="West"/>
    <s v="OFF-BI-10001294"/>
    <s v="Office Supplies"/>
    <s v="Binders"/>
    <s v="Fellowes Binding Cases"/>
    <n v="56.16"/>
    <n v="6"/>
    <n v="0.2"/>
    <n v="17.55"/>
  </r>
  <r>
    <n v="8377"/>
    <s v="CA-2017-156272"/>
    <d v="2017-03-21T00:00:00"/>
    <d v="2017-03-27T00:00:00"/>
    <s v="Standard Class"/>
    <s v="PW-19030"/>
    <s v="Pauline Webber"/>
    <s v="Corporate"/>
    <s v="United States"/>
    <s v="Pompano Beach"/>
    <x v="2"/>
    <n v="33068"/>
    <s v="South"/>
    <s v="OFF-AP-10001242"/>
    <s v="Office Supplies"/>
    <s v="Appliances"/>
    <s v="APC 7 Outlet Network SurgeArrest Surge Protector"/>
    <n v="64.384"/>
    <n v="1"/>
    <n v="0.2"/>
    <n v="8.048"/>
  </r>
  <r>
    <n v="8378"/>
    <s v="CA-2015-162964"/>
    <d v="2015-11-12T00:00:00"/>
    <d v="2015-11-18T00:00:00"/>
    <s v="Standard Class"/>
    <s v="MF-18250"/>
    <s v="Monica Federle"/>
    <s v="Corporate"/>
    <s v="United States"/>
    <s v="Houston"/>
    <x v="5"/>
    <n v="77095"/>
    <s v="Central"/>
    <s v="OFF-ST-10002344"/>
    <s v="Office Supplies"/>
    <s v="Storage"/>
    <s v="Carina 42&quot;Hx23 3/4&quot;W Media Storage Unit"/>
    <n v="64.784000000000006"/>
    <n v="1"/>
    <n v="0.2"/>
    <n v="-14.5764"/>
  </r>
  <r>
    <n v="8379"/>
    <s v="CA-2015-162964"/>
    <d v="2015-11-12T00:00:00"/>
    <d v="2015-11-18T00:00:00"/>
    <s v="Standard Class"/>
    <s v="MF-18250"/>
    <s v="Monica Federle"/>
    <s v="Corporate"/>
    <s v="United States"/>
    <s v="Houston"/>
    <x v="5"/>
    <n v="77095"/>
    <s v="Central"/>
    <s v="OFF-PA-10003349"/>
    <s v="Office Supplies"/>
    <s v="Paper"/>
    <s v="Xerox 1957"/>
    <n v="15.552"/>
    <n v="3"/>
    <n v="0.2"/>
    <n v="5.6375999999999999"/>
  </r>
  <r>
    <n v="8380"/>
    <s v="CA-2015-162964"/>
    <d v="2015-11-12T00:00:00"/>
    <d v="2015-11-18T00:00:00"/>
    <s v="Standard Class"/>
    <s v="MF-18250"/>
    <s v="Monica Federle"/>
    <s v="Corporate"/>
    <s v="United States"/>
    <s v="Houston"/>
    <x v="5"/>
    <n v="77095"/>
    <s v="Central"/>
    <s v="OFF-EN-10003055"/>
    <s v="Office Supplies"/>
    <s v="Envelopes"/>
    <s v="Blue String-Tie &amp; Button Interoffice Envelopes, 10 x 13"/>
    <n v="223.88800000000001"/>
    <n v="7"/>
    <n v="0.2"/>
    <n v="69.965000000000003"/>
  </r>
  <r>
    <n v="8381"/>
    <s v="CA-2014-103527"/>
    <d v="2014-09-09T00:00:00"/>
    <d v="2014-09-14T00:00:00"/>
    <s v="Second Class"/>
    <s v="CC-12220"/>
    <s v="Chris Cortes"/>
    <s v="Consumer"/>
    <s v="United States"/>
    <s v="Chicago"/>
    <x v="10"/>
    <n v="60653"/>
    <s v="Central"/>
    <s v="OFF-PA-10001622"/>
    <s v="Office Supplies"/>
    <s v="Paper"/>
    <s v="Ampad Poly Cover Wirebound Steno Book, 6&quot; x 9&quot; Assorted Colors, Gregg Ruled"/>
    <n v="10.896000000000001"/>
    <n v="3"/>
    <n v="0.2"/>
    <n v="3.4049999999999998"/>
  </r>
  <r>
    <n v="8382"/>
    <s v="CA-2016-134544"/>
    <d v="2016-03-17T00:00:00"/>
    <d v="2016-03-19T00:00:00"/>
    <s v="Second Class"/>
    <s v="AC-10660"/>
    <s v="Anna Chung"/>
    <s v="Consumer"/>
    <s v="United States"/>
    <s v="San Francisco"/>
    <x v="1"/>
    <n v="94109"/>
    <s v="West"/>
    <s v="TEC-PH-10003800"/>
    <s v="Technology"/>
    <s v="Phones"/>
    <s v="i.Sound Portable Power - 8000 mAh"/>
    <n v="84.784000000000006"/>
    <n v="2"/>
    <n v="0.2"/>
    <n v="-20.136199999999999"/>
  </r>
  <r>
    <n v="8383"/>
    <s v="CA-2016-163048"/>
    <d v="2016-02-08T00:00:00"/>
    <d v="2016-02-15T00:00:00"/>
    <s v="Standard Class"/>
    <s v="MH-17440"/>
    <s v="Mark Haberlin"/>
    <s v="Corporate"/>
    <s v="United States"/>
    <s v="Houston"/>
    <x v="5"/>
    <n v="77036"/>
    <s v="Central"/>
    <s v="FUR-CH-10001270"/>
    <s v="Furniture"/>
    <s v="Chairs"/>
    <s v="Harbour Creations Steel Folding Chair"/>
    <n v="241.5"/>
    <n v="4"/>
    <n v="0.3"/>
    <n v="0"/>
  </r>
  <r>
    <n v="8384"/>
    <s v="CA-2016-145135"/>
    <d v="2016-11-26T00:00:00"/>
    <d v="2016-11-28T00:00:00"/>
    <s v="First Class"/>
    <s v="CD-12790"/>
    <s v="Cynthia Delaney"/>
    <s v="Home Office"/>
    <s v="United States"/>
    <s v="Shelton"/>
    <x v="29"/>
    <n v="6484"/>
    <s v="East"/>
    <s v="TEC-AC-10003447"/>
    <s v="Technology"/>
    <s v="Accessories"/>
    <s v="Micropad Numeric Keypads"/>
    <n v="59.97"/>
    <n v="3"/>
    <n v="0"/>
    <n v="14.9925"/>
  </r>
  <r>
    <n v="8385"/>
    <s v="CA-2016-145135"/>
    <d v="2016-11-26T00:00:00"/>
    <d v="2016-11-28T00:00:00"/>
    <s v="First Class"/>
    <s v="CD-12790"/>
    <s v="Cynthia Delaney"/>
    <s v="Home Office"/>
    <s v="United States"/>
    <s v="Shelton"/>
    <x v="29"/>
    <n v="6484"/>
    <s v="East"/>
    <s v="OFF-PA-10004285"/>
    <s v="Office Supplies"/>
    <s v="Paper"/>
    <s v="Xerox 1959"/>
    <n v="13.36"/>
    <n v="2"/>
    <n v="0"/>
    <n v="6.4127999999999998"/>
  </r>
  <r>
    <n v="8386"/>
    <s v="CA-2017-137582"/>
    <d v="2017-09-04T00:00:00"/>
    <d v="2017-09-08T00:00:00"/>
    <s v="Standard Class"/>
    <s v="CV-12805"/>
    <s v="Cynthia Voltz"/>
    <s v="Corporate"/>
    <s v="United States"/>
    <s v="Oakland"/>
    <x v="1"/>
    <n v="94601"/>
    <s v="West"/>
    <s v="OFF-BI-10001757"/>
    <s v="Office Supplies"/>
    <s v="Binders"/>
    <s v="Pressboard Hanging Data Binders for Unburst Sheets"/>
    <n v="11.808"/>
    <n v="3"/>
    <n v="0.2"/>
    <n v="4.1327999999999996"/>
  </r>
  <r>
    <n v="8387"/>
    <s v="CA-2015-149601"/>
    <d v="2015-05-28T00:00:00"/>
    <d v="2015-06-03T00:00:00"/>
    <s v="Standard Class"/>
    <s v="TB-21625"/>
    <s v="Trudy Brown"/>
    <s v="Consumer"/>
    <s v="United States"/>
    <s v="Manchester"/>
    <x v="29"/>
    <n v="6040"/>
    <s v="East"/>
    <s v="OFF-ST-10001558"/>
    <s v="Office Supplies"/>
    <s v="Storage"/>
    <s v="Acco Perma 4000 Stacking Storage Drawers"/>
    <n v="16.239999999999998"/>
    <n v="1"/>
    <n v="0"/>
    <n v="2.4359999999999999"/>
  </r>
  <r>
    <n v="8388"/>
    <s v="CA-2015-149601"/>
    <d v="2015-05-28T00:00:00"/>
    <d v="2015-06-03T00:00:00"/>
    <s v="Standard Class"/>
    <s v="TB-21625"/>
    <s v="Trudy Brown"/>
    <s v="Consumer"/>
    <s v="United States"/>
    <s v="Manchester"/>
    <x v="29"/>
    <n v="6040"/>
    <s v="East"/>
    <s v="OFF-ST-10001328"/>
    <s v="Office Supplies"/>
    <s v="Storage"/>
    <s v="Personal Filing Tote with Lid, Black/Gray"/>
    <n v="77.55"/>
    <n v="5"/>
    <n v="0"/>
    <n v="21.713999999999999"/>
  </r>
  <r>
    <n v="8389"/>
    <s v="CA-2014-139423"/>
    <d v="2014-11-01T00:00:00"/>
    <d v="2014-11-05T00:00:00"/>
    <s v="Standard Class"/>
    <s v="DG-13300"/>
    <s v="Deirdre Greer"/>
    <s v="Corporate"/>
    <s v="United States"/>
    <s v="Orange"/>
    <x v="30"/>
    <n v="7050"/>
    <s v="East"/>
    <s v="OFF-AP-10004708"/>
    <s v="Office Supplies"/>
    <s v="Appliances"/>
    <s v="Fellowes Superior 10 Outlet Split Surge Protector"/>
    <n v="76.12"/>
    <n v="2"/>
    <n v="0"/>
    <n v="22.0748"/>
  </r>
  <r>
    <n v="8390"/>
    <s v="CA-2016-102596"/>
    <d v="2016-12-27T00:00:00"/>
    <d v="2016-12-30T00:00:00"/>
    <s v="First Class"/>
    <s v="RD-19810"/>
    <s v="Ross DeVincentis"/>
    <s v="Home Office"/>
    <s v="United States"/>
    <s v="Akron"/>
    <x v="24"/>
    <n v="44312"/>
    <s v="East"/>
    <s v="OFF-FA-10000621"/>
    <s v="Office Supplies"/>
    <s v="Fasteners"/>
    <s v="OIC Colored Binder Clips, Assorted Sizes"/>
    <n v="17.184000000000001"/>
    <n v="6"/>
    <n v="0.2"/>
    <n v="6.2291999999999996"/>
  </r>
  <r>
    <n v="8391"/>
    <s v="CA-2017-153227"/>
    <d v="2017-12-04T00:00:00"/>
    <d v="2017-12-06T00:00:00"/>
    <s v="First Class"/>
    <s v="CS-12250"/>
    <s v="Chris Selesnick"/>
    <s v="Corporate"/>
    <s v="United States"/>
    <s v="Los Angeles"/>
    <x v="1"/>
    <n v="90032"/>
    <s v="West"/>
    <s v="OFF-PA-10001838"/>
    <s v="Office Supplies"/>
    <s v="Paper"/>
    <s v="Adams Telephone Message Book W/Dividers/Space For Phone Numbers, 5 1/4&quot;X8 1/2&quot;, 300/Messages"/>
    <n v="11.76"/>
    <n v="2"/>
    <n v="0"/>
    <n v="5.7624000000000004"/>
  </r>
  <r>
    <n v="8392"/>
    <s v="CA-2017-110625"/>
    <d v="2017-12-23T00:00:00"/>
    <d v="2017-12-30T00:00:00"/>
    <s v="Standard Class"/>
    <s v="JB-16045"/>
    <s v="Julia Barnett"/>
    <s v="Home Office"/>
    <s v="United States"/>
    <s v="Danbury"/>
    <x v="29"/>
    <n v="6810"/>
    <s v="East"/>
    <s v="FUR-FU-10001473"/>
    <s v="Furniture"/>
    <s v="Furnishings"/>
    <s v="DAX Wood Document Frame"/>
    <n v="27.46"/>
    <n v="2"/>
    <n v="0"/>
    <n v="9.8856000000000002"/>
  </r>
  <r>
    <n v="8393"/>
    <s v="CA-2016-142594"/>
    <d v="2016-12-01T00:00:00"/>
    <d v="2016-12-06T00:00:00"/>
    <s v="Second Class"/>
    <s v="EJ-14155"/>
    <s v="Eva Jacobs"/>
    <s v="Consumer"/>
    <s v="United States"/>
    <s v="Franklin"/>
    <x v="31"/>
    <n v="2038"/>
    <s v="East"/>
    <s v="TEC-PH-10000193"/>
    <s v="Technology"/>
    <s v="Phones"/>
    <s v="Jensen SMPS-640 - speaker phone"/>
    <n v="137.94"/>
    <n v="3"/>
    <n v="0"/>
    <n v="35.864400000000003"/>
  </r>
  <r>
    <n v="8394"/>
    <s v="CA-2016-142594"/>
    <d v="2016-12-01T00:00:00"/>
    <d v="2016-12-06T00:00:00"/>
    <s v="Second Class"/>
    <s v="EJ-14155"/>
    <s v="Eva Jacobs"/>
    <s v="Consumer"/>
    <s v="United States"/>
    <s v="Franklin"/>
    <x v="31"/>
    <n v="2038"/>
    <s v="East"/>
    <s v="FUR-FU-10002045"/>
    <s v="Furniture"/>
    <s v="Furnishings"/>
    <s v="Executive Impressions 14&quot;"/>
    <n v="111.15"/>
    <n v="5"/>
    <n v="0"/>
    <n v="48.905999999999999"/>
  </r>
  <r>
    <n v="8395"/>
    <s v="CA-2016-142594"/>
    <d v="2016-12-01T00:00:00"/>
    <d v="2016-12-06T00:00:00"/>
    <s v="Second Class"/>
    <s v="EJ-14155"/>
    <s v="Eva Jacobs"/>
    <s v="Consumer"/>
    <s v="United States"/>
    <s v="Franklin"/>
    <x v="31"/>
    <n v="2038"/>
    <s v="East"/>
    <s v="OFF-AP-10002945"/>
    <s v="Office Supplies"/>
    <s v="Appliances"/>
    <s v="Honeywell Enviracaire Portable HEPA Air Cleaner for 17' x 22' Room"/>
    <n v="901.95"/>
    <n v="3"/>
    <n v="0"/>
    <n v="297.64350000000002"/>
  </r>
  <r>
    <n v="8396"/>
    <s v="CA-2016-142594"/>
    <d v="2016-12-01T00:00:00"/>
    <d v="2016-12-06T00:00:00"/>
    <s v="Second Class"/>
    <s v="EJ-14155"/>
    <s v="Eva Jacobs"/>
    <s v="Consumer"/>
    <s v="United States"/>
    <s v="Franklin"/>
    <x v="31"/>
    <n v="2038"/>
    <s v="East"/>
    <s v="FUR-TA-10001095"/>
    <s v="Furniture"/>
    <s v="Tables"/>
    <s v="Chromcraft Round Conference Tables"/>
    <n v="366.00900000000001"/>
    <n v="3"/>
    <n v="0.3"/>
    <n v="-47.058300000000003"/>
  </r>
  <r>
    <n v="8397"/>
    <s v="CA-2014-152254"/>
    <d v="2014-06-30T00:00:00"/>
    <d v="2014-06-30T00:00:00"/>
    <s v="Same Day"/>
    <s v="BD-11620"/>
    <s v="Brian DeCherney"/>
    <s v="Consumer"/>
    <s v="United States"/>
    <s v="Wilmington"/>
    <x v="3"/>
    <n v="28403"/>
    <s v="South"/>
    <s v="OFF-PA-10001144"/>
    <s v="Office Supplies"/>
    <s v="Paper"/>
    <s v="Xerox 1913"/>
    <n v="310.68799999999999"/>
    <n v="7"/>
    <n v="0.2"/>
    <n v="108.74079999999999"/>
  </r>
  <r>
    <n v="8398"/>
    <s v="US-2014-120236"/>
    <d v="2014-09-03T00:00:00"/>
    <d v="2014-09-04T00:00:00"/>
    <s v="First Class"/>
    <s v="MR-17545"/>
    <s v="Mathew Reese"/>
    <s v="Home Office"/>
    <s v="United States"/>
    <s v="Houston"/>
    <x v="5"/>
    <n v="77095"/>
    <s v="Central"/>
    <s v="OFF-BI-10004099"/>
    <s v="Office Supplies"/>
    <s v="Binders"/>
    <s v="GBC VeloBinder Strips"/>
    <n v="7.68"/>
    <n v="5"/>
    <n v="0.8"/>
    <n v="-11.52"/>
  </r>
  <r>
    <n v="8399"/>
    <s v="CA-2017-120061"/>
    <d v="2017-11-02T00:00:00"/>
    <d v="2017-11-07T00:00:00"/>
    <s v="Second Class"/>
    <s v="SR-20425"/>
    <s v="Sharelle Roach"/>
    <s v="Home Office"/>
    <s v="United States"/>
    <s v="Springfield"/>
    <x v="24"/>
    <n v="45503"/>
    <s v="East"/>
    <s v="FUR-CH-10001973"/>
    <s v="Furniture"/>
    <s v="Chairs"/>
    <s v="Office Star Flex Back Scooter Chair with White Frame"/>
    <n v="155.37200000000001"/>
    <n v="2"/>
    <n v="0.3"/>
    <n v="-35.513599999999997"/>
  </r>
  <r>
    <n v="8400"/>
    <s v="CA-2015-133837"/>
    <d v="2015-04-13T00:00:00"/>
    <d v="2015-04-18T00:00:00"/>
    <s v="Standard Class"/>
    <s v="TH-21100"/>
    <s v="Thea Hendricks"/>
    <s v="Consumer"/>
    <s v="United States"/>
    <s v="Glendale"/>
    <x v="16"/>
    <n v="85301"/>
    <s v="West"/>
    <s v="OFF-ST-10000344"/>
    <s v="Office Supplies"/>
    <s v="Storage"/>
    <s v="Neat Ideas Personal Hanging Folder Files, Black"/>
    <n v="10.744"/>
    <n v="1"/>
    <n v="0.2"/>
    <n v="0.80579999999999996"/>
  </r>
  <r>
    <n v="8401"/>
    <s v="CA-2015-110814"/>
    <d v="2015-12-05T00:00:00"/>
    <d v="2015-12-09T00:00:00"/>
    <s v="Second Class"/>
    <s v="BD-11635"/>
    <s v="Brian Derr"/>
    <s v="Consumer"/>
    <s v="United States"/>
    <s v="New York City"/>
    <x v="15"/>
    <n v="10009"/>
    <s v="East"/>
    <s v="OFF-BI-10002026"/>
    <s v="Office Supplies"/>
    <s v="Binders"/>
    <s v="Avery Arch Ring Binders"/>
    <n v="232.4"/>
    <n v="5"/>
    <n v="0.2"/>
    <n v="78.435000000000002"/>
  </r>
  <r>
    <n v="8402"/>
    <s v="CA-2015-110814"/>
    <d v="2015-12-05T00:00:00"/>
    <d v="2015-12-09T00:00:00"/>
    <s v="Second Class"/>
    <s v="BD-11635"/>
    <s v="Brian Derr"/>
    <s v="Consumer"/>
    <s v="United States"/>
    <s v="New York City"/>
    <x v="15"/>
    <n v="10009"/>
    <s v="East"/>
    <s v="FUR-CH-10003535"/>
    <s v="Furniture"/>
    <s v="Chairs"/>
    <s v="Global Armless Task Chair, Royal Blue"/>
    <n v="164.64599999999999"/>
    <n v="3"/>
    <n v="0.1"/>
    <n v="12.8058"/>
  </r>
  <r>
    <n v="8403"/>
    <s v="CA-2015-110814"/>
    <d v="2015-12-05T00:00:00"/>
    <d v="2015-12-09T00:00:00"/>
    <s v="Second Class"/>
    <s v="BD-11635"/>
    <s v="Brian Derr"/>
    <s v="Consumer"/>
    <s v="United States"/>
    <s v="New York City"/>
    <x v="15"/>
    <n v="10009"/>
    <s v="East"/>
    <s v="OFF-PA-10004156"/>
    <s v="Office Supplies"/>
    <s v="Paper"/>
    <s v="Xerox 188"/>
    <n v="22.68"/>
    <n v="2"/>
    <n v="0"/>
    <n v="11.113200000000001"/>
  </r>
  <r>
    <n v="8404"/>
    <s v="CA-2016-154067"/>
    <d v="2016-02-01T00:00:00"/>
    <d v="2016-02-07T00:00:00"/>
    <s v="Standard Class"/>
    <s v="SM-20950"/>
    <s v="Suzanne McNair"/>
    <s v="Corporate"/>
    <s v="United States"/>
    <s v="Los Angeles"/>
    <x v="1"/>
    <n v="90036"/>
    <s v="West"/>
    <s v="OFF-PA-10002254"/>
    <s v="Office Supplies"/>
    <s v="Paper"/>
    <s v="Xerox 1883"/>
    <n v="105.52"/>
    <n v="4"/>
    <n v="0"/>
    <n v="48.539200000000001"/>
  </r>
  <r>
    <n v="8405"/>
    <s v="CA-2017-140480"/>
    <d v="2017-07-08T00:00:00"/>
    <d v="2017-07-12T00:00:00"/>
    <s v="Standard Class"/>
    <s v="HE-14800"/>
    <s v="Harold Engle"/>
    <s v="Corporate"/>
    <s v="United States"/>
    <s v="Newark"/>
    <x v="13"/>
    <n v="19711"/>
    <s v="East"/>
    <s v="FUR-FU-10003247"/>
    <s v="Furniture"/>
    <s v="Furnishings"/>
    <s v="36X48 HARDFLOOR CHAIRMAT"/>
    <n v="83.92"/>
    <n v="4"/>
    <n v="0"/>
    <n v="5.8743999999999899"/>
  </r>
  <r>
    <n v="8406"/>
    <s v="CA-2017-140480"/>
    <d v="2017-07-08T00:00:00"/>
    <d v="2017-07-12T00:00:00"/>
    <s v="Standard Class"/>
    <s v="HE-14800"/>
    <s v="Harold Engle"/>
    <s v="Corporate"/>
    <s v="United States"/>
    <s v="Newark"/>
    <x v="13"/>
    <n v="19711"/>
    <s v="East"/>
    <s v="TEC-AC-10002473"/>
    <s v="Technology"/>
    <s v="Accessories"/>
    <s v="Maxell 4.7GB DVD-R"/>
    <n v="141.9"/>
    <n v="5"/>
    <n v="0"/>
    <n v="58.179000000000002"/>
  </r>
  <r>
    <n v="8407"/>
    <s v="CA-2017-140480"/>
    <d v="2017-07-08T00:00:00"/>
    <d v="2017-07-12T00:00:00"/>
    <s v="Standard Class"/>
    <s v="HE-14800"/>
    <s v="Harold Engle"/>
    <s v="Corporate"/>
    <s v="United States"/>
    <s v="Newark"/>
    <x v="13"/>
    <n v="19711"/>
    <s v="East"/>
    <s v="FUR-FU-10001057"/>
    <s v="Furniture"/>
    <s v="Furnishings"/>
    <s v="Tensor Track Tree Floor Lamp"/>
    <n v="39.979999999999997"/>
    <n v="2"/>
    <n v="0"/>
    <n v="9.1953999999999994"/>
  </r>
  <r>
    <n v="8408"/>
    <s v="CA-2017-140480"/>
    <d v="2017-07-08T00:00:00"/>
    <d v="2017-07-12T00:00:00"/>
    <s v="Standard Class"/>
    <s v="HE-14800"/>
    <s v="Harold Engle"/>
    <s v="Corporate"/>
    <s v="United States"/>
    <s v="Newark"/>
    <x v="13"/>
    <n v="19711"/>
    <s v="East"/>
    <s v="OFF-AR-10001419"/>
    <s v="Office Supplies"/>
    <s v="Art"/>
    <s v="Newell 325"/>
    <n v="28.91"/>
    <n v="7"/>
    <n v="0"/>
    <n v="8.673"/>
  </r>
  <r>
    <n v="8409"/>
    <s v="CA-2017-140480"/>
    <d v="2017-07-08T00:00:00"/>
    <d v="2017-07-12T00:00:00"/>
    <s v="Standard Class"/>
    <s v="HE-14800"/>
    <s v="Harold Engle"/>
    <s v="Corporate"/>
    <s v="United States"/>
    <s v="Newark"/>
    <x v="13"/>
    <n v="19711"/>
    <s v="East"/>
    <s v="OFF-AR-10004010"/>
    <s v="Office Supplies"/>
    <s v="Art"/>
    <s v="Hunt Boston Vacuum Mount KS Pencil Sharpener"/>
    <n v="174.95"/>
    <n v="5"/>
    <n v="0"/>
    <n v="45.487000000000002"/>
  </r>
  <r>
    <n v="8410"/>
    <s v="CA-2015-134082"/>
    <d v="2015-12-11T00:00:00"/>
    <d v="2015-12-17T00:00:00"/>
    <s v="Standard Class"/>
    <s v="JK-15640"/>
    <s v="Jim Kriz"/>
    <s v="Home Office"/>
    <s v="United States"/>
    <s v="San Bernardino"/>
    <x v="1"/>
    <n v="92404"/>
    <s v="West"/>
    <s v="OFF-BI-10004230"/>
    <s v="Office Supplies"/>
    <s v="Binders"/>
    <s v="GBC Recycled Grain Textured Covers"/>
    <n v="110.52800000000001"/>
    <n v="4"/>
    <n v="0.2"/>
    <n v="38.684800000000003"/>
  </r>
  <r>
    <n v="8411"/>
    <s v="CA-2016-130820"/>
    <d v="2016-11-15T00:00:00"/>
    <d v="2016-11-15T00:00:00"/>
    <s v="Same Day"/>
    <s v="ON-18715"/>
    <s v="Odella Nelson"/>
    <s v="Corporate"/>
    <s v="United States"/>
    <s v="Burlington"/>
    <x v="3"/>
    <n v="27217"/>
    <s v="South"/>
    <s v="FUR-TA-10001768"/>
    <s v="Furniture"/>
    <s v="Tables"/>
    <s v="Hon Racetrack Conference Tables"/>
    <n v="630.024"/>
    <n v="4"/>
    <n v="0.4"/>
    <n v="-199.5076"/>
  </r>
  <r>
    <n v="8412"/>
    <s v="CA-2016-159765"/>
    <d v="2016-05-09T00:00:00"/>
    <d v="2016-05-12T00:00:00"/>
    <s v="Second Class"/>
    <s v="TH-21100"/>
    <s v="Thea Hendricks"/>
    <s v="Consumer"/>
    <s v="United States"/>
    <s v="Salem"/>
    <x v="17"/>
    <n v="24153"/>
    <s v="South"/>
    <s v="OFF-AR-10003514"/>
    <s v="Office Supplies"/>
    <s v="Art"/>
    <s v="4009 Highlighters by Sanford"/>
    <n v="27.86"/>
    <n v="7"/>
    <n v="0"/>
    <n v="9.1937999999999995"/>
  </r>
  <r>
    <n v="8413"/>
    <s v="CA-2017-132290"/>
    <d v="2017-03-10T00:00:00"/>
    <d v="2017-03-14T00:00:00"/>
    <s v="Standard Class"/>
    <s v="MD-17350"/>
    <s v="Maribeth Dona"/>
    <s v="Consumer"/>
    <s v="United States"/>
    <s v="Dallas"/>
    <x v="5"/>
    <n v="75217"/>
    <s v="Central"/>
    <s v="FUR-TA-10002228"/>
    <s v="Furniture"/>
    <s v="Tables"/>
    <s v="Bevis Traditional Conference Table Top, Plinth Base"/>
    <n v="933.40800000000002"/>
    <n v="4"/>
    <n v="0.3"/>
    <n v="-173.34719999999999"/>
  </r>
  <r>
    <n v="8414"/>
    <s v="CA-2016-147109"/>
    <d v="2016-12-17T00:00:00"/>
    <d v="2016-12-21T00:00:00"/>
    <s v="Standard Class"/>
    <s v="AH-10075"/>
    <s v="Adam Hart"/>
    <s v="Corporate"/>
    <s v="United States"/>
    <s v="Arlington"/>
    <x v="5"/>
    <n v="76017"/>
    <s v="Central"/>
    <s v="OFF-PA-10001972"/>
    <s v="Office Supplies"/>
    <s v="Paper"/>
    <s v="Xerox 214"/>
    <n v="51.84"/>
    <n v="10"/>
    <n v="0.2"/>
    <n v="18.143999999999998"/>
  </r>
  <r>
    <n v="8415"/>
    <s v="CA-2016-147109"/>
    <d v="2016-12-17T00:00:00"/>
    <d v="2016-12-21T00:00:00"/>
    <s v="Standard Class"/>
    <s v="AH-10075"/>
    <s v="Adam Hart"/>
    <s v="Corporate"/>
    <s v="United States"/>
    <s v="Arlington"/>
    <x v="5"/>
    <n v="76017"/>
    <s v="Central"/>
    <s v="TEC-AC-10002942"/>
    <s v="Technology"/>
    <s v="Accessories"/>
    <s v="WD My Passport Ultra 1TB Portable External Hard Drive"/>
    <n v="165.6"/>
    <n v="3"/>
    <n v="0.2"/>
    <n v="-6.2100000000000204"/>
  </r>
  <r>
    <n v="8416"/>
    <s v="CA-2017-107265"/>
    <d v="2017-04-06T00:00:00"/>
    <d v="2017-04-12T00:00:00"/>
    <s v="Standard Class"/>
    <s v="ML-17755"/>
    <s v="Max Ludwig"/>
    <s v="Home Office"/>
    <s v="United States"/>
    <s v="Marion"/>
    <x v="23"/>
    <n v="52302"/>
    <s v="Central"/>
    <s v="OFF-PA-10000474"/>
    <s v="Office Supplies"/>
    <s v="Paper"/>
    <s v="Easy-staple paper"/>
    <n v="106.32"/>
    <n v="3"/>
    <n v="0"/>
    <n v="49.970399999999998"/>
  </r>
  <r>
    <n v="8417"/>
    <s v="CA-2017-118199"/>
    <d v="2017-05-09T00:00:00"/>
    <d v="2017-05-11T00:00:00"/>
    <s v="First Class"/>
    <s v="LB-16795"/>
    <s v="Laurel Beltran"/>
    <s v="Home Office"/>
    <s v="United States"/>
    <s v="Seattle"/>
    <x v="4"/>
    <n v="98105"/>
    <s v="West"/>
    <s v="OFF-BI-10004330"/>
    <s v="Office Supplies"/>
    <s v="Binders"/>
    <s v="GBC Velobind Prepunched Cover Sets, Regency Series"/>
    <n v="147.91999999999999"/>
    <n v="5"/>
    <n v="0.2"/>
    <n v="46.225000000000001"/>
  </r>
  <r>
    <n v="8418"/>
    <s v="CA-2017-118199"/>
    <d v="2017-05-09T00:00:00"/>
    <d v="2017-05-11T00:00:00"/>
    <s v="First Class"/>
    <s v="LB-16795"/>
    <s v="Laurel Beltran"/>
    <s v="Home Office"/>
    <s v="United States"/>
    <s v="Seattle"/>
    <x v="4"/>
    <n v="98105"/>
    <s v="West"/>
    <s v="OFF-ST-10000604"/>
    <s v="Office Supplies"/>
    <s v="Storage"/>
    <s v="Home/Office Personal File Carts"/>
    <n v="104.28"/>
    <n v="3"/>
    <n v="0"/>
    <n v="26.07"/>
  </r>
  <r>
    <n v="8419"/>
    <s v="CA-2017-118199"/>
    <d v="2017-05-09T00:00:00"/>
    <d v="2017-05-11T00:00:00"/>
    <s v="First Class"/>
    <s v="LB-16795"/>
    <s v="Laurel Beltran"/>
    <s v="Home Office"/>
    <s v="United States"/>
    <s v="Seattle"/>
    <x v="4"/>
    <n v="98105"/>
    <s v="West"/>
    <s v="FUR-TA-10004154"/>
    <s v="Furniture"/>
    <s v="Tables"/>
    <s v="Riverside Furniture Oval Coffee Table, Oval End Table, End Table with Drawer"/>
    <n v="286.85000000000002"/>
    <n v="1"/>
    <n v="0"/>
    <n v="63.106999999999999"/>
  </r>
  <r>
    <n v="8420"/>
    <s v="CA-2017-118199"/>
    <d v="2017-05-09T00:00:00"/>
    <d v="2017-05-11T00:00:00"/>
    <s v="First Class"/>
    <s v="LB-16795"/>
    <s v="Laurel Beltran"/>
    <s v="Home Office"/>
    <s v="United States"/>
    <s v="Seattle"/>
    <x v="4"/>
    <n v="98105"/>
    <s v="West"/>
    <s v="OFF-ST-10000636"/>
    <s v="Office Supplies"/>
    <s v="Storage"/>
    <s v="Rogers Profile Extra Capacity Storage Tub"/>
    <n v="66.959999999999994"/>
    <n v="4"/>
    <n v="0"/>
    <n v="2.6783999999999999"/>
  </r>
  <r>
    <n v="8421"/>
    <s v="CA-2017-118199"/>
    <d v="2017-05-09T00:00:00"/>
    <d v="2017-05-11T00:00:00"/>
    <s v="First Class"/>
    <s v="LB-16795"/>
    <s v="Laurel Beltran"/>
    <s v="Home Office"/>
    <s v="United States"/>
    <s v="Seattle"/>
    <x v="4"/>
    <n v="98105"/>
    <s v="West"/>
    <s v="TEC-AC-10004171"/>
    <s v="Technology"/>
    <s v="Accessories"/>
    <s v="Razer Kraken 7.1 Surround Sound Over Ear USB Gaming Headset"/>
    <n v="199.98"/>
    <n v="2"/>
    <n v="0"/>
    <n v="87.991200000000006"/>
  </r>
  <r>
    <n v="8422"/>
    <s v="CA-2017-150091"/>
    <d v="2017-10-12T00:00:00"/>
    <d v="2017-10-16T00:00:00"/>
    <s v="Standard Class"/>
    <s v="NP-18670"/>
    <s v="Nora Paige"/>
    <s v="Consumer"/>
    <s v="United States"/>
    <s v="Lakewood"/>
    <x v="30"/>
    <n v="8701"/>
    <s v="East"/>
    <s v="TEC-AC-10002167"/>
    <s v="Technology"/>
    <s v="Accessories"/>
    <s v="Imation 8gb Micro Traveldrive Usb 2.0 Flash Drive"/>
    <n v="45"/>
    <n v="3"/>
    <n v="0"/>
    <n v="4.95"/>
  </r>
  <r>
    <n v="8423"/>
    <s v="CA-2017-150091"/>
    <d v="2017-10-12T00:00:00"/>
    <d v="2017-10-16T00:00:00"/>
    <s v="Standard Class"/>
    <s v="NP-18670"/>
    <s v="Nora Paige"/>
    <s v="Consumer"/>
    <s v="United States"/>
    <s v="Lakewood"/>
    <x v="30"/>
    <n v="8701"/>
    <s v="East"/>
    <s v="OFF-FA-10000621"/>
    <s v="Office Supplies"/>
    <s v="Fasteners"/>
    <s v="OIC Colored Binder Clips, Assorted Sizes"/>
    <n v="17.899999999999999"/>
    <n v="5"/>
    <n v="0"/>
    <n v="8.7710000000000008"/>
  </r>
  <r>
    <n v="8424"/>
    <s v="CA-2017-150091"/>
    <d v="2017-10-12T00:00:00"/>
    <d v="2017-10-16T00:00:00"/>
    <s v="Standard Class"/>
    <s v="NP-18670"/>
    <s v="Nora Paige"/>
    <s v="Consumer"/>
    <s v="United States"/>
    <s v="Lakewood"/>
    <x v="30"/>
    <n v="8701"/>
    <s v="East"/>
    <s v="FUR-FU-10004053"/>
    <s v="Furniture"/>
    <s v="Furnishings"/>
    <s v="DAX Two-Tone Silver Metal Document Frame"/>
    <n v="40.479999999999997"/>
    <n v="2"/>
    <n v="0"/>
    <n v="17.406400000000001"/>
  </r>
  <r>
    <n v="8425"/>
    <s v="CA-2017-150091"/>
    <d v="2017-10-12T00:00:00"/>
    <d v="2017-10-16T00:00:00"/>
    <s v="Standard Class"/>
    <s v="NP-18670"/>
    <s v="Nora Paige"/>
    <s v="Consumer"/>
    <s v="United States"/>
    <s v="Lakewood"/>
    <x v="30"/>
    <n v="8701"/>
    <s v="East"/>
    <s v="FUR-BO-10003404"/>
    <s v="Furniture"/>
    <s v="Bookcases"/>
    <s v="Global Adaptabilites Bookcase, Cherry/Storm Gray Finish"/>
    <n v="2154.9"/>
    <n v="5"/>
    <n v="0"/>
    <n v="129.29400000000001"/>
  </r>
  <r>
    <n v="8426"/>
    <s v="CA-2016-137652"/>
    <d v="2016-08-28T00:00:00"/>
    <d v="2016-08-30T00:00:00"/>
    <s v="First Class"/>
    <s v="EB-13750"/>
    <s v="Edward Becker"/>
    <s v="Corporate"/>
    <s v="United States"/>
    <s v="Cincinnati"/>
    <x v="24"/>
    <n v="45231"/>
    <s v="East"/>
    <s v="OFF-BI-10004099"/>
    <s v="Office Supplies"/>
    <s v="Binders"/>
    <s v="GBC VeloBinder Strips"/>
    <n v="18.431999999999999"/>
    <n v="8"/>
    <n v="0.7"/>
    <n v="-12.288"/>
  </r>
  <r>
    <n v="8427"/>
    <s v="CA-2015-128356"/>
    <d v="2015-10-02T00:00:00"/>
    <d v="2015-10-07T00:00:00"/>
    <s v="Standard Class"/>
    <s v="RP-19390"/>
    <s v="Resi Pölking"/>
    <s v="Consumer"/>
    <s v="United States"/>
    <s v="Thornton"/>
    <x v="22"/>
    <n v="80229"/>
    <s v="West"/>
    <s v="OFF-SU-10004290"/>
    <s v="Office Supplies"/>
    <s v="Supplies"/>
    <s v="Acme Design Line 8&quot; Stainless Steel Bent Scissors w/Champagne Handles, 3-1/8&quot; Cut"/>
    <n v="10.944000000000001"/>
    <n v="2"/>
    <n v="0.2"/>
    <n v="0.95760000000000001"/>
  </r>
  <r>
    <n v="8428"/>
    <s v="CA-2017-167017"/>
    <d v="2017-11-23T00:00:00"/>
    <d v="2017-11-25T00:00:00"/>
    <s v="First Class"/>
    <s v="DC-12850"/>
    <s v="Dan Campbell"/>
    <s v="Consumer"/>
    <s v="United States"/>
    <s v="Roseville"/>
    <x v="12"/>
    <n v="48066"/>
    <s v="Central"/>
    <s v="OFF-SU-10001935"/>
    <s v="Office Supplies"/>
    <s v="Supplies"/>
    <s v="Staple remover"/>
    <n v="4.3600000000000003"/>
    <n v="2"/>
    <n v="0"/>
    <n v="0.174399999999999"/>
  </r>
  <r>
    <n v="8429"/>
    <s v="US-2017-132220"/>
    <d v="2017-11-12T00:00:00"/>
    <d v="2017-11-16T00:00:00"/>
    <s v="Standard Class"/>
    <s v="DJ-13510"/>
    <s v="Don Jones"/>
    <s v="Corporate"/>
    <s v="United States"/>
    <s v="Tempe"/>
    <x v="16"/>
    <n v="85281"/>
    <s v="West"/>
    <s v="TEC-AC-10004227"/>
    <s v="Technology"/>
    <s v="Accessories"/>
    <s v="SanDisk Ultra 16 GB MicroSDHC Class 10 Memory Card"/>
    <n v="62.351999999999997"/>
    <n v="6"/>
    <n v="0.2"/>
    <n v="-10.9116"/>
  </r>
  <r>
    <n v="8430"/>
    <s v="CA-2016-118129"/>
    <d v="2016-12-19T00:00:00"/>
    <d v="2016-12-21T00:00:00"/>
    <s v="Second Class"/>
    <s v="CL-12565"/>
    <s v="Clay Ludtke"/>
    <s v="Consumer"/>
    <s v="United States"/>
    <s v="Reading"/>
    <x v="9"/>
    <n v="19601"/>
    <s v="East"/>
    <s v="FUR-FU-10004904"/>
    <s v="Furniture"/>
    <s v="Furnishings"/>
    <s v="Eldon &quot;L&quot; Workstation Diamond Chairmat"/>
    <n v="303.92"/>
    <n v="5"/>
    <n v="0.2"/>
    <n v="-30.391999999999999"/>
  </r>
  <r>
    <n v="8431"/>
    <s v="US-2014-113124"/>
    <d v="2014-03-30T00:00:00"/>
    <d v="2014-04-05T00:00:00"/>
    <s v="Standard Class"/>
    <s v="NC-18340"/>
    <s v="Nat Carroll"/>
    <s v="Consumer"/>
    <s v="United States"/>
    <s v="Apple Valley"/>
    <x v="11"/>
    <n v="55124"/>
    <s v="Central"/>
    <s v="OFF-ST-10001511"/>
    <s v="Office Supplies"/>
    <s v="Storage"/>
    <s v="Space Solutions Commercial Steel Shelving"/>
    <n v="129.30000000000001"/>
    <n v="2"/>
    <n v="0"/>
    <n v="6.4649999999999901"/>
  </r>
  <r>
    <n v="8432"/>
    <s v="CA-2017-155621"/>
    <d v="2017-11-08T00:00:00"/>
    <d v="2017-11-13T00:00:00"/>
    <s v="Standard Class"/>
    <s v="KN-16450"/>
    <s v="Kean Nguyen"/>
    <s v="Corporate"/>
    <s v="United States"/>
    <s v="Baltimore"/>
    <x v="39"/>
    <n v="21215"/>
    <s v="East"/>
    <s v="FUR-FU-10003535"/>
    <s v="Furniture"/>
    <s v="Furnishings"/>
    <s v="Howard Miller Distant Time Traveler Alarm Clock"/>
    <n v="274.2"/>
    <n v="10"/>
    <n v="0"/>
    <n v="112.422"/>
  </r>
  <r>
    <n v="8433"/>
    <s v="US-2014-127635"/>
    <d v="2014-09-14T00:00:00"/>
    <d v="2014-09-18T00:00:00"/>
    <s v="Second Class"/>
    <s v="SC-20260"/>
    <s v="Scott Cohen"/>
    <s v="Corporate"/>
    <s v="United States"/>
    <s v="Corpus Christi"/>
    <x v="5"/>
    <n v="78415"/>
    <s v="Central"/>
    <s v="OFF-FA-10000053"/>
    <s v="Office Supplies"/>
    <s v="Fasteners"/>
    <s v="Revere Boxed Rubber Bands by Revere"/>
    <n v="6.048"/>
    <n v="4"/>
    <n v="0.2"/>
    <n v="-1.3608"/>
  </r>
  <r>
    <n v="8434"/>
    <s v="US-2014-127635"/>
    <d v="2014-09-14T00:00:00"/>
    <d v="2014-09-18T00:00:00"/>
    <s v="Second Class"/>
    <s v="SC-20260"/>
    <s v="Scott Cohen"/>
    <s v="Corporate"/>
    <s v="United States"/>
    <s v="Corpus Christi"/>
    <x v="5"/>
    <n v="78415"/>
    <s v="Central"/>
    <s v="OFF-PA-10004610"/>
    <s v="Office Supplies"/>
    <s v="Paper"/>
    <s v="Xerox 1900"/>
    <n v="6.8479999999999999"/>
    <n v="2"/>
    <n v="0.2"/>
    <n v="2.14"/>
  </r>
  <r>
    <n v="8435"/>
    <s v="US-2014-127635"/>
    <d v="2014-09-14T00:00:00"/>
    <d v="2014-09-18T00:00:00"/>
    <s v="Second Class"/>
    <s v="SC-20260"/>
    <s v="Scott Cohen"/>
    <s v="Corporate"/>
    <s v="United States"/>
    <s v="Corpus Christi"/>
    <x v="5"/>
    <n v="78415"/>
    <s v="Central"/>
    <s v="FUR-FU-10000550"/>
    <s v="Furniture"/>
    <s v="Furnishings"/>
    <s v="Stacking Trays by OIC"/>
    <n v="9.9600000000000009"/>
    <n v="5"/>
    <n v="0.6"/>
    <n v="-6.7229999999999999"/>
  </r>
  <r>
    <n v="8436"/>
    <s v="US-2014-127635"/>
    <d v="2014-09-14T00:00:00"/>
    <d v="2014-09-18T00:00:00"/>
    <s v="Second Class"/>
    <s v="SC-20260"/>
    <s v="Scott Cohen"/>
    <s v="Corporate"/>
    <s v="United States"/>
    <s v="Corpus Christi"/>
    <x v="5"/>
    <n v="78415"/>
    <s v="Central"/>
    <s v="OFF-BI-10001721"/>
    <s v="Office Supplies"/>
    <s v="Binders"/>
    <s v="Trimflex Flexible Post Binders"/>
    <n v="8.5519999999999996"/>
    <n v="2"/>
    <n v="0.8"/>
    <n v="-13.683199999999999"/>
  </r>
  <r>
    <n v="8437"/>
    <s v="CA-2015-151470"/>
    <d v="2015-09-20T00:00:00"/>
    <d v="2015-09-26T00:00:00"/>
    <s v="Standard Class"/>
    <s v="AM-10705"/>
    <s v="Anne McFarland"/>
    <s v="Consumer"/>
    <s v="United States"/>
    <s v="Las Vegas"/>
    <x v="33"/>
    <n v="89115"/>
    <s v="West"/>
    <s v="OFF-BI-10004040"/>
    <s v="Office Supplies"/>
    <s v="Binders"/>
    <s v="Wilson Jones Impact Binders"/>
    <n v="45.584000000000003"/>
    <n v="11"/>
    <n v="0.2"/>
    <n v="16.5242"/>
  </r>
  <r>
    <n v="8438"/>
    <s v="CA-2015-112823"/>
    <d v="2015-12-10T00:00:00"/>
    <d v="2015-12-16T00:00:00"/>
    <s v="Standard Class"/>
    <s v="RA-19945"/>
    <s v="Ryan Akin"/>
    <s v="Consumer"/>
    <s v="United States"/>
    <s v="Cleveland"/>
    <x v="24"/>
    <n v="44105"/>
    <s v="East"/>
    <s v="TEC-AC-10002550"/>
    <s v="Technology"/>
    <s v="Accessories"/>
    <s v="Maxell 4.7GB DVD-RW 3/Pack"/>
    <n v="25.488"/>
    <n v="2"/>
    <n v="0.2"/>
    <n v="4.4603999999999999"/>
  </r>
  <r>
    <n v="8439"/>
    <s v="CA-2014-108861"/>
    <d v="2014-05-28T00:00:00"/>
    <d v="2014-06-01T00:00:00"/>
    <s v="Standard Class"/>
    <s v="MM-17260"/>
    <s v="Magdelene Morse"/>
    <s v="Consumer"/>
    <s v="United States"/>
    <s v="Seattle"/>
    <x v="4"/>
    <n v="98105"/>
    <s v="West"/>
    <s v="OFF-BI-10003876"/>
    <s v="Office Supplies"/>
    <s v="Binders"/>
    <s v="Green Canvas Binder for 8-1/2&quot; x 14&quot; Sheets"/>
    <n v="136.96"/>
    <n v="4"/>
    <n v="0.2"/>
    <n v="51.36"/>
  </r>
  <r>
    <n v="8440"/>
    <s v="CA-2017-114370"/>
    <d v="2017-03-14T00:00:00"/>
    <d v="2017-03-17T00:00:00"/>
    <s v="Second Class"/>
    <s v="BN-11470"/>
    <s v="Brad Norvell"/>
    <s v="Corporate"/>
    <s v="United States"/>
    <s v="Chicago"/>
    <x v="10"/>
    <n v="60623"/>
    <s v="Central"/>
    <s v="TEC-PH-10000213"/>
    <s v="Technology"/>
    <s v="Phones"/>
    <s v="Seidio BD2-HK3IPH5-BK DILEX Case and Holster Combo for Apple iPhone 5/5s - Black"/>
    <n v="49.616"/>
    <n v="2"/>
    <n v="0.2"/>
    <n v="4.9615999999999998"/>
  </r>
  <r>
    <n v="8441"/>
    <s v="CA-2016-158302"/>
    <d v="2016-12-08T00:00:00"/>
    <d v="2016-12-12T00:00:00"/>
    <s v="Second Class"/>
    <s v="JB-16045"/>
    <s v="Julia Barnett"/>
    <s v="Home Office"/>
    <s v="United States"/>
    <s v="Columbus"/>
    <x v="24"/>
    <n v="43229"/>
    <s v="East"/>
    <s v="OFF-PA-10002615"/>
    <s v="Office Supplies"/>
    <s v="Paper"/>
    <s v="Ampad Gold Fibre Wirebound Steno Books, 6&quot; x 9&quot;, Gregg Ruled"/>
    <n v="10.584"/>
    <n v="3"/>
    <n v="0.2"/>
    <n v="3.4398"/>
  </r>
  <r>
    <n v="8442"/>
    <s v="CA-2017-145779"/>
    <d v="2017-05-06T00:00:00"/>
    <d v="2017-05-10T00:00:00"/>
    <s v="Standard Class"/>
    <s v="DB-13615"/>
    <s v="Doug Bickford"/>
    <s v="Consumer"/>
    <s v="United States"/>
    <s v="Tucson"/>
    <x v="16"/>
    <n v="85705"/>
    <s v="West"/>
    <s v="OFF-PA-10002254"/>
    <s v="Office Supplies"/>
    <s v="Paper"/>
    <s v="Xerox 1883"/>
    <n v="84.415999999999997"/>
    <n v="4"/>
    <n v="0.2"/>
    <n v="27.435199999999998"/>
  </r>
  <r>
    <n v="8443"/>
    <s v="US-2016-155173"/>
    <d v="2016-03-06T00:00:00"/>
    <d v="2016-03-10T00:00:00"/>
    <s v="Standard Class"/>
    <s v="JB-16045"/>
    <s v="Julia Barnett"/>
    <s v="Home Office"/>
    <s v="United States"/>
    <s v="Philadelphia"/>
    <x v="9"/>
    <n v="19120"/>
    <s v="East"/>
    <s v="TEC-PH-10004586"/>
    <s v="Technology"/>
    <s v="Phones"/>
    <s v="Wilson SignalBoost 841262 DB PRO Amplifier Kit"/>
    <n v="431.94"/>
    <n v="2"/>
    <n v="0.4"/>
    <n v="-71.989999999999995"/>
  </r>
  <r>
    <n v="8444"/>
    <s v="US-2016-155173"/>
    <d v="2016-03-06T00:00:00"/>
    <d v="2016-03-10T00:00:00"/>
    <s v="Standard Class"/>
    <s v="JB-16045"/>
    <s v="Julia Barnett"/>
    <s v="Home Office"/>
    <s v="United States"/>
    <s v="Philadelphia"/>
    <x v="9"/>
    <n v="19120"/>
    <s v="East"/>
    <s v="OFF-BI-10002982"/>
    <s v="Office Supplies"/>
    <s v="Binders"/>
    <s v="Avery Self-Adhesive Photo Pockets for Polaroid Photos"/>
    <n v="2.0430000000000001"/>
    <n v="1"/>
    <n v="0.7"/>
    <n v="-1.4982"/>
  </r>
  <r>
    <n v="8445"/>
    <s v="US-2016-155173"/>
    <d v="2016-03-06T00:00:00"/>
    <d v="2016-03-10T00:00:00"/>
    <s v="Standard Class"/>
    <s v="JB-16045"/>
    <s v="Julia Barnett"/>
    <s v="Home Office"/>
    <s v="United States"/>
    <s v="Philadelphia"/>
    <x v="9"/>
    <n v="19120"/>
    <s v="East"/>
    <s v="TEC-PH-10002538"/>
    <s v="Technology"/>
    <s v="Phones"/>
    <s v="Grandstream GXP1160 VoIP phone"/>
    <n v="68.238"/>
    <n v="3"/>
    <n v="0.4"/>
    <n v="-12.510300000000001"/>
  </r>
  <r>
    <n v="8446"/>
    <s v="CA-2017-125451"/>
    <d v="2017-10-23T00:00:00"/>
    <d v="2017-10-24T00:00:00"/>
    <s v="First Class"/>
    <s v="AH-10075"/>
    <s v="Adam Hart"/>
    <s v="Corporate"/>
    <s v="United States"/>
    <s v="Cranston"/>
    <x v="34"/>
    <n v="2920"/>
    <s v="East"/>
    <s v="FUR-TA-10001039"/>
    <s v="Furniture"/>
    <s v="Tables"/>
    <s v="KI Adjustable-Height Table"/>
    <n v="240.744"/>
    <n v="4"/>
    <n v="0.3"/>
    <n v="-13.7568"/>
  </r>
  <r>
    <n v="8447"/>
    <s v="CA-2017-125451"/>
    <d v="2017-10-23T00:00:00"/>
    <d v="2017-10-24T00:00:00"/>
    <s v="First Class"/>
    <s v="AH-10075"/>
    <s v="Adam Hart"/>
    <s v="Corporate"/>
    <s v="United States"/>
    <s v="Cranston"/>
    <x v="34"/>
    <n v="2920"/>
    <s v="East"/>
    <s v="FUR-FU-10004963"/>
    <s v="Furniture"/>
    <s v="Furnishings"/>
    <s v="Eldon 400 Class Desk Accessories, Black Carbon"/>
    <n v="35"/>
    <n v="4"/>
    <n v="0"/>
    <n v="14.7"/>
  </r>
  <r>
    <n v="8448"/>
    <s v="CA-2017-125451"/>
    <d v="2017-10-23T00:00:00"/>
    <d v="2017-10-24T00:00:00"/>
    <s v="First Class"/>
    <s v="AH-10075"/>
    <s v="Adam Hart"/>
    <s v="Corporate"/>
    <s v="United States"/>
    <s v="Cranston"/>
    <x v="34"/>
    <n v="2920"/>
    <s v="East"/>
    <s v="FUR-FU-10000277"/>
    <s v="Furniture"/>
    <s v="Furnishings"/>
    <s v="Deflect-o DuraMat Antistatic Studded Beveled Mat for Medium Pile Carpeting"/>
    <n v="210.68"/>
    <n v="2"/>
    <n v="0"/>
    <n v="50.563200000000002"/>
  </r>
  <r>
    <n v="8449"/>
    <s v="CA-2017-125451"/>
    <d v="2017-10-23T00:00:00"/>
    <d v="2017-10-24T00:00:00"/>
    <s v="First Class"/>
    <s v="AH-10075"/>
    <s v="Adam Hart"/>
    <s v="Corporate"/>
    <s v="United States"/>
    <s v="Cranston"/>
    <x v="34"/>
    <n v="2920"/>
    <s v="East"/>
    <s v="FUR-TA-10004915"/>
    <s v="Furniture"/>
    <s v="Tables"/>
    <s v="Office Impressions End Table, 20-1/2&quot;H x 24&quot;W x 20&quot;D"/>
    <n v="637.89599999999996"/>
    <n v="3"/>
    <n v="0.3"/>
    <n v="-127.5792"/>
  </r>
  <r>
    <n v="8450"/>
    <s v="CA-2017-125451"/>
    <d v="2017-10-23T00:00:00"/>
    <d v="2017-10-24T00:00:00"/>
    <s v="First Class"/>
    <s v="AH-10075"/>
    <s v="Adam Hart"/>
    <s v="Corporate"/>
    <s v="United States"/>
    <s v="Cranston"/>
    <x v="34"/>
    <n v="2920"/>
    <s v="East"/>
    <s v="OFF-PA-10003724"/>
    <s v="Office Supplies"/>
    <s v="Paper"/>
    <s v="Wirebound Message Book, 4 per Page"/>
    <n v="43.44"/>
    <n v="8"/>
    <n v="0"/>
    <n v="21.285599999999999"/>
  </r>
  <r>
    <n v="8451"/>
    <s v="CA-2017-125451"/>
    <d v="2017-10-23T00:00:00"/>
    <d v="2017-10-24T00:00:00"/>
    <s v="First Class"/>
    <s v="AH-10075"/>
    <s v="Adam Hart"/>
    <s v="Corporate"/>
    <s v="United States"/>
    <s v="Cranston"/>
    <x v="34"/>
    <n v="2920"/>
    <s v="East"/>
    <s v="OFF-AP-10002906"/>
    <s v="Office Supplies"/>
    <s v="Appliances"/>
    <s v="Hoover Replacement Belt for Commercial Guardsman Heavy-Duty Upright Vacuum"/>
    <n v="2.2200000000000002"/>
    <n v="1"/>
    <n v="0"/>
    <n v="0.66600000000000004"/>
  </r>
  <r>
    <n v="8452"/>
    <s v="CA-2014-131387"/>
    <d v="2014-04-28T00:00:00"/>
    <d v="2014-04-30T00:00:00"/>
    <s v="First Class"/>
    <s v="AI-10855"/>
    <s v="Arianne Irving"/>
    <s v="Consumer"/>
    <s v="United States"/>
    <s v="San Francisco"/>
    <x v="1"/>
    <n v="94122"/>
    <s v="West"/>
    <s v="TEC-PH-10001459"/>
    <s v="Technology"/>
    <s v="Phones"/>
    <s v="Samsung Galaxy Mega 6.3"/>
    <n v="1679.96"/>
    <n v="5"/>
    <n v="0.2"/>
    <n v="125.997"/>
  </r>
  <r>
    <n v="8453"/>
    <s v="CA-2016-125087"/>
    <d v="2016-04-18T00:00:00"/>
    <d v="2016-04-23T00:00:00"/>
    <s v="Standard Class"/>
    <s v="TH-21115"/>
    <s v="Thea Hudgings"/>
    <s v="Corporate"/>
    <s v="United States"/>
    <s v="Houston"/>
    <x v="5"/>
    <n v="77070"/>
    <s v="Central"/>
    <s v="FUR-CH-10002880"/>
    <s v="Furniture"/>
    <s v="Chairs"/>
    <s v="Global High-Back Leather Tilter, Burgundy"/>
    <n v="344.37200000000001"/>
    <n v="4"/>
    <n v="0.3"/>
    <n v="-93.472399999999993"/>
  </r>
  <r>
    <n v="8454"/>
    <s v="CA-2016-125087"/>
    <d v="2016-04-18T00:00:00"/>
    <d v="2016-04-23T00:00:00"/>
    <s v="Standard Class"/>
    <s v="TH-21115"/>
    <s v="Thea Hudgings"/>
    <s v="Corporate"/>
    <s v="United States"/>
    <s v="Houston"/>
    <x v="5"/>
    <n v="77070"/>
    <s v="Central"/>
    <s v="OFF-ST-10001780"/>
    <s v="Office Supplies"/>
    <s v="Storage"/>
    <s v="Tennsco 16-Compartment Lockers with Coat Rack"/>
    <n v="1554.9359999999999"/>
    <n v="3"/>
    <n v="0.2"/>
    <n v="77.746799999999993"/>
  </r>
  <r>
    <n v="8455"/>
    <s v="CA-2016-125087"/>
    <d v="2016-04-18T00:00:00"/>
    <d v="2016-04-23T00:00:00"/>
    <s v="Standard Class"/>
    <s v="TH-21115"/>
    <s v="Thea Hudgings"/>
    <s v="Corporate"/>
    <s v="United States"/>
    <s v="Houston"/>
    <x v="5"/>
    <n v="77070"/>
    <s v="Central"/>
    <s v="FUR-FU-10004748"/>
    <s v="Furniture"/>
    <s v="Furnishings"/>
    <s v="Howard Miller 16&quot; Diameter Gallery Wall Clock"/>
    <n v="127.88"/>
    <n v="5"/>
    <n v="0.6"/>
    <n v="-67.137"/>
  </r>
  <r>
    <n v="8456"/>
    <s v="CA-2016-154081"/>
    <d v="2016-05-22T00:00:00"/>
    <d v="2016-05-29T00:00:00"/>
    <s v="Standard Class"/>
    <s v="JE-15610"/>
    <s v="Jim Epp"/>
    <s v="Corporate"/>
    <s v="United States"/>
    <s v="Los Angeles"/>
    <x v="1"/>
    <n v="90049"/>
    <s v="West"/>
    <s v="TEC-PH-10001918"/>
    <s v="Technology"/>
    <s v="Phones"/>
    <s v="Nortel Business Series Terminal T7208 Digital phone"/>
    <n v="222.38399999999999"/>
    <n v="2"/>
    <n v="0.2"/>
    <n v="22.238399999999999"/>
  </r>
  <r>
    <n v="8457"/>
    <s v="US-2017-118556"/>
    <d v="2017-05-28T00:00:00"/>
    <d v="2017-06-02T00:00:00"/>
    <s v="Second Class"/>
    <s v="TH-21235"/>
    <s v="Tiffany House"/>
    <s v="Corporate"/>
    <s v="United States"/>
    <s v="Chicago"/>
    <x v="10"/>
    <n v="60653"/>
    <s v="Central"/>
    <s v="FUR-CH-10001146"/>
    <s v="Furniture"/>
    <s v="Chairs"/>
    <s v="Global Task Chair, Black"/>
    <n v="106.869"/>
    <n v="3"/>
    <n v="0.3"/>
    <n v="-29.007300000000001"/>
  </r>
  <r>
    <n v="8458"/>
    <s v="US-2017-118556"/>
    <d v="2017-05-28T00:00:00"/>
    <d v="2017-06-02T00:00:00"/>
    <s v="Second Class"/>
    <s v="TH-21235"/>
    <s v="Tiffany House"/>
    <s v="Corporate"/>
    <s v="United States"/>
    <s v="Chicago"/>
    <x v="10"/>
    <n v="60653"/>
    <s v="Central"/>
    <s v="OFF-BI-10004364"/>
    <s v="Office Supplies"/>
    <s v="Binders"/>
    <s v="Storex Dura Pro Binders"/>
    <n v="3.5640000000000001"/>
    <n v="3"/>
    <n v="0.8"/>
    <n v="-6.2370000000000001"/>
  </r>
  <r>
    <n v="8459"/>
    <s v="CA-2014-126200"/>
    <d v="2014-08-25T00:00:00"/>
    <d v="2014-08-29T00:00:00"/>
    <s v="Standard Class"/>
    <s v="JE-15715"/>
    <s v="Joe Elijah"/>
    <s v="Consumer"/>
    <s v="United States"/>
    <s v="Houston"/>
    <x v="5"/>
    <n v="77070"/>
    <s v="Central"/>
    <s v="OFF-BI-10002133"/>
    <s v="Office Supplies"/>
    <s v="Binders"/>
    <s v="Wilson Jones Elliptical Ring 3 1/2&quot; Capacity Binders, 800 sheets"/>
    <n v="25.68"/>
    <n v="3"/>
    <n v="0.8"/>
    <n v="-39.804000000000002"/>
  </r>
  <r>
    <n v="8460"/>
    <s v="CA-2014-126200"/>
    <d v="2014-08-25T00:00:00"/>
    <d v="2014-08-29T00:00:00"/>
    <s v="Standard Class"/>
    <s v="JE-15715"/>
    <s v="Joe Elijah"/>
    <s v="Consumer"/>
    <s v="United States"/>
    <s v="Houston"/>
    <x v="5"/>
    <n v="77070"/>
    <s v="Central"/>
    <s v="OFF-BI-10002225"/>
    <s v="Office Supplies"/>
    <s v="Binders"/>
    <s v="Square Ring Data Binders, Rigid 75 Pt. Covers, 11&quot; x 14-7/8&quot;"/>
    <n v="12.384"/>
    <n v="3"/>
    <n v="0.8"/>
    <n v="-19.814399999999999"/>
  </r>
  <r>
    <n v="8461"/>
    <s v="CA-2014-146500"/>
    <d v="2014-08-30T00:00:00"/>
    <d v="2014-09-04T00:00:00"/>
    <s v="Standard Class"/>
    <s v="AT-10735"/>
    <s v="Annie Thurman"/>
    <s v="Consumer"/>
    <s v="United States"/>
    <s v="Bristol"/>
    <x v="29"/>
    <n v="6010"/>
    <s v="East"/>
    <s v="OFF-BI-10002432"/>
    <s v="Office Supplies"/>
    <s v="Binders"/>
    <s v="Wilson Jones Standard D-Ring Binders"/>
    <n v="25.3"/>
    <n v="5"/>
    <n v="0"/>
    <n v="11.891"/>
  </r>
  <r>
    <n v="8462"/>
    <s v="CA-2014-146500"/>
    <d v="2014-08-30T00:00:00"/>
    <d v="2014-09-04T00:00:00"/>
    <s v="Standard Class"/>
    <s v="AT-10735"/>
    <s v="Annie Thurman"/>
    <s v="Consumer"/>
    <s v="United States"/>
    <s v="Bristol"/>
    <x v="29"/>
    <n v="6010"/>
    <s v="East"/>
    <s v="OFF-ST-10000563"/>
    <s v="Office Supplies"/>
    <s v="Storage"/>
    <s v="Fellowes Bankers Box Stor/Drawer Steel Plus"/>
    <n v="95.94"/>
    <n v="3"/>
    <n v="0"/>
    <n v="9.5939999999999994"/>
  </r>
  <r>
    <n v="8463"/>
    <s v="CA-2015-169537"/>
    <d v="2015-09-03T00:00:00"/>
    <d v="2015-09-07T00:00:00"/>
    <s v="Second Class"/>
    <s v="JH-15820"/>
    <s v="John Huston"/>
    <s v="Consumer"/>
    <s v="United States"/>
    <s v="Holland"/>
    <x v="12"/>
    <n v="49423"/>
    <s v="Central"/>
    <s v="OFF-LA-10001982"/>
    <s v="Office Supplies"/>
    <s v="Labels"/>
    <s v="Smead Alpha-Z Color-Coded Name Labels First Letter Starter Set"/>
    <n v="7.5"/>
    <n v="2"/>
    <n v="0"/>
    <n v="3.6"/>
  </r>
  <r>
    <n v="8464"/>
    <s v="CA-2014-100881"/>
    <d v="2014-03-28T00:00:00"/>
    <d v="2014-04-01T00:00:00"/>
    <s v="Standard Class"/>
    <s v="DR-12940"/>
    <s v="Daniel Raglin"/>
    <s v="Home Office"/>
    <s v="United States"/>
    <s v="Albuquerque"/>
    <x v="27"/>
    <n v="87105"/>
    <s v="West"/>
    <s v="TEC-PH-10003273"/>
    <s v="Technology"/>
    <s v="Phones"/>
    <s v="AT&amp;T TR1909W"/>
    <n v="302.37599999999998"/>
    <n v="3"/>
    <n v="0.2"/>
    <n v="22.6782"/>
  </r>
  <r>
    <n v="8465"/>
    <s v="CA-2015-144043"/>
    <d v="2015-05-10T00:00:00"/>
    <d v="2015-05-15T00:00:00"/>
    <s v="Standard Class"/>
    <s v="AB-10165"/>
    <s v="Alan Barnes"/>
    <s v="Consumer"/>
    <s v="United States"/>
    <s v="Louisville"/>
    <x v="22"/>
    <n v="80027"/>
    <s v="West"/>
    <s v="TEC-AC-10002718"/>
    <s v="Technology"/>
    <s v="Accessories"/>
    <s v="Belkin Standard 104 key USB Keyboard"/>
    <n v="46.688000000000002"/>
    <n v="4"/>
    <n v="0.2"/>
    <n v="-2.9180000000000001"/>
  </r>
  <r>
    <n v="8466"/>
    <s v="CA-2015-116512"/>
    <d v="2015-04-09T00:00:00"/>
    <d v="2015-04-14T00:00:00"/>
    <s v="Standard Class"/>
    <s v="MC-18100"/>
    <s v="Mick Crebagga"/>
    <s v="Consumer"/>
    <s v="United States"/>
    <s v="New York City"/>
    <x v="15"/>
    <n v="10024"/>
    <s v="East"/>
    <s v="OFF-ST-10001505"/>
    <s v="Office Supplies"/>
    <s v="Storage"/>
    <s v="Perma STOR-ALL Hanging File Box, 13 1/8&quot;W x 12 1/4&quot;D x 10 1/2&quot;H"/>
    <n v="17.940000000000001"/>
    <n v="3"/>
    <n v="0"/>
    <n v="3.0497999999999998"/>
  </r>
  <r>
    <n v="8467"/>
    <s v="CA-2015-101000"/>
    <d v="2015-04-09T00:00:00"/>
    <d v="2015-04-14T00:00:00"/>
    <s v="Standard Class"/>
    <s v="IG-15085"/>
    <s v="Ivan Gibson"/>
    <s v="Consumer"/>
    <s v="United States"/>
    <s v="Norwich"/>
    <x v="29"/>
    <n v="6360"/>
    <s v="East"/>
    <s v="OFF-AP-10000179"/>
    <s v="Office Supplies"/>
    <s v="Appliances"/>
    <s v="Honeywell Enviracaire Portable HEPA Air Cleaner for up to 10 x 16 Room"/>
    <n v="370.14"/>
    <n v="3"/>
    <n v="0"/>
    <n v="144.3546"/>
  </r>
  <r>
    <n v="8468"/>
    <s v="CA-2016-168557"/>
    <d v="2016-09-19T00:00:00"/>
    <d v="2016-09-23T00:00:00"/>
    <s v="Standard Class"/>
    <s v="FH-14275"/>
    <s v="Frank Hawley"/>
    <s v="Corporate"/>
    <s v="United States"/>
    <s v="San Francisco"/>
    <x v="1"/>
    <n v="94122"/>
    <s v="West"/>
    <s v="OFF-BI-10002309"/>
    <s v="Office Supplies"/>
    <s v="Binders"/>
    <s v="Avery Heavy-Duty EZD  Binder With Locking Rings"/>
    <n v="8.9280000000000008"/>
    <n v="2"/>
    <n v="0.2"/>
    <n v="3.1248"/>
  </r>
  <r>
    <n v="8469"/>
    <s v="US-2016-164196"/>
    <d v="2016-11-11T00:00:00"/>
    <d v="2016-11-17T00:00:00"/>
    <s v="Standard Class"/>
    <s v="AS-10285"/>
    <s v="Alejandro Savely"/>
    <s v="Corporate"/>
    <s v="United States"/>
    <s v="Noblesville"/>
    <x v="14"/>
    <n v="46060"/>
    <s v="Central"/>
    <s v="FUR-TA-10001950"/>
    <s v="Furniture"/>
    <s v="Tables"/>
    <s v="Balt Solid Wood Round Tables"/>
    <n v="2678.94"/>
    <n v="6"/>
    <n v="0"/>
    <n v="241.1046"/>
  </r>
  <r>
    <n v="8470"/>
    <s v="US-2017-132031"/>
    <d v="2017-04-23T00:00:00"/>
    <d v="2017-04-27T00:00:00"/>
    <s v="Standard Class"/>
    <s v="PN-18775"/>
    <s v="Parhena Norris"/>
    <s v="Home Office"/>
    <s v="United States"/>
    <s v="Clarksville"/>
    <x v="18"/>
    <n v="37042"/>
    <s v="South"/>
    <s v="FUR-BO-10001972"/>
    <s v="Furniture"/>
    <s v="Bookcases"/>
    <s v="O'Sullivan 4-Shelf Bookcase in Odessa Pine"/>
    <n v="387.13600000000002"/>
    <n v="4"/>
    <n v="0.2"/>
    <n v="-14.5176"/>
  </r>
  <r>
    <n v="8471"/>
    <s v="US-2017-132031"/>
    <d v="2017-04-23T00:00:00"/>
    <d v="2017-04-27T00:00:00"/>
    <s v="Standard Class"/>
    <s v="PN-18775"/>
    <s v="Parhena Norris"/>
    <s v="Home Office"/>
    <s v="United States"/>
    <s v="Clarksville"/>
    <x v="18"/>
    <n v="37042"/>
    <s v="South"/>
    <s v="TEC-AC-10002473"/>
    <s v="Technology"/>
    <s v="Accessories"/>
    <s v="Maxell 4.7GB DVD-R"/>
    <n v="45.408000000000001"/>
    <n v="2"/>
    <n v="0.2"/>
    <n v="11.919600000000001"/>
  </r>
  <r>
    <n v="8472"/>
    <s v="US-2017-132031"/>
    <d v="2017-04-23T00:00:00"/>
    <d v="2017-04-27T00:00:00"/>
    <s v="Standard Class"/>
    <s v="PN-18775"/>
    <s v="Parhena Norris"/>
    <s v="Home Office"/>
    <s v="United States"/>
    <s v="Clarksville"/>
    <x v="18"/>
    <n v="37042"/>
    <s v="South"/>
    <s v="FUR-FU-10000193"/>
    <s v="Furniture"/>
    <s v="Furnishings"/>
    <s v="Tenex Chairmats For Use with Hard Floors"/>
    <n v="77.951999999999998"/>
    <n v="3"/>
    <n v="0.2"/>
    <n v="-11.6928"/>
  </r>
  <r>
    <n v="8473"/>
    <s v="US-2017-132031"/>
    <d v="2017-04-23T00:00:00"/>
    <d v="2017-04-27T00:00:00"/>
    <s v="Standard Class"/>
    <s v="PN-18775"/>
    <s v="Parhena Norris"/>
    <s v="Home Office"/>
    <s v="United States"/>
    <s v="Clarksville"/>
    <x v="18"/>
    <n v="37042"/>
    <s v="South"/>
    <s v="OFF-LA-10000081"/>
    <s v="Office Supplies"/>
    <s v="Labels"/>
    <s v="Avery 496"/>
    <n v="3"/>
    <n v="1"/>
    <n v="0.2"/>
    <n v="1.05"/>
  </r>
  <r>
    <n v="8474"/>
    <s v="CA-2015-169733"/>
    <d v="2015-10-22T00:00:00"/>
    <d v="2015-10-26T00:00:00"/>
    <s v="Second Class"/>
    <s v="GM-14500"/>
    <s v="Gene McClure"/>
    <s v="Consumer"/>
    <s v="United States"/>
    <s v="Hollywood"/>
    <x v="2"/>
    <n v="33021"/>
    <s v="South"/>
    <s v="OFF-ST-10000876"/>
    <s v="Office Supplies"/>
    <s v="Storage"/>
    <s v="Eldon Simplefile Box Office"/>
    <n v="9.952"/>
    <n v="1"/>
    <n v="0.2"/>
    <n v="0.99519999999999997"/>
  </r>
  <r>
    <n v="8475"/>
    <s v="CA-2017-169404"/>
    <d v="2017-04-09T00:00:00"/>
    <d v="2017-04-14T00:00:00"/>
    <s v="Standard Class"/>
    <s v="NC-18625"/>
    <s v="Noah Childs"/>
    <s v="Corporate"/>
    <s v="United States"/>
    <s v="York"/>
    <x v="9"/>
    <n v="17403"/>
    <s v="East"/>
    <s v="OFF-BI-10004492"/>
    <s v="Office Supplies"/>
    <s v="Binders"/>
    <s v="Tuf-Vin Binders"/>
    <n v="37.896000000000001"/>
    <n v="4"/>
    <n v="0.7"/>
    <n v="-29.053599999999999"/>
  </r>
  <r>
    <n v="8476"/>
    <s v="CA-2017-169404"/>
    <d v="2017-04-09T00:00:00"/>
    <d v="2017-04-14T00:00:00"/>
    <s v="Standard Class"/>
    <s v="NC-18625"/>
    <s v="Noah Childs"/>
    <s v="Corporate"/>
    <s v="United States"/>
    <s v="York"/>
    <x v="9"/>
    <n v="17403"/>
    <s v="East"/>
    <s v="OFF-PA-10001033"/>
    <s v="Office Supplies"/>
    <s v="Paper"/>
    <s v="Xerox 1893"/>
    <n v="65.584000000000003"/>
    <n v="2"/>
    <n v="0.2"/>
    <n v="23.7742"/>
  </r>
  <r>
    <n v="8477"/>
    <s v="CA-2017-134880"/>
    <d v="2017-10-27T00:00:00"/>
    <d v="2017-11-01T00:00:00"/>
    <s v="Standard Class"/>
    <s v="TW-21025"/>
    <s v="Tamara Willingham"/>
    <s v="Home Office"/>
    <s v="United States"/>
    <s v="Mesa"/>
    <x v="16"/>
    <n v="85204"/>
    <s v="West"/>
    <s v="OFF-PA-10004039"/>
    <s v="Office Supplies"/>
    <s v="Paper"/>
    <s v="Xerox 1882"/>
    <n v="44.783999999999999"/>
    <n v="1"/>
    <n v="0.2"/>
    <n v="16.234200000000001"/>
  </r>
  <r>
    <n v="8478"/>
    <s v="CA-2015-145758"/>
    <d v="2015-10-30T00:00:00"/>
    <d v="2015-10-30T00:00:00"/>
    <s v="Same Day"/>
    <s v="BF-11020"/>
    <s v="Barry Französisch"/>
    <s v="Corporate"/>
    <s v="United States"/>
    <s v="New York City"/>
    <x v="15"/>
    <n v="10024"/>
    <s v="East"/>
    <s v="TEC-MA-10004552"/>
    <s v="Technology"/>
    <s v="Machines"/>
    <s v="Star Micronics TSP100 TSP143LAN Receipt Printer"/>
    <n v="1035.8"/>
    <n v="4"/>
    <n v="0"/>
    <n v="269.30799999999999"/>
  </r>
  <r>
    <n v="8479"/>
    <s v="CA-2017-158736"/>
    <d v="2017-12-18T00:00:00"/>
    <d v="2017-12-24T00:00:00"/>
    <s v="Standard Class"/>
    <s v="TT-21460"/>
    <s v="Tonja Turnell"/>
    <s v="Home Office"/>
    <s v="United States"/>
    <s v="San Francisco"/>
    <x v="1"/>
    <n v="94110"/>
    <s v="West"/>
    <s v="OFF-AR-10002578"/>
    <s v="Office Supplies"/>
    <s v="Art"/>
    <s v="Newell 335"/>
    <n v="5.76"/>
    <n v="2"/>
    <n v="0"/>
    <n v="1.6704000000000001"/>
  </r>
  <r>
    <n v="8480"/>
    <s v="US-2016-119270"/>
    <d v="2016-03-12T00:00:00"/>
    <d v="2016-03-16T00:00:00"/>
    <s v="Standard Class"/>
    <s v="SW-20245"/>
    <s v="Scot Wooten"/>
    <s v="Consumer"/>
    <s v="United States"/>
    <s v="Los Angeles"/>
    <x v="1"/>
    <n v="90036"/>
    <s v="West"/>
    <s v="OFF-PA-10004022"/>
    <s v="Office Supplies"/>
    <s v="Paper"/>
    <s v="Hammermill Color Copier Paper (28Lb. and 96 Bright)"/>
    <n v="19.98"/>
    <n v="2"/>
    <n v="0"/>
    <n v="8.9909999999999997"/>
  </r>
  <r>
    <n v="8481"/>
    <s v="CA-2014-109890"/>
    <d v="2014-07-21T00:00:00"/>
    <d v="2014-07-27T00:00:00"/>
    <s v="Standard Class"/>
    <s v="PG-18820"/>
    <s v="Patrick Gardner"/>
    <s v="Consumer"/>
    <s v="United States"/>
    <s v="Omaha"/>
    <x v="8"/>
    <n v="68104"/>
    <s v="Central"/>
    <s v="TEC-PH-10004100"/>
    <s v="Technology"/>
    <s v="Phones"/>
    <s v="Griffin GC17055 Auxiliary Audio Cable"/>
    <n v="35.979999999999997"/>
    <n v="2"/>
    <n v="0"/>
    <n v="10.074400000000001"/>
  </r>
  <r>
    <n v="8482"/>
    <s v="CA-2016-138583"/>
    <d v="2016-05-24T00:00:00"/>
    <d v="2016-05-28T00:00:00"/>
    <s v="Standard Class"/>
    <s v="DP-13390"/>
    <s v="Dennis Pardue"/>
    <s v="Home Office"/>
    <s v="United States"/>
    <s v="Philadelphia"/>
    <x v="9"/>
    <n v="19120"/>
    <s v="East"/>
    <s v="OFF-AR-10001860"/>
    <s v="Office Supplies"/>
    <s v="Art"/>
    <s v="BIC Liqua Brite Liner"/>
    <n v="16.655999999999999"/>
    <n v="3"/>
    <n v="0.2"/>
    <n v="3.3311999999999999"/>
  </r>
  <r>
    <n v="8483"/>
    <s v="US-2017-118535"/>
    <d v="2017-02-11T00:00:00"/>
    <d v="2017-02-15T00:00:00"/>
    <s v="Standard Class"/>
    <s v="DJ-13510"/>
    <s v="Don Jones"/>
    <s v="Corporate"/>
    <s v="United States"/>
    <s v="New York City"/>
    <x v="15"/>
    <n v="10024"/>
    <s v="East"/>
    <s v="OFF-LA-10001297"/>
    <s v="Office Supplies"/>
    <s v="Labels"/>
    <s v="Avery 473"/>
    <n v="20.7"/>
    <n v="2"/>
    <n v="0"/>
    <n v="9.9359999999999999"/>
  </r>
  <r>
    <n v="8484"/>
    <s v="CA-2016-126284"/>
    <d v="2016-09-20T00:00:00"/>
    <d v="2016-09-24T00:00:00"/>
    <s v="Standard Class"/>
    <s v="EN-13780"/>
    <s v="Edward Nazzal"/>
    <s v="Consumer"/>
    <s v="United States"/>
    <s v="Grand Rapids"/>
    <x v="12"/>
    <n v="49505"/>
    <s v="Central"/>
    <s v="OFF-BI-10004828"/>
    <s v="Office Supplies"/>
    <s v="Binders"/>
    <s v="GBC Poly Designer Binding Covers"/>
    <n v="83.7"/>
    <n v="5"/>
    <n v="0"/>
    <n v="41.012999999999998"/>
  </r>
  <r>
    <n v="8485"/>
    <s v="CA-2017-142391"/>
    <d v="2017-09-24T00:00:00"/>
    <d v="2017-09-24T00:00:00"/>
    <s v="Same Day"/>
    <s v="PB-19150"/>
    <s v="Philip Brown"/>
    <s v="Consumer"/>
    <s v="United States"/>
    <s v="Seattle"/>
    <x v="4"/>
    <n v="98115"/>
    <s v="West"/>
    <s v="FUR-FU-10002759"/>
    <s v="Furniture"/>
    <s v="Furnishings"/>
    <s v="12-1/2 Diameter Round Wall Clock"/>
    <n v="199.8"/>
    <n v="10"/>
    <n v="0"/>
    <n v="71.927999999999997"/>
  </r>
  <r>
    <n v="8486"/>
    <s v="CA-2017-124716"/>
    <d v="2017-03-27T00:00:00"/>
    <d v="2017-03-31T00:00:00"/>
    <s v="Standard Class"/>
    <s v="BD-11560"/>
    <s v="Brendan Dodson"/>
    <s v="Home Office"/>
    <s v="United States"/>
    <s v="Fresno"/>
    <x v="1"/>
    <n v="93727"/>
    <s v="West"/>
    <s v="OFF-PA-10000740"/>
    <s v="Office Supplies"/>
    <s v="Paper"/>
    <s v="Xerox 1982"/>
    <n v="45.68"/>
    <n v="2"/>
    <n v="0"/>
    <n v="21.012799999999999"/>
  </r>
  <r>
    <n v="8487"/>
    <s v="CA-2017-124716"/>
    <d v="2017-03-27T00:00:00"/>
    <d v="2017-03-31T00:00:00"/>
    <s v="Standard Class"/>
    <s v="BD-11560"/>
    <s v="Brendan Dodson"/>
    <s v="Home Office"/>
    <s v="United States"/>
    <s v="Fresno"/>
    <x v="1"/>
    <n v="93727"/>
    <s v="West"/>
    <s v="OFF-PA-10001144"/>
    <s v="Office Supplies"/>
    <s v="Paper"/>
    <s v="Xerox 1913"/>
    <n v="110.96"/>
    <n v="2"/>
    <n v="0"/>
    <n v="53.260800000000003"/>
  </r>
  <r>
    <n v="8488"/>
    <s v="CA-2017-124716"/>
    <d v="2017-03-27T00:00:00"/>
    <d v="2017-03-31T00:00:00"/>
    <s v="Standard Class"/>
    <s v="BD-11560"/>
    <s v="Brendan Dodson"/>
    <s v="Home Office"/>
    <s v="United States"/>
    <s v="Fresno"/>
    <x v="1"/>
    <n v="93727"/>
    <s v="West"/>
    <s v="OFF-PA-10000859"/>
    <s v="Office Supplies"/>
    <s v="Paper"/>
    <s v="Unpadded Memo Slips"/>
    <n v="11.94"/>
    <n v="3"/>
    <n v="0"/>
    <n v="5.97"/>
  </r>
  <r>
    <n v="8489"/>
    <s v="CA-2016-158841"/>
    <d v="2016-02-02T00:00:00"/>
    <d v="2016-02-04T00:00:00"/>
    <s v="Second Class"/>
    <s v="SE-20110"/>
    <s v="Sanjit Engle"/>
    <s v="Consumer"/>
    <s v="United States"/>
    <s v="Arlington"/>
    <x v="17"/>
    <n v="22204"/>
    <s v="South"/>
    <s v="TEC-MA-10001127"/>
    <s v="Technology"/>
    <s v="Machines"/>
    <s v="HP Designjet T520 Inkjet Large Format Printer - 24&quot; Color"/>
    <n v="8749.9500000000007"/>
    <n v="5"/>
    <n v="0"/>
    <n v="2799.9839999999999"/>
  </r>
  <r>
    <n v="8490"/>
    <s v="CA-2016-158841"/>
    <d v="2016-02-02T00:00:00"/>
    <d v="2016-02-04T00:00:00"/>
    <s v="Second Class"/>
    <s v="SE-20110"/>
    <s v="Sanjit Engle"/>
    <s v="Consumer"/>
    <s v="United States"/>
    <s v="Arlington"/>
    <x v="17"/>
    <n v="22204"/>
    <s v="South"/>
    <s v="OFF-BI-10002557"/>
    <s v="Office Supplies"/>
    <s v="Binders"/>
    <s v="Presstex Flexible Ring Binders"/>
    <n v="36.4"/>
    <n v="8"/>
    <n v="0"/>
    <n v="18.2"/>
  </r>
  <r>
    <n v="8491"/>
    <s v="CA-2016-158841"/>
    <d v="2016-02-02T00:00:00"/>
    <d v="2016-02-04T00:00:00"/>
    <s v="Second Class"/>
    <s v="SE-20110"/>
    <s v="Sanjit Engle"/>
    <s v="Consumer"/>
    <s v="United States"/>
    <s v="Arlington"/>
    <x v="17"/>
    <n v="22204"/>
    <s v="South"/>
    <s v="FUR-FU-10001731"/>
    <s v="Furniture"/>
    <s v="Furnishings"/>
    <s v="Acrylic Self-Standing Desk Frames"/>
    <n v="18.690000000000001"/>
    <n v="7"/>
    <n v="0"/>
    <n v="7.1021999999999998"/>
  </r>
  <r>
    <n v="8492"/>
    <s v="CA-2017-106824"/>
    <d v="2017-07-07T00:00:00"/>
    <d v="2017-07-11T00:00:00"/>
    <s v="Standard Class"/>
    <s v="AT-10735"/>
    <s v="Annie Thurman"/>
    <s v="Consumer"/>
    <s v="United States"/>
    <s v="Los Angeles"/>
    <x v="1"/>
    <n v="90049"/>
    <s v="West"/>
    <s v="OFF-FA-10001135"/>
    <s v="Office Supplies"/>
    <s v="Fasteners"/>
    <s v="Brites Rubber Bands, 1 1/2 oz. Box"/>
    <n v="5.94"/>
    <n v="3"/>
    <n v="0"/>
    <n v="0.1188"/>
  </r>
  <r>
    <n v="8493"/>
    <s v="CA-2015-109190"/>
    <d v="2015-10-23T00:00:00"/>
    <d v="2015-10-28T00:00:00"/>
    <s v="Standard Class"/>
    <s v="CC-12685"/>
    <s v="Craig Carroll"/>
    <s v="Consumer"/>
    <s v="United States"/>
    <s v="Lubbock"/>
    <x v="5"/>
    <n v="79424"/>
    <s v="Central"/>
    <s v="OFF-PA-10000069"/>
    <s v="Office Supplies"/>
    <s v="Paper"/>
    <s v="TOPS 4 x 6 Fluorescent Color Memo Sheets, 500 Sheets per Pack"/>
    <n v="60.735999999999997"/>
    <n v="8"/>
    <n v="0.2"/>
    <n v="20.4984"/>
  </r>
  <r>
    <n v="8494"/>
    <s v="CA-2015-109190"/>
    <d v="2015-10-23T00:00:00"/>
    <d v="2015-10-28T00:00:00"/>
    <s v="Standard Class"/>
    <s v="CC-12685"/>
    <s v="Craig Carroll"/>
    <s v="Consumer"/>
    <s v="United States"/>
    <s v="Lubbock"/>
    <x v="5"/>
    <n v="79424"/>
    <s v="Central"/>
    <s v="TEC-CO-10001943"/>
    <s v="Technology"/>
    <s v="Copiers"/>
    <s v="Canon PC-428 Personal Copier"/>
    <n v="479.976"/>
    <n v="3"/>
    <n v="0.2"/>
    <n v="161.99189999999999"/>
  </r>
  <r>
    <n v="8495"/>
    <s v="CA-2015-109190"/>
    <d v="2015-10-23T00:00:00"/>
    <d v="2015-10-28T00:00:00"/>
    <s v="Standard Class"/>
    <s v="CC-12685"/>
    <s v="Craig Carroll"/>
    <s v="Consumer"/>
    <s v="United States"/>
    <s v="Lubbock"/>
    <x v="5"/>
    <n v="79424"/>
    <s v="Central"/>
    <s v="OFF-BI-10000977"/>
    <s v="Office Supplies"/>
    <s v="Binders"/>
    <s v="Ibico Plastic Spiral Binding Combs"/>
    <n v="6.08"/>
    <n v="1"/>
    <n v="0.8"/>
    <n v="-10.336"/>
  </r>
  <r>
    <n v="8496"/>
    <s v="CA-2016-143154"/>
    <d v="2016-12-02T00:00:00"/>
    <d v="2016-12-08T00:00:00"/>
    <s v="Standard Class"/>
    <s v="AS-10225"/>
    <s v="Alan Schoenberger"/>
    <s v="Corporate"/>
    <s v="United States"/>
    <s v="Longmont"/>
    <x v="22"/>
    <n v="80501"/>
    <s v="West"/>
    <s v="TEC-AC-10002942"/>
    <s v="Technology"/>
    <s v="Accessories"/>
    <s v="WD My Passport Ultra 1TB Portable External Hard Drive"/>
    <n v="165.6"/>
    <n v="3"/>
    <n v="0.2"/>
    <n v="-6.2100000000000204"/>
  </r>
  <r>
    <n v="8497"/>
    <s v="CA-2014-169061"/>
    <d v="2014-03-05T00:00:00"/>
    <d v="2014-03-08T00:00:00"/>
    <s v="Second Class"/>
    <s v="AB-10150"/>
    <s v="Aimee Bixby"/>
    <s v="Consumer"/>
    <s v="United States"/>
    <s v="Yonkers"/>
    <x v="15"/>
    <n v="10701"/>
    <s v="East"/>
    <s v="OFF-AR-10000588"/>
    <s v="Office Supplies"/>
    <s v="Art"/>
    <s v="Newell 345"/>
    <n v="59.52"/>
    <n v="3"/>
    <n v="0"/>
    <n v="15.475199999999999"/>
  </r>
  <r>
    <n v="8498"/>
    <s v="CA-2014-169061"/>
    <d v="2014-03-05T00:00:00"/>
    <d v="2014-03-08T00:00:00"/>
    <s v="Second Class"/>
    <s v="AB-10150"/>
    <s v="Aimee Bixby"/>
    <s v="Consumer"/>
    <s v="United States"/>
    <s v="Yonkers"/>
    <x v="15"/>
    <n v="10701"/>
    <s v="East"/>
    <s v="TEC-AC-10002001"/>
    <s v="Technology"/>
    <s v="Accessories"/>
    <s v="Logitech Wireless Gaming Headset G930"/>
    <n v="479.97"/>
    <n v="3"/>
    <n v="0"/>
    <n v="177.5889"/>
  </r>
  <r>
    <n v="8499"/>
    <s v="CA-2014-169061"/>
    <d v="2014-03-05T00:00:00"/>
    <d v="2014-03-08T00:00:00"/>
    <s v="Second Class"/>
    <s v="AB-10150"/>
    <s v="Aimee Bixby"/>
    <s v="Consumer"/>
    <s v="United States"/>
    <s v="Yonkers"/>
    <x v="15"/>
    <n v="10701"/>
    <s v="East"/>
    <s v="OFF-SU-10000381"/>
    <s v="Office Supplies"/>
    <s v="Supplies"/>
    <s v="Acme Forged Steel Scissors with Black Enamel Handles"/>
    <n v="18.62"/>
    <n v="2"/>
    <n v="0"/>
    <n v="5.3997999999999999"/>
  </r>
  <r>
    <n v="8500"/>
    <s v="CA-2014-169061"/>
    <d v="2014-03-05T00:00:00"/>
    <d v="2014-03-08T00:00:00"/>
    <s v="Second Class"/>
    <s v="AB-10150"/>
    <s v="Aimee Bixby"/>
    <s v="Consumer"/>
    <s v="United States"/>
    <s v="Yonkers"/>
    <x v="15"/>
    <n v="10701"/>
    <s v="East"/>
    <s v="OFF-BI-10001617"/>
    <s v="Office Supplies"/>
    <s v="Binders"/>
    <s v="GBC Wire Binding Combs"/>
    <n v="49.631999999999998"/>
    <n v="6"/>
    <n v="0.2"/>
    <n v="16.750800000000002"/>
  </r>
  <r>
    <n v="8501"/>
    <s v="CA-2014-169061"/>
    <d v="2014-03-05T00:00:00"/>
    <d v="2014-03-08T00:00:00"/>
    <s v="Second Class"/>
    <s v="AB-10150"/>
    <s v="Aimee Bixby"/>
    <s v="Consumer"/>
    <s v="United States"/>
    <s v="Yonkers"/>
    <x v="15"/>
    <n v="10701"/>
    <s v="East"/>
    <s v="OFF-PA-10001878"/>
    <s v="Office Supplies"/>
    <s v="Paper"/>
    <s v="Xerox 1891"/>
    <n v="97.82"/>
    <n v="2"/>
    <n v="0"/>
    <n v="45.9754"/>
  </r>
  <r>
    <n v="8502"/>
    <s v="CA-2015-102316"/>
    <d v="2015-03-01T00:00:00"/>
    <d v="2015-03-03T00:00:00"/>
    <s v="Second Class"/>
    <s v="DH-13075"/>
    <s v="Dave Hallsten"/>
    <s v="Corporate"/>
    <s v="United States"/>
    <s v="Los Angeles"/>
    <x v="1"/>
    <n v="90045"/>
    <s v="West"/>
    <s v="TEC-PH-10000376"/>
    <s v="Technology"/>
    <s v="Phones"/>
    <s v="Square Credit Card Reader"/>
    <n v="15.984"/>
    <n v="2"/>
    <n v="0.2"/>
    <n v="1.1988000000000001"/>
  </r>
  <r>
    <n v="8503"/>
    <s v="CA-2015-102316"/>
    <d v="2015-03-01T00:00:00"/>
    <d v="2015-03-03T00:00:00"/>
    <s v="Second Class"/>
    <s v="DH-13075"/>
    <s v="Dave Hallsten"/>
    <s v="Corporate"/>
    <s v="United States"/>
    <s v="Los Angeles"/>
    <x v="1"/>
    <n v="90045"/>
    <s v="West"/>
    <s v="FUR-CH-10003396"/>
    <s v="Furniture"/>
    <s v="Chairs"/>
    <s v="Global Deluxe Steno Chair"/>
    <n v="184.75200000000001"/>
    <n v="3"/>
    <n v="0.2"/>
    <n v="-20.784600000000001"/>
  </r>
  <r>
    <n v="8504"/>
    <s v="CA-2014-164903"/>
    <d v="2014-02-20T00:00:00"/>
    <d v="2014-02-24T00:00:00"/>
    <s v="Standard Class"/>
    <s v="SR-20740"/>
    <s v="Steven Roelle"/>
    <s v="Home Office"/>
    <s v="United States"/>
    <s v="Los Angeles"/>
    <x v="1"/>
    <n v="90049"/>
    <s v="West"/>
    <s v="OFF-PA-10003363"/>
    <s v="Office Supplies"/>
    <s v="Paper"/>
    <s v="Xerox 204"/>
    <n v="12.96"/>
    <n v="2"/>
    <n v="0"/>
    <n v="6.2207999999999997"/>
  </r>
  <r>
    <n v="8505"/>
    <s v="CA-2016-109400"/>
    <d v="2016-05-02T00:00:00"/>
    <d v="2016-05-06T00:00:00"/>
    <s v="Standard Class"/>
    <s v="NR-18550"/>
    <s v="Nick Radford"/>
    <s v="Consumer"/>
    <s v="United States"/>
    <s v="Amarillo"/>
    <x v="5"/>
    <n v="79109"/>
    <s v="Central"/>
    <s v="FUR-CH-10003298"/>
    <s v="Furniture"/>
    <s v="Chairs"/>
    <s v="Office Star - Contemporary Task Swivel chair with Loop Arms, Charcoal"/>
    <n v="366.74400000000003"/>
    <n v="4"/>
    <n v="0.3"/>
    <n v="-110.0232"/>
  </r>
  <r>
    <n v="8506"/>
    <s v="CA-2016-130400"/>
    <d v="2016-03-08T00:00:00"/>
    <d v="2016-03-12T00:00:00"/>
    <s v="Standard Class"/>
    <s v="SJ-20125"/>
    <s v="Sanjit Jacobs"/>
    <s v="Home Office"/>
    <s v="United States"/>
    <s v="Dallas"/>
    <x v="5"/>
    <n v="75217"/>
    <s v="Central"/>
    <s v="OFF-BI-10001757"/>
    <s v="Office Supplies"/>
    <s v="Binders"/>
    <s v="Pressboard Hanging Data Binders for Unburst Sheets"/>
    <n v="8.8559999999999999"/>
    <n v="9"/>
    <n v="0.8"/>
    <n v="-14.169600000000001"/>
  </r>
  <r>
    <n v="8507"/>
    <s v="CA-2016-130400"/>
    <d v="2016-03-08T00:00:00"/>
    <d v="2016-03-12T00:00:00"/>
    <s v="Standard Class"/>
    <s v="SJ-20125"/>
    <s v="Sanjit Jacobs"/>
    <s v="Home Office"/>
    <s v="United States"/>
    <s v="Dallas"/>
    <x v="5"/>
    <n v="75217"/>
    <s v="Central"/>
    <s v="TEC-AC-10004633"/>
    <s v="Technology"/>
    <s v="Accessories"/>
    <s v="Verbatim 25 GB 6x Blu-ray Single Layer Recordable Disc, 3/Pack"/>
    <n v="27.96"/>
    <n v="5"/>
    <n v="0.2"/>
    <n v="8.3879999999999999"/>
  </r>
  <r>
    <n v="8508"/>
    <s v="CA-2016-130400"/>
    <d v="2016-03-08T00:00:00"/>
    <d v="2016-03-12T00:00:00"/>
    <s v="Standard Class"/>
    <s v="SJ-20125"/>
    <s v="Sanjit Jacobs"/>
    <s v="Home Office"/>
    <s v="United States"/>
    <s v="Dallas"/>
    <x v="5"/>
    <n v="75217"/>
    <s v="Central"/>
    <s v="OFF-EN-10001453"/>
    <s v="Office Supplies"/>
    <s v="Envelopes"/>
    <s v="Tyvek Interoffice Envelopes, 9 1/2&quot; x 12 1/2&quot;, 100/Box"/>
    <n v="146.352"/>
    <n v="3"/>
    <n v="0.2"/>
    <n v="49.393799999999999"/>
  </r>
  <r>
    <n v="8509"/>
    <s v="CA-2015-135853"/>
    <d v="2015-12-11T00:00:00"/>
    <d v="2015-12-14T00:00:00"/>
    <s v="First Class"/>
    <s v="CA-12775"/>
    <s v="Cynthia Arntzen"/>
    <s v="Consumer"/>
    <s v="United States"/>
    <s v="Detroit"/>
    <x v="12"/>
    <n v="48205"/>
    <s v="Central"/>
    <s v="TEC-AC-10004761"/>
    <s v="Technology"/>
    <s v="Accessories"/>
    <s v="Maxell 4.7GB DVD+RW 3/Pack"/>
    <n v="175.23"/>
    <n v="11"/>
    <n v="0"/>
    <n v="61.330500000000001"/>
  </r>
  <r>
    <n v="8510"/>
    <s v="CA-2015-135853"/>
    <d v="2015-12-11T00:00:00"/>
    <d v="2015-12-14T00:00:00"/>
    <s v="First Class"/>
    <s v="CA-12775"/>
    <s v="Cynthia Arntzen"/>
    <s v="Consumer"/>
    <s v="United States"/>
    <s v="Detroit"/>
    <x v="12"/>
    <n v="48205"/>
    <s v="Central"/>
    <s v="TEC-PH-10003691"/>
    <s v="Technology"/>
    <s v="Phones"/>
    <s v="BlackBerry Q10"/>
    <n v="125.99"/>
    <n v="1"/>
    <n v="0"/>
    <n v="31.497499999999999"/>
  </r>
  <r>
    <n v="8511"/>
    <s v="CA-2015-135853"/>
    <d v="2015-12-11T00:00:00"/>
    <d v="2015-12-14T00:00:00"/>
    <s v="First Class"/>
    <s v="CA-12775"/>
    <s v="Cynthia Arntzen"/>
    <s v="Consumer"/>
    <s v="United States"/>
    <s v="Detroit"/>
    <x v="12"/>
    <n v="48205"/>
    <s v="Central"/>
    <s v="OFF-BI-10004965"/>
    <s v="Office Supplies"/>
    <s v="Binders"/>
    <s v="Ibico Covers for Plastic or Wire Binding Elements"/>
    <n v="23"/>
    <n v="2"/>
    <n v="0"/>
    <n v="10.35"/>
  </r>
  <r>
    <n v="8512"/>
    <s v="CA-2016-103359"/>
    <d v="2016-12-22T00:00:00"/>
    <d v="2016-12-26T00:00:00"/>
    <s v="Standard Class"/>
    <s v="LC-16885"/>
    <s v="Lena Creighton"/>
    <s v="Consumer"/>
    <s v="United States"/>
    <s v="New York City"/>
    <x v="15"/>
    <n v="10035"/>
    <s v="East"/>
    <s v="OFF-BI-10004233"/>
    <s v="Office Supplies"/>
    <s v="Binders"/>
    <s v="GBC Pre-Punched Binding Paper, Plastic, White, 8-1/2&quot; x 11&quot;"/>
    <n v="25.584"/>
    <n v="2"/>
    <n v="0.2"/>
    <n v="8.9543999999999997"/>
  </r>
  <r>
    <n v="8513"/>
    <s v="CA-2016-144645"/>
    <d v="2016-02-02T00:00:00"/>
    <d v="2016-02-08T00:00:00"/>
    <s v="Standard Class"/>
    <s v="NS-18640"/>
    <s v="Noel Staavos"/>
    <s v="Corporate"/>
    <s v="United States"/>
    <s v="Houston"/>
    <x v="5"/>
    <n v="77041"/>
    <s v="Central"/>
    <s v="FUR-FU-10003601"/>
    <s v="Furniture"/>
    <s v="Furnishings"/>
    <s v="Deflect-o RollaMat Studded, Beveled Mat for Medium Pile Carpeting"/>
    <n v="73.784000000000006"/>
    <n v="2"/>
    <n v="0.6"/>
    <n v="-77.473200000000006"/>
  </r>
  <r>
    <n v="8514"/>
    <s v="CA-2017-141614"/>
    <d v="2017-06-05T00:00:00"/>
    <d v="2017-06-09T00:00:00"/>
    <s v="Standard Class"/>
    <s v="NS-18640"/>
    <s v="Noel Staavos"/>
    <s v="Corporate"/>
    <s v="United States"/>
    <s v="Orlando"/>
    <x v="2"/>
    <n v="32839"/>
    <s v="South"/>
    <s v="OFF-PA-10002787"/>
    <s v="Office Supplies"/>
    <s v="Paper"/>
    <s v="Xerox 227"/>
    <n v="20.736000000000001"/>
    <n v="4"/>
    <n v="0.2"/>
    <n v="7.2576000000000001"/>
  </r>
  <r>
    <n v="8515"/>
    <s v="CA-2015-122168"/>
    <d v="2015-08-21T00:00:00"/>
    <d v="2015-08-26T00:00:00"/>
    <s v="Standard Class"/>
    <s v="HG-14965"/>
    <s v="Henry Goldwyn"/>
    <s v="Corporate"/>
    <s v="United States"/>
    <s v="Florence"/>
    <x v="0"/>
    <n v="41042"/>
    <s v="South"/>
    <s v="OFF-AR-10003602"/>
    <s v="Office Supplies"/>
    <s v="Art"/>
    <s v="Quartet Omega Colored Chalk, 12/Pack"/>
    <n v="17.52"/>
    <n v="3"/>
    <n v="0"/>
    <n v="8.2344000000000008"/>
  </r>
  <r>
    <n v="8516"/>
    <s v="CA-2015-122168"/>
    <d v="2015-08-21T00:00:00"/>
    <d v="2015-08-26T00:00:00"/>
    <s v="Standard Class"/>
    <s v="HG-14965"/>
    <s v="Henry Goldwyn"/>
    <s v="Corporate"/>
    <s v="United States"/>
    <s v="Florence"/>
    <x v="0"/>
    <n v="41042"/>
    <s v="South"/>
    <s v="OFF-AR-10002053"/>
    <s v="Office Supplies"/>
    <s v="Art"/>
    <s v="Premium Writing Pencils, Soft, #2 by Central Association for the Blind"/>
    <n v="35.76"/>
    <n v="12"/>
    <n v="0"/>
    <n v="10.0128"/>
  </r>
  <r>
    <n v="8517"/>
    <s v="CA-2016-132899"/>
    <d v="2016-04-07T00:00:00"/>
    <d v="2016-04-11T00:00:00"/>
    <s v="Standard Class"/>
    <s v="SF-20200"/>
    <s v="Sarah Foster"/>
    <s v="Consumer"/>
    <s v="United States"/>
    <s v="New York City"/>
    <x v="15"/>
    <n v="10009"/>
    <s v="East"/>
    <s v="OFF-AR-10002833"/>
    <s v="Office Supplies"/>
    <s v="Art"/>
    <s v="Newell 322"/>
    <n v="3.64"/>
    <n v="2"/>
    <n v="0"/>
    <n v="0.98280000000000001"/>
  </r>
  <r>
    <n v="8518"/>
    <s v="CA-2017-149720"/>
    <d v="2017-06-04T00:00:00"/>
    <d v="2017-06-07T00:00:00"/>
    <s v="Second Class"/>
    <s v="EM-14065"/>
    <s v="Erin Mull"/>
    <s v="Consumer"/>
    <s v="United States"/>
    <s v="Frisco"/>
    <x v="5"/>
    <n v="75034"/>
    <s v="Central"/>
    <s v="FUR-FU-10002501"/>
    <s v="Furniture"/>
    <s v="Furnishings"/>
    <s v="Nu-Dell Executive Frame"/>
    <n v="30.335999999999999"/>
    <n v="6"/>
    <n v="0.6"/>
    <n v="-17.443200000000001"/>
  </r>
  <r>
    <n v="8519"/>
    <s v="CA-2017-118003"/>
    <d v="2017-12-04T00:00:00"/>
    <d v="2017-12-10T00:00:00"/>
    <s v="Standard Class"/>
    <s v="DO-13645"/>
    <s v="Doug O'Connell"/>
    <s v="Consumer"/>
    <s v="United States"/>
    <s v="Paterson"/>
    <x v="30"/>
    <n v="7501"/>
    <s v="East"/>
    <s v="FUR-FU-10002506"/>
    <s v="Furniture"/>
    <s v="Furnishings"/>
    <s v="Tensor &quot;Hersey Kiss&quot; Styled Floor Lamp"/>
    <n v="12.99"/>
    <n v="1"/>
    <n v="0"/>
    <n v="1.5588"/>
  </r>
  <r>
    <n v="8520"/>
    <s v="CA-2017-118003"/>
    <d v="2017-12-04T00:00:00"/>
    <d v="2017-12-10T00:00:00"/>
    <s v="Standard Class"/>
    <s v="DO-13645"/>
    <s v="Doug O'Connell"/>
    <s v="Consumer"/>
    <s v="United States"/>
    <s v="Paterson"/>
    <x v="30"/>
    <n v="7501"/>
    <s v="East"/>
    <s v="FUR-CH-10003817"/>
    <s v="Furniture"/>
    <s v="Chairs"/>
    <s v="Global Value Steno Chair, Gray"/>
    <n v="182.22"/>
    <n v="3"/>
    <n v="0"/>
    <n v="45.555"/>
  </r>
  <r>
    <n v="8521"/>
    <s v="CA-2017-118003"/>
    <d v="2017-12-04T00:00:00"/>
    <d v="2017-12-10T00:00:00"/>
    <s v="Standard Class"/>
    <s v="DO-13645"/>
    <s v="Doug O'Connell"/>
    <s v="Consumer"/>
    <s v="United States"/>
    <s v="Paterson"/>
    <x v="30"/>
    <n v="7501"/>
    <s v="East"/>
    <s v="FUR-CH-10004860"/>
    <s v="Furniture"/>
    <s v="Chairs"/>
    <s v="Global Low Back Tilter Chair"/>
    <n v="302.94"/>
    <n v="3"/>
    <n v="0"/>
    <n v="18.176400000000001"/>
  </r>
  <r>
    <n v="8522"/>
    <s v="CA-2016-141887"/>
    <d v="2016-01-11T00:00:00"/>
    <d v="2016-01-15T00:00:00"/>
    <s v="Standard Class"/>
    <s v="MP-17470"/>
    <s v="Mark Packer"/>
    <s v="Home Office"/>
    <s v="United States"/>
    <s v="Columbus"/>
    <x v="24"/>
    <n v="43229"/>
    <s v="East"/>
    <s v="FUR-FU-10002268"/>
    <s v="Furniture"/>
    <s v="Furnishings"/>
    <s v="Ultra Door Push Plate"/>
    <n v="54.991999999999997"/>
    <n v="14"/>
    <n v="0.2"/>
    <n v="8.9361999999999995"/>
  </r>
  <r>
    <n v="8523"/>
    <s v="US-2016-160206"/>
    <d v="2016-04-01T00:00:00"/>
    <d v="2016-04-07T00:00:00"/>
    <s v="Standard Class"/>
    <s v="MY-18295"/>
    <s v="Muhammed Yedwab"/>
    <s v="Corporate"/>
    <s v="United States"/>
    <s v="Milwaukee"/>
    <x v="6"/>
    <n v="53209"/>
    <s v="Central"/>
    <s v="TEC-PH-10000148"/>
    <s v="Technology"/>
    <s v="Phones"/>
    <s v="Cyber Acoustics AC-202b Speech Recognition Stereo Headset"/>
    <n v="12.99"/>
    <n v="1"/>
    <n v="0"/>
    <n v="0.25979999999999998"/>
  </r>
  <r>
    <n v="8524"/>
    <s v="CA-2017-133074"/>
    <d v="2017-09-21T00:00:00"/>
    <d v="2017-09-25T00:00:00"/>
    <s v="Standard Class"/>
    <s v="DB-13615"/>
    <s v="Doug Bickford"/>
    <s v="Consumer"/>
    <s v="United States"/>
    <s v="San Francisco"/>
    <x v="1"/>
    <n v="94109"/>
    <s v="West"/>
    <s v="OFF-PA-10004082"/>
    <s v="Office Supplies"/>
    <s v="Paper"/>
    <s v="Adams Telephone Message Book w/Frequently-Called Numbers Space, 400 Messages per Book"/>
    <n v="55.86"/>
    <n v="7"/>
    <n v="0"/>
    <n v="27.93"/>
  </r>
  <r>
    <n v="8525"/>
    <s v="CA-2017-161172"/>
    <d v="2017-03-16T00:00:00"/>
    <d v="2017-03-16T00:00:00"/>
    <s v="Same Day"/>
    <s v="SP-20920"/>
    <s v="Susan Pistek"/>
    <s v="Consumer"/>
    <s v="United States"/>
    <s v="Columbus"/>
    <x v="24"/>
    <n v="43229"/>
    <s v="East"/>
    <s v="TEC-PH-10004348"/>
    <s v="Technology"/>
    <s v="Phones"/>
    <s v="OtterBox Defender Series Case - iPhone 5c"/>
    <n v="44.375999999999998"/>
    <n v="2"/>
    <n v="0.4"/>
    <n v="-7.3959999999999999"/>
  </r>
  <r>
    <n v="8526"/>
    <s v="CA-2017-161172"/>
    <d v="2017-03-16T00:00:00"/>
    <d v="2017-03-16T00:00:00"/>
    <s v="Same Day"/>
    <s v="SP-20920"/>
    <s v="Susan Pistek"/>
    <s v="Consumer"/>
    <s v="United States"/>
    <s v="Columbus"/>
    <x v="24"/>
    <n v="43229"/>
    <s v="East"/>
    <s v="FUR-FU-10003424"/>
    <s v="Furniture"/>
    <s v="Furnishings"/>
    <s v="Nu-Dell Oak Frame"/>
    <n v="51.264000000000003"/>
    <n v="6"/>
    <n v="0.2"/>
    <n v="7.6895999999999898"/>
  </r>
  <r>
    <n v="8527"/>
    <s v="CA-2017-161172"/>
    <d v="2017-03-16T00:00:00"/>
    <d v="2017-03-16T00:00:00"/>
    <s v="Same Day"/>
    <s v="SP-20920"/>
    <s v="Susan Pistek"/>
    <s v="Consumer"/>
    <s v="United States"/>
    <s v="Columbus"/>
    <x v="24"/>
    <n v="43229"/>
    <s v="East"/>
    <s v="OFF-BI-10004654"/>
    <s v="Office Supplies"/>
    <s v="Binders"/>
    <s v="Avery Binding System Hidden Tab Executive Style Index Sets"/>
    <n v="5.1929999999999996"/>
    <n v="3"/>
    <n v="0.7"/>
    <n v="-3.4620000000000002"/>
  </r>
  <r>
    <n v="8528"/>
    <s v="CA-2017-161172"/>
    <d v="2017-03-16T00:00:00"/>
    <d v="2017-03-16T00:00:00"/>
    <s v="Same Day"/>
    <s v="SP-20920"/>
    <s v="Susan Pistek"/>
    <s v="Consumer"/>
    <s v="United States"/>
    <s v="Columbus"/>
    <x v="24"/>
    <n v="43229"/>
    <s v="East"/>
    <s v="TEC-AC-10004571"/>
    <s v="Technology"/>
    <s v="Accessories"/>
    <s v="Logitech G700s Rechargeable Gaming Mouse"/>
    <n v="159.98400000000001"/>
    <n v="2"/>
    <n v="0.2"/>
    <n v="43.995600000000003"/>
  </r>
  <r>
    <n v="8529"/>
    <s v="CA-2017-161172"/>
    <d v="2017-03-16T00:00:00"/>
    <d v="2017-03-16T00:00:00"/>
    <s v="Same Day"/>
    <s v="SP-20920"/>
    <s v="Susan Pistek"/>
    <s v="Consumer"/>
    <s v="United States"/>
    <s v="Columbus"/>
    <x v="24"/>
    <n v="43229"/>
    <s v="East"/>
    <s v="OFF-ST-10000675"/>
    <s v="Office Supplies"/>
    <s v="Storage"/>
    <s v="File Shuttle II and Handi-File, Black"/>
    <n v="54.223999999999997"/>
    <n v="2"/>
    <n v="0.2"/>
    <n v="3.3889999999999998"/>
  </r>
  <r>
    <n v="8530"/>
    <s v="CA-2017-137624"/>
    <d v="2017-11-10T00:00:00"/>
    <d v="2017-11-17T00:00:00"/>
    <s v="Standard Class"/>
    <s v="ME-17320"/>
    <s v="Maria Etezadi"/>
    <s v="Home Office"/>
    <s v="United States"/>
    <s v="Los Angeles"/>
    <x v="1"/>
    <n v="90008"/>
    <s v="West"/>
    <s v="FUR-CH-10001714"/>
    <s v="Furniture"/>
    <s v="Chairs"/>
    <s v="Global Leather &amp; Oak Executive Chair, Burgundy"/>
    <n v="241.42400000000001"/>
    <n v="2"/>
    <n v="0.2"/>
    <n v="-36.2136"/>
  </r>
  <r>
    <n v="8531"/>
    <s v="CA-2016-156748"/>
    <d v="2016-11-30T00:00:00"/>
    <d v="2016-12-06T00:00:00"/>
    <s v="Standard Class"/>
    <s v="BS-11755"/>
    <s v="Bruce Stewart"/>
    <s v="Consumer"/>
    <s v="United States"/>
    <s v="Detroit"/>
    <x v="12"/>
    <n v="48227"/>
    <s v="Central"/>
    <s v="OFF-PA-10000380"/>
    <s v="Office Supplies"/>
    <s v="Paper"/>
    <s v="REDIFORM Incoming/Outgoing Call Register, 11&quot; X 8 1/2&quot;, 100 Messages"/>
    <n v="33.36"/>
    <n v="4"/>
    <n v="0"/>
    <n v="16.68"/>
  </r>
  <r>
    <n v="8532"/>
    <s v="CA-2016-156748"/>
    <d v="2016-11-30T00:00:00"/>
    <d v="2016-12-06T00:00:00"/>
    <s v="Standard Class"/>
    <s v="BS-11755"/>
    <s v="Bruce Stewart"/>
    <s v="Consumer"/>
    <s v="United States"/>
    <s v="Detroit"/>
    <x v="12"/>
    <n v="48227"/>
    <s v="Central"/>
    <s v="OFF-PA-10002713"/>
    <s v="Office Supplies"/>
    <s v="Paper"/>
    <s v="Adams Phone Message Book, 200 Message Capacity, 8 1/16” x 11”"/>
    <n v="13.76"/>
    <n v="2"/>
    <n v="0"/>
    <n v="6.3296000000000001"/>
  </r>
  <r>
    <n v="8533"/>
    <s v="CA-2016-156748"/>
    <d v="2016-11-30T00:00:00"/>
    <d v="2016-12-06T00:00:00"/>
    <s v="Standard Class"/>
    <s v="BS-11755"/>
    <s v="Bruce Stewart"/>
    <s v="Consumer"/>
    <s v="United States"/>
    <s v="Detroit"/>
    <x v="12"/>
    <n v="48227"/>
    <s v="Central"/>
    <s v="OFF-ST-10001370"/>
    <s v="Office Supplies"/>
    <s v="Storage"/>
    <s v="Sensible Storage WireTech Storage Systems"/>
    <n v="496.86"/>
    <n v="7"/>
    <n v="0"/>
    <n v="24.8429999999999"/>
  </r>
  <r>
    <n v="8534"/>
    <s v="CA-2016-156748"/>
    <d v="2016-11-30T00:00:00"/>
    <d v="2016-12-06T00:00:00"/>
    <s v="Standard Class"/>
    <s v="BS-11755"/>
    <s v="Bruce Stewart"/>
    <s v="Consumer"/>
    <s v="United States"/>
    <s v="Detroit"/>
    <x v="12"/>
    <n v="48227"/>
    <s v="Central"/>
    <s v="FUR-CH-10000513"/>
    <s v="Furniture"/>
    <s v="Chairs"/>
    <s v="High-Back Leather Manager's Chair"/>
    <n v="389.97"/>
    <n v="3"/>
    <n v="0"/>
    <n v="35.097299999999997"/>
  </r>
  <r>
    <n v="8535"/>
    <s v="CA-2015-169677"/>
    <d v="2015-01-13T00:00:00"/>
    <d v="2015-01-15T00:00:00"/>
    <s v="Second Class"/>
    <s v="KS-16300"/>
    <s v="Karen Seio"/>
    <s v="Corporate"/>
    <s v="United States"/>
    <s v="Columbus"/>
    <x v="32"/>
    <n v="31907"/>
    <s v="South"/>
    <s v="OFF-LA-10003223"/>
    <s v="Office Supplies"/>
    <s v="Labels"/>
    <s v="Avery 508"/>
    <n v="9.82"/>
    <n v="2"/>
    <n v="0"/>
    <n v="4.8117999999999999"/>
  </r>
  <r>
    <n v="8536"/>
    <s v="US-2014-163146"/>
    <d v="2014-05-16T00:00:00"/>
    <d v="2014-05-20T00:00:00"/>
    <s v="Standard Class"/>
    <s v="CC-12475"/>
    <s v="Cindy Chapman"/>
    <s v="Consumer"/>
    <s v="United States"/>
    <s v="San Francisco"/>
    <x v="1"/>
    <n v="94122"/>
    <s v="West"/>
    <s v="TEC-AC-10002217"/>
    <s v="Technology"/>
    <s v="Accessories"/>
    <s v="Imation Clip USB flash drive - 8 GB"/>
    <n v="56.4"/>
    <n v="3"/>
    <n v="0"/>
    <n v="3.3839999999999999"/>
  </r>
  <r>
    <n v="8537"/>
    <s v="CA-2015-157343"/>
    <d v="2015-06-07T00:00:00"/>
    <d v="2015-06-11T00:00:00"/>
    <s v="Standard Class"/>
    <s v="HD-14785"/>
    <s v="Harold Dahlen"/>
    <s v="Home Office"/>
    <s v="United States"/>
    <s v="Philadelphia"/>
    <x v="9"/>
    <n v="19143"/>
    <s v="East"/>
    <s v="OFF-BI-10003707"/>
    <s v="Office Supplies"/>
    <s v="Binders"/>
    <s v="Aluminum Screw Posts"/>
    <n v="18.312000000000001"/>
    <n v="4"/>
    <n v="0.7"/>
    <n v="-12.208"/>
  </r>
  <r>
    <n v="8538"/>
    <s v="CA-2015-157343"/>
    <d v="2015-06-07T00:00:00"/>
    <d v="2015-06-11T00:00:00"/>
    <s v="Standard Class"/>
    <s v="HD-14785"/>
    <s v="Harold Dahlen"/>
    <s v="Home Office"/>
    <s v="United States"/>
    <s v="Philadelphia"/>
    <x v="9"/>
    <n v="19143"/>
    <s v="East"/>
    <s v="OFF-PA-10000552"/>
    <s v="Office Supplies"/>
    <s v="Paper"/>
    <s v="Xerox 200"/>
    <n v="25.92"/>
    <n v="5"/>
    <n v="0.2"/>
    <n v="9.0719999999999992"/>
  </r>
  <r>
    <n v="8539"/>
    <s v="CA-2015-157343"/>
    <d v="2015-06-07T00:00:00"/>
    <d v="2015-06-11T00:00:00"/>
    <s v="Standard Class"/>
    <s v="HD-14785"/>
    <s v="Harold Dahlen"/>
    <s v="Home Office"/>
    <s v="United States"/>
    <s v="Philadelphia"/>
    <x v="9"/>
    <n v="19143"/>
    <s v="East"/>
    <s v="OFF-AR-10003183"/>
    <s v="Office Supplies"/>
    <s v="Art"/>
    <s v="Avery Fluorescent Highlighter Four-Color Set"/>
    <n v="8.016"/>
    <n v="3"/>
    <n v="0.2"/>
    <n v="1.002"/>
  </r>
  <r>
    <n v="8540"/>
    <s v="CA-2017-147354"/>
    <d v="2017-03-09T00:00:00"/>
    <d v="2017-03-13T00:00:00"/>
    <s v="Standard Class"/>
    <s v="KB-16315"/>
    <s v="Karl Braun"/>
    <s v="Consumer"/>
    <s v="United States"/>
    <s v="Los Angeles"/>
    <x v="1"/>
    <n v="90008"/>
    <s v="West"/>
    <s v="TEC-CO-10000971"/>
    <s v="Technology"/>
    <s v="Copiers"/>
    <s v="Hewlett Packard 310 Color Digital Copier"/>
    <n v="479.98399999999998"/>
    <n v="2"/>
    <n v="0.2"/>
    <n v="59.997999999999998"/>
  </r>
  <r>
    <n v="8541"/>
    <s v="CA-2017-147354"/>
    <d v="2017-03-09T00:00:00"/>
    <d v="2017-03-13T00:00:00"/>
    <s v="Standard Class"/>
    <s v="KB-16315"/>
    <s v="Karl Braun"/>
    <s v="Consumer"/>
    <s v="United States"/>
    <s v="Los Angeles"/>
    <x v="1"/>
    <n v="90008"/>
    <s v="West"/>
    <s v="OFF-BI-10003910"/>
    <s v="Office Supplies"/>
    <s v="Binders"/>
    <s v="DXL Angle-View Binders with Locking Rings by Samsill"/>
    <n v="30.84"/>
    <n v="5"/>
    <n v="0.2"/>
    <n v="9.6374999999999993"/>
  </r>
  <r>
    <n v="8542"/>
    <s v="CA-2015-157287"/>
    <d v="2015-12-22T00:00:00"/>
    <d v="2015-12-23T00:00:00"/>
    <s v="First Class"/>
    <s v="HR-14830"/>
    <s v="Harold Ryan"/>
    <s v="Corporate"/>
    <s v="United States"/>
    <s v="Philadelphia"/>
    <x v="9"/>
    <n v="19140"/>
    <s v="East"/>
    <s v="OFF-ST-10001172"/>
    <s v="Office Supplies"/>
    <s v="Storage"/>
    <s v="Tennsco Lockers, Sand"/>
    <n v="33.567999999999998"/>
    <n v="2"/>
    <n v="0.2"/>
    <n v="1.6783999999999999"/>
  </r>
  <r>
    <n v="8543"/>
    <s v="CA-2015-157287"/>
    <d v="2015-12-22T00:00:00"/>
    <d v="2015-12-23T00:00:00"/>
    <s v="First Class"/>
    <s v="HR-14830"/>
    <s v="Harold Ryan"/>
    <s v="Corporate"/>
    <s v="United States"/>
    <s v="Philadelphia"/>
    <x v="9"/>
    <n v="19140"/>
    <s v="East"/>
    <s v="FUR-CH-10001270"/>
    <s v="Furniture"/>
    <s v="Chairs"/>
    <s v="Harbour Creations Steel Folding Chair"/>
    <n v="422.625"/>
    <n v="7"/>
    <n v="0.3"/>
    <n v="0"/>
  </r>
  <r>
    <n v="8544"/>
    <s v="CA-2014-137575"/>
    <d v="2014-08-06T00:00:00"/>
    <d v="2014-08-11T00:00:00"/>
    <s v="Standard Class"/>
    <s v="TB-21625"/>
    <s v="Trudy Brown"/>
    <s v="Consumer"/>
    <s v="United States"/>
    <s v="New York City"/>
    <x v="15"/>
    <n v="10035"/>
    <s v="East"/>
    <s v="TEC-AC-10004571"/>
    <s v="Technology"/>
    <s v="Accessories"/>
    <s v="Logitech G700s Rechargeable Gaming Mouse"/>
    <n v="199.98"/>
    <n v="2"/>
    <n v="0"/>
    <n v="83.991600000000005"/>
  </r>
  <r>
    <n v="8545"/>
    <s v="CA-2016-119074"/>
    <d v="2016-03-27T00:00:00"/>
    <d v="2016-03-31T00:00:00"/>
    <s v="Standard Class"/>
    <s v="DS-13180"/>
    <s v="David Smith"/>
    <s v="Corporate"/>
    <s v="United States"/>
    <s v="Columbus"/>
    <x v="32"/>
    <n v="31907"/>
    <s v="South"/>
    <s v="FUR-FU-10004053"/>
    <s v="Furniture"/>
    <s v="Furnishings"/>
    <s v="DAX Two-Tone Silver Metal Document Frame"/>
    <n v="20.239999999999998"/>
    <n v="1"/>
    <n v="0"/>
    <n v="8.7032000000000007"/>
  </r>
  <r>
    <n v="8546"/>
    <s v="CA-2016-119074"/>
    <d v="2016-03-27T00:00:00"/>
    <d v="2016-03-31T00:00:00"/>
    <s v="Standard Class"/>
    <s v="DS-13180"/>
    <s v="David Smith"/>
    <s v="Corporate"/>
    <s v="United States"/>
    <s v="Columbus"/>
    <x v="32"/>
    <n v="31907"/>
    <s v="South"/>
    <s v="FUR-FU-10003731"/>
    <s v="Furniture"/>
    <s v="Furnishings"/>
    <s v="Eldon Expressions Wood and Plastic Desk Accessories, Oak"/>
    <n v="39.92"/>
    <n v="4"/>
    <n v="0"/>
    <n v="11.1776"/>
  </r>
  <r>
    <n v="8547"/>
    <s v="CA-2016-119074"/>
    <d v="2016-03-27T00:00:00"/>
    <d v="2016-03-31T00:00:00"/>
    <s v="Standard Class"/>
    <s v="DS-13180"/>
    <s v="David Smith"/>
    <s v="Corporate"/>
    <s v="United States"/>
    <s v="Columbus"/>
    <x v="32"/>
    <n v="31907"/>
    <s v="South"/>
    <s v="OFF-BI-10000962"/>
    <s v="Office Supplies"/>
    <s v="Binders"/>
    <s v="Acco Flexible ACCOHIDE Square Ring Data Binder, Dark Blue, 11 1/2&quot; X 14&quot; 7/8&quot;"/>
    <n v="32.54"/>
    <n v="2"/>
    <n v="0"/>
    <n v="15.944599999999999"/>
  </r>
  <r>
    <n v="8548"/>
    <s v="CA-2015-149566"/>
    <d v="2015-12-05T00:00:00"/>
    <d v="2015-12-10T00:00:00"/>
    <s v="Standard Class"/>
    <s v="GB-14530"/>
    <s v="George Bell"/>
    <s v="Corporate"/>
    <s v="United States"/>
    <s v="Los Angeles"/>
    <x v="1"/>
    <n v="90049"/>
    <s v="West"/>
    <s v="TEC-AC-10001266"/>
    <s v="Technology"/>
    <s v="Accessories"/>
    <s v="Memorex Micro Travel Drive 8 GB"/>
    <n v="39"/>
    <n v="3"/>
    <n v="0"/>
    <n v="17.55"/>
  </r>
  <r>
    <n v="8549"/>
    <s v="CA-2015-149566"/>
    <d v="2015-12-05T00:00:00"/>
    <d v="2015-12-10T00:00:00"/>
    <s v="Standard Class"/>
    <s v="GB-14530"/>
    <s v="George Bell"/>
    <s v="Corporate"/>
    <s v="United States"/>
    <s v="Los Angeles"/>
    <x v="1"/>
    <n v="90049"/>
    <s v="West"/>
    <s v="OFF-LA-10000452"/>
    <s v="Office Supplies"/>
    <s v="Labels"/>
    <s v="Avery 488"/>
    <n v="12.6"/>
    <n v="4"/>
    <n v="0"/>
    <n v="6.048"/>
  </r>
  <r>
    <n v="8550"/>
    <s v="CA-2015-126186"/>
    <d v="2015-09-11T00:00:00"/>
    <d v="2015-09-12T00:00:00"/>
    <s v="First Class"/>
    <s v="GB-14530"/>
    <s v="George Bell"/>
    <s v="Corporate"/>
    <s v="United States"/>
    <s v="Aurora"/>
    <x v="22"/>
    <n v="80013"/>
    <s v="West"/>
    <s v="FUR-FU-10000073"/>
    <s v="Furniture"/>
    <s v="Furnishings"/>
    <s v="Deflect-O Glasstique Clear Desk Accessories"/>
    <n v="24.64"/>
    <n v="4"/>
    <n v="0.2"/>
    <n v="4.0039999999999996"/>
  </r>
  <r>
    <n v="8551"/>
    <s v="CA-2015-121132"/>
    <d v="2015-07-17T00:00:00"/>
    <d v="2015-07-24T00:00:00"/>
    <s v="Standard Class"/>
    <s v="VB-21745"/>
    <s v="Victoria Brennan"/>
    <s v="Corporate"/>
    <s v="United States"/>
    <s v="Houston"/>
    <x v="5"/>
    <n v="77041"/>
    <s v="Central"/>
    <s v="OFF-LA-10002368"/>
    <s v="Office Supplies"/>
    <s v="Labels"/>
    <s v="Avery 479"/>
    <n v="6.2640000000000002"/>
    <n v="3"/>
    <n v="0.2"/>
    <n v="2.0358000000000001"/>
  </r>
  <r>
    <n v="8552"/>
    <s v="CA-2015-121132"/>
    <d v="2015-07-17T00:00:00"/>
    <d v="2015-07-24T00:00:00"/>
    <s v="Standard Class"/>
    <s v="VB-21745"/>
    <s v="Victoria Brennan"/>
    <s v="Corporate"/>
    <s v="United States"/>
    <s v="Houston"/>
    <x v="5"/>
    <n v="77041"/>
    <s v="Central"/>
    <s v="OFF-FA-10004248"/>
    <s v="Office Supplies"/>
    <s v="Fasteners"/>
    <s v="Advantus T-Pin Paper Clips"/>
    <n v="14.432"/>
    <n v="4"/>
    <n v="0.2"/>
    <n v="3.4276"/>
  </r>
  <r>
    <n v="8553"/>
    <s v="CA-2014-140473"/>
    <d v="2014-05-30T00:00:00"/>
    <d v="2014-06-03T00:00:00"/>
    <s v="Standard Class"/>
    <s v="MC-17425"/>
    <s v="Mark Cousins"/>
    <s v="Corporate"/>
    <s v="United States"/>
    <s v="Chicago"/>
    <x v="10"/>
    <n v="60623"/>
    <s v="Central"/>
    <s v="TEC-CO-10004202"/>
    <s v="Technology"/>
    <s v="Copiers"/>
    <s v="Brother DCP1000 Digital 3 in 1 Multifunction Machine"/>
    <n v="719.976"/>
    <n v="3"/>
    <n v="0.2"/>
    <n v="134.99549999999999"/>
  </r>
  <r>
    <n v="8554"/>
    <s v="US-2017-102904"/>
    <d v="2017-11-13T00:00:00"/>
    <d v="2017-11-20T00:00:00"/>
    <s v="Standard Class"/>
    <s v="CB-12025"/>
    <s v="Cassandra Brandow"/>
    <s v="Consumer"/>
    <s v="United States"/>
    <s v="Decatur"/>
    <x v="19"/>
    <n v="35601"/>
    <s v="South"/>
    <s v="TEC-AC-10000927"/>
    <s v="Technology"/>
    <s v="Accessories"/>
    <s v="Anker Ultrathin Bluetooth Wireless Keyboard Aluminum Cover with Stand "/>
    <n v="239.92"/>
    <n v="8"/>
    <n v="0"/>
    <n v="23.992000000000001"/>
  </r>
  <r>
    <n v="8555"/>
    <s v="CA-2016-102092"/>
    <d v="2016-12-09T00:00:00"/>
    <d v="2016-12-11T00:00:00"/>
    <s v="First Class"/>
    <s v="PM-18940"/>
    <s v="Paul MacIntyre"/>
    <s v="Consumer"/>
    <s v="United States"/>
    <s v="Springfield"/>
    <x v="17"/>
    <n v="22153"/>
    <s v="South"/>
    <s v="FUR-TA-10002530"/>
    <s v="Furniture"/>
    <s v="Tables"/>
    <s v="Iceberg OfficeWorks 42&quot; Round Tables"/>
    <n v="1056.8599999999999"/>
    <n v="7"/>
    <n v="0"/>
    <n v="158.529"/>
  </r>
  <r>
    <n v="8556"/>
    <s v="CA-2015-117884"/>
    <d v="2015-03-22T00:00:00"/>
    <d v="2015-03-22T00:00:00"/>
    <s v="Same Day"/>
    <s v="DC-13285"/>
    <s v="Debra Catini"/>
    <s v="Consumer"/>
    <s v="United States"/>
    <s v="Plantation"/>
    <x v="2"/>
    <n v="33317"/>
    <s v="South"/>
    <s v="TEC-AC-10002567"/>
    <s v="Technology"/>
    <s v="Accessories"/>
    <s v="Logitech G602 Wireless Gaming Mouse"/>
    <n v="447.94400000000002"/>
    <n v="7"/>
    <n v="0.2"/>
    <n v="89.588800000000006"/>
  </r>
  <r>
    <n v="8557"/>
    <s v="CA-2015-117884"/>
    <d v="2015-03-22T00:00:00"/>
    <d v="2015-03-22T00:00:00"/>
    <s v="Same Day"/>
    <s v="DC-13285"/>
    <s v="Debra Catini"/>
    <s v="Consumer"/>
    <s v="United States"/>
    <s v="Plantation"/>
    <x v="2"/>
    <n v="33317"/>
    <s v="South"/>
    <s v="OFF-ST-10002182"/>
    <s v="Office Supplies"/>
    <s v="Storage"/>
    <s v="Iris 3-Drawer Stacking Bin, Black"/>
    <n v="150.40799999999999"/>
    <n v="9"/>
    <n v="0.2"/>
    <n v="-33.841799999999999"/>
  </r>
  <r>
    <n v="8558"/>
    <s v="CA-2016-132829"/>
    <d v="2016-12-23T00:00:00"/>
    <d v="2016-12-26T00:00:00"/>
    <s v="Second Class"/>
    <s v="LA-16780"/>
    <s v="Laura Armstrong"/>
    <s v="Corporate"/>
    <s v="United States"/>
    <s v="Houston"/>
    <x v="5"/>
    <n v="77041"/>
    <s v="Central"/>
    <s v="TEC-PH-10004539"/>
    <s v="Technology"/>
    <s v="Phones"/>
    <s v="Wireless Extenders zBoost YX545 SOHO Signal Booster"/>
    <n v="453.57600000000002"/>
    <n v="3"/>
    <n v="0.2"/>
    <n v="39.687899999999999"/>
  </r>
  <r>
    <n v="8559"/>
    <s v="CA-2016-132829"/>
    <d v="2016-12-23T00:00:00"/>
    <d v="2016-12-26T00:00:00"/>
    <s v="Second Class"/>
    <s v="LA-16780"/>
    <s v="Laura Armstrong"/>
    <s v="Corporate"/>
    <s v="United States"/>
    <s v="Houston"/>
    <x v="5"/>
    <n v="77041"/>
    <s v="Central"/>
    <s v="OFF-LA-10002945"/>
    <s v="Office Supplies"/>
    <s v="Labels"/>
    <s v="Permanent Self-Adhesive File Folder Labels for Typewriters, 1 1/8 x 3 1/2, White"/>
    <n v="45.36"/>
    <n v="9"/>
    <n v="0.2"/>
    <n v="14.742000000000001"/>
  </r>
  <r>
    <n v="8560"/>
    <s v="CA-2016-132829"/>
    <d v="2016-12-23T00:00:00"/>
    <d v="2016-12-26T00:00:00"/>
    <s v="Second Class"/>
    <s v="LA-16780"/>
    <s v="Laura Armstrong"/>
    <s v="Corporate"/>
    <s v="United States"/>
    <s v="Houston"/>
    <x v="5"/>
    <n v="77041"/>
    <s v="Central"/>
    <s v="TEC-PH-10004345"/>
    <s v="Technology"/>
    <s v="Phones"/>
    <s v="Cisco SPA 502G IP Phone"/>
    <n v="287.88"/>
    <n v="3"/>
    <n v="0.2"/>
    <n v="35.984999999999999"/>
  </r>
  <r>
    <n v="8561"/>
    <s v="CA-2016-132829"/>
    <d v="2016-12-23T00:00:00"/>
    <d v="2016-12-26T00:00:00"/>
    <s v="Second Class"/>
    <s v="LA-16780"/>
    <s v="Laura Armstrong"/>
    <s v="Corporate"/>
    <s v="United States"/>
    <s v="Houston"/>
    <x v="5"/>
    <n v="77041"/>
    <s v="Central"/>
    <s v="TEC-PH-10004912"/>
    <s v="Technology"/>
    <s v="Phones"/>
    <s v="Cisco SPA112 2 Port Phone Adapter"/>
    <n v="131.88"/>
    <n v="3"/>
    <n v="0.2"/>
    <n v="14.836499999999999"/>
  </r>
  <r>
    <n v="8562"/>
    <s v="CA-2016-132829"/>
    <d v="2016-12-23T00:00:00"/>
    <d v="2016-12-26T00:00:00"/>
    <s v="Second Class"/>
    <s v="LA-16780"/>
    <s v="Laura Armstrong"/>
    <s v="Corporate"/>
    <s v="United States"/>
    <s v="Houston"/>
    <x v="5"/>
    <n v="77041"/>
    <s v="Central"/>
    <s v="FUR-FU-10000206"/>
    <s v="Furniture"/>
    <s v="Furnishings"/>
    <s v="GE General Purpose, Extra Long Life, Showcase &amp; Floodlight Incandescent Bulbs"/>
    <n v="2.3279999999999998"/>
    <n v="2"/>
    <n v="0.6"/>
    <n v="-0.75660000000000005"/>
  </r>
  <r>
    <n v="8563"/>
    <s v="CA-2016-123540"/>
    <d v="2016-04-02T00:00:00"/>
    <d v="2016-04-06T00:00:00"/>
    <s v="Second Class"/>
    <s v="DJ-13420"/>
    <s v="Denny Joy"/>
    <s v="Corporate"/>
    <s v="United States"/>
    <s v="Milwaukee"/>
    <x v="6"/>
    <n v="53209"/>
    <s v="Central"/>
    <s v="FUR-CH-10000847"/>
    <s v="Furniture"/>
    <s v="Chairs"/>
    <s v="Global Executive Mid-Back Manager's Chair"/>
    <n v="1454.9"/>
    <n v="5"/>
    <n v="0"/>
    <n v="378.274"/>
  </r>
  <r>
    <n v="8564"/>
    <s v="US-2017-108315"/>
    <d v="2017-04-30T00:00:00"/>
    <d v="2017-05-04T00:00:00"/>
    <s v="Standard Class"/>
    <s v="MH-18115"/>
    <s v="Mick Hernandez"/>
    <s v="Home Office"/>
    <s v="United States"/>
    <s v="Sanford"/>
    <x v="2"/>
    <n v="32771"/>
    <s v="South"/>
    <s v="OFF-BI-10000822"/>
    <s v="Office Supplies"/>
    <s v="Binders"/>
    <s v="Acco PRESSTEX Data Binder with Storage Hooks, Light Blue, 9 1/2&quot; X 11&quot;"/>
    <n v="4.8419999999999996"/>
    <n v="3"/>
    <n v="0.7"/>
    <n v="-3.5508000000000002"/>
  </r>
  <r>
    <n v="8565"/>
    <s v="US-2017-108315"/>
    <d v="2017-04-30T00:00:00"/>
    <d v="2017-05-04T00:00:00"/>
    <s v="Standard Class"/>
    <s v="MH-18115"/>
    <s v="Mick Hernandez"/>
    <s v="Home Office"/>
    <s v="United States"/>
    <s v="Sanford"/>
    <x v="2"/>
    <n v="32771"/>
    <s v="South"/>
    <s v="FUR-FU-10000747"/>
    <s v="Furniture"/>
    <s v="Furnishings"/>
    <s v="Tenex B1-RE Series Chair Mats for Low Pile Carpets"/>
    <n v="220.70400000000001"/>
    <n v="6"/>
    <n v="0.2"/>
    <n v="-8.2764000000000397"/>
  </r>
  <r>
    <n v="8566"/>
    <s v="CA-2016-134110"/>
    <d v="2016-11-17T00:00:00"/>
    <d v="2016-11-18T00:00:00"/>
    <s v="First Class"/>
    <s v="BG-11035"/>
    <s v="Barry Gonzalez"/>
    <s v="Consumer"/>
    <s v="United States"/>
    <s v="The Colony"/>
    <x v="5"/>
    <n v="75056"/>
    <s v="Central"/>
    <s v="TEC-PH-10002350"/>
    <s v="Technology"/>
    <s v="Phones"/>
    <s v="Apple EarPods with Remote and Mic"/>
    <n v="67.176000000000002"/>
    <n v="3"/>
    <n v="0.2"/>
    <n v="6.7176"/>
  </r>
  <r>
    <n v="8567"/>
    <s v="CA-2016-134110"/>
    <d v="2016-11-17T00:00:00"/>
    <d v="2016-11-18T00:00:00"/>
    <s v="First Class"/>
    <s v="BG-11035"/>
    <s v="Barry Gonzalez"/>
    <s v="Consumer"/>
    <s v="United States"/>
    <s v="The Colony"/>
    <x v="5"/>
    <n v="75056"/>
    <s v="Central"/>
    <s v="OFF-PA-10000697"/>
    <s v="Office Supplies"/>
    <s v="Paper"/>
    <s v="TOPS Voice Message Log Book, Flash Format"/>
    <n v="15.231999999999999"/>
    <n v="4"/>
    <n v="0.2"/>
    <n v="5.5216000000000003"/>
  </r>
  <r>
    <n v="8568"/>
    <s v="US-2016-136581"/>
    <d v="2016-11-10T00:00:00"/>
    <d v="2016-11-12T00:00:00"/>
    <s v="First Class"/>
    <s v="SV-20365"/>
    <s v="Seth Vernon"/>
    <s v="Consumer"/>
    <s v="United States"/>
    <s v="Troy"/>
    <x v="24"/>
    <n v="45373"/>
    <s v="East"/>
    <s v="OFF-PA-10002787"/>
    <s v="Office Supplies"/>
    <s v="Paper"/>
    <s v="Xerox 227"/>
    <n v="31.103999999999999"/>
    <n v="6"/>
    <n v="0.2"/>
    <n v="10.8864"/>
  </r>
  <r>
    <n v="8569"/>
    <s v="CA-2016-162390"/>
    <d v="2016-12-06T00:00:00"/>
    <d v="2016-12-12T00:00:00"/>
    <s v="Standard Class"/>
    <s v="DP-13105"/>
    <s v="Dave Poirier"/>
    <s v="Corporate"/>
    <s v="United States"/>
    <s v="Hempstead"/>
    <x v="15"/>
    <n v="11550"/>
    <s v="East"/>
    <s v="OFF-BI-10004318"/>
    <s v="Office Supplies"/>
    <s v="Binders"/>
    <s v="Ibico EB-19 Dual Function Manual Binding System"/>
    <n v="968.74400000000003"/>
    <n v="7"/>
    <n v="0.2"/>
    <n v="314.84179999999998"/>
  </r>
  <r>
    <n v="8570"/>
    <s v="CA-2016-162390"/>
    <d v="2016-12-06T00:00:00"/>
    <d v="2016-12-12T00:00:00"/>
    <s v="Standard Class"/>
    <s v="DP-13105"/>
    <s v="Dave Poirier"/>
    <s v="Corporate"/>
    <s v="United States"/>
    <s v="Hempstead"/>
    <x v="15"/>
    <n v="11550"/>
    <s v="East"/>
    <s v="OFF-BI-10001721"/>
    <s v="Office Supplies"/>
    <s v="Binders"/>
    <s v="Trimflex Flexible Post Binders"/>
    <n v="222.352"/>
    <n v="13"/>
    <n v="0.2"/>
    <n v="77.8232"/>
  </r>
  <r>
    <n v="8571"/>
    <s v="CA-2016-162390"/>
    <d v="2016-12-06T00:00:00"/>
    <d v="2016-12-12T00:00:00"/>
    <s v="Standard Class"/>
    <s v="DP-13105"/>
    <s v="Dave Poirier"/>
    <s v="Corporate"/>
    <s v="United States"/>
    <s v="Hempstead"/>
    <x v="15"/>
    <n v="11550"/>
    <s v="East"/>
    <s v="TEC-CO-10004202"/>
    <s v="Technology"/>
    <s v="Copiers"/>
    <s v="Brother DCP1000 Digital 3 in 1 Multifunction Machine"/>
    <n v="479.98399999999998"/>
    <n v="2"/>
    <n v="0.2"/>
    <n v="89.997"/>
  </r>
  <r>
    <n v="8572"/>
    <s v="CA-2016-162222"/>
    <d v="2016-04-03T00:00:00"/>
    <d v="2016-04-03T00:00:00"/>
    <s v="Same Day"/>
    <s v="SR-20740"/>
    <s v="Steven Roelle"/>
    <s v="Home Office"/>
    <s v="United States"/>
    <s v="Dallas"/>
    <x v="5"/>
    <n v="75081"/>
    <s v="Central"/>
    <s v="OFF-PA-10003893"/>
    <s v="Office Supplies"/>
    <s v="Paper"/>
    <s v="Xerox 1962"/>
    <n v="10.272"/>
    <n v="3"/>
    <n v="0.2"/>
    <n v="3.21"/>
  </r>
  <r>
    <n v="8573"/>
    <s v="CA-2014-121629"/>
    <d v="2014-11-28T00:00:00"/>
    <d v="2014-12-02T00:00:00"/>
    <s v="Standard Class"/>
    <s v="BT-11680"/>
    <s v="Brian Thompson"/>
    <s v="Consumer"/>
    <s v="United States"/>
    <s v="Houston"/>
    <x v="5"/>
    <n v="77041"/>
    <s v="Central"/>
    <s v="TEC-MA-10004679"/>
    <s v="Technology"/>
    <s v="Machines"/>
    <s v="StarTech.com 10/100 VDSL2 Ethernet Extender Kit"/>
    <n v="998.85"/>
    <n v="5"/>
    <n v="0.4"/>
    <n v="-199.77"/>
  </r>
  <r>
    <n v="8574"/>
    <s v="CA-2015-164623"/>
    <d v="2015-10-20T00:00:00"/>
    <d v="2015-10-22T00:00:00"/>
    <s v="First Class"/>
    <s v="MS-17770"/>
    <s v="Maxwell Schwartz"/>
    <s v="Consumer"/>
    <s v="United States"/>
    <s v="New York City"/>
    <x v="15"/>
    <n v="10035"/>
    <s v="East"/>
    <s v="OFF-PA-10000249"/>
    <s v="Office Supplies"/>
    <s v="Paper"/>
    <s v="Easy-staple paper"/>
    <n v="24.56"/>
    <n v="2"/>
    <n v="0"/>
    <n v="11.543200000000001"/>
  </r>
  <r>
    <n v="8575"/>
    <s v="CA-2014-159849"/>
    <d v="2014-09-19T00:00:00"/>
    <d v="2014-09-19T00:00:00"/>
    <s v="Same Day"/>
    <s v="JK-15640"/>
    <s v="Jim Kriz"/>
    <s v="Home Office"/>
    <s v="United States"/>
    <s v="San Francisco"/>
    <x v="1"/>
    <n v="94110"/>
    <s v="West"/>
    <s v="OFF-FA-10000053"/>
    <s v="Office Supplies"/>
    <s v="Fasteners"/>
    <s v="Revere Boxed Rubber Bands by Revere"/>
    <n v="5.67"/>
    <n v="3"/>
    <n v="0"/>
    <n v="0.1134"/>
  </r>
  <r>
    <n v="8576"/>
    <s v="CA-2017-101273"/>
    <d v="2017-08-27T00:00:00"/>
    <d v="2017-08-30T00:00:00"/>
    <s v="Second Class"/>
    <s v="ST-20530"/>
    <s v="Shui Tom"/>
    <s v="Consumer"/>
    <s v="United States"/>
    <s v="Port Saint Lucie"/>
    <x v="2"/>
    <n v="34952"/>
    <s v="South"/>
    <s v="OFF-AP-10000804"/>
    <s v="Office Supplies"/>
    <s v="Appliances"/>
    <s v="Hoover Portapower Portable Vacuum"/>
    <n v="14.336"/>
    <n v="4"/>
    <n v="0.2"/>
    <n v="0.89600000000000002"/>
  </r>
  <r>
    <n v="8577"/>
    <s v="CA-2017-106747"/>
    <d v="2017-07-03T00:00:00"/>
    <d v="2017-07-04T00:00:00"/>
    <s v="First Class"/>
    <s v="TS-21505"/>
    <s v="Tony Sayre"/>
    <s v="Consumer"/>
    <s v="United States"/>
    <s v="Concord"/>
    <x v="38"/>
    <n v="3301"/>
    <s v="East"/>
    <s v="FUR-FU-10004188"/>
    <s v="Furniture"/>
    <s v="Furnishings"/>
    <s v="Luxo Professional Combination Clamp-On Lamps"/>
    <n v="102.3"/>
    <n v="1"/>
    <n v="0"/>
    <n v="26.597999999999999"/>
  </r>
  <r>
    <n v="8578"/>
    <s v="CA-2017-146164"/>
    <d v="2017-12-22T00:00:00"/>
    <d v="2017-12-26T00:00:00"/>
    <s v="Standard Class"/>
    <s v="CM-12190"/>
    <s v="Charlotte Melton"/>
    <s v="Consumer"/>
    <s v="United States"/>
    <s v="Rochester"/>
    <x v="11"/>
    <n v="55901"/>
    <s v="Central"/>
    <s v="FUR-TA-10004915"/>
    <s v="Furniture"/>
    <s v="Tables"/>
    <s v="Office Impressions End Table, 20-1/2&quot;H x 24&quot;W x 20&quot;D"/>
    <n v="607.52"/>
    <n v="2"/>
    <n v="0"/>
    <n v="97.203199999999995"/>
  </r>
  <r>
    <n v="8579"/>
    <s v="CA-2017-146164"/>
    <d v="2017-12-22T00:00:00"/>
    <d v="2017-12-26T00:00:00"/>
    <s v="Standard Class"/>
    <s v="CM-12190"/>
    <s v="Charlotte Melton"/>
    <s v="Consumer"/>
    <s v="United States"/>
    <s v="Rochester"/>
    <x v="11"/>
    <n v="55901"/>
    <s v="Central"/>
    <s v="OFF-ST-10001228"/>
    <s v="Office Supplies"/>
    <s v="Storage"/>
    <s v="Personal File Boxes with Fold-Down Carry Handle"/>
    <n v="31.16"/>
    <n v="2"/>
    <n v="0"/>
    <n v="7.79"/>
  </r>
  <r>
    <n v="8580"/>
    <s v="CA-2016-111605"/>
    <d v="2016-12-27T00:00:00"/>
    <d v="2017-01-02T00:00:00"/>
    <s v="Standard Class"/>
    <s v="JW-15955"/>
    <s v="Joni Wasserman"/>
    <s v="Consumer"/>
    <s v="United States"/>
    <s v="Louisville"/>
    <x v="0"/>
    <n v="40214"/>
    <s v="South"/>
    <s v="OFF-LA-10002368"/>
    <s v="Office Supplies"/>
    <s v="Labels"/>
    <s v="Avery 479"/>
    <n v="2.61"/>
    <n v="1"/>
    <n v="0"/>
    <n v="1.2005999999999999"/>
  </r>
  <r>
    <n v="8581"/>
    <s v="CA-2014-130673"/>
    <d v="2014-05-20T00:00:00"/>
    <d v="2014-05-22T00:00:00"/>
    <s v="Second Class"/>
    <s v="MC-17590"/>
    <s v="Matt Collister"/>
    <s v="Corporate"/>
    <s v="United States"/>
    <s v="San Marcos"/>
    <x v="5"/>
    <n v="78666"/>
    <s v="Central"/>
    <s v="FUR-FU-10003489"/>
    <s v="Furniture"/>
    <s v="Furnishings"/>
    <s v="Contemporary Borderless Frame"/>
    <n v="10.332000000000001"/>
    <n v="3"/>
    <n v="0.6"/>
    <n v="-5.9409000000000001"/>
  </r>
  <r>
    <n v="8582"/>
    <s v="CA-2014-130673"/>
    <d v="2014-05-20T00:00:00"/>
    <d v="2014-05-22T00:00:00"/>
    <s v="Second Class"/>
    <s v="MC-17590"/>
    <s v="Matt Collister"/>
    <s v="Corporate"/>
    <s v="United States"/>
    <s v="San Marcos"/>
    <x v="5"/>
    <n v="78666"/>
    <s v="Central"/>
    <s v="OFF-PA-10000289"/>
    <s v="Office Supplies"/>
    <s v="Paper"/>
    <s v="Xerox 213"/>
    <n v="10.368"/>
    <n v="2"/>
    <n v="0.2"/>
    <n v="3.6288"/>
  </r>
  <r>
    <n v="8583"/>
    <s v="CA-2014-130673"/>
    <d v="2014-05-20T00:00:00"/>
    <d v="2014-05-22T00:00:00"/>
    <s v="Second Class"/>
    <s v="MC-17590"/>
    <s v="Matt Collister"/>
    <s v="Corporate"/>
    <s v="United States"/>
    <s v="San Marcos"/>
    <x v="5"/>
    <n v="78666"/>
    <s v="Central"/>
    <s v="TEC-AC-10004227"/>
    <s v="Technology"/>
    <s v="Accessories"/>
    <s v="SanDisk Ultra 16 GB MicroSDHC Class 10 Memory Card"/>
    <n v="20.783999999999999"/>
    <n v="2"/>
    <n v="0.2"/>
    <n v="-3.6372"/>
  </r>
  <r>
    <n v="8584"/>
    <s v="CA-2014-130673"/>
    <d v="2014-05-20T00:00:00"/>
    <d v="2014-05-22T00:00:00"/>
    <s v="Second Class"/>
    <s v="MC-17590"/>
    <s v="Matt Collister"/>
    <s v="Corporate"/>
    <s v="United States"/>
    <s v="San Marcos"/>
    <x v="5"/>
    <n v="78666"/>
    <s v="Central"/>
    <s v="OFF-ST-10000636"/>
    <s v="Office Supplies"/>
    <s v="Storage"/>
    <s v="Rogers Profile Extra Capacity Storage Tub"/>
    <n v="66.959999999999994"/>
    <n v="5"/>
    <n v="0.2"/>
    <n v="-13.391999999999999"/>
  </r>
  <r>
    <n v="8585"/>
    <s v="CA-2014-104808"/>
    <d v="2014-02-04T00:00:00"/>
    <d v="2014-02-08T00:00:00"/>
    <s v="Second Class"/>
    <s v="MH-17440"/>
    <s v="Mark Haberlin"/>
    <s v="Corporate"/>
    <s v="United States"/>
    <s v="Escondido"/>
    <x v="1"/>
    <n v="92025"/>
    <s v="West"/>
    <s v="OFF-BI-10003676"/>
    <s v="Office Supplies"/>
    <s v="Binders"/>
    <s v="GBC Standard Recycled Report Covers, Clear Plastic Sheets"/>
    <n v="17.248000000000001"/>
    <n v="2"/>
    <n v="0.2"/>
    <n v="6.0368000000000004"/>
  </r>
  <r>
    <n v="8586"/>
    <s v="US-2017-132927"/>
    <d v="2017-12-09T00:00:00"/>
    <d v="2017-12-15T00:00:00"/>
    <s v="Standard Class"/>
    <s v="RD-19720"/>
    <s v="Roger Demir"/>
    <s v="Consumer"/>
    <s v="United States"/>
    <s v="Philadelphia"/>
    <x v="9"/>
    <n v="19134"/>
    <s v="East"/>
    <s v="OFF-BI-10001116"/>
    <s v="Office Supplies"/>
    <s v="Binders"/>
    <s v="Wilson Jones 1&quot; Hanging DublLock Ring Binders"/>
    <n v="11.087999999999999"/>
    <n v="7"/>
    <n v="0.7"/>
    <n v="-8.1311999999999998"/>
  </r>
  <r>
    <n v="8587"/>
    <s v="CA-2017-162015"/>
    <d v="2017-07-11T00:00:00"/>
    <d v="2017-07-18T00:00:00"/>
    <s v="Standard Class"/>
    <s v="KB-16240"/>
    <s v="Karen Bern"/>
    <s v="Corporate"/>
    <s v="United States"/>
    <s v="Los Angeles"/>
    <x v="1"/>
    <n v="90049"/>
    <s v="West"/>
    <s v="TEC-AC-10003832"/>
    <s v="Technology"/>
    <s v="Accessories"/>
    <s v="Logitech P710e Mobile Speakerphone"/>
    <n v="1287.45"/>
    <n v="5"/>
    <n v="0"/>
    <n v="244.6155"/>
  </r>
  <r>
    <n v="8588"/>
    <s v="CA-2017-162015"/>
    <d v="2017-07-11T00:00:00"/>
    <d v="2017-07-18T00:00:00"/>
    <s v="Standard Class"/>
    <s v="KB-16240"/>
    <s v="Karen Bern"/>
    <s v="Corporate"/>
    <s v="United States"/>
    <s v="Los Angeles"/>
    <x v="1"/>
    <n v="90049"/>
    <s v="West"/>
    <s v="OFF-AP-10003040"/>
    <s v="Office Supplies"/>
    <s v="Appliances"/>
    <s v="Fellowes 8 Outlet Superior Workstation Surge Protector w/o Phone/Fax/Modem Protection"/>
    <n v="168.1"/>
    <n v="5"/>
    <n v="0"/>
    <n v="43.706000000000003"/>
  </r>
  <r>
    <n v="8589"/>
    <s v="CA-2015-138492"/>
    <d v="2015-05-15T00:00:00"/>
    <d v="2015-05-22T00:00:00"/>
    <s v="Standard Class"/>
    <s v="FC-14335"/>
    <s v="Fred Chung"/>
    <s v="Corporate"/>
    <s v="United States"/>
    <s v="Philadelphia"/>
    <x v="9"/>
    <n v="19140"/>
    <s v="East"/>
    <s v="OFF-ST-10002583"/>
    <s v="Office Supplies"/>
    <s v="Storage"/>
    <s v="Fellowes Neat Ideas Storage Cubes"/>
    <n v="51.968000000000004"/>
    <n v="2"/>
    <n v="0.2"/>
    <n v="-10.393599999999999"/>
  </r>
  <r>
    <n v="8590"/>
    <s v="CA-2017-145338"/>
    <d v="2017-01-29T00:00:00"/>
    <d v="2017-02-01T00:00:00"/>
    <s v="First Class"/>
    <s v="BD-11770"/>
    <s v="Bryan Davis"/>
    <s v="Consumer"/>
    <s v="United States"/>
    <s v="Philadelphia"/>
    <x v="9"/>
    <n v="19120"/>
    <s v="East"/>
    <s v="OFF-AR-10002053"/>
    <s v="Office Supplies"/>
    <s v="Art"/>
    <s v="Premium Writing Pencils, Soft, #2 by Central Association for the Blind"/>
    <n v="4.7679999999999998"/>
    <n v="2"/>
    <n v="0.2"/>
    <n v="0.4768"/>
  </r>
  <r>
    <n v="8591"/>
    <s v="CA-2017-126676"/>
    <d v="2017-09-29T00:00:00"/>
    <d v="2017-10-01T00:00:00"/>
    <s v="First Class"/>
    <s v="FH-14365"/>
    <s v="Fred Hopkins"/>
    <s v="Corporate"/>
    <s v="United States"/>
    <s v="Hempstead"/>
    <x v="15"/>
    <n v="11550"/>
    <s v="East"/>
    <s v="OFF-EN-10004846"/>
    <s v="Office Supplies"/>
    <s v="Envelopes"/>
    <s v="Letter or Legal Size Expandable Poly String Tie Envelopes"/>
    <n v="7.98"/>
    <n v="3"/>
    <n v="0"/>
    <n v="3.9102000000000001"/>
  </r>
  <r>
    <n v="8592"/>
    <s v="CA-2017-101700"/>
    <d v="2017-04-23T00:00:00"/>
    <d v="2017-04-26T00:00:00"/>
    <s v="First Class"/>
    <s v="SO-20335"/>
    <s v="Sean O'Donnell"/>
    <s v="Consumer"/>
    <s v="United States"/>
    <s v="Greeley"/>
    <x v="22"/>
    <n v="80634"/>
    <s v="West"/>
    <s v="OFF-EN-10003134"/>
    <s v="Office Supplies"/>
    <s v="Envelopes"/>
    <s v="Staple envelope"/>
    <n v="18.687999999999999"/>
    <n v="2"/>
    <n v="0.2"/>
    <n v="7.008"/>
  </r>
  <r>
    <n v="8593"/>
    <s v="CA-2017-101700"/>
    <d v="2017-04-23T00:00:00"/>
    <d v="2017-04-26T00:00:00"/>
    <s v="First Class"/>
    <s v="SO-20335"/>
    <s v="Sean O'Donnell"/>
    <s v="Consumer"/>
    <s v="United States"/>
    <s v="Greeley"/>
    <x v="22"/>
    <n v="80634"/>
    <s v="West"/>
    <s v="FUR-FU-10001025"/>
    <s v="Furniture"/>
    <s v="Furnishings"/>
    <s v="Eldon Imàge Series Desk Accessories, Clear"/>
    <n v="11.664"/>
    <n v="3"/>
    <n v="0.2"/>
    <n v="3.3534000000000002"/>
  </r>
  <r>
    <n v="8594"/>
    <s v="CA-2017-159667"/>
    <d v="2017-11-09T00:00:00"/>
    <d v="2017-11-13T00:00:00"/>
    <s v="Standard Class"/>
    <s v="PM-19135"/>
    <s v="Peter McVee"/>
    <s v="Home Office"/>
    <s v="United States"/>
    <s v="Jacksonville"/>
    <x v="2"/>
    <n v="32216"/>
    <s v="South"/>
    <s v="TEC-AC-10002567"/>
    <s v="Technology"/>
    <s v="Accessories"/>
    <s v="Logitech G602 Wireless Gaming Mouse"/>
    <n v="191.976"/>
    <n v="3"/>
    <n v="0.2"/>
    <n v="38.395200000000003"/>
  </r>
  <r>
    <n v="8595"/>
    <s v="CA-2017-159667"/>
    <d v="2017-11-09T00:00:00"/>
    <d v="2017-11-13T00:00:00"/>
    <s v="Standard Class"/>
    <s v="PM-19135"/>
    <s v="Peter McVee"/>
    <s v="Home Office"/>
    <s v="United States"/>
    <s v="Jacksonville"/>
    <x v="2"/>
    <n v="32216"/>
    <s v="South"/>
    <s v="TEC-PH-10004094"/>
    <s v="Technology"/>
    <s v="Phones"/>
    <s v="Motorola L703CM"/>
    <n v="499.16800000000001"/>
    <n v="4"/>
    <n v="0.2"/>
    <n v="31.198"/>
  </r>
  <r>
    <n v="8596"/>
    <s v="CA-2014-111934"/>
    <d v="2014-05-05T00:00:00"/>
    <d v="2014-05-07T00:00:00"/>
    <s v="First Class"/>
    <s v="GD-14590"/>
    <s v="Giulietta Dortch"/>
    <s v="Corporate"/>
    <s v="United States"/>
    <s v="Arlington"/>
    <x v="17"/>
    <n v="22204"/>
    <s v="South"/>
    <s v="OFF-BI-10004364"/>
    <s v="Office Supplies"/>
    <s v="Binders"/>
    <s v="Storex Dura Pro Binders"/>
    <n v="11.88"/>
    <n v="2"/>
    <n v="0"/>
    <n v="5.3460000000000001"/>
  </r>
  <r>
    <n v="8597"/>
    <s v="CA-2014-111934"/>
    <d v="2014-05-05T00:00:00"/>
    <d v="2014-05-07T00:00:00"/>
    <s v="First Class"/>
    <s v="GD-14590"/>
    <s v="Giulietta Dortch"/>
    <s v="Corporate"/>
    <s v="United States"/>
    <s v="Arlington"/>
    <x v="17"/>
    <n v="22204"/>
    <s v="South"/>
    <s v="OFF-PA-10000474"/>
    <s v="Office Supplies"/>
    <s v="Paper"/>
    <s v="Easy-staple paper"/>
    <n v="35.44"/>
    <n v="1"/>
    <n v="0"/>
    <n v="16.6568"/>
  </r>
  <r>
    <n v="8598"/>
    <s v="US-2016-117387"/>
    <d v="2016-10-27T00:00:00"/>
    <d v="2016-10-31T00:00:00"/>
    <s v="Standard Class"/>
    <s v="PA-19060"/>
    <s v="Pete Armstrong"/>
    <s v="Home Office"/>
    <s v="United States"/>
    <s v="San Francisco"/>
    <x v="1"/>
    <n v="94122"/>
    <s v="West"/>
    <s v="OFF-BI-10004308"/>
    <s v="Office Supplies"/>
    <s v="Binders"/>
    <s v="Avery Legal 4-Ring Binder"/>
    <n v="67.135999999999996"/>
    <n v="4"/>
    <n v="0.2"/>
    <n v="25.175999999999998"/>
  </r>
  <r>
    <n v="8599"/>
    <s v="CA-2014-141110"/>
    <d v="2014-11-26T00:00:00"/>
    <d v="2014-12-01T00:00:00"/>
    <s v="Standard Class"/>
    <s v="LS-17200"/>
    <s v="Luke Schmidt"/>
    <s v="Corporate"/>
    <s v="United States"/>
    <s v="Fresno"/>
    <x v="1"/>
    <n v="93727"/>
    <s v="West"/>
    <s v="OFF-BI-10002012"/>
    <s v="Office Supplies"/>
    <s v="Binders"/>
    <s v="Wilson Jones Easy Flow II Sheet Lifters"/>
    <n v="4.32"/>
    <n v="3"/>
    <n v="0.2"/>
    <n v="1.512"/>
  </r>
  <r>
    <n v="8600"/>
    <s v="CA-2014-141110"/>
    <d v="2014-11-26T00:00:00"/>
    <d v="2014-12-01T00:00:00"/>
    <s v="Standard Class"/>
    <s v="LS-17200"/>
    <s v="Luke Schmidt"/>
    <s v="Corporate"/>
    <s v="United States"/>
    <s v="Fresno"/>
    <x v="1"/>
    <n v="93727"/>
    <s v="West"/>
    <s v="OFF-PA-10002586"/>
    <s v="Office Supplies"/>
    <s v="Paper"/>
    <s v="Xerox 1970"/>
    <n v="14.94"/>
    <n v="3"/>
    <n v="0"/>
    <n v="7.0217999999999998"/>
  </r>
  <r>
    <n v="8601"/>
    <s v="CA-2014-141110"/>
    <d v="2014-11-26T00:00:00"/>
    <d v="2014-12-01T00:00:00"/>
    <s v="Standard Class"/>
    <s v="LS-17200"/>
    <s v="Luke Schmidt"/>
    <s v="Corporate"/>
    <s v="United States"/>
    <s v="Fresno"/>
    <x v="1"/>
    <n v="93727"/>
    <s v="West"/>
    <s v="OFF-AP-10000692"/>
    <s v="Office Supplies"/>
    <s v="Appliances"/>
    <s v="Fellowes Mighty 8 Compact Surge Protector"/>
    <n v="40.54"/>
    <n v="2"/>
    <n v="0"/>
    <n v="11.3512"/>
  </r>
  <r>
    <n v="8602"/>
    <s v="CA-2014-141110"/>
    <d v="2014-11-26T00:00:00"/>
    <d v="2014-12-01T00:00:00"/>
    <s v="Standard Class"/>
    <s v="LS-17200"/>
    <s v="Luke Schmidt"/>
    <s v="Corporate"/>
    <s v="United States"/>
    <s v="Fresno"/>
    <x v="1"/>
    <n v="93727"/>
    <s v="West"/>
    <s v="OFF-BI-10001553"/>
    <s v="Office Supplies"/>
    <s v="Binders"/>
    <s v="SpineVue Locking Slant-D Ring Binders by Cardinal"/>
    <n v="7.3120000000000003"/>
    <n v="1"/>
    <n v="0.2"/>
    <n v="2.5592000000000001"/>
  </r>
  <r>
    <n v="8603"/>
    <s v="US-2014-133949"/>
    <d v="2014-12-31T00:00:00"/>
    <d v="2014-12-31T00:00:00"/>
    <s v="Same Day"/>
    <s v="JL-15175"/>
    <s v="James Lanier"/>
    <s v="Home Office"/>
    <s v="United States"/>
    <s v="Reno"/>
    <x v="33"/>
    <n v="89502"/>
    <s v="West"/>
    <s v="TEC-PH-10004908"/>
    <s v="Technology"/>
    <s v="Phones"/>
    <s v="Panasonic KX TS3282W Corded phone"/>
    <n v="475.94400000000002"/>
    <n v="7"/>
    <n v="0.2"/>
    <n v="59.493000000000002"/>
  </r>
  <r>
    <n v="8604"/>
    <s v="US-2016-116365"/>
    <d v="2016-01-03T00:00:00"/>
    <d v="2016-01-08T00:00:00"/>
    <s v="Standard Class"/>
    <s v="CA-12310"/>
    <s v="Christine Abelman"/>
    <s v="Corporate"/>
    <s v="United States"/>
    <s v="San Antonio"/>
    <x v="5"/>
    <n v="78207"/>
    <s v="Central"/>
    <s v="TEC-AC-10002217"/>
    <s v="Technology"/>
    <s v="Accessories"/>
    <s v="Imation Clip USB flash drive - 8 GB"/>
    <n v="30.08"/>
    <n v="2"/>
    <n v="0.2"/>
    <n v="-5.2640000000000002"/>
  </r>
  <r>
    <n v="8605"/>
    <s v="US-2016-116365"/>
    <d v="2016-01-03T00:00:00"/>
    <d v="2016-01-08T00:00:00"/>
    <s v="Standard Class"/>
    <s v="CA-12310"/>
    <s v="Christine Abelman"/>
    <s v="Corporate"/>
    <s v="United States"/>
    <s v="San Antonio"/>
    <x v="5"/>
    <n v="78207"/>
    <s v="Central"/>
    <s v="TEC-AC-10002942"/>
    <s v="Technology"/>
    <s v="Accessories"/>
    <s v="WD My Passport Ultra 1TB Portable External Hard Drive"/>
    <n v="165.6"/>
    <n v="3"/>
    <n v="0.2"/>
    <n v="-6.2100000000000204"/>
  </r>
  <r>
    <n v="8606"/>
    <s v="US-2016-116365"/>
    <d v="2016-01-03T00:00:00"/>
    <d v="2016-01-08T00:00:00"/>
    <s v="Standard Class"/>
    <s v="CA-12310"/>
    <s v="Christine Abelman"/>
    <s v="Corporate"/>
    <s v="United States"/>
    <s v="San Antonio"/>
    <x v="5"/>
    <n v="78207"/>
    <s v="Central"/>
    <s v="TEC-PH-10002890"/>
    <s v="Technology"/>
    <s v="Phones"/>
    <s v="AT&amp;T 17929 Lendline Telephone"/>
    <n v="180.96"/>
    <n v="5"/>
    <n v="0.2"/>
    <n v="13.571999999999999"/>
  </r>
  <r>
    <n v="8607"/>
    <s v="CA-2017-162936"/>
    <d v="2017-08-18T00:00:00"/>
    <d v="2017-08-22T00:00:00"/>
    <s v="Standard Class"/>
    <s v="CM-12160"/>
    <s v="Charles McCrossin"/>
    <s v="Consumer"/>
    <s v="United States"/>
    <s v="New Bedford"/>
    <x v="31"/>
    <n v="2740"/>
    <s v="East"/>
    <s v="TEC-AC-10003614"/>
    <s v="Technology"/>
    <s v="Accessories"/>
    <s v="Verbatim 25 GB 6x Blu-ray Single Layer Recordable Disc, 10/Pack"/>
    <n v="23.18"/>
    <n v="2"/>
    <n v="0"/>
    <n v="7.6494"/>
  </r>
  <r>
    <n v="8608"/>
    <s v="CA-2014-151946"/>
    <d v="2014-06-04T00:00:00"/>
    <d v="2014-06-09T00:00:00"/>
    <s v="Standard Class"/>
    <s v="BT-11440"/>
    <s v="Bobby Trafton"/>
    <s v="Consumer"/>
    <s v="United States"/>
    <s v="New York City"/>
    <x v="15"/>
    <n v="10035"/>
    <s v="East"/>
    <s v="FUR-FU-10002878"/>
    <s v="Furniture"/>
    <s v="Furnishings"/>
    <s v="Seth Thomas 14&quot; Day/Date Wall Clock"/>
    <n v="56.96"/>
    <n v="2"/>
    <n v="0"/>
    <n v="21.075199999999999"/>
  </r>
  <r>
    <n v="8609"/>
    <s v="CA-2014-151946"/>
    <d v="2014-06-04T00:00:00"/>
    <d v="2014-06-09T00:00:00"/>
    <s v="Standard Class"/>
    <s v="BT-11440"/>
    <s v="Bobby Trafton"/>
    <s v="Consumer"/>
    <s v="United States"/>
    <s v="New York City"/>
    <x v="15"/>
    <n v="10035"/>
    <s v="East"/>
    <s v="OFF-AP-10001626"/>
    <s v="Office Supplies"/>
    <s v="Appliances"/>
    <s v="Commercial WindTunnel Clean Air Upright Vacuum, Replacement Belts, Filtration Bags"/>
    <n v="15.56"/>
    <n v="4"/>
    <n v="0"/>
    <n v="4.0456000000000003"/>
  </r>
  <r>
    <n v="8610"/>
    <s v="CA-2014-151946"/>
    <d v="2014-06-04T00:00:00"/>
    <d v="2014-06-09T00:00:00"/>
    <s v="Standard Class"/>
    <s v="BT-11440"/>
    <s v="Bobby Trafton"/>
    <s v="Consumer"/>
    <s v="United States"/>
    <s v="New York City"/>
    <x v="15"/>
    <n v="10035"/>
    <s v="East"/>
    <s v="FUR-BO-10003272"/>
    <s v="Furniture"/>
    <s v="Bookcases"/>
    <s v="O'Sullivan Living Dimensions 5-Shelf Bookcases"/>
    <n v="353.56799999999998"/>
    <n v="2"/>
    <n v="0.2"/>
    <n v="-44.195999999999998"/>
  </r>
  <r>
    <n v="8611"/>
    <s v="CA-2014-151946"/>
    <d v="2014-06-04T00:00:00"/>
    <d v="2014-06-09T00:00:00"/>
    <s v="Standard Class"/>
    <s v="BT-11440"/>
    <s v="Bobby Trafton"/>
    <s v="Consumer"/>
    <s v="United States"/>
    <s v="New York City"/>
    <x v="15"/>
    <n v="10035"/>
    <s v="East"/>
    <s v="FUR-FU-10002191"/>
    <s v="Furniture"/>
    <s v="Furnishings"/>
    <s v="G.E. Halogen Desk Lamp Bulbs"/>
    <n v="13.96"/>
    <n v="2"/>
    <n v="0"/>
    <n v="6.7008000000000001"/>
  </r>
  <r>
    <n v="8612"/>
    <s v="CA-2017-123624"/>
    <d v="2017-11-13T00:00:00"/>
    <d v="2017-11-17T00:00:00"/>
    <s v="Second Class"/>
    <s v="SE-20110"/>
    <s v="Sanjit Engle"/>
    <s v="Consumer"/>
    <s v="United States"/>
    <s v="Oxnard"/>
    <x v="1"/>
    <n v="93030"/>
    <s v="West"/>
    <s v="TEC-AC-10000682"/>
    <s v="Technology"/>
    <s v="Accessories"/>
    <s v="Kensington K72356US Mouse-in-a-Box USB Desktop Mouse"/>
    <n v="82.95"/>
    <n v="5"/>
    <n v="0"/>
    <n v="29.032499999999999"/>
  </r>
  <r>
    <n v="8613"/>
    <s v="CA-2016-146437"/>
    <d v="2016-01-28T00:00:00"/>
    <d v="2016-02-01T00:00:00"/>
    <s v="Second Class"/>
    <s v="HG-14965"/>
    <s v="Henry Goldwyn"/>
    <s v="Corporate"/>
    <s v="United States"/>
    <s v="Los Angeles"/>
    <x v="1"/>
    <n v="90036"/>
    <s v="West"/>
    <s v="OFF-AR-10000588"/>
    <s v="Office Supplies"/>
    <s v="Art"/>
    <s v="Newell 345"/>
    <n v="39.68"/>
    <n v="2"/>
    <n v="0"/>
    <n v="10.316800000000001"/>
  </r>
  <r>
    <n v="8614"/>
    <s v="CA-2016-138233"/>
    <d v="2016-11-09T00:00:00"/>
    <d v="2016-11-14T00:00:00"/>
    <s v="Standard Class"/>
    <s v="PF-19165"/>
    <s v="Philip Fox"/>
    <s v="Consumer"/>
    <s v="United States"/>
    <s v="Oakland"/>
    <x v="1"/>
    <n v="94601"/>
    <s v="West"/>
    <s v="TEC-AC-10002001"/>
    <s v="Technology"/>
    <s v="Accessories"/>
    <s v="Logitech Wireless Gaming Headset G930"/>
    <n v="479.97"/>
    <n v="3"/>
    <n v="0"/>
    <n v="177.5889"/>
  </r>
  <r>
    <n v="8615"/>
    <s v="CA-2016-165918"/>
    <d v="2016-09-10T00:00:00"/>
    <d v="2016-09-14T00:00:00"/>
    <s v="Standard Class"/>
    <s v="BD-11770"/>
    <s v="Bryan Davis"/>
    <s v="Consumer"/>
    <s v="United States"/>
    <s v="Edmonds"/>
    <x v="4"/>
    <n v="98026"/>
    <s v="West"/>
    <s v="OFF-LA-10003720"/>
    <s v="Office Supplies"/>
    <s v="Labels"/>
    <s v="Avery 487"/>
    <n v="7.38"/>
    <n v="2"/>
    <n v="0"/>
    <n v="3.4685999999999999"/>
  </r>
  <r>
    <n v="8616"/>
    <s v="CA-2016-165918"/>
    <d v="2016-09-10T00:00:00"/>
    <d v="2016-09-14T00:00:00"/>
    <s v="Standard Class"/>
    <s v="BD-11770"/>
    <s v="Bryan Davis"/>
    <s v="Consumer"/>
    <s v="United States"/>
    <s v="Edmonds"/>
    <x v="4"/>
    <n v="98026"/>
    <s v="West"/>
    <s v="OFF-BI-10004364"/>
    <s v="Office Supplies"/>
    <s v="Binders"/>
    <s v="Storex Dura Pro Binders"/>
    <n v="14.256"/>
    <n v="3"/>
    <n v="0.2"/>
    <n v="4.4550000000000001"/>
  </r>
  <r>
    <n v="8617"/>
    <s v="CA-2016-165918"/>
    <d v="2016-09-10T00:00:00"/>
    <d v="2016-09-14T00:00:00"/>
    <s v="Standard Class"/>
    <s v="BD-11770"/>
    <s v="Bryan Davis"/>
    <s v="Consumer"/>
    <s v="United States"/>
    <s v="Edmonds"/>
    <x v="4"/>
    <n v="98026"/>
    <s v="West"/>
    <s v="OFF-PA-10000100"/>
    <s v="Office Supplies"/>
    <s v="Paper"/>
    <s v="Xerox 1945"/>
    <n v="81.98"/>
    <n v="2"/>
    <n v="0"/>
    <n v="40.170200000000001"/>
  </r>
  <r>
    <n v="8618"/>
    <s v="CA-2016-165918"/>
    <d v="2016-09-10T00:00:00"/>
    <d v="2016-09-14T00:00:00"/>
    <s v="Standard Class"/>
    <s v="BD-11770"/>
    <s v="Bryan Davis"/>
    <s v="Consumer"/>
    <s v="United States"/>
    <s v="Edmonds"/>
    <x v="4"/>
    <n v="98026"/>
    <s v="West"/>
    <s v="OFF-BI-10004826"/>
    <s v="Office Supplies"/>
    <s v="Binders"/>
    <s v="JM Magazine Binder"/>
    <n v="39.624000000000002"/>
    <n v="3"/>
    <n v="0.2"/>
    <n v="13.868399999999999"/>
  </r>
  <r>
    <n v="8619"/>
    <s v="CA-2017-117513"/>
    <d v="2017-03-03T00:00:00"/>
    <d v="2017-03-08T00:00:00"/>
    <s v="Standard Class"/>
    <s v="BT-11395"/>
    <s v="Bill Tyler"/>
    <s v="Corporate"/>
    <s v="United States"/>
    <s v="Los Angeles"/>
    <x v="1"/>
    <n v="90004"/>
    <s v="West"/>
    <s v="FUR-TA-10001520"/>
    <s v="Furniture"/>
    <s v="Tables"/>
    <s v="Lesro Sheffield Collection Coffee Table, End Table, Center Table, Corner Table"/>
    <n v="399.67200000000003"/>
    <n v="7"/>
    <n v="0.2"/>
    <n v="-14.9877000000001"/>
  </r>
  <r>
    <n v="8620"/>
    <s v="CA-2017-132437"/>
    <d v="2017-09-08T00:00:00"/>
    <d v="2017-09-13T00:00:00"/>
    <s v="Second Class"/>
    <s v="EM-14095"/>
    <s v="Eudokia Martin"/>
    <s v="Corporate"/>
    <s v="United States"/>
    <s v="New York City"/>
    <x v="15"/>
    <n v="10024"/>
    <s v="East"/>
    <s v="OFF-ST-10001031"/>
    <s v="Office Supplies"/>
    <s v="Storage"/>
    <s v="Adjustable Personal File Tote"/>
    <n v="65.12"/>
    <n v="4"/>
    <n v="0"/>
    <n v="16.9312"/>
  </r>
  <r>
    <n v="8621"/>
    <s v="US-2017-119319"/>
    <d v="2017-11-06T00:00:00"/>
    <d v="2017-11-09T00:00:00"/>
    <s v="Second Class"/>
    <s v="LC-17050"/>
    <s v="Liz Carlisle"/>
    <s v="Consumer"/>
    <s v="United States"/>
    <s v="Dallas"/>
    <x v="5"/>
    <n v="75217"/>
    <s v="Central"/>
    <s v="FUR-FU-10003878"/>
    <s v="Furniture"/>
    <s v="Furnishings"/>
    <s v="Linden 10&quot; Round Wall Clock, Black"/>
    <n v="30.56"/>
    <n v="5"/>
    <n v="0.6"/>
    <n v="-19.864000000000001"/>
  </r>
  <r>
    <n v="8622"/>
    <s v="CA-2017-104318"/>
    <d v="2017-05-13T00:00:00"/>
    <d v="2017-05-18T00:00:00"/>
    <s v="Standard Class"/>
    <s v="FH-14275"/>
    <s v="Frank Hawley"/>
    <s v="Corporate"/>
    <s v="United States"/>
    <s v="Franklin"/>
    <x v="18"/>
    <n v="37064"/>
    <s v="South"/>
    <s v="OFF-AP-10000358"/>
    <s v="Office Supplies"/>
    <s v="Appliances"/>
    <s v="Fellowes Basic Home/Office Series Surge Protectors"/>
    <n v="20.768000000000001"/>
    <n v="2"/>
    <n v="0.2"/>
    <n v="2.3363999999999998"/>
  </r>
  <r>
    <n v="8623"/>
    <s v="US-2016-114230"/>
    <d v="2016-11-27T00:00:00"/>
    <d v="2016-12-01T00:00:00"/>
    <s v="Standard Class"/>
    <s v="CM-12235"/>
    <s v="Chris McAfee"/>
    <s v="Consumer"/>
    <s v="United States"/>
    <s v="Phoenix"/>
    <x v="16"/>
    <n v="85023"/>
    <s v="West"/>
    <s v="OFF-ST-10000876"/>
    <s v="Office Supplies"/>
    <s v="Storage"/>
    <s v="Eldon Simplefile Box Office"/>
    <n v="39.808"/>
    <n v="4"/>
    <n v="0.2"/>
    <n v="3.9807999999999999"/>
  </r>
  <r>
    <n v="8624"/>
    <s v="CA-2015-136147"/>
    <d v="2015-11-13T00:00:00"/>
    <d v="2015-11-18T00:00:00"/>
    <s v="Standard Class"/>
    <s v="FM-14380"/>
    <s v="Fred McMath"/>
    <s v="Consumer"/>
    <s v="United States"/>
    <s v="Miami"/>
    <x v="2"/>
    <n v="33178"/>
    <s v="South"/>
    <s v="OFF-BI-10004224"/>
    <s v="Office Supplies"/>
    <s v="Binders"/>
    <s v="Catalog Binders with Expanding Posts"/>
    <n v="121.104"/>
    <n v="6"/>
    <n v="0.7"/>
    <n v="-100.92"/>
  </r>
  <r>
    <n v="8625"/>
    <s v="CA-2015-136147"/>
    <d v="2015-11-13T00:00:00"/>
    <d v="2015-11-18T00:00:00"/>
    <s v="Standard Class"/>
    <s v="FM-14380"/>
    <s v="Fred McMath"/>
    <s v="Consumer"/>
    <s v="United States"/>
    <s v="Miami"/>
    <x v="2"/>
    <n v="33178"/>
    <s v="South"/>
    <s v="TEC-AC-10004568"/>
    <s v="Technology"/>
    <s v="Accessories"/>
    <s v="Maxell LTO Ultrium - 800 GB"/>
    <n v="111.96"/>
    <n v="5"/>
    <n v="0.2"/>
    <n v="-1.39950000000001"/>
  </r>
  <r>
    <n v="8626"/>
    <s v="CA-2015-156118"/>
    <d v="2015-12-08T00:00:00"/>
    <d v="2015-12-12T00:00:00"/>
    <s v="Standard Class"/>
    <s v="HG-14965"/>
    <s v="Henry Goldwyn"/>
    <s v="Corporate"/>
    <s v="United States"/>
    <s v="Colorado Springs"/>
    <x v="22"/>
    <n v="80906"/>
    <s v="West"/>
    <s v="OFF-PA-10000533"/>
    <s v="Office Supplies"/>
    <s v="Paper"/>
    <s v="Southworth Parchment Paper &amp; Envelopes"/>
    <n v="15.696"/>
    <n v="3"/>
    <n v="0.2"/>
    <n v="5.1012000000000004"/>
  </r>
  <r>
    <n v="8627"/>
    <s v="CA-2015-164084"/>
    <d v="2015-09-07T00:00:00"/>
    <d v="2015-09-12T00:00:00"/>
    <s v="Standard Class"/>
    <s v="AG-10525"/>
    <s v="Andy Gerbode"/>
    <s v="Corporate"/>
    <s v="United States"/>
    <s v="New York City"/>
    <x v="15"/>
    <n v="10011"/>
    <s v="East"/>
    <s v="OFF-ST-10003638"/>
    <s v="Office Supplies"/>
    <s v="Storage"/>
    <s v="Mobile Personal File Cube"/>
    <n v="70.260000000000005"/>
    <n v="3"/>
    <n v="0"/>
    <n v="18.970199999999998"/>
  </r>
  <r>
    <n v="8628"/>
    <s v="CA-2015-164084"/>
    <d v="2015-09-07T00:00:00"/>
    <d v="2015-09-12T00:00:00"/>
    <s v="Standard Class"/>
    <s v="AG-10525"/>
    <s v="Andy Gerbode"/>
    <s v="Corporate"/>
    <s v="United States"/>
    <s v="New York City"/>
    <x v="15"/>
    <n v="10011"/>
    <s v="East"/>
    <s v="TEC-AC-10002305"/>
    <s v="Technology"/>
    <s v="Accessories"/>
    <s v="KeyTronic E03601U1 - Keyboard - Beige"/>
    <n v="90"/>
    <n v="5"/>
    <n v="0"/>
    <n v="16.2"/>
  </r>
  <r>
    <n v="8629"/>
    <s v="CA-2015-164084"/>
    <d v="2015-09-07T00:00:00"/>
    <d v="2015-09-12T00:00:00"/>
    <s v="Standard Class"/>
    <s v="AG-10525"/>
    <s v="Andy Gerbode"/>
    <s v="Corporate"/>
    <s v="United States"/>
    <s v="New York City"/>
    <x v="15"/>
    <n v="10011"/>
    <s v="East"/>
    <s v="OFF-BI-10000605"/>
    <s v="Office Supplies"/>
    <s v="Binders"/>
    <s v="Acco Pressboard Covers with Storage Hooks, 9 1/2&quot; x 11&quot;, Executive Red"/>
    <n v="6.0960000000000001"/>
    <n v="2"/>
    <n v="0.2"/>
    <n v="2.0573999999999999"/>
  </r>
  <r>
    <n v="8630"/>
    <s v="CA-2015-164084"/>
    <d v="2015-09-07T00:00:00"/>
    <d v="2015-09-12T00:00:00"/>
    <s v="Standard Class"/>
    <s v="AG-10525"/>
    <s v="Andy Gerbode"/>
    <s v="Corporate"/>
    <s v="United States"/>
    <s v="New York City"/>
    <x v="15"/>
    <n v="10011"/>
    <s v="East"/>
    <s v="FUR-TA-10003569"/>
    <s v="Furniture"/>
    <s v="Tables"/>
    <s v="Bretford CR8500 Series Meeting Room Furniture"/>
    <n v="481.17599999999999"/>
    <n v="2"/>
    <n v="0.4"/>
    <n v="-120.294"/>
  </r>
  <r>
    <n v="8631"/>
    <s v="CA-2015-164084"/>
    <d v="2015-09-07T00:00:00"/>
    <d v="2015-09-12T00:00:00"/>
    <s v="Standard Class"/>
    <s v="AG-10525"/>
    <s v="Andy Gerbode"/>
    <s v="Corporate"/>
    <s v="United States"/>
    <s v="New York City"/>
    <x v="15"/>
    <n v="10011"/>
    <s v="East"/>
    <s v="OFF-FA-10003059"/>
    <s v="Office Supplies"/>
    <s v="Fasteners"/>
    <s v="Assorted Color Push Pins"/>
    <n v="7.24"/>
    <n v="4"/>
    <n v="0"/>
    <n v="2.3892000000000002"/>
  </r>
  <r>
    <n v="8632"/>
    <s v="CA-2016-107783"/>
    <d v="2016-07-28T00:00:00"/>
    <d v="2016-07-29T00:00:00"/>
    <s v="First Class"/>
    <s v="OT-18730"/>
    <s v="Olvera Toch"/>
    <s v="Consumer"/>
    <s v="United States"/>
    <s v="Bethlehem"/>
    <x v="9"/>
    <n v="18018"/>
    <s v="East"/>
    <s v="FUR-BO-10004409"/>
    <s v="Furniture"/>
    <s v="Bookcases"/>
    <s v="Safco Value Mate Series Steel Bookcases, Baked Enamel Finish on Steel, Gray"/>
    <n v="177.45"/>
    <n v="5"/>
    <n v="0.5"/>
    <n v="-78.078000000000003"/>
  </r>
  <r>
    <n v="8633"/>
    <s v="CA-2016-107783"/>
    <d v="2016-07-28T00:00:00"/>
    <d v="2016-07-29T00:00:00"/>
    <s v="First Class"/>
    <s v="OT-18730"/>
    <s v="Olvera Toch"/>
    <s v="Consumer"/>
    <s v="United States"/>
    <s v="Bethlehem"/>
    <x v="9"/>
    <n v="18018"/>
    <s v="East"/>
    <s v="OFF-BI-10000545"/>
    <s v="Office Supplies"/>
    <s v="Binders"/>
    <s v="GBC Ibimaster 500 Manual ProClick Binding System"/>
    <n v="1369.7639999999999"/>
    <n v="6"/>
    <n v="0.7"/>
    <n v="-913.17600000000004"/>
  </r>
  <r>
    <n v="8634"/>
    <s v="CA-2016-107783"/>
    <d v="2016-07-28T00:00:00"/>
    <d v="2016-07-29T00:00:00"/>
    <s v="First Class"/>
    <s v="OT-18730"/>
    <s v="Olvera Toch"/>
    <s v="Consumer"/>
    <s v="United States"/>
    <s v="Bethlehem"/>
    <x v="9"/>
    <n v="18018"/>
    <s v="East"/>
    <s v="OFF-AP-10004052"/>
    <s v="Office Supplies"/>
    <s v="Appliances"/>
    <s v="Hoover Replacement Belts For Soft Guard &amp; Commercial Ltweight Upright Vacs, 2/Pk"/>
    <n v="9.48"/>
    <n v="3"/>
    <n v="0.2"/>
    <n v="0.71099999999999997"/>
  </r>
  <r>
    <n v="8635"/>
    <s v="CA-2017-159793"/>
    <d v="2017-08-25T00:00:00"/>
    <d v="2017-08-29T00:00:00"/>
    <s v="Standard Class"/>
    <s v="SV-20365"/>
    <s v="Seth Vernon"/>
    <s v="Consumer"/>
    <s v="United States"/>
    <s v="Philadelphia"/>
    <x v="9"/>
    <n v="19140"/>
    <s v="East"/>
    <s v="FUR-BO-10001798"/>
    <s v="Furniture"/>
    <s v="Bookcases"/>
    <s v="Bush Somerset Collection Bookcase"/>
    <n v="130.97999999999999"/>
    <n v="2"/>
    <n v="0.5"/>
    <n v="-89.066400000000002"/>
  </r>
  <r>
    <n v="8636"/>
    <s v="CA-2014-160094"/>
    <d v="2014-04-30T00:00:00"/>
    <d v="2014-05-02T00:00:00"/>
    <s v="First Class"/>
    <s v="JM-16195"/>
    <s v="Justin MacKendrick"/>
    <s v="Consumer"/>
    <s v="United States"/>
    <s v="Louisville"/>
    <x v="0"/>
    <n v="40214"/>
    <s v="South"/>
    <s v="OFF-AR-10004010"/>
    <s v="Office Supplies"/>
    <s v="Art"/>
    <s v="Hunt Boston Vacuum Mount KS Pencil Sharpener"/>
    <n v="174.95"/>
    <n v="5"/>
    <n v="0"/>
    <n v="45.487000000000002"/>
  </r>
  <r>
    <n v="8637"/>
    <s v="CA-2014-160094"/>
    <d v="2014-04-30T00:00:00"/>
    <d v="2014-05-02T00:00:00"/>
    <s v="First Class"/>
    <s v="JM-16195"/>
    <s v="Justin MacKendrick"/>
    <s v="Consumer"/>
    <s v="United States"/>
    <s v="Louisville"/>
    <x v="0"/>
    <n v="40214"/>
    <s v="South"/>
    <s v="OFF-ST-10000585"/>
    <s v="Office Supplies"/>
    <s v="Storage"/>
    <s v="Economy Rollaway Files"/>
    <n v="826"/>
    <n v="5"/>
    <n v="0"/>
    <n v="214.76"/>
  </r>
  <r>
    <n v="8638"/>
    <s v="CA-2017-151281"/>
    <d v="2017-04-27T00:00:00"/>
    <d v="2017-05-02T00:00:00"/>
    <s v="Standard Class"/>
    <s v="HM-14980"/>
    <s v="Henry MacAllister"/>
    <s v="Consumer"/>
    <s v="United States"/>
    <s v="Seattle"/>
    <x v="4"/>
    <n v="98105"/>
    <s v="West"/>
    <s v="FUR-FU-10000397"/>
    <s v="Furniture"/>
    <s v="Furnishings"/>
    <s v="Luxo Economy Swing Arm Lamp"/>
    <n v="139.58000000000001"/>
    <n v="7"/>
    <n v="0"/>
    <n v="39.0824"/>
  </r>
  <r>
    <n v="8639"/>
    <s v="CA-2017-118346"/>
    <d v="2017-07-23T00:00:00"/>
    <d v="2017-07-24T00:00:00"/>
    <s v="First Class"/>
    <s v="PO-19180"/>
    <s v="Philisse Overcash"/>
    <s v="Home Office"/>
    <s v="United States"/>
    <s v="Kenosha"/>
    <x v="6"/>
    <n v="53142"/>
    <s v="Central"/>
    <s v="TEC-AC-10000736"/>
    <s v="Technology"/>
    <s v="Accessories"/>
    <s v="Logitech G600 MMO Gaming Mouse"/>
    <n v="399.95"/>
    <n v="5"/>
    <n v="0"/>
    <n v="143.982"/>
  </r>
  <r>
    <n v="8640"/>
    <s v="CA-2014-129819"/>
    <d v="2014-12-13T00:00:00"/>
    <d v="2014-12-15T00:00:00"/>
    <s v="Second Class"/>
    <s v="KC-16675"/>
    <s v="Kimberly Carter"/>
    <s v="Corporate"/>
    <s v="United States"/>
    <s v="Henderson"/>
    <x v="0"/>
    <n v="42420"/>
    <s v="South"/>
    <s v="OFF-BI-10004970"/>
    <s v="Office Supplies"/>
    <s v="Binders"/>
    <s v="ACCOHIDE 3-Ring Binder, Blue, 1&quot;"/>
    <n v="12.39"/>
    <n v="3"/>
    <n v="0"/>
    <n v="5.8232999999999997"/>
  </r>
  <r>
    <n v="8641"/>
    <s v="US-2017-148551"/>
    <d v="2017-01-12T00:00:00"/>
    <d v="2017-01-16T00:00:00"/>
    <s v="Standard Class"/>
    <s v="DB-13120"/>
    <s v="David Bremer"/>
    <s v="Corporate"/>
    <s v="United States"/>
    <s v="Dallas"/>
    <x v="5"/>
    <n v="75217"/>
    <s v="Central"/>
    <s v="OFF-BI-10000545"/>
    <s v="Office Supplies"/>
    <s v="Binders"/>
    <s v="GBC Ibimaster 500 Manual ProClick Binding System"/>
    <n v="760.98"/>
    <n v="5"/>
    <n v="0.8"/>
    <n v="-1141.47"/>
  </r>
  <r>
    <n v="8642"/>
    <s v="CA-2017-147767"/>
    <d v="2017-12-02T00:00:00"/>
    <d v="2017-12-02T00:00:00"/>
    <s v="Same Day"/>
    <s v="SV-20935"/>
    <s v="Susan Vittorini"/>
    <s v="Consumer"/>
    <s v="United States"/>
    <s v="Peoria"/>
    <x v="16"/>
    <n v="85345"/>
    <s v="West"/>
    <s v="OFF-BI-10001670"/>
    <s v="Office Supplies"/>
    <s v="Binders"/>
    <s v="Vinyl Sectional Post Binders"/>
    <n v="67.86"/>
    <n v="6"/>
    <n v="0.7"/>
    <n v="-45.24"/>
  </r>
  <r>
    <n v="8643"/>
    <s v="CA-2015-108259"/>
    <d v="2015-11-08T00:00:00"/>
    <d v="2015-11-15T00:00:00"/>
    <s v="Standard Class"/>
    <s v="NS-18640"/>
    <s v="Noel Staavos"/>
    <s v="Corporate"/>
    <s v="United States"/>
    <s v="Jacksonville"/>
    <x v="3"/>
    <n v="28540"/>
    <s v="South"/>
    <s v="OFF-FA-10000624"/>
    <s v="Office Supplies"/>
    <s v="Fasteners"/>
    <s v="OIC Binder Clips"/>
    <n v="31.504000000000001"/>
    <n v="11"/>
    <n v="0.2"/>
    <n v="11.814"/>
  </r>
  <r>
    <n v="8644"/>
    <s v="CA-2015-108259"/>
    <d v="2015-11-08T00:00:00"/>
    <d v="2015-11-15T00:00:00"/>
    <s v="Standard Class"/>
    <s v="NS-18640"/>
    <s v="Noel Staavos"/>
    <s v="Corporate"/>
    <s v="United States"/>
    <s v="Jacksonville"/>
    <x v="3"/>
    <n v="28540"/>
    <s v="South"/>
    <s v="OFF-LA-10002945"/>
    <s v="Office Supplies"/>
    <s v="Labels"/>
    <s v="Permanent Self-Adhesive File Folder Labels for Typewriters, 1 1/8 x 3 1/2, White"/>
    <n v="5.04"/>
    <n v="1"/>
    <n v="0.2"/>
    <n v="1.6379999999999999"/>
  </r>
  <r>
    <n v="8645"/>
    <s v="CA-2015-108259"/>
    <d v="2015-11-08T00:00:00"/>
    <d v="2015-11-15T00:00:00"/>
    <s v="Standard Class"/>
    <s v="NS-18640"/>
    <s v="Noel Staavos"/>
    <s v="Corporate"/>
    <s v="United States"/>
    <s v="Jacksonville"/>
    <x v="3"/>
    <n v="28540"/>
    <s v="South"/>
    <s v="OFF-BI-10000315"/>
    <s v="Office Supplies"/>
    <s v="Binders"/>
    <s v="Poly Designer Cover &amp; Back"/>
    <n v="39.878999999999998"/>
    <n v="7"/>
    <n v="0.7"/>
    <n v="-29.244599999999998"/>
  </r>
  <r>
    <n v="8646"/>
    <s v="CA-2015-108259"/>
    <d v="2015-11-08T00:00:00"/>
    <d v="2015-11-15T00:00:00"/>
    <s v="Standard Class"/>
    <s v="NS-18640"/>
    <s v="Noel Staavos"/>
    <s v="Corporate"/>
    <s v="United States"/>
    <s v="Jacksonville"/>
    <x v="3"/>
    <n v="28540"/>
    <s v="South"/>
    <s v="FUR-FU-10000023"/>
    <s v="Furniture"/>
    <s v="Furnishings"/>
    <s v="Eldon Wave Desk Accessories"/>
    <n v="4.7119999999999997"/>
    <n v="1"/>
    <n v="0.2"/>
    <n v="1.4136"/>
  </r>
  <r>
    <n v="8647"/>
    <s v="CA-2016-113341"/>
    <d v="2016-11-25T00:00:00"/>
    <d v="2016-11-29T00:00:00"/>
    <s v="Standard Class"/>
    <s v="MH-17455"/>
    <s v="Mark Hamilton"/>
    <s v="Consumer"/>
    <s v="United States"/>
    <s v="Los Angeles"/>
    <x v="1"/>
    <n v="90032"/>
    <s v="West"/>
    <s v="FUR-CH-10004698"/>
    <s v="Furniture"/>
    <s v="Chairs"/>
    <s v="Padded Folding Chairs, Black, 4/Carton"/>
    <n v="194.352"/>
    <n v="3"/>
    <n v="0.2"/>
    <n v="19.435199999999998"/>
  </r>
  <r>
    <n v="8648"/>
    <s v="US-2015-131842"/>
    <d v="2015-12-05T00:00:00"/>
    <d v="2015-12-08T00:00:00"/>
    <s v="First Class"/>
    <s v="RR-19525"/>
    <s v="Rick Reed"/>
    <s v="Corporate"/>
    <s v="United States"/>
    <s v="Nashville"/>
    <x v="18"/>
    <n v="37211"/>
    <s v="South"/>
    <s v="FUR-CH-10004477"/>
    <s v="Furniture"/>
    <s v="Chairs"/>
    <s v="Global Push Button Manager's Chair, Indigo"/>
    <n v="97.424000000000007"/>
    <n v="2"/>
    <n v="0.2"/>
    <n v="10.9602"/>
  </r>
  <r>
    <n v="8649"/>
    <s v="CA-2016-164574"/>
    <d v="2016-07-29T00:00:00"/>
    <d v="2016-08-03T00:00:00"/>
    <s v="Standard Class"/>
    <s v="RH-19555"/>
    <s v="Ritsa Hightower"/>
    <s v="Consumer"/>
    <s v="United States"/>
    <s v="Charlotte"/>
    <x v="3"/>
    <n v="28205"/>
    <s v="South"/>
    <s v="OFF-ST-10003816"/>
    <s v="Office Supplies"/>
    <s v="Storage"/>
    <s v="Fellowes High-Stak Drawer Files"/>
    <n v="704.76"/>
    <n v="5"/>
    <n v="0.2"/>
    <n v="26.4285"/>
  </r>
  <r>
    <n v="8650"/>
    <s v="CA-2016-164574"/>
    <d v="2016-07-29T00:00:00"/>
    <d v="2016-08-03T00:00:00"/>
    <s v="Standard Class"/>
    <s v="RH-19555"/>
    <s v="Ritsa Hightower"/>
    <s v="Consumer"/>
    <s v="United States"/>
    <s v="Charlotte"/>
    <x v="3"/>
    <n v="28205"/>
    <s v="South"/>
    <s v="OFF-BI-10002429"/>
    <s v="Office Supplies"/>
    <s v="Binders"/>
    <s v="Premier Elliptical Ring Binder, Black"/>
    <n v="27.396000000000001"/>
    <n v="3"/>
    <n v="0.7"/>
    <n v="-20.090399999999999"/>
  </r>
  <r>
    <n v="8651"/>
    <s v="CA-2014-142769"/>
    <d v="2014-09-13T00:00:00"/>
    <d v="2014-09-13T00:00:00"/>
    <s v="Same Day"/>
    <s v="RP-19390"/>
    <s v="Resi Pölking"/>
    <s v="Consumer"/>
    <s v="United States"/>
    <s v="Seattle"/>
    <x v="4"/>
    <n v="98103"/>
    <s v="West"/>
    <s v="OFF-FA-10000840"/>
    <s v="Office Supplies"/>
    <s v="Fasteners"/>
    <s v="OIC Thumb-Tacks"/>
    <n v="5.7"/>
    <n v="5"/>
    <n v="0"/>
    <n v="2.6789999999999998"/>
  </r>
  <r>
    <n v="8652"/>
    <s v="CA-2014-142769"/>
    <d v="2014-09-13T00:00:00"/>
    <d v="2014-09-13T00:00:00"/>
    <s v="Same Day"/>
    <s v="RP-19390"/>
    <s v="Resi Pölking"/>
    <s v="Consumer"/>
    <s v="United States"/>
    <s v="Seattle"/>
    <x v="4"/>
    <n v="98103"/>
    <s v="West"/>
    <s v="FUR-FU-10001918"/>
    <s v="Furniture"/>
    <s v="Furnishings"/>
    <s v="C-Line Cubicle Keepers Polyproplyene Holder With Velcro Backings"/>
    <n v="14.19"/>
    <n v="3"/>
    <n v="0"/>
    <n v="5.5340999999999996"/>
  </r>
  <r>
    <n v="8653"/>
    <s v="CA-2014-142769"/>
    <d v="2014-09-13T00:00:00"/>
    <d v="2014-09-13T00:00:00"/>
    <s v="Same Day"/>
    <s v="RP-19390"/>
    <s v="Resi Pölking"/>
    <s v="Consumer"/>
    <s v="United States"/>
    <s v="Seattle"/>
    <x v="4"/>
    <n v="98103"/>
    <s v="West"/>
    <s v="OFF-SU-10001574"/>
    <s v="Office Supplies"/>
    <s v="Supplies"/>
    <s v="Acme Value Line Scissors"/>
    <n v="7.3"/>
    <n v="2"/>
    <n v="0"/>
    <n v="2.19"/>
  </r>
  <r>
    <n v="8654"/>
    <s v="CA-2014-142769"/>
    <d v="2014-09-13T00:00:00"/>
    <d v="2014-09-13T00:00:00"/>
    <s v="Same Day"/>
    <s v="RP-19390"/>
    <s v="Resi Pölking"/>
    <s v="Consumer"/>
    <s v="United States"/>
    <s v="Seattle"/>
    <x v="4"/>
    <n v="98103"/>
    <s v="West"/>
    <s v="TEC-AC-10001606"/>
    <s v="Technology"/>
    <s v="Accessories"/>
    <s v="Logitech Wireless Performance Mouse MX for PC and Mac"/>
    <n v="199.98"/>
    <n v="2"/>
    <n v="0"/>
    <n v="75.992400000000004"/>
  </r>
  <r>
    <n v="8655"/>
    <s v="CA-2014-142769"/>
    <d v="2014-09-13T00:00:00"/>
    <d v="2014-09-13T00:00:00"/>
    <s v="Same Day"/>
    <s v="RP-19390"/>
    <s v="Resi Pölking"/>
    <s v="Consumer"/>
    <s v="United States"/>
    <s v="Seattle"/>
    <x v="4"/>
    <n v="98103"/>
    <s v="West"/>
    <s v="TEC-AC-10003399"/>
    <s v="Technology"/>
    <s v="Accessories"/>
    <s v="Memorex Mini Travel Drive 64 GB USB 2.0 Flash Drive"/>
    <n v="144.96"/>
    <n v="4"/>
    <n v="0"/>
    <n v="60.883200000000002"/>
  </r>
  <r>
    <n v="8656"/>
    <s v="CA-2014-142769"/>
    <d v="2014-09-13T00:00:00"/>
    <d v="2014-09-13T00:00:00"/>
    <s v="Same Day"/>
    <s v="RP-19390"/>
    <s v="Resi Pölking"/>
    <s v="Consumer"/>
    <s v="United States"/>
    <s v="Seattle"/>
    <x v="4"/>
    <n v="98103"/>
    <s v="West"/>
    <s v="TEC-AC-10000865"/>
    <s v="Technology"/>
    <s v="Accessories"/>
    <s v="WD My Passport Ultra 500GB Portable External Hard Drive"/>
    <n v="118"/>
    <n v="2"/>
    <n v="0"/>
    <n v="20.059999999999999"/>
  </r>
  <r>
    <n v="8657"/>
    <s v="CA-2014-142769"/>
    <d v="2014-09-13T00:00:00"/>
    <d v="2014-09-13T00:00:00"/>
    <s v="Same Day"/>
    <s v="RP-19390"/>
    <s v="Resi Pölking"/>
    <s v="Consumer"/>
    <s v="United States"/>
    <s v="Seattle"/>
    <x v="4"/>
    <n v="98103"/>
    <s v="West"/>
    <s v="OFF-PA-10002923"/>
    <s v="Office Supplies"/>
    <s v="Paper"/>
    <s v="Xerox 1942"/>
    <n v="48.94"/>
    <n v="1"/>
    <n v="0"/>
    <n v="24.47"/>
  </r>
  <r>
    <n v="8658"/>
    <s v="CA-2014-142769"/>
    <d v="2014-09-13T00:00:00"/>
    <d v="2014-09-13T00:00:00"/>
    <s v="Same Day"/>
    <s v="RP-19390"/>
    <s v="Resi Pölking"/>
    <s v="Consumer"/>
    <s v="United States"/>
    <s v="Seattle"/>
    <x v="4"/>
    <n v="98103"/>
    <s v="West"/>
    <s v="OFF-AP-10004785"/>
    <s v="Office Supplies"/>
    <s v="Appliances"/>
    <s v="Holmes Replacement Filter for HEPA Air Cleaner, Medium Room"/>
    <n v="22.66"/>
    <n v="2"/>
    <n v="0"/>
    <n v="9.7438000000000002"/>
  </r>
  <r>
    <n v="8659"/>
    <s v="CA-2016-168361"/>
    <d v="2016-06-21T00:00:00"/>
    <d v="2016-06-25T00:00:00"/>
    <s v="Standard Class"/>
    <s v="KB-16600"/>
    <s v="Ken Brennan"/>
    <s v="Corporate"/>
    <s v="United States"/>
    <s v="Chicago"/>
    <x v="10"/>
    <n v="60623"/>
    <s v="Central"/>
    <s v="OFF-BI-10003727"/>
    <s v="Office Supplies"/>
    <s v="Binders"/>
    <s v="Avery Durable Slant Ring Binders With Label Holder"/>
    <n v="0.83599999999999997"/>
    <n v="1"/>
    <n v="0.8"/>
    <n v="-1.3375999999999999"/>
  </r>
  <r>
    <n v="8660"/>
    <s v="CA-2016-153185"/>
    <d v="2016-09-03T00:00:00"/>
    <d v="2016-09-08T00:00:00"/>
    <s v="Standard Class"/>
    <s v="MH-17620"/>
    <s v="Matt Hagelstein"/>
    <s v="Corporate"/>
    <s v="United States"/>
    <s v="Cincinnati"/>
    <x v="24"/>
    <n v="45231"/>
    <s v="East"/>
    <s v="OFF-PA-10002246"/>
    <s v="Office Supplies"/>
    <s v="Paper"/>
    <s v="Wirebound Four 2-3/4 x 5 Forms per Page, 400 Sets per Book"/>
    <n v="30.96"/>
    <n v="6"/>
    <n v="0.2"/>
    <n v="11.223000000000001"/>
  </r>
  <r>
    <n v="8661"/>
    <s v="CA-2017-124765"/>
    <d v="2017-11-25T00:00:00"/>
    <d v="2017-11-30T00:00:00"/>
    <s v="Standard Class"/>
    <s v="HZ-14950"/>
    <s v="Henia Zydlo"/>
    <s v="Consumer"/>
    <s v="United States"/>
    <s v="Fort Lauderdale"/>
    <x v="2"/>
    <n v="33311"/>
    <s v="South"/>
    <s v="FUR-BO-10003965"/>
    <s v="Furniture"/>
    <s v="Bookcases"/>
    <s v="O'Sullivan Manor Hill 2-Door Library in Brianna Oak"/>
    <n v="723.92"/>
    <n v="5"/>
    <n v="0.2"/>
    <n v="-81.440999999999903"/>
  </r>
  <r>
    <n v="8662"/>
    <s v="CA-2015-131856"/>
    <d v="2015-05-12T00:00:00"/>
    <d v="2015-05-17T00:00:00"/>
    <s v="Standard Class"/>
    <s v="JG-15160"/>
    <s v="James Galang"/>
    <s v="Consumer"/>
    <s v="United States"/>
    <s v="Houston"/>
    <x v="5"/>
    <n v="77041"/>
    <s v="Central"/>
    <s v="FUR-FU-10000175"/>
    <s v="Furniture"/>
    <s v="Furnishings"/>
    <s v="DAX Wood Document Frame."/>
    <n v="21.968"/>
    <n v="4"/>
    <n v="0.6"/>
    <n v="-15.9268"/>
  </r>
  <r>
    <n v="8663"/>
    <s v="CA-2015-131856"/>
    <d v="2015-05-12T00:00:00"/>
    <d v="2015-05-17T00:00:00"/>
    <s v="Standard Class"/>
    <s v="JG-15160"/>
    <s v="James Galang"/>
    <s v="Consumer"/>
    <s v="United States"/>
    <s v="Houston"/>
    <x v="5"/>
    <n v="77041"/>
    <s v="Central"/>
    <s v="TEC-PH-10001336"/>
    <s v="Technology"/>
    <s v="Phones"/>
    <s v="Digium D40 VoIP phone"/>
    <n v="619.15200000000004"/>
    <n v="6"/>
    <n v="0.2"/>
    <n v="69.654600000000002"/>
  </r>
  <r>
    <n v="8664"/>
    <s v="CA-2015-131856"/>
    <d v="2015-05-12T00:00:00"/>
    <d v="2015-05-17T00:00:00"/>
    <s v="Standard Class"/>
    <s v="JG-15160"/>
    <s v="James Galang"/>
    <s v="Consumer"/>
    <s v="United States"/>
    <s v="Houston"/>
    <x v="5"/>
    <n v="77041"/>
    <s v="Central"/>
    <s v="OFF-PA-10001954"/>
    <s v="Office Supplies"/>
    <s v="Paper"/>
    <s v="Xerox 1964"/>
    <n v="127.904"/>
    <n v="7"/>
    <n v="0.2"/>
    <n v="41.568800000000003"/>
  </r>
  <r>
    <n v="8665"/>
    <s v="CA-2017-126634"/>
    <d v="2017-03-30T00:00:00"/>
    <d v="2017-04-01T00:00:00"/>
    <s v="Second Class"/>
    <s v="AB-10165"/>
    <s v="Alan Barnes"/>
    <s v="Consumer"/>
    <s v="United States"/>
    <s v="Lakewood"/>
    <x v="1"/>
    <n v="90712"/>
    <s v="West"/>
    <s v="FUR-FU-10004973"/>
    <s v="Furniture"/>
    <s v="Furnishings"/>
    <s v="Flat Face Poster Frame"/>
    <n v="94.2"/>
    <n v="5"/>
    <n v="0"/>
    <n v="39.564"/>
  </r>
  <r>
    <n v="8666"/>
    <s v="CA-2016-118500"/>
    <d v="2016-11-17T00:00:00"/>
    <d v="2016-11-18T00:00:00"/>
    <s v="First Class"/>
    <s v="HJ-14875"/>
    <s v="Heather Jas"/>
    <s v="Home Office"/>
    <s v="United States"/>
    <s v="San Francisco"/>
    <x v="1"/>
    <n v="94122"/>
    <s v="West"/>
    <s v="OFF-SU-10004231"/>
    <s v="Office Supplies"/>
    <s v="Supplies"/>
    <s v="Acme Tagit Stainless Steel Antibacterial Scissors"/>
    <n v="49.5"/>
    <n v="5"/>
    <n v="0"/>
    <n v="13.365"/>
  </r>
  <r>
    <n v="8667"/>
    <s v="CA-2016-163951"/>
    <d v="2016-12-30T00:00:00"/>
    <d v="2017-01-02T00:00:00"/>
    <s v="First Class"/>
    <s v="CJ-11875"/>
    <s v="Carl Jackson"/>
    <s v="Corporate"/>
    <s v="United States"/>
    <s v="Philadelphia"/>
    <x v="9"/>
    <n v="19140"/>
    <s v="East"/>
    <s v="OFF-AR-10004269"/>
    <s v="Office Supplies"/>
    <s v="Art"/>
    <s v="Newell 31"/>
    <n v="16.52"/>
    <n v="5"/>
    <n v="0.2"/>
    <n v="1.6519999999999999"/>
  </r>
  <r>
    <n v="8668"/>
    <s v="CA-2016-149916"/>
    <d v="2016-12-22T00:00:00"/>
    <d v="2016-12-24T00:00:00"/>
    <s v="Second Class"/>
    <s v="ED-13885"/>
    <s v="Emily Ducich"/>
    <s v="Home Office"/>
    <s v="United States"/>
    <s v="Seattle"/>
    <x v="4"/>
    <n v="98115"/>
    <s v="West"/>
    <s v="OFF-BI-10004002"/>
    <s v="Office Supplies"/>
    <s v="Binders"/>
    <s v="Wilson Jones International Size A4 Ring Binders"/>
    <n v="55.36"/>
    <n v="4"/>
    <n v="0.2"/>
    <n v="19.376000000000001"/>
  </r>
  <r>
    <n v="8669"/>
    <s v="CA-2016-149916"/>
    <d v="2016-12-22T00:00:00"/>
    <d v="2016-12-24T00:00:00"/>
    <s v="Second Class"/>
    <s v="ED-13885"/>
    <s v="Emily Ducich"/>
    <s v="Home Office"/>
    <s v="United States"/>
    <s v="Seattle"/>
    <x v="4"/>
    <n v="98115"/>
    <s v="West"/>
    <s v="TEC-MA-10000752"/>
    <s v="Technology"/>
    <s v="Machines"/>
    <s v="Texas Instrument TI-15 Fraction Calculator"/>
    <n v="11.56"/>
    <n v="1"/>
    <n v="0.2"/>
    <n v="3.7570000000000001"/>
  </r>
  <r>
    <n v="8670"/>
    <s v="CA-2015-158918"/>
    <d v="2015-12-20T00:00:00"/>
    <d v="2015-12-25T00:00:00"/>
    <s v="Second Class"/>
    <s v="AI-10855"/>
    <s v="Arianne Irving"/>
    <s v="Consumer"/>
    <s v="United States"/>
    <s v="Los Angeles"/>
    <x v="1"/>
    <n v="90036"/>
    <s v="West"/>
    <s v="OFF-PA-10004947"/>
    <s v="Office Supplies"/>
    <s v="Paper"/>
    <s v="Easy-staple paper"/>
    <n v="17.12"/>
    <n v="4"/>
    <n v="0"/>
    <n v="7.7039999999999997"/>
  </r>
  <r>
    <n v="8671"/>
    <s v="US-2014-159611"/>
    <d v="2014-12-27T00:00:00"/>
    <d v="2015-01-01T00:00:00"/>
    <s v="Second Class"/>
    <s v="KB-16315"/>
    <s v="Karl Braun"/>
    <s v="Consumer"/>
    <s v="United States"/>
    <s v="Cleveland"/>
    <x v="24"/>
    <n v="44105"/>
    <s v="East"/>
    <s v="FUR-FU-10004904"/>
    <s v="Furniture"/>
    <s v="Furnishings"/>
    <s v="Eldon &quot;L&quot; Workstation Diamond Chairmat"/>
    <n v="182.352"/>
    <n v="3"/>
    <n v="0.2"/>
    <n v="-18.235199999999999"/>
  </r>
  <r>
    <n v="8672"/>
    <s v="US-2014-159611"/>
    <d v="2014-12-27T00:00:00"/>
    <d v="2015-01-01T00:00:00"/>
    <s v="Second Class"/>
    <s v="KB-16315"/>
    <s v="Karl Braun"/>
    <s v="Consumer"/>
    <s v="United States"/>
    <s v="Cleveland"/>
    <x v="24"/>
    <n v="44105"/>
    <s v="East"/>
    <s v="OFF-ST-10002790"/>
    <s v="Office Supplies"/>
    <s v="Storage"/>
    <s v="Safco Industrial Shelving"/>
    <n v="118.16"/>
    <n v="2"/>
    <n v="0.2"/>
    <n v="-25.109000000000002"/>
  </r>
  <r>
    <n v="8673"/>
    <s v="CA-2017-163265"/>
    <d v="2017-02-16T00:00:00"/>
    <d v="2017-02-21T00:00:00"/>
    <s v="Standard Class"/>
    <s v="JS-16030"/>
    <s v="Joy Smith"/>
    <s v="Consumer"/>
    <s v="United States"/>
    <s v="Decatur"/>
    <x v="10"/>
    <n v="62521"/>
    <s v="Central"/>
    <s v="OFF-FA-10004854"/>
    <s v="Office Supplies"/>
    <s v="Fasteners"/>
    <s v="Vinyl Coated Wire Paper Clips in Organizer Box, 800/Box"/>
    <n v="18.367999999999999"/>
    <n v="2"/>
    <n v="0.2"/>
    <n v="6.1992000000000003"/>
  </r>
  <r>
    <n v="8674"/>
    <s v="CA-2017-163265"/>
    <d v="2017-02-16T00:00:00"/>
    <d v="2017-02-21T00:00:00"/>
    <s v="Standard Class"/>
    <s v="JS-16030"/>
    <s v="Joy Smith"/>
    <s v="Consumer"/>
    <s v="United States"/>
    <s v="Decatur"/>
    <x v="10"/>
    <n v="62521"/>
    <s v="Central"/>
    <s v="FUR-CH-10004063"/>
    <s v="Furniture"/>
    <s v="Chairs"/>
    <s v="Global Deluxe High-Back Manager's Chair"/>
    <n v="600.55799999999999"/>
    <n v="3"/>
    <n v="0.3"/>
    <n v="-8.5794000000000796"/>
  </r>
  <r>
    <n v="8675"/>
    <s v="CA-2017-163265"/>
    <d v="2017-02-16T00:00:00"/>
    <d v="2017-02-21T00:00:00"/>
    <s v="Standard Class"/>
    <s v="JS-16030"/>
    <s v="Joy Smith"/>
    <s v="Consumer"/>
    <s v="United States"/>
    <s v="Decatur"/>
    <x v="10"/>
    <n v="62521"/>
    <s v="Central"/>
    <s v="OFF-ST-10000642"/>
    <s v="Office Supplies"/>
    <s v="Storage"/>
    <s v="Tennsco Lockers, Gray"/>
    <n v="50.351999999999997"/>
    <n v="3"/>
    <n v="0.2"/>
    <n v="-8.1822000000000106"/>
  </r>
  <r>
    <n v="8676"/>
    <s v="CA-2017-163265"/>
    <d v="2017-02-16T00:00:00"/>
    <d v="2017-02-21T00:00:00"/>
    <s v="Standard Class"/>
    <s v="JS-16030"/>
    <s v="Joy Smith"/>
    <s v="Consumer"/>
    <s v="United States"/>
    <s v="Decatur"/>
    <x v="10"/>
    <n v="62521"/>
    <s v="Central"/>
    <s v="OFF-AR-10004078"/>
    <s v="Office Supplies"/>
    <s v="Art"/>
    <s v="Newell 312"/>
    <n v="28.032"/>
    <n v="6"/>
    <n v="0.2"/>
    <n v="3.504"/>
  </r>
  <r>
    <n v="8677"/>
    <s v="CA-2017-163265"/>
    <d v="2017-02-16T00:00:00"/>
    <d v="2017-02-21T00:00:00"/>
    <s v="Standard Class"/>
    <s v="JS-16030"/>
    <s v="Joy Smith"/>
    <s v="Consumer"/>
    <s v="United States"/>
    <s v="Decatur"/>
    <x v="10"/>
    <n v="62521"/>
    <s v="Central"/>
    <s v="FUR-FU-10004270"/>
    <s v="Furniture"/>
    <s v="Furnishings"/>
    <s v="Executive Impressions 13&quot; Clairmont Wall Clock"/>
    <n v="7.6920000000000002"/>
    <n v="1"/>
    <n v="0.6"/>
    <n v="-3.6537000000000002"/>
  </r>
  <r>
    <n v="8678"/>
    <s v="CA-2017-141705"/>
    <d v="2017-10-24T00:00:00"/>
    <d v="2017-10-26T00:00:00"/>
    <s v="First Class"/>
    <s v="PO-18850"/>
    <s v="Patrick O'Brill"/>
    <s v="Consumer"/>
    <s v="United States"/>
    <s v="Mansfield"/>
    <x v="5"/>
    <n v="76063"/>
    <s v="Central"/>
    <s v="FUR-TA-10004607"/>
    <s v="Furniture"/>
    <s v="Tables"/>
    <s v="Hon 2111 Invitation Series Straight Table"/>
    <n v="517.40499999999997"/>
    <n v="5"/>
    <n v="0.3"/>
    <n v="-81.3065"/>
  </r>
  <r>
    <n v="8679"/>
    <s v="CA-2016-112739"/>
    <d v="2016-09-02T00:00:00"/>
    <d v="2016-09-07T00:00:00"/>
    <s v="Second Class"/>
    <s v="RD-19810"/>
    <s v="Ross DeVincentis"/>
    <s v="Home Office"/>
    <s v="United States"/>
    <s v="Houston"/>
    <x v="5"/>
    <n v="77070"/>
    <s v="Central"/>
    <s v="OFF-BI-10001132"/>
    <s v="Office Supplies"/>
    <s v="Binders"/>
    <s v="Acco PRESSTEX Data Binder with Storage Hooks, Dark Blue, 9 1/2&quot; X 11&quot;"/>
    <n v="8.6080000000000005"/>
    <n v="8"/>
    <n v="0.8"/>
    <n v="-13.3424"/>
  </r>
  <r>
    <n v="8680"/>
    <s v="CA-2016-112739"/>
    <d v="2016-09-02T00:00:00"/>
    <d v="2016-09-07T00:00:00"/>
    <s v="Second Class"/>
    <s v="RD-19810"/>
    <s v="Ross DeVincentis"/>
    <s v="Home Office"/>
    <s v="United States"/>
    <s v="Houston"/>
    <x v="5"/>
    <n v="77070"/>
    <s v="Central"/>
    <s v="TEC-AC-10001714"/>
    <s v="Technology"/>
    <s v="Accessories"/>
    <s v="Logitech MX Performance Wireless Mouse"/>
    <n v="159.56"/>
    <n v="5"/>
    <n v="0.2"/>
    <n v="33.906500000000001"/>
  </r>
  <r>
    <n v="8681"/>
    <s v="CA-2016-143805"/>
    <d v="2016-12-01T00:00:00"/>
    <d v="2016-12-03T00:00:00"/>
    <s v="Second Class"/>
    <s v="JD-15895"/>
    <s v="Jonathan Doherty"/>
    <s v="Corporate"/>
    <s v="United States"/>
    <s v="Richmond"/>
    <x v="17"/>
    <n v="23223"/>
    <s v="South"/>
    <s v="OFF-AP-10002945"/>
    <s v="Office Supplies"/>
    <s v="Appliances"/>
    <s v="Honeywell Enviracaire Portable HEPA Air Cleaner for 17' x 22' Room"/>
    <n v="2104.5500000000002"/>
    <n v="7"/>
    <n v="0"/>
    <n v="694.50149999999996"/>
  </r>
  <r>
    <n v="8682"/>
    <s v="CA-2016-143805"/>
    <d v="2016-12-01T00:00:00"/>
    <d v="2016-12-03T00:00:00"/>
    <s v="Second Class"/>
    <s v="JD-15895"/>
    <s v="Jonathan Doherty"/>
    <s v="Corporate"/>
    <s v="United States"/>
    <s v="Richmond"/>
    <x v="17"/>
    <n v="23223"/>
    <s v="South"/>
    <s v="OFF-SU-10004664"/>
    <s v="Office Supplies"/>
    <s v="Supplies"/>
    <s v="Acme Softgrip Scissors"/>
    <n v="40.700000000000003"/>
    <n v="5"/>
    <n v="0"/>
    <n v="11.803000000000001"/>
  </r>
  <r>
    <n v="8683"/>
    <s v="CA-2014-133634"/>
    <d v="2014-11-05T00:00:00"/>
    <d v="2014-11-10T00:00:00"/>
    <s v="Standard Class"/>
    <s v="SR-20740"/>
    <s v="Steven Roelle"/>
    <s v="Home Office"/>
    <s v="United States"/>
    <s v="Arlington"/>
    <x v="17"/>
    <n v="22204"/>
    <s v="South"/>
    <s v="TEC-AC-10002550"/>
    <s v="Technology"/>
    <s v="Accessories"/>
    <s v="Maxell 4.7GB DVD-RW 3/Pack"/>
    <n v="47.79"/>
    <n v="3"/>
    <n v="0"/>
    <n v="16.2486"/>
  </r>
  <r>
    <n v="8684"/>
    <s v="CA-2017-101665"/>
    <d v="2017-11-25T00:00:00"/>
    <d v="2017-12-01T00:00:00"/>
    <s v="Standard Class"/>
    <s v="TZ-21580"/>
    <s v="Tracy Zic"/>
    <s v="Consumer"/>
    <s v="United States"/>
    <s v="San Francisco"/>
    <x v="1"/>
    <n v="94122"/>
    <s v="West"/>
    <s v="OFF-AR-10002335"/>
    <s v="Office Supplies"/>
    <s v="Art"/>
    <s v="DIXON Oriole Pencils"/>
    <n v="5.16"/>
    <n v="2"/>
    <n v="0"/>
    <n v="1.3415999999999999"/>
  </r>
  <r>
    <n v="8685"/>
    <s v="CA-2016-155446"/>
    <d v="2016-12-16T00:00:00"/>
    <d v="2016-12-23T00:00:00"/>
    <s v="Standard Class"/>
    <s v="TN-21040"/>
    <s v="Tanja Norvell"/>
    <s v="Home Office"/>
    <s v="United States"/>
    <s v="San Diego"/>
    <x v="1"/>
    <n v="92024"/>
    <s v="West"/>
    <s v="TEC-AC-10001445"/>
    <s v="Technology"/>
    <s v="Accessories"/>
    <s v="Imation USB 2.0 Swivel Flash Drive USB flash drive - 4 GB - Pink"/>
    <n v="21.21"/>
    <n v="7"/>
    <n v="0"/>
    <n v="4.4541000000000004"/>
  </r>
  <r>
    <n v="8686"/>
    <s v="CA-2017-137323"/>
    <d v="2017-11-14T00:00:00"/>
    <d v="2017-11-18T00:00:00"/>
    <s v="Second Class"/>
    <s v="PW-19030"/>
    <s v="Pauline Webber"/>
    <s v="Corporate"/>
    <s v="United States"/>
    <s v="Watertown"/>
    <x v="15"/>
    <n v="13601"/>
    <s v="East"/>
    <s v="OFF-ST-10003996"/>
    <s v="Office Supplies"/>
    <s v="Storage"/>
    <s v="Letter/Legal File Tote with Clear Snap-On Lid, Black Granite"/>
    <n v="96.36"/>
    <n v="6"/>
    <n v="0"/>
    <n v="25.053599999999999"/>
  </r>
  <r>
    <n v="8687"/>
    <s v="CA-2016-144015"/>
    <d v="2016-06-26T00:00:00"/>
    <d v="2016-06-26T00:00:00"/>
    <s v="Same Day"/>
    <s v="AH-10075"/>
    <s v="Adam Hart"/>
    <s v="Corporate"/>
    <s v="United States"/>
    <s v="Los Angeles"/>
    <x v="1"/>
    <n v="90036"/>
    <s v="West"/>
    <s v="OFF-SU-10003505"/>
    <s v="Office Supplies"/>
    <s v="Supplies"/>
    <s v="Premier Electric Letter Opener"/>
    <n v="231.72"/>
    <n v="2"/>
    <n v="0"/>
    <n v="11.586"/>
  </r>
  <r>
    <n v="8688"/>
    <s v="CA-2016-144015"/>
    <d v="2016-06-26T00:00:00"/>
    <d v="2016-06-26T00:00:00"/>
    <s v="Same Day"/>
    <s v="AH-10075"/>
    <s v="Adam Hart"/>
    <s v="Corporate"/>
    <s v="United States"/>
    <s v="Los Angeles"/>
    <x v="1"/>
    <n v="90036"/>
    <s v="West"/>
    <s v="OFF-FA-10000624"/>
    <s v="Office Supplies"/>
    <s v="Fasteners"/>
    <s v="OIC Binder Clips"/>
    <n v="17.899999999999999"/>
    <n v="5"/>
    <n v="0"/>
    <n v="8.9499999999999993"/>
  </r>
  <r>
    <n v="8689"/>
    <s v="CA-2016-144015"/>
    <d v="2016-06-26T00:00:00"/>
    <d v="2016-06-26T00:00:00"/>
    <s v="Same Day"/>
    <s v="AH-10075"/>
    <s v="Adam Hart"/>
    <s v="Corporate"/>
    <s v="United States"/>
    <s v="Los Angeles"/>
    <x v="1"/>
    <n v="90036"/>
    <s v="West"/>
    <s v="OFF-PA-10002870"/>
    <s v="Office Supplies"/>
    <s v="Paper"/>
    <s v="Ampad Phone Message Book, Recycled, 400 Message Capacity, 5 ¾” x 11”"/>
    <n v="12.48"/>
    <n v="2"/>
    <n v="0"/>
    <n v="5.6159999999999997"/>
  </r>
  <r>
    <n v="8690"/>
    <s v="CA-2014-101427"/>
    <d v="2014-12-26T00:00:00"/>
    <d v="2014-12-30T00:00:00"/>
    <s v="Standard Class"/>
    <s v="AY-10555"/>
    <s v="Andy Yotov"/>
    <s v="Corporate"/>
    <s v="United States"/>
    <s v="Philadelphia"/>
    <x v="9"/>
    <n v="19140"/>
    <s v="East"/>
    <s v="OFF-AR-10002257"/>
    <s v="Office Supplies"/>
    <s v="Art"/>
    <s v="Eldon Spacemaker Box, Quick-Snap Lid, Clear"/>
    <n v="8.016"/>
    <n v="3"/>
    <n v="0.2"/>
    <n v="1.1022000000000001"/>
  </r>
  <r>
    <n v="8691"/>
    <s v="CA-2016-136770"/>
    <d v="2016-08-14T00:00:00"/>
    <d v="2016-08-18T00:00:00"/>
    <s v="Standard Class"/>
    <s v="SP-20650"/>
    <s v="Stephanie Phelps"/>
    <s v="Corporate"/>
    <s v="United States"/>
    <s v="Akron"/>
    <x v="24"/>
    <n v="44312"/>
    <s v="East"/>
    <s v="TEC-PH-10003580"/>
    <s v="Technology"/>
    <s v="Phones"/>
    <s v="Cisco IP Phone 7961G-GE VoIP phone"/>
    <n v="259.89600000000002"/>
    <n v="2"/>
    <n v="0.4"/>
    <n v="-56.3108"/>
  </r>
  <r>
    <n v="8692"/>
    <s v="CA-2016-136770"/>
    <d v="2016-08-14T00:00:00"/>
    <d v="2016-08-18T00:00:00"/>
    <s v="Standard Class"/>
    <s v="SP-20650"/>
    <s v="Stephanie Phelps"/>
    <s v="Corporate"/>
    <s v="United States"/>
    <s v="Akron"/>
    <x v="24"/>
    <n v="44312"/>
    <s v="East"/>
    <s v="TEC-PH-10001530"/>
    <s v="Technology"/>
    <s v="Phones"/>
    <s v="Plantronics Voyager Pro Legend"/>
    <n v="247.18799999999999"/>
    <n v="2"/>
    <n v="0.4"/>
    <n v="-49.437600000000003"/>
  </r>
  <r>
    <n v="8693"/>
    <s v="CA-2016-136770"/>
    <d v="2016-08-14T00:00:00"/>
    <d v="2016-08-18T00:00:00"/>
    <s v="Standard Class"/>
    <s v="SP-20650"/>
    <s v="Stephanie Phelps"/>
    <s v="Corporate"/>
    <s v="United States"/>
    <s v="Akron"/>
    <x v="24"/>
    <n v="44312"/>
    <s v="East"/>
    <s v="TEC-AC-10000420"/>
    <s v="Technology"/>
    <s v="Accessories"/>
    <s v="Logitech G500s Laser Gaming Mouse with Adjustable Weight Tuning"/>
    <n v="279.95999999999998"/>
    <n v="5"/>
    <n v="0.2"/>
    <n v="48.993000000000002"/>
  </r>
  <r>
    <n v="8694"/>
    <s v="CA-2016-118311"/>
    <d v="2016-10-24T00:00:00"/>
    <d v="2016-10-28T00:00:00"/>
    <s v="Standard Class"/>
    <s v="ED-13885"/>
    <s v="Emily Ducich"/>
    <s v="Home Office"/>
    <s v="United States"/>
    <s v="San Francisco"/>
    <x v="1"/>
    <n v="94110"/>
    <s v="West"/>
    <s v="TEC-AC-10000892"/>
    <s v="Technology"/>
    <s v="Accessories"/>
    <s v="NETGEAR N750 Dual Band Wi-Fi Gigabit Router"/>
    <n v="450"/>
    <n v="5"/>
    <n v="0"/>
    <n v="162"/>
  </r>
  <r>
    <n v="8695"/>
    <s v="US-2014-112795"/>
    <d v="2014-08-23T00:00:00"/>
    <d v="2014-08-28T00:00:00"/>
    <s v="Second Class"/>
    <s v="CR-12625"/>
    <s v="Corey Roper"/>
    <s v="Home Office"/>
    <s v="United States"/>
    <s v="Grand Rapids"/>
    <x v="12"/>
    <n v="49505"/>
    <s v="Central"/>
    <s v="OFF-PA-10001934"/>
    <s v="Office Supplies"/>
    <s v="Paper"/>
    <s v="Xerox 1993"/>
    <n v="19.440000000000001"/>
    <n v="3"/>
    <n v="0"/>
    <n v="9.5256000000000007"/>
  </r>
  <r>
    <n v="8696"/>
    <s v="CA-2017-127096"/>
    <d v="2017-09-15T00:00:00"/>
    <d v="2017-09-17T00:00:00"/>
    <s v="Second Class"/>
    <s v="CS-12400"/>
    <s v="Christopher Schild"/>
    <s v="Home Office"/>
    <s v="United States"/>
    <s v="San Francisco"/>
    <x v="1"/>
    <n v="94109"/>
    <s v="West"/>
    <s v="FUR-TA-10003473"/>
    <s v="Furniture"/>
    <s v="Tables"/>
    <s v="Bretford Rectangular Conference Table Tops"/>
    <n v="300.904"/>
    <n v="1"/>
    <n v="0.2"/>
    <n v="11.283899999999999"/>
  </r>
  <r>
    <n v="8697"/>
    <s v="CA-2017-119284"/>
    <d v="2017-06-15T00:00:00"/>
    <d v="2017-06-20T00:00:00"/>
    <s v="Standard Class"/>
    <s v="TS-21205"/>
    <s v="Thomas Seio"/>
    <s v="Corporate"/>
    <s v="United States"/>
    <s v="Nashville"/>
    <x v="18"/>
    <n v="37211"/>
    <s v="South"/>
    <s v="TEC-PH-10001051"/>
    <s v="Technology"/>
    <s v="Phones"/>
    <s v="HTC One"/>
    <n v="239.976"/>
    <n v="3"/>
    <n v="0.2"/>
    <n v="26.997299999999999"/>
  </r>
  <r>
    <n v="8698"/>
    <s v="CA-2017-119284"/>
    <d v="2017-06-15T00:00:00"/>
    <d v="2017-06-20T00:00:00"/>
    <s v="Standard Class"/>
    <s v="TS-21205"/>
    <s v="Thomas Seio"/>
    <s v="Corporate"/>
    <s v="United States"/>
    <s v="Nashville"/>
    <x v="18"/>
    <n v="37211"/>
    <s v="South"/>
    <s v="FUR-FU-10004351"/>
    <s v="Furniture"/>
    <s v="Furnishings"/>
    <s v="Staple-based wall hangings"/>
    <n v="31.167999999999999"/>
    <n v="4"/>
    <n v="0.2"/>
    <n v="9.3504000000000005"/>
  </r>
  <r>
    <n v="8699"/>
    <s v="CA-2017-119284"/>
    <d v="2017-06-15T00:00:00"/>
    <d v="2017-06-20T00:00:00"/>
    <s v="Standard Class"/>
    <s v="TS-21205"/>
    <s v="Thomas Seio"/>
    <s v="Corporate"/>
    <s v="United States"/>
    <s v="Nashville"/>
    <x v="18"/>
    <n v="37211"/>
    <s v="South"/>
    <s v="FUR-TA-10004152"/>
    <s v="Furniture"/>
    <s v="Tables"/>
    <s v="Barricks 18&quot; x 48&quot; Non-Folding Utility Table with Bottom Storage Shelf"/>
    <n v="120.96"/>
    <n v="2"/>
    <n v="0.4"/>
    <n v="-28.224"/>
  </r>
  <r>
    <n v="8700"/>
    <s v="CA-2017-119284"/>
    <d v="2017-06-15T00:00:00"/>
    <d v="2017-06-20T00:00:00"/>
    <s v="Standard Class"/>
    <s v="TS-21205"/>
    <s v="Thomas Seio"/>
    <s v="Corporate"/>
    <s v="United States"/>
    <s v="Nashville"/>
    <x v="18"/>
    <n v="37211"/>
    <s v="South"/>
    <s v="TEC-PH-10000560"/>
    <s v="Technology"/>
    <s v="Phones"/>
    <s v="Samsung Galaxy S III - 16GB - pebble blue (T-Mobile)"/>
    <n v="2239.9360000000001"/>
    <n v="8"/>
    <n v="0.2"/>
    <n v="223.99359999999999"/>
  </r>
  <r>
    <n v="8701"/>
    <s v="CA-2017-119284"/>
    <d v="2017-06-15T00:00:00"/>
    <d v="2017-06-20T00:00:00"/>
    <s v="Standard Class"/>
    <s v="TS-21205"/>
    <s v="Thomas Seio"/>
    <s v="Corporate"/>
    <s v="United States"/>
    <s v="Nashville"/>
    <x v="18"/>
    <n v="37211"/>
    <s v="South"/>
    <s v="OFF-AP-10004249"/>
    <s v="Office Supplies"/>
    <s v="Appliances"/>
    <s v="Staple holder"/>
    <n v="76.608000000000004"/>
    <n v="8"/>
    <n v="0.2"/>
    <n v="6.7031999999999998"/>
  </r>
  <r>
    <n v="8702"/>
    <s v="CA-2017-119284"/>
    <d v="2017-06-15T00:00:00"/>
    <d v="2017-06-20T00:00:00"/>
    <s v="Standard Class"/>
    <s v="TS-21205"/>
    <s v="Thomas Seio"/>
    <s v="Corporate"/>
    <s v="United States"/>
    <s v="Nashville"/>
    <x v="18"/>
    <n v="37211"/>
    <s v="South"/>
    <s v="OFF-ST-10001490"/>
    <s v="Office Supplies"/>
    <s v="Storage"/>
    <s v="Hot File 7-Pocket, Floor Stand"/>
    <n v="142.77600000000001"/>
    <n v="1"/>
    <n v="0.2"/>
    <n v="17.847000000000001"/>
  </r>
  <r>
    <n v="8703"/>
    <s v="CA-2017-119284"/>
    <d v="2017-06-15T00:00:00"/>
    <d v="2017-06-20T00:00:00"/>
    <s v="Standard Class"/>
    <s v="TS-21205"/>
    <s v="Thomas Seio"/>
    <s v="Corporate"/>
    <s v="United States"/>
    <s v="Nashville"/>
    <x v="18"/>
    <n v="37211"/>
    <s v="South"/>
    <s v="OFF-PA-10000312"/>
    <s v="Office Supplies"/>
    <s v="Paper"/>
    <s v="Xerox 1955"/>
    <n v="91.36"/>
    <n v="5"/>
    <n v="0.2"/>
    <n v="29.692"/>
  </r>
  <r>
    <n v="8704"/>
    <s v="CA-2015-133494"/>
    <d v="2015-03-01T00:00:00"/>
    <d v="2015-03-05T00:00:00"/>
    <s v="Standard Class"/>
    <s v="RP-19390"/>
    <s v="Resi Pölking"/>
    <s v="Consumer"/>
    <s v="United States"/>
    <s v="Philadelphia"/>
    <x v="9"/>
    <n v="19120"/>
    <s v="East"/>
    <s v="OFF-AP-10002906"/>
    <s v="Office Supplies"/>
    <s v="Appliances"/>
    <s v="Hoover Replacement Belt for Commercial Guardsman Heavy-Duty Upright Vacuum"/>
    <n v="3.552"/>
    <n v="2"/>
    <n v="0.2"/>
    <n v="0.44400000000000001"/>
  </r>
  <r>
    <n v="8705"/>
    <s v="CA-2016-111318"/>
    <d v="2016-07-23T00:00:00"/>
    <d v="2016-07-26T00:00:00"/>
    <s v="First Class"/>
    <s v="IL-15100"/>
    <s v="Ivan Liston"/>
    <s v="Consumer"/>
    <s v="United States"/>
    <s v="Houston"/>
    <x v="5"/>
    <n v="77041"/>
    <s v="Central"/>
    <s v="TEC-PH-10004100"/>
    <s v="Technology"/>
    <s v="Phones"/>
    <s v="Griffin GC17055 Auxiliary Audio Cable"/>
    <n v="115.136"/>
    <n v="8"/>
    <n v="0.2"/>
    <n v="11.5136"/>
  </r>
  <r>
    <n v="8706"/>
    <s v="US-2014-132745"/>
    <d v="2014-10-01T00:00:00"/>
    <d v="2014-10-05T00:00:00"/>
    <s v="Standard Class"/>
    <s v="NF-18475"/>
    <s v="Neil Französisch"/>
    <s v="Home Office"/>
    <s v="United States"/>
    <s v="Reno"/>
    <x v="33"/>
    <n v="89502"/>
    <s v="West"/>
    <s v="OFF-FA-10000254"/>
    <s v="Office Supplies"/>
    <s v="Fasteners"/>
    <s v="Sterling Rubber Bands by Alliance"/>
    <n v="4.71"/>
    <n v="1"/>
    <n v="0"/>
    <n v="0"/>
  </r>
  <r>
    <n v="8707"/>
    <s v="CA-2014-146815"/>
    <d v="2014-09-08T00:00:00"/>
    <d v="2014-09-13T00:00:00"/>
    <s v="Standard Class"/>
    <s v="PP-18955"/>
    <s v="Paul Prost"/>
    <s v="Home Office"/>
    <s v="United States"/>
    <s v="New York City"/>
    <x v="15"/>
    <n v="10009"/>
    <s v="East"/>
    <s v="FUR-CH-10004289"/>
    <s v="Furniture"/>
    <s v="Chairs"/>
    <s v="Global Super Steno Chair"/>
    <n v="172.76400000000001"/>
    <n v="2"/>
    <n v="0.1"/>
    <n v="13.437200000000001"/>
  </r>
  <r>
    <n v="8708"/>
    <s v="CA-2014-146815"/>
    <d v="2014-09-08T00:00:00"/>
    <d v="2014-09-13T00:00:00"/>
    <s v="Standard Class"/>
    <s v="PP-18955"/>
    <s v="Paul Prost"/>
    <s v="Home Office"/>
    <s v="United States"/>
    <s v="New York City"/>
    <x v="15"/>
    <n v="10009"/>
    <s v="East"/>
    <s v="OFF-AR-10003469"/>
    <s v="Office Supplies"/>
    <s v="Art"/>
    <s v="Nontoxic Chalk"/>
    <n v="3.52"/>
    <n v="2"/>
    <n v="0"/>
    <n v="1.6896"/>
  </r>
  <r>
    <n v="8709"/>
    <s v="CA-2014-119144"/>
    <d v="2014-11-16T00:00:00"/>
    <d v="2014-11-18T00:00:00"/>
    <s v="First Class"/>
    <s v="JD-16150"/>
    <s v="Justin Deggeller"/>
    <s v="Corporate"/>
    <s v="United States"/>
    <s v="Los Angeles"/>
    <x v="1"/>
    <n v="90008"/>
    <s v="West"/>
    <s v="TEC-PH-10004188"/>
    <s v="Technology"/>
    <s v="Phones"/>
    <s v="OtterBox Commuter Series Case - Samsung Galaxy S4"/>
    <n v="79.968000000000004"/>
    <n v="4"/>
    <n v="0.2"/>
    <n v="-17.992799999999999"/>
  </r>
  <r>
    <n v="8710"/>
    <s v="CA-2014-119144"/>
    <d v="2014-11-16T00:00:00"/>
    <d v="2014-11-18T00:00:00"/>
    <s v="First Class"/>
    <s v="JD-16150"/>
    <s v="Justin Deggeller"/>
    <s v="Corporate"/>
    <s v="United States"/>
    <s v="Los Angeles"/>
    <x v="1"/>
    <n v="90008"/>
    <s v="West"/>
    <s v="FUR-BO-10004015"/>
    <s v="Furniture"/>
    <s v="Bookcases"/>
    <s v="Bush Andora Bookcase, Maple/Graphite Gray Finish"/>
    <n v="305.97449999999998"/>
    <n v="3"/>
    <n v="0.15"/>
    <n v="25.197900000000001"/>
  </r>
  <r>
    <n v="8711"/>
    <s v="CA-2014-119144"/>
    <d v="2014-11-16T00:00:00"/>
    <d v="2014-11-18T00:00:00"/>
    <s v="First Class"/>
    <s v="JD-16150"/>
    <s v="Justin Deggeller"/>
    <s v="Corporate"/>
    <s v="United States"/>
    <s v="Los Angeles"/>
    <x v="1"/>
    <n v="90008"/>
    <s v="West"/>
    <s v="OFF-ST-10000991"/>
    <s v="Office Supplies"/>
    <s v="Storage"/>
    <s v="Space Solutions HD Industrial Steel Shelving."/>
    <n v="344.91"/>
    <n v="3"/>
    <n v="0"/>
    <n v="10.347300000000001"/>
  </r>
  <r>
    <n v="8712"/>
    <s v="CA-2014-105648"/>
    <d v="2014-03-03T00:00:00"/>
    <d v="2014-03-07T00:00:00"/>
    <s v="Standard Class"/>
    <s v="EJ-14155"/>
    <s v="Eva Jacobs"/>
    <s v="Consumer"/>
    <s v="United States"/>
    <s v="San Diego"/>
    <x v="1"/>
    <n v="92037"/>
    <s v="West"/>
    <s v="FUR-TA-10002958"/>
    <s v="Furniture"/>
    <s v="Tables"/>
    <s v="Bevis Oval Conference Table, Walnut"/>
    <n v="626.35199999999998"/>
    <n v="3"/>
    <n v="0.2"/>
    <n v="-23.488200000000099"/>
  </r>
  <r>
    <n v="8713"/>
    <s v="US-2015-145422"/>
    <d v="2015-12-03T00:00:00"/>
    <d v="2015-12-07T00:00:00"/>
    <s v="Standard Class"/>
    <s v="PW-19240"/>
    <s v="Pierre Wener"/>
    <s v="Consumer"/>
    <s v="United States"/>
    <s v="San Francisco"/>
    <x v="1"/>
    <n v="94110"/>
    <s v="West"/>
    <s v="FUR-BO-10002213"/>
    <s v="Furniture"/>
    <s v="Bookcases"/>
    <s v="Sauder Forest Hills Library, Woodland Oak Finish"/>
    <n v="359.49900000000002"/>
    <n v="3"/>
    <n v="0.15"/>
    <n v="-29.605799999999999"/>
  </r>
  <r>
    <n v="8714"/>
    <s v="CA-2017-136623"/>
    <d v="2017-07-11T00:00:00"/>
    <d v="2017-07-16T00:00:00"/>
    <s v="Standard Class"/>
    <s v="TS-21430"/>
    <s v="Tom Stivers"/>
    <s v="Corporate"/>
    <s v="United States"/>
    <s v="San Diego"/>
    <x v="1"/>
    <n v="92105"/>
    <s v="West"/>
    <s v="TEC-PH-10000004"/>
    <s v="Technology"/>
    <s v="Phones"/>
    <s v="Belkin iPhone and iPad Lightning Cable"/>
    <n v="71.951999999999998"/>
    <n v="6"/>
    <n v="0.2"/>
    <n v="5.3963999999999999"/>
  </r>
  <r>
    <n v="8715"/>
    <s v="CA-2017-136623"/>
    <d v="2017-07-11T00:00:00"/>
    <d v="2017-07-16T00:00:00"/>
    <s v="Standard Class"/>
    <s v="TS-21430"/>
    <s v="Tom Stivers"/>
    <s v="Corporate"/>
    <s v="United States"/>
    <s v="San Diego"/>
    <x v="1"/>
    <n v="92105"/>
    <s v="West"/>
    <s v="OFF-BI-10003708"/>
    <s v="Office Supplies"/>
    <s v="Binders"/>
    <s v="Acco Four Pocket Poly Ring Binder with Label Holder, Smoke, 1&quot;"/>
    <n v="29.8"/>
    <n v="5"/>
    <n v="0.2"/>
    <n v="9.3125"/>
  </r>
  <r>
    <n v="8716"/>
    <s v="CA-2017-121678"/>
    <d v="2017-11-16T00:00:00"/>
    <d v="2017-11-20T00:00:00"/>
    <s v="Second Class"/>
    <s v="BM-11650"/>
    <s v="Brian Moss"/>
    <s v="Corporate"/>
    <s v="United States"/>
    <s v="Elyria"/>
    <x v="24"/>
    <n v="44035"/>
    <s v="East"/>
    <s v="OFF-BI-10002949"/>
    <s v="Office Supplies"/>
    <s v="Binders"/>
    <s v="Prestige Round Ring Binders"/>
    <n v="1.8240000000000001"/>
    <n v="1"/>
    <n v="0.7"/>
    <n v="-1.3984000000000001"/>
  </r>
  <r>
    <n v="8717"/>
    <s v="CA-2016-120824"/>
    <d v="2016-06-12T00:00:00"/>
    <d v="2016-06-16T00:00:00"/>
    <s v="Second Class"/>
    <s v="AW-10930"/>
    <s v="Arthur Wiediger"/>
    <s v="Home Office"/>
    <s v="United States"/>
    <s v="Houston"/>
    <x v="5"/>
    <n v="77070"/>
    <s v="Central"/>
    <s v="OFF-AP-10001242"/>
    <s v="Office Supplies"/>
    <s v="Appliances"/>
    <s v="APC 7 Outlet Network SurgeArrest Surge Protector"/>
    <n v="64.384"/>
    <n v="4"/>
    <n v="0.8"/>
    <n v="-160.96"/>
  </r>
  <r>
    <n v="8718"/>
    <s v="CA-2016-120824"/>
    <d v="2016-06-12T00:00:00"/>
    <d v="2016-06-16T00:00:00"/>
    <s v="Second Class"/>
    <s v="AW-10930"/>
    <s v="Arthur Wiediger"/>
    <s v="Home Office"/>
    <s v="United States"/>
    <s v="Houston"/>
    <x v="5"/>
    <n v="77070"/>
    <s v="Central"/>
    <s v="FUR-FU-10001424"/>
    <s v="Furniture"/>
    <s v="Furnishings"/>
    <s v="Dax Clear Box Frame"/>
    <n v="6.984"/>
    <n v="2"/>
    <n v="0.6"/>
    <n v="-4.5396000000000001"/>
  </r>
  <r>
    <n v="8719"/>
    <s v="CA-2016-120824"/>
    <d v="2016-06-12T00:00:00"/>
    <d v="2016-06-16T00:00:00"/>
    <s v="Second Class"/>
    <s v="AW-10930"/>
    <s v="Arthur Wiediger"/>
    <s v="Home Office"/>
    <s v="United States"/>
    <s v="Houston"/>
    <x v="5"/>
    <n v="77070"/>
    <s v="Central"/>
    <s v="OFF-AR-10003469"/>
    <s v="Office Supplies"/>
    <s v="Art"/>
    <s v="Nontoxic Chalk"/>
    <n v="11.263999999999999"/>
    <n v="8"/>
    <n v="0.2"/>
    <n v="3.9424000000000001"/>
  </r>
  <r>
    <n v="8720"/>
    <s v="CA-2016-120824"/>
    <d v="2016-06-12T00:00:00"/>
    <d v="2016-06-16T00:00:00"/>
    <s v="Second Class"/>
    <s v="AW-10930"/>
    <s v="Arthur Wiediger"/>
    <s v="Home Office"/>
    <s v="United States"/>
    <s v="Houston"/>
    <x v="5"/>
    <n v="77070"/>
    <s v="Central"/>
    <s v="OFF-PA-10000232"/>
    <s v="Office Supplies"/>
    <s v="Paper"/>
    <s v="Xerox 1975"/>
    <n v="15.552"/>
    <n v="3"/>
    <n v="0.2"/>
    <n v="5.6375999999999999"/>
  </r>
  <r>
    <n v="8721"/>
    <s v="CA-2016-120824"/>
    <d v="2016-06-12T00:00:00"/>
    <d v="2016-06-16T00:00:00"/>
    <s v="Second Class"/>
    <s v="AW-10930"/>
    <s v="Arthur Wiediger"/>
    <s v="Home Office"/>
    <s v="United States"/>
    <s v="Houston"/>
    <x v="5"/>
    <n v="77070"/>
    <s v="Central"/>
    <s v="FUR-CH-10000229"/>
    <s v="Furniture"/>
    <s v="Chairs"/>
    <s v="Global Enterprise Series Seating High-Back Swivel/Tilt Chairs"/>
    <n v="379.37200000000001"/>
    <n v="2"/>
    <n v="0.3"/>
    <n v="-119.2312"/>
  </r>
  <r>
    <n v="8722"/>
    <s v="CA-2016-120824"/>
    <d v="2016-06-12T00:00:00"/>
    <d v="2016-06-16T00:00:00"/>
    <s v="Second Class"/>
    <s v="AW-10930"/>
    <s v="Arthur Wiediger"/>
    <s v="Home Office"/>
    <s v="United States"/>
    <s v="Houston"/>
    <x v="5"/>
    <n v="77070"/>
    <s v="Central"/>
    <s v="OFF-ST-10002562"/>
    <s v="Office Supplies"/>
    <s v="Storage"/>
    <s v="Staple magnet"/>
    <n v="67.536000000000001"/>
    <n v="9"/>
    <n v="0.2"/>
    <n v="6.7535999999999996"/>
  </r>
  <r>
    <n v="8723"/>
    <s v="CA-2016-120824"/>
    <d v="2016-06-12T00:00:00"/>
    <d v="2016-06-16T00:00:00"/>
    <s v="Second Class"/>
    <s v="AW-10930"/>
    <s v="Arthur Wiediger"/>
    <s v="Home Office"/>
    <s v="United States"/>
    <s v="Houston"/>
    <x v="5"/>
    <n v="77070"/>
    <s v="Central"/>
    <s v="OFF-BI-10001525"/>
    <s v="Office Supplies"/>
    <s v="Binders"/>
    <s v="Acco Pressboard Covers with Storage Hooks, 14 7/8&quot; x 11&quot;, Executive Red"/>
    <n v="1.524"/>
    <n v="2"/>
    <n v="0.8"/>
    <n v="-2.6669999999999998"/>
  </r>
  <r>
    <n v="8724"/>
    <s v="US-2016-135209"/>
    <d v="2016-12-29T00:00:00"/>
    <d v="2016-12-31T00:00:00"/>
    <s v="Second Class"/>
    <s v="MH-17290"/>
    <s v="Marc Harrigan"/>
    <s v="Home Office"/>
    <s v="United States"/>
    <s v="Miami"/>
    <x v="2"/>
    <n v="33178"/>
    <s v="South"/>
    <s v="OFF-PA-10002986"/>
    <s v="Office Supplies"/>
    <s v="Paper"/>
    <s v="Xerox 1898"/>
    <n v="37.408000000000001"/>
    <n v="7"/>
    <n v="0.2"/>
    <n v="13.0928"/>
  </r>
  <r>
    <n v="8725"/>
    <s v="US-2016-135209"/>
    <d v="2016-12-29T00:00:00"/>
    <d v="2016-12-31T00:00:00"/>
    <s v="Second Class"/>
    <s v="MH-17290"/>
    <s v="Marc Harrigan"/>
    <s v="Home Office"/>
    <s v="United States"/>
    <s v="Miami"/>
    <x v="2"/>
    <n v="33178"/>
    <s v="South"/>
    <s v="OFF-PA-10000143"/>
    <s v="Office Supplies"/>
    <s v="Paper"/>
    <s v="Astroparche Fine Business Paper"/>
    <n v="25.344000000000001"/>
    <n v="6"/>
    <n v="0.2"/>
    <n v="8.8704000000000001"/>
  </r>
  <r>
    <n v="8726"/>
    <s v="CA-2017-148145"/>
    <d v="2017-03-18T00:00:00"/>
    <d v="2017-03-23T00:00:00"/>
    <s v="Standard Class"/>
    <s v="SW-20275"/>
    <s v="Scott Williamson"/>
    <s v="Consumer"/>
    <s v="United States"/>
    <s v="Seattle"/>
    <x v="4"/>
    <n v="98115"/>
    <s v="West"/>
    <s v="OFF-AR-10003752"/>
    <s v="Office Supplies"/>
    <s v="Art"/>
    <s v="Deluxe Chalkboard Eraser Cleaner"/>
    <n v="46.2"/>
    <n v="4"/>
    <n v="0"/>
    <n v="21.251999999999999"/>
  </r>
  <r>
    <n v="8727"/>
    <s v="CA-2015-103870"/>
    <d v="2015-12-27T00:00:00"/>
    <d v="2015-12-31T00:00:00"/>
    <s v="Standard Class"/>
    <s v="SP-20860"/>
    <s v="Sung Pak"/>
    <s v="Corporate"/>
    <s v="United States"/>
    <s v="Murfreesboro"/>
    <x v="18"/>
    <n v="37130"/>
    <s v="South"/>
    <s v="TEC-AC-10002370"/>
    <s v="Technology"/>
    <s v="Accessories"/>
    <s v="Maxell CD-R Discs"/>
    <n v="4.7279999999999998"/>
    <n v="3"/>
    <n v="0.2"/>
    <n v="0.70920000000000005"/>
  </r>
  <r>
    <n v="8728"/>
    <s v="CA-2015-103870"/>
    <d v="2015-12-27T00:00:00"/>
    <d v="2015-12-31T00:00:00"/>
    <s v="Standard Class"/>
    <s v="SP-20860"/>
    <s v="Sung Pak"/>
    <s v="Corporate"/>
    <s v="United States"/>
    <s v="Murfreesboro"/>
    <x v="18"/>
    <n v="37130"/>
    <s v="South"/>
    <s v="FUR-FU-10002030"/>
    <s v="Furniture"/>
    <s v="Furnishings"/>
    <s v="Executive Impressions 14&quot; Contract Wall Clock with Quartz Movement"/>
    <n v="53.351999999999997"/>
    <n v="3"/>
    <n v="0.2"/>
    <n v="16.005600000000001"/>
  </r>
  <r>
    <n v="8729"/>
    <s v="CA-2015-103870"/>
    <d v="2015-12-27T00:00:00"/>
    <d v="2015-12-31T00:00:00"/>
    <s v="Standard Class"/>
    <s v="SP-20860"/>
    <s v="Sung Pak"/>
    <s v="Corporate"/>
    <s v="United States"/>
    <s v="Murfreesboro"/>
    <x v="18"/>
    <n v="37130"/>
    <s v="South"/>
    <s v="FUR-BO-10002853"/>
    <s v="Furniture"/>
    <s v="Bookcases"/>
    <s v="O'Sullivan 5-Shelf Heavy-Duty Bookcases"/>
    <n v="131.10400000000001"/>
    <n v="2"/>
    <n v="0.2"/>
    <n v="8.1940000000000008"/>
  </r>
  <r>
    <n v="8730"/>
    <s v="CA-2015-103870"/>
    <d v="2015-12-27T00:00:00"/>
    <d v="2015-12-31T00:00:00"/>
    <s v="Standard Class"/>
    <s v="SP-20860"/>
    <s v="Sung Pak"/>
    <s v="Corporate"/>
    <s v="United States"/>
    <s v="Murfreesboro"/>
    <x v="18"/>
    <n v="37130"/>
    <s v="South"/>
    <s v="OFF-ST-10002562"/>
    <s v="Office Supplies"/>
    <s v="Storage"/>
    <s v="Staple magnet"/>
    <n v="22.512"/>
    <n v="3"/>
    <n v="0.2"/>
    <n v="2.2511999999999999"/>
  </r>
  <r>
    <n v="8731"/>
    <s v="CA-2015-103870"/>
    <d v="2015-12-27T00:00:00"/>
    <d v="2015-12-31T00:00:00"/>
    <s v="Standard Class"/>
    <s v="SP-20860"/>
    <s v="Sung Pak"/>
    <s v="Corporate"/>
    <s v="United States"/>
    <s v="Murfreesboro"/>
    <x v="18"/>
    <n v="37130"/>
    <s v="South"/>
    <s v="TEC-AC-10004227"/>
    <s v="Technology"/>
    <s v="Accessories"/>
    <s v="SanDisk Ultra 16 GB MicroSDHC Class 10 Memory Card"/>
    <n v="72.744"/>
    <n v="7"/>
    <n v="0.2"/>
    <n v="-12.7302"/>
  </r>
  <r>
    <n v="8732"/>
    <s v="CA-2015-111017"/>
    <d v="2015-07-31T00:00:00"/>
    <d v="2015-08-06T00:00:00"/>
    <s v="Standard Class"/>
    <s v="SC-20695"/>
    <s v="Steve Chapman"/>
    <s v="Corporate"/>
    <s v="United States"/>
    <s v="Saint Louis"/>
    <x v="25"/>
    <n v="63116"/>
    <s v="Central"/>
    <s v="OFF-SU-10002573"/>
    <s v="Office Supplies"/>
    <s v="Supplies"/>
    <s v="Acme 10&quot; Easy Grip Assistive Scissors"/>
    <n v="52.59"/>
    <n v="3"/>
    <n v="0"/>
    <n v="15.776999999999999"/>
  </r>
  <r>
    <n v="8733"/>
    <s v="CA-2017-116988"/>
    <d v="2017-06-27T00:00:00"/>
    <d v="2017-06-29T00:00:00"/>
    <s v="Second Class"/>
    <s v="PW-19030"/>
    <s v="Pauline Webber"/>
    <s v="Corporate"/>
    <s v="United States"/>
    <s v="Seattle"/>
    <x v="4"/>
    <n v="98105"/>
    <s v="West"/>
    <s v="OFF-PA-10003848"/>
    <s v="Office Supplies"/>
    <s v="Paper"/>
    <s v="Xerox 1997"/>
    <n v="19.440000000000001"/>
    <n v="3"/>
    <n v="0"/>
    <n v="9.3312000000000008"/>
  </r>
  <r>
    <n v="8734"/>
    <s v="CA-2017-116988"/>
    <d v="2017-06-27T00:00:00"/>
    <d v="2017-06-29T00:00:00"/>
    <s v="Second Class"/>
    <s v="PW-19030"/>
    <s v="Pauline Webber"/>
    <s v="Corporate"/>
    <s v="United States"/>
    <s v="Seattle"/>
    <x v="4"/>
    <n v="98105"/>
    <s v="West"/>
    <s v="FUR-FU-10001290"/>
    <s v="Furniture"/>
    <s v="Furnishings"/>
    <s v="Executive Impressions Supervisor Wall Clock"/>
    <n v="126.3"/>
    <n v="3"/>
    <n v="0"/>
    <n v="40.415999999999997"/>
  </r>
  <r>
    <n v="8735"/>
    <s v="CA-2017-116988"/>
    <d v="2017-06-27T00:00:00"/>
    <d v="2017-06-29T00:00:00"/>
    <s v="Second Class"/>
    <s v="PW-19030"/>
    <s v="Pauline Webber"/>
    <s v="Corporate"/>
    <s v="United States"/>
    <s v="Seattle"/>
    <x v="4"/>
    <n v="98105"/>
    <s v="West"/>
    <s v="TEC-AC-10003832"/>
    <s v="Technology"/>
    <s v="Accessories"/>
    <s v="Logitech P710e Mobile Speakerphone"/>
    <n v="1287.45"/>
    <n v="5"/>
    <n v="0"/>
    <n v="244.6155"/>
  </r>
  <r>
    <n v="8736"/>
    <s v="US-2014-169390"/>
    <d v="2014-02-07T00:00:00"/>
    <d v="2014-02-10T00:00:00"/>
    <s v="Second Class"/>
    <s v="CS-12250"/>
    <s v="Chris Selesnick"/>
    <s v="Corporate"/>
    <s v="United States"/>
    <s v="New York City"/>
    <x v="15"/>
    <n v="10024"/>
    <s v="East"/>
    <s v="OFF-ST-10001558"/>
    <s v="Office Supplies"/>
    <s v="Storage"/>
    <s v="Acco Perma 4000 Stacking Storage Drawers"/>
    <n v="64.959999999999994"/>
    <n v="4"/>
    <n v="0"/>
    <n v="9.7439999999999998"/>
  </r>
  <r>
    <n v="8737"/>
    <s v="CA-2016-168774"/>
    <d v="2016-09-04T00:00:00"/>
    <d v="2016-09-09T00:00:00"/>
    <s v="Standard Class"/>
    <s v="RP-19855"/>
    <s v="Roy Phan"/>
    <s v="Corporate"/>
    <s v="United States"/>
    <s v="Woodbury"/>
    <x v="11"/>
    <n v="55125"/>
    <s v="Central"/>
    <s v="OFF-ST-10001490"/>
    <s v="Office Supplies"/>
    <s v="Storage"/>
    <s v="Hot File 7-Pocket, Floor Stand"/>
    <n v="535.41"/>
    <n v="3"/>
    <n v="0"/>
    <n v="160.62299999999999"/>
  </r>
  <r>
    <n v="8738"/>
    <s v="CA-2017-161592"/>
    <d v="2017-04-06T00:00:00"/>
    <d v="2017-04-10T00:00:00"/>
    <s v="Standard Class"/>
    <s v="CS-12175"/>
    <s v="Charles Sheldon"/>
    <s v="Corporate"/>
    <s v="United States"/>
    <s v="Chattanooga"/>
    <x v="18"/>
    <n v="37421"/>
    <s v="South"/>
    <s v="OFF-BI-10003669"/>
    <s v="Office Supplies"/>
    <s v="Binders"/>
    <s v="3M Organizer Strips"/>
    <n v="8.1"/>
    <n v="5"/>
    <n v="0.7"/>
    <n v="-5.94"/>
  </r>
  <r>
    <n v="8739"/>
    <s v="US-2017-131961"/>
    <d v="2017-12-08T00:00:00"/>
    <d v="2017-12-11T00:00:00"/>
    <s v="First Class"/>
    <s v="MJ-17740"/>
    <s v="Max Jones"/>
    <s v="Consumer"/>
    <s v="United States"/>
    <s v="Philadelphia"/>
    <x v="9"/>
    <n v="19140"/>
    <s v="East"/>
    <s v="OFF-AR-10004441"/>
    <s v="Office Supplies"/>
    <s v="Art"/>
    <s v="BIC Brite Liner Highlighters"/>
    <n v="13.247999999999999"/>
    <n v="4"/>
    <n v="0.2"/>
    <n v="3.6432000000000002"/>
  </r>
  <r>
    <n v="8740"/>
    <s v="US-2017-131961"/>
    <d v="2017-12-08T00:00:00"/>
    <d v="2017-12-11T00:00:00"/>
    <s v="First Class"/>
    <s v="MJ-17740"/>
    <s v="Max Jones"/>
    <s v="Consumer"/>
    <s v="United States"/>
    <s v="Philadelphia"/>
    <x v="9"/>
    <n v="19140"/>
    <s v="East"/>
    <s v="TEC-PH-10001924"/>
    <s v="Technology"/>
    <s v="Phones"/>
    <s v="iHome FM Clock Radio with Lightning Dock"/>
    <n v="83.988"/>
    <n v="2"/>
    <n v="0.4"/>
    <n v="-20.997"/>
  </r>
  <r>
    <n v="8741"/>
    <s v="CA-2016-102498"/>
    <d v="2016-07-24T00:00:00"/>
    <d v="2016-07-25T00:00:00"/>
    <s v="First Class"/>
    <s v="JG-15160"/>
    <s v="James Galang"/>
    <s v="Consumer"/>
    <s v="United States"/>
    <s v="Lafayette"/>
    <x v="28"/>
    <n v="70506"/>
    <s v="South"/>
    <s v="OFF-AR-10004456"/>
    <s v="Office Supplies"/>
    <s v="Art"/>
    <s v="Panasonic KP-4ABK Battery-Operated Pencil Sharpener"/>
    <n v="73.2"/>
    <n v="5"/>
    <n v="0"/>
    <n v="21.228000000000002"/>
  </r>
  <r>
    <n v="8742"/>
    <s v="CA-2015-113222"/>
    <d v="2015-11-09T00:00:00"/>
    <d v="2015-11-09T00:00:00"/>
    <s v="Same Day"/>
    <s v="AG-10765"/>
    <s v="Anthony Garverick"/>
    <s v="Home Office"/>
    <s v="United States"/>
    <s v="Lawrence"/>
    <x v="14"/>
    <n v="46226"/>
    <s v="Central"/>
    <s v="OFF-BI-10001890"/>
    <s v="Office Supplies"/>
    <s v="Binders"/>
    <s v="Avery Poly Binder Pockets"/>
    <n v="10.74"/>
    <n v="3"/>
    <n v="0"/>
    <n v="5.1551999999999998"/>
  </r>
  <r>
    <n v="8743"/>
    <s v="US-2015-144771"/>
    <d v="2015-10-02T00:00:00"/>
    <d v="2015-10-04T00:00:00"/>
    <s v="First Class"/>
    <s v="CK-12205"/>
    <s v="Chloris Kastensmidt"/>
    <s v="Consumer"/>
    <s v="United States"/>
    <s v="Hillsboro"/>
    <x v="21"/>
    <n v="97123"/>
    <s v="West"/>
    <s v="FUR-FU-10000629"/>
    <s v="Furniture"/>
    <s v="Furnishings"/>
    <s v="9-3/4 Diameter Round Wall Clock"/>
    <n v="11.032"/>
    <n v="1"/>
    <n v="0.2"/>
    <n v="3.0337999999999998"/>
  </r>
  <r>
    <n v="8744"/>
    <s v="US-2015-144771"/>
    <d v="2015-10-02T00:00:00"/>
    <d v="2015-10-04T00:00:00"/>
    <s v="First Class"/>
    <s v="CK-12205"/>
    <s v="Chloris Kastensmidt"/>
    <s v="Consumer"/>
    <s v="United States"/>
    <s v="Hillsboro"/>
    <x v="21"/>
    <n v="97123"/>
    <s v="West"/>
    <s v="TEC-AC-10002323"/>
    <s v="Technology"/>
    <s v="Accessories"/>
    <s v="SanDisk Ultra 32 GB MicroSDHC Class 10 Memory Card"/>
    <n v="53.04"/>
    <n v="3"/>
    <n v="0.2"/>
    <n v="-4.641"/>
  </r>
  <r>
    <n v="8745"/>
    <s v="CA-2015-162376"/>
    <d v="2015-11-22T00:00:00"/>
    <d v="2015-11-25T00:00:00"/>
    <s v="Second Class"/>
    <s v="HD-14785"/>
    <s v="Harold Dahlen"/>
    <s v="Home Office"/>
    <s v="United States"/>
    <s v="Cambridge"/>
    <x v="31"/>
    <n v="2138"/>
    <s v="East"/>
    <s v="OFF-AR-10003056"/>
    <s v="Office Supplies"/>
    <s v="Art"/>
    <s v="Newell 341"/>
    <n v="17.12"/>
    <n v="4"/>
    <n v="0"/>
    <n v="4.9648000000000003"/>
  </r>
  <r>
    <n v="8746"/>
    <s v="CA-2015-162376"/>
    <d v="2015-11-22T00:00:00"/>
    <d v="2015-11-25T00:00:00"/>
    <s v="Second Class"/>
    <s v="HD-14785"/>
    <s v="Harold Dahlen"/>
    <s v="Home Office"/>
    <s v="United States"/>
    <s v="Cambridge"/>
    <x v="31"/>
    <n v="2138"/>
    <s v="East"/>
    <s v="OFF-PA-10000300"/>
    <s v="Office Supplies"/>
    <s v="Paper"/>
    <s v="Xerox 1936"/>
    <n v="59.94"/>
    <n v="3"/>
    <n v="0"/>
    <n v="28.171800000000001"/>
  </r>
  <r>
    <n v="8747"/>
    <s v="CA-2017-128076"/>
    <d v="2017-02-02T00:00:00"/>
    <d v="2017-02-07T00:00:00"/>
    <s v="Standard Class"/>
    <s v="BO-11350"/>
    <s v="Bill Overfelt"/>
    <s v="Corporate"/>
    <s v="United States"/>
    <s v="San Diego"/>
    <x v="1"/>
    <n v="92105"/>
    <s v="West"/>
    <s v="FUR-FU-10000293"/>
    <s v="Furniture"/>
    <s v="Furnishings"/>
    <s v="Eldon Antistatic Chair Mats for Low to Medium Pile Carpets"/>
    <n v="210.58"/>
    <n v="2"/>
    <n v="0"/>
    <n v="12.6348"/>
  </r>
  <r>
    <n v="8748"/>
    <s v="CA-2017-128076"/>
    <d v="2017-02-02T00:00:00"/>
    <d v="2017-02-07T00:00:00"/>
    <s v="Standard Class"/>
    <s v="BO-11350"/>
    <s v="Bill Overfelt"/>
    <s v="Corporate"/>
    <s v="United States"/>
    <s v="San Diego"/>
    <x v="1"/>
    <n v="92105"/>
    <s v="West"/>
    <s v="OFF-BI-10003638"/>
    <s v="Office Supplies"/>
    <s v="Binders"/>
    <s v="GBC Durable Plastic Covers"/>
    <n v="30.96"/>
    <n v="2"/>
    <n v="0.2"/>
    <n v="10.061999999999999"/>
  </r>
  <r>
    <n v="8749"/>
    <s v="CA-2017-128076"/>
    <d v="2017-02-02T00:00:00"/>
    <d v="2017-02-07T00:00:00"/>
    <s v="Standard Class"/>
    <s v="BO-11350"/>
    <s v="Bill Overfelt"/>
    <s v="Corporate"/>
    <s v="United States"/>
    <s v="San Diego"/>
    <x v="1"/>
    <n v="92105"/>
    <s v="West"/>
    <s v="TEC-MA-10002109"/>
    <s v="Technology"/>
    <s v="Machines"/>
    <s v="HP Officejet Pro 8600 e-All-In-One Printer, Copier, Scanner, Fax"/>
    <n v="239.98400000000001"/>
    <n v="2"/>
    <n v="0.2"/>
    <n v="38.997399999999999"/>
  </r>
  <r>
    <n v="8750"/>
    <s v="US-2015-163825"/>
    <d v="2015-06-16T00:00:00"/>
    <d v="2015-06-19T00:00:00"/>
    <s v="First Class"/>
    <s v="LC-16885"/>
    <s v="Lena Creighton"/>
    <s v="Consumer"/>
    <s v="United States"/>
    <s v="New York City"/>
    <x v="15"/>
    <n v="10009"/>
    <s v="East"/>
    <s v="OFF-BI-10003527"/>
    <s v="Office Supplies"/>
    <s v="Binders"/>
    <s v="Fellowes PB500 Electric Punch Plastic Comb Binding Machine with Manual Bind"/>
    <n v="3050.3760000000002"/>
    <n v="3"/>
    <n v="0.2"/>
    <n v="1143.8910000000001"/>
  </r>
  <r>
    <n v="8751"/>
    <s v="US-2015-163825"/>
    <d v="2015-06-16T00:00:00"/>
    <d v="2015-06-19T00:00:00"/>
    <s v="First Class"/>
    <s v="LC-16885"/>
    <s v="Lena Creighton"/>
    <s v="Consumer"/>
    <s v="United States"/>
    <s v="New York City"/>
    <x v="15"/>
    <n v="10009"/>
    <s v="East"/>
    <s v="TEC-PH-10004922"/>
    <s v="Technology"/>
    <s v="Phones"/>
    <s v="RCA Visys Integrated PBX 8-Line Router"/>
    <n v="133.97999999999999"/>
    <n v="2"/>
    <n v="0"/>
    <n v="33.494999999999997"/>
  </r>
  <r>
    <n v="8752"/>
    <s v="CA-2016-105662"/>
    <d v="2016-05-05T00:00:00"/>
    <d v="2016-05-09T00:00:00"/>
    <s v="Standard Class"/>
    <s v="RB-19465"/>
    <s v="Rick Bensley"/>
    <s v="Home Office"/>
    <s v="United States"/>
    <s v="Tallahassee"/>
    <x v="2"/>
    <n v="32303"/>
    <s v="South"/>
    <s v="OFF-PA-10001001"/>
    <s v="Office Supplies"/>
    <s v="Paper"/>
    <s v="Snap-A-Way Black Print Carbonless Speed Message, No Reply Area, Duplicate"/>
    <n v="93.248000000000005"/>
    <n v="4"/>
    <n v="0.2"/>
    <n v="31.4712"/>
  </r>
  <r>
    <n v="8753"/>
    <s v="CA-2016-105662"/>
    <d v="2016-05-05T00:00:00"/>
    <d v="2016-05-09T00:00:00"/>
    <s v="Standard Class"/>
    <s v="RB-19465"/>
    <s v="Rick Bensley"/>
    <s v="Home Office"/>
    <s v="United States"/>
    <s v="Tallahassee"/>
    <x v="2"/>
    <n v="32303"/>
    <s v="South"/>
    <s v="TEC-PH-10001198"/>
    <s v="Technology"/>
    <s v="Phones"/>
    <s v="Avaya 4621SW VoIP phone"/>
    <n v="177.48"/>
    <n v="3"/>
    <n v="0.2"/>
    <n v="19.9665"/>
  </r>
  <r>
    <n v="8754"/>
    <s v="CA-2017-152198"/>
    <d v="2017-09-09T00:00:00"/>
    <d v="2017-09-10T00:00:00"/>
    <s v="First Class"/>
    <s v="JD-16015"/>
    <s v="Joy Daniels"/>
    <s v="Consumer"/>
    <s v="United States"/>
    <s v="Toledo"/>
    <x v="24"/>
    <n v="43615"/>
    <s v="East"/>
    <s v="OFF-LA-10000443"/>
    <s v="Office Supplies"/>
    <s v="Labels"/>
    <s v="Avery 501"/>
    <n v="17.712"/>
    <n v="6"/>
    <n v="0.2"/>
    <n v="5.9778000000000002"/>
  </r>
  <r>
    <n v="8755"/>
    <s v="CA-2017-152198"/>
    <d v="2017-09-09T00:00:00"/>
    <d v="2017-09-10T00:00:00"/>
    <s v="First Class"/>
    <s v="JD-16015"/>
    <s v="Joy Daniels"/>
    <s v="Consumer"/>
    <s v="United States"/>
    <s v="Toledo"/>
    <x v="24"/>
    <n v="43615"/>
    <s v="East"/>
    <s v="OFF-BI-10003669"/>
    <s v="Office Supplies"/>
    <s v="Binders"/>
    <s v="3M Organizer Strips"/>
    <n v="4.8600000000000003"/>
    <n v="3"/>
    <n v="0.7"/>
    <n v="-3.5640000000000001"/>
  </r>
  <r>
    <n v="8756"/>
    <s v="CA-2017-152198"/>
    <d v="2017-09-09T00:00:00"/>
    <d v="2017-09-10T00:00:00"/>
    <s v="First Class"/>
    <s v="JD-16015"/>
    <s v="Joy Daniels"/>
    <s v="Consumer"/>
    <s v="United States"/>
    <s v="Toledo"/>
    <x v="24"/>
    <n v="43615"/>
    <s v="East"/>
    <s v="OFF-BI-10001628"/>
    <s v="Office Supplies"/>
    <s v="Binders"/>
    <s v="Acco Data Flex Cable Posts For Top &amp; Bottom Load Binders, 6&quot; Capacity"/>
    <n v="6.258"/>
    <n v="2"/>
    <n v="0.7"/>
    <n v="-5.2149999999999999"/>
  </r>
  <r>
    <n v="8757"/>
    <s v="CA-2016-114307"/>
    <d v="2016-07-22T00:00:00"/>
    <d v="2016-07-26T00:00:00"/>
    <s v="Standard Class"/>
    <s v="MF-17665"/>
    <s v="Maureen Fritzler"/>
    <s v="Corporate"/>
    <s v="United States"/>
    <s v="Columbia"/>
    <x v="39"/>
    <n v="21044"/>
    <s v="East"/>
    <s v="OFF-AP-10002350"/>
    <s v="Office Supplies"/>
    <s v="Appliances"/>
    <s v="Belkin F9H710-06 7 Outlet SurgeMaster Surge Protector"/>
    <n v="37.68"/>
    <n v="2"/>
    <n v="0"/>
    <n v="10.5504"/>
  </r>
  <r>
    <n v="8758"/>
    <s v="CA-2016-114307"/>
    <d v="2016-07-22T00:00:00"/>
    <d v="2016-07-26T00:00:00"/>
    <s v="Standard Class"/>
    <s v="MF-17665"/>
    <s v="Maureen Fritzler"/>
    <s v="Corporate"/>
    <s v="United States"/>
    <s v="Columbia"/>
    <x v="39"/>
    <n v="21044"/>
    <s v="East"/>
    <s v="OFF-PA-10004100"/>
    <s v="Office Supplies"/>
    <s v="Paper"/>
    <s v="Xerox 216"/>
    <n v="51.84"/>
    <n v="8"/>
    <n v="0"/>
    <n v="24.883199999999999"/>
  </r>
  <r>
    <n v="8759"/>
    <s v="CA-2016-114307"/>
    <d v="2016-07-22T00:00:00"/>
    <d v="2016-07-26T00:00:00"/>
    <s v="Standard Class"/>
    <s v="MF-17665"/>
    <s v="Maureen Fritzler"/>
    <s v="Corporate"/>
    <s v="United States"/>
    <s v="Columbia"/>
    <x v="39"/>
    <n v="21044"/>
    <s v="East"/>
    <s v="FUR-FU-10000794"/>
    <s v="Furniture"/>
    <s v="Furnishings"/>
    <s v="Eldon Stackable Tray, Side-Load, Legal, Smoke"/>
    <n v="27.42"/>
    <n v="3"/>
    <n v="0"/>
    <n v="9.3228000000000009"/>
  </r>
  <r>
    <n v="8760"/>
    <s v="CA-2016-114307"/>
    <d v="2016-07-22T00:00:00"/>
    <d v="2016-07-26T00:00:00"/>
    <s v="Standard Class"/>
    <s v="MF-17665"/>
    <s v="Maureen Fritzler"/>
    <s v="Corporate"/>
    <s v="United States"/>
    <s v="Columbia"/>
    <x v="39"/>
    <n v="21044"/>
    <s v="East"/>
    <s v="OFF-BI-10002012"/>
    <s v="Office Supplies"/>
    <s v="Binders"/>
    <s v="Wilson Jones Easy Flow II Sheet Lifters"/>
    <n v="5.4"/>
    <n v="3"/>
    <n v="0"/>
    <n v="2.5920000000000001"/>
  </r>
  <r>
    <n v="8761"/>
    <s v="CA-2016-159891"/>
    <d v="2016-01-31T00:00:00"/>
    <d v="2016-02-06T00:00:00"/>
    <s v="Standard Class"/>
    <s v="BF-11170"/>
    <s v="Ben Ferrer"/>
    <s v="Home Office"/>
    <s v="United States"/>
    <s v="Atlanta"/>
    <x v="32"/>
    <n v="30318"/>
    <s v="South"/>
    <s v="OFF-BI-10003527"/>
    <s v="Office Supplies"/>
    <s v="Binders"/>
    <s v="Fellowes PB500 Electric Punch Plastic Comb Binding Machine with Manual Bind"/>
    <n v="1270.99"/>
    <n v="1"/>
    <n v="0"/>
    <n v="635.495"/>
  </r>
  <r>
    <n v="8762"/>
    <s v="CA-2016-159891"/>
    <d v="2016-01-31T00:00:00"/>
    <d v="2016-02-06T00:00:00"/>
    <s v="Standard Class"/>
    <s v="BF-11170"/>
    <s v="Ben Ferrer"/>
    <s v="Home Office"/>
    <s v="United States"/>
    <s v="Atlanta"/>
    <x v="32"/>
    <n v="30318"/>
    <s v="South"/>
    <s v="OFF-EN-10004483"/>
    <s v="Office Supplies"/>
    <s v="Envelopes"/>
    <s v="#10 White Business Envelopes,4 1/8 x 9 1/2"/>
    <n v="125.36"/>
    <n v="8"/>
    <n v="0"/>
    <n v="58.919199999999996"/>
  </r>
  <r>
    <n v="8763"/>
    <s v="CA-2016-112578"/>
    <d v="2016-12-29T00:00:00"/>
    <d v="2017-01-02T00:00:00"/>
    <s v="Standard Class"/>
    <s v="FO-14305"/>
    <s v="Frank Olsen"/>
    <s v="Consumer"/>
    <s v="United States"/>
    <s v="Sacramento"/>
    <x v="1"/>
    <n v="95823"/>
    <s v="West"/>
    <s v="OFF-ST-10003722"/>
    <s v="Office Supplies"/>
    <s v="Storage"/>
    <s v="Project Tote Personal File"/>
    <n v="14.03"/>
    <n v="1"/>
    <n v="0"/>
    <n v="4.0686999999999998"/>
  </r>
  <r>
    <n v="8764"/>
    <s v="CA-2016-112578"/>
    <d v="2016-12-29T00:00:00"/>
    <d v="2017-01-02T00:00:00"/>
    <s v="Standard Class"/>
    <s v="FO-14305"/>
    <s v="Frank Olsen"/>
    <s v="Consumer"/>
    <s v="United States"/>
    <s v="Sacramento"/>
    <x v="1"/>
    <n v="95823"/>
    <s v="West"/>
    <s v="OFF-SU-10002557"/>
    <s v="Office Supplies"/>
    <s v="Supplies"/>
    <s v="Fiskars Spring-Action Scissors"/>
    <n v="27.96"/>
    <n v="2"/>
    <n v="0"/>
    <n v="7.2695999999999996"/>
  </r>
  <r>
    <n v="8765"/>
    <s v="CA-2015-107083"/>
    <d v="2015-11-21T00:00:00"/>
    <d v="2015-11-27T00:00:00"/>
    <s v="Standard Class"/>
    <s v="BB-11545"/>
    <s v="Brenda Bowman"/>
    <s v="Corporate"/>
    <s v="United States"/>
    <s v="Fort Worth"/>
    <x v="5"/>
    <n v="76106"/>
    <s v="Central"/>
    <s v="OFF-AR-10002257"/>
    <s v="Office Supplies"/>
    <s v="Art"/>
    <s v="Eldon Spacemaker Box, Quick-Snap Lid, Clear"/>
    <n v="5.3440000000000003"/>
    <n v="2"/>
    <n v="0.2"/>
    <n v="0.73479999999999901"/>
  </r>
  <r>
    <n v="8766"/>
    <s v="CA-2015-107083"/>
    <d v="2015-11-21T00:00:00"/>
    <d v="2015-11-27T00:00:00"/>
    <s v="Standard Class"/>
    <s v="BB-11545"/>
    <s v="Brenda Bowman"/>
    <s v="Corporate"/>
    <s v="United States"/>
    <s v="Fort Worth"/>
    <x v="5"/>
    <n v="76106"/>
    <s v="Central"/>
    <s v="OFF-BI-10000756"/>
    <s v="Office Supplies"/>
    <s v="Binders"/>
    <s v="Storex DuraTech Recycled Plastic Frosted Binders"/>
    <n v="1.696"/>
    <n v="2"/>
    <n v="0.8"/>
    <n v="-2.544"/>
  </r>
  <r>
    <n v="8767"/>
    <s v="CA-2015-107083"/>
    <d v="2015-11-21T00:00:00"/>
    <d v="2015-11-27T00:00:00"/>
    <s v="Standard Class"/>
    <s v="BB-11545"/>
    <s v="Brenda Bowman"/>
    <s v="Corporate"/>
    <s v="United States"/>
    <s v="Fort Worth"/>
    <x v="5"/>
    <n v="76106"/>
    <s v="Central"/>
    <s v="OFF-AP-10004136"/>
    <s v="Office Supplies"/>
    <s v="Appliances"/>
    <s v="Kensington 6 Outlet SmartSocket Surge Protector"/>
    <n v="24.588000000000001"/>
    <n v="3"/>
    <n v="0.8"/>
    <n v="-67.617000000000004"/>
  </r>
  <r>
    <n v="8768"/>
    <s v="CA-2015-107083"/>
    <d v="2015-11-21T00:00:00"/>
    <d v="2015-11-27T00:00:00"/>
    <s v="Standard Class"/>
    <s v="BB-11545"/>
    <s v="Brenda Bowman"/>
    <s v="Corporate"/>
    <s v="United States"/>
    <s v="Fort Worth"/>
    <x v="5"/>
    <n v="76106"/>
    <s v="Central"/>
    <s v="OFF-BI-10002194"/>
    <s v="Office Supplies"/>
    <s v="Binders"/>
    <s v="Cardinal Hold-It CD Pocket"/>
    <n v="7.98"/>
    <n v="5"/>
    <n v="0.8"/>
    <n v="-13.167"/>
  </r>
  <r>
    <n v="8769"/>
    <s v="CA-2015-151722"/>
    <d v="2015-10-05T00:00:00"/>
    <d v="2015-10-09T00:00:00"/>
    <s v="Standard Class"/>
    <s v="IL-15100"/>
    <s v="Ivan Liston"/>
    <s v="Consumer"/>
    <s v="United States"/>
    <s v="Columbus"/>
    <x v="24"/>
    <n v="43229"/>
    <s v="East"/>
    <s v="TEC-AC-10000892"/>
    <s v="Technology"/>
    <s v="Accessories"/>
    <s v="NETGEAR N750 Dual Band Wi-Fi Gigabit Router"/>
    <n v="288"/>
    <n v="4"/>
    <n v="0.2"/>
    <n v="57.6"/>
  </r>
  <r>
    <n v="8770"/>
    <s v="CA-2016-151148"/>
    <d v="2016-09-12T00:00:00"/>
    <d v="2016-09-13T00:00:00"/>
    <s v="Same Day"/>
    <s v="PO-19180"/>
    <s v="Philisse Overcash"/>
    <s v="Home Office"/>
    <s v="United States"/>
    <s v="Louisville"/>
    <x v="22"/>
    <n v="80027"/>
    <s v="West"/>
    <s v="TEC-PH-10001870"/>
    <s v="Technology"/>
    <s v="Phones"/>
    <s v="Lunatik TT5L-002 Taktik Strike Impact Protection System for iPhone 5"/>
    <n v="146.952"/>
    <n v="3"/>
    <n v="0.2"/>
    <n v="9.1844999999999892"/>
  </r>
  <r>
    <n v="8771"/>
    <s v="CA-2016-151148"/>
    <d v="2016-09-12T00:00:00"/>
    <d v="2016-09-13T00:00:00"/>
    <s v="Same Day"/>
    <s v="PO-19180"/>
    <s v="Philisse Overcash"/>
    <s v="Home Office"/>
    <s v="United States"/>
    <s v="Louisville"/>
    <x v="22"/>
    <n v="80027"/>
    <s v="West"/>
    <s v="FUR-CH-10002304"/>
    <s v="Furniture"/>
    <s v="Chairs"/>
    <s v="Global Stack Chair without Arms, Black"/>
    <n v="83.135999999999996"/>
    <n v="4"/>
    <n v="0.2"/>
    <n v="5.1959999999999997"/>
  </r>
  <r>
    <n v="8772"/>
    <s v="CA-2017-115882"/>
    <d v="2017-09-14T00:00:00"/>
    <d v="2017-09-17T00:00:00"/>
    <s v="First Class"/>
    <s v="DB-13555"/>
    <s v="Dorothy Badders"/>
    <s v="Corporate"/>
    <s v="United States"/>
    <s v="Raleigh"/>
    <x v="3"/>
    <n v="27604"/>
    <s v="South"/>
    <s v="OFF-AP-10002534"/>
    <s v="Office Supplies"/>
    <s v="Appliances"/>
    <s v="3.6 Cubic Foot Counter Height Office Refrigerator"/>
    <n v="942.78399999999999"/>
    <n v="4"/>
    <n v="0.2"/>
    <n v="94.278400000000005"/>
  </r>
  <r>
    <n v="8773"/>
    <s v="CA-2017-115882"/>
    <d v="2017-09-14T00:00:00"/>
    <d v="2017-09-17T00:00:00"/>
    <s v="First Class"/>
    <s v="DB-13555"/>
    <s v="Dorothy Badders"/>
    <s v="Corporate"/>
    <s v="United States"/>
    <s v="Raleigh"/>
    <x v="3"/>
    <n v="27604"/>
    <s v="South"/>
    <s v="OFF-PA-10001125"/>
    <s v="Office Supplies"/>
    <s v="Paper"/>
    <s v="Xerox 1988"/>
    <n v="74.352000000000004"/>
    <n v="3"/>
    <n v="0.2"/>
    <n v="23.234999999999999"/>
  </r>
  <r>
    <n v="8774"/>
    <s v="CA-2015-132276"/>
    <d v="2015-02-23T00:00:00"/>
    <d v="2015-02-28T00:00:00"/>
    <s v="Standard Class"/>
    <s v="LC-16960"/>
    <s v="Lindsay Castell"/>
    <s v="Home Office"/>
    <s v="United States"/>
    <s v="New York City"/>
    <x v="15"/>
    <n v="10024"/>
    <s v="East"/>
    <s v="OFF-AP-10000804"/>
    <s v="Office Supplies"/>
    <s v="Appliances"/>
    <s v="Hoover Portapower Portable Vacuum"/>
    <n v="26.88"/>
    <n v="6"/>
    <n v="0"/>
    <n v="6.72"/>
  </r>
  <r>
    <n v="8775"/>
    <s v="CA-2015-132276"/>
    <d v="2015-02-23T00:00:00"/>
    <d v="2015-02-28T00:00:00"/>
    <s v="Standard Class"/>
    <s v="LC-16960"/>
    <s v="Lindsay Castell"/>
    <s v="Home Office"/>
    <s v="United States"/>
    <s v="New York City"/>
    <x v="15"/>
    <n v="10024"/>
    <s v="East"/>
    <s v="OFF-BI-10002982"/>
    <s v="Office Supplies"/>
    <s v="Binders"/>
    <s v="Avery Self-Adhesive Photo Pockets for Polaroid Photos"/>
    <n v="10.896000000000001"/>
    <n v="2"/>
    <n v="0.2"/>
    <n v="3.8136000000000001"/>
  </r>
  <r>
    <n v="8776"/>
    <s v="CA-2016-163636"/>
    <d v="2016-12-05T00:00:00"/>
    <d v="2016-12-09T00:00:00"/>
    <s v="Second Class"/>
    <s v="MP-18175"/>
    <s v="Mike Pelletier"/>
    <s v="Home Office"/>
    <s v="United States"/>
    <s v="Chicago"/>
    <x v="10"/>
    <n v="60623"/>
    <s v="Central"/>
    <s v="OFF-AR-10001547"/>
    <s v="Office Supplies"/>
    <s v="Art"/>
    <s v="Newell 311"/>
    <n v="3.536"/>
    <n v="2"/>
    <n v="0.2"/>
    <n v="0.30940000000000001"/>
  </r>
  <r>
    <n v="8777"/>
    <s v="CA-2016-102813"/>
    <d v="2016-07-02T00:00:00"/>
    <d v="2016-07-03T00:00:00"/>
    <s v="First Class"/>
    <s v="EA-14035"/>
    <s v="Erin Ashbrook"/>
    <s v="Corporate"/>
    <s v="United States"/>
    <s v="Huntsville"/>
    <x v="5"/>
    <n v="77340"/>
    <s v="Central"/>
    <s v="FUR-CH-10000665"/>
    <s v="Furniture"/>
    <s v="Chairs"/>
    <s v="Global Airflow Leather Mesh Back Chair, Black"/>
    <n v="528.42999999999995"/>
    <n v="5"/>
    <n v="0.3"/>
    <n v="0"/>
  </r>
  <r>
    <n v="8778"/>
    <s v="CA-2016-102813"/>
    <d v="2016-07-02T00:00:00"/>
    <d v="2016-07-03T00:00:00"/>
    <s v="First Class"/>
    <s v="EA-14035"/>
    <s v="Erin Ashbrook"/>
    <s v="Corporate"/>
    <s v="United States"/>
    <s v="Huntsville"/>
    <x v="5"/>
    <n v="77340"/>
    <s v="Central"/>
    <s v="OFF-PA-10000520"/>
    <s v="Office Supplies"/>
    <s v="Paper"/>
    <s v="Xerox 201"/>
    <n v="41.472000000000001"/>
    <n v="8"/>
    <n v="0.2"/>
    <n v="14.5152"/>
  </r>
  <r>
    <n v="8779"/>
    <s v="CA-2017-135377"/>
    <d v="2017-12-13T00:00:00"/>
    <d v="2017-12-18T00:00:00"/>
    <s v="Standard Class"/>
    <s v="BP-11095"/>
    <s v="Bart Pistole"/>
    <s v="Corporate"/>
    <s v="United States"/>
    <s v="New York City"/>
    <x v="15"/>
    <n v="10024"/>
    <s v="East"/>
    <s v="FUR-BO-10004015"/>
    <s v="Furniture"/>
    <s v="Bookcases"/>
    <s v="Bush Andora Bookcase, Maple/Graphite Gray Finish"/>
    <n v="287.976"/>
    <n v="3"/>
    <n v="0.2"/>
    <n v="7.1993999999999696"/>
  </r>
  <r>
    <n v="8780"/>
    <s v="CA-2015-165813"/>
    <d v="2015-03-20T00:00:00"/>
    <d v="2015-03-22T00:00:00"/>
    <s v="Second Class"/>
    <s v="BM-11785"/>
    <s v="Bryan Mills"/>
    <s v="Consumer"/>
    <s v="United States"/>
    <s v="Salem"/>
    <x v="21"/>
    <n v="97301"/>
    <s v="West"/>
    <s v="OFF-ST-10004258"/>
    <s v="Office Supplies"/>
    <s v="Storage"/>
    <s v="Portable Personal File Box"/>
    <n v="29.303999999999998"/>
    <n v="3"/>
    <n v="0.2"/>
    <n v="2.5640999999999998"/>
  </r>
  <r>
    <n v="8781"/>
    <s v="CA-2015-133585"/>
    <d v="2015-03-01T00:00:00"/>
    <d v="2015-03-04T00:00:00"/>
    <s v="First Class"/>
    <s v="CM-12715"/>
    <s v="Craig Molinari"/>
    <s v="Corporate"/>
    <s v="United States"/>
    <s v="Houston"/>
    <x v="5"/>
    <n v="77070"/>
    <s v="Central"/>
    <s v="OFF-AR-10003696"/>
    <s v="Office Supplies"/>
    <s v="Art"/>
    <s v="Panasonic KP-350BK Electric Pencil Sharpener with Auto Stop"/>
    <n v="55.328000000000003"/>
    <n v="2"/>
    <n v="0.2"/>
    <n v="6.2244000000000002"/>
  </r>
  <r>
    <n v="8782"/>
    <s v="CA-2015-133585"/>
    <d v="2015-03-01T00:00:00"/>
    <d v="2015-03-04T00:00:00"/>
    <s v="First Class"/>
    <s v="CM-12715"/>
    <s v="Craig Molinari"/>
    <s v="Corporate"/>
    <s v="United States"/>
    <s v="Houston"/>
    <x v="5"/>
    <n v="77070"/>
    <s v="Central"/>
    <s v="FUR-BO-10001811"/>
    <s v="Furniture"/>
    <s v="Bookcases"/>
    <s v="Atlantic Metals Mobile 5-Shelf Bookcases, Custom Colors"/>
    <n v="1227.9983999999999"/>
    <n v="6"/>
    <n v="0.32"/>
    <n v="-36.117600000000202"/>
  </r>
  <r>
    <n v="8783"/>
    <s v="CA-2016-116911"/>
    <d v="2016-09-15T00:00:00"/>
    <d v="2016-09-20T00:00:00"/>
    <s v="Standard Class"/>
    <s v="JD-16150"/>
    <s v="Justin Deggeller"/>
    <s v="Corporate"/>
    <s v="United States"/>
    <s v="Twin Falls"/>
    <x v="45"/>
    <n v="83301"/>
    <s v="West"/>
    <s v="OFF-BI-10001249"/>
    <s v="Office Supplies"/>
    <s v="Binders"/>
    <s v="Avery Heavy-Duty EZD View Binder with Locking Rings"/>
    <n v="20.416"/>
    <n v="4"/>
    <n v="0.2"/>
    <n v="6.6352000000000002"/>
  </r>
  <r>
    <n v="8784"/>
    <s v="CA-2016-116911"/>
    <d v="2016-09-15T00:00:00"/>
    <d v="2016-09-20T00:00:00"/>
    <s v="Standard Class"/>
    <s v="JD-16150"/>
    <s v="Justin Deggeller"/>
    <s v="Corporate"/>
    <s v="United States"/>
    <s v="Twin Falls"/>
    <x v="45"/>
    <n v="83301"/>
    <s v="West"/>
    <s v="FUR-TA-10003473"/>
    <s v="Furniture"/>
    <s v="Tables"/>
    <s v="Bretford Rectangular Conference Table Tops"/>
    <n v="1128.3900000000001"/>
    <n v="3"/>
    <n v="0"/>
    <n v="259.52969999999999"/>
  </r>
  <r>
    <n v="8785"/>
    <s v="US-2017-129224"/>
    <d v="2017-03-17T00:00:00"/>
    <d v="2017-03-23T00:00:00"/>
    <s v="Standard Class"/>
    <s v="AS-10630"/>
    <s v="Ann Steele"/>
    <s v="Home Office"/>
    <s v="United States"/>
    <s v="Knoxville"/>
    <x v="18"/>
    <n v="37918"/>
    <s v="South"/>
    <s v="OFF-LA-10003190"/>
    <s v="Office Supplies"/>
    <s v="Labels"/>
    <s v="Avery 474"/>
    <n v="4.6079999999999997"/>
    <n v="2"/>
    <n v="0.2"/>
    <n v="1.6704000000000001"/>
  </r>
  <r>
    <n v="8786"/>
    <s v="CA-2017-145765"/>
    <d v="2017-05-28T00:00:00"/>
    <d v="2017-06-02T00:00:00"/>
    <s v="Standard Class"/>
    <s v="CM-11815"/>
    <s v="Candace McMahon"/>
    <s v="Corporate"/>
    <s v="United States"/>
    <s v="Phoenix"/>
    <x v="16"/>
    <n v="85023"/>
    <s v="West"/>
    <s v="TEC-PH-10001305"/>
    <s v="Technology"/>
    <s v="Phones"/>
    <s v="Panasonic KX TS208W Corded phone"/>
    <n v="195.96"/>
    <n v="5"/>
    <n v="0.2"/>
    <n v="19.596"/>
  </r>
  <r>
    <n v="8787"/>
    <s v="CA-2017-145765"/>
    <d v="2017-05-28T00:00:00"/>
    <d v="2017-06-02T00:00:00"/>
    <s v="Standard Class"/>
    <s v="CM-11815"/>
    <s v="Candace McMahon"/>
    <s v="Corporate"/>
    <s v="United States"/>
    <s v="Phoenix"/>
    <x v="16"/>
    <n v="85023"/>
    <s v="West"/>
    <s v="OFF-PA-10001534"/>
    <s v="Office Supplies"/>
    <s v="Paper"/>
    <s v="Xerox 230"/>
    <n v="15.552"/>
    <n v="3"/>
    <n v="0.2"/>
    <n v="5.4432"/>
  </r>
  <r>
    <n v="8788"/>
    <s v="CA-2017-145765"/>
    <d v="2017-05-28T00:00:00"/>
    <d v="2017-06-02T00:00:00"/>
    <s v="Standard Class"/>
    <s v="CM-11815"/>
    <s v="Candace McMahon"/>
    <s v="Corporate"/>
    <s v="United States"/>
    <s v="Phoenix"/>
    <x v="16"/>
    <n v="85023"/>
    <s v="West"/>
    <s v="TEC-AC-10000844"/>
    <s v="Technology"/>
    <s v="Accessories"/>
    <s v="Logitech Gaming G510s - Keyboard"/>
    <n v="271.96800000000002"/>
    <n v="4"/>
    <n v="0.2"/>
    <n v="54.393599999999999"/>
  </r>
  <r>
    <n v="8789"/>
    <s v="CA-2017-126914"/>
    <d v="2017-06-15T00:00:00"/>
    <d v="2017-06-19T00:00:00"/>
    <s v="Standard Class"/>
    <s v="JE-15715"/>
    <s v="Joe Elijah"/>
    <s v="Consumer"/>
    <s v="United States"/>
    <s v="Monroe"/>
    <x v="3"/>
    <n v="28110"/>
    <s v="South"/>
    <s v="FUR-CH-10000847"/>
    <s v="Furniture"/>
    <s v="Chairs"/>
    <s v="Global Executive Mid-Back Manager's Chair"/>
    <n v="698.35199999999998"/>
    <n v="3"/>
    <n v="0.2"/>
    <n v="52.376399999999997"/>
  </r>
  <r>
    <n v="8790"/>
    <s v="CA-2017-126914"/>
    <d v="2017-06-15T00:00:00"/>
    <d v="2017-06-19T00:00:00"/>
    <s v="Standard Class"/>
    <s v="JE-15715"/>
    <s v="Joe Elijah"/>
    <s v="Consumer"/>
    <s v="United States"/>
    <s v="Monroe"/>
    <x v="3"/>
    <n v="28110"/>
    <s v="South"/>
    <s v="FUR-BO-10000468"/>
    <s v="Furniture"/>
    <s v="Bookcases"/>
    <s v="O'Sullivan 2-Shelf Heavy-Duty Bookcases"/>
    <n v="77.727999999999994"/>
    <n v="2"/>
    <n v="0.2"/>
    <n v="-3.8863999999999899"/>
  </r>
  <r>
    <n v="8791"/>
    <s v="CA-2015-169572"/>
    <d v="2015-09-06T00:00:00"/>
    <d v="2015-09-12T00:00:00"/>
    <s v="Standard Class"/>
    <s v="AG-10525"/>
    <s v="Andy Gerbode"/>
    <s v="Corporate"/>
    <s v="United States"/>
    <s v="Richmond"/>
    <x v="17"/>
    <n v="23223"/>
    <s v="South"/>
    <s v="OFF-BI-10002799"/>
    <s v="Office Supplies"/>
    <s v="Binders"/>
    <s v="SlimView Poly Binder, 3/8&quot;"/>
    <n v="46.62"/>
    <n v="9"/>
    <n v="0"/>
    <n v="21.4452"/>
  </r>
  <r>
    <n v="8792"/>
    <s v="CA-2017-162075"/>
    <d v="2017-03-18T00:00:00"/>
    <d v="2017-03-24T00:00:00"/>
    <s v="Standard Class"/>
    <s v="TT-21220"/>
    <s v="Thomas Thornton"/>
    <s v="Consumer"/>
    <s v="United States"/>
    <s v="Houston"/>
    <x v="5"/>
    <n v="77041"/>
    <s v="Central"/>
    <s v="TEC-PH-10001557"/>
    <s v="Technology"/>
    <s v="Phones"/>
    <s v="Pyle PMP37LED"/>
    <n v="537.54399999999998"/>
    <n v="7"/>
    <n v="0.2"/>
    <n v="47.0351"/>
  </r>
  <r>
    <n v="8793"/>
    <s v="CA-2014-162992"/>
    <d v="2014-12-19T00:00:00"/>
    <d v="2014-12-21T00:00:00"/>
    <s v="First Class"/>
    <s v="BP-11095"/>
    <s v="Bart Pistole"/>
    <s v="Corporate"/>
    <s v="United States"/>
    <s v="Los Angeles"/>
    <x v="1"/>
    <n v="90008"/>
    <s v="West"/>
    <s v="OFF-LA-10001934"/>
    <s v="Office Supplies"/>
    <s v="Labels"/>
    <s v="Avery 516"/>
    <n v="14.62"/>
    <n v="2"/>
    <n v="0"/>
    <n v="6.8714000000000004"/>
  </r>
  <r>
    <n v="8794"/>
    <s v="CA-2014-162992"/>
    <d v="2014-12-19T00:00:00"/>
    <d v="2014-12-21T00:00:00"/>
    <s v="First Class"/>
    <s v="BP-11095"/>
    <s v="Bart Pistole"/>
    <s v="Corporate"/>
    <s v="United States"/>
    <s v="Los Angeles"/>
    <x v="1"/>
    <n v="90008"/>
    <s v="West"/>
    <s v="OFF-FA-10004248"/>
    <s v="Office Supplies"/>
    <s v="Fasteners"/>
    <s v="Advantus T-Pin Paper Clips"/>
    <n v="22.55"/>
    <n v="5"/>
    <n v="0"/>
    <n v="8.7944999999999993"/>
  </r>
  <r>
    <n v="8795"/>
    <s v="CA-2014-162992"/>
    <d v="2014-12-19T00:00:00"/>
    <d v="2014-12-21T00:00:00"/>
    <s v="First Class"/>
    <s v="BP-11095"/>
    <s v="Bart Pistole"/>
    <s v="Corporate"/>
    <s v="United States"/>
    <s v="Los Angeles"/>
    <x v="1"/>
    <n v="90008"/>
    <s v="West"/>
    <s v="TEC-PH-10001944"/>
    <s v="Technology"/>
    <s v="Phones"/>
    <s v="Wi-Ex zBoost YX540 Cellular Phone Signal Booster"/>
    <n v="583.79999999999995"/>
    <n v="5"/>
    <n v="0.2"/>
    <n v="72.974999999999895"/>
  </r>
  <r>
    <n v="8796"/>
    <s v="CA-2014-162992"/>
    <d v="2014-12-19T00:00:00"/>
    <d v="2014-12-21T00:00:00"/>
    <s v="First Class"/>
    <s v="BP-11095"/>
    <s v="Bart Pistole"/>
    <s v="Corporate"/>
    <s v="United States"/>
    <s v="Los Angeles"/>
    <x v="1"/>
    <n v="90008"/>
    <s v="West"/>
    <s v="TEC-PH-10002085"/>
    <s v="Technology"/>
    <s v="Phones"/>
    <s v="Clarity 53712"/>
    <n v="211.16800000000001"/>
    <n v="4"/>
    <n v="0.2"/>
    <n v="15.8376"/>
  </r>
  <r>
    <n v="8797"/>
    <s v="CA-2016-106397"/>
    <d v="2016-07-07T00:00:00"/>
    <d v="2016-07-13T00:00:00"/>
    <s v="Standard Class"/>
    <s v="MJ-17740"/>
    <s v="Max Jones"/>
    <s v="Consumer"/>
    <s v="United States"/>
    <s v="Orem"/>
    <x v="7"/>
    <n v="84057"/>
    <s v="West"/>
    <s v="OFF-PA-10003441"/>
    <s v="Office Supplies"/>
    <s v="Paper"/>
    <s v="Xerox 226"/>
    <n v="12.96"/>
    <n v="2"/>
    <n v="0"/>
    <n v="6.2207999999999997"/>
  </r>
  <r>
    <n v="8798"/>
    <s v="CA-2016-106397"/>
    <d v="2016-07-07T00:00:00"/>
    <d v="2016-07-13T00:00:00"/>
    <s v="Standard Class"/>
    <s v="MJ-17740"/>
    <s v="Max Jones"/>
    <s v="Consumer"/>
    <s v="United States"/>
    <s v="Orem"/>
    <x v="7"/>
    <n v="84057"/>
    <s v="West"/>
    <s v="OFF-AR-10004602"/>
    <s v="Office Supplies"/>
    <s v="Art"/>
    <s v="Boston KS Multi-Size Manual Pencil Sharpener"/>
    <n v="45.98"/>
    <n v="2"/>
    <n v="0"/>
    <n v="12.8744"/>
  </r>
  <r>
    <n v="8799"/>
    <s v="US-2016-150140"/>
    <d v="2016-04-06T00:00:00"/>
    <d v="2016-04-10T00:00:00"/>
    <s v="Standard Class"/>
    <s v="VM-21685"/>
    <s v="Valerie Mitchum"/>
    <s v="Home Office"/>
    <s v="United States"/>
    <s v="Burlington"/>
    <x v="42"/>
    <s v="05408"/>
    <s v="East"/>
    <s v="TEC-PH-10002555"/>
    <s v="Technology"/>
    <s v="Phones"/>
    <s v="Nortel Meridian M5316 Digital phone"/>
    <n v="1294.75"/>
    <n v="5"/>
    <n v="0"/>
    <n v="336.63499999999999"/>
  </r>
  <r>
    <n v="8800"/>
    <s v="CA-2014-116666"/>
    <d v="2014-05-08T00:00:00"/>
    <d v="2014-05-10T00:00:00"/>
    <s v="First Class"/>
    <s v="KT-16480"/>
    <s v="Kean Thornton"/>
    <s v="Consumer"/>
    <s v="United States"/>
    <s v="Philadelphia"/>
    <x v="9"/>
    <n v="19134"/>
    <s v="East"/>
    <s v="TEC-CO-10001449"/>
    <s v="Technology"/>
    <s v="Copiers"/>
    <s v="Hewlett Packard LaserJet 3310 Copier"/>
    <n v="1799.97"/>
    <n v="5"/>
    <n v="0.4"/>
    <n v="239.99600000000001"/>
  </r>
  <r>
    <n v="8801"/>
    <s v="CA-2017-148992"/>
    <d v="2017-11-23T00:00:00"/>
    <d v="2017-11-27T00:00:00"/>
    <s v="Standard Class"/>
    <s v="CS-12250"/>
    <s v="Chris Selesnick"/>
    <s v="Corporate"/>
    <s v="United States"/>
    <s v="Chicago"/>
    <x v="10"/>
    <n v="60623"/>
    <s v="Central"/>
    <s v="OFF-PA-10004285"/>
    <s v="Office Supplies"/>
    <s v="Paper"/>
    <s v="Xerox 1959"/>
    <n v="10.688000000000001"/>
    <n v="2"/>
    <n v="0.2"/>
    <n v="3.7408000000000001"/>
  </r>
  <r>
    <n v="8802"/>
    <s v="CA-2016-140935"/>
    <d v="2016-11-10T00:00:00"/>
    <d v="2016-11-12T00:00:00"/>
    <s v="First Class"/>
    <s v="AB-10015"/>
    <s v="Aaron Bergman"/>
    <s v="Consumer"/>
    <s v="United States"/>
    <s v="Oklahoma City"/>
    <x v="26"/>
    <n v="73120"/>
    <s v="Central"/>
    <s v="TEC-PH-10000562"/>
    <s v="Technology"/>
    <s v="Phones"/>
    <s v="Samsung Convoy 3"/>
    <n v="221.98"/>
    <n v="2"/>
    <n v="0"/>
    <n v="62.154400000000003"/>
  </r>
  <r>
    <n v="8803"/>
    <s v="CA-2016-140935"/>
    <d v="2016-11-10T00:00:00"/>
    <d v="2016-11-12T00:00:00"/>
    <s v="First Class"/>
    <s v="AB-10015"/>
    <s v="Aaron Bergman"/>
    <s v="Consumer"/>
    <s v="United States"/>
    <s v="Oklahoma City"/>
    <x v="26"/>
    <n v="73120"/>
    <s v="Central"/>
    <s v="FUR-BO-10003966"/>
    <s v="Furniture"/>
    <s v="Bookcases"/>
    <s v="Sauder Facets Collection Library, Sky Alder Finish"/>
    <n v="341.96"/>
    <n v="2"/>
    <n v="0"/>
    <n v="54.7136"/>
  </r>
  <r>
    <n v="8804"/>
    <s v="CA-2014-157644"/>
    <d v="2014-12-31T00:00:00"/>
    <d v="2015-01-01T00:00:00"/>
    <s v="First Class"/>
    <s v="AH-10030"/>
    <s v="Aaron Hawkins"/>
    <s v="Corporate"/>
    <s v="United States"/>
    <s v="New York City"/>
    <x v="15"/>
    <n v="10035"/>
    <s v="East"/>
    <s v="TEC-AC-10003614"/>
    <s v="Technology"/>
    <s v="Accessories"/>
    <s v="Verbatim 25 GB 6x Blu-ray Single Layer Recordable Disc, 10/Pack"/>
    <n v="34.770000000000003"/>
    <n v="3"/>
    <n v="0"/>
    <n v="11.4741"/>
  </r>
  <r>
    <n v="8805"/>
    <s v="CA-2014-157644"/>
    <d v="2014-12-31T00:00:00"/>
    <d v="2015-01-01T00:00:00"/>
    <s v="First Class"/>
    <s v="AH-10030"/>
    <s v="Aaron Hawkins"/>
    <s v="Corporate"/>
    <s v="United States"/>
    <s v="New York City"/>
    <x v="15"/>
    <n v="10035"/>
    <s v="East"/>
    <s v="OFF-LA-10003148"/>
    <s v="Office Supplies"/>
    <s v="Labels"/>
    <s v="Avery 51"/>
    <n v="18.899999999999999"/>
    <n v="3"/>
    <n v="0"/>
    <n v="8.6940000000000008"/>
  </r>
  <r>
    <n v="8806"/>
    <s v="US-2017-100398"/>
    <d v="2017-08-19T00:00:00"/>
    <d v="2017-08-23T00:00:00"/>
    <s v="Standard Class"/>
    <s v="DO-13435"/>
    <s v="Denny Ordway"/>
    <s v="Consumer"/>
    <s v="United States"/>
    <s v="Salt Lake City"/>
    <x v="7"/>
    <n v="84106"/>
    <s v="West"/>
    <s v="OFF-BI-10002133"/>
    <s v="Office Supplies"/>
    <s v="Binders"/>
    <s v="Wilson Jones Elliptical Ring 3 1/2&quot; Capacity Binders, 800 sheets"/>
    <n v="102.72"/>
    <n v="3"/>
    <n v="0.2"/>
    <n v="37.235999999999997"/>
  </r>
  <r>
    <n v="8807"/>
    <s v="CA-2016-113082"/>
    <d v="2016-09-12T00:00:00"/>
    <d v="2016-09-16T00:00:00"/>
    <s v="Standard Class"/>
    <s v="MC-17590"/>
    <s v="Matt Collister"/>
    <s v="Corporate"/>
    <s v="United States"/>
    <s v="Utica"/>
    <x v="15"/>
    <n v="13501"/>
    <s v="East"/>
    <s v="FUR-FU-10002813"/>
    <s v="Furniture"/>
    <s v="Furnishings"/>
    <s v="DAX Contemporary Wood Frame with Silver Metal Mat, Desktop, 11 x 14 Size"/>
    <n v="40.479999999999997"/>
    <n v="2"/>
    <n v="0"/>
    <n v="14.572800000000001"/>
  </r>
  <r>
    <n v="8808"/>
    <s v="US-2017-110646"/>
    <d v="2017-10-26T00:00:00"/>
    <d v="2017-10-31T00:00:00"/>
    <s v="Standard Class"/>
    <s v="JF-15190"/>
    <s v="Jamie Frazer"/>
    <s v="Consumer"/>
    <s v="United States"/>
    <s v="Philadelphia"/>
    <x v="9"/>
    <n v="19134"/>
    <s v="East"/>
    <s v="OFF-BI-10004330"/>
    <s v="Office Supplies"/>
    <s v="Binders"/>
    <s v="GBC Velobind Prepunched Cover Sets, Regency Series"/>
    <n v="33.281999999999996"/>
    <n v="3"/>
    <n v="0.7"/>
    <n v="-27.734999999999999"/>
  </r>
  <r>
    <n v="8809"/>
    <s v="US-2017-110646"/>
    <d v="2017-10-26T00:00:00"/>
    <d v="2017-10-31T00:00:00"/>
    <s v="Standard Class"/>
    <s v="JF-15190"/>
    <s v="Jamie Frazer"/>
    <s v="Consumer"/>
    <s v="United States"/>
    <s v="Philadelphia"/>
    <x v="9"/>
    <n v="19134"/>
    <s v="East"/>
    <s v="TEC-PH-10002807"/>
    <s v="Technology"/>
    <s v="Phones"/>
    <s v="Motorla HX550 Universal Bluetooth Headset"/>
    <n v="118.65"/>
    <n v="5"/>
    <n v="0.4"/>
    <n v="19.774999999999999"/>
  </r>
  <r>
    <n v="8810"/>
    <s v="US-2017-110646"/>
    <d v="2017-10-26T00:00:00"/>
    <d v="2017-10-31T00:00:00"/>
    <s v="Standard Class"/>
    <s v="JF-15190"/>
    <s v="Jamie Frazer"/>
    <s v="Consumer"/>
    <s v="United States"/>
    <s v="Philadelphia"/>
    <x v="9"/>
    <n v="19134"/>
    <s v="East"/>
    <s v="OFF-LA-10001404"/>
    <s v="Office Supplies"/>
    <s v="Labels"/>
    <s v="Avery 517"/>
    <n v="14.76"/>
    <n v="5"/>
    <n v="0.2"/>
    <n v="4.9814999999999996"/>
  </r>
  <r>
    <n v="8811"/>
    <s v="CA-2017-120614"/>
    <d v="2017-05-30T00:00:00"/>
    <d v="2017-06-04T00:00:00"/>
    <s v="Standard Class"/>
    <s v="SM-20950"/>
    <s v="Suzanne McNair"/>
    <s v="Corporate"/>
    <s v="United States"/>
    <s v="Los Angeles"/>
    <x v="1"/>
    <n v="90004"/>
    <s v="West"/>
    <s v="OFF-PA-10004911"/>
    <s v="Office Supplies"/>
    <s v="Paper"/>
    <s v="Rediform S.O.S. 1-Up Phone Message Bk, 4-1/4x3-1/16 Bk, 1 Form/Pg, 40 Messages/Bk, 3/Pk"/>
    <n v="37.520000000000003"/>
    <n v="4"/>
    <n v="0"/>
    <n v="18.009599999999999"/>
  </r>
  <r>
    <n v="8812"/>
    <s v="US-2016-140172"/>
    <d v="2016-03-08T00:00:00"/>
    <d v="2016-03-13T00:00:00"/>
    <s v="Standard Class"/>
    <s v="SP-20650"/>
    <s v="Stephanie Phelps"/>
    <s v="Corporate"/>
    <s v="United States"/>
    <s v="Jackson"/>
    <x v="12"/>
    <n v="49201"/>
    <s v="Central"/>
    <s v="OFF-AP-10004233"/>
    <s v="Office Supplies"/>
    <s v="Appliances"/>
    <s v="Honeywell Enviracaire Portable Air Cleaner for up to 8 x 10 Room"/>
    <n v="207.14400000000001"/>
    <n v="3"/>
    <n v="0.1"/>
    <n v="48.333599999999997"/>
  </r>
  <r>
    <n v="8813"/>
    <s v="US-2016-140172"/>
    <d v="2016-03-08T00:00:00"/>
    <d v="2016-03-13T00:00:00"/>
    <s v="Standard Class"/>
    <s v="SP-20650"/>
    <s v="Stephanie Phelps"/>
    <s v="Corporate"/>
    <s v="United States"/>
    <s v="Jackson"/>
    <x v="12"/>
    <n v="49201"/>
    <s v="Central"/>
    <s v="OFF-AR-10002766"/>
    <s v="Office Supplies"/>
    <s v="Art"/>
    <s v="Prang Drawing Pencil Set"/>
    <n v="13.9"/>
    <n v="5"/>
    <n v="0"/>
    <n v="3.7530000000000001"/>
  </r>
  <r>
    <n v="8814"/>
    <s v="CA-2015-127754"/>
    <d v="2015-07-26T00:00:00"/>
    <d v="2015-07-31T00:00:00"/>
    <s v="Standard Class"/>
    <s v="CK-12760"/>
    <s v="Cyma Kinney"/>
    <s v="Corporate"/>
    <s v="United States"/>
    <s v="Glendale"/>
    <x v="16"/>
    <n v="85301"/>
    <s v="West"/>
    <s v="FUR-CH-10003199"/>
    <s v="Furniture"/>
    <s v="Chairs"/>
    <s v="Office Star - Contemporary Task Swivel Chair"/>
    <n v="266.35199999999998"/>
    <n v="3"/>
    <n v="0.2"/>
    <n v="13.317600000000001"/>
  </r>
  <r>
    <n v="8815"/>
    <s v="CA-2015-144274"/>
    <d v="2015-11-23T00:00:00"/>
    <d v="2015-11-25T00:00:00"/>
    <s v="Second Class"/>
    <s v="PW-19240"/>
    <s v="Pierre Wener"/>
    <s v="Consumer"/>
    <s v="United States"/>
    <s v="Wilmington"/>
    <x v="13"/>
    <n v="19805"/>
    <s v="East"/>
    <s v="TEC-PH-10003012"/>
    <s v="Technology"/>
    <s v="Phones"/>
    <s v="Nortel Meridian M3904 Professional Digital phone"/>
    <n v="307.98"/>
    <n v="2"/>
    <n v="0"/>
    <n v="89.3142"/>
  </r>
  <r>
    <n v="8816"/>
    <s v="CA-2015-144274"/>
    <d v="2015-11-23T00:00:00"/>
    <d v="2015-11-25T00:00:00"/>
    <s v="Second Class"/>
    <s v="PW-19240"/>
    <s v="Pierre Wener"/>
    <s v="Consumer"/>
    <s v="United States"/>
    <s v="Wilmington"/>
    <x v="13"/>
    <n v="19805"/>
    <s v="East"/>
    <s v="OFF-PA-10001583"/>
    <s v="Office Supplies"/>
    <s v="Paper"/>
    <s v="1/4 Fold Party Design Invitations &amp; White Envelopes, 24 8-1/2&quot; X 11&quot; Cards, 25 Env./Pack"/>
    <n v="44.1"/>
    <n v="6"/>
    <n v="0"/>
    <n v="20.727"/>
  </r>
  <r>
    <n v="8817"/>
    <s v="CA-2015-144274"/>
    <d v="2015-11-23T00:00:00"/>
    <d v="2015-11-25T00:00:00"/>
    <s v="Second Class"/>
    <s v="PW-19240"/>
    <s v="Pierre Wener"/>
    <s v="Consumer"/>
    <s v="United States"/>
    <s v="Wilmington"/>
    <x v="13"/>
    <n v="19805"/>
    <s v="East"/>
    <s v="OFF-AR-10001940"/>
    <s v="Office Supplies"/>
    <s v="Art"/>
    <s v="Sanford Colorific Eraseable Coloring Pencils, 12 Count"/>
    <n v="13.12"/>
    <n v="4"/>
    <n v="0"/>
    <n v="5.6416000000000004"/>
  </r>
  <r>
    <n v="8818"/>
    <s v="CA-2015-144274"/>
    <d v="2015-11-23T00:00:00"/>
    <d v="2015-11-25T00:00:00"/>
    <s v="Second Class"/>
    <s v="PW-19240"/>
    <s v="Pierre Wener"/>
    <s v="Consumer"/>
    <s v="United States"/>
    <s v="Wilmington"/>
    <x v="13"/>
    <n v="19805"/>
    <s v="East"/>
    <s v="OFF-EN-10003286"/>
    <s v="Office Supplies"/>
    <s v="Envelopes"/>
    <s v="Staple envelope"/>
    <n v="16.559999999999999"/>
    <n v="2"/>
    <n v="0"/>
    <n v="7.7831999999999999"/>
  </r>
  <r>
    <n v="8819"/>
    <s v="CA-2015-144274"/>
    <d v="2015-11-23T00:00:00"/>
    <d v="2015-11-25T00:00:00"/>
    <s v="Second Class"/>
    <s v="PW-19240"/>
    <s v="Pierre Wener"/>
    <s v="Consumer"/>
    <s v="United States"/>
    <s v="Wilmington"/>
    <x v="13"/>
    <n v="19805"/>
    <s v="East"/>
    <s v="OFF-PA-10003441"/>
    <s v="Office Supplies"/>
    <s v="Paper"/>
    <s v="Xerox 226"/>
    <n v="38.880000000000003"/>
    <n v="6"/>
    <n v="0"/>
    <n v="18.662400000000002"/>
  </r>
  <r>
    <n v="8820"/>
    <s v="CA-2015-142930"/>
    <d v="2015-11-28T00:00:00"/>
    <d v="2015-12-02T00:00:00"/>
    <s v="Standard Class"/>
    <s v="EB-14170"/>
    <s v="Evan Bailliet"/>
    <s v="Consumer"/>
    <s v="United States"/>
    <s v="Austin"/>
    <x v="5"/>
    <n v="78745"/>
    <s v="Central"/>
    <s v="OFF-PA-10003395"/>
    <s v="Office Supplies"/>
    <s v="Paper"/>
    <s v="Xerox 1941"/>
    <n v="335.52"/>
    <n v="4"/>
    <n v="0.2"/>
    <n v="117.432"/>
  </r>
  <r>
    <n v="8821"/>
    <s v="CA-2017-100622"/>
    <d v="2017-11-03T00:00:00"/>
    <d v="2017-11-07T00:00:00"/>
    <s v="Standard Class"/>
    <s v="DK-13090"/>
    <s v="Dave Kipp"/>
    <s v="Consumer"/>
    <s v="United States"/>
    <s v="Orlando"/>
    <x v="2"/>
    <n v="32839"/>
    <s v="South"/>
    <s v="TEC-CO-10003236"/>
    <s v="Technology"/>
    <s v="Copiers"/>
    <s v="Canon Image Class D660 Copier"/>
    <n v="959.98400000000004"/>
    <n v="2"/>
    <n v="0.2"/>
    <n v="311.9948"/>
  </r>
  <r>
    <n v="8822"/>
    <s v="CA-2017-100622"/>
    <d v="2017-11-03T00:00:00"/>
    <d v="2017-11-07T00:00:00"/>
    <s v="Standard Class"/>
    <s v="DK-13090"/>
    <s v="Dave Kipp"/>
    <s v="Consumer"/>
    <s v="United States"/>
    <s v="Orlando"/>
    <x v="2"/>
    <n v="32839"/>
    <s v="South"/>
    <s v="OFF-BI-10002982"/>
    <s v="Office Supplies"/>
    <s v="Binders"/>
    <s v="Avery Self-Adhesive Photo Pockets for Polaroid Photos"/>
    <n v="4.0860000000000003"/>
    <n v="2"/>
    <n v="0.7"/>
    <n v="-2.9964"/>
  </r>
  <r>
    <n v="8823"/>
    <s v="CA-2017-100622"/>
    <d v="2017-11-03T00:00:00"/>
    <d v="2017-11-07T00:00:00"/>
    <s v="Standard Class"/>
    <s v="DK-13090"/>
    <s v="Dave Kipp"/>
    <s v="Consumer"/>
    <s v="United States"/>
    <s v="Orlando"/>
    <x v="2"/>
    <n v="32839"/>
    <s v="South"/>
    <s v="OFF-AR-10004010"/>
    <s v="Office Supplies"/>
    <s v="Art"/>
    <s v="Hunt Boston Vacuum Mount KS Pencil Sharpener"/>
    <n v="55.984000000000002"/>
    <n v="2"/>
    <n v="0.2"/>
    <n v="4.1988000000000003"/>
  </r>
  <r>
    <n v="8824"/>
    <s v="CA-2017-100622"/>
    <d v="2017-11-03T00:00:00"/>
    <d v="2017-11-07T00:00:00"/>
    <s v="Standard Class"/>
    <s v="DK-13090"/>
    <s v="Dave Kipp"/>
    <s v="Consumer"/>
    <s v="United States"/>
    <s v="Orlando"/>
    <x v="2"/>
    <n v="32839"/>
    <s v="South"/>
    <s v="OFF-PA-10002947"/>
    <s v="Office Supplies"/>
    <s v="Paper"/>
    <s v="Xerox 1923"/>
    <n v="10.688000000000001"/>
    <n v="2"/>
    <n v="0.2"/>
    <n v="3.7408000000000001"/>
  </r>
  <r>
    <n v="8825"/>
    <s v="CA-2017-117156"/>
    <d v="2017-03-21T00:00:00"/>
    <d v="2017-03-23T00:00:00"/>
    <s v="Second Class"/>
    <s v="TB-21055"/>
    <s v="Ted Butterfield"/>
    <s v="Consumer"/>
    <s v="United States"/>
    <s v="Reading"/>
    <x v="9"/>
    <n v="19601"/>
    <s v="East"/>
    <s v="OFF-EN-10003845"/>
    <s v="Office Supplies"/>
    <s v="Envelopes"/>
    <s v="Colored Envelopes"/>
    <n v="8.8559999999999999"/>
    <n v="3"/>
    <n v="0.2"/>
    <n v="2.8782000000000001"/>
  </r>
  <r>
    <n v="8826"/>
    <s v="CA-2015-115399"/>
    <d v="2015-12-19T00:00:00"/>
    <d v="2015-12-22T00:00:00"/>
    <s v="First Class"/>
    <s v="AG-10900"/>
    <s v="Arthur Gainer"/>
    <s v="Consumer"/>
    <s v="United States"/>
    <s v="Philadelphia"/>
    <x v="9"/>
    <n v="19134"/>
    <s v="East"/>
    <s v="OFF-LA-10003190"/>
    <s v="Office Supplies"/>
    <s v="Labels"/>
    <s v="Avery 474"/>
    <n v="6.9119999999999999"/>
    <n v="3"/>
    <n v="0.2"/>
    <n v="2.5055999999999998"/>
  </r>
  <r>
    <n v="8827"/>
    <s v="US-2014-157847"/>
    <d v="2014-04-02T00:00:00"/>
    <d v="2014-04-06T00:00:00"/>
    <s v="Second Class"/>
    <s v="SC-20020"/>
    <s v="Sam Craven"/>
    <s v="Consumer"/>
    <s v="United States"/>
    <s v="Houston"/>
    <x v="5"/>
    <n v="77095"/>
    <s v="Central"/>
    <s v="OFF-PA-10002986"/>
    <s v="Office Supplies"/>
    <s v="Paper"/>
    <s v="Xerox 1898"/>
    <n v="26.72"/>
    <n v="5"/>
    <n v="0.2"/>
    <n v="9.3520000000000003"/>
  </r>
  <r>
    <n v="8828"/>
    <s v="US-2014-157847"/>
    <d v="2014-04-02T00:00:00"/>
    <d v="2014-04-06T00:00:00"/>
    <s v="Second Class"/>
    <s v="SC-20020"/>
    <s v="Sam Craven"/>
    <s v="Consumer"/>
    <s v="United States"/>
    <s v="Houston"/>
    <x v="5"/>
    <n v="77095"/>
    <s v="Central"/>
    <s v="OFF-PA-10001593"/>
    <s v="Office Supplies"/>
    <s v="Paper"/>
    <s v="Xerox 1947"/>
    <n v="33.488"/>
    <n v="7"/>
    <n v="0.2"/>
    <n v="10.465"/>
  </r>
  <r>
    <n v="8829"/>
    <s v="CA-2015-115168"/>
    <d v="2015-06-05T00:00:00"/>
    <d v="2015-06-09T00:00:00"/>
    <s v="Standard Class"/>
    <s v="BB-11545"/>
    <s v="Brenda Bowman"/>
    <s v="Corporate"/>
    <s v="United States"/>
    <s v="Saint Charles"/>
    <x v="25"/>
    <n v="63301"/>
    <s v="Central"/>
    <s v="OFF-PA-10000528"/>
    <s v="Office Supplies"/>
    <s v="Paper"/>
    <s v="Xerox 1981"/>
    <n v="10.56"/>
    <n v="2"/>
    <n v="0"/>
    <n v="4.7519999999999998"/>
  </r>
  <r>
    <n v="8830"/>
    <s v="CA-2014-109680"/>
    <d v="2014-10-06T00:00:00"/>
    <d v="2014-10-09T00:00:00"/>
    <s v="First Class"/>
    <s v="VP-21760"/>
    <s v="Victoria Pisteka"/>
    <s v="Corporate"/>
    <s v="United States"/>
    <s v="Indianapolis"/>
    <x v="14"/>
    <n v="46203"/>
    <s v="Central"/>
    <s v="OFF-ST-10001932"/>
    <s v="Office Supplies"/>
    <s v="Storage"/>
    <s v="Fellowes Staxonsteel Drawer Files"/>
    <n v="386.34"/>
    <n v="2"/>
    <n v="0"/>
    <n v="54.087600000000002"/>
  </r>
  <r>
    <n v="8831"/>
    <s v="CA-2016-167983"/>
    <d v="2016-08-21T00:00:00"/>
    <d v="2016-08-24T00:00:00"/>
    <s v="Second Class"/>
    <s v="RP-19270"/>
    <s v="Rachel Payne"/>
    <s v="Corporate"/>
    <s v="United States"/>
    <s v="Seattle"/>
    <x v="4"/>
    <n v="98115"/>
    <s v="West"/>
    <s v="OFF-BI-10003727"/>
    <s v="Office Supplies"/>
    <s v="Binders"/>
    <s v="Avery Durable Slant Ring Binders With Label Holder"/>
    <n v="33.44"/>
    <n v="10"/>
    <n v="0.2"/>
    <n v="11.704000000000001"/>
  </r>
  <r>
    <n v="8832"/>
    <s v="CA-2015-145324"/>
    <d v="2015-11-15T00:00:00"/>
    <d v="2015-11-19T00:00:00"/>
    <s v="Standard Class"/>
    <s v="DH-13675"/>
    <s v="Duane Huffman"/>
    <s v="Home Office"/>
    <s v="United States"/>
    <s v="Harrisonburg"/>
    <x v="17"/>
    <n v="22801"/>
    <s v="South"/>
    <s v="FUR-FU-10002759"/>
    <s v="Furniture"/>
    <s v="Furnishings"/>
    <s v="12-1/2 Diameter Round Wall Clock"/>
    <n v="39.96"/>
    <n v="2"/>
    <n v="0"/>
    <n v="14.3856"/>
  </r>
  <r>
    <n v="8833"/>
    <s v="CA-2015-153423"/>
    <d v="2015-06-22T00:00:00"/>
    <d v="2015-06-27T00:00:00"/>
    <s v="Standard Class"/>
    <s v="SW-20455"/>
    <s v="Shaun Weien"/>
    <s v="Consumer"/>
    <s v="United States"/>
    <s v="Rochester"/>
    <x v="15"/>
    <n v="14609"/>
    <s v="East"/>
    <s v="OFF-BI-10000545"/>
    <s v="Office Supplies"/>
    <s v="Binders"/>
    <s v="GBC Ibimaster 500 Manual ProClick Binding System"/>
    <n v="1217.568"/>
    <n v="2"/>
    <n v="0.2"/>
    <n v="456.58800000000002"/>
  </r>
  <r>
    <n v="8834"/>
    <s v="US-2017-132675"/>
    <d v="2017-09-24T00:00:00"/>
    <d v="2017-09-28T00:00:00"/>
    <s v="Standard Class"/>
    <s v="KF-16285"/>
    <s v="Karen Ferguson"/>
    <s v="Home Office"/>
    <s v="United States"/>
    <s v="Sandy Springs"/>
    <x v="32"/>
    <n v="30328"/>
    <s v="South"/>
    <s v="OFF-ST-10004950"/>
    <s v="Office Supplies"/>
    <s v="Storage"/>
    <s v="Tenex Personal Filing Tote With Secure Closure Lid, Black/Frost"/>
    <n v="15.51"/>
    <n v="1"/>
    <n v="0"/>
    <n v="3.8774999999999999"/>
  </r>
  <r>
    <n v="8835"/>
    <s v="US-2017-132675"/>
    <d v="2017-09-24T00:00:00"/>
    <d v="2017-09-28T00:00:00"/>
    <s v="Standard Class"/>
    <s v="KF-16285"/>
    <s v="Karen Ferguson"/>
    <s v="Home Office"/>
    <s v="United States"/>
    <s v="Sandy Springs"/>
    <x v="32"/>
    <n v="30328"/>
    <s v="South"/>
    <s v="TEC-PH-10003171"/>
    <s v="Technology"/>
    <s v="Phones"/>
    <s v="Plantronics Encore H101 Dual Earpieces Headset"/>
    <n v="89.9"/>
    <n v="2"/>
    <n v="0"/>
    <n v="25.172000000000001"/>
  </r>
  <r>
    <n v="8836"/>
    <s v="US-2017-132675"/>
    <d v="2017-09-24T00:00:00"/>
    <d v="2017-09-28T00:00:00"/>
    <s v="Standard Class"/>
    <s v="KF-16285"/>
    <s v="Karen Ferguson"/>
    <s v="Home Office"/>
    <s v="United States"/>
    <s v="Sandy Springs"/>
    <x v="32"/>
    <n v="30328"/>
    <s v="South"/>
    <s v="OFF-AR-10000614"/>
    <s v="Office Supplies"/>
    <s v="Art"/>
    <s v="Barrel Sharpener"/>
    <n v="14.28"/>
    <n v="4"/>
    <n v="0"/>
    <n v="3.7128000000000001"/>
  </r>
  <r>
    <n v="8837"/>
    <s v="US-2017-132675"/>
    <d v="2017-09-24T00:00:00"/>
    <d v="2017-09-28T00:00:00"/>
    <s v="Standard Class"/>
    <s v="KF-16285"/>
    <s v="Karen Ferguson"/>
    <s v="Home Office"/>
    <s v="United States"/>
    <s v="Sandy Springs"/>
    <x v="32"/>
    <n v="30328"/>
    <s v="South"/>
    <s v="OFF-AR-10000034"/>
    <s v="Office Supplies"/>
    <s v="Art"/>
    <s v="BIC Brite Liner Grip Highlighters, Assorted, 5/Pack"/>
    <n v="12.72"/>
    <n v="3"/>
    <n v="0"/>
    <n v="4.9607999999999999"/>
  </r>
  <r>
    <n v="8838"/>
    <s v="US-2017-132675"/>
    <d v="2017-09-24T00:00:00"/>
    <d v="2017-09-28T00:00:00"/>
    <s v="Standard Class"/>
    <s v="KF-16285"/>
    <s v="Karen Ferguson"/>
    <s v="Home Office"/>
    <s v="United States"/>
    <s v="Sandy Springs"/>
    <x v="32"/>
    <n v="30328"/>
    <s v="South"/>
    <s v="OFF-LA-10003766"/>
    <s v="Office Supplies"/>
    <s v="Labels"/>
    <s v="Self-Adhesive Removable Labels"/>
    <n v="15.75"/>
    <n v="5"/>
    <n v="0"/>
    <n v="7.56"/>
  </r>
  <r>
    <n v="8839"/>
    <s v="CA-2014-153808"/>
    <d v="2014-04-06T00:00:00"/>
    <d v="2014-04-10T00:00:00"/>
    <s v="Second Class"/>
    <s v="FH-14275"/>
    <s v="Frank Hawley"/>
    <s v="Corporate"/>
    <s v="United States"/>
    <s v="Los Angeles"/>
    <x v="1"/>
    <n v="90004"/>
    <s v="West"/>
    <s v="OFF-AR-10001725"/>
    <s v="Office Supplies"/>
    <s v="Art"/>
    <s v="Boston Home &amp; Office Model 2000 Electric Pencil Sharpeners"/>
    <n v="70.95"/>
    <n v="3"/>
    <n v="0"/>
    <n v="18.446999999999999"/>
  </r>
  <r>
    <n v="8840"/>
    <s v="CA-2014-153808"/>
    <d v="2014-04-06T00:00:00"/>
    <d v="2014-04-10T00:00:00"/>
    <s v="Second Class"/>
    <s v="FH-14275"/>
    <s v="Frank Hawley"/>
    <s v="Corporate"/>
    <s v="United States"/>
    <s v="Los Angeles"/>
    <x v="1"/>
    <n v="90004"/>
    <s v="West"/>
    <s v="OFF-BI-10002794"/>
    <s v="Office Supplies"/>
    <s v="Binders"/>
    <s v="Avery Trapezoid Ring Binder, 3&quot; Capacity, Black, 1040 sheets"/>
    <n v="65.567999999999998"/>
    <n v="2"/>
    <n v="0.2"/>
    <n v="23.7684"/>
  </r>
  <r>
    <n v="8841"/>
    <s v="CA-2014-153808"/>
    <d v="2014-04-06T00:00:00"/>
    <d v="2014-04-10T00:00:00"/>
    <s v="Second Class"/>
    <s v="FH-14275"/>
    <s v="Frank Hawley"/>
    <s v="Corporate"/>
    <s v="United States"/>
    <s v="Los Angeles"/>
    <x v="1"/>
    <n v="90004"/>
    <s v="West"/>
    <s v="TEC-AC-10004171"/>
    <s v="Technology"/>
    <s v="Accessories"/>
    <s v="Razer Kraken 7.1 Surround Sound Over Ear USB Gaming Headset"/>
    <n v="299.97000000000003"/>
    <n v="3"/>
    <n v="0"/>
    <n v="131.98679999999999"/>
  </r>
  <r>
    <n v="8842"/>
    <s v="US-2016-112396"/>
    <d v="2016-02-09T00:00:00"/>
    <d v="2016-02-13T00:00:00"/>
    <s v="Standard Class"/>
    <s v="JR-16210"/>
    <s v="Justin Ritter"/>
    <s v="Corporate"/>
    <s v="United States"/>
    <s v="San Francisco"/>
    <x v="1"/>
    <n v="94110"/>
    <s v="West"/>
    <s v="TEC-AC-10003628"/>
    <s v="Technology"/>
    <s v="Accessories"/>
    <s v="Logitech 910-002974 M325 Wireless Mouse for Web Scrolling"/>
    <n v="89.97"/>
    <n v="3"/>
    <n v="0"/>
    <n v="39.586799999999997"/>
  </r>
  <r>
    <n v="8843"/>
    <s v="US-2016-112396"/>
    <d v="2016-02-09T00:00:00"/>
    <d v="2016-02-13T00:00:00"/>
    <s v="Standard Class"/>
    <s v="JR-16210"/>
    <s v="Justin Ritter"/>
    <s v="Corporate"/>
    <s v="United States"/>
    <s v="San Francisco"/>
    <x v="1"/>
    <n v="94110"/>
    <s v="West"/>
    <s v="TEC-AC-10004761"/>
    <s v="Technology"/>
    <s v="Accessories"/>
    <s v="Maxell 4.7GB DVD+RW 3/Pack"/>
    <n v="31.86"/>
    <n v="2"/>
    <n v="0"/>
    <n v="11.151"/>
  </r>
  <r>
    <n v="8844"/>
    <s v="CA-2014-141173"/>
    <d v="2014-11-18T00:00:00"/>
    <d v="2014-11-20T00:00:00"/>
    <s v="Second Class"/>
    <s v="JC-16105"/>
    <s v="Julie Creighton"/>
    <s v="Corporate"/>
    <s v="United States"/>
    <s v="Minneapolis"/>
    <x v="11"/>
    <n v="55407"/>
    <s v="Central"/>
    <s v="OFF-ST-10000885"/>
    <s v="Office Supplies"/>
    <s v="Storage"/>
    <s v="Fellowes Desktop Hanging File Manager"/>
    <n v="67.150000000000006"/>
    <n v="5"/>
    <n v="0"/>
    <n v="16.787500000000001"/>
  </r>
  <r>
    <n v="8845"/>
    <s v="CA-2017-156664"/>
    <d v="2017-12-18T00:00:00"/>
    <d v="2017-12-23T00:00:00"/>
    <s v="Standard Class"/>
    <s v="BP-11290"/>
    <s v="Beth Paige"/>
    <s v="Consumer"/>
    <s v="United States"/>
    <s v="Columbus"/>
    <x v="24"/>
    <n v="43229"/>
    <s v="East"/>
    <s v="OFF-BI-10004209"/>
    <s v="Office Supplies"/>
    <s v="Binders"/>
    <s v="Fellowes Twister Kit, Gray/Clear, 3/pkg"/>
    <n v="7.2359999999999998"/>
    <n v="3"/>
    <n v="0.7"/>
    <n v="-6.03"/>
  </r>
  <r>
    <n v="8846"/>
    <s v="CA-2017-156664"/>
    <d v="2017-12-18T00:00:00"/>
    <d v="2017-12-23T00:00:00"/>
    <s v="Standard Class"/>
    <s v="BP-11290"/>
    <s v="Beth Paige"/>
    <s v="Consumer"/>
    <s v="United States"/>
    <s v="Columbus"/>
    <x v="24"/>
    <n v="43229"/>
    <s v="East"/>
    <s v="OFF-FA-10002988"/>
    <s v="Office Supplies"/>
    <s v="Fasteners"/>
    <s v="Ideal Clamps"/>
    <n v="4.8239999999999998"/>
    <n v="3"/>
    <n v="0.2"/>
    <n v="1.7486999999999999"/>
  </r>
  <r>
    <n v="8847"/>
    <s v="CA-2017-156664"/>
    <d v="2017-12-18T00:00:00"/>
    <d v="2017-12-23T00:00:00"/>
    <s v="Standard Class"/>
    <s v="BP-11290"/>
    <s v="Beth Paige"/>
    <s v="Consumer"/>
    <s v="United States"/>
    <s v="Columbus"/>
    <x v="24"/>
    <n v="43229"/>
    <s v="East"/>
    <s v="OFF-PA-10002222"/>
    <s v="Office Supplies"/>
    <s v="Paper"/>
    <s v="Xerox Color Copier Paper, 11&quot; x 17&quot;, Ream"/>
    <n v="91.36"/>
    <n v="5"/>
    <n v="0.2"/>
    <n v="29.692"/>
  </r>
  <r>
    <n v="8848"/>
    <s v="CA-2017-156664"/>
    <d v="2017-12-18T00:00:00"/>
    <d v="2017-12-23T00:00:00"/>
    <s v="Standard Class"/>
    <s v="BP-11290"/>
    <s v="Beth Paige"/>
    <s v="Consumer"/>
    <s v="United States"/>
    <s v="Columbus"/>
    <x v="24"/>
    <n v="43229"/>
    <s v="East"/>
    <s v="OFF-AP-10004487"/>
    <s v="Office Supplies"/>
    <s v="Appliances"/>
    <s v="Kensington 4 Outlet MasterPiece Compact Power Control Center"/>
    <n v="130.11199999999999"/>
    <n v="2"/>
    <n v="0.2"/>
    <n v="13.011200000000001"/>
  </r>
  <r>
    <n v="8849"/>
    <s v="CA-2015-140718"/>
    <d v="2015-07-02T00:00:00"/>
    <d v="2015-07-04T00:00:00"/>
    <s v="First Class"/>
    <s v="FA-14230"/>
    <s v="Frank Atkinson"/>
    <s v="Corporate"/>
    <s v="United States"/>
    <s v="Raleigh"/>
    <x v="3"/>
    <n v="27604"/>
    <s v="South"/>
    <s v="TEC-PH-10003505"/>
    <s v="Technology"/>
    <s v="Phones"/>
    <s v="Geemarc AmpliPOWER60"/>
    <n v="74.239999999999995"/>
    <n v="1"/>
    <n v="0.2"/>
    <n v="8.3519999999999897"/>
  </r>
  <r>
    <n v="8850"/>
    <s v="CA-2015-140718"/>
    <d v="2015-07-02T00:00:00"/>
    <d v="2015-07-04T00:00:00"/>
    <s v="First Class"/>
    <s v="FA-14230"/>
    <s v="Frank Atkinson"/>
    <s v="Corporate"/>
    <s v="United States"/>
    <s v="Raleigh"/>
    <x v="3"/>
    <n v="27604"/>
    <s v="South"/>
    <s v="FUR-FU-10000076"/>
    <s v="Furniture"/>
    <s v="Furnishings"/>
    <s v="24-Hour Round Wall Clock"/>
    <n v="159.84"/>
    <n v="10"/>
    <n v="0.2"/>
    <n v="45.954000000000001"/>
  </r>
  <r>
    <n v="8851"/>
    <s v="CA-2015-140718"/>
    <d v="2015-07-02T00:00:00"/>
    <d v="2015-07-04T00:00:00"/>
    <s v="First Class"/>
    <s v="FA-14230"/>
    <s v="Frank Atkinson"/>
    <s v="Corporate"/>
    <s v="United States"/>
    <s v="Raleigh"/>
    <x v="3"/>
    <n v="27604"/>
    <s v="South"/>
    <s v="OFF-BI-10004728"/>
    <s v="Office Supplies"/>
    <s v="Binders"/>
    <s v="Wilson Jones Turn Tabs Binder Tool for Ring Binders"/>
    <n v="2.8919999999999999"/>
    <n v="2"/>
    <n v="0.7"/>
    <n v="-2.3136000000000001"/>
  </r>
  <r>
    <n v="8852"/>
    <s v="CA-2015-140718"/>
    <d v="2015-07-02T00:00:00"/>
    <d v="2015-07-04T00:00:00"/>
    <s v="First Class"/>
    <s v="FA-14230"/>
    <s v="Frank Atkinson"/>
    <s v="Corporate"/>
    <s v="United States"/>
    <s v="Raleigh"/>
    <x v="3"/>
    <n v="27604"/>
    <s v="South"/>
    <s v="OFF-PA-10002250"/>
    <s v="Office Supplies"/>
    <s v="Paper"/>
    <s v="Things To Do Today Pad"/>
    <n v="9.3919999999999995"/>
    <n v="2"/>
    <n v="0.2"/>
    <n v="3.2871999999999999"/>
  </r>
  <r>
    <n v="8853"/>
    <s v="CA-2014-119977"/>
    <d v="2014-10-08T00:00:00"/>
    <d v="2014-10-13T00:00:00"/>
    <s v="Second Class"/>
    <s v="DN-13690"/>
    <s v="Duane Noonan"/>
    <s v="Consumer"/>
    <s v="United States"/>
    <s v="New York City"/>
    <x v="15"/>
    <n v="10011"/>
    <s v="East"/>
    <s v="OFF-PA-10003823"/>
    <s v="Office Supplies"/>
    <s v="Paper"/>
    <s v="Xerox 197"/>
    <n v="123.92"/>
    <n v="4"/>
    <n v="0"/>
    <n v="55.764000000000003"/>
  </r>
  <r>
    <n v="8854"/>
    <s v="US-2015-115343"/>
    <d v="2015-09-22T00:00:00"/>
    <d v="2015-09-25T00:00:00"/>
    <s v="First Class"/>
    <s v="FO-14305"/>
    <s v="Frank Olsen"/>
    <s v="Consumer"/>
    <s v="United States"/>
    <s v="Philadelphia"/>
    <x v="9"/>
    <n v="19143"/>
    <s v="East"/>
    <s v="OFF-SU-10000898"/>
    <s v="Office Supplies"/>
    <s v="Supplies"/>
    <s v="Acme Hot Forged Carbon Steel Scissors with Nickel-Plated Handles, 3 7/8&quot; Cut, 8&quot;L"/>
    <n v="55.6"/>
    <n v="5"/>
    <n v="0.2"/>
    <n v="6.2549999999999901"/>
  </r>
  <r>
    <n v="8855"/>
    <s v="US-2015-115343"/>
    <d v="2015-09-22T00:00:00"/>
    <d v="2015-09-25T00:00:00"/>
    <s v="First Class"/>
    <s v="FO-14305"/>
    <s v="Frank Olsen"/>
    <s v="Consumer"/>
    <s v="United States"/>
    <s v="Philadelphia"/>
    <x v="9"/>
    <n v="19143"/>
    <s v="East"/>
    <s v="TEC-AC-10003832"/>
    <s v="Technology"/>
    <s v="Accessories"/>
    <s v="Logitech P710e Mobile Speakerphone"/>
    <n v="617.976"/>
    <n v="3"/>
    <n v="0.2"/>
    <n v="-7.7247000000000998"/>
  </r>
  <r>
    <n v="8856"/>
    <s v="CA-2017-163671"/>
    <d v="2017-12-24T00:00:00"/>
    <d v="2017-12-30T00:00:00"/>
    <s v="Standard Class"/>
    <s v="DP-13105"/>
    <s v="Dave Poirier"/>
    <s v="Corporate"/>
    <s v="United States"/>
    <s v="Meridian"/>
    <x v="45"/>
    <n v="83642"/>
    <s v="West"/>
    <s v="OFF-BI-10001679"/>
    <s v="Office Supplies"/>
    <s v="Binders"/>
    <s v="GBC Instant Index System for Binding Systems"/>
    <n v="21.312000000000001"/>
    <n v="3"/>
    <n v="0.2"/>
    <n v="7.992"/>
  </r>
  <r>
    <n v="8857"/>
    <s v="CA-2017-135909"/>
    <d v="2017-10-13T00:00:00"/>
    <d v="2017-10-20T00:00:00"/>
    <s v="Standard Class"/>
    <s v="JW-15220"/>
    <s v="Jane Waco"/>
    <s v="Corporate"/>
    <s v="United States"/>
    <s v="Sacramento"/>
    <x v="1"/>
    <n v="95823"/>
    <s v="West"/>
    <s v="TEC-AC-10002335"/>
    <s v="Technology"/>
    <s v="Accessories"/>
    <s v="Logitech Media Keyboard K200"/>
    <n v="209.94"/>
    <n v="6"/>
    <n v="0"/>
    <n v="39.888599999999997"/>
  </r>
  <r>
    <n v="8858"/>
    <s v="CA-2017-135909"/>
    <d v="2017-10-13T00:00:00"/>
    <d v="2017-10-20T00:00:00"/>
    <s v="Standard Class"/>
    <s v="JW-15220"/>
    <s v="Jane Waco"/>
    <s v="Corporate"/>
    <s v="United States"/>
    <s v="Sacramento"/>
    <x v="1"/>
    <n v="95823"/>
    <s v="West"/>
    <s v="TEC-PH-10003187"/>
    <s v="Technology"/>
    <s v="Phones"/>
    <s v="Anker Astro Mini 3000mAh Ultra-Compact Portable Charger"/>
    <n v="31.984000000000002"/>
    <n v="2"/>
    <n v="0.2"/>
    <n v="-7.9960000000000004"/>
  </r>
  <r>
    <n v="8859"/>
    <s v="CA-2017-135909"/>
    <d v="2017-10-13T00:00:00"/>
    <d v="2017-10-20T00:00:00"/>
    <s v="Standard Class"/>
    <s v="JW-15220"/>
    <s v="Jane Waco"/>
    <s v="Corporate"/>
    <s v="United States"/>
    <s v="Sacramento"/>
    <x v="1"/>
    <n v="95823"/>
    <s v="West"/>
    <s v="OFF-BI-10003527"/>
    <s v="Office Supplies"/>
    <s v="Binders"/>
    <s v="Fellowes PB500 Electric Punch Plastic Comb Binding Machine with Manual Bind"/>
    <n v="5083.96"/>
    <n v="5"/>
    <n v="0.2"/>
    <n v="1906.4849999999999"/>
  </r>
  <r>
    <n v="8860"/>
    <s v="US-2017-114356"/>
    <d v="2017-08-20T00:00:00"/>
    <d v="2017-08-26T00:00:00"/>
    <s v="Standard Class"/>
    <s v="TT-21460"/>
    <s v="Tonja Turnell"/>
    <s v="Home Office"/>
    <s v="United States"/>
    <s v="Charlotte"/>
    <x v="3"/>
    <n v="28205"/>
    <s v="South"/>
    <s v="TEC-PH-10003171"/>
    <s v="Technology"/>
    <s v="Phones"/>
    <s v="Plantronics Encore H101 Dual Earpieces Headset"/>
    <n v="35.96"/>
    <n v="1"/>
    <n v="0.2"/>
    <n v="3.5960000000000001"/>
  </r>
  <r>
    <n v="8861"/>
    <s v="CA-2015-125934"/>
    <d v="2015-09-11T00:00:00"/>
    <d v="2015-09-18T00:00:00"/>
    <s v="Standard Class"/>
    <s v="SN-20560"/>
    <s v="Skye Norling"/>
    <s v="Home Office"/>
    <s v="United States"/>
    <s v="Paterson"/>
    <x v="30"/>
    <n v="7501"/>
    <s v="East"/>
    <s v="OFF-LA-10000414"/>
    <s v="Office Supplies"/>
    <s v="Labels"/>
    <s v="Avery 503"/>
    <n v="31.05"/>
    <n v="3"/>
    <n v="0"/>
    <n v="14.904"/>
  </r>
  <r>
    <n v="8862"/>
    <s v="CA-2015-125934"/>
    <d v="2015-09-11T00:00:00"/>
    <d v="2015-09-18T00:00:00"/>
    <s v="Standard Class"/>
    <s v="SN-20560"/>
    <s v="Skye Norling"/>
    <s v="Home Office"/>
    <s v="United States"/>
    <s v="Paterson"/>
    <x v="30"/>
    <n v="7501"/>
    <s v="East"/>
    <s v="FUR-FU-10002107"/>
    <s v="Furniture"/>
    <s v="Furnishings"/>
    <s v="Eldon Pizzaz Desk Accessories"/>
    <n v="8.92"/>
    <n v="4"/>
    <n v="0"/>
    <n v="3.9247999999999998"/>
  </r>
  <r>
    <n v="8863"/>
    <s v="CA-2015-125934"/>
    <d v="2015-09-11T00:00:00"/>
    <d v="2015-09-18T00:00:00"/>
    <s v="Standard Class"/>
    <s v="SN-20560"/>
    <s v="Skye Norling"/>
    <s v="Home Office"/>
    <s v="United States"/>
    <s v="Paterson"/>
    <x v="30"/>
    <n v="7501"/>
    <s v="East"/>
    <s v="OFF-BI-10004593"/>
    <s v="Office Supplies"/>
    <s v="Binders"/>
    <s v="Ibico Laser Imprintable Binding System Covers"/>
    <n v="209.6"/>
    <n v="4"/>
    <n v="0"/>
    <n v="96.415999999999997"/>
  </r>
  <r>
    <n v="8864"/>
    <s v="CA-2015-125934"/>
    <d v="2015-09-11T00:00:00"/>
    <d v="2015-09-18T00:00:00"/>
    <s v="Standard Class"/>
    <s v="SN-20560"/>
    <s v="Skye Norling"/>
    <s v="Home Office"/>
    <s v="United States"/>
    <s v="Paterson"/>
    <x v="30"/>
    <n v="7501"/>
    <s v="East"/>
    <s v="OFF-AP-10003860"/>
    <s v="Office Supplies"/>
    <s v="Appliances"/>
    <s v="Fellowes Advanced 8 Outlet Surge Suppressor with Phone/Fax Protection"/>
    <n v="111.04"/>
    <n v="4"/>
    <n v="0"/>
    <n v="29.980799999999999"/>
  </r>
  <r>
    <n v="8865"/>
    <s v="CA-2015-125934"/>
    <d v="2015-09-11T00:00:00"/>
    <d v="2015-09-18T00:00:00"/>
    <s v="Standard Class"/>
    <s v="SN-20560"/>
    <s v="Skye Norling"/>
    <s v="Home Office"/>
    <s v="United States"/>
    <s v="Paterson"/>
    <x v="30"/>
    <n v="7501"/>
    <s v="East"/>
    <s v="OFF-PA-10000556"/>
    <s v="Office Supplies"/>
    <s v="Paper"/>
    <s v="Xerox 208"/>
    <n v="38.880000000000003"/>
    <n v="6"/>
    <n v="0"/>
    <n v="18.662400000000002"/>
  </r>
  <r>
    <n v="8866"/>
    <s v="CA-2015-158148"/>
    <d v="2015-12-20T00:00:00"/>
    <d v="2015-12-26T00:00:00"/>
    <s v="Standard Class"/>
    <s v="JM-15865"/>
    <s v="John Murray"/>
    <s v="Consumer"/>
    <s v="United States"/>
    <s v="Arlington"/>
    <x v="17"/>
    <n v="22204"/>
    <s v="South"/>
    <s v="OFF-AP-10003281"/>
    <s v="Office Supplies"/>
    <s v="Appliances"/>
    <s v="Acco 6 Outlet Guardian Standard Surge Suppressor"/>
    <n v="36.270000000000003"/>
    <n v="3"/>
    <n v="0"/>
    <n v="10.881"/>
  </r>
  <r>
    <n v="8867"/>
    <s v="CA-2014-120411"/>
    <d v="2014-09-20T00:00:00"/>
    <d v="2014-09-23T00:00:00"/>
    <s v="First Class"/>
    <s v="SB-20185"/>
    <s v="Sarah Brown"/>
    <s v="Consumer"/>
    <s v="United States"/>
    <s v="Chicago"/>
    <x v="10"/>
    <n v="60653"/>
    <s v="Central"/>
    <s v="FUR-BO-10004218"/>
    <s v="Furniture"/>
    <s v="Bookcases"/>
    <s v="Bush Heritage Pine Collection 5-Shelf Bookcase, Albany Pine Finish, *Special Order"/>
    <n v="493.43"/>
    <n v="5"/>
    <n v="0.3"/>
    <n v="-70.489999999999995"/>
  </r>
  <r>
    <n v="8868"/>
    <s v="CA-2014-120411"/>
    <d v="2014-09-20T00:00:00"/>
    <d v="2014-09-23T00:00:00"/>
    <s v="First Class"/>
    <s v="SB-20185"/>
    <s v="Sarah Brown"/>
    <s v="Consumer"/>
    <s v="United States"/>
    <s v="Chicago"/>
    <x v="10"/>
    <n v="60653"/>
    <s v="Central"/>
    <s v="TEC-PH-10002185"/>
    <s v="Technology"/>
    <s v="Phones"/>
    <s v="QVS USB Car Charger 2-Port 2.1Amp for iPod/iPhone/iPad/iPad 2/iPad 3"/>
    <n v="11.12"/>
    <n v="2"/>
    <n v="0.2"/>
    <n v="3.4750000000000001"/>
  </r>
  <r>
    <n v="8869"/>
    <s v="CA-2016-158260"/>
    <d v="2016-11-04T00:00:00"/>
    <d v="2016-11-08T00:00:00"/>
    <s v="Standard Class"/>
    <s v="CC-12475"/>
    <s v="Cindy Chapman"/>
    <s v="Consumer"/>
    <s v="United States"/>
    <s v="San Diego"/>
    <x v="1"/>
    <n v="92037"/>
    <s v="West"/>
    <s v="TEC-MA-10003176"/>
    <s v="Technology"/>
    <s v="Machines"/>
    <s v="Okidata B400 Printer"/>
    <n v="686.4"/>
    <n v="2"/>
    <n v="0.2"/>
    <n v="77.219999999999899"/>
  </r>
  <r>
    <n v="8870"/>
    <s v="CA-2017-101805"/>
    <d v="2017-12-01T00:00:00"/>
    <d v="2017-12-06T00:00:00"/>
    <s v="Standard Class"/>
    <s v="SH-19975"/>
    <s v="Sally Hughsby"/>
    <s v="Corporate"/>
    <s v="United States"/>
    <s v="Seattle"/>
    <x v="4"/>
    <n v="98105"/>
    <s v="West"/>
    <s v="OFF-BI-10002003"/>
    <s v="Office Supplies"/>
    <s v="Binders"/>
    <s v="Ibico Presentation Index for Binding Systems"/>
    <n v="15.92"/>
    <n v="5"/>
    <n v="0.2"/>
    <n v="5.3730000000000002"/>
  </r>
  <r>
    <n v="8871"/>
    <s v="CA-2017-101805"/>
    <d v="2017-12-01T00:00:00"/>
    <d v="2017-12-06T00:00:00"/>
    <s v="Standard Class"/>
    <s v="SH-19975"/>
    <s v="Sally Hughsby"/>
    <s v="Corporate"/>
    <s v="United States"/>
    <s v="Seattle"/>
    <x v="4"/>
    <n v="98105"/>
    <s v="West"/>
    <s v="FUR-FU-10000023"/>
    <s v="Furniture"/>
    <s v="Furnishings"/>
    <s v="Eldon Wave Desk Accessories"/>
    <n v="70.680000000000007"/>
    <n v="12"/>
    <n v="0"/>
    <n v="31.0992"/>
  </r>
  <r>
    <n v="8872"/>
    <s v="CA-2017-101805"/>
    <d v="2017-12-01T00:00:00"/>
    <d v="2017-12-06T00:00:00"/>
    <s v="Standard Class"/>
    <s v="SH-19975"/>
    <s v="Sally Hughsby"/>
    <s v="Corporate"/>
    <s v="United States"/>
    <s v="Seattle"/>
    <x v="4"/>
    <n v="98105"/>
    <s v="West"/>
    <s v="OFF-ST-10002756"/>
    <s v="Office Supplies"/>
    <s v="Storage"/>
    <s v="Tennsco Stur-D-Stor Boltless Shelving, 5 Shelves, 24&quot; Deep, Sand"/>
    <n v="541.24"/>
    <n v="4"/>
    <n v="0"/>
    <n v="5.4124000000000496"/>
  </r>
  <r>
    <n v="8873"/>
    <s v="US-2014-105137"/>
    <d v="2014-10-10T00:00:00"/>
    <d v="2014-10-10T00:00:00"/>
    <s v="Same Day"/>
    <s v="RB-19435"/>
    <s v="Richard Bierner"/>
    <s v="Consumer"/>
    <s v="United States"/>
    <s v="Columbus"/>
    <x v="24"/>
    <n v="43229"/>
    <s v="East"/>
    <s v="TEC-MA-10002694"/>
    <s v="Technology"/>
    <s v="Machines"/>
    <s v="Hewlett-Packard Deskjet F4180 All-in-One Color Ink-jet - Printer / copier / scanner"/>
    <n v="101.994"/>
    <n v="2"/>
    <n v="0.7"/>
    <n v="-71.395799999999994"/>
  </r>
  <r>
    <n v="8874"/>
    <s v="US-2014-105137"/>
    <d v="2014-10-10T00:00:00"/>
    <d v="2014-10-10T00:00:00"/>
    <s v="Same Day"/>
    <s v="RB-19435"/>
    <s v="Richard Bierner"/>
    <s v="Consumer"/>
    <s v="United States"/>
    <s v="Columbus"/>
    <x v="24"/>
    <n v="43229"/>
    <s v="East"/>
    <s v="OFF-BI-10002429"/>
    <s v="Office Supplies"/>
    <s v="Binders"/>
    <s v="Premier Elliptical Ring Binder, Black"/>
    <n v="18.263999999999999"/>
    <n v="2"/>
    <n v="0.7"/>
    <n v="-13.393599999999999"/>
  </r>
  <r>
    <n v="8875"/>
    <s v="CA-2017-142489"/>
    <d v="2017-11-14T00:00:00"/>
    <d v="2017-11-16T00:00:00"/>
    <s v="Second Class"/>
    <s v="TC-21295"/>
    <s v="Toby Carlisle"/>
    <s v="Consumer"/>
    <s v="United States"/>
    <s v="Houston"/>
    <x v="5"/>
    <n v="77095"/>
    <s v="Central"/>
    <s v="OFF-BI-10003684"/>
    <s v="Office Supplies"/>
    <s v="Binders"/>
    <s v="Wilson Jones Legal Size Ring Binders"/>
    <n v="21.99"/>
    <n v="5"/>
    <n v="0.8"/>
    <n v="-32.984999999999999"/>
  </r>
  <r>
    <n v="8876"/>
    <s v="US-2016-141264"/>
    <d v="2016-08-13T00:00:00"/>
    <d v="2016-08-19T00:00:00"/>
    <s v="Standard Class"/>
    <s v="CT-11995"/>
    <s v="Carol Triggs"/>
    <s v="Consumer"/>
    <s v="United States"/>
    <s v="Irving"/>
    <x v="5"/>
    <n v="75061"/>
    <s v="Central"/>
    <s v="OFF-SU-10003505"/>
    <s v="Office Supplies"/>
    <s v="Supplies"/>
    <s v="Premier Electric Letter Opener"/>
    <n v="185.376"/>
    <n v="2"/>
    <n v="0.2"/>
    <n v="-34.758000000000003"/>
  </r>
  <r>
    <n v="8877"/>
    <s v="US-2016-141264"/>
    <d v="2016-08-13T00:00:00"/>
    <d v="2016-08-19T00:00:00"/>
    <s v="Standard Class"/>
    <s v="CT-11995"/>
    <s v="Carol Triggs"/>
    <s v="Consumer"/>
    <s v="United States"/>
    <s v="Irving"/>
    <x v="5"/>
    <n v="75061"/>
    <s v="Central"/>
    <s v="OFF-AP-10002534"/>
    <s v="Office Supplies"/>
    <s v="Appliances"/>
    <s v="3.6 Cubic Foot Counter Height Office Refrigerator"/>
    <n v="58.923999999999999"/>
    <n v="1"/>
    <n v="0.8"/>
    <n v="-153.20240000000001"/>
  </r>
  <r>
    <n v="8878"/>
    <s v="CA-2017-126928"/>
    <d v="2017-09-17T00:00:00"/>
    <d v="2017-09-23T00:00:00"/>
    <s v="Standard Class"/>
    <s v="GZ-14470"/>
    <s v="Gary Zandusky"/>
    <s v="Consumer"/>
    <s v="United States"/>
    <s v="Morristown"/>
    <x v="30"/>
    <n v="7960"/>
    <s v="East"/>
    <s v="TEC-MA-10004626"/>
    <s v="Technology"/>
    <s v="Machines"/>
    <s v="Lexmark 20R1285 X6650 Wireless All-in-One Printer"/>
    <n v="480"/>
    <n v="4"/>
    <n v="0"/>
    <n v="225.6"/>
  </r>
  <r>
    <n v="8879"/>
    <s v="CA-2017-126928"/>
    <d v="2017-09-17T00:00:00"/>
    <d v="2017-09-23T00:00:00"/>
    <s v="Standard Class"/>
    <s v="GZ-14470"/>
    <s v="Gary Zandusky"/>
    <s v="Consumer"/>
    <s v="United States"/>
    <s v="Morristown"/>
    <x v="30"/>
    <n v="7960"/>
    <s v="East"/>
    <s v="OFF-ST-10000615"/>
    <s v="Office Supplies"/>
    <s v="Storage"/>
    <s v="SimpliFile Personal File, Black Granite, 15w x 6-15/16d x 11-1/4h"/>
    <n v="34.049999999999997"/>
    <n v="3"/>
    <n v="0"/>
    <n v="9.5340000000000007"/>
  </r>
  <r>
    <n v="8880"/>
    <s v="US-2015-107944"/>
    <d v="2015-03-23T00:00:00"/>
    <d v="2015-03-25T00:00:00"/>
    <s v="First Class"/>
    <s v="AM-10360"/>
    <s v="Alice McCarthy"/>
    <s v="Corporate"/>
    <s v="United States"/>
    <s v="Los Angeles"/>
    <x v="1"/>
    <n v="90008"/>
    <s v="West"/>
    <s v="OFF-PA-10000659"/>
    <s v="Office Supplies"/>
    <s v="Paper"/>
    <s v="TOPS Carbonless Receipt Book, Four 2-3/4 x 7-1/4 Money Receipts per Page"/>
    <n v="192.72"/>
    <n v="11"/>
    <n v="0"/>
    <n v="92.505600000000001"/>
  </r>
  <r>
    <n v="8881"/>
    <s v="US-2015-107944"/>
    <d v="2015-03-23T00:00:00"/>
    <d v="2015-03-25T00:00:00"/>
    <s v="First Class"/>
    <s v="AM-10360"/>
    <s v="Alice McCarthy"/>
    <s v="Corporate"/>
    <s v="United States"/>
    <s v="Los Angeles"/>
    <x v="1"/>
    <n v="90008"/>
    <s v="West"/>
    <s v="TEC-AC-10000736"/>
    <s v="Technology"/>
    <s v="Accessories"/>
    <s v="Logitech G600 MMO Gaming Mouse"/>
    <n v="239.97"/>
    <n v="3"/>
    <n v="0"/>
    <n v="86.389200000000002"/>
  </r>
  <r>
    <n v="8882"/>
    <s v="CA-2016-135594"/>
    <d v="2016-06-30T00:00:00"/>
    <d v="2016-07-03T00:00:00"/>
    <s v="Second Class"/>
    <s v="AH-10120"/>
    <s v="Adrian Hane"/>
    <s v="Home Office"/>
    <s v="United States"/>
    <s v="Aurora"/>
    <x v="10"/>
    <n v="60505"/>
    <s v="Central"/>
    <s v="TEC-AC-10003038"/>
    <s v="Technology"/>
    <s v="Accessories"/>
    <s v="Kingston Digital DataTraveler 16GB USB 2.0"/>
    <n v="50.12"/>
    <n v="7"/>
    <n v="0.2"/>
    <n v="-0.62650000000000705"/>
  </r>
  <r>
    <n v="8883"/>
    <s v="US-2017-115252"/>
    <d v="2017-10-20T00:00:00"/>
    <d v="2017-10-25T00:00:00"/>
    <s v="Standard Class"/>
    <s v="MY-18295"/>
    <s v="Muhammed Yedwab"/>
    <s v="Corporate"/>
    <s v="United States"/>
    <s v="Durham"/>
    <x v="3"/>
    <n v="27707"/>
    <s v="South"/>
    <s v="TEC-PH-10004071"/>
    <s v="Technology"/>
    <s v="Phones"/>
    <s v="PayAnywhere Card Reader"/>
    <n v="15.984"/>
    <n v="2"/>
    <n v="0.2"/>
    <n v="1.3986000000000001"/>
  </r>
  <r>
    <n v="8884"/>
    <s v="US-2017-115252"/>
    <d v="2017-10-20T00:00:00"/>
    <d v="2017-10-25T00:00:00"/>
    <s v="Standard Class"/>
    <s v="MY-18295"/>
    <s v="Muhammed Yedwab"/>
    <s v="Corporate"/>
    <s v="United States"/>
    <s v="Durham"/>
    <x v="3"/>
    <n v="27707"/>
    <s v="South"/>
    <s v="OFF-PA-10001667"/>
    <s v="Office Supplies"/>
    <s v="Paper"/>
    <s v="Great White Multi-Use Recycled Paper (20Lb. and 84 Bright)"/>
    <n v="14.352"/>
    <n v="3"/>
    <n v="0.2"/>
    <n v="4.4850000000000003"/>
  </r>
  <r>
    <n v="8885"/>
    <s v="CA-2014-107398"/>
    <d v="2014-08-25T00:00:00"/>
    <d v="2014-08-30T00:00:00"/>
    <s v="Standard Class"/>
    <s v="BS-11590"/>
    <s v="Brendan Sweed"/>
    <s v="Corporate"/>
    <s v="United States"/>
    <s v="Columbus"/>
    <x v="24"/>
    <n v="43229"/>
    <s v="East"/>
    <s v="OFF-BI-10001982"/>
    <s v="Office Supplies"/>
    <s v="Binders"/>
    <s v="Wilson Jones Custom Binder Spines &amp; Labels"/>
    <n v="6.5279999999999996"/>
    <n v="4"/>
    <n v="0.7"/>
    <n v="-4.5696000000000003"/>
  </r>
  <r>
    <n v="8886"/>
    <s v="CA-2014-107398"/>
    <d v="2014-08-25T00:00:00"/>
    <d v="2014-08-30T00:00:00"/>
    <s v="Standard Class"/>
    <s v="BS-11590"/>
    <s v="Brendan Sweed"/>
    <s v="Corporate"/>
    <s v="United States"/>
    <s v="Columbus"/>
    <x v="24"/>
    <n v="43229"/>
    <s v="East"/>
    <s v="OFF-BI-10004141"/>
    <s v="Office Supplies"/>
    <s v="Binders"/>
    <s v="Insertable Tab Indexes For Data Binders"/>
    <n v="2.8620000000000001"/>
    <n v="3"/>
    <n v="0.7"/>
    <n v="-2.2896000000000001"/>
  </r>
  <r>
    <n v="8887"/>
    <s v="CA-2014-107398"/>
    <d v="2014-08-25T00:00:00"/>
    <d v="2014-08-30T00:00:00"/>
    <s v="Standard Class"/>
    <s v="BS-11590"/>
    <s v="Brendan Sweed"/>
    <s v="Corporate"/>
    <s v="United States"/>
    <s v="Columbus"/>
    <x v="24"/>
    <n v="43229"/>
    <s v="East"/>
    <s v="OFF-BI-10002103"/>
    <s v="Office Supplies"/>
    <s v="Binders"/>
    <s v="Cardinal Slant-D Ring Binder, Heavy Gauge Vinyl"/>
    <n v="20.856000000000002"/>
    <n v="8"/>
    <n v="0.7"/>
    <n v="-16.684799999999999"/>
  </r>
  <r>
    <n v="8888"/>
    <s v="CA-2014-169642"/>
    <d v="2014-07-27T00:00:00"/>
    <d v="2014-07-30T00:00:00"/>
    <s v="Second Class"/>
    <s v="BB-10990"/>
    <s v="Barry Blumstein"/>
    <s v="Corporate"/>
    <s v="United States"/>
    <s v="Los Angeles"/>
    <x v="1"/>
    <n v="90036"/>
    <s v="West"/>
    <s v="OFF-ST-10002574"/>
    <s v="Office Supplies"/>
    <s v="Storage"/>
    <s v="SAFCO Commercial Wire Shelving, Black"/>
    <n v="276.27999999999997"/>
    <n v="2"/>
    <n v="0"/>
    <n v="0"/>
  </r>
  <r>
    <n v="8889"/>
    <s v="CA-2017-103968"/>
    <d v="2017-12-01T00:00:00"/>
    <d v="2017-12-07T00:00:00"/>
    <s v="Standard Class"/>
    <s v="ML-17755"/>
    <s v="Max Ludwig"/>
    <s v="Home Office"/>
    <s v="United States"/>
    <s v="Stockton"/>
    <x v="1"/>
    <n v="95207"/>
    <s v="West"/>
    <s v="FUR-FU-10003394"/>
    <s v="Furniture"/>
    <s v="Furnishings"/>
    <s v="Tenex &quot;The Solids&quot; Textured Chair Mats"/>
    <n v="629.64"/>
    <n v="9"/>
    <n v="0"/>
    <n v="107.03879999999999"/>
  </r>
  <r>
    <n v="8890"/>
    <s v="CA-2016-147256"/>
    <d v="2016-10-17T00:00:00"/>
    <d v="2016-10-21T00:00:00"/>
    <s v="Second Class"/>
    <s v="FC-14245"/>
    <s v="Frank Carlisle"/>
    <s v="Home Office"/>
    <s v="United States"/>
    <s v="Columbia"/>
    <x v="25"/>
    <n v="65203"/>
    <s v="Central"/>
    <s v="TEC-PH-10003072"/>
    <s v="Technology"/>
    <s v="Phones"/>
    <s v="Panasonic KX-TG9541B DECT 6.0 Digital 2-Line Expandable Cordless Phone With Digital Answering System"/>
    <n v="449.97"/>
    <n v="3"/>
    <n v="0"/>
    <n v="220.4853"/>
  </r>
  <r>
    <n v="8891"/>
    <s v="CA-2016-147256"/>
    <d v="2016-10-17T00:00:00"/>
    <d v="2016-10-21T00:00:00"/>
    <s v="Second Class"/>
    <s v="FC-14245"/>
    <s v="Frank Carlisle"/>
    <s v="Home Office"/>
    <s v="United States"/>
    <s v="Columbia"/>
    <x v="25"/>
    <n v="65203"/>
    <s v="Central"/>
    <s v="OFF-AP-10003057"/>
    <s v="Office Supplies"/>
    <s v="Appliances"/>
    <s v="Honeywell Enviracaire Portable HEPA Air Cleaner for 16' x 20' Room"/>
    <n v="1927.59"/>
    <n v="7"/>
    <n v="0"/>
    <n v="751.76009999999997"/>
  </r>
  <r>
    <n v="8892"/>
    <s v="CA-2016-162159"/>
    <d v="2016-09-16T00:00:00"/>
    <d v="2016-09-18T00:00:00"/>
    <s v="First Class"/>
    <s v="CR-12625"/>
    <s v="Corey Roper"/>
    <s v="Home Office"/>
    <s v="United States"/>
    <s v="Columbus"/>
    <x v="32"/>
    <n v="31907"/>
    <s v="South"/>
    <s v="FUR-CH-10001146"/>
    <s v="Furniture"/>
    <s v="Chairs"/>
    <s v="Global Value Mid-Back Manager's Chair, Gray"/>
    <n v="121.78"/>
    <n v="2"/>
    <n v="0"/>
    <n v="30.445"/>
  </r>
  <r>
    <n v="8893"/>
    <s v="CA-2015-111038"/>
    <d v="2015-12-01T00:00:00"/>
    <d v="2015-12-06T00:00:00"/>
    <s v="Standard Class"/>
    <s v="LC-16960"/>
    <s v="Lindsay Castell"/>
    <s v="Home Office"/>
    <s v="United States"/>
    <s v="San Diego"/>
    <x v="1"/>
    <n v="92037"/>
    <s v="West"/>
    <s v="FUR-CH-10003973"/>
    <s v="Furniture"/>
    <s v="Chairs"/>
    <s v="GuestStacker Chair with Chrome Finish Legs"/>
    <n v="2676.672"/>
    <n v="9"/>
    <n v="0.2"/>
    <n v="267.66719999999998"/>
  </r>
  <r>
    <n v="8894"/>
    <s v="CA-2014-124723"/>
    <d v="2014-08-05T00:00:00"/>
    <d v="2014-08-12T00:00:00"/>
    <s v="Standard Class"/>
    <s v="GZ-14470"/>
    <s v="Gary Zandusky"/>
    <s v="Consumer"/>
    <s v="United States"/>
    <s v="Texas City"/>
    <x v="5"/>
    <n v="77590"/>
    <s v="Central"/>
    <s v="FUR-TA-10001307"/>
    <s v="Furniture"/>
    <s v="Tables"/>
    <s v="SAFCO PlanMaster Heigh-Adjustable Drafting Table Base, 43w x 30d x 30-37h, Black"/>
    <n v="489.23"/>
    <n v="2"/>
    <n v="0.3"/>
    <n v="41.933999999999997"/>
  </r>
  <r>
    <n v="8895"/>
    <s v="CA-2016-167241"/>
    <d v="2016-08-15T00:00:00"/>
    <d v="2016-08-22T00:00:00"/>
    <s v="Standard Class"/>
    <s v="BD-11320"/>
    <s v="Bill Donatelli"/>
    <s v="Consumer"/>
    <s v="United States"/>
    <s v="Los Angeles"/>
    <x v="1"/>
    <n v="90004"/>
    <s v="West"/>
    <s v="FUR-FU-10004071"/>
    <s v="Furniture"/>
    <s v="Furnishings"/>
    <s v="Luxo Professional Magnifying Clamp-On Fluorescent Lamps"/>
    <n v="312.02999999999997"/>
    <n v="3"/>
    <n v="0"/>
    <n v="43.684199999999997"/>
  </r>
  <r>
    <n v="8896"/>
    <s v="CA-2016-167241"/>
    <d v="2016-08-15T00:00:00"/>
    <d v="2016-08-22T00:00:00"/>
    <s v="Standard Class"/>
    <s v="BD-11320"/>
    <s v="Bill Donatelli"/>
    <s v="Consumer"/>
    <s v="United States"/>
    <s v="Los Angeles"/>
    <x v="1"/>
    <n v="90004"/>
    <s v="West"/>
    <s v="OFF-ST-10001505"/>
    <s v="Office Supplies"/>
    <s v="Storage"/>
    <s v="Perma STOR-ALL Hanging File Box, 13 1/8&quot;W x 12 1/4&quot;D x 10 1/2&quot;H"/>
    <n v="17.940000000000001"/>
    <n v="3"/>
    <n v="0"/>
    <n v="3.0497999999999998"/>
  </r>
  <r>
    <n v="8897"/>
    <s v="CA-2016-167241"/>
    <d v="2016-08-15T00:00:00"/>
    <d v="2016-08-22T00:00:00"/>
    <s v="Standard Class"/>
    <s v="BD-11320"/>
    <s v="Bill Donatelli"/>
    <s v="Consumer"/>
    <s v="United States"/>
    <s v="Los Angeles"/>
    <x v="1"/>
    <n v="90004"/>
    <s v="West"/>
    <s v="TEC-PH-10004614"/>
    <s v="Technology"/>
    <s v="Phones"/>
    <s v="AT&amp;T 841000 Phone"/>
    <n v="165.6"/>
    <n v="3"/>
    <n v="0.2"/>
    <n v="10.35"/>
  </r>
  <r>
    <n v="8898"/>
    <s v="CA-2016-167241"/>
    <d v="2016-08-15T00:00:00"/>
    <d v="2016-08-22T00:00:00"/>
    <s v="Standard Class"/>
    <s v="BD-11320"/>
    <s v="Bill Donatelli"/>
    <s v="Consumer"/>
    <s v="United States"/>
    <s v="Los Angeles"/>
    <x v="1"/>
    <n v="90004"/>
    <s v="West"/>
    <s v="OFF-PA-10004911"/>
    <s v="Office Supplies"/>
    <s v="Paper"/>
    <s v="Rediform S.O.S. 1-Up Phone Message Bk, 4-1/4x3-1/16 Bk, 1 Form/Pg, 40 Messages/Bk, 3/Pk"/>
    <n v="37.520000000000003"/>
    <n v="4"/>
    <n v="0"/>
    <n v="18.009599999999999"/>
  </r>
  <r>
    <n v="8899"/>
    <s v="CA-2015-163237"/>
    <d v="2015-08-07T00:00:00"/>
    <d v="2015-08-09T00:00:00"/>
    <s v="Second Class"/>
    <s v="EM-14095"/>
    <s v="Eudokia Martin"/>
    <s v="Corporate"/>
    <s v="United States"/>
    <s v="Springfield"/>
    <x v="17"/>
    <n v="22153"/>
    <s v="South"/>
    <s v="TEC-PH-10003601"/>
    <s v="Technology"/>
    <s v="Phones"/>
    <s v="Ativa D5772 2-Line 5.8GHz Digital Expandable Corded/Cordless Phone System with Answering &amp; Caller ID/Call Waiting, Black/Silver"/>
    <n v="494.97"/>
    <n v="3"/>
    <n v="0"/>
    <n v="148.49100000000001"/>
  </r>
  <r>
    <n v="8900"/>
    <s v="CA-2015-163237"/>
    <d v="2015-08-07T00:00:00"/>
    <d v="2015-08-09T00:00:00"/>
    <s v="Second Class"/>
    <s v="EM-14095"/>
    <s v="Eudokia Martin"/>
    <s v="Corporate"/>
    <s v="United States"/>
    <s v="Springfield"/>
    <x v="17"/>
    <n v="22153"/>
    <s v="South"/>
    <s v="OFF-LA-10004545"/>
    <s v="Office Supplies"/>
    <s v="Labels"/>
    <s v="Avery 50"/>
    <n v="25.06"/>
    <n v="2"/>
    <n v="0"/>
    <n v="11.7782"/>
  </r>
  <r>
    <n v="8901"/>
    <s v="CA-2016-150483"/>
    <d v="2016-05-31T00:00:00"/>
    <d v="2016-06-04T00:00:00"/>
    <s v="Standard Class"/>
    <s v="BP-11290"/>
    <s v="Beth Paige"/>
    <s v="Consumer"/>
    <s v="United States"/>
    <s v="Decatur"/>
    <x v="10"/>
    <n v="62521"/>
    <s v="Central"/>
    <s v="FUR-FU-10001379"/>
    <s v="Furniture"/>
    <s v="Furnishings"/>
    <s v="Executive Impressions 16-1/2&quot; Circular Wall Clock"/>
    <n v="32.064"/>
    <n v="3"/>
    <n v="0.6"/>
    <n v="-12.8256"/>
  </r>
  <r>
    <n v="8902"/>
    <s v="CA-2016-150483"/>
    <d v="2016-05-31T00:00:00"/>
    <d v="2016-06-04T00:00:00"/>
    <s v="Standard Class"/>
    <s v="BP-11290"/>
    <s v="Beth Paige"/>
    <s v="Consumer"/>
    <s v="United States"/>
    <s v="Decatur"/>
    <x v="10"/>
    <n v="62521"/>
    <s v="Central"/>
    <s v="OFF-PA-10001846"/>
    <s v="Office Supplies"/>
    <s v="Paper"/>
    <s v="Xerox 1899"/>
    <n v="18.495999999999999"/>
    <n v="4"/>
    <n v="0.2"/>
    <n v="6.7047999999999996"/>
  </r>
  <r>
    <n v="8903"/>
    <s v="CA-2016-150483"/>
    <d v="2016-05-31T00:00:00"/>
    <d v="2016-06-04T00:00:00"/>
    <s v="Standard Class"/>
    <s v="BP-11290"/>
    <s v="Beth Paige"/>
    <s v="Consumer"/>
    <s v="United States"/>
    <s v="Decatur"/>
    <x v="10"/>
    <n v="62521"/>
    <s v="Central"/>
    <s v="FUR-CH-10000422"/>
    <s v="Furniture"/>
    <s v="Chairs"/>
    <s v="Global Highback Leather Tilter in Burgundy"/>
    <n v="191.07900000000001"/>
    <n v="3"/>
    <n v="0.3"/>
    <n v="-38.215800000000002"/>
  </r>
  <r>
    <n v="8904"/>
    <s v="CA-2016-150483"/>
    <d v="2016-05-31T00:00:00"/>
    <d v="2016-06-04T00:00:00"/>
    <s v="Standard Class"/>
    <s v="BP-11290"/>
    <s v="Beth Paige"/>
    <s v="Consumer"/>
    <s v="United States"/>
    <s v="Decatur"/>
    <x v="10"/>
    <n v="62521"/>
    <s v="Central"/>
    <s v="OFF-PA-10004621"/>
    <s v="Office Supplies"/>
    <s v="Paper"/>
    <s v="Xerox 212"/>
    <n v="10.368"/>
    <n v="2"/>
    <n v="0.2"/>
    <n v="3.6288"/>
  </r>
  <r>
    <n v="8905"/>
    <s v="US-2016-126431"/>
    <d v="2016-07-01T00:00:00"/>
    <d v="2016-07-01T00:00:00"/>
    <s v="Same Day"/>
    <s v="SU-20665"/>
    <s v="Stephanie Ulpright"/>
    <s v="Home Office"/>
    <s v="United States"/>
    <s v="New York City"/>
    <x v="15"/>
    <n v="10009"/>
    <s v="East"/>
    <s v="OFF-LA-10001474"/>
    <s v="Office Supplies"/>
    <s v="Labels"/>
    <s v="Avery 477"/>
    <n v="30.53"/>
    <n v="1"/>
    <n v="0"/>
    <n v="14.043799999999999"/>
  </r>
  <r>
    <n v="8906"/>
    <s v="US-2016-126431"/>
    <d v="2016-07-01T00:00:00"/>
    <d v="2016-07-01T00:00:00"/>
    <s v="Same Day"/>
    <s v="SU-20665"/>
    <s v="Stephanie Ulpright"/>
    <s v="Home Office"/>
    <s v="United States"/>
    <s v="New York City"/>
    <x v="15"/>
    <n v="10009"/>
    <s v="East"/>
    <s v="TEC-AC-10001635"/>
    <s v="Technology"/>
    <s v="Accessories"/>
    <s v="KeyTronic KT400U2 - Keyboard - Black"/>
    <n v="30.84"/>
    <n v="3"/>
    <n v="0"/>
    <n v="6.1680000000000001"/>
  </r>
  <r>
    <n v="8907"/>
    <s v="US-2016-126431"/>
    <d v="2016-07-01T00:00:00"/>
    <d v="2016-07-01T00:00:00"/>
    <s v="Same Day"/>
    <s v="SU-20665"/>
    <s v="Stephanie Ulpright"/>
    <s v="Home Office"/>
    <s v="United States"/>
    <s v="New York City"/>
    <x v="15"/>
    <n v="10009"/>
    <s v="East"/>
    <s v="OFF-PA-10001950"/>
    <s v="Office Supplies"/>
    <s v="Paper"/>
    <s v="Southworth 25% Cotton Antique Laid Paper &amp; Envelopes"/>
    <n v="75.06"/>
    <n v="9"/>
    <n v="0"/>
    <n v="33.777000000000001"/>
  </r>
  <r>
    <n v="8908"/>
    <s v="CA-2016-139934"/>
    <d v="2016-12-18T00:00:00"/>
    <d v="2016-12-20T00:00:00"/>
    <s v="First Class"/>
    <s v="AY-10555"/>
    <s v="Andy Yotov"/>
    <s v="Corporate"/>
    <s v="United States"/>
    <s v="San Francisco"/>
    <x v="1"/>
    <n v="94110"/>
    <s v="West"/>
    <s v="TEC-PH-10001552"/>
    <s v="Technology"/>
    <s v="Phones"/>
    <s v="I Need's 3d Hello Kitty Hybrid Silicone Case Cover for HTC One X 4g with 3d Hello Kitty Stylus Pen Green/pink"/>
    <n v="66.975999999999999"/>
    <n v="7"/>
    <n v="0.2"/>
    <n v="6.6976000000000004"/>
  </r>
  <r>
    <n v="8909"/>
    <s v="CA-2015-109603"/>
    <d v="2015-01-26T00:00:00"/>
    <d v="2015-02-01T00:00:00"/>
    <s v="Standard Class"/>
    <s v="EM-13825"/>
    <s v="Elizabeth Moffitt"/>
    <s v="Corporate"/>
    <s v="United States"/>
    <s v="Moreno Valley"/>
    <x v="1"/>
    <n v="92553"/>
    <s v="West"/>
    <s v="OFF-PA-10003790"/>
    <s v="Office Supplies"/>
    <s v="Paper"/>
    <s v="Xerox 1991"/>
    <n v="182.72"/>
    <n v="8"/>
    <n v="0"/>
    <n v="84.051199999999994"/>
  </r>
  <r>
    <n v="8910"/>
    <s v="CA-2017-160661"/>
    <d v="2017-10-28T00:00:00"/>
    <d v="2017-11-01T00:00:00"/>
    <s v="Standard Class"/>
    <s v="SA-20830"/>
    <s v="Sue Ann Reed"/>
    <s v="Consumer"/>
    <s v="United States"/>
    <s v="Everett"/>
    <x v="31"/>
    <n v="2149"/>
    <s v="East"/>
    <s v="OFF-LA-10002475"/>
    <s v="Office Supplies"/>
    <s v="Labels"/>
    <s v="Avery 519"/>
    <n v="21.93"/>
    <n v="3"/>
    <n v="0"/>
    <n v="10.3071"/>
  </r>
  <r>
    <n v="8911"/>
    <s v="CA-2017-102610"/>
    <d v="2017-11-04T00:00:00"/>
    <d v="2017-11-08T00:00:00"/>
    <s v="Standard Class"/>
    <s v="CA-12265"/>
    <s v="Christina Anderson"/>
    <s v="Consumer"/>
    <s v="United States"/>
    <s v="Chattanooga"/>
    <x v="18"/>
    <n v="37421"/>
    <s v="South"/>
    <s v="TEC-AC-10000303"/>
    <s v="Technology"/>
    <s v="Accessories"/>
    <s v="Logitech M510 Wireless Mouse"/>
    <n v="95.975999999999999"/>
    <n v="3"/>
    <n v="0.2"/>
    <n v="15.5961"/>
  </r>
  <r>
    <n v="8912"/>
    <s v="CA-2017-102610"/>
    <d v="2017-11-04T00:00:00"/>
    <d v="2017-11-08T00:00:00"/>
    <s v="Standard Class"/>
    <s v="CA-12265"/>
    <s v="Christina Anderson"/>
    <s v="Consumer"/>
    <s v="United States"/>
    <s v="Chattanooga"/>
    <x v="18"/>
    <n v="37421"/>
    <s v="South"/>
    <s v="TEC-PH-10000127"/>
    <s v="Technology"/>
    <s v="Phones"/>
    <s v="iOttie XL Car Mount"/>
    <n v="143.928"/>
    <n v="9"/>
    <n v="0.2"/>
    <n v="-32.383800000000001"/>
  </r>
  <r>
    <n v="8913"/>
    <s v="CA-2017-102610"/>
    <d v="2017-11-04T00:00:00"/>
    <d v="2017-11-08T00:00:00"/>
    <s v="Standard Class"/>
    <s v="CA-12265"/>
    <s v="Christina Anderson"/>
    <s v="Consumer"/>
    <s v="United States"/>
    <s v="Chattanooga"/>
    <x v="18"/>
    <n v="37421"/>
    <s v="South"/>
    <s v="OFF-BI-10004364"/>
    <s v="Office Supplies"/>
    <s v="Binders"/>
    <s v="Storex Dura Pro Binders"/>
    <n v="3.5640000000000001"/>
    <n v="2"/>
    <n v="0.7"/>
    <n v="-2.97"/>
  </r>
  <r>
    <n v="8914"/>
    <s v="CA-2017-102610"/>
    <d v="2017-11-04T00:00:00"/>
    <d v="2017-11-08T00:00:00"/>
    <s v="Standard Class"/>
    <s v="CA-12265"/>
    <s v="Christina Anderson"/>
    <s v="Consumer"/>
    <s v="United States"/>
    <s v="Chattanooga"/>
    <x v="18"/>
    <n v="37421"/>
    <s v="South"/>
    <s v="OFF-LA-10002195"/>
    <s v="Office Supplies"/>
    <s v="Labels"/>
    <s v="Avery 481"/>
    <n v="4.9279999999999999"/>
    <n v="2"/>
    <n v="0.2"/>
    <n v="1.7248000000000001"/>
  </r>
  <r>
    <n v="8915"/>
    <s v="US-2016-144057"/>
    <d v="2016-05-09T00:00:00"/>
    <d v="2016-05-13T00:00:00"/>
    <s v="Standard Class"/>
    <s v="CV-12805"/>
    <s v="Cynthia Voltz"/>
    <s v="Corporate"/>
    <s v="United States"/>
    <s v="Austin"/>
    <x v="5"/>
    <n v="78745"/>
    <s v="Central"/>
    <s v="OFF-ST-10001490"/>
    <s v="Office Supplies"/>
    <s v="Storage"/>
    <s v="Hot File 7-Pocket, Floor Stand"/>
    <n v="856.65599999999995"/>
    <n v="6"/>
    <n v="0.2"/>
    <n v="107.08199999999999"/>
  </r>
  <r>
    <n v="8916"/>
    <s v="US-2016-144057"/>
    <d v="2016-05-09T00:00:00"/>
    <d v="2016-05-13T00:00:00"/>
    <s v="Standard Class"/>
    <s v="CV-12805"/>
    <s v="Cynthia Voltz"/>
    <s v="Corporate"/>
    <s v="United States"/>
    <s v="Austin"/>
    <x v="5"/>
    <n v="78745"/>
    <s v="Central"/>
    <s v="OFF-BI-10002852"/>
    <s v="Office Supplies"/>
    <s v="Binders"/>
    <s v="Ibico Standard Transparent Covers"/>
    <n v="13.183999999999999"/>
    <n v="4"/>
    <n v="0.8"/>
    <n v="-20.435199999999998"/>
  </r>
  <r>
    <n v="8917"/>
    <s v="US-2016-144057"/>
    <d v="2016-05-09T00:00:00"/>
    <d v="2016-05-13T00:00:00"/>
    <s v="Standard Class"/>
    <s v="CV-12805"/>
    <s v="Cynthia Voltz"/>
    <s v="Corporate"/>
    <s v="United States"/>
    <s v="Austin"/>
    <x v="5"/>
    <n v="78745"/>
    <s v="Central"/>
    <s v="OFF-AP-10000390"/>
    <s v="Office Supplies"/>
    <s v="Appliances"/>
    <s v="Euro Pro Shark Stick Mini Vacuum"/>
    <n v="48.783999999999999"/>
    <n v="4"/>
    <n v="0.8"/>
    <n v="-131.71680000000001"/>
  </r>
  <r>
    <n v="8918"/>
    <s v="US-2016-144057"/>
    <d v="2016-05-09T00:00:00"/>
    <d v="2016-05-13T00:00:00"/>
    <s v="Standard Class"/>
    <s v="CV-12805"/>
    <s v="Cynthia Voltz"/>
    <s v="Corporate"/>
    <s v="United States"/>
    <s v="Austin"/>
    <x v="5"/>
    <n v="78745"/>
    <s v="Central"/>
    <s v="OFF-PA-10004327"/>
    <s v="Office Supplies"/>
    <s v="Paper"/>
    <s v="Xerox 1911"/>
    <n v="76.64"/>
    <n v="2"/>
    <n v="0.2"/>
    <n v="26.824000000000002"/>
  </r>
  <r>
    <n v="8919"/>
    <s v="US-2016-144057"/>
    <d v="2016-05-09T00:00:00"/>
    <d v="2016-05-13T00:00:00"/>
    <s v="Standard Class"/>
    <s v="CV-12805"/>
    <s v="Cynthia Voltz"/>
    <s v="Corporate"/>
    <s v="United States"/>
    <s v="Austin"/>
    <x v="5"/>
    <n v="78745"/>
    <s v="Central"/>
    <s v="OFF-BI-10002353"/>
    <s v="Office Supplies"/>
    <s v="Binders"/>
    <s v="GBC VeloBind Cover Sets"/>
    <n v="18.527999999999999"/>
    <n v="6"/>
    <n v="0.8"/>
    <n v="-27.792000000000002"/>
  </r>
  <r>
    <n v="8920"/>
    <s v="CA-2014-160276"/>
    <d v="2014-04-02T00:00:00"/>
    <d v="2014-04-08T00:00:00"/>
    <s v="Standard Class"/>
    <s v="AH-10690"/>
    <s v="Anna Häberlin"/>
    <s v="Corporate"/>
    <s v="United States"/>
    <s v="Virginia Beach"/>
    <x v="17"/>
    <n v="23464"/>
    <s v="South"/>
    <s v="FUR-FU-10003192"/>
    <s v="Furniture"/>
    <s v="Furnishings"/>
    <s v="Luxo Adjustable Task Clamp Lamp"/>
    <n v="177.68"/>
    <n v="2"/>
    <n v="0"/>
    <n v="46.196800000000003"/>
  </r>
  <r>
    <n v="8921"/>
    <s v="CA-2014-132983"/>
    <d v="2014-04-28T00:00:00"/>
    <d v="2014-05-03T00:00:00"/>
    <s v="Standard Class"/>
    <s v="DS-13180"/>
    <s v="David Smith"/>
    <s v="Corporate"/>
    <s v="United States"/>
    <s v="Jamestown"/>
    <x v="15"/>
    <n v="14701"/>
    <s v="East"/>
    <s v="TEC-AC-10000736"/>
    <s v="Technology"/>
    <s v="Accessories"/>
    <s v="Logitech G600 MMO Gaming Mouse"/>
    <n v="159.97999999999999"/>
    <n v="2"/>
    <n v="0"/>
    <n v="57.592799999999997"/>
  </r>
  <r>
    <n v="8922"/>
    <s v="CA-2016-145709"/>
    <d v="2016-10-04T00:00:00"/>
    <d v="2016-10-08T00:00:00"/>
    <s v="Standard Class"/>
    <s v="AH-10690"/>
    <s v="Anna Häberlin"/>
    <s v="Corporate"/>
    <s v="United States"/>
    <s v="Coral Gables"/>
    <x v="2"/>
    <n v="33134"/>
    <s v="South"/>
    <s v="TEC-PH-10003095"/>
    <s v="Technology"/>
    <s v="Phones"/>
    <s v="Samsung HM1900 Bluetooth Headset"/>
    <n v="52.68"/>
    <n v="3"/>
    <n v="0.2"/>
    <n v="19.754999999999999"/>
  </r>
  <r>
    <n v="8923"/>
    <s v="CA-2016-145709"/>
    <d v="2016-10-04T00:00:00"/>
    <d v="2016-10-08T00:00:00"/>
    <s v="Standard Class"/>
    <s v="AH-10690"/>
    <s v="Anna Häberlin"/>
    <s v="Corporate"/>
    <s v="United States"/>
    <s v="Coral Gables"/>
    <x v="2"/>
    <n v="33134"/>
    <s v="South"/>
    <s v="FUR-FU-10002885"/>
    <s v="Furniture"/>
    <s v="Furnishings"/>
    <s v="Magna Visual Magnetic Picture Hangers"/>
    <n v="11.568"/>
    <n v="3"/>
    <n v="0.2"/>
    <n v="2.6027999999999998"/>
  </r>
  <r>
    <n v="8924"/>
    <s v="CA-2017-133928"/>
    <d v="2017-06-11T00:00:00"/>
    <d v="2017-06-17T00:00:00"/>
    <s v="Standard Class"/>
    <s v="ZC-21910"/>
    <s v="Zuschuss Carroll"/>
    <s v="Consumer"/>
    <s v="United States"/>
    <s v="Hickory"/>
    <x v="3"/>
    <n v="28601"/>
    <s v="South"/>
    <s v="OFF-BI-10001525"/>
    <s v="Office Supplies"/>
    <s v="Binders"/>
    <s v="Acco Pressboard Covers with Storage Hooks, 14 7/8&quot; x 11&quot;, Executive Red"/>
    <n v="4.5720000000000001"/>
    <n v="4"/>
    <n v="0.7"/>
    <n v="-3.81"/>
  </r>
  <r>
    <n v="8925"/>
    <s v="CA-2016-168032"/>
    <d v="2016-01-30T00:00:00"/>
    <d v="2016-02-03T00:00:00"/>
    <s v="Standard Class"/>
    <s v="DF-13135"/>
    <s v="David Flashing"/>
    <s v="Consumer"/>
    <s v="United States"/>
    <s v="Rockford"/>
    <x v="10"/>
    <n v="61107"/>
    <s v="Central"/>
    <s v="TEC-PH-10004241"/>
    <s v="Technology"/>
    <s v="Phones"/>
    <s v="Nokia Lumia 1020"/>
    <n v="1439.9680000000001"/>
    <n v="4"/>
    <n v="0.2"/>
    <n v="143.99680000000001"/>
  </r>
  <r>
    <n v="8926"/>
    <s v="CA-2016-168032"/>
    <d v="2016-01-30T00:00:00"/>
    <d v="2016-02-03T00:00:00"/>
    <s v="Standard Class"/>
    <s v="DF-13135"/>
    <s v="David Flashing"/>
    <s v="Consumer"/>
    <s v="United States"/>
    <s v="Rockford"/>
    <x v="10"/>
    <n v="61107"/>
    <s v="Central"/>
    <s v="OFF-BI-10000546"/>
    <s v="Office Supplies"/>
    <s v="Binders"/>
    <s v="Avery Durable Binders"/>
    <n v="1.728"/>
    <n v="3"/>
    <n v="0.8"/>
    <n v="-2.6783999999999999"/>
  </r>
  <r>
    <n v="8927"/>
    <s v="CA-2016-168032"/>
    <d v="2016-01-30T00:00:00"/>
    <d v="2016-02-03T00:00:00"/>
    <s v="Standard Class"/>
    <s v="DF-13135"/>
    <s v="David Flashing"/>
    <s v="Consumer"/>
    <s v="United States"/>
    <s v="Rockford"/>
    <x v="10"/>
    <n v="61107"/>
    <s v="Central"/>
    <s v="FUR-TA-10004256"/>
    <s v="Furniture"/>
    <s v="Tables"/>
    <s v="Bretford “Just In Time” Height-Adjustable Multi-Task Work Tables"/>
    <n v="626.1"/>
    <n v="3"/>
    <n v="0.5"/>
    <n v="-538.44600000000003"/>
  </r>
  <r>
    <n v="8928"/>
    <s v="CA-2015-143616"/>
    <d v="2015-09-27T00:00:00"/>
    <d v="2015-09-29T00:00:00"/>
    <s v="Second Class"/>
    <s v="SS-20140"/>
    <s v="Saphhira Shifley"/>
    <s v="Corporate"/>
    <s v="United States"/>
    <s v="Seattle"/>
    <x v="4"/>
    <n v="98103"/>
    <s v="West"/>
    <s v="OFF-AR-10002067"/>
    <s v="Office Supplies"/>
    <s v="Art"/>
    <s v="Newell 334"/>
    <n v="99.2"/>
    <n v="5"/>
    <n v="0"/>
    <n v="25.792000000000002"/>
  </r>
  <r>
    <n v="8929"/>
    <s v="US-2015-168704"/>
    <d v="2015-04-13T00:00:00"/>
    <d v="2015-04-17T00:00:00"/>
    <s v="Standard Class"/>
    <s v="FP-14320"/>
    <s v="Frank Preis"/>
    <s v="Consumer"/>
    <s v="United States"/>
    <s v="Huntsville"/>
    <x v="5"/>
    <n v="77340"/>
    <s v="Central"/>
    <s v="FUR-TA-10000688"/>
    <s v="Furniture"/>
    <s v="Tables"/>
    <s v="Chromcraft Bull-Nose Wood Round Conference Table Top, Wood Base"/>
    <n v="609.98"/>
    <n v="4"/>
    <n v="0.3"/>
    <n v="-113.282"/>
  </r>
  <r>
    <n v="8930"/>
    <s v="US-2015-168704"/>
    <d v="2015-04-13T00:00:00"/>
    <d v="2015-04-17T00:00:00"/>
    <s v="Standard Class"/>
    <s v="FP-14320"/>
    <s v="Frank Preis"/>
    <s v="Consumer"/>
    <s v="United States"/>
    <s v="Huntsville"/>
    <x v="5"/>
    <n v="77340"/>
    <s v="Central"/>
    <s v="FUR-TA-10002530"/>
    <s v="Furniture"/>
    <s v="Tables"/>
    <s v="Iceberg OfficeWorks 42&quot; Round Tables"/>
    <n v="211.37200000000001"/>
    <n v="2"/>
    <n v="0.3"/>
    <n v="-45.293999999999997"/>
  </r>
  <r>
    <n v="8931"/>
    <s v="US-2015-168704"/>
    <d v="2015-04-13T00:00:00"/>
    <d v="2015-04-17T00:00:00"/>
    <s v="Standard Class"/>
    <s v="FP-14320"/>
    <s v="Frank Preis"/>
    <s v="Consumer"/>
    <s v="United States"/>
    <s v="Huntsville"/>
    <x v="5"/>
    <n v="77340"/>
    <s v="Central"/>
    <s v="TEC-PH-10001061"/>
    <s v="Technology"/>
    <s v="Phones"/>
    <s v="Apple iPhone 5C"/>
    <n v="239.976"/>
    <n v="3"/>
    <n v="0.2"/>
    <n v="17.998200000000001"/>
  </r>
  <r>
    <n v="8932"/>
    <s v="CA-2017-143252"/>
    <d v="2017-12-18T00:00:00"/>
    <d v="2017-12-24T00:00:00"/>
    <s v="Standard Class"/>
    <s v="HE-14800"/>
    <s v="Harold Engle"/>
    <s v="Corporate"/>
    <s v="United States"/>
    <s v="Milwaukee"/>
    <x v="6"/>
    <n v="53209"/>
    <s v="Central"/>
    <s v="FUR-FU-10001057"/>
    <s v="Furniture"/>
    <s v="Furnishings"/>
    <s v="Tensor Track Tree Floor Lamp"/>
    <n v="99.95"/>
    <n v="5"/>
    <n v="0"/>
    <n v="22.988499999999998"/>
  </r>
  <r>
    <n v="8933"/>
    <s v="CA-2017-143252"/>
    <d v="2017-12-18T00:00:00"/>
    <d v="2017-12-24T00:00:00"/>
    <s v="Standard Class"/>
    <s v="HE-14800"/>
    <s v="Harold Engle"/>
    <s v="Corporate"/>
    <s v="United States"/>
    <s v="Milwaukee"/>
    <x v="6"/>
    <n v="53209"/>
    <s v="Central"/>
    <s v="TEC-AC-10002331"/>
    <s v="Technology"/>
    <s v="Accessories"/>
    <s v="Maxell 74 Minute CDR, 10/Pack"/>
    <n v="29.34"/>
    <n v="3"/>
    <n v="0"/>
    <n v="10.8558"/>
  </r>
  <r>
    <n v="8934"/>
    <s v="CA-2016-102134"/>
    <d v="2016-03-14T00:00:00"/>
    <d v="2016-03-19T00:00:00"/>
    <s v="Standard Class"/>
    <s v="SP-20545"/>
    <s v="Sibella Parks"/>
    <s v="Corporate"/>
    <s v="United States"/>
    <s v="Green Bay"/>
    <x v="6"/>
    <n v="54302"/>
    <s v="Central"/>
    <s v="FUR-FU-10003724"/>
    <s v="Furniture"/>
    <s v="Furnishings"/>
    <s v="Westinghouse Clip-On Gooseneck Lamps"/>
    <n v="16.739999999999998"/>
    <n v="2"/>
    <n v="0"/>
    <n v="4.3524000000000003"/>
  </r>
  <r>
    <n v="8935"/>
    <s v="CA-2017-130036"/>
    <d v="2017-08-27T00:00:00"/>
    <d v="2017-08-27T00:00:00"/>
    <s v="Same Day"/>
    <s v="BP-11185"/>
    <s v="Ben Peterman"/>
    <s v="Corporate"/>
    <s v="United States"/>
    <s v="Philadelphia"/>
    <x v="9"/>
    <n v="19120"/>
    <s v="East"/>
    <s v="OFF-PA-10000528"/>
    <s v="Office Supplies"/>
    <s v="Paper"/>
    <s v="Xerox 1981"/>
    <n v="12.672000000000001"/>
    <n v="3"/>
    <n v="0.2"/>
    <n v="3.96"/>
  </r>
  <r>
    <n v="8936"/>
    <s v="CA-2017-130036"/>
    <d v="2017-08-27T00:00:00"/>
    <d v="2017-08-27T00:00:00"/>
    <s v="Same Day"/>
    <s v="BP-11185"/>
    <s v="Ben Peterman"/>
    <s v="Corporate"/>
    <s v="United States"/>
    <s v="Philadelphia"/>
    <x v="9"/>
    <n v="19120"/>
    <s v="East"/>
    <s v="TEC-AC-10001908"/>
    <s v="Technology"/>
    <s v="Accessories"/>
    <s v="Logitech Wireless Headset h800"/>
    <n v="1119.8879999999999"/>
    <n v="14"/>
    <n v="0.2"/>
    <n v="209.97900000000001"/>
  </r>
  <r>
    <n v="8937"/>
    <s v="CA-2015-134117"/>
    <d v="2015-12-17T00:00:00"/>
    <d v="2015-12-19T00:00:00"/>
    <s v="Second Class"/>
    <s v="PG-18895"/>
    <s v="Paul Gonzalez"/>
    <s v="Consumer"/>
    <s v="United States"/>
    <s v="Los Angeles"/>
    <x v="1"/>
    <n v="90008"/>
    <s v="West"/>
    <s v="OFF-AR-10003903"/>
    <s v="Office Supplies"/>
    <s v="Art"/>
    <s v="Sanford 52201 APSCO Electric Pencil Sharpener"/>
    <n v="204.85"/>
    <n v="5"/>
    <n v="0"/>
    <n v="53.261000000000003"/>
  </r>
  <r>
    <n v="8938"/>
    <s v="CA-2015-134117"/>
    <d v="2015-12-17T00:00:00"/>
    <d v="2015-12-19T00:00:00"/>
    <s v="Second Class"/>
    <s v="PG-18895"/>
    <s v="Paul Gonzalez"/>
    <s v="Consumer"/>
    <s v="United States"/>
    <s v="Los Angeles"/>
    <x v="1"/>
    <n v="90008"/>
    <s v="West"/>
    <s v="TEC-PH-10004908"/>
    <s v="Technology"/>
    <s v="Phones"/>
    <s v="Panasonic KX TS3282W Corded phone"/>
    <n v="135.98400000000001"/>
    <n v="2"/>
    <n v="0.2"/>
    <n v="16.998000000000001"/>
  </r>
  <r>
    <n v="8939"/>
    <s v="CA-2015-134117"/>
    <d v="2015-12-17T00:00:00"/>
    <d v="2015-12-19T00:00:00"/>
    <s v="Second Class"/>
    <s v="PG-18895"/>
    <s v="Paul Gonzalez"/>
    <s v="Consumer"/>
    <s v="United States"/>
    <s v="Los Angeles"/>
    <x v="1"/>
    <n v="90008"/>
    <s v="West"/>
    <s v="OFF-AR-10001940"/>
    <s v="Office Supplies"/>
    <s v="Art"/>
    <s v="Sanford Colorific Eraseable Coloring Pencils, 12 Count"/>
    <n v="16.399999999999999"/>
    <n v="5"/>
    <n v="0"/>
    <n v="7.0519999999999996"/>
  </r>
  <r>
    <n v="8940"/>
    <s v="CA-2015-134117"/>
    <d v="2015-12-17T00:00:00"/>
    <d v="2015-12-19T00:00:00"/>
    <s v="Second Class"/>
    <s v="PG-18895"/>
    <s v="Paul Gonzalez"/>
    <s v="Consumer"/>
    <s v="United States"/>
    <s v="Los Angeles"/>
    <x v="1"/>
    <n v="90008"/>
    <s v="West"/>
    <s v="OFF-BI-10002026"/>
    <s v="Office Supplies"/>
    <s v="Binders"/>
    <s v="Avery Arch Ring Binders"/>
    <n v="92.96"/>
    <n v="2"/>
    <n v="0.2"/>
    <n v="31.373999999999999"/>
  </r>
  <r>
    <n v="8941"/>
    <s v="CA-2014-130918"/>
    <d v="2014-08-22T00:00:00"/>
    <d v="2014-08-24T00:00:00"/>
    <s v="Second Class"/>
    <s v="JP-15520"/>
    <s v="Jeremy Pistek"/>
    <s v="Consumer"/>
    <s v="United States"/>
    <s v="North Miami"/>
    <x v="2"/>
    <n v="33161"/>
    <s v="South"/>
    <s v="OFF-SU-10003936"/>
    <s v="Office Supplies"/>
    <s v="Supplies"/>
    <s v="Acme Serrated Blade Letter Opener"/>
    <n v="7.6319999999999997"/>
    <n v="3"/>
    <n v="0.2"/>
    <n v="-1.8126"/>
  </r>
  <r>
    <n v="8942"/>
    <s v="CA-2016-159023"/>
    <d v="2016-11-03T00:00:00"/>
    <d v="2016-11-05T00:00:00"/>
    <s v="First Class"/>
    <s v="NW-18400"/>
    <s v="Natalie Webber"/>
    <s v="Consumer"/>
    <s v="United States"/>
    <s v="Portland"/>
    <x v="21"/>
    <n v="97206"/>
    <s v="West"/>
    <s v="OFF-BI-10002813"/>
    <s v="Office Supplies"/>
    <s v="Binders"/>
    <s v="Avery Reinforcements for Hole-Punch Pages"/>
    <n v="4.1580000000000004"/>
    <n v="7"/>
    <n v="0.7"/>
    <n v="-3.4649999999999999"/>
  </r>
  <r>
    <n v="8943"/>
    <s v="CA-2016-159023"/>
    <d v="2016-11-03T00:00:00"/>
    <d v="2016-11-05T00:00:00"/>
    <s v="First Class"/>
    <s v="NW-18400"/>
    <s v="Natalie Webber"/>
    <s v="Consumer"/>
    <s v="United States"/>
    <s v="Portland"/>
    <x v="21"/>
    <n v="97206"/>
    <s v="West"/>
    <s v="TEC-MA-10003337"/>
    <s v="Technology"/>
    <s v="Machines"/>
    <s v="Okidata B401 Printer"/>
    <n v="179.99100000000001"/>
    <n v="3"/>
    <n v="0.7"/>
    <n v="-251.98740000000001"/>
  </r>
  <r>
    <n v="8944"/>
    <s v="CA-2017-111717"/>
    <d v="2017-10-10T00:00:00"/>
    <d v="2017-10-16T00:00:00"/>
    <s v="Standard Class"/>
    <s v="SW-20245"/>
    <s v="Scot Wooten"/>
    <s v="Consumer"/>
    <s v="United States"/>
    <s v="Aurora"/>
    <x v="10"/>
    <n v="60505"/>
    <s v="Central"/>
    <s v="FUR-CH-10001545"/>
    <s v="Furniture"/>
    <s v="Chairs"/>
    <s v="Hon Comfortask Task/Swivel Chairs"/>
    <n v="239.358"/>
    <n v="3"/>
    <n v="0.3"/>
    <n v="-47.871600000000001"/>
  </r>
  <r>
    <n v="8945"/>
    <s v="CA-2014-154592"/>
    <d v="2014-12-07T00:00:00"/>
    <d v="2014-12-08T00:00:00"/>
    <s v="First Class"/>
    <s v="EH-14005"/>
    <s v="Erica Hernandez"/>
    <s v="Home Office"/>
    <s v="United States"/>
    <s v="San Francisco"/>
    <x v="1"/>
    <n v="94109"/>
    <s v="West"/>
    <s v="OFF-PA-10000062"/>
    <s v="Office Supplies"/>
    <s v="Paper"/>
    <s v="Green Bar Computer Printout Paper"/>
    <n v="164.88"/>
    <n v="3"/>
    <n v="0"/>
    <n v="80.791200000000003"/>
  </r>
  <r>
    <n v="8946"/>
    <s v="CA-2014-128622"/>
    <d v="2014-11-15T00:00:00"/>
    <d v="2014-11-17T00:00:00"/>
    <s v="Second Class"/>
    <s v="SC-20260"/>
    <s v="Scott Cohen"/>
    <s v="Corporate"/>
    <s v="United States"/>
    <s v="San Francisco"/>
    <x v="1"/>
    <n v="94110"/>
    <s v="West"/>
    <s v="OFF-SU-10001574"/>
    <s v="Office Supplies"/>
    <s v="Supplies"/>
    <s v="Acme Value Line Scissors"/>
    <n v="10.95"/>
    <n v="3"/>
    <n v="0"/>
    <n v="3.2850000000000001"/>
  </r>
  <r>
    <n v="8947"/>
    <s v="CA-2017-148355"/>
    <d v="2017-12-24T00:00:00"/>
    <d v="2017-12-28T00:00:00"/>
    <s v="Standard Class"/>
    <s v="NC-18535"/>
    <s v="Nick Crebassa"/>
    <s v="Corporate"/>
    <s v="United States"/>
    <s v="New Bedford"/>
    <x v="31"/>
    <n v="2740"/>
    <s v="East"/>
    <s v="OFF-PA-10001972"/>
    <s v="Office Supplies"/>
    <s v="Paper"/>
    <s v="Xerox 214"/>
    <n v="19.440000000000001"/>
    <n v="3"/>
    <n v="0"/>
    <n v="9.3312000000000008"/>
  </r>
  <r>
    <n v="8948"/>
    <s v="CA-2017-148355"/>
    <d v="2017-12-24T00:00:00"/>
    <d v="2017-12-28T00:00:00"/>
    <s v="Standard Class"/>
    <s v="NC-18535"/>
    <s v="Nick Crebassa"/>
    <s v="Corporate"/>
    <s v="United States"/>
    <s v="New Bedford"/>
    <x v="31"/>
    <n v="2740"/>
    <s v="East"/>
    <s v="OFF-BI-10000201"/>
    <s v="Office Supplies"/>
    <s v="Binders"/>
    <s v="Avery Triangle Shaped Sheet Lifters, Black, 2/Pack"/>
    <n v="12.3"/>
    <n v="5"/>
    <n v="0"/>
    <n v="6.15"/>
  </r>
  <r>
    <n v="8949"/>
    <s v="CA-2014-132913"/>
    <d v="2014-12-24T00:00:00"/>
    <d v="2014-12-26T00:00:00"/>
    <s v="First Class"/>
    <s v="AS-10090"/>
    <s v="Adam Shillingsburg"/>
    <s v="Consumer"/>
    <s v="United States"/>
    <s v="San Diego"/>
    <x v="1"/>
    <n v="92037"/>
    <s v="West"/>
    <s v="OFF-AP-10003278"/>
    <s v="Office Supplies"/>
    <s v="Appliances"/>
    <s v="Belkin 7-Outlet SurgeMaster Home Series"/>
    <n v="13.97"/>
    <n v="1"/>
    <n v="0"/>
    <n v="3.6322000000000001"/>
  </r>
  <r>
    <n v="8950"/>
    <s v="CA-2017-150910"/>
    <d v="2017-12-22T00:00:00"/>
    <d v="2017-12-28T00:00:00"/>
    <s v="Standard Class"/>
    <s v="JL-15130"/>
    <s v="Jack Lebron"/>
    <s v="Consumer"/>
    <s v="United States"/>
    <s v="Jackson"/>
    <x v="18"/>
    <n v="38301"/>
    <s v="South"/>
    <s v="FUR-TA-10002903"/>
    <s v="Furniture"/>
    <s v="Tables"/>
    <s v="Bevis Round Bullnose 29&quot; High Table Top"/>
    <n v="934.95600000000002"/>
    <n v="6"/>
    <n v="0.4"/>
    <n v="-249.32159999999999"/>
  </r>
  <r>
    <n v="8951"/>
    <s v="CA-2017-150910"/>
    <d v="2017-12-22T00:00:00"/>
    <d v="2017-12-28T00:00:00"/>
    <s v="Standard Class"/>
    <s v="JL-15130"/>
    <s v="Jack Lebron"/>
    <s v="Consumer"/>
    <s v="United States"/>
    <s v="Jackson"/>
    <x v="18"/>
    <n v="38301"/>
    <s v="South"/>
    <s v="TEC-AC-10001013"/>
    <s v="Technology"/>
    <s v="Accessories"/>
    <s v="Logitech ClearChat Comfort/USB Headset H390"/>
    <n v="46.863999999999997"/>
    <n v="2"/>
    <n v="0.2"/>
    <n v="7.6153999999999904"/>
  </r>
  <r>
    <n v="8952"/>
    <s v="CA-2017-150910"/>
    <d v="2017-12-22T00:00:00"/>
    <d v="2017-12-28T00:00:00"/>
    <s v="Standard Class"/>
    <s v="JL-15130"/>
    <s v="Jack Lebron"/>
    <s v="Consumer"/>
    <s v="United States"/>
    <s v="Jackson"/>
    <x v="18"/>
    <n v="38301"/>
    <s v="South"/>
    <s v="OFF-ST-10000918"/>
    <s v="Office Supplies"/>
    <s v="Storage"/>
    <s v="Crate-A-Files"/>
    <n v="26.16"/>
    <n v="3"/>
    <n v="0.2"/>
    <n v="1.962"/>
  </r>
  <r>
    <n v="8953"/>
    <s v="CA-2017-150910"/>
    <d v="2017-12-22T00:00:00"/>
    <d v="2017-12-28T00:00:00"/>
    <s v="Standard Class"/>
    <s v="JL-15130"/>
    <s v="Jack Lebron"/>
    <s v="Consumer"/>
    <s v="United States"/>
    <s v="Jackson"/>
    <x v="18"/>
    <n v="38301"/>
    <s v="South"/>
    <s v="OFF-AR-10001419"/>
    <s v="Office Supplies"/>
    <s v="Art"/>
    <s v="Newell 325"/>
    <n v="23.128"/>
    <n v="7"/>
    <n v="0.2"/>
    <n v="2.891"/>
  </r>
  <r>
    <n v="8954"/>
    <s v="CA-2017-150910"/>
    <d v="2017-12-22T00:00:00"/>
    <d v="2017-12-28T00:00:00"/>
    <s v="Standard Class"/>
    <s v="JL-15130"/>
    <s v="Jack Lebron"/>
    <s v="Consumer"/>
    <s v="United States"/>
    <s v="Jackson"/>
    <x v="18"/>
    <n v="38301"/>
    <s v="South"/>
    <s v="OFF-AP-10003266"/>
    <s v="Office Supplies"/>
    <s v="Appliances"/>
    <s v="Holmes Replacement Filter for HEPA Air Cleaner, Large Room"/>
    <n v="59.24"/>
    <n v="5"/>
    <n v="0.2"/>
    <n v="16.291"/>
  </r>
  <r>
    <n v="8955"/>
    <s v="CA-2014-156790"/>
    <d v="2014-08-08T00:00:00"/>
    <d v="2014-08-10T00:00:00"/>
    <s v="Second Class"/>
    <s v="VG-21790"/>
    <s v="Vivek Gonzalez"/>
    <s v="Consumer"/>
    <s v="United States"/>
    <s v="Jacksonville"/>
    <x v="2"/>
    <n v="32216"/>
    <s v="South"/>
    <s v="FUR-BO-10000468"/>
    <s v="Furniture"/>
    <s v="Bookcases"/>
    <s v="O'Sullivan 2-Shelf Heavy-Duty Bookcases"/>
    <n v="155.45599999999999"/>
    <n v="4"/>
    <n v="0.2"/>
    <n v="-7.7727999999999904"/>
  </r>
  <r>
    <n v="8956"/>
    <s v="CA-2014-126480"/>
    <d v="2014-09-20T00:00:00"/>
    <d v="2014-09-24T00:00:00"/>
    <s v="Standard Class"/>
    <s v="HG-14965"/>
    <s v="Henry Goldwyn"/>
    <s v="Corporate"/>
    <s v="United States"/>
    <s v="San Diego"/>
    <x v="1"/>
    <n v="92024"/>
    <s v="West"/>
    <s v="OFF-PA-10004610"/>
    <s v="Office Supplies"/>
    <s v="Paper"/>
    <s v="Xerox 1900"/>
    <n v="8.56"/>
    <n v="2"/>
    <n v="0"/>
    <n v="3.8519999999999999"/>
  </r>
  <r>
    <n v="8957"/>
    <s v="CA-2017-105620"/>
    <d v="2017-12-25T00:00:00"/>
    <d v="2017-12-28T00:00:00"/>
    <s v="First Class"/>
    <s v="JH-15430"/>
    <s v="Jennifer Halladay"/>
    <s v="Consumer"/>
    <s v="United States"/>
    <s v="Hialeah"/>
    <x v="2"/>
    <n v="33012"/>
    <s v="South"/>
    <s v="FUR-FU-10004963"/>
    <s v="Furniture"/>
    <s v="Furnishings"/>
    <s v="Eldon 400 Class Desk Accessories, Black Carbon"/>
    <n v="21"/>
    <n v="3"/>
    <n v="0.2"/>
    <n v="5.7750000000000004"/>
  </r>
  <r>
    <n v="8958"/>
    <s v="CA-2017-105620"/>
    <d v="2017-12-25T00:00:00"/>
    <d v="2017-12-28T00:00:00"/>
    <s v="First Class"/>
    <s v="JH-15430"/>
    <s v="Jennifer Halladay"/>
    <s v="Consumer"/>
    <s v="United States"/>
    <s v="Hialeah"/>
    <x v="2"/>
    <n v="33012"/>
    <s v="South"/>
    <s v="TEC-MA-10004626"/>
    <s v="Technology"/>
    <s v="Machines"/>
    <s v="Lexmark 20R1285 X6650 Wireless All-in-One Printer"/>
    <n v="120"/>
    <n v="2"/>
    <n v="0.5"/>
    <n v="-7.2"/>
  </r>
  <r>
    <n v="8959"/>
    <s v="CA-2017-150266"/>
    <d v="2017-11-25T00:00:00"/>
    <d v="2017-11-30T00:00:00"/>
    <s v="Standard Class"/>
    <s v="RO-19780"/>
    <s v="Rose O'Brian"/>
    <s v="Consumer"/>
    <s v="United States"/>
    <s v="Houston"/>
    <x v="5"/>
    <n v="77070"/>
    <s v="Central"/>
    <s v="TEC-PH-10003437"/>
    <s v="Technology"/>
    <s v="Phones"/>
    <s v="Blue Parrot B250XT Professional Grade Wireless Bluetooth Headset with"/>
    <n v="299.95999999999998"/>
    <n v="5"/>
    <n v="0.2"/>
    <n v="37.494999999999997"/>
  </r>
  <r>
    <n v="8960"/>
    <s v="CA-2017-150266"/>
    <d v="2017-11-25T00:00:00"/>
    <d v="2017-11-30T00:00:00"/>
    <s v="Standard Class"/>
    <s v="RO-19780"/>
    <s v="Rose O'Brian"/>
    <s v="Consumer"/>
    <s v="United States"/>
    <s v="Houston"/>
    <x v="5"/>
    <n v="77070"/>
    <s v="Central"/>
    <s v="OFF-AP-10002867"/>
    <s v="Office Supplies"/>
    <s v="Appliances"/>
    <s v="Fellowes Command Center 5-outlet power strip"/>
    <n v="67.84"/>
    <n v="5"/>
    <n v="0.8"/>
    <n v="-179.77600000000001"/>
  </r>
  <r>
    <n v="8961"/>
    <s v="CA-2017-150266"/>
    <d v="2017-11-25T00:00:00"/>
    <d v="2017-11-30T00:00:00"/>
    <s v="Standard Class"/>
    <s v="RO-19780"/>
    <s v="Rose O'Brian"/>
    <s v="Consumer"/>
    <s v="United States"/>
    <s v="Houston"/>
    <x v="5"/>
    <n v="77070"/>
    <s v="Central"/>
    <s v="FUR-CH-10002126"/>
    <s v="Furniture"/>
    <s v="Chairs"/>
    <s v="Hon Deluxe Fabric Upholstered Stacking Chairs"/>
    <n v="853.93"/>
    <n v="5"/>
    <n v="0.3"/>
    <n v="-24.3979999999999"/>
  </r>
  <r>
    <n v="8962"/>
    <s v="CA-2017-150266"/>
    <d v="2017-11-25T00:00:00"/>
    <d v="2017-11-30T00:00:00"/>
    <s v="Standard Class"/>
    <s v="RO-19780"/>
    <s v="Rose O'Brian"/>
    <s v="Consumer"/>
    <s v="United States"/>
    <s v="Houston"/>
    <x v="5"/>
    <n v="77070"/>
    <s v="Central"/>
    <s v="OFF-AR-10001761"/>
    <s v="Office Supplies"/>
    <s v="Art"/>
    <s v="Avery Hi-Liter Smear-Safe Highlighters"/>
    <n v="18.687999999999999"/>
    <n v="4"/>
    <n v="0.2"/>
    <n v="3.7376"/>
  </r>
  <r>
    <n v="8963"/>
    <s v="CA-2016-157280"/>
    <d v="2016-11-05T00:00:00"/>
    <d v="2016-11-07T00:00:00"/>
    <s v="First Class"/>
    <s v="LW-17125"/>
    <s v="Liz Willingham"/>
    <s v="Consumer"/>
    <s v="United States"/>
    <s v="Virginia Beach"/>
    <x v="17"/>
    <n v="23464"/>
    <s v="South"/>
    <s v="FUR-FU-10004665"/>
    <s v="Furniture"/>
    <s v="Furnishings"/>
    <s v="3M Polarizing Task Lamp with Clamp Arm, Light Gray"/>
    <n v="273.95999999999998"/>
    <n v="2"/>
    <n v="0"/>
    <n v="71.229600000000005"/>
  </r>
  <r>
    <n v="8964"/>
    <s v="CA-2016-157280"/>
    <d v="2016-11-05T00:00:00"/>
    <d v="2016-11-07T00:00:00"/>
    <s v="First Class"/>
    <s v="LW-17125"/>
    <s v="Liz Willingham"/>
    <s v="Consumer"/>
    <s v="United States"/>
    <s v="Virginia Beach"/>
    <x v="17"/>
    <n v="23464"/>
    <s v="South"/>
    <s v="TEC-AC-10000057"/>
    <s v="Technology"/>
    <s v="Accessories"/>
    <s v="Microsoft Natural Ergonomic Keyboard 4000"/>
    <n v="89.97"/>
    <n v="3"/>
    <n v="0"/>
    <n v="18.893699999999999"/>
  </r>
  <r>
    <n v="8965"/>
    <s v="CA-2016-157280"/>
    <d v="2016-11-05T00:00:00"/>
    <d v="2016-11-07T00:00:00"/>
    <s v="First Class"/>
    <s v="LW-17125"/>
    <s v="Liz Willingham"/>
    <s v="Consumer"/>
    <s v="United States"/>
    <s v="Virginia Beach"/>
    <x v="17"/>
    <n v="23464"/>
    <s v="South"/>
    <s v="FUR-FU-10003806"/>
    <s v="Furniture"/>
    <s v="Furnishings"/>
    <s v="Tenex Chairmat w/ Average Lip, 45&quot; x 53&quot;"/>
    <n v="756.8"/>
    <n v="5"/>
    <n v="0"/>
    <n v="75.680000000000007"/>
  </r>
  <r>
    <n v="8966"/>
    <s v="CA-2017-106691"/>
    <d v="2017-11-06T00:00:00"/>
    <d v="2017-11-12T00:00:00"/>
    <s v="Standard Class"/>
    <s v="CC-12370"/>
    <s v="Christopher Conant"/>
    <s v="Consumer"/>
    <s v="United States"/>
    <s v="Houston"/>
    <x v="5"/>
    <n v="77070"/>
    <s v="Central"/>
    <s v="OFF-BI-10000145"/>
    <s v="Office Supplies"/>
    <s v="Binders"/>
    <s v="Zipper Ring Binder Pockets"/>
    <n v="1.248"/>
    <n v="2"/>
    <n v="0.8"/>
    <n v="-1.9343999999999999"/>
  </r>
  <r>
    <n v="8967"/>
    <s v="CA-2016-134180"/>
    <d v="2016-11-03T00:00:00"/>
    <d v="2016-11-07T00:00:00"/>
    <s v="Standard Class"/>
    <s v="JP-16135"/>
    <s v="Julie Prescott"/>
    <s v="Home Office"/>
    <s v="United States"/>
    <s v="Philadelphia"/>
    <x v="9"/>
    <n v="19120"/>
    <s v="East"/>
    <s v="TEC-AC-10000892"/>
    <s v="Technology"/>
    <s v="Accessories"/>
    <s v="NETGEAR N750 Dual Band Wi-Fi Gigabit Router"/>
    <n v="72"/>
    <n v="1"/>
    <n v="0.2"/>
    <n v="14.4"/>
  </r>
  <r>
    <n v="8968"/>
    <s v="CA-2016-134180"/>
    <d v="2016-11-03T00:00:00"/>
    <d v="2016-11-07T00:00:00"/>
    <s v="Standard Class"/>
    <s v="JP-16135"/>
    <s v="Julie Prescott"/>
    <s v="Home Office"/>
    <s v="United States"/>
    <s v="Philadelphia"/>
    <x v="9"/>
    <n v="19120"/>
    <s v="East"/>
    <s v="FUR-CH-10004886"/>
    <s v="Furniture"/>
    <s v="Chairs"/>
    <s v="Bevis Steel Folding Chairs"/>
    <n v="470.15499999999997"/>
    <n v="7"/>
    <n v="0.3"/>
    <n v="-13.433"/>
  </r>
  <r>
    <n v="8969"/>
    <s v="CA-2014-166730"/>
    <d v="2014-12-30T00:00:00"/>
    <d v="2015-01-01T00:00:00"/>
    <s v="First Class"/>
    <s v="DD-13570"/>
    <s v="Dorothy Dickinson"/>
    <s v="Consumer"/>
    <s v="United States"/>
    <s v="Memphis"/>
    <x v="18"/>
    <n v="38109"/>
    <s v="South"/>
    <s v="OFF-ST-10002554"/>
    <s v="Office Supplies"/>
    <s v="Storage"/>
    <s v="Tennsco Industrial Shelving"/>
    <n v="39.128"/>
    <n v="1"/>
    <n v="0.2"/>
    <n v="-8.8038000000000007"/>
  </r>
  <r>
    <n v="8970"/>
    <s v="CA-2017-157469"/>
    <d v="2017-12-02T00:00:00"/>
    <d v="2017-12-07T00:00:00"/>
    <s v="Standard Class"/>
    <s v="ES-14080"/>
    <s v="Erin Smith"/>
    <s v="Corporate"/>
    <s v="United States"/>
    <s v="Lakewood"/>
    <x v="24"/>
    <n v="44107"/>
    <s v="East"/>
    <s v="OFF-AR-10001662"/>
    <s v="Office Supplies"/>
    <s v="Art"/>
    <s v="Rogers Handheld Barrel Pencil Sharpener"/>
    <n v="19.728000000000002"/>
    <n v="9"/>
    <n v="0.2"/>
    <n v="1.7262"/>
  </r>
  <r>
    <n v="8971"/>
    <s v="CA-2017-157469"/>
    <d v="2017-12-02T00:00:00"/>
    <d v="2017-12-07T00:00:00"/>
    <s v="Standard Class"/>
    <s v="ES-14080"/>
    <s v="Erin Smith"/>
    <s v="Corporate"/>
    <s v="United States"/>
    <s v="Lakewood"/>
    <x v="24"/>
    <n v="44107"/>
    <s v="East"/>
    <s v="TEC-PH-10004531"/>
    <s v="Technology"/>
    <s v="Phones"/>
    <s v="AT&amp;T CL2909"/>
    <n v="151.18799999999999"/>
    <n v="2"/>
    <n v="0.4"/>
    <n v="-25.198"/>
  </r>
  <r>
    <n v="8972"/>
    <s v="CA-2017-122308"/>
    <d v="2017-03-24T00:00:00"/>
    <d v="2017-03-28T00:00:00"/>
    <s v="Standard Class"/>
    <s v="MV-17485"/>
    <s v="Mark Van Huff"/>
    <s v="Consumer"/>
    <s v="United States"/>
    <s v="New York City"/>
    <x v="15"/>
    <n v="10011"/>
    <s v="East"/>
    <s v="FUR-CH-10000665"/>
    <s v="Furniture"/>
    <s v="Chairs"/>
    <s v="Global Airflow Leather Mesh Back Chair, Black"/>
    <n v="271.76400000000001"/>
    <n v="2"/>
    <n v="0.1"/>
    <n v="60.392000000000003"/>
  </r>
  <r>
    <n v="8973"/>
    <s v="US-2014-149034"/>
    <d v="2014-11-19T00:00:00"/>
    <d v="2014-11-21T00:00:00"/>
    <s v="First Class"/>
    <s v="RD-19900"/>
    <s v="Ruben Dartt"/>
    <s v="Consumer"/>
    <s v="United States"/>
    <s v="Philadelphia"/>
    <x v="9"/>
    <n v="19120"/>
    <s v="East"/>
    <s v="TEC-AC-10003023"/>
    <s v="Technology"/>
    <s v="Accessories"/>
    <s v="Logitech G105 Gaming Keyboard"/>
    <n v="47.496000000000002"/>
    <n v="1"/>
    <n v="0.2"/>
    <n v="-1.1874"/>
  </r>
  <r>
    <n v="8974"/>
    <s v="CA-2017-159226"/>
    <d v="2017-04-25T00:00:00"/>
    <d v="2017-04-27T00:00:00"/>
    <s v="Second Class"/>
    <s v="RL-19615"/>
    <s v="Rob Lucas"/>
    <s v="Consumer"/>
    <s v="United States"/>
    <s v="Los Angeles"/>
    <x v="1"/>
    <n v="90008"/>
    <s v="West"/>
    <s v="FUR-BO-10004709"/>
    <s v="Furniture"/>
    <s v="Bookcases"/>
    <s v="Bush Westfield Collection Bookcases, Medium Cherry Finish"/>
    <n v="344.98099999999999"/>
    <n v="7"/>
    <n v="0.15"/>
    <n v="28.4102"/>
  </r>
  <r>
    <n v="8975"/>
    <s v="CA-2017-156622"/>
    <d v="2017-11-23T00:00:00"/>
    <d v="2017-11-26T00:00:00"/>
    <s v="First Class"/>
    <s v="JP-15460"/>
    <s v="Jennifer Patt"/>
    <s v="Corporate"/>
    <s v="United States"/>
    <s v="Dallas"/>
    <x v="5"/>
    <n v="75220"/>
    <s v="Central"/>
    <s v="OFF-PA-10000477"/>
    <s v="Office Supplies"/>
    <s v="Paper"/>
    <s v="Xerox 22"/>
    <n v="36.287999999999997"/>
    <n v="7"/>
    <n v="0.2"/>
    <n v="12.700799999999999"/>
  </r>
  <r>
    <n v="8976"/>
    <s v="CA-2017-156622"/>
    <d v="2017-11-23T00:00:00"/>
    <d v="2017-11-26T00:00:00"/>
    <s v="First Class"/>
    <s v="JP-15460"/>
    <s v="Jennifer Patt"/>
    <s v="Corporate"/>
    <s v="United States"/>
    <s v="Dallas"/>
    <x v="5"/>
    <n v="75220"/>
    <s v="Central"/>
    <s v="OFF-PA-10002923"/>
    <s v="Office Supplies"/>
    <s v="Paper"/>
    <s v="Xerox 1942"/>
    <n v="78.304000000000002"/>
    <n v="2"/>
    <n v="0.2"/>
    <n v="29.364000000000001"/>
  </r>
  <r>
    <n v="8977"/>
    <s v="CA-2017-156622"/>
    <d v="2017-11-23T00:00:00"/>
    <d v="2017-11-26T00:00:00"/>
    <s v="First Class"/>
    <s v="JP-15460"/>
    <s v="Jennifer Patt"/>
    <s v="Corporate"/>
    <s v="United States"/>
    <s v="Dallas"/>
    <x v="5"/>
    <n v="75220"/>
    <s v="Central"/>
    <s v="FUR-TA-10003008"/>
    <s v="Furniture"/>
    <s v="Tables"/>
    <s v="Lesro Round Back Collection Coffee Table, End Table"/>
    <n v="127.785"/>
    <n v="1"/>
    <n v="0.3"/>
    <n v="-31.0335"/>
  </r>
  <r>
    <n v="8978"/>
    <s v="CA-2017-156622"/>
    <d v="2017-11-23T00:00:00"/>
    <d v="2017-11-26T00:00:00"/>
    <s v="First Class"/>
    <s v="JP-15460"/>
    <s v="Jennifer Patt"/>
    <s v="Corporate"/>
    <s v="United States"/>
    <s v="Dallas"/>
    <x v="5"/>
    <n v="75220"/>
    <s v="Central"/>
    <s v="OFF-BI-10003707"/>
    <s v="Office Supplies"/>
    <s v="Binders"/>
    <s v="Aluminum Screw Posts"/>
    <n v="6.1040000000000001"/>
    <n v="2"/>
    <n v="0.8"/>
    <n v="-9.1560000000000006"/>
  </r>
  <r>
    <n v="8979"/>
    <s v="CA-2014-119529"/>
    <d v="2014-11-03T00:00:00"/>
    <d v="2014-11-05T00:00:00"/>
    <s v="Second Class"/>
    <s v="DM-13345"/>
    <s v="Denise Monton"/>
    <s v="Corporate"/>
    <s v="United States"/>
    <s v="Orange"/>
    <x v="30"/>
    <n v="7050"/>
    <s v="East"/>
    <s v="OFF-BI-10000546"/>
    <s v="Office Supplies"/>
    <s v="Binders"/>
    <s v="Avery Durable Binders"/>
    <n v="5.76"/>
    <n v="2"/>
    <n v="0"/>
    <n v="2.8224"/>
  </r>
  <r>
    <n v="8980"/>
    <s v="CA-2015-150413"/>
    <d v="2015-10-19T00:00:00"/>
    <d v="2015-10-24T00:00:00"/>
    <s v="Second Class"/>
    <s v="CS-11860"/>
    <s v="Cari Schnelling"/>
    <s v="Consumer"/>
    <s v="United States"/>
    <s v="Dallas"/>
    <x v="5"/>
    <n v="75220"/>
    <s v="Central"/>
    <s v="OFF-BI-10000404"/>
    <s v="Office Supplies"/>
    <s v="Binders"/>
    <s v="Avery Printable Repositionable Plastic Tabs"/>
    <n v="1.72"/>
    <n v="1"/>
    <n v="0.8"/>
    <n v="-2.8380000000000001"/>
  </r>
  <r>
    <n v="8981"/>
    <s v="CA-2014-108182"/>
    <d v="2014-02-06T00:00:00"/>
    <d v="2014-02-10T00:00:00"/>
    <s v="Second Class"/>
    <s v="DL-13315"/>
    <s v="Delfina Latchford"/>
    <s v="Consumer"/>
    <s v="United States"/>
    <s v="Romeoville"/>
    <x v="10"/>
    <n v="60441"/>
    <s v="Central"/>
    <s v="OFF-BI-10001196"/>
    <s v="Office Supplies"/>
    <s v="Binders"/>
    <s v="Avery Flip-Chart Easel Binder, Black"/>
    <n v="8.952"/>
    <n v="2"/>
    <n v="0.8"/>
    <n v="-14.770799999999999"/>
  </r>
  <r>
    <n v="8982"/>
    <s v="CA-2016-110898"/>
    <d v="2016-03-06T00:00:00"/>
    <d v="2016-03-12T00:00:00"/>
    <s v="Standard Class"/>
    <s v="LC-16870"/>
    <s v="Lena Cacioppo"/>
    <s v="Consumer"/>
    <s v="United States"/>
    <s v="Chicago"/>
    <x v="10"/>
    <n v="60623"/>
    <s v="Central"/>
    <s v="OFF-AP-10001626"/>
    <s v="Office Supplies"/>
    <s v="Appliances"/>
    <s v="Commercial WindTunnel Clean Air Upright Vacuum, Replacement Belts, Filtration Bags"/>
    <n v="2.3340000000000001"/>
    <n v="3"/>
    <n v="0.8"/>
    <n v="-6.3018000000000001"/>
  </r>
  <r>
    <n v="8983"/>
    <s v="CA-2016-110898"/>
    <d v="2016-03-06T00:00:00"/>
    <d v="2016-03-12T00:00:00"/>
    <s v="Standard Class"/>
    <s v="LC-16870"/>
    <s v="Lena Cacioppo"/>
    <s v="Consumer"/>
    <s v="United States"/>
    <s v="Chicago"/>
    <x v="10"/>
    <n v="60623"/>
    <s v="Central"/>
    <s v="OFF-BI-10004656"/>
    <s v="Office Supplies"/>
    <s v="Binders"/>
    <s v="Peel &amp; Stick Add-On Corner Pockets"/>
    <n v="1.728"/>
    <n v="4"/>
    <n v="0.8"/>
    <n v="-2.7648000000000001"/>
  </r>
  <r>
    <n v="8984"/>
    <s v="CA-2016-110898"/>
    <d v="2016-03-06T00:00:00"/>
    <d v="2016-03-12T00:00:00"/>
    <s v="Standard Class"/>
    <s v="LC-16870"/>
    <s v="Lena Cacioppo"/>
    <s v="Consumer"/>
    <s v="United States"/>
    <s v="Chicago"/>
    <x v="10"/>
    <n v="60623"/>
    <s v="Central"/>
    <s v="FUR-FU-10003773"/>
    <s v="Furniture"/>
    <s v="Furnishings"/>
    <s v="Eldon Cleatmat Plus Chair Mats for High Pile Carpets"/>
    <n v="159.04"/>
    <n v="5"/>
    <n v="0.6"/>
    <n v="-194.82400000000001"/>
  </r>
  <r>
    <n v="8985"/>
    <s v="CA-2016-110898"/>
    <d v="2016-03-06T00:00:00"/>
    <d v="2016-03-12T00:00:00"/>
    <s v="Standard Class"/>
    <s v="LC-16870"/>
    <s v="Lena Cacioppo"/>
    <s v="Consumer"/>
    <s v="United States"/>
    <s v="Chicago"/>
    <x v="10"/>
    <n v="60623"/>
    <s v="Central"/>
    <s v="FUR-TA-10000849"/>
    <s v="Furniture"/>
    <s v="Tables"/>
    <s v="Bevis Rectangular Conference Tables"/>
    <n v="145.97999999999999"/>
    <n v="2"/>
    <n v="0.5"/>
    <n v="-99.266400000000004"/>
  </r>
  <r>
    <n v="8986"/>
    <s v="CA-2015-123092"/>
    <d v="2015-12-03T00:00:00"/>
    <d v="2015-12-07T00:00:00"/>
    <s v="Standard Class"/>
    <s v="JG-15115"/>
    <s v="Jack Garza"/>
    <s v="Consumer"/>
    <s v="United States"/>
    <s v="Jacksonville"/>
    <x v="3"/>
    <n v="28540"/>
    <s v="South"/>
    <s v="FUR-FU-10000222"/>
    <s v="Furniture"/>
    <s v="Furnishings"/>
    <s v="Seth Thomas 16&quot; Steel Case Clock"/>
    <n v="77.951999999999998"/>
    <n v="3"/>
    <n v="0.2"/>
    <n v="12.667199999999999"/>
  </r>
  <r>
    <n v="8987"/>
    <s v="CA-2015-123092"/>
    <d v="2015-12-03T00:00:00"/>
    <d v="2015-12-07T00:00:00"/>
    <s v="Standard Class"/>
    <s v="JG-15115"/>
    <s v="Jack Garza"/>
    <s v="Consumer"/>
    <s v="United States"/>
    <s v="Jacksonville"/>
    <x v="3"/>
    <n v="28540"/>
    <s v="South"/>
    <s v="OFF-BI-10001718"/>
    <s v="Office Supplies"/>
    <s v="Binders"/>
    <s v="GBC DocuBind P50 Personal Binding Machine"/>
    <n v="95.97"/>
    <n v="5"/>
    <n v="0.7"/>
    <n v="-73.576999999999998"/>
  </r>
  <r>
    <n v="8988"/>
    <s v="CA-2015-123092"/>
    <d v="2015-12-03T00:00:00"/>
    <d v="2015-12-07T00:00:00"/>
    <s v="Standard Class"/>
    <s v="JG-15115"/>
    <s v="Jack Garza"/>
    <s v="Consumer"/>
    <s v="United States"/>
    <s v="Jacksonville"/>
    <x v="3"/>
    <n v="28540"/>
    <s v="South"/>
    <s v="TEC-PH-10001700"/>
    <s v="Technology"/>
    <s v="Phones"/>
    <s v="Panasonic KX-TG6844B Expandable Digital Cordless Telephone"/>
    <n v="105.584"/>
    <n v="2"/>
    <n v="0.2"/>
    <n v="9.2386000000000106"/>
  </r>
  <r>
    <n v="8989"/>
    <s v="CA-2015-123092"/>
    <d v="2015-12-03T00:00:00"/>
    <d v="2015-12-07T00:00:00"/>
    <s v="Standard Class"/>
    <s v="JG-15115"/>
    <s v="Jack Garza"/>
    <s v="Consumer"/>
    <s v="United States"/>
    <s v="Jacksonville"/>
    <x v="3"/>
    <n v="28540"/>
    <s v="South"/>
    <s v="OFF-AR-10004078"/>
    <s v="Office Supplies"/>
    <s v="Art"/>
    <s v="Newell 312"/>
    <n v="9.3439999999999994"/>
    <n v="2"/>
    <n v="0.2"/>
    <n v="1.1679999999999999"/>
  </r>
  <r>
    <n v="8990"/>
    <s v="US-2015-128587"/>
    <d v="2015-12-24T00:00:00"/>
    <d v="2015-12-30T00:00:00"/>
    <s v="Standard Class"/>
    <s v="HM-14860"/>
    <s v="Harry Marie"/>
    <s v="Corporate"/>
    <s v="United States"/>
    <s v="Springfield"/>
    <x v="25"/>
    <n v="65807"/>
    <s v="Central"/>
    <s v="FUR-FU-10003026"/>
    <s v="Furniture"/>
    <s v="Furnishings"/>
    <s v="Eldon Regeneration Recycled Desk Accessories, Black"/>
    <n v="9.68"/>
    <n v="2"/>
    <n v="0"/>
    <n v="3.7751999999999999"/>
  </r>
  <r>
    <n v="8991"/>
    <s v="US-2015-128587"/>
    <d v="2015-12-24T00:00:00"/>
    <d v="2015-12-30T00:00:00"/>
    <s v="Standard Class"/>
    <s v="HM-14860"/>
    <s v="Harry Marie"/>
    <s v="Corporate"/>
    <s v="United States"/>
    <s v="Springfield"/>
    <x v="25"/>
    <n v="65807"/>
    <s v="Central"/>
    <s v="TEC-CO-10003763"/>
    <s v="Technology"/>
    <s v="Copiers"/>
    <s v="Canon PC1060 Personal Laser Copier"/>
    <n v="4899.93"/>
    <n v="7"/>
    <n v="0"/>
    <n v="2302.9670999999998"/>
  </r>
  <r>
    <n v="8992"/>
    <s v="US-2017-139577"/>
    <d v="2017-10-01T00:00:00"/>
    <d v="2017-10-06T00:00:00"/>
    <s v="Standard Class"/>
    <s v="TN-21040"/>
    <s v="Tanja Norvell"/>
    <s v="Home Office"/>
    <s v="United States"/>
    <s v="San Francisco"/>
    <x v="1"/>
    <n v="94110"/>
    <s v="West"/>
    <s v="TEC-AC-10004708"/>
    <s v="Technology"/>
    <s v="Accessories"/>
    <s v="Sony 32GB Class 10 Micro SDHC R40 Memory Card"/>
    <n v="104.75"/>
    <n v="5"/>
    <n v="0"/>
    <n v="21.997499999999999"/>
  </r>
  <r>
    <n v="8993"/>
    <s v="CA-2017-159100"/>
    <d v="2017-10-16T00:00:00"/>
    <d v="2017-10-21T00:00:00"/>
    <s v="Standard Class"/>
    <s v="VP-21760"/>
    <s v="Victoria Pisteka"/>
    <s v="Corporate"/>
    <s v="United States"/>
    <s v="Columbia"/>
    <x v="18"/>
    <n v="38401"/>
    <s v="South"/>
    <s v="TEC-AC-10003499"/>
    <s v="Technology"/>
    <s v="Accessories"/>
    <s v="Memorex Mini Travel Drive 8 GB USB 2.0 Flash Drive"/>
    <n v="18.527999999999999"/>
    <n v="2"/>
    <n v="0.2"/>
    <n v="4.4004000000000003"/>
  </r>
  <r>
    <n v="8994"/>
    <s v="CA-2017-159100"/>
    <d v="2017-10-16T00:00:00"/>
    <d v="2017-10-21T00:00:00"/>
    <s v="Standard Class"/>
    <s v="VP-21760"/>
    <s v="Victoria Pisteka"/>
    <s v="Corporate"/>
    <s v="United States"/>
    <s v="Columbia"/>
    <x v="18"/>
    <n v="38401"/>
    <s v="South"/>
    <s v="FUR-TA-10001950"/>
    <s v="Furniture"/>
    <s v="Tables"/>
    <s v="Balt Solid Wood Round Tables"/>
    <n v="1875.258"/>
    <n v="7"/>
    <n v="0.4"/>
    <n v="-968.88329999999996"/>
  </r>
  <r>
    <n v="8995"/>
    <s v="CA-2014-109043"/>
    <d v="2014-08-15T00:00:00"/>
    <d v="2014-08-17T00:00:00"/>
    <s v="First Class"/>
    <s v="CS-12355"/>
    <s v="Christine Sundaresam"/>
    <s v="Consumer"/>
    <s v="United States"/>
    <s v="Hollywood"/>
    <x v="2"/>
    <n v="33021"/>
    <s v="South"/>
    <s v="OFF-PA-10000312"/>
    <s v="Office Supplies"/>
    <s v="Paper"/>
    <s v="Xerox 1955"/>
    <n v="91.36"/>
    <n v="5"/>
    <n v="0.2"/>
    <n v="29.692"/>
  </r>
  <r>
    <n v="8996"/>
    <s v="CA-2014-109043"/>
    <d v="2014-08-15T00:00:00"/>
    <d v="2014-08-17T00:00:00"/>
    <s v="First Class"/>
    <s v="CS-12355"/>
    <s v="Christine Sundaresam"/>
    <s v="Consumer"/>
    <s v="United States"/>
    <s v="Hollywood"/>
    <x v="2"/>
    <n v="33021"/>
    <s v="South"/>
    <s v="OFF-AP-10004708"/>
    <s v="Office Supplies"/>
    <s v="Appliances"/>
    <s v="Fellowes Superior 10 Outlet Split Surge Protector"/>
    <n v="152.24"/>
    <n v="5"/>
    <n v="0.2"/>
    <n v="17.126999999999999"/>
  </r>
  <r>
    <n v="8997"/>
    <s v="US-2017-116491"/>
    <d v="2017-11-11T00:00:00"/>
    <d v="2017-11-13T00:00:00"/>
    <s v="First Class"/>
    <s v="PG-18820"/>
    <s v="Patrick Gardner"/>
    <s v="Consumer"/>
    <s v="United States"/>
    <s v="Dallas"/>
    <x v="5"/>
    <n v="75081"/>
    <s v="Central"/>
    <s v="TEC-PH-10004531"/>
    <s v="Technology"/>
    <s v="Phones"/>
    <s v="OtterBox Commuter Series Case - iPhone 5 &amp; 5s"/>
    <n v="35.183999999999997"/>
    <n v="2"/>
    <n v="0.2"/>
    <n v="12.314399999999999"/>
  </r>
  <r>
    <n v="8998"/>
    <s v="CA-2017-122763"/>
    <d v="2017-03-20T00:00:00"/>
    <d v="2017-03-20T00:00:00"/>
    <s v="Same Day"/>
    <s v="HG-14845"/>
    <s v="Harry Greene"/>
    <s v="Consumer"/>
    <s v="United States"/>
    <s v="Houston"/>
    <x v="5"/>
    <n v="77041"/>
    <s v="Central"/>
    <s v="OFF-PA-10000474"/>
    <s v="Office Supplies"/>
    <s v="Paper"/>
    <s v="Easy-staple paper"/>
    <n v="56.704000000000001"/>
    <n v="2"/>
    <n v="0.2"/>
    <n v="19.137599999999999"/>
  </r>
  <r>
    <n v="8999"/>
    <s v="CA-2017-122763"/>
    <d v="2017-03-20T00:00:00"/>
    <d v="2017-03-20T00:00:00"/>
    <s v="Same Day"/>
    <s v="HG-14845"/>
    <s v="Harry Greene"/>
    <s v="Consumer"/>
    <s v="United States"/>
    <s v="Houston"/>
    <x v="5"/>
    <n v="77041"/>
    <s v="Central"/>
    <s v="OFF-PA-10002377"/>
    <s v="Office Supplies"/>
    <s v="Paper"/>
    <s v="Xerox 1916"/>
    <n v="274.06400000000002"/>
    <n v="7"/>
    <n v="0.2"/>
    <n v="102.774"/>
  </r>
  <r>
    <n v="9000"/>
    <s v="CA-2017-137785"/>
    <d v="2017-05-13T00:00:00"/>
    <d v="2017-05-17T00:00:00"/>
    <s v="Standard Class"/>
    <s v="MH-18115"/>
    <s v="Mick Hernandez"/>
    <s v="Home Office"/>
    <s v="United States"/>
    <s v="Philadelphia"/>
    <x v="9"/>
    <n v="19140"/>
    <s v="East"/>
    <s v="FUR-CH-10001482"/>
    <s v="Furniture"/>
    <s v="Chairs"/>
    <s v="Office Star - Mesh Screen back chair with Vinyl seat"/>
    <n v="458.43"/>
    <n v="5"/>
    <n v="0.3"/>
    <n v="-124.431"/>
  </r>
  <r>
    <n v="9001"/>
    <s v="CA-2014-133389"/>
    <d v="2014-06-22T00:00:00"/>
    <d v="2014-06-22T00:00:00"/>
    <s v="Same Day"/>
    <s v="TB-21280"/>
    <s v="Toby Braunhardt"/>
    <s v="Consumer"/>
    <s v="United States"/>
    <s v="Phoenix"/>
    <x v="16"/>
    <n v="85023"/>
    <s v="West"/>
    <s v="OFF-BI-10001553"/>
    <s v="Office Supplies"/>
    <s v="Binders"/>
    <s v="SpineVue Locking Slant-D Ring Binders by Cardinal"/>
    <n v="8.2260000000000009"/>
    <n v="3"/>
    <n v="0.7"/>
    <n v="-6.0324"/>
  </r>
  <r>
    <n v="9002"/>
    <s v="CA-2014-103807"/>
    <d v="2014-12-02T00:00:00"/>
    <d v="2014-12-09T00:00:00"/>
    <s v="Standard Class"/>
    <s v="EM-13825"/>
    <s v="Elizabeth Moffitt"/>
    <s v="Corporate"/>
    <s v="United States"/>
    <s v="Sandy Springs"/>
    <x v="32"/>
    <n v="30328"/>
    <s v="South"/>
    <s v="TEC-AC-10000199"/>
    <s v="Technology"/>
    <s v="Accessories"/>
    <s v="Kingston Digital DataTraveler 8GB USB 2.0"/>
    <n v="5.95"/>
    <n v="1"/>
    <n v="0"/>
    <n v="0.83299999999999996"/>
  </r>
  <r>
    <n v="9003"/>
    <s v="CA-2014-103807"/>
    <d v="2014-12-02T00:00:00"/>
    <d v="2014-12-09T00:00:00"/>
    <s v="Standard Class"/>
    <s v="EM-13825"/>
    <s v="Elizabeth Moffitt"/>
    <s v="Corporate"/>
    <s v="United States"/>
    <s v="Sandy Springs"/>
    <x v="32"/>
    <n v="30328"/>
    <s v="South"/>
    <s v="OFF-PA-10002195"/>
    <s v="Office Supplies"/>
    <s v="Paper"/>
    <s v="RSVP Cards &amp; Envelopes, Blank White, 8-1/2&quot; X 11&quot;, 24 Cards/25 Envelopes/Set"/>
    <n v="15.24"/>
    <n v="3"/>
    <n v="0"/>
    <n v="7.1627999999999998"/>
  </r>
  <r>
    <n v="9004"/>
    <s v="CA-2015-102855"/>
    <d v="2015-04-05T00:00:00"/>
    <d v="2015-04-06T00:00:00"/>
    <s v="Same Day"/>
    <s v="JF-15415"/>
    <s v="Jennifer Ferguson"/>
    <s v="Consumer"/>
    <s v="United States"/>
    <s v="Spokane"/>
    <x v="4"/>
    <n v="99207"/>
    <s v="West"/>
    <s v="TEC-AC-10001767"/>
    <s v="Technology"/>
    <s v="Accessories"/>
    <s v="SanDisk Ultra 64 GB MicroSDHC Class 10 Memory Card"/>
    <n v="239.94"/>
    <n v="6"/>
    <n v="0"/>
    <n v="26.3934"/>
  </r>
  <r>
    <n v="9005"/>
    <s v="CA-2015-102855"/>
    <d v="2015-04-05T00:00:00"/>
    <d v="2015-04-06T00:00:00"/>
    <s v="Same Day"/>
    <s v="JF-15415"/>
    <s v="Jennifer Ferguson"/>
    <s v="Consumer"/>
    <s v="United States"/>
    <s v="Spokane"/>
    <x v="4"/>
    <n v="99207"/>
    <s v="West"/>
    <s v="OFF-AR-10002467"/>
    <s v="Office Supplies"/>
    <s v="Art"/>
    <s v="Dixon Ticonderoga Pencils"/>
    <n v="23.84"/>
    <n v="8"/>
    <n v="0"/>
    <n v="6.4367999999999999"/>
  </r>
  <r>
    <n v="9006"/>
    <s v="CA-2017-107825"/>
    <d v="2017-11-18T00:00:00"/>
    <d v="2017-11-18T00:00:00"/>
    <s v="Same Day"/>
    <s v="NB-18655"/>
    <s v="Nona Balk"/>
    <s v="Corporate"/>
    <s v="United States"/>
    <s v="Milwaukee"/>
    <x v="6"/>
    <n v="53209"/>
    <s v="Central"/>
    <s v="OFF-ST-10001321"/>
    <s v="Office Supplies"/>
    <s v="Storage"/>
    <s v="Decoflex Hanging Personal Folder File, Blue"/>
    <n v="92.52"/>
    <n v="6"/>
    <n v="0"/>
    <n v="24.980399999999999"/>
  </r>
  <r>
    <n v="9007"/>
    <s v="CA-2017-107825"/>
    <d v="2017-11-18T00:00:00"/>
    <d v="2017-11-18T00:00:00"/>
    <s v="Same Day"/>
    <s v="NB-18655"/>
    <s v="Nona Balk"/>
    <s v="Corporate"/>
    <s v="United States"/>
    <s v="Milwaukee"/>
    <x v="6"/>
    <n v="53209"/>
    <s v="Central"/>
    <s v="OFF-ST-10000777"/>
    <s v="Office Supplies"/>
    <s v="Storage"/>
    <s v="Companion Letter/Legal File, Black"/>
    <n v="37.76"/>
    <n v="1"/>
    <n v="0"/>
    <n v="10.572800000000001"/>
  </r>
  <r>
    <n v="9008"/>
    <s v="CA-2017-107825"/>
    <d v="2017-11-18T00:00:00"/>
    <d v="2017-11-18T00:00:00"/>
    <s v="Same Day"/>
    <s v="NB-18655"/>
    <s v="Nona Balk"/>
    <s v="Corporate"/>
    <s v="United States"/>
    <s v="Milwaukee"/>
    <x v="6"/>
    <n v="53209"/>
    <s v="Central"/>
    <s v="OFF-LA-10003720"/>
    <s v="Office Supplies"/>
    <s v="Labels"/>
    <s v="Avery 487"/>
    <n v="7.38"/>
    <n v="2"/>
    <n v="0"/>
    <n v="3.4685999999999999"/>
  </r>
  <r>
    <n v="9009"/>
    <s v="CA-2017-107825"/>
    <d v="2017-11-18T00:00:00"/>
    <d v="2017-11-18T00:00:00"/>
    <s v="Same Day"/>
    <s v="NB-18655"/>
    <s v="Nona Balk"/>
    <s v="Corporate"/>
    <s v="United States"/>
    <s v="Milwaukee"/>
    <x v="6"/>
    <n v="53209"/>
    <s v="Central"/>
    <s v="FUR-FU-10000206"/>
    <s v="Furniture"/>
    <s v="Furnishings"/>
    <s v="GE General Purpose, Extra Long Life, Showcase &amp; Floodlight Incandescent Bulbs"/>
    <n v="5.82"/>
    <n v="2"/>
    <n v="0"/>
    <n v="2.7353999999999998"/>
  </r>
  <r>
    <n v="9010"/>
    <s v="CA-2017-106047"/>
    <d v="2017-07-12T00:00:00"/>
    <d v="2017-07-18T00:00:00"/>
    <s v="Standard Class"/>
    <s v="CS-11860"/>
    <s v="Cari Schnelling"/>
    <s v="Consumer"/>
    <s v="United States"/>
    <s v="Fairfield"/>
    <x v="24"/>
    <n v="45014"/>
    <s v="East"/>
    <s v="OFF-PA-10000791"/>
    <s v="Office Supplies"/>
    <s v="Paper"/>
    <s v="Wirebound Message Books, Four 2 3/4 x 5 Forms per Page, 200 Sets per Book"/>
    <n v="3.8159999999999998"/>
    <n v="1"/>
    <n v="0.2"/>
    <n v="1.1924999999999999"/>
  </r>
  <r>
    <n v="9011"/>
    <s v="CA-2017-127803"/>
    <d v="2017-05-19T00:00:00"/>
    <d v="2017-05-23T00:00:00"/>
    <s v="Standard Class"/>
    <s v="ND-18460"/>
    <s v="Neil Ducich"/>
    <s v="Corporate"/>
    <s v="United States"/>
    <s v="Huntsville"/>
    <x v="19"/>
    <n v="35810"/>
    <s v="South"/>
    <s v="OFF-BI-10001787"/>
    <s v="Office Supplies"/>
    <s v="Binders"/>
    <s v="Wilson Jones Four-Pocket Poly Binders"/>
    <n v="26.16"/>
    <n v="4"/>
    <n v="0"/>
    <n v="12.8184"/>
  </r>
  <r>
    <n v="9012"/>
    <s v="CA-2015-137071"/>
    <d v="2015-12-20T00:00:00"/>
    <d v="2015-12-21T00:00:00"/>
    <s v="First Class"/>
    <s v="ED-13885"/>
    <s v="Emily Ducich"/>
    <s v="Home Office"/>
    <s v="United States"/>
    <s v="Houston"/>
    <x v="5"/>
    <n v="77036"/>
    <s v="Central"/>
    <s v="TEC-AC-10004353"/>
    <s v="Technology"/>
    <s v="Accessories"/>
    <s v="Hypercom P1300 Pinpad"/>
    <n v="100.8"/>
    <n v="2"/>
    <n v="0.2"/>
    <n v="21.42"/>
  </r>
  <r>
    <n v="9013"/>
    <s v="CA-2016-121447"/>
    <d v="2016-02-21T00:00:00"/>
    <d v="2016-02-22T00:00:00"/>
    <s v="First Class"/>
    <s v="EA-14035"/>
    <s v="Erin Ashbrook"/>
    <s v="Corporate"/>
    <s v="United States"/>
    <s v="New York City"/>
    <x v="15"/>
    <n v="10011"/>
    <s v="East"/>
    <s v="FUR-FU-10001861"/>
    <s v="Furniture"/>
    <s v="Furnishings"/>
    <s v="Floodlight Indoor Halogen Bulbs, 1 Bulb per Pack, 60 Watts"/>
    <n v="135.80000000000001"/>
    <n v="7"/>
    <n v="0"/>
    <n v="66.542000000000002"/>
  </r>
  <r>
    <n v="9014"/>
    <s v="CA-2017-143084"/>
    <d v="2017-03-18T00:00:00"/>
    <d v="2017-03-22T00:00:00"/>
    <s v="Standard Class"/>
    <s v="BP-11050"/>
    <s v="Barry Pond"/>
    <s v="Corporate"/>
    <s v="United States"/>
    <s v="Los Angeles"/>
    <x v="1"/>
    <n v="90008"/>
    <s v="West"/>
    <s v="OFF-AR-10002766"/>
    <s v="Office Supplies"/>
    <s v="Art"/>
    <s v="Prang Drawing Pencil Set"/>
    <n v="13.9"/>
    <n v="5"/>
    <n v="0"/>
    <n v="3.7530000000000001"/>
  </r>
  <r>
    <n v="9015"/>
    <s v="CA-2017-143084"/>
    <d v="2017-03-18T00:00:00"/>
    <d v="2017-03-22T00:00:00"/>
    <s v="Standard Class"/>
    <s v="BP-11050"/>
    <s v="Barry Pond"/>
    <s v="Corporate"/>
    <s v="United States"/>
    <s v="Los Angeles"/>
    <x v="1"/>
    <n v="90008"/>
    <s v="West"/>
    <s v="OFF-EN-10003072"/>
    <s v="Office Supplies"/>
    <s v="Envelopes"/>
    <s v="Peel &amp; Seel Envelopes"/>
    <n v="19.399999999999999"/>
    <n v="5"/>
    <n v="0"/>
    <n v="9.3119999999999994"/>
  </r>
  <r>
    <n v="9016"/>
    <s v="CA-2016-131639"/>
    <d v="2016-12-17T00:00:00"/>
    <d v="2016-12-23T00:00:00"/>
    <s v="Standard Class"/>
    <s v="NS-18640"/>
    <s v="Noel Staavos"/>
    <s v="Corporate"/>
    <s v="United States"/>
    <s v="Carlsbad"/>
    <x v="27"/>
    <n v="88220"/>
    <s v="West"/>
    <s v="OFF-BI-10001636"/>
    <s v="Office Supplies"/>
    <s v="Binders"/>
    <s v="Ibico Plastic and Wire Spiral Binding Combs"/>
    <n v="13.488"/>
    <n v="2"/>
    <n v="0.2"/>
    <n v="4.3836000000000004"/>
  </r>
  <r>
    <n v="9017"/>
    <s v="CA-2016-131639"/>
    <d v="2016-12-17T00:00:00"/>
    <d v="2016-12-23T00:00:00"/>
    <s v="Standard Class"/>
    <s v="NS-18640"/>
    <s v="Noel Staavos"/>
    <s v="Corporate"/>
    <s v="United States"/>
    <s v="Carlsbad"/>
    <x v="27"/>
    <n v="88220"/>
    <s v="West"/>
    <s v="OFF-BI-10000948"/>
    <s v="Office Supplies"/>
    <s v="Binders"/>
    <s v="GBC Laser Imprintable Binding System Covers, Desert Sand"/>
    <n v="11.416"/>
    <n v="1"/>
    <n v="0.2"/>
    <n v="3.8529"/>
  </r>
  <r>
    <n v="9018"/>
    <s v="CA-2016-161361"/>
    <d v="2016-03-26T00:00:00"/>
    <d v="2016-03-28T00:00:00"/>
    <s v="Second Class"/>
    <s v="MV-17485"/>
    <s v="Mark Van Huff"/>
    <s v="Consumer"/>
    <s v="United States"/>
    <s v="Pocatello"/>
    <x v="45"/>
    <n v="83201"/>
    <s v="West"/>
    <s v="OFF-PA-10001838"/>
    <s v="Office Supplies"/>
    <s v="Paper"/>
    <s v="Adams Telephone Message Book W/Dividers/Space For Phone Numbers, 5 1/4&quot;X8 1/2&quot;, 300/Messages"/>
    <n v="17.64"/>
    <n v="3"/>
    <n v="0"/>
    <n v="8.6435999999999993"/>
  </r>
  <r>
    <n v="9019"/>
    <s v="CA-2016-161361"/>
    <d v="2016-03-26T00:00:00"/>
    <d v="2016-03-28T00:00:00"/>
    <s v="Second Class"/>
    <s v="MV-17485"/>
    <s v="Mark Van Huff"/>
    <s v="Consumer"/>
    <s v="United States"/>
    <s v="Pocatello"/>
    <x v="45"/>
    <n v="83201"/>
    <s v="West"/>
    <s v="OFF-BI-10002215"/>
    <s v="Office Supplies"/>
    <s v="Binders"/>
    <s v="Wilson Jones Hanging View Binder, White, 1&quot;"/>
    <n v="17.04"/>
    <n v="3"/>
    <n v="0.2"/>
    <n v="5.5380000000000003"/>
  </r>
  <r>
    <n v="9020"/>
    <s v="CA-2014-100706"/>
    <d v="2014-12-16T00:00:00"/>
    <d v="2014-12-18T00:00:00"/>
    <s v="Second Class"/>
    <s v="LE-16810"/>
    <s v="Laurel Elliston"/>
    <s v="Consumer"/>
    <s v="United States"/>
    <s v="Springfield"/>
    <x v="17"/>
    <n v="22153"/>
    <s v="South"/>
    <s v="TEC-AC-10001314"/>
    <s v="Technology"/>
    <s v="Accessories"/>
    <s v="Case Logic 2.4GHz Wireless Keyboard"/>
    <n v="99.98"/>
    <n v="2"/>
    <n v="0"/>
    <n v="7.9983999999999904"/>
  </r>
  <r>
    <n v="9021"/>
    <s v="CA-2014-100706"/>
    <d v="2014-12-16T00:00:00"/>
    <d v="2014-12-18T00:00:00"/>
    <s v="Second Class"/>
    <s v="LE-16810"/>
    <s v="Laurel Elliston"/>
    <s v="Consumer"/>
    <s v="United States"/>
    <s v="Springfield"/>
    <x v="17"/>
    <n v="22153"/>
    <s v="South"/>
    <s v="FUR-FU-10002268"/>
    <s v="Furniture"/>
    <s v="Furnishings"/>
    <s v="Ultra Door Push Plate"/>
    <n v="29.46"/>
    <n v="6"/>
    <n v="0"/>
    <n v="9.7218"/>
  </r>
  <r>
    <n v="9022"/>
    <s v="CA-2015-129525"/>
    <d v="2015-11-15T00:00:00"/>
    <d v="2015-11-20T00:00:00"/>
    <s v="Standard Class"/>
    <s v="VP-21760"/>
    <s v="Victoria Pisteka"/>
    <s v="Corporate"/>
    <s v="United States"/>
    <s v="Toledo"/>
    <x v="24"/>
    <n v="43615"/>
    <s v="East"/>
    <s v="OFF-BI-10002133"/>
    <s v="Office Supplies"/>
    <s v="Binders"/>
    <s v="Wilson Jones Elliptical Ring 3 1/2&quot; Capacity Binders, 800 sheets"/>
    <n v="166.92"/>
    <n v="13"/>
    <n v="0.7"/>
    <n v="-116.84399999999999"/>
  </r>
  <r>
    <n v="9023"/>
    <s v="US-2016-141880"/>
    <d v="2016-08-22T00:00:00"/>
    <d v="2016-08-23T00:00:00"/>
    <s v="First Class"/>
    <s v="TC-21475"/>
    <s v="Tony Chapman"/>
    <s v="Home Office"/>
    <s v="United States"/>
    <s v="Fort Collins"/>
    <x v="22"/>
    <n v="80525"/>
    <s v="West"/>
    <s v="FUR-FU-10001979"/>
    <s v="Furniture"/>
    <s v="Furnishings"/>
    <s v="Dana Halogen Swing-Arm Architect Lamp"/>
    <n v="98.328000000000003"/>
    <n v="3"/>
    <n v="0.2"/>
    <n v="9.8328000000000095"/>
  </r>
  <r>
    <n v="9024"/>
    <s v="CA-2015-165799"/>
    <d v="2015-06-29T00:00:00"/>
    <d v="2015-07-02T00:00:00"/>
    <s v="First Class"/>
    <s v="SG-20470"/>
    <s v="Sheri Gordon"/>
    <s v="Consumer"/>
    <s v="United States"/>
    <s v="New York City"/>
    <x v="15"/>
    <n v="10024"/>
    <s v="East"/>
    <s v="FUR-CH-10001482"/>
    <s v="Furniture"/>
    <s v="Chairs"/>
    <s v="Office Star - Mesh Screen back chair with Vinyl seat"/>
    <n v="117.88200000000001"/>
    <n v="1"/>
    <n v="0.1"/>
    <n v="1.3098000000000001"/>
  </r>
  <r>
    <n v="9025"/>
    <s v="CA-2016-102127"/>
    <d v="2016-06-26T00:00:00"/>
    <d v="2016-07-02T00:00:00"/>
    <s v="Standard Class"/>
    <s v="VP-21760"/>
    <s v="Victoria Pisteka"/>
    <s v="Corporate"/>
    <s v="United States"/>
    <s v="New York City"/>
    <x v="15"/>
    <n v="10035"/>
    <s v="East"/>
    <s v="TEC-AC-10002018"/>
    <s v="Technology"/>
    <s v="Accessories"/>
    <s v="AmazonBasics 3-Button USB Wired Mouse"/>
    <n v="20.97"/>
    <n v="3"/>
    <n v="0"/>
    <n v="9.0170999999999992"/>
  </r>
  <r>
    <n v="9026"/>
    <s v="CA-2016-102127"/>
    <d v="2016-06-26T00:00:00"/>
    <d v="2016-07-02T00:00:00"/>
    <s v="Standard Class"/>
    <s v="VP-21760"/>
    <s v="Victoria Pisteka"/>
    <s v="Corporate"/>
    <s v="United States"/>
    <s v="New York City"/>
    <x v="15"/>
    <n v="10035"/>
    <s v="East"/>
    <s v="TEC-AC-10000397"/>
    <s v="Technology"/>
    <s v="Accessories"/>
    <s v="Perixx PERIBOARD-512B, Ergonomic Split Keyboard"/>
    <n v="139.96"/>
    <n v="4"/>
    <n v="0"/>
    <n v="9.7972000000000001"/>
  </r>
  <r>
    <n v="9027"/>
    <s v="CA-2016-102127"/>
    <d v="2016-06-26T00:00:00"/>
    <d v="2016-07-02T00:00:00"/>
    <s v="Standard Class"/>
    <s v="VP-21760"/>
    <s v="Victoria Pisteka"/>
    <s v="Corporate"/>
    <s v="United States"/>
    <s v="New York City"/>
    <x v="15"/>
    <n v="10035"/>
    <s v="East"/>
    <s v="FUR-FU-10003976"/>
    <s v="Furniture"/>
    <s v="Furnishings"/>
    <s v="DAX Executive Solid Wood Document Frame, Desktop or Hang, Mahogany, 5 x 7"/>
    <n v="37.74"/>
    <n v="3"/>
    <n v="0"/>
    <n v="12.8316"/>
  </r>
  <r>
    <n v="9028"/>
    <s v="US-2016-152415"/>
    <d v="2016-09-17T00:00:00"/>
    <d v="2016-09-22T00:00:00"/>
    <s v="Standard Class"/>
    <s v="PO-18865"/>
    <s v="Patrick O'Donnell"/>
    <s v="Consumer"/>
    <s v="United States"/>
    <s v="Marlborough"/>
    <x v="31"/>
    <n v="1752"/>
    <s v="East"/>
    <s v="FUR-FU-10002597"/>
    <s v="Furniture"/>
    <s v="Furnishings"/>
    <s v="C-Line Magnetic Cubicle Keepers, Clear Polypropylene"/>
    <n v="14.82"/>
    <n v="3"/>
    <n v="0"/>
    <n v="6.2244000000000002"/>
  </r>
  <r>
    <n v="9029"/>
    <s v="US-2016-152415"/>
    <d v="2016-09-17T00:00:00"/>
    <d v="2016-09-22T00:00:00"/>
    <s v="Standard Class"/>
    <s v="PO-18865"/>
    <s v="Patrick O'Donnell"/>
    <s v="Consumer"/>
    <s v="United States"/>
    <s v="Marlborough"/>
    <x v="31"/>
    <n v="1752"/>
    <s v="East"/>
    <s v="FUR-FU-10004864"/>
    <s v="Furniture"/>
    <s v="Furnishings"/>
    <s v="Howard Miller 14-1/2&quot; Diameter Chrome Round Wall Clock"/>
    <n v="191.82"/>
    <n v="3"/>
    <n v="0"/>
    <n v="61.382399999999997"/>
  </r>
  <r>
    <n v="9030"/>
    <s v="CA-2014-138198"/>
    <d v="2014-07-18T00:00:00"/>
    <d v="2014-07-23T00:00:00"/>
    <s v="Standard Class"/>
    <s v="JL-15130"/>
    <s v="Jack Lebron"/>
    <s v="Consumer"/>
    <s v="United States"/>
    <s v="New Rochelle"/>
    <x v="15"/>
    <n v="10801"/>
    <s v="East"/>
    <s v="OFF-BI-10002103"/>
    <s v="Office Supplies"/>
    <s v="Binders"/>
    <s v="Cardinal Slant-D Ring Binder, Heavy Gauge Vinyl"/>
    <n v="13.904"/>
    <n v="2"/>
    <n v="0.2"/>
    <n v="4.5187999999999997"/>
  </r>
  <r>
    <n v="9031"/>
    <s v="CA-2017-128041"/>
    <d v="2017-09-01T00:00:00"/>
    <d v="2017-09-01T00:00:00"/>
    <s v="Same Day"/>
    <s v="RW-19540"/>
    <s v="Rick Wilson"/>
    <s v="Corporate"/>
    <s v="United States"/>
    <s v="Seattle"/>
    <x v="4"/>
    <n v="98103"/>
    <s v="West"/>
    <s v="OFF-AP-10001005"/>
    <s v="Office Supplies"/>
    <s v="Appliances"/>
    <s v="Honeywell Quietcare HEPA Air Cleaner"/>
    <n v="314.60000000000002"/>
    <n v="4"/>
    <n v="0"/>
    <n v="103.818"/>
  </r>
  <r>
    <n v="9032"/>
    <s v="CA-2017-128041"/>
    <d v="2017-09-01T00:00:00"/>
    <d v="2017-09-01T00:00:00"/>
    <s v="Same Day"/>
    <s v="RW-19540"/>
    <s v="Rick Wilson"/>
    <s v="Corporate"/>
    <s v="United States"/>
    <s v="Seattle"/>
    <x v="4"/>
    <n v="98103"/>
    <s v="West"/>
    <s v="FUR-TA-10002607"/>
    <s v="Furniture"/>
    <s v="Tables"/>
    <s v="KI Conference Tables"/>
    <n v="283.56"/>
    <n v="4"/>
    <n v="0"/>
    <n v="45.369599999999998"/>
  </r>
  <r>
    <n v="9033"/>
    <s v="CA-2017-105823"/>
    <d v="2017-06-22T00:00:00"/>
    <d v="2017-06-26T00:00:00"/>
    <s v="Standard Class"/>
    <s v="RB-19465"/>
    <s v="Rick Bensley"/>
    <s v="Home Office"/>
    <s v="United States"/>
    <s v="Detroit"/>
    <x v="12"/>
    <n v="48227"/>
    <s v="Central"/>
    <s v="FUR-CH-10000454"/>
    <s v="Furniture"/>
    <s v="Chairs"/>
    <s v="Hon Deluxe Fabric Upholstered Stacking Chairs, Rounded Back"/>
    <n v="487.96"/>
    <n v="2"/>
    <n v="0"/>
    <n v="146.38800000000001"/>
  </r>
  <r>
    <n v="9034"/>
    <s v="CA-2014-152268"/>
    <d v="2014-09-02T00:00:00"/>
    <d v="2014-09-07T00:00:00"/>
    <s v="Standard Class"/>
    <s v="SC-20095"/>
    <s v="Sanjit Chand"/>
    <s v="Consumer"/>
    <s v="United States"/>
    <s v="Fayetteville"/>
    <x v="36"/>
    <n v="72701"/>
    <s v="South"/>
    <s v="OFF-BI-10001359"/>
    <s v="Office Supplies"/>
    <s v="Binders"/>
    <s v="GBC DocuBind TL300 Electric Binding System"/>
    <n v="1793.98"/>
    <n v="2"/>
    <n v="0"/>
    <n v="843.17060000000004"/>
  </r>
  <r>
    <n v="9035"/>
    <s v="CA-2015-148873"/>
    <d v="2015-10-01T00:00:00"/>
    <d v="2015-10-05T00:00:00"/>
    <s v="Standard Class"/>
    <s v="EM-13960"/>
    <s v="Eric Murdock"/>
    <s v="Consumer"/>
    <s v="United States"/>
    <s v="Quincy"/>
    <x v="10"/>
    <n v="62301"/>
    <s v="Central"/>
    <s v="OFF-BI-10003196"/>
    <s v="Office Supplies"/>
    <s v="Binders"/>
    <s v="Accohide Poly Flexible Ring Binders"/>
    <n v="2.992"/>
    <n v="4"/>
    <n v="0.8"/>
    <n v="-4.4880000000000004"/>
  </r>
  <r>
    <n v="9036"/>
    <s v="CA-2015-148873"/>
    <d v="2015-10-01T00:00:00"/>
    <d v="2015-10-05T00:00:00"/>
    <s v="Standard Class"/>
    <s v="EM-13960"/>
    <s v="Eric Murdock"/>
    <s v="Consumer"/>
    <s v="United States"/>
    <s v="Quincy"/>
    <x v="10"/>
    <n v="62301"/>
    <s v="Central"/>
    <s v="TEC-AC-10003657"/>
    <s v="Technology"/>
    <s v="Accessories"/>
    <s v="Lenovo 17-Key USB Numeric Keypad"/>
    <n v="108.768"/>
    <n v="4"/>
    <n v="0.2"/>
    <n v="2.7191999999999901"/>
  </r>
  <r>
    <n v="9037"/>
    <s v="CA-2015-166492"/>
    <d v="2015-04-07T00:00:00"/>
    <d v="2015-04-10T00:00:00"/>
    <s v="First Class"/>
    <s v="RP-19390"/>
    <s v="Resi Pölking"/>
    <s v="Consumer"/>
    <s v="United States"/>
    <s v="New York City"/>
    <x v="15"/>
    <n v="10035"/>
    <s v="East"/>
    <s v="OFF-PA-10002262"/>
    <s v="Office Supplies"/>
    <s v="Paper"/>
    <s v="Xerox 192"/>
    <n v="25.92"/>
    <n v="4"/>
    <n v="0"/>
    <n v="12.441599999999999"/>
  </r>
  <r>
    <n v="9038"/>
    <s v="CA-2015-166492"/>
    <d v="2015-04-07T00:00:00"/>
    <d v="2015-04-10T00:00:00"/>
    <s v="First Class"/>
    <s v="RP-19390"/>
    <s v="Resi Pölking"/>
    <s v="Consumer"/>
    <s v="United States"/>
    <s v="New York City"/>
    <x v="15"/>
    <n v="10035"/>
    <s v="East"/>
    <s v="OFF-ST-10002214"/>
    <s v="Office Supplies"/>
    <s v="Storage"/>
    <s v="X-Rack File for Hanging Folders"/>
    <n v="22.58"/>
    <n v="2"/>
    <n v="0"/>
    <n v="5.8708"/>
  </r>
  <r>
    <n v="9039"/>
    <s v="CA-2017-157420"/>
    <d v="2017-11-21T00:00:00"/>
    <d v="2017-11-21T00:00:00"/>
    <s v="Same Day"/>
    <s v="HZ-14950"/>
    <s v="Henia Zydlo"/>
    <s v="Consumer"/>
    <s v="United States"/>
    <s v="Houston"/>
    <x v="5"/>
    <n v="77095"/>
    <s v="Central"/>
    <s v="TEC-PH-10003555"/>
    <s v="Technology"/>
    <s v="Phones"/>
    <s v="Motorola HK250 Universal Bluetooth Headset"/>
    <n v="55.176000000000002"/>
    <n v="3"/>
    <n v="0.2"/>
    <n v="-12.4146"/>
  </r>
  <r>
    <n v="9040"/>
    <s v="CA-2016-117121"/>
    <d v="2016-12-17T00:00:00"/>
    <d v="2016-12-21T00:00:00"/>
    <s v="Standard Class"/>
    <s v="AB-10105"/>
    <s v="Adrian Barton"/>
    <s v="Consumer"/>
    <s v="United States"/>
    <s v="Detroit"/>
    <x v="12"/>
    <n v="48205"/>
    <s v="Central"/>
    <s v="OFF-BI-10000545"/>
    <s v="Office Supplies"/>
    <s v="Binders"/>
    <s v="GBC Ibimaster 500 Manual ProClick Binding System"/>
    <n v="9892.74"/>
    <n v="13"/>
    <n v="0"/>
    <n v="4946.37"/>
  </r>
  <r>
    <n v="9041"/>
    <s v="CA-2014-138177"/>
    <d v="2014-09-19T00:00:00"/>
    <d v="2014-09-24T00:00:00"/>
    <s v="Standard Class"/>
    <s v="ND-18460"/>
    <s v="Neil Ducich"/>
    <s v="Corporate"/>
    <s v="United States"/>
    <s v="Chandler"/>
    <x v="16"/>
    <n v="85224"/>
    <s v="West"/>
    <s v="FUR-TA-10004607"/>
    <s v="Furniture"/>
    <s v="Tables"/>
    <s v="Hon 2111 Invitation Series Straight Table"/>
    <n v="73.915000000000006"/>
    <n v="1"/>
    <n v="0.5"/>
    <n v="-45.827300000000001"/>
  </r>
  <r>
    <n v="9042"/>
    <s v="CA-2014-114335"/>
    <d v="2014-09-28T00:00:00"/>
    <d v="2014-10-03T00:00:00"/>
    <s v="Standard Class"/>
    <s v="XP-21865"/>
    <s v="Xylona Preis"/>
    <s v="Consumer"/>
    <s v="United States"/>
    <s v="Hollywood"/>
    <x v="2"/>
    <n v="33021"/>
    <s v="South"/>
    <s v="FUR-FU-10000277"/>
    <s v="Furniture"/>
    <s v="Furnishings"/>
    <s v="Deflect-o DuraMat Antistatic Studded Beveled Mat for Medium Pile Carpeting"/>
    <n v="337.08800000000002"/>
    <n v="4"/>
    <n v="0.2"/>
    <n v="16.854399999999998"/>
  </r>
  <r>
    <n v="9043"/>
    <s v="CA-2015-168760"/>
    <d v="2015-09-22T00:00:00"/>
    <d v="2015-09-26T00:00:00"/>
    <s v="Second Class"/>
    <s v="MM-18280"/>
    <s v="Muhammed MacIntyre"/>
    <s v="Corporate"/>
    <s v="United States"/>
    <s v="Los Angeles"/>
    <x v="1"/>
    <n v="90049"/>
    <s v="West"/>
    <s v="OFF-AP-10004532"/>
    <s v="Office Supplies"/>
    <s v="Appliances"/>
    <s v="Kensington 6 Outlet Guardian Standard Surge Protector"/>
    <n v="61.44"/>
    <n v="3"/>
    <n v="0"/>
    <n v="16.588799999999999"/>
  </r>
  <r>
    <n v="9044"/>
    <s v="CA-2016-168830"/>
    <d v="2016-11-07T00:00:00"/>
    <d v="2016-11-13T00:00:00"/>
    <s v="Standard Class"/>
    <s v="ML-17395"/>
    <s v="Marina Lichtenstein"/>
    <s v="Corporate"/>
    <s v="United States"/>
    <s v="San Francisco"/>
    <x v="1"/>
    <n v="94122"/>
    <s v="West"/>
    <s v="TEC-AC-10003911"/>
    <s v="Technology"/>
    <s v="Accessories"/>
    <s v="NETGEAR AC1750 Dual Band Gigabit Smart WiFi Router"/>
    <n v="479.97"/>
    <n v="3"/>
    <n v="0"/>
    <n v="163.18979999999999"/>
  </r>
  <r>
    <n v="9045"/>
    <s v="CA-2017-137463"/>
    <d v="2017-12-16T00:00:00"/>
    <d v="2017-12-20T00:00:00"/>
    <s v="Second Class"/>
    <s v="KM-16225"/>
    <s v="Kalyca Meade"/>
    <s v="Corporate"/>
    <s v="United States"/>
    <s v="Sunnyvale"/>
    <x v="1"/>
    <n v="94086"/>
    <s v="West"/>
    <s v="OFF-BI-10003196"/>
    <s v="Office Supplies"/>
    <s v="Binders"/>
    <s v="Accohide Poly Flexible Ring Binders"/>
    <n v="5.984"/>
    <n v="2"/>
    <n v="0.2"/>
    <n v="2.2440000000000002"/>
  </r>
  <r>
    <n v="9046"/>
    <s v="CA-2017-137463"/>
    <d v="2017-12-16T00:00:00"/>
    <d v="2017-12-20T00:00:00"/>
    <s v="Second Class"/>
    <s v="KM-16225"/>
    <s v="Kalyca Meade"/>
    <s v="Corporate"/>
    <s v="United States"/>
    <s v="Sunnyvale"/>
    <x v="1"/>
    <n v="94086"/>
    <s v="West"/>
    <s v="TEC-AC-10000358"/>
    <s v="Technology"/>
    <s v="Accessories"/>
    <s v="Imation Secure Drive + Hardware Encrypted USB flash drive - 16 GB"/>
    <n v="189.95"/>
    <n v="5"/>
    <n v="0"/>
    <n v="45.588000000000001"/>
  </r>
  <r>
    <n v="9047"/>
    <s v="CA-2017-137463"/>
    <d v="2017-12-16T00:00:00"/>
    <d v="2017-12-20T00:00:00"/>
    <s v="Second Class"/>
    <s v="KM-16225"/>
    <s v="Kalyca Meade"/>
    <s v="Corporate"/>
    <s v="United States"/>
    <s v="Sunnyvale"/>
    <x v="1"/>
    <n v="94086"/>
    <s v="West"/>
    <s v="TEC-AC-10000057"/>
    <s v="Technology"/>
    <s v="Accessories"/>
    <s v="Microsoft Natural Ergonomic Keyboard 4000"/>
    <n v="149.94999999999999"/>
    <n v="5"/>
    <n v="0"/>
    <n v="31.4895"/>
  </r>
  <r>
    <n v="9048"/>
    <s v="CA-2017-137463"/>
    <d v="2017-12-16T00:00:00"/>
    <d v="2017-12-20T00:00:00"/>
    <s v="Second Class"/>
    <s v="KM-16225"/>
    <s v="Kalyca Meade"/>
    <s v="Corporate"/>
    <s v="United States"/>
    <s v="Sunnyvale"/>
    <x v="1"/>
    <n v="94086"/>
    <s v="West"/>
    <s v="OFF-AR-10001988"/>
    <s v="Office Supplies"/>
    <s v="Art"/>
    <s v="Bulldog Table or Wall-Mount Pencil Sharpener"/>
    <n v="29.95"/>
    <n v="5"/>
    <n v="0"/>
    <n v="8.6854999999999993"/>
  </r>
  <r>
    <n v="9049"/>
    <s v="CA-2017-137463"/>
    <d v="2017-12-16T00:00:00"/>
    <d v="2017-12-20T00:00:00"/>
    <s v="Second Class"/>
    <s v="KM-16225"/>
    <s v="Kalyca Meade"/>
    <s v="Corporate"/>
    <s v="United States"/>
    <s v="Sunnyvale"/>
    <x v="1"/>
    <n v="94086"/>
    <s v="West"/>
    <s v="OFF-LA-10003498"/>
    <s v="Office Supplies"/>
    <s v="Labels"/>
    <s v="Avery 475"/>
    <n v="44.4"/>
    <n v="3"/>
    <n v="0"/>
    <n v="22.2"/>
  </r>
  <r>
    <n v="9050"/>
    <s v="CA-2014-124513"/>
    <d v="2014-09-21T00:00:00"/>
    <d v="2014-09-25T00:00:00"/>
    <s v="Standard Class"/>
    <s v="SL-20155"/>
    <s v="Sara Luxemburg"/>
    <s v="Home Office"/>
    <s v="United States"/>
    <s v="New York City"/>
    <x v="15"/>
    <n v="10011"/>
    <s v="East"/>
    <s v="OFF-AR-10002956"/>
    <s v="Office Supplies"/>
    <s v="Art"/>
    <s v="Boston 16801 Nautilus Battery Pencil Sharpener"/>
    <n v="66.03"/>
    <n v="3"/>
    <n v="0"/>
    <n v="17.1678"/>
  </r>
  <r>
    <n v="9051"/>
    <s v="CA-2015-165554"/>
    <d v="2015-05-18T00:00:00"/>
    <d v="2015-05-22T00:00:00"/>
    <s v="Standard Class"/>
    <s v="AJ-10780"/>
    <s v="Anthony Jacobs"/>
    <s v="Corporate"/>
    <s v="United States"/>
    <s v="Los Angeles"/>
    <x v="1"/>
    <n v="90004"/>
    <s v="West"/>
    <s v="OFF-PA-10003724"/>
    <s v="Office Supplies"/>
    <s v="Paper"/>
    <s v="Wirebound Message Book, 4 per Page"/>
    <n v="10.86"/>
    <n v="2"/>
    <n v="0"/>
    <n v="5.3213999999999997"/>
  </r>
  <r>
    <n v="9052"/>
    <s v="CA-2014-141838"/>
    <d v="2014-03-26T00:00:00"/>
    <d v="2014-03-31T00:00:00"/>
    <s v="Second Class"/>
    <s v="DK-12835"/>
    <s v="Damala Kotsonis"/>
    <s v="Corporate"/>
    <s v="United States"/>
    <s v="San Francisco"/>
    <x v="1"/>
    <n v="94122"/>
    <s v="West"/>
    <s v="OFF-AR-10004272"/>
    <s v="Office Supplies"/>
    <s v="Art"/>
    <s v="Newell 308"/>
    <n v="3.36"/>
    <n v="2"/>
    <n v="0"/>
    <n v="0.84"/>
  </r>
  <r>
    <n v="9053"/>
    <s v="CA-2014-141838"/>
    <d v="2014-03-26T00:00:00"/>
    <d v="2014-03-31T00:00:00"/>
    <s v="Second Class"/>
    <s v="DK-12835"/>
    <s v="Damala Kotsonis"/>
    <s v="Corporate"/>
    <s v="United States"/>
    <s v="San Francisco"/>
    <x v="1"/>
    <n v="94122"/>
    <s v="West"/>
    <s v="OFF-BI-10003291"/>
    <s v="Office Supplies"/>
    <s v="Binders"/>
    <s v="Wilson Jones Leather-Like Binders with DublLock Round Rings"/>
    <n v="27.936"/>
    <n v="4"/>
    <n v="0.2"/>
    <n v="9.4283999999999999"/>
  </r>
  <r>
    <n v="9054"/>
    <s v="CA-2014-141838"/>
    <d v="2014-03-26T00:00:00"/>
    <d v="2014-03-31T00:00:00"/>
    <s v="Second Class"/>
    <s v="DK-12835"/>
    <s v="Damala Kotsonis"/>
    <s v="Corporate"/>
    <s v="United States"/>
    <s v="San Francisco"/>
    <x v="1"/>
    <n v="94122"/>
    <s v="West"/>
    <s v="TEC-PH-10004100"/>
    <s v="Technology"/>
    <s v="Phones"/>
    <s v="Griffin GC17055 Auxiliary Audio Cable"/>
    <n v="28.783999999999999"/>
    <n v="2"/>
    <n v="0.2"/>
    <n v="2.8784000000000001"/>
  </r>
  <r>
    <n v="9055"/>
    <s v="CA-2017-117009"/>
    <d v="2017-09-22T00:00:00"/>
    <d v="2017-09-28T00:00:00"/>
    <s v="Standard Class"/>
    <s v="BK-11260"/>
    <s v="Berenike Kampe"/>
    <s v="Consumer"/>
    <s v="United States"/>
    <s v="Santa Ana"/>
    <x v="1"/>
    <n v="92704"/>
    <s v="West"/>
    <s v="OFF-SU-10001218"/>
    <s v="Office Supplies"/>
    <s v="Supplies"/>
    <s v="Fiskars Softgrip Scissors"/>
    <n v="21.96"/>
    <n v="2"/>
    <n v="0"/>
    <n v="6.1487999999999996"/>
  </r>
  <r>
    <n v="9056"/>
    <s v="CA-2015-128993"/>
    <d v="2015-09-12T00:00:00"/>
    <d v="2015-09-17T00:00:00"/>
    <s v="Second Class"/>
    <s v="CC-12670"/>
    <s v="Craig Carreira"/>
    <s v="Consumer"/>
    <s v="United States"/>
    <s v="Seattle"/>
    <x v="4"/>
    <n v="98103"/>
    <s v="West"/>
    <s v="TEC-AC-10004209"/>
    <s v="Technology"/>
    <s v="Accessories"/>
    <s v="Memorex Froggy Flash Drive 4 GB"/>
    <n v="21.98"/>
    <n v="2"/>
    <n v="0"/>
    <n v="8.5722000000000005"/>
  </r>
  <r>
    <n v="9057"/>
    <s v="CA-2015-160227"/>
    <d v="2015-11-02T00:00:00"/>
    <d v="2015-11-04T00:00:00"/>
    <s v="First Class"/>
    <s v="ED-13885"/>
    <s v="Emily Ducich"/>
    <s v="Home Office"/>
    <s v="United States"/>
    <s v="New York City"/>
    <x v="15"/>
    <n v="10011"/>
    <s v="East"/>
    <s v="FUR-CH-10002073"/>
    <s v="Furniture"/>
    <s v="Chairs"/>
    <s v="Hon Olson Stacker Chairs"/>
    <n v="2621.3220000000001"/>
    <n v="11"/>
    <n v="0.1"/>
    <n v="553.39020000000005"/>
  </r>
  <r>
    <n v="9058"/>
    <s v="CA-2015-149097"/>
    <d v="2015-10-20T00:00:00"/>
    <d v="2015-10-24T00:00:00"/>
    <s v="Standard Class"/>
    <s v="SV-20785"/>
    <s v="Stewart Visinsky"/>
    <s v="Consumer"/>
    <s v="United States"/>
    <s v="Los Angeles"/>
    <x v="1"/>
    <n v="90045"/>
    <s v="West"/>
    <s v="FUR-FU-10003424"/>
    <s v="Furniture"/>
    <s v="Furnishings"/>
    <s v="Nu-Dell Oak Frame"/>
    <n v="74.760000000000005"/>
    <n v="7"/>
    <n v="0"/>
    <n v="23.923200000000001"/>
  </r>
  <r>
    <n v="9059"/>
    <s v="CA-2015-149097"/>
    <d v="2015-10-20T00:00:00"/>
    <d v="2015-10-24T00:00:00"/>
    <s v="Standard Class"/>
    <s v="SV-20785"/>
    <s v="Stewart Visinsky"/>
    <s v="Consumer"/>
    <s v="United States"/>
    <s v="Los Angeles"/>
    <x v="1"/>
    <n v="90045"/>
    <s v="West"/>
    <s v="FUR-TA-10001086"/>
    <s v="Furniture"/>
    <s v="Tables"/>
    <s v="SAFCO PlanMaster Boards, 60w x 37-1/2d, White Melamine"/>
    <n v="364.77600000000001"/>
    <n v="3"/>
    <n v="0.2"/>
    <n v="27.3582"/>
  </r>
  <r>
    <n v="9060"/>
    <s v="CA-2016-132304"/>
    <d v="2016-06-14T00:00:00"/>
    <d v="2016-06-18T00:00:00"/>
    <s v="Standard Class"/>
    <s v="AR-10825"/>
    <s v="Anthony Rawles"/>
    <s v="Corporate"/>
    <s v="United States"/>
    <s v="Seattle"/>
    <x v="4"/>
    <n v="98103"/>
    <s v="West"/>
    <s v="FUR-TA-10004619"/>
    <s v="Furniture"/>
    <s v="Tables"/>
    <s v="Hon Non-Folding Utility Tables"/>
    <n v="1115.17"/>
    <n v="7"/>
    <n v="0"/>
    <n v="334.55099999999999"/>
  </r>
  <r>
    <n v="9061"/>
    <s v="CA-2015-136420"/>
    <d v="2015-11-20T00:00:00"/>
    <d v="2015-11-21T00:00:00"/>
    <s v="First Class"/>
    <s v="CS-12250"/>
    <s v="Chris Selesnick"/>
    <s v="Corporate"/>
    <s v="United States"/>
    <s v="San Diego"/>
    <x v="1"/>
    <n v="92024"/>
    <s v="West"/>
    <s v="OFF-BI-10002854"/>
    <s v="Office Supplies"/>
    <s v="Binders"/>
    <s v="Performers Binder/Pad Holder, Black"/>
    <n v="89.695999999999998"/>
    <n v="4"/>
    <n v="0.2"/>
    <n v="33.636000000000003"/>
  </r>
  <r>
    <n v="9062"/>
    <s v="CA-2015-136420"/>
    <d v="2015-11-20T00:00:00"/>
    <d v="2015-11-21T00:00:00"/>
    <s v="First Class"/>
    <s v="CS-12250"/>
    <s v="Chris Selesnick"/>
    <s v="Corporate"/>
    <s v="United States"/>
    <s v="San Diego"/>
    <x v="1"/>
    <n v="92024"/>
    <s v="West"/>
    <s v="OFF-LA-10002762"/>
    <s v="Office Supplies"/>
    <s v="Labels"/>
    <s v="Avery 485"/>
    <n v="50.12"/>
    <n v="4"/>
    <n v="0"/>
    <n v="23.5564"/>
  </r>
  <r>
    <n v="9063"/>
    <s v="CA-2016-101623"/>
    <d v="2016-02-28T00:00:00"/>
    <d v="2016-03-06T00:00:00"/>
    <s v="Standard Class"/>
    <s v="RR-19525"/>
    <s v="Rick Reed"/>
    <s v="Corporate"/>
    <s v="United States"/>
    <s v="New York City"/>
    <x v="15"/>
    <n v="10035"/>
    <s v="East"/>
    <s v="OFF-FA-10003495"/>
    <s v="Office Supplies"/>
    <s v="Fasteners"/>
    <s v="Staples"/>
    <n v="36.479999999999997"/>
    <n v="6"/>
    <n v="0"/>
    <n v="18.239999999999998"/>
  </r>
  <r>
    <n v="9064"/>
    <s v="US-2014-151015"/>
    <d v="2014-10-14T00:00:00"/>
    <d v="2014-10-20T00:00:00"/>
    <s v="Standard Class"/>
    <s v="BD-11500"/>
    <s v="Bradley Drucker"/>
    <s v="Consumer"/>
    <s v="United States"/>
    <s v="Chicago"/>
    <x v="10"/>
    <n v="60653"/>
    <s v="Central"/>
    <s v="OFF-PA-10002581"/>
    <s v="Office Supplies"/>
    <s v="Paper"/>
    <s v="Xerox 1951"/>
    <n v="322.19200000000001"/>
    <n v="13"/>
    <n v="0.2"/>
    <n v="100.685"/>
  </r>
  <r>
    <n v="9065"/>
    <s v="US-2014-151015"/>
    <d v="2014-10-14T00:00:00"/>
    <d v="2014-10-20T00:00:00"/>
    <s v="Standard Class"/>
    <s v="BD-11500"/>
    <s v="Bradley Drucker"/>
    <s v="Consumer"/>
    <s v="United States"/>
    <s v="Chicago"/>
    <x v="10"/>
    <n v="60653"/>
    <s v="Central"/>
    <s v="OFF-BI-10000343"/>
    <s v="Office Supplies"/>
    <s v="Binders"/>
    <s v="Pressboard Covers with Storage Hooks, 9 1/2&quot; x 11&quot;, Light Blue"/>
    <n v="2.9460000000000002"/>
    <n v="3"/>
    <n v="0.8"/>
    <n v="-4.8609"/>
  </r>
  <r>
    <n v="9066"/>
    <s v="US-2014-151015"/>
    <d v="2014-10-14T00:00:00"/>
    <d v="2014-10-20T00:00:00"/>
    <s v="Standard Class"/>
    <s v="BD-11500"/>
    <s v="Bradley Drucker"/>
    <s v="Consumer"/>
    <s v="United States"/>
    <s v="Chicago"/>
    <x v="10"/>
    <n v="60653"/>
    <s v="Central"/>
    <s v="OFF-PA-10001184"/>
    <s v="Office Supplies"/>
    <s v="Paper"/>
    <s v="Xerox 1903"/>
    <n v="19.135999999999999"/>
    <n v="4"/>
    <n v="0.2"/>
    <n v="6.9367999999999999"/>
  </r>
  <r>
    <n v="9067"/>
    <s v="CA-2017-152968"/>
    <d v="2017-05-26T00:00:00"/>
    <d v="2017-05-30T00:00:00"/>
    <s v="Standard Class"/>
    <s v="BM-11785"/>
    <s v="Bryan Mills"/>
    <s v="Consumer"/>
    <s v="United States"/>
    <s v="Harrisonburg"/>
    <x v="17"/>
    <n v="22801"/>
    <s v="South"/>
    <s v="TEC-AC-10000521"/>
    <s v="Technology"/>
    <s v="Accessories"/>
    <s v="Verbatim Slim CD and DVD Storage Cases, 50/Pack"/>
    <n v="23.08"/>
    <n v="2"/>
    <n v="0"/>
    <n v="6.9240000000000004"/>
  </r>
  <r>
    <n v="9068"/>
    <s v="CA-2016-150077"/>
    <d v="2016-02-04T00:00:00"/>
    <d v="2016-02-10T00:00:00"/>
    <s v="Standard Class"/>
    <s v="MS-17365"/>
    <s v="Maribeth Schnelling"/>
    <s v="Consumer"/>
    <s v="United States"/>
    <s v="Rockville"/>
    <x v="39"/>
    <n v="20852"/>
    <s v="East"/>
    <s v="TEC-PH-10002890"/>
    <s v="Technology"/>
    <s v="Phones"/>
    <s v="AT&amp;T 17929 Lendline Telephone"/>
    <n v="90.48"/>
    <n v="2"/>
    <n v="0"/>
    <n v="23.524799999999999"/>
  </r>
  <r>
    <n v="9069"/>
    <s v="CA-2016-106278"/>
    <d v="2016-09-02T00:00:00"/>
    <d v="2016-09-05T00:00:00"/>
    <s v="Second Class"/>
    <s v="BM-11140"/>
    <s v="Becky Martin"/>
    <s v="Consumer"/>
    <s v="United States"/>
    <s v="Des Moines"/>
    <x v="4"/>
    <n v="98198"/>
    <s v="West"/>
    <s v="FUR-CH-10003061"/>
    <s v="Furniture"/>
    <s v="Chairs"/>
    <s v="Global Leather Task Chair, Black"/>
    <n v="215.976"/>
    <n v="3"/>
    <n v="0.2"/>
    <n v="-2.69970000000004"/>
  </r>
  <r>
    <n v="9070"/>
    <s v="CA-2016-106278"/>
    <d v="2016-09-02T00:00:00"/>
    <d v="2016-09-05T00:00:00"/>
    <s v="Second Class"/>
    <s v="BM-11140"/>
    <s v="Becky Martin"/>
    <s v="Consumer"/>
    <s v="United States"/>
    <s v="Des Moines"/>
    <x v="4"/>
    <n v="98198"/>
    <s v="West"/>
    <s v="OFF-EN-10003567"/>
    <s v="Office Supplies"/>
    <s v="Envelopes"/>
    <s v="Inter-Office Recycled Envelopes, Brown Kraft, Button-String,10&quot; x 13&quot; , 100/Box"/>
    <n v="65.94"/>
    <n v="3"/>
    <n v="0"/>
    <n v="30.991800000000001"/>
  </r>
  <r>
    <n v="9071"/>
    <s v="CA-2017-147550"/>
    <d v="2017-12-04T00:00:00"/>
    <d v="2017-12-05T00:00:00"/>
    <s v="First Class"/>
    <s v="KE-16420"/>
    <s v="Katrina Edelman"/>
    <s v="Corporate"/>
    <s v="United States"/>
    <s v="Philadelphia"/>
    <x v="9"/>
    <n v="19134"/>
    <s v="East"/>
    <s v="FUR-FU-10001918"/>
    <s v="Furniture"/>
    <s v="Furnishings"/>
    <s v="C-Line Cubicle Keepers Polyproplyene Holder With Velcro Backings"/>
    <n v="11.352"/>
    <n v="3"/>
    <n v="0.2"/>
    <n v="2.6960999999999999"/>
  </r>
  <r>
    <n v="9072"/>
    <s v="CA-2015-136105"/>
    <d v="2015-06-12T00:00:00"/>
    <d v="2015-06-16T00:00:00"/>
    <s v="Standard Class"/>
    <s v="SZ-20035"/>
    <s v="Sam Zeldin"/>
    <s v="Home Office"/>
    <s v="United States"/>
    <s v="Columbus"/>
    <x v="14"/>
    <n v="47201"/>
    <s v="Central"/>
    <s v="OFF-ST-10002444"/>
    <s v="Office Supplies"/>
    <s v="Storage"/>
    <s v="Recycled Eldon Regeneration Jumbo File"/>
    <n v="24.56"/>
    <n v="2"/>
    <n v="0"/>
    <n v="6.8768000000000002"/>
  </r>
  <r>
    <n v="9073"/>
    <s v="CA-2016-142524"/>
    <d v="2016-09-04T00:00:00"/>
    <d v="2016-09-08T00:00:00"/>
    <s v="Standard Class"/>
    <s v="MB-18085"/>
    <s v="Mick Brown"/>
    <s v="Consumer"/>
    <s v="United States"/>
    <s v="Springfield"/>
    <x v="25"/>
    <n v="65807"/>
    <s v="Central"/>
    <s v="OFF-EN-10003286"/>
    <s v="Office Supplies"/>
    <s v="Envelopes"/>
    <s v="Staple envelope"/>
    <n v="16.559999999999999"/>
    <n v="2"/>
    <n v="0"/>
    <n v="7.7831999999999999"/>
  </r>
  <r>
    <n v="9074"/>
    <s v="CA-2016-142524"/>
    <d v="2016-09-04T00:00:00"/>
    <d v="2016-09-08T00:00:00"/>
    <s v="Standard Class"/>
    <s v="MB-18085"/>
    <s v="Mick Brown"/>
    <s v="Consumer"/>
    <s v="United States"/>
    <s v="Springfield"/>
    <x v="25"/>
    <n v="65807"/>
    <s v="Central"/>
    <s v="TEC-AC-10000109"/>
    <s v="Technology"/>
    <s v="Accessories"/>
    <s v="Sony Micro Vault Click 16 GB USB 2.0 Flash Drive"/>
    <n v="279.95"/>
    <n v="5"/>
    <n v="0"/>
    <n v="67.188000000000002"/>
  </r>
  <r>
    <n v="9075"/>
    <s v="CA-2014-136336"/>
    <d v="2014-04-21T00:00:00"/>
    <d v="2014-04-26T00:00:00"/>
    <s v="Standard Class"/>
    <s v="DB-13555"/>
    <s v="Dorothy Badders"/>
    <s v="Corporate"/>
    <s v="United States"/>
    <s v="Henderson"/>
    <x v="0"/>
    <n v="42420"/>
    <s v="South"/>
    <s v="OFF-ST-10002574"/>
    <s v="Office Supplies"/>
    <s v="Storage"/>
    <s v="SAFCO Commercial Wire Shelving, Black"/>
    <n v="828.84"/>
    <n v="6"/>
    <n v="0"/>
    <n v="0"/>
  </r>
  <r>
    <n v="9076"/>
    <s v="US-2015-136259"/>
    <d v="2015-11-05T00:00:00"/>
    <d v="2015-11-08T00:00:00"/>
    <s v="First Class"/>
    <s v="CB-12415"/>
    <s v="Christy Brittain"/>
    <s v="Consumer"/>
    <s v="United States"/>
    <s v="Lakewood"/>
    <x v="24"/>
    <n v="44107"/>
    <s v="East"/>
    <s v="OFF-BI-10000773"/>
    <s v="Office Supplies"/>
    <s v="Binders"/>
    <s v="Insertable Tab Post Binder Dividers"/>
    <n v="7.218"/>
    <n v="3"/>
    <n v="0.7"/>
    <n v="-5.5338000000000003"/>
  </r>
  <r>
    <n v="9077"/>
    <s v="US-2015-136259"/>
    <d v="2015-11-05T00:00:00"/>
    <d v="2015-11-08T00:00:00"/>
    <s v="First Class"/>
    <s v="CB-12415"/>
    <s v="Christy Brittain"/>
    <s v="Consumer"/>
    <s v="United States"/>
    <s v="Lakewood"/>
    <x v="24"/>
    <n v="44107"/>
    <s v="East"/>
    <s v="OFF-SU-10004661"/>
    <s v="Office Supplies"/>
    <s v="Supplies"/>
    <s v="Acme Titanium Bonded Scissors"/>
    <n v="27.2"/>
    <n v="4"/>
    <n v="0.2"/>
    <n v="2.04"/>
  </r>
  <r>
    <n v="9078"/>
    <s v="US-2014-124625"/>
    <d v="2014-11-03T00:00:00"/>
    <d v="2014-11-07T00:00:00"/>
    <s v="Standard Class"/>
    <s v="SP-20650"/>
    <s v="Stephanie Phelps"/>
    <s v="Corporate"/>
    <s v="United States"/>
    <s v="Omaha"/>
    <x v="8"/>
    <n v="68104"/>
    <s v="Central"/>
    <s v="TEC-AC-10003280"/>
    <s v="Technology"/>
    <s v="Accessories"/>
    <s v="Belkin F8E887 USB Wired Ergonomic Keyboard"/>
    <n v="89.97"/>
    <n v="3"/>
    <n v="0"/>
    <n v="18.893699999999999"/>
  </r>
  <r>
    <n v="9079"/>
    <s v="CA-2016-108105"/>
    <d v="2016-02-16T00:00:00"/>
    <d v="2016-02-23T00:00:00"/>
    <s v="Standard Class"/>
    <s v="GW-14605"/>
    <s v="Giulietta Weimer"/>
    <s v="Consumer"/>
    <s v="United States"/>
    <s v="Henderson"/>
    <x v="0"/>
    <n v="42420"/>
    <s v="South"/>
    <s v="FUR-FU-10003773"/>
    <s v="Furniture"/>
    <s v="Furnishings"/>
    <s v="Eldon Cleatmat Plus Chair Mats for High Pile Carpets"/>
    <n v="318.08"/>
    <n v="4"/>
    <n v="0"/>
    <n v="34.988799999999998"/>
  </r>
  <r>
    <n v="9080"/>
    <s v="CA-2016-108105"/>
    <d v="2016-02-16T00:00:00"/>
    <d v="2016-02-23T00:00:00"/>
    <s v="Standard Class"/>
    <s v="GW-14605"/>
    <s v="Giulietta Weimer"/>
    <s v="Consumer"/>
    <s v="United States"/>
    <s v="Henderson"/>
    <x v="0"/>
    <n v="42420"/>
    <s v="South"/>
    <s v="OFF-BI-10002412"/>
    <s v="Office Supplies"/>
    <s v="Binders"/>
    <s v="Wilson Jones “Snap” Scratch Pad Binder Tool for Ring Binders"/>
    <n v="5.8"/>
    <n v="1"/>
    <n v="0"/>
    <n v="2.61"/>
  </r>
  <r>
    <n v="9081"/>
    <s v="CA-2017-166898"/>
    <d v="2017-09-11T00:00:00"/>
    <d v="2017-09-13T00:00:00"/>
    <s v="Second Class"/>
    <s v="KH-16630"/>
    <s v="Ken Heidel"/>
    <s v="Corporate"/>
    <s v="United States"/>
    <s v="Santa Ana"/>
    <x v="1"/>
    <n v="92704"/>
    <s v="West"/>
    <s v="TEC-PH-10002564"/>
    <s v="Technology"/>
    <s v="Phones"/>
    <s v="OtterBox Defender Series Case - Samsung Galaxy S4"/>
    <n v="143.952"/>
    <n v="6"/>
    <n v="0.2"/>
    <n v="17.994"/>
  </r>
  <r>
    <n v="9082"/>
    <s v="CA-2017-166898"/>
    <d v="2017-09-11T00:00:00"/>
    <d v="2017-09-13T00:00:00"/>
    <s v="Second Class"/>
    <s v="KH-16630"/>
    <s v="Ken Heidel"/>
    <s v="Corporate"/>
    <s v="United States"/>
    <s v="Santa Ana"/>
    <x v="1"/>
    <n v="92704"/>
    <s v="West"/>
    <s v="OFF-PA-10002262"/>
    <s v="Office Supplies"/>
    <s v="Paper"/>
    <s v="Xerox 192"/>
    <n v="19.440000000000001"/>
    <n v="3"/>
    <n v="0"/>
    <n v="9.3312000000000008"/>
  </r>
  <r>
    <n v="9083"/>
    <s v="CA-2017-169005"/>
    <d v="2017-11-02T00:00:00"/>
    <d v="2017-11-06T00:00:00"/>
    <s v="Standard Class"/>
    <s v="BG-11035"/>
    <s v="Barry Gonzalez"/>
    <s v="Consumer"/>
    <s v="United States"/>
    <s v="Springfield"/>
    <x v="17"/>
    <n v="22153"/>
    <s v="South"/>
    <s v="OFF-AR-10000246"/>
    <s v="Office Supplies"/>
    <s v="Art"/>
    <s v="Newell 318"/>
    <n v="5.56"/>
    <n v="2"/>
    <n v="0"/>
    <n v="1.4456"/>
  </r>
  <r>
    <n v="9084"/>
    <s v="CA-2015-104038"/>
    <d v="2015-02-06T00:00:00"/>
    <d v="2015-02-08T00:00:00"/>
    <s v="First Class"/>
    <s v="LO-17170"/>
    <s v="Lori Olson"/>
    <s v="Corporate"/>
    <s v="United States"/>
    <s v="Suffolk"/>
    <x v="17"/>
    <n v="23434"/>
    <s v="South"/>
    <s v="OFF-ST-10002554"/>
    <s v="Office Supplies"/>
    <s v="Storage"/>
    <s v="Tennsco Industrial Shelving"/>
    <n v="146.72999999999999"/>
    <n v="3"/>
    <n v="0"/>
    <n v="2.9346000000000001"/>
  </r>
  <r>
    <n v="9085"/>
    <s v="CA-2015-104038"/>
    <d v="2015-02-06T00:00:00"/>
    <d v="2015-02-08T00:00:00"/>
    <s v="First Class"/>
    <s v="LO-17170"/>
    <s v="Lori Olson"/>
    <s v="Corporate"/>
    <s v="United States"/>
    <s v="Suffolk"/>
    <x v="17"/>
    <n v="23434"/>
    <s v="South"/>
    <s v="OFF-PA-10002751"/>
    <s v="Office Supplies"/>
    <s v="Paper"/>
    <s v="Xerox 1920"/>
    <n v="29.9"/>
    <n v="5"/>
    <n v="0"/>
    <n v="13.455"/>
  </r>
  <r>
    <n v="9086"/>
    <s v="CA-2016-126102"/>
    <d v="2016-09-10T00:00:00"/>
    <d v="2016-09-12T00:00:00"/>
    <s v="Second Class"/>
    <s v="DV-13465"/>
    <s v="Dianna Vittorini"/>
    <s v="Consumer"/>
    <s v="United States"/>
    <s v="Los Angeles"/>
    <x v="1"/>
    <n v="90049"/>
    <s v="West"/>
    <s v="OFF-BI-10004318"/>
    <s v="Office Supplies"/>
    <s v="Binders"/>
    <s v="Ibico EB-19 Dual Function Manual Binding System"/>
    <n v="276.78399999999999"/>
    <n v="2"/>
    <n v="0.2"/>
    <n v="89.954800000000006"/>
  </r>
  <r>
    <n v="9087"/>
    <s v="CA-2016-143406"/>
    <d v="2016-09-26T00:00:00"/>
    <d v="2016-09-30T00:00:00"/>
    <s v="Standard Class"/>
    <s v="LR-17035"/>
    <s v="Lisa Ryan"/>
    <s v="Corporate"/>
    <s v="United States"/>
    <s v="Houston"/>
    <x v="5"/>
    <n v="77041"/>
    <s v="Central"/>
    <s v="OFF-AP-10001564"/>
    <s v="Office Supplies"/>
    <s v="Appliances"/>
    <s v="Hoover Commercial Lightweight Upright Vacuum with E-Z Empty Dirt Cup"/>
    <n v="93.031999999999996"/>
    <n v="2"/>
    <n v="0.8"/>
    <n v="-251.18639999999999"/>
  </r>
  <r>
    <n v="9088"/>
    <s v="CA-2016-143406"/>
    <d v="2016-09-26T00:00:00"/>
    <d v="2016-09-30T00:00:00"/>
    <s v="Standard Class"/>
    <s v="LR-17035"/>
    <s v="Lisa Ryan"/>
    <s v="Corporate"/>
    <s v="United States"/>
    <s v="Houston"/>
    <x v="5"/>
    <n v="77041"/>
    <s v="Central"/>
    <s v="FUR-CH-10000513"/>
    <s v="Furniture"/>
    <s v="Chairs"/>
    <s v="High-Back Leather Manager's Chair"/>
    <n v="454.96499999999997"/>
    <n v="5"/>
    <n v="0.3"/>
    <n v="-136.48949999999999"/>
  </r>
  <r>
    <n v="9089"/>
    <s v="CA-2015-150308"/>
    <d v="2015-12-15T00:00:00"/>
    <d v="2015-12-20T00:00:00"/>
    <s v="Standard Class"/>
    <s v="RR-19525"/>
    <s v="Rick Reed"/>
    <s v="Corporate"/>
    <s v="United States"/>
    <s v="Cary"/>
    <x v="3"/>
    <n v="27511"/>
    <s v="South"/>
    <s v="TEC-PH-10001433"/>
    <s v="Technology"/>
    <s v="Phones"/>
    <s v="Cisco Small Business SPA 502G VoIP phone"/>
    <n v="246.16800000000001"/>
    <n v="3"/>
    <n v="0.2"/>
    <n v="21.5397"/>
  </r>
  <r>
    <n v="9090"/>
    <s v="CA-2016-131093"/>
    <d v="2016-09-17T00:00:00"/>
    <d v="2016-09-20T00:00:00"/>
    <s v="Second Class"/>
    <s v="TS-21610"/>
    <s v="Troy Staebel"/>
    <s v="Consumer"/>
    <s v="United States"/>
    <s v="Springfield"/>
    <x v="24"/>
    <n v="45503"/>
    <s v="East"/>
    <s v="OFF-ST-10002790"/>
    <s v="Office Supplies"/>
    <s v="Storage"/>
    <s v="Safco Industrial Shelving"/>
    <n v="295.39999999999998"/>
    <n v="5"/>
    <n v="0.2"/>
    <n v="-62.772500000000001"/>
  </r>
  <r>
    <n v="9091"/>
    <s v="US-2017-148831"/>
    <d v="2017-10-13T00:00:00"/>
    <d v="2017-10-15T00:00:00"/>
    <s v="First Class"/>
    <s v="AH-10210"/>
    <s v="Alan Hwang"/>
    <s v="Consumer"/>
    <s v="United States"/>
    <s v="Louisville"/>
    <x v="0"/>
    <n v="40214"/>
    <s v="South"/>
    <s v="OFF-ST-10002974"/>
    <s v="Office Supplies"/>
    <s v="Storage"/>
    <s v="Trav-L-File Heavy-Duty Shuttle II, Black"/>
    <n v="348.56"/>
    <n v="8"/>
    <n v="0"/>
    <n v="104.568"/>
  </r>
  <r>
    <n v="9092"/>
    <s v="CA-2015-162950"/>
    <d v="2015-06-28T00:00:00"/>
    <d v="2015-07-03T00:00:00"/>
    <s v="Second Class"/>
    <s v="DW-13585"/>
    <s v="Dorothy Wardle"/>
    <s v="Corporate"/>
    <s v="United States"/>
    <s v="Troy"/>
    <x v="24"/>
    <n v="45373"/>
    <s v="East"/>
    <s v="OFF-PA-10003177"/>
    <s v="Office Supplies"/>
    <s v="Paper"/>
    <s v="Xerox 1999"/>
    <n v="15.552"/>
    <n v="3"/>
    <n v="0.2"/>
    <n v="5.4432"/>
  </r>
  <r>
    <n v="9093"/>
    <s v="CA-2015-162950"/>
    <d v="2015-06-28T00:00:00"/>
    <d v="2015-07-03T00:00:00"/>
    <s v="Second Class"/>
    <s v="DW-13585"/>
    <s v="Dorothy Wardle"/>
    <s v="Corporate"/>
    <s v="United States"/>
    <s v="Troy"/>
    <x v="24"/>
    <n v="45373"/>
    <s v="East"/>
    <s v="FUR-BO-10001918"/>
    <s v="Furniture"/>
    <s v="Bookcases"/>
    <s v="Sauder Forest Hills Library with Doors, Woodland Oak Finish"/>
    <n v="482.94"/>
    <n v="6"/>
    <n v="0.5"/>
    <n v="-376.69319999999999"/>
  </r>
  <r>
    <n v="9094"/>
    <s v="US-2015-132836"/>
    <d v="2015-06-01T00:00:00"/>
    <d v="2015-06-05T00:00:00"/>
    <s v="Standard Class"/>
    <s v="AJ-10945"/>
    <s v="Ashley Jarboe"/>
    <s v="Consumer"/>
    <s v="United States"/>
    <s v="Detroit"/>
    <x v="12"/>
    <n v="48227"/>
    <s v="Central"/>
    <s v="TEC-PH-10001299"/>
    <s v="Technology"/>
    <s v="Phones"/>
    <s v="Polycom CX300 Desktop Phone USB VoIP phone"/>
    <n v="299.98"/>
    <n v="2"/>
    <n v="0"/>
    <n v="83.994399999999999"/>
  </r>
  <r>
    <n v="9095"/>
    <s v="US-2015-132836"/>
    <d v="2015-06-01T00:00:00"/>
    <d v="2015-06-05T00:00:00"/>
    <s v="Standard Class"/>
    <s v="AJ-10945"/>
    <s v="Ashley Jarboe"/>
    <s v="Consumer"/>
    <s v="United States"/>
    <s v="Detroit"/>
    <x v="12"/>
    <n v="48227"/>
    <s v="Central"/>
    <s v="OFF-BI-10004224"/>
    <s v="Office Supplies"/>
    <s v="Binders"/>
    <s v="Catalog Binders with Expanding Posts"/>
    <n v="403.68"/>
    <n v="6"/>
    <n v="0"/>
    <n v="181.65600000000001"/>
  </r>
  <r>
    <n v="9096"/>
    <s v="US-2015-132836"/>
    <d v="2015-06-01T00:00:00"/>
    <d v="2015-06-05T00:00:00"/>
    <s v="Standard Class"/>
    <s v="AJ-10945"/>
    <s v="Ashley Jarboe"/>
    <s v="Consumer"/>
    <s v="United States"/>
    <s v="Detroit"/>
    <x v="12"/>
    <n v="48227"/>
    <s v="Central"/>
    <s v="TEC-PH-10001300"/>
    <s v="Technology"/>
    <s v="Phones"/>
    <s v="iKross Bluetooth Portable Keyboard + Cell Phone Stand Holder + Brush for Apple iPhone 5S 5C 5, 4S 4"/>
    <n v="41.9"/>
    <n v="2"/>
    <n v="0"/>
    <n v="11.731999999999999"/>
  </r>
  <r>
    <n v="9097"/>
    <s v="US-2015-132836"/>
    <d v="2015-06-01T00:00:00"/>
    <d v="2015-06-05T00:00:00"/>
    <s v="Standard Class"/>
    <s v="AJ-10945"/>
    <s v="Ashley Jarboe"/>
    <s v="Consumer"/>
    <s v="United States"/>
    <s v="Detroit"/>
    <x v="12"/>
    <n v="48227"/>
    <s v="Central"/>
    <s v="OFF-LA-10004178"/>
    <s v="Office Supplies"/>
    <s v="Labels"/>
    <s v="Avery 491"/>
    <n v="28.91"/>
    <n v="7"/>
    <n v="0"/>
    <n v="13.2986"/>
  </r>
  <r>
    <n v="9098"/>
    <s v="US-2014-158365"/>
    <d v="2014-04-12T00:00:00"/>
    <d v="2014-04-17T00:00:00"/>
    <s v="Standard Class"/>
    <s v="SV-20785"/>
    <s v="Stewart Visinsky"/>
    <s v="Consumer"/>
    <s v="United States"/>
    <s v="Bloomington"/>
    <x v="14"/>
    <n v="47401"/>
    <s v="Central"/>
    <s v="OFF-PA-10000289"/>
    <s v="Office Supplies"/>
    <s v="Paper"/>
    <s v="Xerox 213"/>
    <n v="32.4"/>
    <n v="5"/>
    <n v="0"/>
    <n v="15.552"/>
  </r>
  <r>
    <n v="9099"/>
    <s v="CA-2017-152933"/>
    <d v="2017-10-12T00:00:00"/>
    <d v="2017-10-16T00:00:00"/>
    <s v="Standard Class"/>
    <s v="MG-17650"/>
    <s v="Matthew Grinstein"/>
    <s v="Home Office"/>
    <s v="United States"/>
    <s v="Dallas"/>
    <x v="5"/>
    <n v="75081"/>
    <s v="Central"/>
    <s v="TEC-PH-10002085"/>
    <s v="Technology"/>
    <s v="Phones"/>
    <s v="Clarity 53712"/>
    <n v="369.54399999999998"/>
    <n v="7"/>
    <n v="0.2"/>
    <n v="27.715800000000002"/>
  </r>
  <r>
    <n v="9100"/>
    <s v="CA-2017-152933"/>
    <d v="2017-10-12T00:00:00"/>
    <d v="2017-10-16T00:00:00"/>
    <s v="Standard Class"/>
    <s v="MG-17650"/>
    <s v="Matthew Grinstein"/>
    <s v="Home Office"/>
    <s v="United States"/>
    <s v="Dallas"/>
    <x v="5"/>
    <n v="75081"/>
    <s v="Central"/>
    <s v="OFF-PA-10001934"/>
    <s v="Office Supplies"/>
    <s v="Paper"/>
    <s v="Xerox 1993"/>
    <n v="10.368"/>
    <n v="2"/>
    <n v="0.2"/>
    <n v="3.7584"/>
  </r>
  <r>
    <n v="9101"/>
    <s v="CA-2017-152933"/>
    <d v="2017-10-12T00:00:00"/>
    <d v="2017-10-16T00:00:00"/>
    <s v="Standard Class"/>
    <s v="MG-17650"/>
    <s v="Matthew Grinstein"/>
    <s v="Home Office"/>
    <s v="United States"/>
    <s v="Dallas"/>
    <x v="5"/>
    <n v="75081"/>
    <s v="Central"/>
    <s v="TEC-AC-10003033"/>
    <s v="Technology"/>
    <s v="Accessories"/>
    <s v="Plantronics CS510 - Over-the-Head monaural Wireless Headset System"/>
    <n v="791.88"/>
    <n v="3"/>
    <n v="0.2"/>
    <n v="128.68049999999999"/>
  </r>
  <r>
    <n v="9102"/>
    <s v="CA-2015-163181"/>
    <d v="2015-11-07T00:00:00"/>
    <d v="2015-11-12T00:00:00"/>
    <s v="Standard Class"/>
    <s v="AB-10105"/>
    <s v="Adrian Barton"/>
    <s v="Consumer"/>
    <s v="United States"/>
    <s v="Houston"/>
    <x v="5"/>
    <n v="77041"/>
    <s v="Central"/>
    <s v="OFF-AR-10001683"/>
    <s v="Office Supplies"/>
    <s v="Art"/>
    <s v="Lumber Crayons"/>
    <n v="23.64"/>
    <n v="3"/>
    <n v="0.2"/>
    <n v="5.319"/>
  </r>
  <r>
    <n v="9103"/>
    <s v="CA-2015-163181"/>
    <d v="2015-11-07T00:00:00"/>
    <d v="2015-11-12T00:00:00"/>
    <s v="Standard Class"/>
    <s v="AB-10105"/>
    <s v="Adrian Barton"/>
    <s v="Consumer"/>
    <s v="United States"/>
    <s v="Houston"/>
    <x v="5"/>
    <n v="77041"/>
    <s v="Central"/>
    <s v="OFF-ST-10001713"/>
    <s v="Office Supplies"/>
    <s v="Storage"/>
    <s v="Gould Plastics 9-Pocket Panel Bin, 18-3/8w x 5-1/4d x 20-1/2h, Black"/>
    <n v="84.784000000000006"/>
    <n v="2"/>
    <n v="0.2"/>
    <n v="-16.956800000000001"/>
  </r>
  <r>
    <n v="9104"/>
    <s v="CA-2015-163181"/>
    <d v="2015-11-07T00:00:00"/>
    <d v="2015-11-12T00:00:00"/>
    <s v="Standard Class"/>
    <s v="AB-10105"/>
    <s v="Adrian Barton"/>
    <s v="Consumer"/>
    <s v="United States"/>
    <s v="Houston"/>
    <x v="5"/>
    <n v="77041"/>
    <s v="Central"/>
    <s v="FUR-FU-10000193"/>
    <s v="Furniture"/>
    <s v="Furnishings"/>
    <s v="Tenex Chairmats For Use with Hard Floors"/>
    <n v="64.959999999999994"/>
    <n v="5"/>
    <n v="0.6"/>
    <n v="-84.447999999999993"/>
  </r>
  <r>
    <n v="9105"/>
    <s v="CA-2015-163181"/>
    <d v="2015-11-07T00:00:00"/>
    <d v="2015-11-12T00:00:00"/>
    <s v="Standard Class"/>
    <s v="AB-10105"/>
    <s v="Adrian Barton"/>
    <s v="Consumer"/>
    <s v="United States"/>
    <s v="Houston"/>
    <x v="5"/>
    <n v="77041"/>
    <s v="Central"/>
    <s v="OFF-BI-10000474"/>
    <s v="Office Supplies"/>
    <s v="Binders"/>
    <s v="Avery Recycled Flexi-View Covers for Binding Systems"/>
    <n v="32.06"/>
    <n v="10"/>
    <n v="0.8"/>
    <n v="-51.295999999999999"/>
  </r>
  <r>
    <n v="9106"/>
    <s v="CA-2015-163181"/>
    <d v="2015-11-07T00:00:00"/>
    <d v="2015-11-12T00:00:00"/>
    <s v="Standard Class"/>
    <s v="AB-10105"/>
    <s v="Adrian Barton"/>
    <s v="Consumer"/>
    <s v="United States"/>
    <s v="Houston"/>
    <x v="5"/>
    <n v="77041"/>
    <s v="Central"/>
    <s v="OFF-ST-10000129"/>
    <s v="Office Supplies"/>
    <s v="Storage"/>
    <s v="Fellowes Recycled Storage Drawers"/>
    <n v="177.648"/>
    <n v="2"/>
    <n v="0.2"/>
    <n v="-28.867799999999999"/>
  </r>
  <r>
    <n v="9107"/>
    <s v="CA-2015-163181"/>
    <d v="2015-11-07T00:00:00"/>
    <d v="2015-11-12T00:00:00"/>
    <s v="Standard Class"/>
    <s v="AB-10105"/>
    <s v="Adrian Barton"/>
    <s v="Consumer"/>
    <s v="United States"/>
    <s v="Houston"/>
    <x v="5"/>
    <n v="77041"/>
    <s v="Central"/>
    <s v="TEC-MA-10001016"/>
    <s v="Technology"/>
    <s v="Machines"/>
    <s v="Canon PC170 Desktop Personal Copier"/>
    <n v="287.91000000000003"/>
    <n v="3"/>
    <n v="0.4"/>
    <n v="33.589500000000001"/>
  </r>
  <r>
    <n v="9108"/>
    <s v="CA-2015-132941"/>
    <d v="2015-05-25T00:00:00"/>
    <d v="2015-05-28T00:00:00"/>
    <s v="First Class"/>
    <s v="MM-18280"/>
    <s v="Muhammed MacIntyre"/>
    <s v="Corporate"/>
    <s v="United States"/>
    <s v="Haltom City"/>
    <x v="5"/>
    <n v="76117"/>
    <s v="Central"/>
    <s v="OFF-SU-10002557"/>
    <s v="Office Supplies"/>
    <s v="Supplies"/>
    <s v="Fiskars Spring-Action Scissors"/>
    <n v="22.367999999999999"/>
    <n v="2"/>
    <n v="0.2"/>
    <n v="1.6776"/>
  </r>
  <r>
    <n v="9109"/>
    <s v="CA-2015-132941"/>
    <d v="2015-05-25T00:00:00"/>
    <d v="2015-05-28T00:00:00"/>
    <s v="First Class"/>
    <s v="MM-18280"/>
    <s v="Muhammed MacIntyre"/>
    <s v="Corporate"/>
    <s v="United States"/>
    <s v="Haltom City"/>
    <x v="5"/>
    <n v="76117"/>
    <s v="Central"/>
    <s v="OFF-PA-10002160"/>
    <s v="Office Supplies"/>
    <s v="Paper"/>
    <s v="Xerox 1978"/>
    <n v="32.368000000000002"/>
    <n v="7"/>
    <n v="0.2"/>
    <n v="11.7334"/>
  </r>
  <r>
    <n v="9110"/>
    <s v="CA-2015-132941"/>
    <d v="2015-05-25T00:00:00"/>
    <d v="2015-05-28T00:00:00"/>
    <s v="First Class"/>
    <s v="MM-18280"/>
    <s v="Muhammed MacIntyre"/>
    <s v="Corporate"/>
    <s v="United States"/>
    <s v="Haltom City"/>
    <x v="5"/>
    <n v="76117"/>
    <s v="Central"/>
    <s v="TEC-AC-10003095"/>
    <s v="Technology"/>
    <s v="Accessories"/>
    <s v="Logitech G35 7.1-Channel Surround Sound Headset"/>
    <n v="207.98400000000001"/>
    <n v="2"/>
    <n v="0.2"/>
    <n v="36.397199999999998"/>
  </r>
  <r>
    <n v="9111"/>
    <s v="CA-2014-132010"/>
    <d v="2014-10-13T00:00:00"/>
    <d v="2014-10-15T00:00:00"/>
    <s v="First Class"/>
    <s v="MA-17995"/>
    <s v="Michelle Arnett"/>
    <s v="Home Office"/>
    <s v="United States"/>
    <s v="Richmond"/>
    <x v="17"/>
    <n v="23223"/>
    <s v="South"/>
    <s v="OFF-EN-10003160"/>
    <s v="Office Supplies"/>
    <s v="Envelopes"/>
    <s v="Pastel Pink Envelopes"/>
    <n v="36.4"/>
    <n v="5"/>
    <n v="0"/>
    <n v="17.472000000000001"/>
  </r>
  <r>
    <n v="9112"/>
    <s v="CA-2014-132010"/>
    <d v="2014-10-13T00:00:00"/>
    <d v="2014-10-15T00:00:00"/>
    <s v="First Class"/>
    <s v="MA-17995"/>
    <s v="Michelle Arnett"/>
    <s v="Home Office"/>
    <s v="United States"/>
    <s v="Richmond"/>
    <x v="17"/>
    <n v="23223"/>
    <s v="South"/>
    <s v="TEC-AC-10001542"/>
    <s v="Technology"/>
    <s v="Accessories"/>
    <s v="SanDisk Cruzer 16 GB USB Flash Drive"/>
    <n v="22.96"/>
    <n v="2"/>
    <n v="0"/>
    <n v="4.3624000000000001"/>
  </r>
  <r>
    <n v="9113"/>
    <s v="CA-2014-132010"/>
    <d v="2014-10-13T00:00:00"/>
    <d v="2014-10-15T00:00:00"/>
    <s v="First Class"/>
    <s v="MA-17995"/>
    <s v="Michelle Arnett"/>
    <s v="Home Office"/>
    <s v="United States"/>
    <s v="Richmond"/>
    <x v="17"/>
    <n v="23223"/>
    <s v="South"/>
    <s v="OFF-ST-10003641"/>
    <s v="Office Supplies"/>
    <s v="Storage"/>
    <s v="Space Solutions Industrial Galvanized Steel Shelving."/>
    <n v="315.2"/>
    <n v="4"/>
    <n v="0"/>
    <n v="6.3040000000000296"/>
  </r>
  <r>
    <n v="9114"/>
    <s v="CA-2014-132010"/>
    <d v="2014-10-13T00:00:00"/>
    <d v="2014-10-15T00:00:00"/>
    <s v="First Class"/>
    <s v="MA-17995"/>
    <s v="Michelle Arnett"/>
    <s v="Home Office"/>
    <s v="United States"/>
    <s v="Richmond"/>
    <x v="17"/>
    <n v="23223"/>
    <s v="South"/>
    <s v="OFF-BI-10002432"/>
    <s v="Office Supplies"/>
    <s v="Binders"/>
    <s v="Wilson Jones Standard D-Ring Binders"/>
    <n v="15.18"/>
    <n v="3"/>
    <n v="0"/>
    <n v="7.1345999999999998"/>
  </r>
  <r>
    <n v="9115"/>
    <s v="CA-2016-135461"/>
    <d v="2016-02-07T00:00:00"/>
    <d v="2016-02-10T00:00:00"/>
    <s v="Second Class"/>
    <s v="EB-13975"/>
    <s v="Erica Bern"/>
    <s v="Corporate"/>
    <s v="United States"/>
    <s v="Los Angeles"/>
    <x v="1"/>
    <n v="90049"/>
    <s v="West"/>
    <s v="TEC-PH-10004094"/>
    <s v="Technology"/>
    <s v="Phones"/>
    <s v="Motorola L703CM"/>
    <n v="623.96"/>
    <n v="5"/>
    <n v="0.2"/>
    <n v="38.997500000000002"/>
  </r>
  <r>
    <n v="9116"/>
    <s v="CA-2017-153045"/>
    <d v="2017-01-19T00:00:00"/>
    <d v="2017-01-24T00:00:00"/>
    <s v="Second Class"/>
    <s v="NS-18505"/>
    <s v="Neola Schneider"/>
    <s v="Consumer"/>
    <s v="United States"/>
    <s v="Philadelphia"/>
    <x v="9"/>
    <n v="19140"/>
    <s v="East"/>
    <s v="TEC-PH-10001817"/>
    <s v="Technology"/>
    <s v="Phones"/>
    <s v="Wilson Electronics DB Pro Signal Booster"/>
    <n v="429.6"/>
    <n v="2"/>
    <n v="0.4"/>
    <n v="-93.08"/>
  </r>
  <r>
    <n v="9117"/>
    <s v="CA-2017-153045"/>
    <d v="2017-01-19T00:00:00"/>
    <d v="2017-01-24T00:00:00"/>
    <s v="Second Class"/>
    <s v="NS-18505"/>
    <s v="Neola Schneider"/>
    <s v="Consumer"/>
    <s v="United States"/>
    <s v="Philadelphia"/>
    <x v="9"/>
    <n v="19140"/>
    <s v="East"/>
    <s v="FUR-FU-10002759"/>
    <s v="Furniture"/>
    <s v="Furnishings"/>
    <s v="12-1/2 Diameter Round Wall Clock"/>
    <n v="31.968"/>
    <n v="2"/>
    <n v="0.2"/>
    <n v="6.3936000000000002"/>
  </r>
  <r>
    <n v="9118"/>
    <s v="CA-2017-153045"/>
    <d v="2017-01-19T00:00:00"/>
    <d v="2017-01-24T00:00:00"/>
    <s v="Second Class"/>
    <s v="NS-18505"/>
    <s v="Neola Schneider"/>
    <s v="Consumer"/>
    <s v="United States"/>
    <s v="Philadelphia"/>
    <x v="9"/>
    <n v="19140"/>
    <s v="East"/>
    <s v="FUR-CH-10000309"/>
    <s v="Furniture"/>
    <s v="Chairs"/>
    <s v="Global Comet Stacking Arm Chair"/>
    <n v="887.27099999999996"/>
    <n v="3"/>
    <n v="0.3"/>
    <n v="-63.3765"/>
  </r>
  <r>
    <n v="9119"/>
    <s v="CA-2017-153045"/>
    <d v="2017-01-19T00:00:00"/>
    <d v="2017-01-24T00:00:00"/>
    <s v="Second Class"/>
    <s v="NS-18505"/>
    <s v="Neola Schneider"/>
    <s v="Consumer"/>
    <s v="United States"/>
    <s v="Philadelphia"/>
    <x v="9"/>
    <n v="19140"/>
    <s v="East"/>
    <s v="OFF-PA-10003673"/>
    <s v="Office Supplies"/>
    <s v="Paper"/>
    <s v="Strathmore Photo Mount Cards"/>
    <n v="21.696000000000002"/>
    <n v="4"/>
    <n v="0.2"/>
    <n v="7.0511999999999997"/>
  </r>
  <r>
    <n v="9120"/>
    <s v="US-2016-155971"/>
    <d v="2016-06-06T00:00:00"/>
    <d v="2016-06-12T00:00:00"/>
    <s v="Standard Class"/>
    <s v="RB-19795"/>
    <s v="Ross Baird"/>
    <s v="Home Office"/>
    <s v="United States"/>
    <s v="Los Angeles"/>
    <x v="1"/>
    <n v="90036"/>
    <s v="West"/>
    <s v="OFF-LA-10000452"/>
    <s v="Office Supplies"/>
    <s v="Labels"/>
    <s v="Avery 488"/>
    <n v="22.05"/>
    <n v="7"/>
    <n v="0"/>
    <n v="10.584"/>
  </r>
  <r>
    <n v="9121"/>
    <s v="US-2016-155971"/>
    <d v="2016-06-06T00:00:00"/>
    <d v="2016-06-12T00:00:00"/>
    <s v="Standard Class"/>
    <s v="RB-19795"/>
    <s v="Ross Baird"/>
    <s v="Home Office"/>
    <s v="United States"/>
    <s v="Los Angeles"/>
    <x v="1"/>
    <n v="90036"/>
    <s v="West"/>
    <s v="OFF-PA-10000210"/>
    <s v="Office Supplies"/>
    <s v="Paper"/>
    <s v="Xerox Blank Computer Paper"/>
    <n v="99.9"/>
    <n v="5"/>
    <n v="0"/>
    <n v="46.953000000000003"/>
  </r>
  <r>
    <n v="9122"/>
    <s v="CA-2017-122007"/>
    <d v="2017-03-18T00:00:00"/>
    <d v="2017-03-20T00:00:00"/>
    <s v="Second Class"/>
    <s v="JK-15325"/>
    <s v="Jason Klamczynski"/>
    <s v="Corporate"/>
    <s v="United States"/>
    <s v="Los Angeles"/>
    <x v="1"/>
    <n v="90032"/>
    <s v="West"/>
    <s v="OFF-AP-10000358"/>
    <s v="Office Supplies"/>
    <s v="Appliances"/>
    <s v="Fellowes Basic Home/Office Series Surge Protectors"/>
    <n v="90.86"/>
    <n v="7"/>
    <n v="0"/>
    <n v="26.349399999999999"/>
  </r>
  <r>
    <n v="9123"/>
    <s v="CA-2017-162250"/>
    <d v="2017-11-24T00:00:00"/>
    <d v="2017-11-24T00:00:00"/>
    <s v="Same Day"/>
    <s v="PR-18880"/>
    <s v="Patrick Ryan"/>
    <s v="Consumer"/>
    <s v="United States"/>
    <s v="San Francisco"/>
    <x v="1"/>
    <n v="94109"/>
    <s v="West"/>
    <s v="OFF-PA-10002137"/>
    <s v="Office Supplies"/>
    <s v="Paper"/>
    <s v="Southworth 100% Résumé Paper, 24lb."/>
    <n v="7.78"/>
    <n v="1"/>
    <n v="0"/>
    <n v="3.5009999999999999"/>
  </r>
  <r>
    <n v="9124"/>
    <s v="US-2016-158288"/>
    <d v="2016-11-26T00:00:00"/>
    <d v="2016-11-28T00:00:00"/>
    <s v="Second Class"/>
    <s v="EH-13945"/>
    <s v="Eric Hoffmann"/>
    <s v="Consumer"/>
    <s v="United States"/>
    <s v="Philadelphia"/>
    <x v="9"/>
    <n v="19120"/>
    <s v="East"/>
    <s v="OFF-BI-10003364"/>
    <s v="Office Supplies"/>
    <s v="Binders"/>
    <s v="Binding Machine Supplies"/>
    <n v="78.759"/>
    <n v="9"/>
    <n v="0.7"/>
    <n v="-57.756599999999999"/>
  </r>
  <r>
    <n v="9125"/>
    <s v="CA-2016-128916"/>
    <d v="2016-08-18T00:00:00"/>
    <d v="2016-08-20T00:00:00"/>
    <s v="Second Class"/>
    <s v="MA-17560"/>
    <s v="Matt Abelman"/>
    <s v="Home Office"/>
    <s v="United States"/>
    <s v="Houston"/>
    <x v="5"/>
    <n v="77070"/>
    <s v="Central"/>
    <s v="FUR-FU-10001940"/>
    <s v="Furniture"/>
    <s v="Furnishings"/>
    <s v="Staple-based wall hangings"/>
    <n v="9.5519999999999996"/>
    <n v="3"/>
    <n v="0.6"/>
    <n v="-3.8208000000000002"/>
  </r>
  <r>
    <n v="9126"/>
    <s v="CA-2016-128916"/>
    <d v="2016-08-18T00:00:00"/>
    <d v="2016-08-20T00:00:00"/>
    <s v="Second Class"/>
    <s v="MA-17560"/>
    <s v="Matt Abelman"/>
    <s v="Home Office"/>
    <s v="United States"/>
    <s v="Houston"/>
    <x v="5"/>
    <n v="77070"/>
    <s v="Central"/>
    <s v="FUR-FU-10000320"/>
    <s v="Furniture"/>
    <s v="Furnishings"/>
    <s v="OIC Stacking Trays"/>
    <n v="5.3440000000000003"/>
    <n v="4"/>
    <n v="0.6"/>
    <n v="-2.1375999999999999"/>
  </r>
  <r>
    <n v="9127"/>
    <s v="CA-2015-157028"/>
    <d v="2015-11-28T00:00:00"/>
    <d v="2015-12-03T00:00:00"/>
    <s v="Standard Class"/>
    <s v="MA-17995"/>
    <s v="Michelle Arnett"/>
    <s v="Home Office"/>
    <s v="United States"/>
    <s v="Las Cruces"/>
    <x v="27"/>
    <n v="88001"/>
    <s v="West"/>
    <s v="OFF-AR-10004441"/>
    <s v="Office Supplies"/>
    <s v="Art"/>
    <s v="BIC Brite Liner Highlighters"/>
    <n v="8.2799999999999994"/>
    <n v="2"/>
    <n v="0"/>
    <n v="3.4775999999999998"/>
  </r>
  <r>
    <n v="9128"/>
    <s v="CA-2017-112473"/>
    <d v="2017-05-25T00:00:00"/>
    <d v="2017-06-01T00:00:00"/>
    <s v="Standard Class"/>
    <s v="JL-15505"/>
    <s v="Jeremy Lonsdale"/>
    <s v="Consumer"/>
    <s v="United States"/>
    <s v="Houston"/>
    <x v="5"/>
    <n v="77070"/>
    <s v="Central"/>
    <s v="OFF-ST-10002182"/>
    <s v="Office Supplies"/>
    <s v="Storage"/>
    <s v="Iris 3-Drawer Stacking Bin, Black"/>
    <n v="50.136000000000003"/>
    <n v="3"/>
    <n v="0.2"/>
    <n v="-11.2806"/>
  </r>
  <r>
    <n v="9129"/>
    <s v="US-2017-147655"/>
    <d v="2017-09-04T00:00:00"/>
    <d v="2017-09-05T00:00:00"/>
    <s v="First Class"/>
    <s v="AS-10045"/>
    <s v="Aaron Smayling"/>
    <s v="Corporate"/>
    <s v="United States"/>
    <s v="Redmond"/>
    <x v="21"/>
    <n v="97756"/>
    <s v="West"/>
    <s v="OFF-BI-10002931"/>
    <s v="Office Supplies"/>
    <s v="Binders"/>
    <s v="Avery Trapezoid Extra Heavy Duty 4&quot; Binders"/>
    <n v="88.073999999999998"/>
    <n v="7"/>
    <n v="0.7"/>
    <n v="-58.716000000000001"/>
  </r>
  <r>
    <n v="9130"/>
    <s v="CA-2016-130911"/>
    <d v="2016-03-24T00:00:00"/>
    <d v="2016-03-26T00:00:00"/>
    <s v="Second Class"/>
    <s v="DC-12850"/>
    <s v="Dan Campbell"/>
    <s v="Consumer"/>
    <s v="United States"/>
    <s v="Cleveland"/>
    <x v="24"/>
    <n v="44105"/>
    <s v="East"/>
    <s v="FUR-BO-10004357"/>
    <s v="Furniture"/>
    <s v="Bookcases"/>
    <s v="O'Sullivan Living Dimensions 3-Shelf Bookcases"/>
    <n v="301.47000000000003"/>
    <n v="3"/>
    <n v="0.5"/>
    <n v="-241.17599999999999"/>
  </r>
  <r>
    <n v="9131"/>
    <s v="CA-2016-130911"/>
    <d v="2016-03-24T00:00:00"/>
    <d v="2016-03-26T00:00:00"/>
    <s v="Second Class"/>
    <s v="DC-12850"/>
    <s v="Dan Campbell"/>
    <s v="Consumer"/>
    <s v="United States"/>
    <s v="Cleveland"/>
    <x v="24"/>
    <n v="44105"/>
    <s v="East"/>
    <s v="OFF-AR-10000475"/>
    <s v="Office Supplies"/>
    <s v="Art"/>
    <s v="Hunt BOSTON Vista Battery-Operated Pencil Sharpener, Black"/>
    <n v="18.655999999999999"/>
    <n v="2"/>
    <n v="0.2"/>
    <n v="1.6324000000000001"/>
  </r>
  <r>
    <n v="9132"/>
    <s v="CA-2017-100055"/>
    <d v="2017-05-28T00:00:00"/>
    <d v="2017-06-01T00:00:00"/>
    <s v="Standard Class"/>
    <s v="MD-17860"/>
    <s v="Michael Dominguez"/>
    <s v="Corporate"/>
    <s v="United States"/>
    <s v="Laurel"/>
    <x v="39"/>
    <n v="20707"/>
    <s v="East"/>
    <s v="FUR-FU-10001473"/>
    <s v="Furniture"/>
    <s v="Furnishings"/>
    <s v="DAX Wood Document Frame"/>
    <n v="27.46"/>
    <n v="2"/>
    <n v="0"/>
    <n v="9.8856000000000002"/>
  </r>
  <r>
    <n v="9133"/>
    <s v="CA-2017-100055"/>
    <d v="2017-05-28T00:00:00"/>
    <d v="2017-06-01T00:00:00"/>
    <s v="Standard Class"/>
    <s v="MD-17860"/>
    <s v="Michael Dominguez"/>
    <s v="Corporate"/>
    <s v="United States"/>
    <s v="Laurel"/>
    <x v="39"/>
    <n v="20707"/>
    <s v="East"/>
    <s v="OFF-AP-10001469"/>
    <s v="Office Supplies"/>
    <s v="Appliances"/>
    <s v="Fellowes 8 Outlet Superior Workstation Surge Protector"/>
    <n v="125.13"/>
    <n v="3"/>
    <n v="0"/>
    <n v="36.287700000000001"/>
  </r>
  <r>
    <n v="9134"/>
    <s v="CA-2015-157805"/>
    <d v="2015-08-31T00:00:00"/>
    <d v="2015-09-04T00:00:00"/>
    <s v="Standard Class"/>
    <s v="RH-19510"/>
    <s v="Rick Huthwaite"/>
    <s v="Home Office"/>
    <s v="United States"/>
    <s v="San Diego"/>
    <x v="1"/>
    <n v="92037"/>
    <s v="West"/>
    <s v="TEC-PH-10004447"/>
    <s v="Technology"/>
    <s v="Phones"/>
    <s v="Toshiba IPT2010-SD IP Telephone"/>
    <n v="555.96"/>
    <n v="5"/>
    <n v="0.2"/>
    <n v="41.697000000000003"/>
  </r>
  <r>
    <n v="9135"/>
    <s v="CA-2016-124254"/>
    <d v="2016-04-12T00:00:00"/>
    <d v="2016-04-17T00:00:00"/>
    <s v="Standard Class"/>
    <s v="TB-21175"/>
    <s v="Thomas Boland"/>
    <s v="Corporate"/>
    <s v="United States"/>
    <s v="Wilson"/>
    <x v="3"/>
    <n v="27893"/>
    <s v="South"/>
    <s v="OFF-ST-10001469"/>
    <s v="Office Supplies"/>
    <s v="Storage"/>
    <s v="Fellowes Bankers Box Recycled Super Stor/Drawer"/>
    <n v="129.55199999999999"/>
    <n v="3"/>
    <n v="0.2"/>
    <n v="-22.671600000000002"/>
  </r>
  <r>
    <n v="9136"/>
    <s v="CA-2016-124254"/>
    <d v="2016-04-12T00:00:00"/>
    <d v="2016-04-17T00:00:00"/>
    <s v="Standard Class"/>
    <s v="TB-21175"/>
    <s v="Thomas Boland"/>
    <s v="Corporate"/>
    <s v="United States"/>
    <s v="Wilson"/>
    <x v="3"/>
    <n v="27893"/>
    <s v="South"/>
    <s v="OFF-ST-10000060"/>
    <s v="Office Supplies"/>
    <s v="Storage"/>
    <s v="Fellowes Bankers Box Staxonsteel Drawer File/Stacking System"/>
    <n v="51.984000000000002"/>
    <n v="1"/>
    <n v="0.2"/>
    <n v="-5.1984000000000004"/>
  </r>
  <r>
    <n v="9137"/>
    <s v="CA-2016-124254"/>
    <d v="2016-04-12T00:00:00"/>
    <d v="2016-04-17T00:00:00"/>
    <s v="Standard Class"/>
    <s v="TB-21175"/>
    <s v="Thomas Boland"/>
    <s v="Corporate"/>
    <s v="United States"/>
    <s v="Wilson"/>
    <x v="3"/>
    <n v="27893"/>
    <s v="South"/>
    <s v="OFF-PA-10000807"/>
    <s v="Office Supplies"/>
    <s v="Paper"/>
    <s v="TOPS &quot;Important Message&quot; Pads, Canary, 4-1/4 x 5-1/2, 50 Sheets per Pad"/>
    <n v="10.272"/>
    <n v="3"/>
    <n v="0.2"/>
    <n v="3.4668000000000001"/>
  </r>
  <r>
    <n v="9138"/>
    <s v="CA-2014-123400"/>
    <d v="2014-02-02T00:00:00"/>
    <d v="2014-02-09T00:00:00"/>
    <s v="Standard Class"/>
    <s v="EB-13930"/>
    <s v="Eric Barreto"/>
    <s v="Consumer"/>
    <s v="United States"/>
    <s v="Saint Petersburg"/>
    <x v="2"/>
    <n v="33710"/>
    <s v="South"/>
    <s v="OFF-BI-10000666"/>
    <s v="Office Supplies"/>
    <s v="Binders"/>
    <s v="Surelock Post Binders"/>
    <n v="18.335999999999999"/>
    <n v="2"/>
    <n v="0.7"/>
    <n v="-12.224"/>
  </r>
  <r>
    <n v="9139"/>
    <s v="CA-2014-123400"/>
    <d v="2014-02-02T00:00:00"/>
    <d v="2014-02-09T00:00:00"/>
    <s v="Standard Class"/>
    <s v="EB-13930"/>
    <s v="Eric Barreto"/>
    <s v="Consumer"/>
    <s v="United States"/>
    <s v="Saint Petersburg"/>
    <x v="2"/>
    <n v="33710"/>
    <s v="South"/>
    <s v="TEC-PH-10002890"/>
    <s v="Technology"/>
    <s v="Phones"/>
    <s v="AT&amp;T 17929 Lendline Telephone"/>
    <n v="180.96"/>
    <n v="5"/>
    <n v="0.2"/>
    <n v="13.571999999999999"/>
  </r>
  <r>
    <n v="9140"/>
    <s v="CA-2014-106971"/>
    <d v="2014-09-02T00:00:00"/>
    <d v="2014-09-08T00:00:00"/>
    <s v="Standard Class"/>
    <s v="BM-11785"/>
    <s v="Bryan Mills"/>
    <s v="Consumer"/>
    <s v="United States"/>
    <s v="Buffalo Grove"/>
    <x v="10"/>
    <n v="60089"/>
    <s v="Central"/>
    <s v="TEC-AC-10000844"/>
    <s v="Technology"/>
    <s v="Accessories"/>
    <s v="Logitech Gaming G510s - Keyboard"/>
    <n v="475.94400000000002"/>
    <n v="7"/>
    <n v="0.2"/>
    <n v="95.188800000000001"/>
  </r>
  <r>
    <n v="9141"/>
    <s v="CA-2017-123029"/>
    <d v="2017-09-30T00:00:00"/>
    <d v="2017-10-02T00:00:00"/>
    <s v="Second Class"/>
    <s v="BT-11530"/>
    <s v="Bradley Talbott"/>
    <s v="Home Office"/>
    <s v="United States"/>
    <s v="Los Angeles"/>
    <x v="1"/>
    <n v="90049"/>
    <s v="West"/>
    <s v="TEC-AC-10002402"/>
    <s v="Technology"/>
    <s v="Accessories"/>
    <s v="Razer Kraken PRO Over Ear PC and Music Headset"/>
    <n v="159.97999999999999"/>
    <n v="2"/>
    <n v="0"/>
    <n v="47.994"/>
  </r>
  <r>
    <n v="9142"/>
    <s v="CA-2016-139409"/>
    <d v="2016-09-05T00:00:00"/>
    <d v="2016-09-07T00:00:00"/>
    <s v="First Class"/>
    <s v="FW-14395"/>
    <s v="Fred Wasserman"/>
    <s v="Corporate"/>
    <s v="United States"/>
    <s v="New York City"/>
    <x v="15"/>
    <n v="10011"/>
    <s v="East"/>
    <s v="TEC-PH-10003988"/>
    <s v="Technology"/>
    <s v="Phones"/>
    <s v="LF Elite 3D Dazzle Designer Hard Case Cover, Lf Stylus Pen and Wiper For Apple Iphone 5c Mini Lite"/>
    <n v="43.6"/>
    <n v="4"/>
    <n v="0"/>
    <n v="12.208"/>
  </r>
  <r>
    <n v="9143"/>
    <s v="US-2017-166688"/>
    <d v="2017-05-20T00:00:00"/>
    <d v="2017-05-26T00:00:00"/>
    <s v="Standard Class"/>
    <s v="RD-19480"/>
    <s v="Rick Duston"/>
    <s v="Consumer"/>
    <s v="United States"/>
    <s v="Las Vegas"/>
    <x v="33"/>
    <n v="89115"/>
    <s v="West"/>
    <s v="OFF-BI-10004040"/>
    <s v="Office Supplies"/>
    <s v="Binders"/>
    <s v="Wilson Jones Impact Binders"/>
    <n v="8.2880000000000003"/>
    <n v="2"/>
    <n v="0.2"/>
    <n v="3.0044"/>
  </r>
  <r>
    <n v="9144"/>
    <s v="US-2017-166688"/>
    <d v="2017-05-20T00:00:00"/>
    <d v="2017-05-26T00:00:00"/>
    <s v="Standard Class"/>
    <s v="RD-19480"/>
    <s v="Rick Duston"/>
    <s v="Consumer"/>
    <s v="United States"/>
    <s v="Las Vegas"/>
    <x v="33"/>
    <n v="89115"/>
    <s v="West"/>
    <s v="TEC-PH-10004094"/>
    <s v="Technology"/>
    <s v="Phones"/>
    <s v="Motorola L703CM"/>
    <n v="1123.1279999999999"/>
    <n v="9"/>
    <n v="0.2"/>
    <n v="70.195499999999996"/>
  </r>
  <r>
    <n v="9145"/>
    <s v="US-2017-166688"/>
    <d v="2017-05-20T00:00:00"/>
    <d v="2017-05-26T00:00:00"/>
    <s v="Standard Class"/>
    <s v="RD-19480"/>
    <s v="Rick Duston"/>
    <s v="Consumer"/>
    <s v="United States"/>
    <s v="Las Vegas"/>
    <x v="33"/>
    <n v="89115"/>
    <s v="West"/>
    <s v="OFF-AP-10000358"/>
    <s v="Office Supplies"/>
    <s v="Appliances"/>
    <s v="Fellowes Basic Home/Office Series Surge Protectors"/>
    <n v="64.900000000000006"/>
    <n v="5"/>
    <n v="0"/>
    <n v="18.821000000000002"/>
  </r>
  <r>
    <n v="9146"/>
    <s v="CA-2015-126970"/>
    <d v="2015-09-20T00:00:00"/>
    <d v="2015-09-24T00:00:00"/>
    <s v="Standard Class"/>
    <s v="TP-21130"/>
    <s v="Theone Pippenger"/>
    <s v="Consumer"/>
    <s v="United States"/>
    <s v="Naperville"/>
    <x v="10"/>
    <n v="60540"/>
    <s v="Central"/>
    <s v="OFF-BI-10000138"/>
    <s v="Office Supplies"/>
    <s v="Binders"/>
    <s v="Acco Translucent Poly Ring Binders"/>
    <n v="2.8079999999999998"/>
    <n v="3"/>
    <n v="0.8"/>
    <n v="-4.4927999999999999"/>
  </r>
  <r>
    <n v="9147"/>
    <s v="US-2016-165505"/>
    <d v="2016-01-23T00:00:00"/>
    <d v="2016-01-27T00:00:00"/>
    <s v="Standard Class"/>
    <s v="CB-12535"/>
    <s v="Claudia Bergmann"/>
    <s v="Corporate"/>
    <s v="United States"/>
    <s v="Burlington"/>
    <x v="42"/>
    <s v="05408"/>
    <s v="East"/>
    <s v="TEC-AC-10002926"/>
    <s v="Technology"/>
    <s v="Accessories"/>
    <s v="Logitech Wireless Marathon Mouse M705"/>
    <n v="99.98"/>
    <n v="2"/>
    <n v="0"/>
    <n v="42.991399999999999"/>
  </r>
  <r>
    <n v="9148"/>
    <s v="US-2016-165505"/>
    <d v="2016-01-23T00:00:00"/>
    <d v="2016-01-27T00:00:00"/>
    <s v="Standard Class"/>
    <s v="CB-12535"/>
    <s v="Claudia Bergmann"/>
    <s v="Corporate"/>
    <s v="United States"/>
    <s v="Burlington"/>
    <x v="42"/>
    <s v="05408"/>
    <s v="East"/>
    <s v="OFF-AR-10003477"/>
    <s v="Office Supplies"/>
    <s v="Art"/>
    <s v="4009 Highlighters"/>
    <n v="8.0399999999999991"/>
    <n v="6"/>
    <n v="0"/>
    <n v="2.7336"/>
  </r>
  <r>
    <n v="9149"/>
    <s v="US-2016-165505"/>
    <d v="2016-01-23T00:00:00"/>
    <d v="2016-01-27T00:00:00"/>
    <s v="Standard Class"/>
    <s v="CB-12535"/>
    <s v="Claudia Bergmann"/>
    <s v="Corporate"/>
    <s v="United States"/>
    <s v="Burlington"/>
    <x v="42"/>
    <s v="05408"/>
    <s v="East"/>
    <s v="OFF-ST-10001526"/>
    <s v="Office Supplies"/>
    <s v="Storage"/>
    <s v="Iceberg Mobile Mega Data/Printer Cart "/>
    <n v="1564.29"/>
    <n v="13"/>
    <n v="0"/>
    <n v="406.71539999999999"/>
  </r>
  <r>
    <n v="9150"/>
    <s v="US-2014-157070"/>
    <d v="2014-06-01T00:00:00"/>
    <d v="2014-06-06T00:00:00"/>
    <s v="Standard Class"/>
    <s v="QJ-19255"/>
    <s v="Quincy Jones"/>
    <s v="Corporate"/>
    <s v="United States"/>
    <s v="Detroit"/>
    <x v="12"/>
    <n v="48234"/>
    <s v="Central"/>
    <s v="OFF-BI-10001765"/>
    <s v="Office Supplies"/>
    <s v="Binders"/>
    <s v="Wilson Jones Heavy-Duty Casebound Ring Binders with Metal Hinges"/>
    <n v="138.56"/>
    <n v="4"/>
    <n v="0"/>
    <n v="66.508799999999994"/>
  </r>
  <r>
    <n v="9151"/>
    <s v="US-2014-157070"/>
    <d v="2014-06-01T00:00:00"/>
    <d v="2014-06-06T00:00:00"/>
    <s v="Standard Class"/>
    <s v="QJ-19255"/>
    <s v="Quincy Jones"/>
    <s v="Corporate"/>
    <s v="United States"/>
    <s v="Detroit"/>
    <x v="12"/>
    <n v="48234"/>
    <s v="Central"/>
    <s v="OFF-AP-10004859"/>
    <s v="Office Supplies"/>
    <s v="Appliances"/>
    <s v="Acco 6 Outlet Guardian Premium Surge Suppressor"/>
    <n v="65.52"/>
    <n v="5"/>
    <n v="0.1"/>
    <n v="12.375999999999999"/>
  </r>
  <r>
    <n v="9152"/>
    <s v="US-2015-106873"/>
    <d v="2015-09-24T00:00:00"/>
    <d v="2015-09-29T00:00:00"/>
    <s v="Second Class"/>
    <s v="KM-16720"/>
    <s v="Kunst Miller"/>
    <s v="Consumer"/>
    <s v="United States"/>
    <s v="Avondale"/>
    <x v="16"/>
    <n v="85323"/>
    <s v="West"/>
    <s v="OFF-AR-10003179"/>
    <s v="Office Supplies"/>
    <s v="Art"/>
    <s v="Dixon Ticonderoga Core-Lock Colored Pencils"/>
    <n v="14.576000000000001"/>
    <n v="2"/>
    <n v="0.2"/>
    <n v="2.3685999999999998"/>
  </r>
  <r>
    <n v="9153"/>
    <s v="US-2015-106873"/>
    <d v="2015-09-24T00:00:00"/>
    <d v="2015-09-29T00:00:00"/>
    <s v="Second Class"/>
    <s v="KM-16720"/>
    <s v="Kunst Miller"/>
    <s v="Consumer"/>
    <s v="United States"/>
    <s v="Avondale"/>
    <x v="16"/>
    <n v="85323"/>
    <s v="West"/>
    <s v="TEC-AC-10002345"/>
    <s v="Technology"/>
    <s v="Accessories"/>
    <s v="HP Standard 104 key PS/2 Keyboard"/>
    <n v="23.2"/>
    <n v="2"/>
    <n v="0.2"/>
    <n v="1.45"/>
  </r>
  <r>
    <n v="9154"/>
    <s v="US-2015-106873"/>
    <d v="2015-09-24T00:00:00"/>
    <d v="2015-09-29T00:00:00"/>
    <s v="Second Class"/>
    <s v="KM-16720"/>
    <s v="Kunst Miller"/>
    <s v="Consumer"/>
    <s v="United States"/>
    <s v="Avondale"/>
    <x v="16"/>
    <n v="85323"/>
    <s v="West"/>
    <s v="OFF-AR-10001246"/>
    <s v="Office Supplies"/>
    <s v="Art"/>
    <s v="Newell 317"/>
    <n v="16.463999999999999"/>
    <n v="7"/>
    <n v="0.2"/>
    <n v="1.8522000000000001"/>
  </r>
  <r>
    <n v="9155"/>
    <s v="CA-2016-132990"/>
    <d v="2016-08-01T00:00:00"/>
    <d v="2016-08-03T00:00:00"/>
    <s v="Second Class"/>
    <s v="KM-16660"/>
    <s v="Khloe Miller"/>
    <s v="Consumer"/>
    <s v="United States"/>
    <s v="Philadelphia"/>
    <x v="9"/>
    <n v="19140"/>
    <s v="East"/>
    <s v="FUR-FU-10004864"/>
    <s v="Furniture"/>
    <s v="Furnishings"/>
    <s v="Eldon 500 Class Desk Accessories"/>
    <n v="19.312000000000001"/>
    <n v="2"/>
    <n v="0.2"/>
    <n v="3.1381999999999999"/>
  </r>
  <r>
    <n v="9156"/>
    <s v="CA-2014-102645"/>
    <d v="2014-01-23T00:00:00"/>
    <d v="2014-01-28T00:00:00"/>
    <s v="Standard Class"/>
    <s v="IM-15055"/>
    <s v="Ionia McGrath"/>
    <s v="Consumer"/>
    <s v="United States"/>
    <s v="Las Vegas"/>
    <x v="33"/>
    <n v="89115"/>
    <s v="West"/>
    <s v="OFF-PA-10001804"/>
    <s v="Office Supplies"/>
    <s v="Paper"/>
    <s v="Xerox 195"/>
    <n v="40.08"/>
    <n v="6"/>
    <n v="0"/>
    <n v="19.238399999999999"/>
  </r>
  <r>
    <n v="9157"/>
    <s v="CA-2014-134215"/>
    <d v="2014-08-04T00:00:00"/>
    <d v="2014-08-08T00:00:00"/>
    <s v="Standard Class"/>
    <s v="ML-17395"/>
    <s v="Marina Lichtenstein"/>
    <s v="Corporate"/>
    <s v="United States"/>
    <s v="Bangor"/>
    <x v="43"/>
    <n v="4401"/>
    <s v="East"/>
    <s v="OFF-AP-10001271"/>
    <s v="Office Supplies"/>
    <s v="Appliances"/>
    <s v="Eureka The Boss Cordless Rechargeable Stick Vac"/>
    <n v="101.96"/>
    <n v="2"/>
    <n v="0"/>
    <n v="27.529199999999999"/>
  </r>
  <r>
    <n v="9158"/>
    <s v="CA-2014-134215"/>
    <d v="2014-08-04T00:00:00"/>
    <d v="2014-08-08T00:00:00"/>
    <s v="Standard Class"/>
    <s v="ML-17395"/>
    <s v="Marina Lichtenstein"/>
    <s v="Corporate"/>
    <s v="United States"/>
    <s v="Bangor"/>
    <x v="43"/>
    <n v="4401"/>
    <s v="East"/>
    <s v="OFF-PA-10004353"/>
    <s v="Office Supplies"/>
    <s v="Paper"/>
    <s v="Southworth 25% Cotton Premium Laser Paper and Envelopes"/>
    <n v="259.74"/>
    <n v="13"/>
    <n v="0"/>
    <n v="124.6752"/>
  </r>
  <r>
    <n v="9159"/>
    <s v="CA-2014-134215"/>
    <d v="2014-08-04T00:00:00"/>
    <d v="2014-08-08T00:00:00"/>
    <s v="Standard Class"/>
    <s v="ML-17395"/>
    <s v="Marina Lichtenstein"/>
    <s v="Corporate"/>
    <s v="United States"/>
    <s v="Bangor"/>
    <x v="43"/>
    <n v="4401"/>
    <s v="East"/>
    <s v="TEC-AC-10002473"/>
    <s v="Technology"/>
    <s v="Accessories"/>
    <s v="Maxell 4.7GB DVD-R"/>
    <n v="255.42"/>
    <n v="9"/>
    <n v="0"/>
    <n v="104.7222"/>
  </r>
  <r>
    <n v="9160"/>
    <s v="CA-2016-118934"/>
    <d v="2016-08-09T00:00:00"/>
    <d v="2016-08-14T00:00:00"/>
    <s v="Standard Class"/>
    <s v="GH-14410"/>
    <s v="Gary Hansen"/>
    <s v="Home Office"/>
    <s v="United States"/>
    <s v="Hendersonville"/>
    <x v="18"/>
    <n v="37075"/>
    <s v="South"/>
    <s v="OFF-BI-10003314"/>
    <s v="Office Supplies"/>
    <s v="Binders"/>
    <s v="Tuff Stuff Recycled Round Ring Binders"/>
    <n v="4.3380000000000001"/>
    <n v="3"/>
    <n v="0.7"/>
    <n v="-3.0366"/>
  </r>
  <r>
    <n v="9161"/>
    <s v="CA-2016-118934"/>
    <d v="2016-08-09T00:00:00"/>
    <d v="2016-08-14T00:00:00"/>
    <s v="Standard Class"/>
    <s v="GH-14410"/>
    <s v="Gary Hansen"/>
    <s v="Home Office"/>
    <s v="United States"/>
    <s v="Hendersonville"/>
    <x v="18"/>
    <n v="37075"/>
    <s v="South"/>
    <s v="OFF-BI-10004465"/>
    <s v="Office Supplies"/>
    <s v="Binders"/>
    <s v="Avery Durable Slant Ring Binders"/>
    <n v="11.88"/>
    <n v="5"/>
    <n v="0.7"/>
    <n v="-7.92"/>
  </r>
  <r>
    <n v="9162"/>
    <s v="CA-2016-160108"/>
    <d v="2016-12-08T00:00:00"/>
    <d v="2016-12-12T00:00:00"/>
    <s v="Standard Class"/>
    <s v="AG-10900"/>
    <s v="Arthur Gainer"/>
    <s v="Consumer"/>
    <s v="United States"/>
    <s v="Eau Claire"/>
    <x v="6"/>
    <n v="54703"/>
    <s v="Central"/>
    <s v="FUR-BO-10003450"/>
    <s v="Furniture"/>
    <s v="Bookcases"/>
    <s v="Bush Westfield Collection Bookcases, Dark Cherry Finish"/>
    <n v="405.86"/>
    <n v="7"/>
    <n v="0"/>
    <n v="32.468800000000002"/>
  </r>
  <r>
    <n v="9163"/>
    <s v="CA-2016-160108"/>
    <d v="2016-12-08T00:00:00"/>
    <d v="2016-12-12T00:00:00"/>
    <s v="Standard Class"/>
    <s v="AG-10900"/>
    <s v="Arthur Gainer"/>
    <s v="Consumer"/>
    <s v="United States"/>
    <s v="Eau Claire"/>
    <x v="6"/>
    <n v="54703"/>
    <s v="Central"/>
    <s v="FUR-CH-10002335"/>
    <s v="Furniture"/>
    <s v="Chairs"/>
    <s v="Hon GuestStacker Chair"/>
    <n v="680.01"/>
    <n v="3"/>
    <n v="0"/>
    <n v="176.80260000000001"/>
  </r>
  <r>
    <n v="9164"/>
    <s v="CA-2015-164007"/>
    <d v="2015-06-08T00:00:00"/>
    <d v="2015-06-12T00:00:00"/>
    <s v="Standard Class"/>
    <s v="MG-17695"/>
    <s v="Maureen Gnade"/>
    <s v="Consumer"/>
    <s v="United States"/>
    <s v="Chicago"/>
    <x v="10"/>
    <n v="60610"/>
    <s v="Central"/>
    <s v="TEC-AC-10003433"/>
    <s v="Technology"/>
    <s v="Accessories"/>
    <s v="Maxell 4.7GB DVD+R 5/Pack"/>
    <n v="2.3759999999999999"/>
    <n v="3"/>
    <n v="0.2"/>
    <n v="0.74250000000000005"/>
  </r>
  <r>
    <n v="9165"/>
    <s v="CA-2015-164007"/>
    <d v="2015-06-08T00:00:00"/>
    <d v="2015-06-12T00:00:00"/>
    <s v="Standard Class"/>
    <s v="MG-17695"/>
    <s v="Maureen Gnade"/>
    <s v="Consumer"/>
    <s v="United States"/>
    <s v="Chicago"/>
    <x v="10"/>
    <n v="60610"/>
    <s v="Central"/>
    <s v="OFF-AP-10003849"/>
    <s v="Office Supplies"/>
    <s v="Appliances"/>
    <s v="Hoover Shoulder Vac Commercial Portable Vacuum"/>
    <n v="143.12799999999999"/>
    <n v="2"/>
    <n v="0.8"/>
    <n v="-393.60199999999998"/>
  </r>
  <r>
    <n v="9166"/>
    <s v="CA-2016-100300"/>
    <d v="2016-06-24T00:00:00"/>
    <d v="2016-06-26T00:00:00"/>
    <s v="Second Class"/>
    <s v="MJ-17740"/>
    <s v="Max Jones"/>
    <s v="Consumer"/>
    <s v="United States"/>
    <s v="San Diego"/>
    <x v="1"/>
    <n v="92037"/>
    <s v="West"/>
    <s v="TEC-MA-10000984"/>
    <s v="Technology"/>
    <s v="Machines"/>
    <s v="Okidata MB760 Printer"/>
    <n v="4476.8"/>
    <n v="4"/>
    <n v="0.2"/>
    <n v="503.64"/>
  </r>
  <r>
    <n v="9167"/>
    <s v="CA-2016-100300"/>
    <d v="2016-06-24T00:00:00"/>
    <d v="2016-06-26T00:00:00"/>
    <s v="Second Class"/>
    <s v="MJ-17740"/>
    <s v="Max Jones"/>
    <s v="Consumer"/>
    <s v="United States"/>
    <s v="San Diego"/>
    <x v="1"/>
    <n v="92037"/>
    <s v="West"/>
    <s v="OFF-PA-10000418"/>
    <s v="Office Supplies"/>
    <s v="Paper"/>
    <s v="Xerox 189"/>
    <n v="104.85"/>
    <n v="1"/>
    <n v="0"/>
    <n v="50.328000000000003"/>
  </r>
  <r>
    <n v="9168"/>
    <s v="CA-2016-100300"/>
    <d v="2016-06-24T00:00:00"/>
    <d v="2016-06-26T00:00:00"/>
    <s v="Second Class"/>
    <s v="MJ-17740"/>
    <s v="Max Jones"/>
    <s v="Consumer"/>
    <s v="United States"/>
    <s v="San Diego"/>
    <x v="1"/>
    <n v="92037"/>
    <s v="West"/>
    <s v="OFF-AP-10001242"/>
    <s v="Office Supplies"/>
    <s v="Appliances"/>
    <s v="APC 7 Outlet Network SurgeArrest Surge Protector"/>
    <n v="241.44"/>
    <n v="3"/>
    <n v="0"/>
    <n v="72.432000000000002"/>
  </r>
  <r>
    <n v="9169"/>
    <s v="CA-2016-140571"/>
    <d v="2016-03-15T00:00:00"/>
    <d v="2016-03-19T00:00:00"/>
    <s v="Standard Class"/>
    <s v="SJ-20125"/>
    <s v="Sanjit Jacobs"/>
    <s v="Home Office"/>
    <s v="United States"/>
    <s v="Jackson"/>
    <x v="35"/>
    <n v="39212"/>
    <s v="South"/>
    <s v="OFF-PA-10001954"/>
    <s v="Office Supplies"/>
    <s v="Paper"/>
    <s v="Xerox 1964"/>
    <n v="319.76"/>
    <n v="14"/>
    <n v="0"/>
    <n v="147.08959999999999"/>
  </r>
  <r>
    <n v="9170"/>
    <s v="CA-2016-140571"/>
    <d v="2016-03-15T00:00:00"/>
    <d v="2016-03-19T00:00:00"/>
    <s v="Standard Class"/>
    <s v="SJ-20125"/>
    <s v="Sanjit Jacobs"/>
    <s v="Home Office"/>
    <s v="United States"/>
    <s v="Jackson"/>
    <x v="35"/>
    <n v="39212"/>
    <s v="South"/>
    <s v="OFF-PA-10001954"/>
    <s v="Office Supplies"/>
    <s v="Paper"/>
    <s v="Xerox 1964"/>
    <n v="45.68"/>
    <n v="2"/>
    <n v="0"/>
    <n v="21.012799999999999"/>
  </r>
  <r>
    <n v="9171"/>
    <s v="US-2016-155768"/>
    <d v="2016-12-01T00:00:00"/>
    <d v="2016-12-01T00:00:00"/>
    <s v="Same Day"/>
    <s v="LB-16795"/>
    <s v="Laurel Beltran"/>
    <s v="Home Office"/>
    <s v="United States"/>
    <s v="Oxnard"/>
    <x v="1"/>
    <n v="93030"/>
    <s v="West"/>
    <s v="FUR-FU-10000448"/>
    <s v="Furniture"/>
    <s v="Furnishings"/>
    <s v="Tenex Chairmats For Use With Carpeted Floors"/>
    <n v="31.96"/>
    <n v="2"/>
    <n v="0"/>
    <n v="1.5980000000000001"/>
  </r>
  <r>
    <n v="9172"/>
    <s v="US-2016-155768"/>
    <d v="2016-12-01T00:00:00"/>
    <d v="2016-12-01T00:00:00"/>
    <s v="Same Day"/>
    <s v="LB-16795"/>
    <s v="Laurel Beltran"/>
    <s v="Home Office"/>
    <s v="United States"/>
    <s v="Oxnard"/>
    <x v="1"/>
    <n v="93030"/>
    <s v="West"/>
    <s v="OFF-PA-10001357"/>
    <s v="Office Supplies"/>
    <s v="Paper"/>
    <s v="Xerox 1886"/>
    <n v="47.9"/>
    <n v="1"/>
    <n v="0"/>
    <n v="22.992000000000001"/>
  </r>
  <r>
    <n v="9173"/>
    <s v="US-2016-155768"/>
    <d v="2016-12-01T00:00:00"/>
    <d v="2016-12-01T00:00:00"/>
    <s v="Same Day"/>
    <s v="LB-16795"/>
    <s v="Laurel Beltran"/>
    <s v="Home Office"/>
    <s v="United States"/>
    <s v="Oxnard"/>
    <x v="1"/>
    <n v="93030"/>
    <s v="West"/>
    <s v="OFF-ST-10002292"/>
    <s v="Office Supplies"/>
    <s v="Storage"/>
    <s v="Sauder Facets Collection Locker/File Cabinet, Sky Alder Finish"/>
    <n v="1112.94"/>
    <n v="3"/>
    <n v="0"/>
    <n v="222.58799999999999"/>
  </r>
  <r>
    <n v="9174"/>
    <s v="US-2016-155768"/>
    <d v="2016-12-01T00:00:00"/>
    <d v="2016-12-01T00:00:00"/>
    <s v="Same Day"/>
    <s v="LB-16795"/>
    <s v="Laurel Beltran"/>
    <s v="Home Office"/>
    <s v="United States"/>
    <s v="Oxnard"/>
    <x v="1"/>
    <n v="93030"/>
    <s v="West"/>
    <s v="OFF-EN-10001219"/>
    <s v="Office Supplies"/>
    <s v="Envelopes"/>
    <s v="#10- 4 1/8&quot; x 9 1/2&quot; Security-Tint Envelopes"/>
    <n v="22.92"/>
    <n v="3"/>
    <n v="0"/>
    <n v="11.2308"/>
  </r>
  <r>
    <n v="9175"/>
    <s v="CA-2017-119424"/>
    <d v="2017-06-12T00:00:00"/>
    <d v="2017-06-14T00:00:00"/>
    <s v="Second Class"/>
    <s v="SB-20185"/>
    <s v="Sarah Brown"/>
    <s v="Consumer"/>
    <s v="United States"/>
    <s v="Kent"/>
    <x v="4"/>
    <n v="98031"/>
    <s v="West"/>
    <s v="TEC-PH-10002564"/>
    <s v="Technology"/>
    <s v="Phones"/>
    <s v="OtterBox Defender Series Case - Samsung Galaxy S4"/>
    <n v="71.975999999999999"/>
    <n v="3"/>
    <n v="0.2"/>
    <n v="8.9969999999999892"/>
  </r>
  <r>
    <n v="9176"/>
    <s v="CA-2017-119424"/>
    <d v="2017-06-12T00:00:00"/>
    <d v="2017-06-14T00:00:00"/>
    <s v="Second Class"/>
    <s v="SB-20185"/>
    <s v="Sarah Brown"/>
    <s v="Consumer"/>
    <s v="United States"/>
    <s v="Kent"/>
    <x v="4"/>
    <n v="98031"/>
    <s v="West"/>
    <s v="OFF-PA-10001639"/>
    <s v="Office Supplies"/>
    <s v="Paper"/>
    <s v="Xerox 203"/>
    <n v="19.440000000000001"/>
    <n v="3"/>
    <n v="0"/>
    <n v="9.3312000000000008"/>
  </r>
  <r>
    <n v="9177"/>
    <s v="CA-2016-118178"/>
    <d v="2016-03-19T00:00:00"/>
    <d v="2016-03-24T00:00:00"/>
    <s v="Standard Class"/>
    <s v="CC-12610"/>
    <s v="Corey Catlett"/>
    <s v="Corporate"/>
    <s v="United States"/>
    <s v="Nashville"/>
    <x v="18"/>
    <n v="37211"/>
    <s v="South"/>
    <s v="OFF-BI-10001153"/>
    <s v="Office Supplies"/>
    <s v="Binders"/>
    <s v="Ibico Recycled Grain-Textured Covers"/>
    <n v="31.085999999999999"/>
    <n v="3"/>
    <n v="0.7"/>
    <n v="-20.724"/>
  </r>
  <r>
    <n v="9178"/>
    <s v="CA-2016-166618"/>
    <d v="2016-11-14T00:00:00"/>
    <d v="2016-11-18T00:00:00"/>
    <s v="Standard Class"/>
    <s v="DP-13000"/>
    <s v="Darren Powers"/>
    <s v="Consumer"/>
    <s v="United States"/>
    <s v="New York City"/>
    <x v="15"/>
    <n v="10035"/>
    <s v="East"/>
    <s v="TEC-PH-10003356"/>
    <s v="Technology"/>
    <s v="Phones"/>
    <s v="SmartStand Mobile Device Holder, Assorted Colors"/>
    <n v="13.98"/>
    <n v="2"/>
    <n v="0"/>
    <n v="3.9144000000000001"/>
  </r>
  <r>
    <n v="9179"/>
    <s v="CA-2016-166618"/>
    <d v="2016-11-14T00:00:00"/>
    <d v="2016-11-18T00:00:00"/>
    <s v="Standard Class"/>
    <s v="DP-13000"/>
    <s v="Darren Powers"/>
    <s v="Consumer"/>
    <s v="United States"/>
    <s v="New York City"/>
    <x v="15"/>
    <n v="10035"/>
    <s v="East"/>
    <s v="OFF-AR-10001725"/>
    <s v="Office Supplies"/>
    <s v="Art"/>
    <s v="Boston Home &amp; Office Model 2000 Electric Pencil Sharpeners"/>
    <n v="23.65"/>
    <n v="1"/>
    <n v="0"/>
    <n v="6.149"/>
  </r>
  <r>
    <n v="9180"/>
    <s v="CA-2017-156776"/>
    <d v="2017-08-07T00:00:00"/>
    <d v="2017-08-11T00:00:00"/>
    <s v="Standard Class"/>
    <s v="JL-15505"/>
    <s v="Jeremy Lonsdale"/>
    <s v="Consumer"/>
    <s v="United States"/>
    <s v="Westminster"/>
    <x v="1"/>
    <n v="92683"/>
    <s v="West"/>
    <s v="TEC-PH-10002415"/>
    <s v="Technology"/>
    <s v="Phones"/>
    <s v="Polycom VoiceStation 500 Conference phone"/>
    <n v="707.88"/>
    <n v="3"/>
    <n v="0.2"/>
    <n v="44.2425"/>
  </r>
  <r>
    <n v="9181"/>
    <s v="CA-2017-156776"/>
    <d v="2017-08-07T00:00:00"/>
    <d v="2017-08-11T00:00:00"/>
    <s v="Standard Class"/>
    <s v="JL-15505"/>
    <s v="Jeremy Lonsdale"/>
    <s v="Consumer"/>
    <s v="United States"/>
    <s v="Westminster"/>
    <x v="1"/>
    <n v="92683"/>
    <s v="West"/>
    <s v="OFF-BI-10003355"/>
    <s v="Office Supplies"/>
    <s v="Binders"/>
    <s v="Cardinal Holdit Business Card Pockets"/>
    <n v="11.952"/>
    <n v="3"/>
    <n v="0.2"/>
    <n v="4.1832000000000003"/>
  </r>
  <r>
    <n v="9182"/>
    <s v="CA-2017-156776"/>
    <d v="2017-08-07T00:00:00"/>
    <d v="2017-08-11T00:00:00"/>
    <s v="Standard Class"/>
    <s v="JL-15505"/>
    <s v="Jeremy Lonsdale"/>
    <s v="Consumer"/>
    <s v="United States"/>
    <s v="Westminster"/>
    <x v="1"/>
    <n v="92683"/>
    <s v="West"/>
    <s v="OFF-BI-10000216"/>
    <s v="Office Supplies"/>
    <s v="Binders"/>
    <s v="Mead 1st Gear 2&quot; Zipper Binder, Asst. Colors"/>
    <n v="31.128"/>
    <n v="3"/>
    <n v="0.2"/>
    <n v="11.673"/>
  </r>
  <r>
    <n v="9183"/>
    <s v="CA-2017-156776"/>
    <d v="2017-08-07T00:00:00"/>
    <d v="2017-08-11T00:00:00"/>
    <s v="Standard Class"/>
    <s v="JL-15505"/>
    <s v="Jeremy Lonsdale"/>
    <s v="Consumer"/>
    <s v="United States"/>
    <s v="Westminster"/>
    <x v="1"/>
    <n v="92683"/>
    <s v="West"/>
    <s v="TEC-AC-10004803"/>
    <s v="Technology"/>
    <s v="Accessories"/>
    <s v="Sony Micro Vault Click 4 GB USB 2.0 Flash Drive"/>
    <n v="55.76"/>
    <n v="4"/>
    <n v="0"/>
    <n v="7.8064"/>
  </r>
  <r>
    <n v="9184"/>
    <s v="CA-2017-156776"/>
    <d v="2017-08-07T00:00:00"/>
    <d v="2017-08-11T00:00:00"/>
    <s v="Standard Class"/>
    <s v="JL-15505"/>
    <s v="Jeremy Lonsdale"/>
    <s v="Consumer"/>
    <s v="United States"/>
    <s v="Westminster"/>
    <x v="1"/>
    <n v="92683"/>
    <s v="West"/>
    <s v="OFF-PA-10001970"/>
    <s v="Office Supplies"/>
    <s v="Paper"/>
    <s v="Xerox 1881"/>
    <n v="24.56"/>
    <n v="2"/>
    <n v="0"/>
    <n v="11.543200000000001"/>
  </r>
  <r>
    <n v="9185"/>
    <s v="CA-2017-156776"/>
    <d v="2017-08-07T00:00:00"/>
    <d v="2017-08-11T00:00:00"/>
    <s v="Standard Class"/>
    <s v="JL-15505"/>
    <s v="Jeremy Lonsdale"/>
    <s v="Consumer"/>
    <s v="United States"/>
    <s v="Westminster"/>
    <x v="1"/>
    <n v="92683"/>
    <s v="West"/>
    <s v="FUR-FU-10004848"/>
    <s v="Furniture"/>
    <s v="Furnishings"/>
    <s v="Howard Miller 13-3/4&quot; Diameter Brushed Chrome Round Wall Clock"/>
    <n v="51.75"/>
    <n v="1"/>
    <n v="0"/>
    <n v="15.525"/>
  </r>
  <r>
    <n v="9186"/>
    <s v="CA-2017-156776"/>
    <d v="2017-08-07T00:00:00"/>
    <d v="2017-08-11T00:00:00"/>
    <s v="Standard Class"/>
    <s v="JL-15505"/>
    <s v="Jeremy Lonsdale"/>
    <s v="Consumer"/>
    <s v="United States"/>
    <s v="Westminster"/>
    <x v="1"/>
    <n v="92683"/>
    <s v="West"/>
    <s v="FUR-CH-10002317"/>
    <s v="Furniture"/>
    <s v="Chairs"/>
    <s v="Global Enterprise Series Seating Low-Back Swivel/Tilt Chairs"/>
    <n v="207.184"/>
    <n v="1"/>
    <n v="0.2"/>
    <n v="25.898"/>
  </r>
  <r>
    <n v="9187"/>
    <s v="CA-2017-156776"/>
    <d v="2017-08-07T00:00:00"/>
    <d v="2017-08-11T00:00:00"/>
    <s v="Standard Class"/>
    <s v="JL-15505"/>
    <s v="Jeremy Lonsdale"/>
    <s v="Consumer"/>
    <s v="United States"/>
    <s v="Westminster"/>
    <x v="1"/>
    <n v="92683"/>
    <s v="West"/>
    <s v="OFF-AP-10002534"/>
    <s v="Office Supplies"/>
    <s v="Appliances"/>
    <s v="3.6 Cubic Foot Counter Height Office Refrigerator"/>
    <n v="1473.1"/>
    <n v="5"/>
    <n v="0"/>
    <n v="412.46800000000002"/>
  </r>
  <r>
    <n v="9188"/>
    <s v="US-2015-130512"/>
    <d v="2015-08-21T00:00:00"/>
    <d v="2015-08-25T00:00:00"/>
    <s v="Standard Class"/>
    <s v="SM-20320"/>
    <s v="Sean Miller"/>
    <s v="Home Office"/>
    <s v="United States"/>
    <s v="Allentown"/>
    <x v="9"/>
    <n v="18103"/>
    <s v="East"/>
    <s v="OFF-SU-10001935"/>
    <s v="Office Supplies"/>
    <s v="Supplies"/>
    <s v="Staple remover"/>
    <n v="3.488"/>
    <n v="2"/>
    <n v="0.2"/>
    <n v="-0.697600000000001"/>
  </r>
  <r>
    <n v="9189"/>
    <s v="US-2015-130512"/>
    <d v="2015-08-21T00:00:00"/>
    <d v="2015-08-25T00:00:00"/>
    <s v="Standard Class"/>
    <s v="SM-20320"/>
    <s v="Sean Miller"/>
    <s v="Home Office"/>
    <s v="United States"/>
    <s v="Allentown"/>
    <x v="9"/>
    <n v="18103"/>
    <s v="East"/>
    <s v="TEC-AC-10000290"/>
    <s v="Technology"/>
    <s v="Accessories"/>
    <s v="Sabrent 4-Port USB 2.0 Hub"/>
    <n v="21.728000000000002"/>
    <n v="4"/>
    <n v="0.2"/>
    <n v="3.8024"/>
  </r>
  <r>
    <n v="9190"/>
    <s v="US-2015-130512"/>
    <d v="2015-08-21T00:00:00"/>
    <d v="2015-08-25T00:00:00"/>
    <s v="Standard Class"/>
    <s v="SM-20320"/>
    <s v="Sean Miller"/>
    <s v="Home Office"/>
    <s v="United States"/>
    <s v="Allentown"/>
    <x v="9"/>
    <n v="18103"/>
    <s v="East"/>
    <s v="OFF-ST-10002574"/>
    <s v="Office Supplies"/>
    <s v="Storage"/>
    <s v="SAFCO Commercial Wire Shelving, Black"/>
    <n v="663.072"/>
    <n v="6"/>
    <n v="0.2"/>
    <n v="-165.768"/>
  </r>
  <r>
    <n v="9191"/>
    <s v="US-2015-130512"/>
    <d v="2015-08-21T00:00:00"/>
    <d v="2015-08-25T00:00:00"/>
    <s v="Standard Class"/>
    <s v="SM-20320"/>
    <s v="Sean Miller"/>
    <s v="Home Office"/>
    <s v="United States"/>
    <s v="Allentown"/>
    <x v="9"/>
    <n v="18103"/>
    <s v="East"/>
    <s v="OFF-BI-10004519"/>
    <s v="Office Supplies"/>
    <s v="Binders"/>
    <s v="GBC DocuBind P100 Manual Binding Machine"/>
    <n v="99.587999999999994"/>
    <n v="2"/>
    <n v="0.7"/>
    <n v="-82.99"/>
  </r>
  <r>
    <n v="9192"/>
    <s v="US-2015-130512"/>
    <d v="2015-08-21T00:00:00"/>
    <d v="2015-08-25T00:00:00"/>
    <s v="Standard Class"/>
    <s v="SM-20320"/>
    <s v="Sean Miller"/>
    <s v="Home Office"/>
    <s v="United States"/>
    <s v="Allentown"/>
    <x v="9"/>
    <n v="18103"/>
    <s v="East"/>
    <s v="OFF-PA-10003625"/>
    <s v="Office Supplies"/>
    <s v="Paper"/>
    <s v="Xerox 1979"/>
    <n v="49.567999999999998"/>
    <n v="2"/>
    <n v="0.2"/>
    <n v="15.49"/>
  </r>
  <r>
    <n v="9193"/>
    <s v="CA-2015-141810"/>
    <d v="2015-11-02T00:00:00"/>
    <d v="2015-11-07T00:00:00"/>
    <s v="Standard Class"/>
    <s v="BB-10990"/>
    <s v="Barry Blumstein"/>
    <s v="Corporate"/>
    <s v="United States"/>
    <s v="San Antonio"/>
    <x v="5"/>
    <n v="78207"/>
    <s v="Central"/>
    <s v="OFF-BI-10001524"/>
    <s v="Office Supplies"/>
    <s v="Binders"/>
    <s v="GBC Premium Transparent Covers with Diagonal Lined Pattern"/>
    <n v="29.372"/>
    <n v="7"/>
    <n v="0.8"/>
    <n v="-46.995199999999997"/>
  </r>
  <r>
    <n v="9194"/>
    <s v="CA-2015-141810"/>
    <d v="2015-11-02T00:00:00"/>
    <d v="2015-11-07T00:00:00"/>
    <s v="Standard Class"/>
    <s v="BB-10990"/>
    <s v="Barry Blumstein"/>
    <s v="Corporate"/>
    <s v="United States"/>
    <s v="San Antonio"/>
    <x v="5"/>
    <n v="78207"/>
    <s v="Central"/>
    <s v="TEC-PH-10002200"/>
    <s v="Technology"/>
    <s v="Phones"/>
    <s v="Aastra 6757i CT Wireless VoIP phone"/>
    <n v="344.70400000000001"/>
    <n v="2"/>
    <n v="0.2"/>
    <n v="38.779200000000003"/>
  </r>
  <r>
    <n v="9195"/>
    <s v="CA-2014-146843"/>
    <d v="2014-11-30T00:00:00"/>
    <d v="2014-12-06T00:00:00"/>
    <s v="Standard Class"/>
    <s v="PB-19150"/>
    <s v="Philip Brown"/>
    <s v="Consumer"/>
    <s v="United States"/>
    <s v="Avondale"/>
    <x v="16"/>
    <n v="85323"/>
    <s v="West"/>
    <s v="OFF-SU-10001664"/>
    <s v="Office Supplies"/>
    <s v="Supplies"/>
    <s v="Acme Office Executive Series Stainless Steel Trimmers"/>
    <n v="47.991999999999997"/>
    <n v="7"/>
    <n v="0.2"/>
    <n v="3.5994000000000002"/>
  </r>
  <r>
    <n v="9196"/>
    <s v="CA-2014-146843"/>
    <d v="2014-11-30T00:00:00"/>
    <d v="2014-12-06T00:00:00"/>
    <s v="Standard Class"/>
    <s v="PB-19150"/>
    <s v="Philip Brown"/>
    <s v="Consumer"/>
    <s v="United States"/>
    <s v="Avondale"/>
    <x v="16"/>
    <n v="85323"/>
    <s v="West"/>
    <s v="TEC-AC-10002550"/>
    <s v="Technology"/>
    <s v="Accessories"/>
    <s v="Memorex 25GB 6X Branded Blu-Ray Recordable Disc, 30/Pack"/>
    <n v="102.24"/>
    <n v="4"/>
    <n v="0.2"/>
    <n v="-16.614000000000001"/>
  </r>
  <r>
    <n v="9197"/>
    <s v="CA-2014-103310"/>
    <d v="2014-05-10T00:00:00"/>
    <d v="2014-05-15T00:00:00"/>
    <s v="Standard Class"/>
    <s v="GM-14680"/>
    <s v="Greg Matthias"/>
    <s v="Consumer"/>
    <s v="United States"/>
    <s v="San Jose"/>
    <x v="1"/>
    <n v="95123"/>
    <s v="West"/>
    <s v="OFF-PA-10004353"/>
    <s v="Office Supplies"/>
    <s v="Paper"/>
    <s v="Southworth 25% Cotton Premium Laser Paper and Envelopes"/>
    <n v="39.96"/>
    <n v="2"/>
    <n v="0"/>
    <n v="19.180800000000001"/>
  </r>
  <r>
    <n v="9198"/>
    <s v="CA-2014-103310"/>
    <d v="2014-05-10T00:00:00"/>
    <d v="2014-05-15T00:00:00"/>
    <s v="Standard Class"/>
    <s v="GM-14680"/>
    <s v="Greg Matthias"/>
    <s v="Consumer"/>
    <s v="United States"/>
    <s v="San Jose"/>
    <x v="1"/>
    <n v="95123"/>
    <s v="West"/>
    <s v="TEC-PH-10001817"/>
    <s v="Technology"/>
    <s v="Phones"/>
    <s v="Wilson Electronics DB Pro Signal Booster"/>
    <n v="1432"/>
    <n v="5"/>
    <n v="0.2"/>
    <n v="125.3"/>
  </r>
  <r>
    <n v="9199"/>
    <s v="CA-2014-103310"/>
    <d v="2014-05-10T00:00:00"/>
    <d v="2014-05-15T00:00:00"/>
    <s v="Standard Class"/>
    <s v="GM-14680"/>
    <s v="Greg Matthias"/>
    <s v="Consumer"/>
    <s v="United States"/>
    <s v="San Jose"/>
    <x v="1"/>
    <n v="95123"/>
    <s v="West"/>
    <s v="OFF-SU-10004737"/>
    <s v="Office Supplies"/>
    <s v="Supplies"/>
    <s v="Acme Design Stainless Steel Bent Scissors"/>
    <n v="41.04"/>
    <n v="6"/>
    <n v="0"/>
    <n v="11.0808"/>
  </r>
  <r>
    <n v="9200"/>
    <s v="CA-2014-103310"/>
    <d v="2014-05-10T00:00:00"/>
    <d v="2014-05-15T00:00:00"/>
    <s v="Standard Class"/>
    <s v="GM-14680"/>
    <s v="Greg Matthias"/>
    <s v="Consumer"/>
    <s v="United States"/>
    <s v="San Jose"/>
    <x v="1"/>
    <n v="95123"/>
    <s v="West"/>
    <s v="FUR-CH-10002320"/>
    <s v="Furniture"/>
    <s v="Chairs"/>
    <s v="Hon Pagoda Stacking Chairs"/>
    <n v="256.78399999999999"/>
    <n v="1"/>
    <n v="0.2"/>
    <n v="32.097999999999999"/>
  </r>
  <r>
    <n v="9201"/>
    <s v="CA-2016-152688"/>
    <d v="2016-10-17T00:00:00"/>
    <d v="2016-10-20T00:00:00"/>
    <s v="First Class"/>
    <s v="NR-18550"/>
    <s v="Nick Radford"/>
    <s v="Consumer"/>
    <s v="United States"/>
    <s v="Perth Amboy"/>
    <x v="30"/>
    <n v="8861"/>
    <s v="East"/>
    <s v="FUR-BO-10001337"/>
    <s v="Furniture"/>
    <s v="Bookcases"/>
    <s v="O'Sullivan Living Dimensions 2-Shelf Bookcases"/>
    <n v="120.98"/>
    <n v="1"/>
    <n v="0"/>
    <n v="12.098000000000001"/>
  </r>
  <r>
    <n v="9202"/>
    <s v="CA-2016-152688"/>
    <d v="2016-10-17T00:00:00"/>
    <d v="2016-10-20T00:00:00"/>
    <s v="First Class"/>
    <s v="NR-18550"/>
    <s v="Nick Radford"/>
    <s v="Consumer"/>
    <s v="United States"/>
    <s v="Perth Amboy"/>
    <x v="30"/>
    <n v="8861"/>
    <s v="East"/>
    <s v="OFF-BI-10004584"/>
    <s v="Office Supplies"/>
    <s v="Binders"/>
    <s v="GBC ProClick 150 Presentation Binding System"/>
    <n v="315.98"/>
    <n v="1"/>
    <n v="0"/>
    <n v="148.51060000000001"/>
  </r>
  <r>
    <n v="9203"/>
    <s v="CA-2016-153836"/>
    <d v="2016-10-30T00:00:00"/>
    <d v="2016-11-03T00:00:00"/>
    <s v="Standard Class"/>
    <s v="EH-13765"/>
    <s v="Edward Hooks"/>
    <s v="Corporate"/>
    <s v="United States"/>
    <s v="New York City"/>
    <x v="15"/>
    <n v="10011"/>
    <s v="East"/>
    <s v="OFF-BI-10004817"/>
    <s v="Office Supplies"/>
    <s v="Binders"/>
    <s v="GBC Personal VeloBind Strips"/>
    <n v="28.751999999999999"/>
    <n v="3"/>
    <n v="0.2"/>
    <n v="10.0632"/>
  </r>
  <r>
    <n v="9204"/>
    <s v="CA-2016-153836"/>
    <d v="2016-10-30T00:00:00"/>
    <d v="2016-11-03T00:00:00"/>
    <s v="Standard Class"/>
    <s v="EH-13765"/>
    <s v="Edward Hooks"/>
    <s v="Corporate"/>
    <s v="United States"/>
    <s v="New York City"/>
    <x v="15"/>
    <n v="10011"/>
    <s v="East"/>
    <s v="OFF-AR-10004602"/>
    <s v="Office Supplies"/>
    <s v="Art"/>
    <s v="Boston KS Multi-Size Manual Pencil Sharpener"/>
    <n v="114.95"/>
    <n v="5"/>
    <n v="0"/>
    <n v="32.186"/>
  </r>
  <r>
    <n v="9205"/>
    <s v="CA-2016-104689"/>
    <d v="2016-12-01T00:00:00"/>
    <d v="2016-12-05T00:00:00"/>
    <s v="Standard Class"/>
    <s v="FH-14365"/>
    <s v="Fred Hopkins"/>
    <s v="Corporate"/>
    <s v="United States"/>
    <s v="Los Angeles"/>
    <x v="1"/>
    <n v="90004"/>
    <s v="West"/>
    <s v="OFF-AR-10001149"/>
    <s v="Office Supplies"/>
    <s v="Art"/>
    <s v="Sanford Colorific Colored Pencils, 12/Box"/>
    <n v="23.04"/>
    <n v="8"/>
    <n v="0"/>
    <n v="6.9119999999999999"/>
  </r>
  <r>
    <n v="9206"/>
    <s v="CA-2016-146423"/>
    <d v="2016-04-21T00:00:00"/>
    <d v="2016-04-21T00:00:00"/>
    <s v="Same Day"/>
    <s v="BT-11680"/>
    <s v="Brian Thompson"/>
    <s v="Consumer"/>
    <s v="United States"/>
    <s v="Milford"/>
    <x v="29"/>
    <n v="6460"/>
    <s v="East"/>
    <s v="OFF-AR-10004817"/>
    <s v="Office Supplies"/>
    <s v="Art"/>
    <s v="Colorific Watercolor Pencils"/>
    <n v="15.48"/>
    <n v="3"/>
    <n v="0"/>
    <n v="4.4892000000000003"/>
  </r>
  <r>
    <n v="9207"/>
    <s v="CA-2016-146423"/>
    <d v="2016-04-21T00:00:00"/>
    <d v="2016-04-21T00:00:00"/>
    <s v="Same Day"/>
    <s v="BT-11680"/>
    <s v="Brian Thompson"/>
    <s v="Consumer"/>
    <s v="United States"/>
    <s v="Milford"/>
    <x v="29"/>
    <n v="6460"/>
    <s v="East"/>
    <s v="OFF-PA-10003797"/>
    <s v="Office Supplies"/>
    <s v="Paper"/>
    <s v="Xerox 209"/>
    <n v="51.84"/>
    <n v="8"/>
    <n v="0"/>
    <n v="24.883199999999999"/>
  </r>
  <r>
    <n v="9208"/>
    <s v="CA-2017-140781"/>
    <d v="2017-08-03T00:00:00"/>
    <d v="2017-08-07T00:00:00"/>
    <s v="Standard Class"/>
    <s v="AB-10105"/>
    <s v="Adrian Barton"/>
    <s v="Consumer"/>
    <s v="United States"/>
    <s v="Bloomington"/>
    <x v="10"/>
    <n v="61701"/>
    <s v="Central"/>
    <s v="TEC-AC-10000682"/>
    <s v="Technology"/>
    <s v="Accessories"/>
    <s v="Kensington K72356US Mouse-in-a-Box USB Desktop Mouse"/>
    <n v="39.816000000000003"/>
    <n v="3"/>
    <n v="0.2"/>
    <n v="7.4654999999999996"/>
  </r>
  <r>
    <n v="9209"/>
    <s v="CA-2017-141747"/>
    <d v="2017-08-03T00:00:00"/>
    <d v="2017-08-08T00:00:00"/>
    <s v="Second Class"/>
    <s v="SC-20230"/>
    <s v="Scot Coram"/>
    <s v="Corporate"/>
    <s v="United States"/>
    <s v="Seattle"/>
    <x v="4"/>
    <n v="98105"/>
    <s v="West"/>
    <s v="OFF-ST-10003996"/>
    <s v="Office Supplies"/>
    <s v="Storage"/>
    <s v="Letter/Legal File Tote with Clear Snap-On Lid, Black Granite"/>
    <n v="16.059999999999999"/>
    <n v="1"/>
    <n v="0"/>
    <n v="4.1756000000000002"/>
  </r>
  <r>
    <n v="9210"/>
    <s v="CA-2017-142776"/>
    <d v="2017-12-11T00:00:00"/>
    <d v="2017-12-14T00:00:00"/>
    <s v="Second Class"/>
    <s v="RS-19870"/>
    <s v="Roy Skaria"/>
    <s v="Home Office"/>
    <s v="United States"/>
    <s v="Burlington"/>
    <x v="23"/>
    <n v="52601"/>
    <s v="Central"/>
    <s v="OFF-EN-10003160"/>
    <s v="Office Supplies"/>
    <s v="Envelopes"/>
    <s v="Pastel Pink Envelopes"/>
    <n v="7.28"/>
    <n v="1"/>
    <n v="0"/>
    <n v="3.4944000000000002"/>
  </r>
  <r>
    <n v="9211"/>
    <s v="CA-2017-142776"/>
    <d v="2017-12-11T00:00:00"/>
    <d v="2017-12-14T00:00:00"/>
    <s v="Second Class"/>
    <s v="RS-19870"/>
    <s v="Roy Skaria"/>
    <s v="Home Office"/>
    <s v="United States"/>
    <s v="Burlington"/>
    <x v="23"/>
    <n v="52601"/>
    <s v="Central"/>
    <s v="OFF-BI-10002012"/>
    <s v="Office Supplies"/>
    <s v="Binders"/>
    <s v="Wilson Jones Easy Flow II Sheet Lifters"/>
    <n v="5.4"/>
    <n v="3"/>
    <n v="0"/>
    <n v="2.5920000000000001"/>
  </r>
  <r>
    <n v="9212"/>
    <s v="CA-2015-167479"/>
    <d v="2015-03-14T00:00:00"/>
    <d v="2015-03-19T00:00:00"/>
    <s v="Standard Class"/>
    <s v="AI-10855"/>
    <s v="Arianne Irving"/>
    <s v="Consumer"/>
    <s v="United States"/>
    <s v="Roseville"/>
    <x v="1"/>
    <n v="95661"/>
    <s v="West"/>
    <s v="OFF-PA-10002105"/>
    <s v="Office Supplies"/>
    <s v="Paper"/>
    <s v="Xerox 223"/>
    <n v="19.440000000000001"/>
    <n v="3"/>
    <n v="0"/>
    <n v="9.3312000000000008"/>
  </r>
  <r>
    <n v="9213"/>
    <s v="CA-2014-144071"/>
    <d v="2014-12-08T00:00:00"/>
    <d v="2014-12-15T00:00:00"/>
    <s v="Standard Class"/>
    <s v="DJ-13420"/>
    <s v="Denny Joy"/>
    <s v="Corporate"/>
    <s v="United States"/>
    <s v="San Francisco"/>
    <x v="1"/>
    <n v="94110"/>
    <s v="West"/>
    <s v="FUR-FU-10000397"/>
    <s v="Furniture"/>
    <s v="Furnishings"/>
    <s v="Luxo Economy Swing Arm Lamp"/>
    <n v="39.880000000000003"/>
    <n v="2"/>
    <n v="0"/>
    <n v="11.166399999999999"/>
  </r>
  <r>
    <n v="9214"/>
    <s v="CA-2014-144071"/>
    <d v="2014-12-08T00:00:00"/>
    <d v="2014-12-15T00:00:00"/>
    <s v="Standard Class"/>
    <s v="DJ-13420"/>
    <s v="Denny Joy"/>
    <s v="Corporate"/>
    <s v="United States"/>
    <s v="San Francisco"/>
    <x v="1"/>
    <n v="94110"/>
    <s v="West"/>
    <s v="FUR-FU-10000758"/>
    <s v="Furniture"/>
    <s v="Furnishings"/>
    <s v="DAX Natural Wood-Tone Poster Frame"/>
    <n v="79.44"/>
    <n v="3"/>
    <n v="0"/>
    <n v="28.598400000000002"/>
  </r>
  <r>
    <n v="9215"/>
    <s v="US-2017-120908"/>
    <d v="2017-09-30T00:00:00"/>
    <d v="2017-10-02T00:00:00"/>
    <s v="First Class"/>
    <s v="BF-10975"/>
    <s v="Barbara Fisher"/>
    <s v="Corporate"/>
    <s v="United States"/>
    <s v="Philadelphia"/>
    <x v="9"/>
    <n v="19120"/>
    <s v="East"/>
    <s v="OFF-LA-10004677"/>
    <s v="Office Supplies"/>
    <s v="Labels"/>
    <s v="Self-Adhesive Address Labels for Typewriters with Dispenser Box"/>
    <n v="20.664000000000001"/>
    <n v="7"/>
    <n v="0.2"/>
    <n v="6.9741"/>
  </r>
  <r>
    <n v="9216"/>
    <s v="CA-2016-152646"/>
    <d v="2016-11-21T00:00:00"/>
    <d v="2016-11-26T00:00:00"/>
    <s v="Standard Class"/>
    <s v="TH-21235"/>
    <s v="Tiffany House"/>
    <s v="Corporate"/>
    <s v="United States"/>
    <s v="Los Angeles"/>
    <x v="1"/>
    <n v="90049"/>
    <s v="West"/>
    <s v="OFF-PA-10004451"/>
    <s v="Office Supplies"/>
    <s v="Paper"/>
    <s v="Xerox 222"/>
    <n v="32.4"/>
    <n v="5"/>
    <n v="0"/>
    <n v="15.552"/>
  </r>
  <r>
    <n v="9217"/>
    <s v="CA-2017-103765"/>
    <d v="2017-11-24T00:00:00"/>
    <d v="2017-11-30T00:00:00"/>
    <s v="Standard Class"/>
    <s v="JG-15310"/>
    <s v="Jason Gross"/>
    <s v="Corporate"/>
    <s v="United States"/>
    <s v="Odessa"/>
    <x v="5"/>
    <n v="79762"/>
    <s v="Central"/>
    <s v="OFF-AP-10002311"/>
    <s v="Office Supplies"/>
    <s v="Appliances"/>
    <s v="Holmes Replacement Filter for HEPA Air Cleaner, Very Large Room, HEPA Filter"/>
    <n v="13.762"/>
    <n v="1"/>
    <n v="0.8"/>
    <n v="-24.771599999999999"/>
  </r>
  <r>
    <n v="9218"/>
    <s v="US-2017-118157"/>
    <d v="2017-11-14T00:00:00"/>
    <d v="2017-11-17T00:00:00"/>
    <s v="First Class"/>
    <s v="AW-10930"/>
    <s v="Arthur Wiediger"/>
    <s v="Home Office"/>
    <s v="United States"/>
    <s v="Minneapolis"/>
    <x v="11"/>
    <n v="55407"/>
    <s v="Central"/>
    <s v="OFF-EN-10004459"/>
    <s v="Office Supplies"/>
    <s v="Envelopes"/>
    <s v="Security-Tint Envelopes"/>
    <n v="15.28"/>
    <n v="2"/>
    <n v="0"/>
    <n v="7.4871999999999996"/>
  </r>
  <r>
    <n v="9219"/>
    <s v="US-2015-164238"/>
    <d v="2015-08-16T00:00:00"/>
    <d v="2015-08-20T00:00:00"/>
    <s v="Standard Class"/>
    <s v="JW-15955"/>
    <s v="Joni Wasserman"/>
    <s v="Consumer"/>
    <s v="United States"/>
    <s v="Philadelphia"/>
    <x v="9"/>
    <n v="19120"/>
    <s v="East"/>
    <s v="OFF-ST-10002352"/>
    <s v="Office Supplies"/>
    <s v="Storage"/>
    <s v="Iris Project Case"/>
    <n v="44.688000000000002"/>
    <n v="7"/>
    <n v="0.2"/>
    <n v="3.3515999999999999"/>
  </r>
  <r>
    <n v="9220"/>
    <s v="US-2015-164238"/>
    <d v="2015-08-16T00:00:00"/>
    <d v="2015-08-20T00:00:00"/>
    <s v="Standard Class"/>
    <s v="JW-15955"/>
    <s v="Joni Wasserman"/>
    <s v="Consumer"/>
    <s v="United States"/>
    <s v="Philadelphia"/>
    <x v="9"/>
    <n v="19120"/>
    <s v="East"/>
    <s v="FUR-BO-10000780"/>
    <s v="Furniture"/>
    <s v="Bookcases"/>
    <s v="O'Sullivan Plantations 2-Door Library in Landvery Oak"/>
    <n v="301.47000000000003"/>
    <n v="3"/>
    <n v="0.5"/>
    <n v="-204.99959999999999"/>
  </r>
  <r>
    <n v="9221"/>
    <s v="CA-2017-103212"/>
    <d v="2017-10-13T00:00:00"/>
    <d v="2017-10-14T00:00:00"/>
    <s v="First Class"/>
    <s v="MH-18025"/>
    <s v="Michelle Huthwaite"/>
    <s v="Consumer"/>
    <s v="United States"/>
    <s v="Lafayette"/>
    <x v="28"/>
    <n v="70506"/>
    <s v="South"/>
    <s v="OFF-LA-10000248"/>
    <s v="Office Supplies"/>
    <s v="Labels"/>
    <s v="Avery 52"/>
    <n v="11.07"/>
    <n v="3"/>
    <n v="0"/>
    <n v="5.2028999999999996"/>
  </r>
  <r>
    <n v="9222"/>
    <s v="CA-2017-103212"/>
    <d v="2017-10-13T00:00:00"/>
    <d v="2017-10-14T00:00:00"/>
    <s v="First Class"/>
    <s v="MH-18025"/>
    <s v="Michelle Huthwaite"/>
    <s v="Consumer"/>
    <s v="United States"/>
    <s v="Lafayette"/>
    <x v="28"/>
    <n v="70506"/>
    <s v="South"/>
    <s v="FUR-TA-10003473"/>
    <s v="Furniture"/>
    <s v="Tables"/>
    <s v="Bretford Rectangular Conference Table Tops"/>
    <n v="1504.52"/>
    <n v="4"/>
    <n v="0"/>
    <n v="346.03960000000001"/>
  </r>
  <r>
    <n v="9223"/>
    <s v="CA-2017-103212"/>
    <d v="2017-10-13T00:00:00"/>
    <d v="2017-10-14T00:00:00"/>
    <s v="First Class"/>
    <s v="MH-18025"/>
    <s v="Michelle Huthwaite"/>
    <s v="Consumer"/>
    <s v="United States"/>
    <s v="Lafayette"/>
    <x v="28"/>
    <n v="70506"/>
    <s v="South"/>
    <s v="OFF-PA-10004355"/>
    <s v="Office Supplies"/>
    <s v="Paper"/>
    <s v="Xerox 231"/>
    <n v="25.92"/>
    <n v="4"/>
    <n v="0"/>
    <n v="12.441599999999999"/>
  </r>
  <r>
    <n v="9224"/>
    <s v="CA-2017-121160"/>
    <d v="2017-11-04T00:00:00"/>
    <d v="2017-11-04T00:00:00"/>
    <s v="Same Day"/>
    <s v="FM-14290"/>
    <s v="Frank Merwin"/>
    <s v="Home Office"/>
    <s v="United States"/>
    <s v="Bryan"/>
    <x v="5"/>
    <n v="77803"/>
    <s v="Central"/>
    <s v="OFF-BI-10001308"/>
    <s v="Office Supplies"/>
    <s v="Binders"/>
    <s v="GBC Standard Plastic Binding Systems' Combs"/>
    <n v="7.5359999999999996"/>
    <n v="6"/>
    <n v="0.8"/>
    <n v="-13.188000000000001"/>
  </r>
  <r>
    <n v="9225"/>
    <s v="CA-2017-121160"/>
    <d v="2017-11-04T00:00:00"/>
    <d v="2017-11-04T00:00:00"/>
    <s v="Same Day"/>
    <s v="FM-14290"/>
    <s v="Frank Merwin"/>
    <s v="Home Office"/>
    <s v="United States"/>
    <s v="Bryan"/>
    <x v="5"/>
    <n v="77803"/>
    <s v="Central"/>
    <s v="OFF-BI-10003094"/>
    <s v="Office Supplies"/>
    <s v="Binders"/>
    <s v="Self-Adhesive Ring Binder Labels"/>
    <n v="1.4079999999999999"/>
    <n v="2"/>
    <n v="0.8"/>
    <n v="-2.3231999999999999"/>
  </r>
  <r>
    <n v="9226"/>
    <s v="CA-2017-121160"/>
    <d v="2017-11-04T00:00:00"/>
    <d v="2017-11-04T00:00:00"/>
    <s v="Same Day"/>
    <s v="FM-14290"/>
    <s v="Frank Merwin"/>
    <s v="Home Office"/>
    <s v="United States"/>
    <s v="Bryan"/>
    <x v="5"/>
    <n v="77803"/>
    <s v="Central"/>
    <s v="OFF-BI-10004040"/>
    <s v="Office Supplies"/>
    <s v="Binders"/>
    <s v="Wilson Jones Impact Binders"/>
    <n v="4.1440000000000001"/>
    <n v="4"/>
    <n v="0.8"/>
    <n v="-6.4231999999999996"/>
  </r>
  <r>
    <n v="9227"/>
    <s v="CA-2017-121160"/>
    <d v="2017-11-04T00:00:00"/>
    <d v="2017-11-04T00:00:00"/>
    <s v="Same Day"/>
    <s v="FM-14290"/>
    <s v="Frank Merwin"/>
    <s v="Home Office"/>
    <s v="United States"/>
    <s v="Bryan"/>
    <x v="5"/>
    <n v="77803"/>
    <s v="Central"/>
    <s v="OFF-ST-10002485"/>
    <s v="Office Supplies"/>
    <s v="Storage"/>
    <s v="Rogers Deluxe File Chest"/>
    <n v="52.752000000000002"/>
    <n v="3"/>
    <n v="0.2"/>
    <n v="-12.528600000000001"/>
  </r>
  <r>
    <n v="9228"/>
    <s v="CA-2017-140515"/>
    <d v="2017-03-19T00:00:00"/>
    <d v="2017-03-24T00:00:00"/>
    <s v="Standard Class"/>
    <s v="GZ-14545"/>
    <s v="George Zrebassa"/>
    <s v="Corporate"/>
    <s v="United States"/>
    <s v="Los Angeles"/>
    <x v="1"/>
    <n v="90008"/>
    <s v="West"/>
    <s v="OFF-AP-10001205"/>
    <s v="Office Supplies"/>
    <s v="Appliances"/>
    <s v="Belkin 5 Outlet SurgeMaster Power Centers"/>
    <n v="381.36"/>
    <n v="7"/>
    <n v="0"/>
    <n v="106.7808"/>
  </r>
  <r>
    <n v="9229"/>
    <s v="CA-2014-153619"/>
    <d v="2014-11-03T00:00:00"/>
    <d v="2014-11-03T00:00:00"/>
    <s v="Same Day"/>
    <s v="TC-21535"/>
    <s v="Tracy Collins"/>
    <s v="Home Office"/>
    <s v="United States"/>
    <s v="Los Angeles"/>
    <x v="1"/>
    <n v="90049"/>
    <s v="West"/>
    <s v="OFF-AR-10001868"/>
    <s v="Office Supplies"/>
    <s v="Art"/>
    <s v="Prang Dustless Chalk Sticks"/>
    <n v="6.72"/>
    <n v="4"/>
    <n v="0"/>
    <n v="3.36"/>
  </r>
  <r>
    <n v="9230"/>
    <s v="CA-2017-133718"/>
    <d v="2017-07-23T00:00:00"/>
    <d v="2017-07-26T00:00:00"/>
    <s v="First Class"/>
    <s v="TB-21520"/>
    <s v="Tracy Blumstein"/>
    <s v="Consumer"/>
    <s v="United States"/>
    <s v="Los Angeles"/>
    <x v="1"/>
    <n v="90045"/>
    <s v="West"/>
    <s v="OFF-BI-10003429"/>
    <s v="Office Supplies"/>
    <s v="Binders"/>
    <s v="Cardinal HOLDit! Binder Insert Strips,Extra Strips"/>
    <n v="15.192"/>
    <n v="3"/>
    <n v="0.2"/>
    <n v="5.5071000000000003"/>
  </r>
  <r>
    <n v="9231"/>
    <s v="CA-2017-133718"/>
    <d v="2017-07-23T00:00:00"/>
    <d v="2017-07-26T00:00:00"/>
    <s v="First Class"/>
    <s v="TB-21520"/>
    <s v="Tracy Blumstein"/>
    <s v="Consumer"/>
    <s v="United States"/>
    <s v="Los Angeles"/>
    <x v="1"/>
    <n v="90045"/>
    <s v="West"/>
    <s v="OFF-PA-10002689"/>
    <s v="Office Supplies"/>
    <s v="Paper"/>
    <s v="Weyerhaeuser First Choice Laser/Copy Paper (20Lb. and 88 Bright)"/>
    <n v="58.32"/>
    <n v="9"/>
    <n v="0"/>
    <n v="27.993600000000001"/>
  </r>
  <r>
    <n v="9232"/>
    <s v="CA-2014-148383"/>
    <d v="2014-12-27T00:00:00"/>
    <d v="2014-12-31T00:00:00"/>
    <s v="Standard Class"/>
    <s v="RP-19390"/>
    <s v="Resi Pölking"/>
    <s v="Consumer"/>
    <s v="United States"/>
    <s v="Phoenix"/>
    <x v="16"/>
    <n v="85023"/>
    <s v="West"/>
    <s v="OFF-BI-10003650"/>
    <s v="Office Supplies"/>
    <s v="Binders"/>
    <s v="GBC DocuBind 300 Electric Binding Machine"/>
    <n v="946.76400000000001"/>
    <n v="6"/>
    <n v="0.7"/>
    <n v="-694.29359999999997"/>
  </r>
  <r>
    <n v="9233"/>
    <s v="CA-2016-126732"/>
    <d v="2016-09-02T00:00:00"/>
    <d v="2016-09-06T00:00:00"/>
    <s v="Standard Class"/>
    <s v="LR-16915"/>
    <s v="Lena Radford"/>
    <s v="Consumer"/>
    <s v="United States"/>
    <s v="Los Angeles"/>
    <x v="1"/>
    <n v="90036"/>
    <s v="West"/>
    <s v="FUR-FU-10001889"/>
    <s v="Furniture"/>
    <s v="Furnishings"/>
    <s v="Ultra Door Pull Handle"/>
    <n v="94.68"/>
    <n v="9"/>
    <n v="0"/>
    <n v="31.244399999999999"/>
  </r>
  <r>
    <n v="9234"/>
    <s v="CA-2016-126732"/>
    <d v="2016-09-02T00:00:00"/>
    <d v="2016-09-06T00:00:00"/>
    <s v="Standard Class"/>
    <s v="LR-16915"/>
    <s v="Lena Radford"/>
    <s v="Consumer"/>
    <s v="United States"/>
    <s v="Los Angeles"/>
    <x v="1"/>
    <n v="90036"/>
    <s v="West"/>
    <s v="OFF-ST-10000321"/>
    <s v="Office Supplies"/>
    <s v="Storage"/>
    <s v="Akro Stacking Bins"/>
    <n v="23.67"/>
    <n v="3"/>
    <n v="0"/>
    <n v="0.94679999999999698"/>
  </r>
  <r>
    <n v="9235"/>
    <s v="CA-2016-126732"/>
    <d v="2016-09-02T00:00:00"/>
    <d v="2016-09-06T00:00:00"/>
    <s v="Standard Class"/>
    <s v="LR-16915"/>
    <s v="Lena Radford"/>
    <s v="Consumer"/>
    <s v="United States"/>
    <s v="Los Angeles"/>
    <x v="1"/>
    <n v="90036"/>
    <s v="West"/>
    <s v="TEC-PH-10001530"/>
    <s v="Technology"/>
    <s v="Phones"/>
    <s v="Cisco Unified IP Phone 7945G VoIP phone"/>
    <n v="1091.1679999999999"/>
    <n v="4"/>
    <n v="0.2"/>
    <n v="68.197999999999993"/>
  </r>
  <r>
    <n v="9236"/>
    <s v="CA-2016-126732"/>
    <d v="2016-09-02T00:00:00"/>
    <d v="2016-09-06T00:00:00"/>
    <s v="Standard Class"/>
    <s v="LR-16915"/>
    <s v="Lena Radford"/>
    <s v="Consumer"/>
    <s v="United States"/>
    <s v="Los Angeles"/>
    <x v="1"/>
    <n v="90036"/>
    <s v="West"/>
    <s v="OFF-AR-10004752"/>
    <s v="Office Supplies"/>
    <s v="Art"/>
    <s v="Blackstonian Pencils"/>
    <n v="18.690000000000001"/>
    <n v="7"/>
    <n v="0"/>
    <n v="5.2332000000000001"/>
  </r>
  <r>
    <n v="9237"/>
    <s v="CA-2016-126732"/>
    <d v="2016-09-02T00:00:00"/>
    <d v="2016-09-06T00:00:00"/>
    <s v="Standard Class"/>
    <s v="LR-16915"/>
    <s v="Lena Radford"/>
    <s v="Consumer"/>
    <s v="United States"/>
    <s v="Los Angeles"/>
    <x v="1"/>
    <n v="90036"/>
    <s v="West"/>
    <s v="FUR-TA-10001539"/>
    <s v="Furniture"/>
    <s v="Tables"/>
    <s v="Chromcraft Rectangular Conference Tables"/>
    <n v="568.72799999999995"/>
    <n v="3"/>
    <n v="0.2"/>
    <n v="28.4363999999999"/>
  </r>
  <r>
    <n v="9238"/>
    <s v="CA-2016-126732"/>
    <d v="2016-09-02T00:00:00"/>
    <d v="2016-09-06T00:00:00"/>
    <s v="Standard Class"/>
    <s v="LR-16915"/>
    <s v="Lena Radford"/>
    <s v="Consumer"/>
    <s v="United States"/>
    <s v="Los Angeles"/>
    <x v="1"/>
    <n v="90036"/>
    <s v="West"/>
    <s v="OFF-BI-10001553"/>
    <s v="Office Supplies"/>
    <s v="Binders"/>
    <s v="SpineVue Locking Slant-D Ring Binders by Cardinal"/>
    <n v="7.3120000000000003"/>
    <n v="1"/>
    <n v="0.2"/>
    <n v="2.5592000000000001"/>
  </r>
  <r>
    <n v="9239"/>
    <s v="CA-2017-138156"/>
    <d v="2017-02-11T00:00:00"/>
    <d v="2017-02-14T00:00:00"/>
    <s v="First Class"/>
    <s v="MM-17260"/>
    <s v="Magdelene Morse"/>
    <s v="Consumer"/>
    <s v="United States"/>
    <s v="Columbus"/>
    <x v="24"/>
    <n v="43229"/>
    <s v="East"/>
    <s v="FUR-FU-10003601"/>
    <s v="Furniture"/>
    <s v="Furnishings"/>
    <s v="Deflect-o RollaMat Studded, Beveled Mat for Medium Pile Carpeting"/>
    <n v="147.56800000000001"/>
    <n v="2"/>
    <n v="0.2"/>
    <n v="-3.6892000000000098"/>
  </r>
  <r>
    <n v="9240"/>
    <s v="CA-2017-110310"/>
    <d v="2017-10-27T00:00:00"/>
    <d v="2017-11-02T00:00:00"/>
    <s v="Standard Class"/>
    <s v="NB-18655"/>
    <s v="Nona Balk"/>
    <s v="Corporate"/>
    <s v="United States"/>
    <s v="Tallahassee"/>
    <x v="2"/>
    <n v="32303"/>
    <s v="South"/>
    <s v="OFF-PA-10001685"/>
    <s v="Office Supplies"/>
    <s v="Paper"/>
    <s v="Easy-staple paper"/>
    <n v="56.783999999999999"/>
    <n v="7"/>
    <n v="0.2"/>
    <n v="20.584199999999999"/>
  </r>
  <r>
    <n v="9241"/>
    <s v="CA-2017-110310"/>
    <d v="2017-10-27T00:00:00"/>
    <d v="2017-11-02T00:00:00"/>
    <s v="Standard Class"/>
    <s v="NB-18655"/>
    <s v="Nona Balk"/>
    <s v="Corporate"/>
    <s v="United States"/>
    <s v="Tallahassee"/>
    <x v="2"/>
    <n v="32303"/>
    <s v="South"/>
    <s v="OFF-BI-10001097"/>
    <s v="Office Supplies"/>
    <s v="Binders"/>
    <s v="Avery Hole Reinforcements"/>
    <n v="5.6070000000000002"/>
    <n v="3"/>
    <n v="0.7"/>
    <n v="-3.9249000000000001"/>
  </r>
  <r>
    <n v="9242"/>
    <s v="CA-2017-110310"/>
    <d v="2017-10-27T00:00:00"/>
    <d v="2017-11-02T00:00:00"/>
    <s v="Standard Class"/>
    <s v="NB-18655"/>
    <s v="Nona Balk"/>
    <s v="Corporate"/>
    <s v="United States"/>
    <s v="Tallahassee"/>
    <x v="2"/>
    <n v="32303"/>
    <s v="South"/>
    <s v="OFF-AR-10001662"/>
    <s v="Office Supplies"/>
    <s v="Art"/>
    <s v="Rogers Handheld Barrel Pencil Sharpener"/>
    <n v="6.5759999999999996"/>
    <n v="3"/>
    <n v="0.2"/>
    <n v="0.57540000000000102"/>
  </r>
  <r>
    <n v="9243"/>
    <s v="CA-2014-113271"/>
    <d v="2014-07-09T00:00:00"/>
    <d v="2014-07-14T00:00:00"/>
    <s v="Standard Class"/>
    <s v="DS-13030"/>
    <s v="Darrin Sayre"/>
    <s v="Home Office"/>
    <s v="United States"/>
    <s v="San Francisco"/>
    <x v="1"/>
    <n v="94122"/>
    <s v="West"/>
    <s v="OFF-BI-10002609"/>
    <s v="Office Supplies"/>
    <s v="Binders"/>
    <s v="Avery Hidden Tab Dividers for Binding Systems"/>
    <n v="14.304"/>
    <n v="6"/>
    <n v="0.2"/>
    <n v="4.6487999999999996"/>
  </r>
  <r>
    <n v="9244"/>
    <s v="CA-2014-113271"/>
    <d v="2014-07-09T00:00:00"/>
    <d v="2014-07-14T00:00:00"/>
    <s v="Standard Class"/>
    <s v="DS-13030"/>
    <s v="Darrin Sayre"/>
    <s v="Home Office"/>
    <s v="United States"/>
    <s v="San Francisco"/>
    <x v="1"/>
    <n v="94122"/>
    <s v="West"/>
    <s v="FUR-BO-10004218"/>
    <s v="Furniture"/>
    <s v="Bookcases"/>
    <s v="Bush Heritage Pine Collection 5-Shelf Bookcase, Albany Pine Finish, *Special Order"/>
    <n v="119.833"/>
    <n v="1"/>
    <n v="0.15"/>
    <n v="7.0490000000000004"/>
  </r>
  <r>
    <n v="9245"/>
    <s v="CA-2014-113271"/>
    <d v="2014-07-09T00:00:00"/>
    <d v="2014-07-14T00:00:00"/>
    <s v="Standard Class"/>
    <s v="DS-13030"/>
    <s v="Darrin Sayre"/>
    <s v="Home Office"/>
    <s v="United States"/>
    <s v="San Francisco"/>
    <x v="1"/>
    <n v="94122"/>
    <s v="West"/>
    <s v="OFF-AR-10003251"/>
    <s v="Office Supplies"/>
    <s v="Art"/>
    <s v="Prang Drawing Pencil Set"/>
    <n v="5.56"/>
    <n v="2"/>
    <n v="0"/>
    <n v="2.2240000000000002"/>
  </r>
  <r>
    <n v="9246"/>
    <s v="CA-2014-113271"/>
    <d v="2014-07-09T00:00:00"/>
    <d v="2014-07-14T00:00:00"/>
    <s v="Standard Class"/>
    <s v="DS-13030"/>
    <s v="Darrin Sayre"/>
    <s v="Home Office"/>
    <s v="United States"/>
    <s v="San Francisco"/>
    <x v="1"/>
    <n v="94122"/>
    <s v="West"/>
    <s v="OFF-PA-10002365"/>
    <s v="Office Supplies"/>
    <s v="Paper"/>
    <s v="Xerox 1967"/>
    <n v="32.4"/>
    <n v="5"/>
    <n v="0"/>
    <n v="15.552"/>
  </r>
  <r>
    <n v="9247"/>
    <s v="CA-2017-130106"/>
    <d v="2017-05-22T00:00:00"/>
    <d v="2017-05-26T00:00:00"/>
    <s v="Standard Class"/>
    <s v="VF-21715"/>
    <s v="Vicky Freymann"/>
    <s v="Home Office"/>
    <s v="United States"/>
    <s v="San Francisco"/>
    <x v="1"/>
    <n v="94109"/>
    <s v="West"/>
    <s v="OFF-AR-10003651"/>
    <s v="Office Supplies"/>
    <s v="Art"/>
    <s v="Newell 350"/>
    <n v="9.84"/>
    <n v="3"/>
    <n v="0"/>
    <n v="2.8536000000000001"/>
  </r>
  <r>
    <n v="9248"/>
    <s v="CA-2017-130106"/>
    <d v="2017-05-22T00:00:00"/>
    <d v="2017-05-26T00:00:00"/>
    <s v="Standard Class"/>
    <s v="VF-21715"/>
    <s v="Vicky Freymann"/>
    <s v="Home Office"/>
    <s v="United States"/>
    <s v="San Francisco"/>
    <x v="1"/>
    <n v="94109"/>
    <s v="West"/>
    <s v="OFF-AR-10003732"/>
    <s v="Office Supplies"/>
    <s v="Art"/>
    <s v="Newell 333"/>
    <n v="2.78"/>
    <n v="1"/>
    <n v="0"/>
    <n v="0.7228"/>
  </r>
  <r>
    <n v="9249"/>
    <s v="CA-2016-127761"/>
    <d v="2016-11-10T00:00:00"/>
    <d v="2016-11-14T00:00:00"/>
    <s v="Standard Class"/>
    <s v="SW-20275"/>
    <s v="Scott Williamson"/>
    <s v="Consumer"/>
    <s v="United States"/>
    <s v="New York City"/>
    <x v="15"/>
    <n v="10009"/>
    <s v="East"/>
    <s v="OFF-BI-10002557"/>
    <s v="Office Supplies"/>
    <s v="Binders"/>
    <s v="Presstex Flexible Ring Binders"/>
    <n v="3.64"/>
    <n v="1"/>
    <n v="0.2"/>
    <n v="1.365"/>
  </r>
  <r>
    <n v="9250"/>
    <s v="CA-2016-127761"/>
    <d v="2016-11-10T00:00:00"/>
    <d v="2016-11-14T00:00:00"/>
    <s v="Standard Class"/>
    <s v="SW-20275"/>
    <s v="Scott Williamson"/>
    <s v="Consumer"/>
    <s v="United States"/>
    <s v="New York City"/>
    <x v="15"/>
    <n v="10009"/>
    <s v="East"/>
    <s v="TEC-PH-10003691"/>
    <s v="Technology"/>
    <s v="Phones"/>
    <s v="BlackBerry Q10"/>
    <n v="881.93"/>
    <n v="7"/>
    <n v="0"/>
    <n v="220.48249999999999"/>
  </r>
  <r>
    <n v="9251"/>
    <s v="CA-2016-105354"/>
    <d v="2016-12-02T00:00:00"/>
    <d v="2016-12-06T00:00:00"/>
    <s v="Standard Class"/>
    <s v="PW-19030"/>
    <s v="Pauline Webber"/>
    <s v="Corporate"/>
    <s v="United States"/>
    <s v="Marion"/>
    <x v="23"/>
    <n v="52302"/>
    <s v="Central"/>
    <s v="OFF-BI-10001107"/>
    <s v="Office Supplies"/>
    <s v="Binders"/>
    <s v="GBC White Gloss Covers, Plain Front"/>
    <n v="115.84"/>
    <n v="8"/>
    <n v="0"/>
    <n v="54.444800000000001"/>
  </r>
  <r>
    <n v="9252"/>
    <s v="CA-2017-155712"/>
    <d v="2017-03-02T00:00:00"/>
    <d v="2017-03-08T00:00:00"/>
    <s v="Standard Class"/>
    <s v="KD-16615"/>
    <s v="Ken Dana"/>
    <s v="Corporate"/>
    <s v="United States"/>
    <s v="Los Angeles"/>
    <x v="1"/>
    <n v="90008"/>
    <s v="West"/>
    <s v="OFF-BI-10004224"/>
    <s v="Office Supplies"/>
    <s v="Binders"/>
    <s v="Catalog Binders with Expanding Posts"/>
    <n v="107.648"/>
    <n v="2"/>
    <n v="0.2"/>
    <n v="33.64"/>
  </r>
  <r>
    <n v="9253"/>
    <s v="CA-2017-102309"/>
    <d v="2017-09-23T00:00:00"/>
    <d v="2017-09-25T00:00:00"/>
    <s v="Second Class"/>
    <s v="DO-13645"/>
    <s v="Doug O'Connell"/>
    <s v="Consumer"/>
    <s v="United States"/>
    <s v="Pine Bluff"/>
    <x v="36"/>
    <n v="71603"/>
    <s v="South"/>
    <s v="TEC-AC-10001114"/>
    <s v="Technology"/>
    <s v="Accessories"/>
    <s v="Microsoft Wireless Mobile Mouse 4000"/>
    <n v="199.95"/>
    <n v="5"/>
    <n v="0"/>
    <n v="63.984000000000002"/>
  </r>
  <r>
    <n v="9254"/>
    <s v="CA-2017-102309"/>
    <d v="2017-09-23T00:00:00"/>
    <d v="2017-09-25T00:00:00"/>
    <s v="Second Class"/>
    <s v="DO-13645"/>
    <s v="Doug O'Connell"/>
    <s v="Consumer"/>
    <s v="United States"/>
    <s v="Pine Bluff"/>
    <x v="36"/>
    <n v="71603"/>
    <s v="South"/>
    <s v="OFF-PA-10002005"/>
    <s v="Office Supplies"/>
    <s v="Paper"/>
    <s v="Xerox 225"/>
    <n v="12.96"/>
    <n v="2"/>
    <n v="0"/>
    <n v="6.2207999999999997"/>
  </r>
  <r>
    <n v="9255"/>
    <s v="CA-2014-168368"/>
    <d v="2014-02-11T00:00:00"/>
    <d v="2014-02-15T00:00:00"/>
    <s v="Second Class"/>
    <s v="GA-14725"/>
    <s v="Guy Armstrong"/>
    <s v="Consumer"/>
    <s v="United States"/>
    <s v="Columbia"/>
    <x v="25"/>
    <n v="65203"/>
    <s v="Central"/>
    <s v="FUR-CH-10001146"/>
    <s v="Furniture"/>
    <s v="Chairs"/>
    <s v="Global Value Mid-Back Manager's Chair, Gray"/>
    <n v="60.89"/>
    <n v="1"/>
    <n v="0"/>
    <n v="15.2225"/>
  </r>
  <r>
    <n v="9256"/>
    <s v="CA-2014-168368"/>
    <d v="2014-02-11T00:00:00"/>
    <d v="2014-02-15T00:00:00"/>
    <s v="Second Class"/>
    <s v="GA-14725"/>
    <s v="Guy Armstrong"/>
    <s v="Consumer"/>
    <s v="United States"/>
    <s v="Columbia"/>
    <x v="25"/>
    <n v="65203"/>
    <s v="Central"/>
    <s v="OFF-LA-10004853"/>
    <s v="Office Supplies"/>
    <s v="Labels"/>
    <s v="Avery 483"/>
    <n v="14.94"/>
    <n v="3"/>
    <n v="0"/>
    <n v="6.8723999999999998"/>
  </r>
  <r>
    <n v="9257"/>
    <s v="CA-2014-168368"/>
    <d v="2014-02-11T00:00:00"/>
    <d v="2014-02-15T00:00:00"/>
    <s v="Second Class"/>
    <s v="GA-14725"/>
    <s v="Guy Armstrong"/>
    <s v="Consumer"/>
    <s v="United States"/>
    <s v="Columbia"/>
    <x v="25"/>
    <n v="65203"/>
    <s v="Central"/>
    <s v="OFF-BI-10004728"/>
    <s v="Office Supplies"/>
    <s v="Binders"/>
    <s v="Wilson Jones Turn Tabs Binder Tool for Ring Binders"/>
    <n v="9.64"/>
    <n v="2"/>
    <n v="0"/>
    <n v="4.4344000000000001"/>
  </r>
  <r>
    <n v="9258"/>
    <s v="CA-2014-168368"/>
    <d v="2014-02-11T00:00:00"/>
    <d v="2014-02-15T00:00:00"/>
    <s v="Second Class"/>
    <s v="GA-14725"/>
    <s v="Guy Armstrong"/>
    <s v="Consumer"/>
    <s v="United States"/>
    <s v="Columbia"/>
    <x v="25"/>
    <n v="65203"/>
    <s v="Central"/>
    <s v="FUR-FU-10002298"/>
    <s v="Furniture"/>
    <s v="Furnishings"/>
    <s v="Rubbermaid ClusterMat Chairmats, Mat Size- 66&quot; x 60&quot;, Lip 20&quot; x 11&quot; -90 Degree Angle"/>
    <n v="332.94"/>
    <n v="3"/>
    <n v="0"/>
    <n v="53.270400000000002"/>
  </r>
  <r>
    <n v="9259"/>
    <s v="CA-2014-168368"/>
    <d v="2014-02-11T00:00:00"/>
    <d v="2014-02-15T00:00:00"/>
    <s v="Second Class"/>
    <s v="GA-14725"/>
    <s v="Guy Armstrong"/>
    <s v="Consumer"/>
    <s v="United States"/>
    <s v="Columbia"/>
    <x v="25"/>
    <n v="65203"/>
    <s v="Central"/>
    <s v="OFF-BI-10004654"/>
    <s v="Office Supplies"/>
    <s v="Binders"/>
    <s v="VariCap6 Expandable Binder"/>
    <n v="51.9"/>
    <n v="3"/>
    <n v="0"/>
    <n v="24.393000000000001"/>
  </r>
  <r>
    <n v="9260"/>
    <s v="CA-2014-168368"/>
    <d v="2014-02-11T00:00:00"/>
    <d v="2014-02-15T00:00:00"/>
    <s v="Second Class"/>
    <s v="GA-14725"/>
    <s v="Guy Armstrong"/>
    <s v="Consumer"/>
    <s v="United States"/>
    <s v="Columbia"/>
    <x v="25"/>
    <n v="65203"/>
    <s v="Central"/>
    <s v="OFF-ST-10002583"/>
    <s v="Office Supplies"/>
    <s v="Storage"/>
    <s v="Fellowes Neat Ideas Storage Cubes"/>
    <n v="64.959999999999994"/>
    <n v="2"/>
    <n v="0"/>
    <n v="2.5983999999999998"/>
  </r>
  <r>
    <n v="9261"/>
    <s v="CA-2017-167976"/>
    <d v="2017-11-11T00:00:00"/>
    <d v="2017-11-14T00:00:00"/>
    <s v="Second Class"/>
    <s v="JL-15505"/>
    <s v="Jeremy Lonsdale"/>
    <s v="Consumer"/>
    <s v="United States"/>
    <s v="Aberdeen"/>
    <x v="44"/>
    <n v="57401"/>
    <s v="Central"/>
    <s v="OFF-SU-10004661"/>
    <s v="Office Supplies"/>
    <s v="Supplies"/>
    <s v="Acme Titanium Bonded Scissors"/>
    <n v="25.5"/>
    <n v="3"/>
    <n v="0"/>
    <n v="6.63"/>
  </r>
  <r>
    <n v="9262"/>
    <s v="CA-2017-111388"/>
    <d v="2017-09-02T00:00:00"/>
    <d v="2017-09-02T00:00:00"/>
    <s v="Same Day"/>
    <s v="SU-20665"/>
    <s v="Stephanie Ulpright"/>
    <s v="Home Office"/>
    <s v="United States"/>
    <s v="Seattle"/>
    <x v="4"/>
    <n v="98103"/>
    <s v="West"/>
    <s v="FUR-CH-10003061"/>
    <s v="Furniture"/>
    <s v="Chairs"/>
    <s v="Global Leather Task Chair, Black"/>
    <n v="215.976"/>
    <n v="3"/>
    <n v="0.2"/>
    <n v="-2.69970000000004"/>
  </r>
  <r>
    <n v="9263"/>
    <s v="CA-2015-124499"/>
    <d v="2015-10-09T00:00:00"/>
    <d v="2015-10-13T00:00:00"/>
    <s v="Standard Class"/>
    <s v="FM-14380"/>
    <s v="Fred McMath"/>
    <s v="Consumer"/>
    <s v="United States"/>
    <s v="Detroit"/>
    <x v="12"/>
    <n v="48227"/>
    <s v="Central"/>
    <s v="FUR-CH-10000513"/>
    <s v="Furniture"/>
    <s v="Chairs"/>
    <s v="High-Back Leather Manager's Chair"/>
    <n v="389.97"/>
    <n v="3"/>
    <n v="0"/>
    <n v="35.097299999999997"/>
  </r>
  <r>
    <n v="9264"/>
    <s v="CA-2015-124499"/>
    <d v="2015-10-09T00:00:00"/>
    <d v="2015-10-13T00:00:00"/>
    <s v="Standard Class"/>
    <s v="FM-14380"/>
    <s v="Fred McMath"/>
    <s v="Consumer"/>
    <s v="United States"/>
    <s v="Detroit"/>
    <x v="12"/>
    <n v="48227"/>
    <s v="Central"/>
    <s v="OFF-AP-10002191"/>
    <s v="Office Supplies"/>
    <s v="Appliances"/>
    <s v="Belkin 8 Outlet SurgeMaster II Gold Surge Protector"/>
    <n v="269.91000000000003"/>
    <n v="5"/>
    <n v="0.1"/>
    <n v="53.981999999999999"/>
  </r>
  <r>
    <n v="9265"/>
    <s v="US-2017-128118"/>
    <d v="2017-11-24T00:00:00"/>
    <d v="2017-12-01T00:00:00"/>
    <s v="Standard Class"/>
    <s v="MY-17380"/>
    <s v="Maribeth Yedwab"/>
    <s v="Corporate"/>
    <s v="United States"/>
    <s v="Memphis"/>
    <x v="18"/>
    <n v="38109"/>
    <s v="South"/>
    <s v="OFF-BI-10000216"/>
    <s v="Office Supplies"/>
    <s v="Binders"/>
    <s v="Mead 1st Gear 2&quot; Zipper Binder, Asst. Colors"/>
    <n v="11.673"/>
    <n v="3"/>
    <n v="0.7"/>
    <n v="-7.782"/>
  </r>
  <r>
    <n v="9266"/>
    <s v="US-2017-128118"/>
    <d v="2017-11-24T00:00:00"/>
    <d v="2017-12-01T00:00:00"/>
    <s v="Standard Class"/>
    <s v="MY-17380"/>
    <s v="Maribeth Yedwab"/>
    <s v="Corporate"/>
    <s v="United States"/>
    <s v="Memphis"/>
    <x v="18"/>
    <n v="38109"/>
    <s v="South"/>
    <s v="OFF-EN-10003448"/>
    <s v="Office Supplies"/>
    <s v="Envelopes"/>
    <s v="Peel &amp; Seel Recycled Catalog Envelopes, Brown"/>
    <n v="64.847999999999999"/>
    <n v="7"/>
    <n v="0.2"/>
    <n v="24.318000000000001"/>
  </r>
  <r>
    <n v="9267"/>
    <s v="CA-2014-125759"/>
    <d v="2014-02-08T00:00:00"/>
    <d v="2014-02-09T00:00:00"/>
    <s v="First Class"/>
    <s v="NM-18445"/>
    <s v="Nathan Mautz"/>
    <s v="Home Office"/>
    <s v="United States"/>
    <s v="North Las Vegas"/>
    <x v="33"/>
    <n v="89031"/>
    <s v="West"/>
    <s v="FUR-FU-10002111"/>
    <s v="Furniture"/>
    <s v="Furnishings"/>
    <s v="Master Caster Door Stop, Large Brown"/>
    <n v="14.56"/>
    <n v="2"/>
    <n v="0"/>
    <n v="5.5327999999999999"/>
  </r>
  <r>
    <n v="9268"/>
    <s v="CA-2015-151869"/>
    <d v="2015-09-25T00:00:00"/>
    <d v="2015-09-25T00:00:00"/>
    <s v="Same Day"/>
    <s v="CS-11950"/>
    <s v="Carlos Soltero"/>
    <s v="Consumer"/>
    <s v="United States"/>
    <s v="Freeport"/>
    <x v="15"/>
    <n v="11520"/>
    <s v="East"/>
    <s v="FUR-CH-10001545"/>
    <s v="Furniture"/>
    <s v="Chairs"/>
    <s v="Hon Comfortask Task/Swivel Chairs"/>
    <n v="102.58199999999999"/>
    <n v="1"/>
    <n v="0.1"/>
    <n v="6.8388"/>
  </r>
  <r>
    <n v="9269"/>
    <s v="CA-2015-151869"/>
    <d v="2015-09-25T00:00:00"/>
    <d v="2015-09-25T00:00:00"/>
    <s v="Same Day"/>
    <s v="CS-11950"/>
    <s v="Carlos Soltero"/>
    <s v="Consumer"/>
    <s v="United States"/>
    <s v="Freeport"/>
    <x v="15"/>
    <n v="11520"/>
    <s v="East"/>
    <s v="OFF-PA-10002947"/>
    <s v="Office Supplies"/>
    <s v="Paper"/>
    <s v="Xerox 1923"/>
    <n v="20.04"/>
    <n v="3"/>
    <n v="0"/>
    <n v="9.6191999999999993"/>
  </r>
  <r>
    <n v="9270"/>
    <s v="US-2017-102183"/>
    <d v="2017-08-21T00:00:00"/>
    <d v="2017-08-28T00:00:00"/>
    <s v="Standard Class"/>
    <s v="PK-19075"/>
    <s v="Pete Kriz"/>
    <s v="Consumer"/>
    <s v="United States"/>
    <s v="New York City"/>
    <x v="15"/>
    <n v="10035"/>
    <s v="East"/>
    <s v="OFF-BI-10003476"/>
    <s v="Office Supplies"/>
    <s v="Binders"/>
    <s v="Avery Metallic Poly Binders"/>
    <n v="32.088000000000001"/>
    <n v="7"/>
    <n v="0.2"/>
    <n v="11.2308"/>
  </r>
  <r>
    <n v="9271"/>
    <s v="US-2017-102183"/>
    <d v="2017-08-21T00:00:00"/>
    <d v="2017-08-28T00:00:00"/>
    <s v="Standard Class"/>
    <s v="PK-19075"/>
    <s v="Pete Kriz"/>
    <s v="Consumer"/>
    <s v="United States"/>
    <s v="New York City"/>
    <x v="15"/>
    <n v="10035"/>
    <s v="East"/>
    <s v="OFF-BI-10001359"/>
    <s v="Office Supplies"/>
    <s v="Binders"/>
    <s v="GBC DocuBind TL300 Electric Binding System"/>
    <n v="4305.5519999999997"/>
    <n v="6"/>
    <n v="0.2"/>
    <n v="1453.1238000000001"/>
  </r>
  <r>
    <n v="9272"/>
    <s v="CA-2016-100510"/>
    <d v="2016-05-12T00:00:00"/>
    <d v="2016-05-17T00:00:00"/>
    <s v="Standard Class"/>
    <s v="HM-14860"/>
    <s v="Harry Marie"/>
    <s v="Corporate"/>
    <s v="United States"/>
    <s v="New York City"/>
    <x v="15"/>
    <n v="10024"/>
    <s v="East"/>
    <s v="FUR-FU-10000320"/>
    <s v="Furniture"/>
    <s v="Furnishings"/>
    <s v="OIC Stacking Trays"/>
    <n v="10.02"/>
    <n v="3"/>
    <n v="0"/>
    <n v="4.4088000000000003"/>
  </r>
  <r>
    <n v="9273"/>
    <s v="CA-2016-100510"/>
    <d v="2016-05-12T00:00:00"/>
    <d v="2016-05-17T00:00:00"/>
    <s v="Standard Class"/>
    <s v="HM-14860"/>
    <s v="Harry Marie"/>
    <s v="Corporate"/>
    <s v="United States"/>
    <s v="New York City"/>
    <x v="15"/>
    <n v="10024"/>
    <s v="East"/>
    <s v="TEC-PH-10001835"/>
    <s v="Technology"/>
    <s v="Phones"/>
    <s v="Jawbone JAMBOX Wireless Bluetooth Speaker"/>
    <n v="631.96"/>
    <n v="4"/>
    <n v="0"/>
    <n v="303.3408"/>
  </r>
  <r>
    <n v="9274"/>
    <s v="CA-2017-146983"/>
    <d v="2017-09-02T00:00:00"/>
    <d v="2017-09-06T00:00:00"/>
    <s v="Standard Class"/>
    <s v="AH-10210"/>
    <s v="Alan Hwang"/>
    <s v="Consumer"/>
    <s v="United States"/>
    <s v="Henderson"/>
    <x v="0"/>
    <n v="42420"/>
    <s v="South"/>
    <s v="OFF-BI-10003650"/>
    <s v="Office Supplies"/>
    <s v="Binders"/>
    <s v="GBC DocuBind 300 Electric Binding Machine"/>
    <n v="1577.94"/>
    <n v="3"/>
    <n v="0"/>
    <n v="757.41120000000001"/>
  </r>
  <r>
    <n v="9275"/>
    <s v="US-2014-134054"/>
    <d v="2014-10-10T00:00:00"/>
    <d v="2014-10-10T00:00:00"/>
    <s v="Same Day"/>
    <s v="FC-14335"/>
    <s v="Fred Chung"/>
    <s v="Corporate"/>
    <s v="United States"/>
    <s v="Albuquerque"/>
    <x v="27"/>
    <n v="87105"/>
    <s v="West"/>
    <s v="OFF-AR-10000937"/>
    <s v="Office Supplies"/>
    <s v="Art"/>
    <s v="Dixon Ticonderoga Core-Lock Colored Pencils, 48-Color Set"/>
    <n v="255.85"/>
    <n v="7"/>
    <n v="0"/>
    <n v="112.574"/>
  </r>
  <r>
    <n v="9276"/>
    <s v="CA-2016-113236"/>
    <d v="2016-05-26T00:00:00"/>
    <d v="2016-05-29T00:00:00"/>
    <s v="Second Class"/>
    <s v="CP-12085"/>
    <s v="Cathy Prescott"/>
    <s v="Corporate"/>
    <s v="United States"/>
    <s v="Delray Beach"/>
    <x v="2"/>
    <n v="33445"/>
    <s v="South"/>
    <s v="OFF-ST-10000532"/>
    <s v="Office Supplies"/>
    <s v="Storage"/>
    <s v="Advantus Rolling Drawer Organizers"/>
    <n v="184.70400000000001"/>
    <n v="6"/>
    <n v="0.2"/>
    <n v="13.8528"/>
  </r>
  <r>
    <n v="9277"/>
    <s v="CA-2016-113236"/>
    <d v="2016-05-26T00:00:00"/>
    <d v="2016-05-29T00:00:00"/>
    <s v="Second Class"/>
    <s v="CP-12085"/>
    <s v="Cathy Prescott"/>
    <s v="Corporate"/>
    <s v="United States"/>
    <s v="Delray Beach"/>
    <x v="2"/>
    <n v="33445"/>
    <s v="South"/>
    <s v="TEC-AC-10001267"/>
    <s v="Technology"/>
    <s v="Accessories"/>
    <s v="Imation 32GB Pocket Pro USB 3.0 Flash Drive - 32 GB - Black - 1 P ..."/>
    <n v="47.92"/>
    <n v="2"/>
    <n v="0.2"/>
    <n v="11.98"/>
  </r>
  <r>
    <n v="9278"/>
    <s v="CA-2017-122539"/>
    <d v="2017-12-01T00:00:00"/>
    <d v="2017-12-05T00:00:00"/>
    <s v="Standard Class"/>
    <s v="SC-20305"/>
    <s v="Sean Christensen"/>
    <s v="Consumer"/>
    <s v="United States"/>
    <s v="Philadelphia"/>
    <x v="9"/>
    <n v="19140"/>
    <s v="East"/>
    <s v="OFF-LA-10004853"/>
    <s v="Office Supplies"/>
    <s v="Labels"/>
    <s v="Avery 483"/>
    <n v="15.936"/>
    <n v="4"/>
    <n v="0.2"/>
    <n v="5.1791999999999998"/>
  </r>
  <r>
    <n v="9279"/>
    <s v="CA-2017-122539"/>
    <d v="2017-12-01T00:00:00"/>
    <d v="2017-12-05T00:00:00"/>
    <s v="Standard Class"/>
    <s v="SC-20305"/>
    <s v="Sean Christensen"/>
    <s v="Consumer"/>
    <s v="United States"/>
    <s v="Philadelphia"/>
    <x v="9"/>
    <n v="19140"/>
    <s v="East"/>
    <s v="OFF-BI-10001759"/>
    <s v="Office Supplies"/>
    <s v="Binders"/>
    <s v="Acco Pressboard Covers with Storage Hooks, 14 7/8&quot; x 11&quot;, Dark Blue"/>
    <n v="8.0009999999999994"/>
    <n v="7"/>
    <n v="0.7"/>
    <n v="-5.6006999999999998"/>
  </r>
  <r>
    <n v="9280"/>
    <s v="CA-2017-122539"/>
    <d v="2017-12-01T00:00:00"/>
    <d v="2017-12-05T00:00:00"/>
    <s v="Standard Class"/>
    <s v="SC-20305"/>
    <s v="Sean Christensen"/>
    <s v="Consumer"/>
    <s v="United States"/>
    <s v="Philadelphia"/>
    <x v="9"/>
    <n v="19140"/>
    <s v="East"/>
    <s v="FUR-CH-10003379"/>
    <s v="Furniture"/>
    <s v="Chairs"/>
    <s v="Global Commerce Series High-Back Swivel/Tilt Chairs"/>
    <n v="398.97199999999998"/>
    <n v="2"/>
    <n v="0.3"/>
    <n v="-28.498000000000001"/>
  </r>
  <r>
    <n v="9281"/>
    <s v="CA-2016-166772"/>
    <d v="2016-09-20T00:00:00"/>
    <d v="2016-09-24T00:00:00"/>
    <s v="Standard Class"/>
    <s v="HJ-14875"/>
    <s v="Heather Jas"/>
    <s v="Home Office"/>
    <s v="United States"/>
    <s v="Seattle"/>
    <x v="4"/>
    <n v="98105"/>
    <s v="West"/>
    <s v="FUR-BO-10002853"/>
    <s v="Furniture"/>
    <s v="Bookcases"/>
    <s v="O'Sullivan 5-Shelf Heavy-Duty Bookcases"/>
    <n v="163.88"/>
    <n v="2"/>
    <n v="0"/>
    <n v="40.97"/>
  </r>
  <r>
    <n v="9282"/>
    <s v="US-2017-152898"/>
    <d v="2017-09-11T00:00:00"/>
    <d v="2017-09-15T00:00:00"/>
    <s v="Standard Class"/>
    <s v="CB-12025"/>
    <s v="Cassandra Brandow"/>
    <s v="Consumer"/>
    <s v="United States"/>
    <s v="Richmond"/>
    <x v="17"/>
    <n v="23223"/>
    <s v="South"/>
    <s v="OFF-AP-10000027"/>
    <s v="Office Supplies"/>
    <s v="Appliances"/>
    <s v="Hoover Commercial SteamVac"/>
    <n v="67.900000000000006"/>
    <n v="5"/>
    <n v="0"/>
    <n v="20.37"/>
  </r>
  <r>
    <n v="9283"/>
    <s v="CA-2016-160486"/>
    <d v="2016-12-30T00:00:00"/>
    <d v="2017-01-04T00:00:00"/>
    <s v="Standard Class"/>
    <s v="EH-14185"/>
    <s v="Evan Henry"/>
    <s v="Consumer"/>
    <s v="United States"/>
    <s v="West Palm Beach"/>
    <x v="2"/>
    <n v="33407"/>
    <s v="South"/>
    <s v="OFF-PA-10002421"/>
    <s v="Office Supplies"/>
    <s v="Paper"/>
    <s v="Embossed Ink Jet Note Cards"/>
    <n v="72.224000000000004"/>
    <n v="4"/>
    <n v="0.2"/>
    <n v="25.278400000000001"/>
  </r>
  <r>
    <n v="9284"/>
    <s v="CA-2017-102218"/>
    <d v="2017-09-02T00:00:00"/>
    <d v="2017-09-04T00:00:00"/>
    <s v="Second Class"/>
    <s v="LW-17215"/>
    <s v="Luke Weiss"/>
    <s v="Consumer"/>
    <s v="United States"/>
    <s v="Fort Collins"/>
    <x v="22"/>
    <n v="80525"/>
    <s v="West"/>
    <s v="OFF-LA-10002475"/>
    <s v="Office Supplies"/>
    <s v="Labels"/>
    <s v="Avery 519"/>
    <n v="11.696"/>
    <n v="2"/>
    <n v="0.2"/>
    <n v="3.9474"/>
  </r>
  <r>
    <n v="9285"/>
    <s v="CA-2014-161032"/>
    <d v="2014-11-18T00:00:00"/>
    <d v="2014-11-23T00:00:00"/>
    <s v="Standard Class"/>
    <s v="MK-17905"/>
    <s v="Michael Kennedy"/>
    <s v="Corporate"/>
    <s v="United States"/>
    <s v="Franklin"/>
    <x v="6"/>
    <n v="53132"/>
    <s v="Central"/>
    <s v="FUR-CH-10001482"/>
    <s v="Furniture"/>
    <s v="Chairs"/>
    <s v="Office Star - Mesh Screen back chair with Vinyl seat"/>
    <n v="392.94"/>
    <n v="3"/>
    <n v="0"/>
    <n v="43.223399999999998"/>
  </r>
  <r>
    <n v="9286"/>
    <s v="CA-2015-102778"/>
    <d v="2015-11-21T00:00:00"/>
    <d v="2015-11-24T00:00:00"/>
    <s v="First Class"/>
    <s v="JH-15820"/>
    <s v="John Huston"/>
    <s v="Consumer"/>
    <s v="United States"/>
    <s v="Monroe"/>
    <x v="3"/>
    <n v="28110"/>
    <s v="South"/>
    <s v="FUR-FU-10000087"/>
    <s v="Furniture"/>
    <s v="Furnishings"/>
    <s v="Executive Impressions 14&quot; Two-Color Numerals Wall Clock"/>
    <n v="18.175999999999998"/>
    <n v="1"/>
    <n v="0.2"/>
    <n v="4.7712000000000003"/>
  </r>
  <r>
    <n v="9287"/>
    <s v="CA-2017-154011"/>
    <d v="2017-06-19T00:00:00"/>
    <d v="2017-06-26T00:00:00"/>
    <s v="Standard Class"/>
    <s v="DB-13270"/>
    <s v="Deborah Brumfield"/>
    <s v="Home Office"/>
    <s v="United States"/>
    <s v="Dallas"/>
    <x v="5"/>
    <n v="75081"/>
    <s v="Central"/>
    <s v="OFF-BI-10003166"/>
    <s v="Office Supplies"/>
    <s v="Binders"/>
    <s v="GBC Plasticlear Binding Covers"/>
    <n v="6.8879999999999999"/>
    <n v="3"/>
    <n v="0.8"/>
    <n v="-11.020799999999999"/>
  </r>
  <r>
    <n v="9288"/>
    <s v="CA-2017-154011"/>
    <d v="2017-06-19T00:00:00"/>
    <d v="2017-06-26T00:00:00"/>
    <s v="Standard Class"/>
    <s v="DB-13270"/>
    <s v="Deborah Brumfield"/>
    <s v="Home Office"/>
    <s v="United States"/>
    <s v="Dallas"/>
    <x v="5"/>
    <n v="75081"/>
    <s v="Central"/>
    <s v="FUR-TA-10000688"/>
    <s v="Furniture"/>
    <s v="Tables"/>
    <s v="Chromcraft Bull-Nose Wood Round Conference Table Top, Wood Base"/>
    <n v="457.48500000000001"/>
    <n v="3"/>
    <n v="0.3"/>
    <n v="-84.961500000000001"/>
  </r>
  <r>
    <n v="9289"/>
    <s v="US-2017-165456"/>
    <d v="2017-11-30T00:00:00"/>
    <d v="2017-12-03T00:00:00"/>
    <s v="First Class"/>
    <s v="TB-21625"/>
    <s v="Trudy Brown"/>
    <s v="Consumer"/>
    <s v="United States"/>
    <s v="Philadelphia"/>
    <x v="9"/>
    <n v="19134"/>
    <s v="East"/>
    <s v="FUR-CH-10003981"/>
    <s v="Furniture"/>
    <s v="Chairs"/>
    <s v="Global Commerce Series Low-Back Swivel/Tilt Chairs"/>
    <n v="1079.316"/>
    <n v="6"/>
    <n v="0.3"/>
    <n v="-15.4188000000002"/>
  </r>
  <r>
    <n v="9290"/>
    <s v="CA-2014-111857"/>
    <d v="2014-04-23T00:00:00"/>
    <d v="2014-04-26T00:00:00"/>
    <s v="Second Class"/>
    <s v="NM-18445"/>
    <s v="Nathan Mautz"/>
    <s v="Home Office"/>
    <s v="United States"/>
    <s v="San Francisco"/>
    <x v="1"/>
    <n v="94109"/>
    <s v="West"/>
    <s v="OFF-PA-10001878"/>
    <s v="Office Supplies"/>
    <s v="Paper"/>
    <s v="Xerox 1891"/>
    <n v="48.91"/>
    <n v="1"/>
    <n v="0"/>
    <n v="22.9877"/>
  </r>
  <r>
    <n v="9291"/>
    <s v="CA-2014-163650"/>
    <d v="2014-09-23T00:00:00"/>
    <d v="2014-09-25T00:00:00"/>
    <s v="First Class"/>
    <s v="TT-21220"/>
    <s v="Thomas Thornton"/>
    <s v="Consumer"/>
    <s v="United States"/>
    <s v="Dover"/>
    <x v="13"/>
    <n v="19901"/>
    <s v="East"/>
    <s v="OFF-AR-10002375"/>
    <s v="Office Supplies"/>
    <s v="Art"/>
    <s v="Newell 351"/>
    <n v="9.84"/>
    <n v="3"/>
    <n v="0"/>
    <n v="2.8536000000000001"/>
  </r>
  <r>
    <n v="9292"/>
    <s v="CA-2014-163650"/>
    <d v="2014-09-23T00:00:00"/>
    <d v="2014-09-25T00:00:00"/>
    <s v="First Class"/>
    <s v="TT-21220"/>
    <s v="Thomas Thornton"/>
    <s v="Consumer"/>
    <s v="United States"/>
    <s v="Dover"/>
    <x v="13"/>
    <n v="19901"/>
    <s v="East"/>
    <s v="OFF-BI-10004965"/>
    <s v="Office Supplies"/>
    <s v="Binders"/>
    <s v="Ibico Covers for Plastic or Wire Binding Elements"/>
    <n v="34.5"/>
    <n v="3"/>
    <n v="0"/>
    <n v="15.525"/>
  </r>
  <r>
    <n v="9293"/>
    <s v="CA-2017-124114"/>
    <d v="2017-03-02T00:00:00"/>
    <d v="2017-03-02T00:00:00"/>
    <s v="Same Day"/>
    <s v="RS-19765"/>
    <s v="Roland Schwarz"/>
    <s v="Corporate"/>
    <s v="United States"/>
    <s v="Waco"/>
    <x v="5"/>
    <n v="76706"/>
    <s v="Central"/>
    <s v="OFF-BI-10004022"/>
    <s v="Office Supplies"/>
    <s v="Binders"/>
    <s v="Acco Suede Grain Vinyl Round Ring Binder"/>
    <n v="0.55600000000000005"/>
    <n v="1"/>
    <n v="0.8"/>
    <n v="-0.94520000000000004"/>
  </r>
  <r>
    <n v="9294"/>
    <s v="US-2017-116505"/>
    <d v="2017-11-17T00:00:00"/>
    <d v="2017-11-21T00:00:00"/>
    <s v="Second Class"/>
    <s v="TB-21625"/>
    <s v="Trudy Brown"/>
    <s v="Consumer"/>
    <s v="United States"/>
    <s v="Hagerstown"/>
    <x v="39"/>
    <n v="21740"/>
    <s v="East"/>
    <s v="OFF-BI-10000050"/>
    <s v="Office Supplies"/>
    <s v="Binders"/>
    <s v="Angle-D Binders with Locking Rings, Label Holders"/>
    <n v="43.8"/>
    <n v="6"/>
    <n v="0"/>
    <n v="20.585999999999999"/>
  </r>
  <r>
    <n v="9295"/>
    <s v="CA-2017-161340"/>
    <d v="2017-05-28T00:00:00"/>
    <d v="2017-06-01T00:00:00"/>
    <s v="Standard Class"/>
    <s v="AM-10360"/>
    <s v="Alice McCarthy"/>
    <s v="Corporate"/>
    <s v="United States"/>
    <s v="Cleveland"/>
    <x v="24"/>
    <n v="44105"/>
    <s v="East"/>
    <s v="OFF-PA-10002464"/>
    <s v="Office Supplies"/>
    <s v="Paper"/>
    <s v="HP Office Recycled Paper (20Lb. and 87 Bright)"/>
    <n v="13.872"/>
    <n v="3"/>
    <n v="0.2"/>
    <n v="5.0286"/>
  </r>
  <r>
    <n v="9296"/>
    <s v="CA-2017-161340"/>
    <d v="2017-05-28T00:00:00"/>
    <d v="2017-06-01T00:00:00"/>
    <s v="Standard Class"/>
    <s v="AM-10360"/>
    <s v="Alice McCarthy"/>
    <s v="Corporate"/>
    <s v="United States"/>
    <s v="Cleveland"/>
    <x v="24"/>
    <n v="44105"/>
    <s v="East"/>
    <s v="FUR-BO-10004709"/>
    <s v="Furniture"/>
    <s v="Bookcases"/>
    <s v="Bush Westfield Collection Bookcases, Medium Cherry Finish"/>
    <n v="115.96"/>
    <n v="4"/>
    <n v="0.5"/>
    <n v="-64.937600000000003"/>
  </r>
  <r>
    <n v="9297"/>
    <s v="US-2015-163433"/>
    <d v="2015-04-18T00:00:00"/>
    <d v="2015-04-22T00:00:00"/>
    <s v="Second Class"/>
    <s v="MP-17965"/>
    <s v="Michael Paige"/>
    <s v="Corporate"/>
    <s v="United States"/>
    <s v="Mcallen"/>
    <x v="5"/>
    <n v="78501"/>
    <s v="Central"/>
    <s v="TEC-AC-10003590"/>
    <s v="Technology"/>
    <s v="Accessories"/>
    <s v="TRENDnet 56K USB 2.0 Phone, Internet and Fax Modem"/>
    <n v="41.423999999999999"/>
    <n v="2"/>
    <n v="0.2"/>
    <n v="8.2848000000000006"/>
  </r>
  <r>
    <n v="9298"/>
    <s v="US-2015-163433"/>
    <d v="2015-04-18T00:00:00"/>
    <d v="2015-04-22T00:00:00"/>
    <s v="Second Class"/>
    <s v="MP-17965"/>
    <s v="Michael Paige"/>
    <s v="Corporate"/>
    <s v="United States"/>
    <s v="Mcallen"/>
    <x v="5"/>
    <n v="78501"/>
    <s v="Central"/>
    <s v="TEC-PH-10003357"/>
    <s v="Technology"/>
    <s v="Phones"/>
    <s v="Grandstream GXP2100 Mainstream Business Phone"/>
    <n v="244.768"/>
    <n v="4"/>
    <n v="0.2"/>
    <n v="24.476800000000001"/>
  </r>
  <r>
    <n v="9299"/>
    <s v="US-2015-163433"/>
    <d v="2015-04-18T00:00:00"/>
    <d v="2015-04-22T00:00:00"/>
    <s v="Second Class"/>
    <s v="MP-17965"/>
    <s v="Michael Paige"/>
    <s v="Corporate"/>
    <s v="United States"/>
    <s v="Mcallen"/>
    <x v="5"/>
    <n v="78501"/>
    <s v="Central"/>
    <s v="OFF-AR-10003373"/>
    <s v="Office Supplies"/>
    <s v="Art"/>
    <s v="Boston School Pro Electric Pencil Sharpener, 1670"/>
    <n v="74.352000000000004"/>
    <n v="3"/>
    <n v="0.2"/>
    <n v="6.5057999999999998"/>
  </r>
  <r>
    <n v="9300"/>
    <s v="US-2015-163433"/>
    <d v="2015-04-18T00:00:00"/>
    <d v="2015-04-22T00:00:00"/>
    <s v="Second Class"/>
    <s v="MP-17965"/>
    <s v="Michael Paige"/>
    <s v="Corporate"/>
    <s v="United States"/>
    <s v="Mcallen"/>
    <x v="5"/>
    <n v="78501"/>
    <s v="Central"/>
    <s v="OFF-BI-10003676"/>
    <s v="Office Supplies"/>
    <s v="Binders"/>
    <s v="GBC Standard Recycled Report Covers, Clear Plastic Sheets"/>
    <n v="4.3120000000000003"/>
    <n v="2"/>
    <n v="0.8"/>
    <n v="-6.8992000000000004"/>
  </r>
  <r>
    <n v="9301"/>
    <s v="US-2015-163433"/>
    <d v="2015-04-18T00:00:00"/>
    <d v="2015-04-22T00:00:00"/>
    <s v="Second Class"/>
    <s v="MP-17965"/>
    <s v="Michael Paige"/>
    <s v="Corporate"/>
    <s v="United States"/>
    <s v="Mcallen"/>
    <x v="5"/>
    <n v="78501"/>
    <s v="Central"/>
    <s v="FUR-CH-10000225"/>
    <s v="Furniture"/>
    <s v="Chairs"/>
    <s v="Global Geo Office Task Chair, Gray"/>
    <n v="56.686"/>
    <n v="1"/>
    <n v="0.3"/>
    <n v="-20.245000000000001"/>
  </r>
  <r>
    <n v="9302"/>
    <s v="US-2015-163433"/>
    <d v="2015-04-18T00:00:00"/>
    <d v="2015-04-22T00:00:00"/>
    <s v="Second Class"/>
    <s v="MP-17965"/>
    <s v="Michael Paige"/>
    <s v="Corporate"/>
    <s v="United States"/>
    <s v="Mcallen"/>
    <x v="5"/>
    <n v="78501"/>
    <s v="Central"/>
    <s v="TEC-PH-10001870"/>
    <s v="Technology"/>
    <s v="Phones"/>
    <s v="Lunatik TT5L-002 Taktik Strike Impact Protection System for iPhone 5"/>
    <n v="97.968000000000004"/>
    <n v="2"/>
    <n v="0.2"/>
    <n v="6.1229999999999896"/>
  </r>
  <r>
    <n v="9303"/>
    <s v="US-2015-163433"/>
    <d v="2015-04-18T00:00:00"/>
    <d v="2015-04-22T00:00:00"/>
    <s v="Second Class"/>
    <s v="MP-17965"/>
    <s v="Michael Paige"/>
    <s v="Corporate"/>
    <s v="United States"/>
    <s v="Mcallen"/>
    <x v="5"/>
    <n v="78501"/>
    <s v="Central"/>
    <s v="OFF-AR-10003481"/>
    <s v="Office Supplies"/>
    <s v="Art"/>
    <s v="Newell 348"/>
    <n v="7.8719999999999999"/>
    <n v="3"/>
    <n v="0.2"/>
    <n v="0.88559999999999905"/>
  </r>
  <r>
    <n v="9304"/>
    <s v="US-2015-163433"/>
    <d v="2015-04-18T00:00:00"/>
    <d v="2015-04-22T00:00:00"/>
    <s v="Second Class"/>
    <s v="MP-17965"/>
    <s v="Michael Paige"/>
    <s v="Corporate"/>
    <s v="United States"/>
    <s v="Mcallen"/>
    <x v="5"/>
    <n v="78501"/>
    <s v="Central"/>
    <s v="OFF-PA-10003936"/>
    <s v="Office Supplies"/>
    <s v="Paper"/>
    <s v="Xerox 1994"/>
    <n v="15.552"/>
    <n v="3"/>
    <n v="0.2"/>
    <n v="5.4432"/>
  </r>
  <r>
    <n v="9305"/>
    <s v="US-2015-163433"/>
    <d v="2015-04-18T00:00:00"/>
    <d v="2015-04-22T00:00:00"/>
    <s v="Second Class"/>
    <s v="MP-17965"/>
    <s v="Michael Paige"/>
    <s v="Corporate"/>
    <s v="United States"/>
    <s v="Mcallen"/>
    <x v="5"/>
    <n v="78501"/>
    <s v="Central"/>
    <s v="OFF-BI-10000320"/>
    <s v="Office Supplies"/>
    <s v="Binders"/>
    <s v="GBC Plastic Binding Combs"/>
    <n v="1.476"/>
    <n v="1"/>
    <n v="0.8"/>
    <n v="-2.2877999999999998"/>
  </r>
  <r>
    <n v="9306"/>
    <s v="CA-2015-137603"/>
    <d v="2015-09-19T00:00:00"/>
    <d v="2015-09-24T00:00:00"/>
    <s v="Standard Class"/>
    <s v="MH-17290"/>
    <s v="Marc Harrigan"/>
    <s v="Home Office"/>
    <s v="United States"/>
    <s v="Santa Fe"/>
    <x v="27"/>
    <n v="87505"/>
    <s v="West"/>
    <s v="OFF-AR-10001972"/>
    <s v="Office Supplies"/>
    <s v="Art"/>
    <s v="Newell 323"/>
    <n v="8.4"/>
    <n v="5"/>
    <n v="0"/>
    <n v="2.1840000000000002"/>
  </r>
  <r>
    <n v="9307"/>
    <s v="CA-2014-128237"/>
    <d v="2014-03-25T00:00:00"/>
    <d v="2014-03-30T00:00:00"/>
    <s v="Standard Class"/>
    <s v="CA-12265"/>
    <s v="Christina Anderson"/>
    <s v="Consumer"/>
    <s v="United States"/>
    <s v="San Francisco"/>
    <x v="1"/>
    <n v="94110"/>
    <s v="West"/>
    <s v="OFF-AR-10003829"/>
    <s v="Office Supplies"/>
    <s v="Art"/>
    <s v="Newell 35"/>
    <n v="6.56"/>
    <n v="2"/>
    <n v="0"/>
    <n v="1.9024000000000001"/>
  </r>
  <r>
    <n v="9308"/>
    <s v="CA-2014-128237"/>
    <d v="2014-03-25T00:00:00"/>
    <d v="2014-03-30T00:00:00"/>
    <s v="Standard Class"/>
    <s v="CA-12265"/>
    <s v="Christina Anderson"/>
    <s v="Consumer"/>
    <s v="United States"/>
    <s v="San Francisco"/>
    <x v="1"/>
    <n v="94110"/>
    <s v="West"/>
    <s v="OFF-AR-10003338"/>
    <s v="Office Supplies"/>
    <s v="Art"/>
    <s v="Eberhard Faber 3 1/2&quot; Golf Pencils"/>
    <n v="14.88"/>
    <n v="2"/>
    <n v="0"/>
    <n v="3.72"/>
  </r>
  <r>
    <n v="9309"/>
    <s v="CA-2014-128237"/>
    <d v="2014-03-25T00:00:00"/>
    <d v="2014-03-30T00:00:00"/>
    <s v="Standard Class"/>
    <s v="CA-12265"/>
    <s v="Christina Anderson"/>
    <s v="Consumer"/>
    <s v="United States"/>
    <s v="San Francisco"/>
    <x v="1"/>
    <n v="94110"/>
    <s v="West"/>
    <s v="TEC-AC-10002558"/>
    <s v="Technology"/>
    <s v="Accessories"/>
    <s v="Imation Swivel Flash Drive USB flash drive - 8 GB"/>
    <n v="45.48"/>
    <n v="4"/>
    <n v="0"/>
    <n v="15.917999999999999"/>
  </r>
  <r>
    <n v="9310"/>
    <s v="CA-2014-128237"/>
    <d v="2014-03-25T00:00:00"/>
    <d v="2014-03-30T00:00:00"/>
    <s v="Standard Class"/>
    <s v="CA-12265"/>
    <s v="Christina Anderson"/>
    <s v="Consumer"/>
    <s v="United States"/>
    <s v="San Francisco"/>
    <x v="1"/>
    <n v="94110"/>
    <s v="West"/>
    <s v="OFF-AR-10000034"/>
    <s v="Office Supplies"/>
    <s v="Art"/>
    <s v="BIC Brite Liner Grip Highlighters, Assorted, 5/Pack"/>
    <n v="25.44"/>
    <n v="6"/>
    <n v="0"/>
    <n v="9.9215999999999998"/>
  </r>
  <r>
    <n v="9311"/>
    <s v="US-2016-102141"/>
    <d v="2016-08-26T00:00:00"/>
    <d v="2016-08-31T00:00:00"/>
    <s v="Standard Class"/>
    <s v="KD-16615"/>
    <s v="Ken Dana"/>
    <s v="Corporate"/>
    <s v="United States"/>
    <s v="New York City"/>
    <x v="15"/>
    <n v="10024"/>
    <s v="East"/>
    <s v="OFF-BI-10001510"/>
    <s v="Office Supplies"/>
    <s v="Binders"/>
    <s v="Deluxe Heavy-Duty Vinyl Round Ring Binder"/>
    <n v="146.68799999999999"/>
    <n v="8"/>
    <n v="0.2"/>
    <n v="45.84"/>
  </r>
  <r>
    <n v="9312"/>
    <s v="CA-2017-148642"/>
    <d v="2017-03-06T00:00:00"/>
    <d v="2017-03-12T00:00:00"/>
    <s v="Standard Class"/>
    <s v="DW-13540"/>
    <s v="Don Weiss"/>
    <s v="Consumer"/>
    <s v="United States"/>
    <s v="Dallas"/>
    <x v="5"/>
    <n v="75220"/>
    <s v="Central"/>
    <s v="OFF-LA-10000134"/>
    <s v="Office Supplies"/>
    <s v="Labels"/>
    <s v="Avery 511"/>
    <n v="4.9279999999999999"/>
    <n v="2"/>
    <n v="0.2"/>
    <n v="1.7248000000000001"/>
  </r>
  <r>
    <n v="9313"/>
    <s v="CA-2017-148642"/>
    <d v="2017-03-06T00:00:00"/>
    <d v="2017-03-12T00:00:00"/>
    <s v="Standard Class"/>
    <s v="DW-13540"/>
    <s v="Don Weiss"/>
    <s v="Consumer"/>
    <s v="United States"/>
    <s v="Dallas"/>
    <x v="5"/>
    <n v="75220"/>
    <s v="Central"/>
    <s v="OFF-AR-10000588"/>
    <s v="Office Supplies"/>
    <s v="Art"/>
    <s v="Newell 345"/>
    <n v="63.488"/>
    <n v="4"/>
    <n v="0.2"/>
    <n v="4.7615999999999996"/>
  </r>
  <r>
    <n v="9314"/>
    <s v="CA-2015-111948"/>
    <d v="2015-11-11T00:00:00"/>
    <d v="2015-11-11T00:00:00"/>
    <s v="Same Day"/>
    <s v="AG-10495"/>
    <s v="Andrew Gjertsen"/>
    <s v="Corporate"/>
    <s v="United States"/>
    <s v="Detroit"/>
    <x v="12"/>
    <n v="48234"/>
    <s v="Central"/>
    <s v="OFF-ST-10003282"/>
    <s v="Office Supplies"/>
    <s v="Storage"/>
    <s v="Advantus 10-Drawer Portable Organizer, Chrome Metal Frame, Smoke Drawers"/>
    <n v="418.32"/>
    <n v="7"/>
    <n v="0"/>
    <n v="117.1296"/>
  </r>
  <r>
    <n v="9315"/>
    <s v="CA-2015-111948"/>
    <d v="2015-11-11T00:00:00"/>
    <d v="2015-11-11T00:00:00"/>
    <s v="Same Day"/>
    <s v="AG-10495"/>
    <s v="Andrew Gjertsen"/>
    <s v="Corporate"/>
    <s v="United States"/>
    <s v="Detroit"/>
    <x v="12"/>
    <n v="48234"/>
    <s v="Central"/>
    <s v="OFF-AP-10002311"/>
    <s v="Office Supplies"/>
    <s v="Appliances"/>
    <s v="Holmes Replacement Filter for HEPA Air Cleaner, Very Large Room, HEPA Filter"/>
    <n v="123.858"/>
    <n v="2"/>
    <n v="0.1"/>
    <n v="46.790799999999997"/>
  </r>
  <r>
    <n v="9316"/>
    <s v="CA-2016-161907"/>
    <d v="2016-04-05T00:00:00"/>
    <d v="2016-04-09T00:00:00"/>
    <s v="Standard Class"/>
    <s v="JH-16180"/>
    <s v="Justin Hirsh"/>
    <s v="Consumer"/>
    <s v="United States"/>
    <s v="Philadelphia"/>
    <x v="9"/>
    <n v="19140"/>
    <s v="East"/>
    <s v="TEC-PH-10000141"/>
    <s v="Technology"/>
    <s v="Phones"/>
    <s v="Clearsounds A400"/>
    <n v="118.782"/>
    <n v="3"/>
    <n v="0.4"/>
    <n v="-27.715800000000002"/>
  </r>
  <r>
    <n v="9317"/>
    <s v="CA-2016-161907"/>
    <d v="2016-04-05T00:00:00"/>
    <d v="2016-04-09T00:00:00"/>
    <s v="Standard Class"/>
    <s v="JH-16180"/>
    <s v="Justin Hirsh"/>
    <s v="Consumer"/>
    <s v="United States"/>
    <s v="Philadelphia"/>
    <x v="9"/>
    <n v="19140"/>
    <s v="East"/>
    <s v="OFF-SU-10000646"/>
    <s v="Office Supplies"/>
    <s v="Supplies"/>
    <s v="Premier Automatic Letter Opener"/>
    <n v="769.18399999999997"/>
    <n v="4"/>
    <n v="0.2"/>
    <n v="-163.45160000000001"/>
  </r>
  <r>
    <n v="9318"/>
    <s v="CA-2017-124940"/>
    <d v="2017-02-21T00:00:00"/>
    <d v="2017-02-26T00:00:00"/>
    <s v="Standard Class"/>
    <s v="DK-13090"/>
    <s v="Dave Kipp"/>
    <s v="Consumer"/>
    <s v="United States"/>
    <s v="Carrollton"/>
    <x v="5"/>
    <n v="75007"/>
    <s v="Central"/>
    <s v="TEC-AC-10002076"/>
    <s v="Technology"/>
    <s v="Accessories"/>
    <s v="Microsoft Natural Keyboard Elite"/>
    <n v="47.904000000000003"/>
    <n v="1"/>
    <n v="0.2"/>
    <n v="-2.9940000000000002"/>
  </r>
  <r>
    <n v="9319"/>
    <s v="US-2017-108343"/>
    <d v="2017-07-20T00:00:00"/>
    <d v="2017-07-25T00:00:00"/>
    <s v="Standard Class"/>
    <s v="AR-10825"/>
    <s v="Anthony Rawles"/>
    <s v="Corporate"/>
    <s v="United States"/>
    <s v="New York City"/>
    <x v="15"/>
    <n v="10009"/>
    <s v="East"/>
    <s v="OFF-PA-10000743"/>
    <s v="Office Supplies"/>
    <s v="Paper"/>
    <s v="Xerox 1977"/>
    <n v="13.36"/>
    <n v="2"/>
    <n v="0"/>
    <n v="6.4127999999999998"/>
  </r>
  <r>
    <n v="9320"/>
    <s v="US-2017-108343"/>
    <d v="2017-07-20T00:00:00"/>
    <d v="2017-07-25T00:00:00"/>
    <s v="Standard Class"/>
    <s v="AR-10825"/>
    <s v="Anthony Rawles"/>
    <s v="Corporate"/>
    <s v="United States"/>
    <s v="New York City"/>
    <x v="15"/>
    <n v="10009"/>
    <s v="East"/>
    <s v="FUR-CH-10002780"/>
    <s v="Furniture"/>
    <s v="Chairs"/>
    <s v="Office Star - Task Chair with Contemporary Loop Arms"/>
    <n v="163.76400000000001"/>
    <n v="2"/>
    <n v="0.1"/>
    <n v="25.474399999999999"/>
  </r>
  <r>
    <n v="9321"/>
    <s v="US-2017-108343"/>
    <d v="2017-07-20T00:00:00"/>
    <d v="2017-07-25T00:00:00"/>
    <s v="Standard Class"/>
    <s v="AR-10825"/>
    <s v="Anthony Rawles"/>
    <s v="Corporate"/>
    <s v="United States"/>
    <s v="New York City"/>
    <x v="15"/>
    <n v="10009"/>
    <s v="East"/>
    <s v="FUR-FU-10000747"/>
    <s v="Furniture"/>
    <s v="Furnishings"/>
    <s v="Tenex B1-RE Series Chair Mats for Low Pile Carpets"/>
    <n v="183.92"/>
    <n v="4"/>
    <n v="0"/>
    <n v="31.266400000000001"/>
  </r>
  <r>
    <n v="9322"/>
    <s v="US-2016-111563"/>
    <d v="2016-11-04T00:00:00"/>
    <d v="2016-11-08T00:00:00"/>
    <s v="Standard Class"/>
    <s v="SM-20005"/>
    <s v="Sally Matthias"/>
    <s v="Consumer"/>
    <s v="United States"/>
    <s v="Houston"/>
    <x v="5"/>
    <n v="77041"/>
    <s v="Central"/>
    <s v="FUR-FU-10002445"/>
    <s v="Furniture"/>
    <s v="Furnishings"/>
    <s v="DAX Two-Tone Rosewood/Black Document Frame, Desktop, 5 x 7"/>
    <n v="11.375999999999999"/>
    <n v="3"/>
    <n v="0.6"/>
    <n v="-5.6879999999999997"/>
  </r>
  <r>
    <n v="9323"/>
    <s v="US-2016-111563"/>
    <d v="2016-11-04T00:00:00"/>
    <d v="2016-11-08T00:00:00"/>
    <s v="Standard Class"/>
    <s v="SM-20005"/>
    <s v="Sally Matthias"/>
    <s v="Consumer"/>
    <s v="United States"/>
    <s v="Houston"/>
    <x v="5"/>
    <n v="77041"/>
    <s v="Central"/>
    <s v="FUR-FU-10000723"/>
    <s v="Furniture"/>
    <s v="Furnishings"/>
    <s v="Deflect-o EconoMat Studded, No Bevel Mat for Low Pile Carpeting"/>
    <n v="66.111999999999995"/>
    <n v="4"/>
    <n v="0.6"/>
    <n v="-84.2928"/>
  </r>
  <r>
    <n v="9324"/>
    <s v="CA-2017-121853"/>
    <d v="2017-09-23T00:00:00"/>
    <d v="2017-09-29T00:00:00"/>
    <s v="Standard Class"/>
    <s v="DB-13660"/>
    <s v="Duane Benoit"/>
    <s v="Consumer"/>
    <s v="United States"/>
    <s v="Los Angeles"/>
    <x v="1"/>
    <n v="90036"/>
    <s v="West"/>
    <s v="OFF-PA-10003641"/>
    <s v="Office Supplies"/>
    <s v="Paper"/>
    <s v="Xerox 1909"/>
    <n v="211.04"/>
    <n v="8"/>
    <n v="0"/>
    <n v="97.078400000000002"/>
  </r>
  <r>
    <n v="9325"/>
    <s v="CA-2017-121853"/>
    <d v="2017-09-23T00:00:00"/>
    <d v="2017-09-29T00:00:00"/>
    <s v="Standard Class"/>
    <s v="DB-13660"/>
    <s v="Duane Benoit"/>
    <s v="Consumer"/>
    <s v="United States"/>
    <s v="Los Angeles"/>
    <x v="1"/>
    <n v="90036"/>
    <s v="West"/>
    <s v="FUR-CH-10003973"/>
    <s v="Furniture"/>
    <s v="Chairs"/>
    <s v="GuestStacker Chair with Chrome Finish Legs"/>
    <n v="594.81600000000003"/>
    <n v="2"/>
    <n v="0.2"/>
    <n v="59.4816"/>
  </r>
  <r>
    <n v="9326"/>
    <s v="CA-2017-121853"/>
    <d v="2017-09-23T00:00:00"/>
    <d v="2017-09-29T00:00:00"/>
    <s v="Standard Class"/>
    <s v="DB-13660"/>
    <s v="Duane Benoit"/>
    <s v="Consumer"/>
    <s v="United States"/>
    <s v="Los Angeles"/>
    <x v="1"/>
    <n v="90036"/>
    <s v="West"/>
    <s v="OFF-BI-10000977"/>
    <s v="Office Supplies"/>
    <s v="Binders"/>
    <s v="Ibico Plastic Spiral Binding Combs"/>
    <n v="72.959999999999994"/>
    <n v="3"/>
    <n v="0.2"/>
    <n v="23.712"/>
  </r>
  <r>
    <n v="9327"/>
    <s v="US-2017-130687"/>
    <d v="2017-09-07T00:00:00"/>
    <d v="2017-09-10T00:00:00"/>
    <s v="First Class"/>
    <s v="PF-19225"/>
    <s v="Phillip Flathmann"/>
    <s v="Consumer"/>
    <s v="United States"/>
    <s v="Edmonds"/>
    <x v="4"/>
    <n v="98026"/>
    <s v="West"/>
    <s v="FUR-FU-10004053"/>
    <s v="Furniture"/>
    <s v="Furnishings"/>
    <s v="DAX Two-Tone Silver Metal Document Frame"/>
    <n v="80.959999999999994"/>
    <n v="4"/>
    <n v="0"/>
    <n v="34.812800000000003"/>
  </r>
  <r>
    <n v="9328"/>
    <s v="US-2017-130687"/>
    <d v="2017-09-07T00:00:00"/>
    <d v="2017-09-10T00:00:00"/>
    <s v="First Class"/>
    <s v="PF-19225"/>
    <s v="Phillip Flathmann"/>
    <s v="Consumer"/>
    <s v="United States"/>
    <s v="Edmonds"/>
    <x v="4"/>
    <n v="98026"/>
    <s v="West"/>
    <s v="TEC-PH-10002033"/>
    <s v="Technology"/>
    <s v="Phones"/>
    <s v="Konftel 250 Conference phone - Charcoal black"/>
    <n v="455.71199999999999"/>
    <n v="2"/>
    <n v="0.2"/>
    <n v="34.178400000000003"/>
  </r>
  <r>
    <n v="9329"/>
    <s v="US-2017-130687"/>
    <d v="2017-09-07T00:00:00"/>
    <d v="2017-09-10T00:00:00"/>
    <s v="First Class"/>
    <s v="PF-19225"/>
    <s v="Phillip Flathmann"/>
    <s v="Consumer"/>
    <s v="United States"/>
    <s v="Edmonds"/>
    <x v="4"/>
    <n v="98026"/>
    <s v="West"/>
    <s v="OFF-AR-10004260"/>
    <s v="Office Supplies"/>
    <s v="Art"/>
    <s v="Boston 1799 Powerhouse Electric Pencil Sharpener"/>
    <n v="25.98"/>
    <n v="1"/>
    <n v="0"/>
    <n v="7.2744"/>
  </r>
  <r>
    <n v="9330"/>
    <s v="CA-2015-164497"/>
    <d v="2015-11-28T00:00:00"/>
    <d v="2015-11-30T00:00:00"/>
    <s v="First Class"/>
    <s v="AJ-10945"/>
    <s v="Ashley Jarboe"/>
    <s v="Consumer"/>
    <s v="United States"/>
    <s v="San Francisco"/>
    <x v="1"/>
    <n v="94110"/>
    <s v="West"/>
    <s v="OFF-AP-10004655"/>
    <s v="Office Supplies"/>
    <s v="Appliances"/>
    <s v="Holmes Visible Mist Ultrasonic Humidifier with 2.3-Gallon Output per Day, Replacement Filter"/>
    <n v="45.28"/>
    <n v="4"/>
    <n v="0"/>
    <n v="15.395200000000001"/>
  </r>
  <r>
    <n v="9331"/>
    <s v="US-2015-153283"/>
    <d v="2015-11-12T00:00:00"/>
    <d v="2015-11-18T00:00:00"/>
    <s v="Standard Class"/>
    <s v="EB-14110"/>
    <s v="Eugene Barchas"/>
    <s v="Consumer"/>
    <s v="United States"/>
    <s v="New York City"/>
    <x v="15"/>
    <n v="10035"/>
    <s v="East"/>
    <s v="OFF-EN-10001539"/>
    <s v="Office Supplies"/>
    <s v="Envelopes"/>
    <s v="Staple envelope"/>
    <n v="15.56"/>
    <n v="2"/>
    <n v="0"/>
    <n v="7.3132000000000001"/>
  </r>
  <r>
    <n v="9332"/>
    <s v="CA-2016-108056"/>
    <d v="2016-09-29T00:00:00"/>
    <d v="2016-10-03T00:00:00"/>
    <s v="Standard Class"/>
    <s v="ES-14080"/>
    <s v="Erin Smith"/>
    <s v="Corporate"/>
    <s v="United States"/>
    <s v="Springfield"/>
    <x v="21"/>
    <n v="97477"/>
    <s v="West"/>
    <s v="TEC-PH-10001817"/>
    <s v="Technology"/>
    <s v="Phones"/>
    <s v="Wilson Electronics DB Pro Signal Booster"/>
    <n v="859.2"/>
    <n v="3"/>
    <n v="0.2"/>
    <n v="75.180000000000106"/>
  </r>
  <r>
    <n v="9333"/>
    <s v="CA-2017-127726"/>
    <d v="2017-09-11T00:00:00"/>
    <d v="2017-09-13T00:00:00"/>
    <s v="Second Class"/>
    <s v="SS-20410"/>
    <s v="Shahid Shariari"/>
    <s v="Consumer"/>
    <s v="United States"/>
    <s v="Georgetown"/>
    <x v="0"/>
    <n v="40324"/>
    <s v="South"/>
    <s v="OFF-AP-10002578"/>
    <s v="Office Supplies"/>
    <s v="Appliances"/>
    <s v="Fellowes Premier Superior Surge Suppressor, 10-Outlet, With Phone and Remote"/>
    <n v="195.68"/>
    <n v="4"/>
    <n v="0"/>
    <n v="50.876800000000003"/>
  </r>
  <r>
    <n v="9334"/>
    <s v="CA-2017-127726"/>
    <d v="2017-09-11T00:00:00"/>
    <d v="2017-09-13T00:00:00"/>
    <s v="Second Class"/>
    <s v="SS-20410"/>
    <s v="Shahid Shariari"/>
    <s v="Consumer"/>
    <s v="United States"/>
    <s v="Georgetown"/>
    <x v="0"/>
    <n v="40324"/>
    <s v="South"/>
    <s v="OFF-FA-10000992"/>
    <s v="Office Supplies"/>
    <s v="Fasteners"/>
    <s v="Acco Clips to Go Binder Clips, 24 Clips in Two Sizes"/>
    <n v="14.2"/>
    <n v="4"/>
    <n v="0"/>
    <n v="6.6740000000000004"/>
  </r>
  <r>
    <n v="9335"/>
    <s v="CA-2017-110198"/>
    <d v="2017-05-01T00:00:00"/>
    <d v="2017-05-02T00:00:00"/>
    <s v="First Class"/>
    <s v="AG-10900"/>
    <s v="Arthur Gainer"/>
    <s v="Consumer"/>
    <s v="United States"/>
    <s v="Coral Springs"/>
    <x v="2"/>
    <n v="33065"/>
    <s v="South"/>
    <s v="FUR-BO-10001798"/>
    <s v="Furniture"/>
    <s v="Bookcases"/>
    <s v="Bush Somerset Collection Bookcase"/>
    <n v="314.35199999999998"/>
    <n v="3"/>
    <n v="0.2"/>
    <n v="-15.717599999999999"/>
  </r>
  <r>
    <n v="9336"/>
    <s v="CA-2017-110198"/>
    <d v="2017-05-01T00:00:00"/>
    <d v="2017-05-02T00:00:00"/>
    <s v="First Class"/>
    <s v="AG-10900"/>
    <s v="Arthur Gainer"/>
    <s v="Consumer"/>
    <s v="United States"/>
    <s v="Coral Springs"/>
    <x v="2"/>
    <n v="33065"/>
    <s v="South"/>
    <s v="OFF-LA-10004409"/>
    <s v="Office Supplies"/>
    <s v="Labels"/>
    <s v="Avery 492"/>
    <n v="4.6079999999999997"/>
    <n v="2"/>
    <n v="0.2"/>
    <n v="1.4976"/>
  </r>
  <r>
    <n v="9337"/>
    <s v="CA-2017-130715"/>
    <d v="2017-09-16T00:00:00"/>
    <d v="2017-09-20T00:00:00"/>
    <s v="Standard Class"/>
    <s v="CY-12745"/>
    <s v="Craig Yedwab"/>
    <s v="Corporate"/>
    <s v="United States"/>
    <s v="San Francisco"/>
    <x v="1"/>
    <n v="94110"/>
    <s v="West"/>
    <s v="OFF-FA-10000621"/>
    <s v="Office Supplies"/>
    <s v="Fasteners"/>
    <s v="OIC Colored Binder Clips, Assorted Sizes"/>
    <n v="17.899999999999999"/>
    <n v="5"/>
    <n v="0"/>
    <n v="8.7710000000000008"/>
  </r>
  <r>
    <n v="9338"/>
    <s v="CA-2014-155264"/>
    <d v="2014-10-19T00:00:00"/>
    <d v="2014-10-22T00:00:00"/>
    <s v="Second Class"/>
    <s v="RP-19270"/>
    <s v="Rachel Payne"/>
    <s v="Corporate"/>
    <s v="United States"/>
    <s v="San Francisco"/>
    <x v="1"/>
    <n v="94110"/>
    <s v="West"/>
    <s v="OFF-BI-10003196"/>
    <s v="Office Supplies"/>
    <s v="Binders"/>
    <s v="Accohide Poly Flexible Ring Binders"/>
    <n v="2.992"/>
    <n v="1"/>
    <n v="0.2"/>
    <n v="1.1220000000000001"/>
  </r>
  <r>
    <n v="9339"/>
    <s v="CA-2014-155264"/>
    <d v="2014-10-19T00:00:00"/>
    <d v="2014-10-22T00:00:00"/>
    <s v="Second Class"/>
    <s v="RP-19270"/>
    <s v="Rachel Payne"/>
    <s v="Corporate"/>
    <s v="United States"/>
    <s v="San Francisco"/>
    <x v="1"/>
    <n v="94110"/>
    <s v="West"/>
    <s v="OFF-BI-10003727"/>
    <s v="Office Supplies"/>
    <s v="Binders"/>
    <s v="Avery Durable Slant Ring Binders With Label Holder"/>
    <n v="20.064"/>
    <n v="6"/>
    <n v="0.2"/>
    <n v="7.0224000000000002"/>
  </r>
  <r>
    <n v="9340"/>
    <s v="CA-2014-155264"/>
    <d v="2014-10-19T00:00:00"/>
    <d v="2014-10-22T00:00:00"/>
    <s v="Second Class"/>
    <s v="RP-19270"/>
    <s v="Rachel Payne"/>
    <s v="Corporate"/>
    <s v="United States"/>
    <s v="San Francisco"/>
    <x v="1"/>
    <n v="94110"/>
    <s v="West"/>
    <s v="OFF-PA-10003228"/>
    <s v="Office Supplies"/>
    <s v="Paper"/>
    <s v="Xerox 1917"/>
    <n v="146.72999999999999"/>
    <n v="3"/>
    <n v="0"/>
    <n v="68.963099999999997"/>
  </r>
  <r>
    <n v="9341"/>
    <s v="CA-2014-155264"/>
    <d v="2014-10-19T00:00:00"/>
    <d v="2014-10-22T00:00:00"/>
    <s v="Second Class"/>
    <s v="RP-19270"/>
    <s v="Rachel Payne"/>
    <s v="Corporate"/>
    <s v="United States"/>
    <s v="San Francisco"/>
    <x v="1"/>
    <n v="94110"/>
    <s v="West"/>
    <s v="OFF-LA-10002787"/>
    <s v="Office Supplies"/>
    <s v="Labels"/>
    <s v="Avery 480"/>
    <n v="18.75"/>
    <n v="5"/>
    <n v="0"/>
    <n v="9"/>
  </r>
  <r>
    <n v="9342"/>
    <s v="CA-2014-155264"/>
    <d v="2014-10-19T00:00:00"/>
    <d v="2014-10-22T00:00:00"/>
    <s v="Second Class"/>
    <s v="RP-19270"/>
    <s v="Rachel Payne"/>
    <s v="Corporate"/>
    <s v="United States"/>
    <s v="San Francisco"/>
    <x v="1"/>
    <n v="94110"/>
    <s v="West"/>
    <s v="TEC-PH-10001305"/>
    <s v="Technology"/>
    <s v="Phones"/>
    <s v="Panasonic KX TS208W Corded phone"/>
    <n v="117.57599999999999"/>
    <n v="3"/>
    <n v="0.2"/>
    <n v="11.7576"/>
  </r>
  <r>
    <n v="9343"/>
    <s v="CA-2016-119123"/>
    <d v="2016-03-13T00:00:00"/>
    <d v="2016-03-18T00:00:00"/>
    <s v="Standard Class"/>
    <s v="DB-13360"/>
    <s v="Dennis Bolton"/>
    <s v="Home Office"/>
    <s v="United States"/>
    <s v="Riverside"/>
    <x v="1"/>
    <n v="92503"/>
    <s v="West"/>
    <s v="OFF-BI-10001036"/>
    <s v="Office Supplies"/>
    <s v="Binders"/>
    <s v="Cardinal EasyOpen D-Ring Binders"/>
    <n v="51.183999999999997"/>
    <n v="7"/>
    <n v="0.2"/>
    <n v="19.193999999999999"/>
  </r>
  <r>
    <n v="9344"/>
    <s v="CA-2017-109085"/>
    <d v="2017-02-17T00:00:00"/>
    <d v="2017-02-20T00:00:00"/>
    <s v="First Class"/>
    <s v="CK-12325"/>
    <s v="Christine Kargatis"/>
    <s v="Home Office"/>
    <s v="United States"/>
    <s v="Troy"/>
    <x v="24"/>
    <n v="45373"/>
    <s v="East"/>
    <s v="FUR-TA-10001086"/>
    <s v="Furniture"/>
    <s v="Tables"/>
    <s v="SAFCO PlanMaster Boards, 60w x 37-1/2d, White Melamine"/>
    <n v="455.97"/>
    <n v="5"/>
    <n v="0.4"/>
    <n v="-106.393"/>
  </r>
  <r>
    <n v="9345"/>
    <s v="CA-2017-109085"/>
    <d v="2017-02-17T00:00:00"/>
    <d v="2017-02-20T00:00:00"/>
    <s v="First Class"/>
    <s v="CK-12325"/>
    <s v="Christine Kargatis"/>
    <s v="Home Office"/>
    <s v="United States"/>
    <s v="Troy"/>
    <x v="24"/>
    <n v="45373"/>
    <s v="East"/>
    <s v="OFF-BI-10001525"/>
    <s v="Office Supplies"/>
    <s v="Binders"/>
    <s v="Acco Pressboard Covers with Storage Hooks, 14 7/8&quot; x 11&quot;, Executive Red"/>
    <n v="5.7149999999999999"/>
    <n v="5"/>
    <n v="0.7"/>
    <n v="-4.7625000000000002"/>
  </r>
  <r>
    <n v="9346"/>
    <s v="CA-2017-109085"/>
    <d v="2017-02-17T00:00:00"/>
    <d v="2017-02-20T00:00:00"/>
    <s v="First Class"/>
    <s v="CK-12325"/>
    <s v="Christine Kargatis"/>
    <s v="Home Office"/>
    <s v="United States"/>
    <s v="Troy"/>
    <x v="24"/>
    <n v="45373"/>
    <s v="East"/>
    <s v="TEC-PH-10000526"/>
    <s v="Technology"/>
    <s v="Phones"/>
    <s v="Vtech CS6719"/>
    <n v="57.594000000000001"/>
    <n v="1"/>
    <n v="0.4"/>
    <n v="-11.518800000000001"/>
  </r>
  <r>
    <n v="9347"/>
    <s v="CA-2017-109085"/>
    <d v="2017-02-17T00:00:00"/>
    <d v="2017-02-20T00:00:00"/>
    <s v="First Class"/>
    <s v="CK-12325"/>
    <s v="Christine Kargatis"/>
    <s v="Home Office"/>
    <s v="United States"/>
    <s v="Troy"/>
    <x v="24"/>
    <n v="45373"/>
    <s v="East"/>
    <s v="FUR-FU-10004973"/>
    <s v="Furniture"/>
    <s v="Furnishings"/>
    <s v="Flat Face Poster Frame"/>
    <n v="30.143999999999998"/>
    <n v="2"/>
    <n v="0.2"/>
    <n v="8.2896000000000001"/>
  </r>
  <r>
    <n v="9348"/>
    <s v="CA-2017-109085"/>
    <d v="2017-02-17T00:00:00"/>
    <d v="2017-02-20T00:00:00"/>
    <s v="First Class"/>
    <s v="CK-12325"/>
    <s v="Christine Kargatis"/>
    <s v="Home Office"/>
    <s v="United States"/>
    <s v="Troy"/>
    <x v="24"/>
    <n v="45373"/>
    <s v="East"/>
    <s v="FUR-CH-10003981"/>
    <s v="Furniture"/>
    <s v="Chairs"/>
    <s v="Global Commerce Series Low-Back Swivel/Tilt Chairs"/>
    <n v="899.43"/>
    <n v="5"/>
    <n v="0.3"/>
    <n v="-12.849000000000199"/>
  </r>
  <r>
    <n v="9349"/>
    <s v="CA-2016-114860"/>
    <d v="2016-12-22T00:00:00"/>
    <d v="2016-12-28T00:00:00"/>
    <s v="Standard Class"/>
    <s v="DN-13690"/>
    <s v="Duane Noonan"/>
    <s v="Consumer"/>
    <s v="United States"/>
    <s v="Moreno Valley"/>
    <x v="1"/>
    <n v="92553"/>
    <s v="West"/>
    <s v="FUR-FU-10000277"/>
    <s v="Furniture"/>
    <s v="Furnishings"/>
    <s v="Deflect-o DuraMat Antistatic Studded Beveled Mat for Medium Pile Carpeting"/>
    <n v="842.72"/>
    <n v="8"/>
    <n v="0"/>
    <n v="202.25280000000001"/>
  </r>
  <r>
    <n v="9350"/>
    <s v="CA-2016-114860"/>
    <d v="2016-12-22T00:00:00"/>
    <d v="2016-12-28T00:00:00"/>
    <s v="Standard Class"/>
    <s v="DN-13690"/>
    <s v="Duane Noonan"/>
    <s v="Consumer"/>
    <s v="United States"/>
    <s v="Moreno Valley"/>
    <x v="1"/>
    <n v="92553"/>
    <s v="West"/>
    <s v="FUR-FU-10001934"/>
    <s v="Furniture"/>
    <s v="Furnishings"/>
    <s v="Magnifier Swing Arm Lamp"/>
    <n v="41.96"/>
    <n v="2"/>
    <n v="0"/>
    <n v="10.909599999999999"/>
  </r>
  <r>
    <n v="9351"/>
    <s v="CA-2016-159009"/>
    <d v="2016-09-23T00:00:00"/>
    <d v="2016-09-27T00:00:00"/>
    <s v="Standard Class"/>
    <s v="DP-13105"/>
    <s v="Dave Poirier"/>
    <s v="Corporate"/>
    <s v="United States"/>
    <s v="Seattle"/>
    <x v="4"/>
    <n v="98115"/>
    <s v="West"/>
    <s v="OFF-BI-10004970"/>
    <s v="Office Supplies"/>
    <s v="Binders"/>
    <s v="ACCOHIDE 3-Ring Binder, Blue, 1&quot;"/>
    <n v="13.215999999999999"/>
    <n v="4"/>
    <n v="0.2"/>
    <n v="4.4603999999999999"/>
  </r>
  <r>
    <n v="9352"/>
    <s v="CA-2016-159009"/>
    <d v="2016-09-23T00:00:00"/>
    <d v="2016-09-27T00:00:00"/>
    <s v="Standard Class"/>
    <s v="DP-13105"/>
    <s v="Dave Poirier"/>
    <s v="Corporate"/>
    <s v="United States"/>
    <s v="Seattle"/>
    <x v="4"/>
    <n v="98115"/>
    <s v="West"/>
    <s v="FUR-CH-10003396"/>
    <s v="Furniture"/>
    <s v="Chairs"/>
    <s v="Global Deluxe Steno Chair"/>
    <n v="184.75200000000001"/>
    <n v="3"/>
    <n v="0.2"/>
    <n v="-20.784600000000001"/>
  </r>
  <r>
    <n v="9353"/>
    <s v="CA-2017-148411"/>
    <d v="2017-09-24T00:00:00"/>
    <d v="2017-09-26T00:00:00"/>
    <s v="First Class"/>
    <s v="RO-19780"/>
    <s v="Rose O'Brian"/>
    <s v="Consumer"/>
    <s v="United States"/>
    <s v="Chicago"/>
    <x v="10"/>
    <n v="60623"/>
    <s v="Central"/>
    <s v="FUR-CH-10003973"/>
    <s v="Furniture"/>
    <s v="Chairs"/>
    <s v="GuestStacker Chair with Chrome Finish Legs"/>
    <n v="520.46400000000006"/>
    <n v="2"/>
    <n v="0.3"/>
    <n v="-14.8704"/>
  </r>
  <r>
    <n v="9354"/>
    <s v="CA-2017-148411"/>
    <d v="2017-09-24T00:00:00"/>
    <d v="2017-09-26T00:00:00"/>
    <s v="First Class"/>
    <s v="RO-19780"/>
    <s v="Rose O'Brian"/>
    <s v="Consumer"/>
    <s v="United States"/>
    <s v="Chicago"/>
    <x v="10"/>
    <n v="60623"/>
    <s v="Central"/>
    <s v="OFF-PA-10002109"/>
    <s v="Office Supplies"/>
    <s v="Paper"/>
    <s v="Wirebound Voice Message Log Book"/>
    <n v="11.423999999999999"/>
    <n v="3"/>
    <n v="0.2"/>
    <n v="3.7128000000000001"/>
  </r>
  <r>
    <n v="9355"/>
    <s v="CA-2015-110324"/>
    <d v="2015-12-01T00:00:00"/>
    <d v="2015-12-05T00:00:00"/>
    <s v="Standard Class"/>
    <s v="MA-17560"/>
    <s v="Matt Abelman"/>
    <s v="Home Office"/>
    <s v="United States"/>
    <s v="Jackson"/>
    <x v="12"/>
    <n v="49201"/>
    <s v="Central"/>
    <s v="OFF-PA-10001826"/>
    <s v="Office Supplies"/>
    <s v="Paper"/>
    <s v="Xerox 207"/>
    <n v="19.440000000000001"/>
    <n v="3"/>
    <n v="0"/>
    <n v="9.3312000000000008"/>
  </r>
  <r>
    <n v="9356"/>
    <s v="CA-2015-110324"/>
    <d v="2015-12-01T00:00:00"/>
    <d v="2015-12-05T00:00:00"/>
    <s v="Standard Class"/>
    <s v="MA-17560"/>
    <s v="Matt Abelman"/>
    <s v="Home Office"/>
    <s v="United States"/>
    <s v="Jackson"/>
    <x v="12"/>
    <n v="49201"/>
    <s v="Central"/>
    <s v="OFF-AR-10000823"/>
    <s v="Office Supplies"/>
    <s v="Art"/>
    <s v="Newell 307"/>
    <n v="3.64"/>
    <n v="2"/>
    <n v="0"/>
    <n v="1.0192000000000001"/>
  </r>
  <r>
    <n v="9357"/>
    <s v="CA-2015-110324"/>
    <d v="2015-12-01T00:00:00"/>
    <d v="2015-12-05T00:00:00"/>
    <s v="Standard Class"/>
    <s v="MA-17560"/>
    <s v="Matt Abelman"/>
    <s v="Home Office"/>
    <s v="United States"/>
    <s v="Jackson"/>
    <x v="12"/>
    <n v="49201"/>
    <s v="Central"/>
    <s v="OFF-PA-10001776"/>
    <s v="Office Supplies"/>
    <s v="Paper"/>
    <s v="Wirebound Message Books, Four 2 3/4&quot; x 5&quot; Forms per Page, 600 Sets per Book"/>
    <n v="18.54"/>
    <n v="2"/>
    <n v="0"/>
    <n v="8.7138000000000009"/>
  </r>
  <r>
    <n v="9358"/>
    <s v="CA-2016-168046"/>
    <d v="2016-01-25T00:00:00"/>
    <d v="2016-01-28T00:00:00"/>
    <s v="Second Class"/>
    <s v="JD-15895"/>
    <s v="Jonathan Doherty"/>
    <s v="Corporate"/>
    <s v="United States"/>
    <s v="New York City"/>
    <x v="15"/>
    <n v="10024"/>
    <s v="East"/>
    <s v="OFF-BI-10003676"/>
    <s v="Office Supplies"/>
    <s v="Binders"/>
    <s v="GBC Standard Recycled Report Covers, Clear Plastic Sheets"/>
    <n v="43.12"/>
    <n v="5"/>
    <n v="0.2"/>
    <n v="15.092000000000001"/>
  </r>
  <r>
    <n v="9359"/>
    <s v="CA-2016-168046"/>
    <d v="2016-01-25T00:00:00"/>
    <d v="2016-01-28T00:00:00"/>
    <s v="Second Class"/>
    <s v="JD-15895"/>
    <s v="Jonathan Doherty"/>
    <s v="Corporate"/>
    <s v="United States"/>
    <s v="New York City"/>
    <x v="15"/>
    <n v="10024"/>
    <s v="East"/>
    <s v="FUR-TA-10001095"/>
    <s v="Furniture"/>
    <s v="Tables"/>
    <s v="Chromcraft Round Conference Tables"/>
    <n v="313.72199999999998"/>
    <n v="3"/>
    <n v="0.4"/>
    <n v="-99.345299999999995"/>
  </r>
  <r>
    <n v="9360"/>
    <s v="CA-2016-168046"/>
    <d v="2016-01-25T00:00:00"/>
    <d v="2016-01-28T00:00:00"/>
    <s v="Second Class"/>
    <s v="JD-15895"/>
    <s v="Jonathan Doherty"/>
    <s v="Corporate"/>
    <s v="United States"/>
    <s v="New York City"/>
    <x v="15"/>
    <n v="10024"/>
    <s v="East"/>
    <s v="FUR-FU-10000747"/>
    <s v="Furniture"/>
    <s v="Furnishings"/>
    <s v="Tenex B1-RE Series Chair Mats for Low Pile Carpets"/>
    <n v="45.98"/>
    <n v="1"/>
    <n v="0"/>
    <n v="7.8165999999999896"/>
  </r>
  <r>
    <n v="9361"/>
    <s v="CA-2016-168046"/>
    <d v="2016-01-25T00:00:00"/>
    <d v="2016-01-28T00:00:00"/>
    <s v="Second Class"/>
    <s v="JD-15895"/>
    <s v="Jonathan Doherty"/>
    <s v="Corporate"/>
    <s v="United States"/>
    <s v="New York City"/>
    <x v="15"/>
    <n v="10024"/>
    <s v="East"/>
    <s v="OFF-ST-10004337"/>
    <s v="Office Supplies"/>
    <s v="Storage"/>
    <s v="SAFCO Commercial Wire Shelving, 72h"/>
    <n v="428.68"/>
    <n v="7"/>
    <n v="0"/>
    <n v="0"/>
  </r>
  <r>
    <n v="9362"/>
    <s v="CA-2017-111591"/>
    <d v="2017-03-21T00:00:00"/>
    <d v="2017-03-25T00:00:00"/>
    <s v="Standard Class"/>
    <s v="PS-18970"/>
    <s v="Paul Stevenson"/>
    <s v="Home Office"/>
    <s v="United States"/>
    <s v="Seattle"/>
    <x v="4"/>
    <n v="98105"/>
    <s v="West"/>
    <s v="OFF-BI-10004410"/>
    <s v="Office Supplies"/>
    <s v="Binders"/>
    <s v="C-Line Peel &amp; Stick Add-On Filing Pockets, 8-3/4 x 5-1/8, 10/Pack"/>
    <n v="30.576000000000001"/>
    <n v="6"/>
    <n v="0.2"/>
    <n v="10.3194"/>
  </r>
  <r>
    <n v="9363"/>
    <s v="CA-2017-111591"/>
    <d v="2017-03-21T00:00:00"/>
    <d v="2017-03-25T00:00:00"/>
    <s v="Standard Class"/>
    <s v="PS-18970"/>
    <s v="Paul Stevenson"/>
    <s v="Home Office"/>
    <s v="United States"/>
    <s v="Seattle"/>
    <x v="4"/>
    <n v="98105"/>
    <s v="West"/>
    <s v="OFF-FA-10004838"/>
    <s v="Office Supplies"/>
    <s v="Fasteners"/>
    <s v="Super Bands, 12/Pack"/>
    <n v="13.02"/>
    <n v="7"/>
    <n v="0"/>
    <n v="0.390600000000001"/>
  </r>
  <r>
    <n v="9364"/>
    <s v="CA-2017-111591"/>
    <d v="2017-03-21T00:00:00"/>
    <d v="2017-03-25T00:00:00"/>
    <s v="Standard Class"/>
    <s v="PS-18970"/>
    <s v="Paul Stevenson"/>
    <s v="Home Office"/>
    <s v="United States"/>
    <s v="Seattle"/>
    <x v="4"/>
    <n v="98105"/>
    <s v="West"/>
    <s v="FUR-FU-10002364"/>
    <s v="Furniture"/>
    <s v="Furnishings"/>
    <s v="Eldon Expressions Wood Desk Accessories, Oak"/>
    <n v="22.14"/>
    <n v="3"/>
    <n v="0"/>
    <n v="6.4206000000000003"/>
  </r>
  <r>
    <n v="9365"/>
    <s v="CA-2017-111591"/>
    <d v="2017-03-21T00:00:00"/>
    <d v="2017-03-25T00:00:00"/>
    <s v="Standard Class"/>
    <s v="PS-18970"/>
    <s v="Paul Stevenson"/>
    <s v="Home Office"/>
    <s v="United States"/>
    <s v="Seattle"/>
    <x v="4"/>
    <n v="98105"/>
    <s v="West"/>
    <s v="OFF-ST-10001809"/>
    <s v="Office Supplies"/>
    <s v="Storage"/>
    <s v="Fellowes Officeware Wire Shelving"/>
    <n v="359.32"/>
    <n v="4"/>
    <n v="0"/>
    <n v="7.1863999999999901"/>
  </r>
  <r>
    <n v="9366"/>
    <s v="US-2014-166828"/>
    <d v="2014-08-22T00:00:00"/>
    <d v="2014-08-25T00:00:00"/>
    <s v="First Class"/>
    <s v="JF-15415"/>
    <s v="Jennifer Ferguson"/>
    <s v="Consumer"/>
    <s v="United States"/>
    <s v="Saint Charles"/>
    <x v="25"/>
    <n v="63301"/>
    <s v="Central"/>
    <s v="OFF-PA-10001846"/>
    <s v="Office Supplies"/>
    <s v="Paper"/>
    <s v="Xerox 1899"/>
    <n v="11.56"/>
    <n v="2"/>
    <n v="0"/>
    <n v="5.6643999999999997"/>
  </r>
  <r>
    <n v="9367"/>
    <s v="CA-2014-108147"/>
    <d v="2014-06-08T00:00:00"/>
    <d v="2014-06-13T00:00:00"/>
    <s v="Standard Class"/>
    <s v="RD-19480"/>
    <s v="Rick Duston"/>
    <s v="Consumer"/>
    <s v="United States"/>
    <s v="Long Beach"/>
    <x v="15"/>
    <n v="11561"/>
    <s v="East"/>
    <s v="OFF-BI-10003876"/>
    <s v="Office Supplies"/>
    <s v="Binders"/>
    <s v="Green Canvas Binder for 8-1/2&quot; x 14&quot; Sheets"/>
    <n v="68.48"/>
    <n v="2"/>
    <n v="0.2"/>
    <n v="25.68"/>
  </r>
  <r>
    <n v="9368"/>
    <s v="CA-2014-108147"/>
    <d v="2014-06-08T00:00:00"/>
    <d v="2014-06-13T00:00:00"/>
    <s v="Standard Class"/>
    <s v="RD-19480"/>
    <s v="Rick Duston"/>
    <s v="Consumer"/>
    <s v="United States"/>
    <s v="Long Beach"/>
    <x v="15"/>
    <n v="11561"/>
    <s v="East"/>
    <s v="OFF-ST-10003470"/>
    <s v="Office Supplies"/>
    <s v="Storage"/>
    <s v="Tennsco Snap-Together Open Shelving Units, Starter Sets and Add-On Units"/>
    <n v="1676.88"/>
    <n v="6"/>
    <n v="0"/>
    <n v="83.843999999999895"/>
  </r>
  <r>
    <n v="9369"/>
    <s v="CA-2016-154998"/>
    <d v="2016-04-07T00:00:00"/>
    <d v="2016-04-09T00:00:00"/>
    <s v="First Class"/>
    <s v="ES-14080"/>
    <s v="Erin Smith"/>
    <s v="Corporate"/>
    <s v="United States"/>
    <s v="Lakewood"/>
    <x v="30"/>
    <n v="8701"/>
    <s v="East"/>
    <s v="OFF-PA-10004243"/>
    <s v="Office Supplies"/>
    <s v="Paper"/>
    <s v="Xerox 1939"/>
    <n v="37.94"/>
    <n v="2"/>
    <n v="0"/>
    <n v="18.211200000000002"/>
  </r>
  <r>
    <n v="9370"/>
    <s v="CA-2017-113460"/>
    <d v="2017-11-07T00:00:00"/>
    <d v="2017-11-09T00:00:00"/>
    <s v="Second Class"/>
    <s v="KN-16390"/>
    <s v="Katherine Nockton"/>
    <s v="Corporate"/>
    <s v="United States"/>
    <s v="Clinton"/>
    <x v="39"/>
    <n v="20735"/>
    <s v="East"/>
    <s v="FUR-CH-10000422"/>
    <s v="Furniture"/>
    <s v="Chairs"/>
    <s v="Global Highback Leather Tilter in Burgundy"/>
    <n v="272.97000000000003"/>
    <n v="3"/>
    <n v="0"/>
    <n v="43.675199999999997"/>
  </r>
  <r>
    <n v="9371"/>
    <s v="CA-2015-111339"/>
    <d v="2015-05-29T00:00:00"/>
    <d v="2015-05-31T00:00:00"/>
    <s v="First Class"/>
    <s v="VP-21760"/>
    <s v="Victoria Pisteka"/>
    <s v="Corporate"/>
    <s v="United States"/>
    <s v="Columbus"/>
    <x v="24"/>
    <n v="43229"/>
    <s v="East"/>
    <s v="FUR-FU-10002506"/>
    <s v="Furniture"/>
    <s v="Furnishings"/>
    <s v="Tensor &quot;Hersey Kiss&quot; Styled Floor Lamp"/>
    <n v="41.567999999999998"/>
    <n v="4"/>
    <n v="0.2"/>
    <n v="-4.1567999999999996"/>
  </r>
  <r>
    <n v="9372"/>
    <s v="CA-2015-111339"/>
    <d v="2015-05-29T00:00:00"/>
    <d v="2015-05-31T00:00:00"/>
    <s v="First Class"/>
    <s v="VP-21760"/>
    <s v="Victoria Pisteka"/>
    <s v="Corporate"/>
    <s v="United States"/>
    <s v="Columbus"/>
    <x v="24"/>
    <n v="43229"/>
    <s v="East"/>
    <s v="FUR-CH-10000863"/>
    <s v="Furniture"/>
    <s v="Chairs"/>
    <s v="Novimex Swivel Fabric Task Chair"/>
    <n v="317.05799999999999"/>
    <n v="3"/>
    <n v="0.3"/>
    <n v="-86.058599999999998"/>
  </r>
  <r>
    <n v="9373"/>
    <s v="CA-2015-111339"/>
    <d v="2015-05-29T00:00:00"/>
    <d v="2015-05-31T00:00:00"/>
    <s v="First Class"/>
    <s v="VP-21760"/>
    <s v="Victoria Pisteka"/>
    <s v="Corporate"/>
    <s v="United States"/>
    <s v="Columbus"/>
    <x v="24"/>
    <n v="43229"/>
    <s v="East"/>
    <s v="OFF-FA-10002988"/>
    <s v="Office Supplies"/>
    <s v="Fasteners"/>
    <s v="Ideal Clamps"/>
    <n v="8.0399999999999991"/>
    <n v="5"/>
    <n v="0.2"/>
    <n v="2.9144999999999999"/>
  </r>
  <r>
    <n v="9374"/>
    <s v="CA-2017-102820"/>
    <d v="2017-05-07T00:00:00"/>
    <d v="2017-05-11T00:00:00"/>
    <s v="Standard Class"/>
    <s v="CS-11950"/>
    <s v="Carlos Soltero"/>
    <s v="Consumer"/>
    <s v="United States"/>
    <s v="Pasadena"/>
    <x v="1"/>
    <n v="91104"/>
    <s v="West"/>
    <s v="TEC-PH-10003437"/>
    <s v="Technology"/>
    <s v="Phones"/>
    <s v="Blue Parrot B250XT Professional Grade Wireless Bluetooth Headset with"/>
    <n v="419.94400000000002"/>
    <n v="7"/>
    <n v="0.2"/>
    <n v="52.493000000000002"/>
  </r>
  <r>
    <n v="9375"/>
    <s v="CA-2016-149671"/>
    <d v="2016-06-05T00:00:00"/>
    <d v="2016-06-09T00:00:00"/>
    <s v="Standard Class"/>
    <s v="KB-16600"/>
    <s v="Ken Brennan"/>
    <s v="Corporate"/>
    <s v="United States"/>
    <s v="Seattle"/>
    <x v="4"/>
    <n v="98105"/>
    <s v="West"/>
    <s v="OFF-SU-10002537"/>
    <s v="Office Supplies"/>
    <s v="Supplies"/>
    <s v="Acme Box Cutter Scissors"/>
    <n v="61.38"/>
    <n v="6"/>
    <n v="0"/>
    <n v="15.9588"/>
  </r>
  <r>
    <n v="9376"/>
    <s v="CA-2015-126347"/>
    <d v="2015-12-14T00:00:00"/>
    <d v="2015-12-19T00:00:00"/>
    <s v="Second Class"/>
    <s v="AJ-10945"/>
    <s v="Ashley Jarboe"/>
    <s v="Consumer"/>
    <s v="United States"/>
    <s v="Los Angeles"/>
    <x v="1"/>
    <n v="90045"/>
    <s v="West"/>
    <s v="TEC-AC-10003063"/>
    <s v="Technology"/>
    <s v="Accessories"/>
    <s v="Micro Innovations USB RF Wireless Keyboard with Mouse"/>
    <n v="50"/>
    <n v="2"/>
    <n v="0"/>
    <n v="10.5"/>
  </r>
  <r>
    <n v="9377"/>
    <s v="CA-2017-108756"/>
    <d v="2017-12-25T00:00:00"/>
    <d v="2017-12-29T00:00:00"/>
    <s v="Standard Class"/>
    <s v="PO-18865"/>
    <s v="Patrick O'Donnell"/>
    <s v="Consumer"/>
    <s v="United States"/>
    <s v="East Orange"/>
    <x v="30"/>
    <n v="7017"/>
    <s v="East"/>
    <s v="TEC-AC-10003237"/>
    <s v="Technology"/>
    <s v="Accessories"/>
    <s v="Memorex Micro Travel Drive 4 GB"/>
    <n v="31.8"/>
    <n v="3"/>
    <n v="0"/>
    <n v="13.673999999999999"/>
  </r>
  <r>
    <n v="9378"/>
    <s v="CA-2017-155362"/>
    <d v="2017-12-17T00:00:00"/>
    <d v="2017-12-21T00:00:00"/>
    <s v="Standard Class"/>
    <s v="DP-13105"/>
    <s v="Dave Poirier"/>
    <s v="Corporate"/>
    <s v="United States"/>
    <s v="Eau Claire"/>
    <x v="6"/>
    <n v="54703"/>
    <s v="Central"/>
    <s v="OFF-ST-10001031"/>
    <s v="Office Supplies"/>
    <s v="Storage"/>
    <s v="Adjustable Personal File Tote"/>
    <n v="32.56"/>
    <n v="2"/>
    <n v="0"/>
    <n v="8.4656000000000002"/>
  </r>
  <r>
    <n v="9379"/>
    <s v="CA-2016-117625"/>
    <d v="2016-05-10T00:00:00"/>
    <d v="2016-05-15T00:00:00"/>
    <s v="Standard Class"/>
    <s v="GM-14500"/>
    <s v="Gene McClure"/>
    <s v="Consumer"/>
    <s v="United States"/>
    <s v="Chicago"/>
    <x v="10"/>
    <n v="60610"/>
    <s v="Central"/>
    <s v="OFF-EN-10001535"/>
    <s v="Office Supplies"/>
    <s v="Envelopes"/>
    <s v="Grip Seal Envelopes"/>
    <n v="7.0720000000000001"/>
    <n v="2"/>
    <n v="0.2"/>
    <n v="2.3868"/>
  </r>
  <r>
    <n v="9380"/>
    <s v="CA-2014-154158"/>
    <d v="2014-12-23T00:00:00"/>
    <d v="2014-12-27T00:00:00"/>
    <s v="Second Class"/>
    <s v="CC-12670"/>
    <s v="Craig Carreira"/>
    <s v="Consumer"/>
    <s v="United States"/>
    <s v="Tampa"/>
    <x v="2"/>
    <n v="33614"/>
    <s v="South"/>
    <s v="OFF-PA-10001295"/>
    <s v="Office Supplies"/>
    <s v="Paper"/>
    <s v="Computer Printout Paper with Letter-Trim Perforations"/>
    <n v="45.527999999999999"/>
    <n v="3"/>
    <n v="0.2"/>
    <n v="15.934799999999999"/>
  </r>
  <r>
    <n v="9381"/>
    <s v="CA-2014-154158"/>
    <d v="2014-12-23T00:00:00"/>
    <d v="2014-12-27T00:00:00"/>
    <s v="Second Class"/>
    <s v="CC-12670"/>
    <s v="Craig Carreira"/>
    <s v="Consumer"/>
    <s v="United States"/>
    <s v="Tampa"/>
    <x v="2"/>
    <n v="33614"/>
    <s v="South"/>
    <s v="FUR-CH-10004698"/>
    <s v="Furniture"/>
    <s v="Chairs"/>
    <s v="Padded Folding Chairs, Black, 4/Carton"/>
    <n v="64.784000000000006"/>
    <n v="1"/>
    <n v="0.2"/>
    <n v="6.4783999999999997"/>
  </r>
  <r>
    <n v="9382"/>
    <s v="CA-2014-154158"/>
    <d v="2014-12-23T00:00:00"/>
    <d v="2014-12-27T00:00:00"/>
    <s v="Second Class"/>
    <s v="CC-12670"/>
    <s v="Craig Carreira"/>
    <s v="Consumer"/>
    <s v="United States"/>
    <s v="Tampa"/>
    <x v="2"/>
    <n v="33614"/>
    <s v="South"/>
    <s v="OFF-ST-10000078"/>
    <s v="Office Supplies"/>
    <s v="Storage"/>
    <s v="Tennsco 6- and 18-Compartment Lockers"/>
    <n v="424.27199999999999"/>
    <n v="2"/>
    <n v="0.2"/>
    <n v="-10.6068"/>
  </r>
  <r>
    <n v="9383"/>
    <s v="CA-2014-154158"/>
    <d v="2014-12-23T00:00:00"/>
    <d v="2014-12-27T00:00:00"/>
    <s v="Second Class"/>
    <s v="CC-12670"/>
    <s v="Craig Carreira"/>
    <s v="Consumer"/>
    <s v="United States"/>
    <s v="Tampa"/>
    <x v="2"/>
    <n v="33614"/>
    <s v="South"/>
    <s v="OFF-AR-10001868"/>
    <s v="Office Supplies"/>
    <s v="Art"/>
    <s v="Prang Dustless Chalk Sticks"/>
    <n v="1.3440000000000001"/>
    <n v="1"/>
    <n v="0.2"/>
    <n v="0.504"/>
  </r>
  <r>
    <n v="9384"/>
    <s v="CA-2014-154158"/>
    <d v="2014-12-23T00:00:00"/>
    <d v="2014-12-27T00:00:00"/>
    <s v="Second Class"/>
    <s v="CC-12670"/>
    <s v="Craig Carreira"/>
    <s v="Consumer"/>
    <s v="United States"/>
    <s v="Tampa"/>
    <x v="2"/>
    <n v="33614"/>
    <s v="South"/>
    <s v="OFF-ST-10004950"/>
    <s v="Office Supplies"/>
    <s v="Storage"/>
    <s v="Acco Perma 3000 Stacking Storage Drawers"/>
    <n v="83.92"/>
    <n v="5"/>
    <n v="0.2"/>
    <n v="-1.0489999999999999"/>
  </r>
  <r>
    <n v="9385"/>
    <s v="CA-2017-100433"/>
    <d v="2017-08-11T00:00:00"/>
    <d v="2017-08-16T00:00:00"/>
    <s v="Standard Class"/>
    <s v="SJ-20125"/>
    <s v="Sanjit Jacobs"/>
    <s v="Home Office"/>
    <s v="United States"/>
    <s v="New York City"/>
    <x v="15"/>
    <n v="10009"/>
    <s v="East"/>
    <s v="OFF-PA-10003441"/>
    <s v="Office Supplies"/>
    <s v="Paper"/>
    <s v="Xerox 226"/>
    <n v="25.92"/>
    <n v="4"/>
    <n v="0"/>
    <n v="12.441599999999999"/>
  </r>
  <r>
    <n v="9386"/>
    <s v="CA-2017-163097"/>
    <d v="2017-08-27T00:00:00"/>
    <d v="2017-08-31T00:00:00"/>
    <s v="Standard Class"/>
    <s v="SF-20200"/>
    <s v="Sarah Foster"/>
    <s v="Consumer"/>
    <s v="United States"/>
    <s v="Mesa"/>
    <x v="16"/>
    <n v="85204"/>
    <s v="West"/>
    <s v="FUR-FU-10004973"/>
    <s v="Furniture"/>
    <s v="Furnishings"/>
    <s v="Flat Face Poster Frame"/>
    <n v="120.57599999999999"/>
    <n v="8"/>
    <n v="0.2"/>
    <n v="33.1584"/>
  </r>
  <r>
    <n v="9387"/>
    <s v="US-2017-127292"/>
    <d v="2017-01-19T00:00:00"/>
    <d v="2017-01-23T00:00:00"/>
    <s v="Standard Class"/>
    <s v="RM-19375"/>
    <s v="Raymond Messe"/>
    <s v="Consumer"/>
    <s v="United States"/>
    <s v="Burlington"/>
    <x v="42"/>
    <s v="05408"/>
    <s v="East"/>
    <s v="OFF-PA-10000157"/>
    <s v="Office Supplies"/>
    <s v="Paper"/>
    <s v="Xerox 191"/>
    <n v="79.92"/>
    <n v="4"/>
    <n v="0"/>
    <n v="37.562399999999997"/>
  </r>
  <r>
    <n v="9388"/>
    <s v="US-2017-127292"/>
    <d v="2017-01-19T00:00:00"/>
    <d v="2017-01-23T00:00:00"/>
    <s v="Standard Class"/>
    <s v="RM-19375"/>
    <s v="Raymond Messe"/>
    <s v="Consumer"/>
    <s v="United States"/>
    <s v="Burlington"/>
    <x v="42"/>
    <s v="05408"/>
    <s v="East"/>
    <s v="OFF-PA-10001970"/>
    <s v="Office Supplies"/>
    <s v="Paper"/>
    <s v="Xerox 1881"/>
    <n v="12.28"/>
    <n v="1"/>
    <n v="0"/>
    <n v="5.7716000000000003"/>
  </r>
  <r>
    <n v="9389"/>
    <s v="US-2017-127292"/>
    <d v="2017-01-19T00:00:00"/>
    <d v="2017-01-23T00:00:00"/>
    <s v="Standard Class"/>
    <s v="RM-19375"/>
    <s v="Raymond Messe"/>
    <s v="Consumer"/>
    <s v="United States"/>
    <s v="Burlington"/>
    <x v="42"/>
    <s v="05408"/>
    <s v="East"/>
    <s v="OFF-AP-10000828"/>
    <s v="Office Supplies"/>
    <s v="Appliances"/>
    <s v="Avanti 4.4 Cu. Ft. Refrigerator"/>
    <n v="542.94000000000005"/>
    <n v="3"/>
    <n v="0"/>
    <n v="152.0232"/>
  </r>
  <r>
    <n v="9390"/>
    <s v="US-2017-127292"/>
    <d v="2017-01-19T00:00:00"/>
    <d v="2017-01-23T00:00:00"/>
    <s v="Standard Class"/>
    <s v="RM-19375"/>
    <s v="Raymond Messe"/>
    <s v="Consumer"/>
    <s v="United States"/>
    <s v="Burlington"/>
    <x v="42"/>
    <s v="05408"/>
    <s v="East"/>
    <s v="OFF-EN-10001509"/>
    <s v="Office Supplies"/>
    <s v="Envelopes"/>
    <s v="Poly String Tie Envelopes"/>
    <n v="2.04"/>
    <n v="1"/>
    <n v="0"/>
    <n v="0.95879999999999999"/>
  </r>
  <r>
    <n v="9391"/>
    <s v="CA-2015-163734"/>
    <d v="2015-06-19T00:00:00"/>
    <d v="2015-06-24T00:00:00"/>
    <s v="Standard Class"/>
    <s v="KM-16375"/>
    <s v="Katherine Murray"/>
    <s v="Home Office"/>
    <s v="United States"/>
    <s v="Houston"/>
    <x v="5"/>
    <n v="77070"/>
    <s v="Central"/>
    <s v="OFF-ST-10003692"/>
    <s v="Office Supplies"/>
    <s v="Storage"/>
    <s v="Recycled Steel Personal File for Hanging File Folders"/>
    <n v="228.92"/>
    <n v="5"/>
    <n v="0.2"/>
    <n v="14.307499999999999"/>
  </r>
  <r>
    <n v="9392"/>
    <s v="CA-2017-162474"/>
    <d v="2017-03-13T00:00:00"/>
    <d v="2017-03-16T00:00:00"/>
    <s v="First Class"/>
    <s v="FH-14275"/>
    <s v="Frank Hawley"/>
    <s v="Corporate"/>
    <s v="United States"/>
    <s v="Aurora"/>
    <x v="10"/>
    <n v="60505"/>
    <s v="Central"/>
    <s v="TEC-PH-10004700"/>
    <s v="Technology"/>
    <s v="Phones"/>
    <s v="PowerGen Dual USB Car Charger"/>
    <n v="7.992"/>
    <n v="1"/>
    <n v="0.2"/>
    <n v="2.5973999999999999"/>
  </r>
  <r>
    <n v="9393"/>
    <s v="CA-2015-130848"/>
    <d v="2015-10-25T00:00:00"/>
    <d v="2015-10-25T00:00:00"/>
    <s v="Same Day"/>
    <s v="DG-13300"/>
    <s v="Deirdre Greer"/>
    <s v="Corporate"/>
    <s v="United States"/>
    <s v="Denver"/>
    <x v="22"/>
    <n v="80219"/>
    <s v="West"/>
    <s v="FUR-CH-10000422"/>
    <s v="Furniture"/>
    <s v="Chairs"/>
    <s v="Global Highback Leather Tilter in Burgundy"/>
    <n v="582.33600000000001"/>
    <n v="8"/>
    <n v="0.2"/>
    <n v="-29.116800000000001"/>
  </r>
  <r>
    <n v="9394"/>
    <s v="CA-2014-125997"/>
    <d v="2014-09-20T00:00:00"/>
    <d v="2014-09-23T00:00:00"/>
    <s v="First Class"/>
    <s v="MW-18220"/>
    <s v="Mitch Webber"/>
    <s v="Consumer"/>
    <s v="United States"/>
    <s v="New York City"/>
    <x v="15"/>
    <n v="10011"/>
    <s v="East"/>
    <s v="TEC-PH-10003484"/>
    <s v="Technology"/>
    <s v="Phones"/>
    <s v="Ooma Telo VoIP Home Phone System"/>
    <n v="629.95000000000005"/>
    <n v="5"/>
    <n v="0"/>
    <n v="157.48750000000001"/>
  </r>
  <r>
    <n v="9395"/>
    <s v="CA-2014-125997"/>
    <d v="2014-09-20T00:00:00"/>
    <d v="2014-09-23T00:00:00"/>
    <s v="First Class"/>
    <s v="MW-18220"/>
    <s v="Mitch Webber"/>
    <s v="Consumer"/>
    <s v="United States"/>
    <s v="New York City"/>
    <x v="15"/>
    <n v="10011"/>
    <s v="East"/>
    <s v="FUR-CH-10001394"/>
    <s v="Furniture"/>
    <s v="Chairs"/>
    <s v="Global Leather Executive Chair"/>
    <n v="631.78200000000004"/>
    <n v="2"/>
    <n v="0.1"/>
    <n v="140.39599999999999"/>
  </r>
  <r>
    <n v="9396"/>
    <s v="CA-2014-125997"/>
    <d v="2014-09-20T00:00:00"/>
    <d v="2014-09-23T00:00:00"/>
    <s v="First Class"/>
    <s v="MW-18220"/>
    <s v="Mitch Webber"/>
    <s v="Consumer"/>
    <s v="United States"/>
    <s v="New York City"/>
    <x v="15"/>
    <n v="10011"/>
    <s v="East"/>
    <s v="FUR-BO-10002213"/>
    <s v="Furniture"/>
    <s v="Bookcases"/>
    <s v="DMI Eclipse Executive Suite Bookcases"/>
    <n v="801.56799999999998"/>
    <n v="2"/>
    <n v="0.2"/>
    <n v="-10.0196000000001"/>
  </r>
  <r>
    <n v="9397"/>
    <s v="CA-2014-125997"/>
    <d v="2014-09-20T00:00:00"/>
    <d v="2014-09-23T00:00:00"/>
    <s v="First Class"/>
    <s v="MW-18220"/>
    <s v="Mitch Webber"/>
    <s v="Consumer"/>
    <s v="United States"/>
    <s v="New York City"/>
    <x v="15"/>
    <n v="10011"/>
    <s v="East"/>
    <s v="OFF-LA-10002762"/>
    <s v="Office Supplies"/>
    <s v="Labels"/>
    <s v="Avery 485"/>
    <n v="75.180000000000007"/>
    <n v="6"/>
    <n v="0"/>
    <n v="35.334600000000002"/>
  </r>
  <r>
    <n v="9398"/>
    <s v="CA-2014-125997"/>
    <d v="2014-09-20T00:00:00"/>
    <d v="2014-09-23T00:00:00"/>
    <s v="First Class"/>
    <s v="MW-18220"/>
    <s v="Mitch Webber"/>
    <s v="Consumer"/>
    <s v="United States"/>
    <s v="New York City"/>
    <x v="15"/>
    <n v="10011"/>
    <s v="East"/>
    <s v="OFF-AP-10003842"/>
    <s v="Office Supplies"/>
    <s v="Appliances"/>
    <s v="Euro-Pro Shark Turbo Vacuum"/>
    <n v="30.98"/>
    <n v="1"/>
    <n v="0"/>
    <n v="8.0548000000000002"/>
  </r>
  <r>
    <n v="9399"/>
    <s v="CA-2014-125997"/>
    <d v="2014-09-20T00:00:00"/>
    <d v="2014-09-23T00:00:00"/>
    <s v="First Class"/>
    <s v="MW-18220"/>
    <s v="Mitch Webber"/>
    <s v="Consumer"/>
    <s v="United States"/>
    <s v="New York City"/>
    <x v="15"/>
    <n v="10011"/>
    <s v="East"/>
    <s v="TEC-PH-10003072"/>
    <s v="Technology"/>
    <s v="Phones"/>
    <s v="Panasonic KX-TG9541B DECT 6.0 Digital 2-Line Expandable Cordless Phone With Digital Answering System"/>
    <n v="1349.91"/>
    <n v="9"/>
    <n v="0"/>
    <n v="661.45590000000004"/>
  </r>
  <r>
    <n v="9400"/>
    <s v="CA-2016-103128"/>
    <d v="2016-11-11T00:00:00"/>
    <d v="2016-11-15T00:00:00"/>
    <s v="Standard Class"/>
    <s v="SC-20845"/>
    <s v="Sung Chung"/>
    <s v="Consumer"/>
    <s v="United States"/>
    <s v="Arlington Heights"/>
    <x v="10"/>
    <n v="60004"/>
    <s v="Central"/>
    <s v="OFF-AR-10003394"/>
    <s v="Office Supplies"/>
    <s v="Art"/>
    <s v="Newell 332"/>
    <n v="14.112"/>
    <n v="6"/>
    <n v="0.2"/>
    <n v="1.2347999999999999"/>
  </r>
  <r>
    <n v="9401"/>
    <s v="CA-2015-167696"/>
    <d v="2015-09-16T00:00:00"/>
    <d v="2015-09-21T00:00:00"/>
    <s v="Standard Class"/>
    <s v="BD-11500"/>
    <s v="Bradley Drucker"/>
    <s v="Consumer"/>
    <s v="United States"/>
    <s v="Newport News"/>
    <x v="17"/>
    <n v="23602"/>
    <s v="South"/>
    <s v="OFF-EN-10001539"/>
    <s v="Office Supplies"/>
    <s v="Envelopes"/>
    <s v="Staple envelope"/>
    <n v="31.12"/>
    <n v="4"/>
    <n v="0"/>
    <n v="14.6264"/>
  </r>
  <r>
    <n v="9402"/>
    <s v="CA-2014-159814"/>
    <d v="2014-06-24T00:00:00"/>
    <d v="2014-06-28T00:00:00"/>
    <s v="Standard Class"/>
    <s v="LP-17080"/>
    <s v="Liz Pelletier"/>
    <s v="Consumer"/>
    <s v="United States"/>
    <s v="Tucson"/>
    <x v="16"/>
    <n v="85705"/>
    <s v="West"/>
    <s v="FUR-FU-10001731"/>
    <s v="Furniture"/>
    <s v="Furnishings"/>
    <s v="Acrylic Self-Standing Desk Frames"/>
    <n v="4.2720000000000002"/>
    <n v="2"/>
    <n v="0.2"/>
    <n v="0.96120000000000005"/>
  </r>
  <r>
    <n v="9403"/>
    <s v="CA-2016-105459"/>
    <d v="2016-08-12T00:00:00"/>
    <d v="2016-08-17T00:00:00"/>
    <s v="Second Class"/>
    <s v="NP-18700"/>
    <s v="Nora Preis"/>
    <s v="Consumer"/>
    <s v="United States"/>
    <s v="New York City"/>
    <x v="15"/>
    <n v="10024"/>
    <s v="East"/>
    <s v="FUR-TA-10001095"/>
    <s v="Furniture"/>
    <s v="Tables"/>
    <s v="Chromcraft Round Conference Tables"/>
    <n v="209.148"/>
    <n v="2"/>
    <n v="0.4"/>
    <n v="-66.230199999999996"/>
  </r>
  <r>
    <n v="9404"/>
    <s v="CA-2016-105459"/>
    <d v="2016-08-12T00:00:00"/>
    <d v="2016-08-17T00:00:00"/>
    <s v="Second Class"/>
    <s v="NP-18700"/>
    <s v="Nora Preis"/>
    <s v="Consumer"/>
    <s v="United States"/>
    <s v="New York City"/>
    <x v="15"/>
    <n v="10024"/>
    <s v="East"/>
    <s v="OFF-ST-10000078"/>
    <s v="Office Supplies"/>
    <s v="Storage"/>
    <s v="Tennsco 6- and 18-Compartment Lockers"/>
    <n v="1591.02"/>
    <n v="6"/>
    <n v="0"/>
    <n v="286.3836"/>
  </r>
  <r>
    <n v="9405"/>
    <s v="CA-2017-141663"/>
    <d v="2017-04-13T00:00:00"/>
    <d v="2017-04-17T00:00:00"/>
    <s v="Standard Class"/>
    <s v="DP-13105"/>
    <s v="Dave Poirier"/>
    <s v="Corporate"/>
    <s v="United States"/>
    <s v="Philadelphia"/>
    <x v="9"/>
    <n v="19134"/>
    <s v="East"/>
    <s v="OFF-FA-10004076"/>
    <s v="Office Supplies"/>
    <s v="Fasteners"/>
    <s v="Translucent Push Pins by OIC"/>
    <n v="7.92"/>
    <n v="5"/>
    <n v="0.2"/>
    <n v="1.6830000000000001"/>
  </r>
  <r>
    <n v="9406"/>
    <s v="CA-2014-152618"/>
    <d v="2014-03-14T00:00:00"/>
    <d v="2014-03-17T00:00:00"/>
    <s v="First Class"/>
    <s v="RB-19465"/>
    <s v="Rick Bensley"/>
    <s v="Home Office"/>
    <s v="United States"/>
    <s v="Chicago"/>
    <x v="10"/>
    <n v="60653"/>
    <s v="Central"/>
    <s v="TEC-MA-10003626"/>
    <s v="Technology"/>
    <s v="Machines"/>
    <s v="Hewlett-Packard Deskjet 6540 Color Inkjet Printer"/>
    <n v="574.91"/>
    <n v="2"/>
    <n v="0.3"/>
    <n v="156.047"/>
  </r>
  <r>
    <n v="9407"/>
    <s v="CA-2014-152618"/>
    <d v="2014-03-14T00:00:00"/>
    <d v="2014-03-17T00:00:00"/>
    <s v="First Class"/>
    <s v="RB-19465"/>
    <s v="Rick Bensley"/>
    <s v="Home Office"/>
    <s v="United States"/>
    <s v="Chicago"/>
    <x v="10"/>
    <n v="60653"/>
    <s v="Central"/>
    <s v="OFF-PA-10001215"/>
    <s v="Office Supplies"/>
    <s v="Paper"/>
    <s v="Xerox 1963"/>
    <n v="8.4480000000000004"/>
    <n v="2"/>
    <n v="0.2"/>
    <n v="2.64"/>
  </r>
  <r>
    <n v="9408"/>
    <s v="CA-2017-162789"/>
    <d v="2017-09-22T00:00:00"/>
    <d v="2017-09-24T00:00:00"/>
    <s v="Second Class"/>
    <s v="LC-17140"/>
    <s v="Logan Currie"/>
    <s v="Consumer"/>
    <s v="United States"/>
    <s v="New York City"/>
    <x v="15"/>
    <n v="10035"/>
    <s v="East"/>
    <s v="TEC-AC-10002842"/>
    <s v="Technology"/>
    <s v="Accessories"/>
    <s v="WD My Passport Ultra 2TB Portable External Hard Drive"/>
    <n v="1071"/>
    <n v="9"/>
    <n v="0"/>
    <n v="171.36"/>
  </r>
  <r>
    <n v="9409"/>
    <s v="CA-2017-162789"/>
    <d v="2017-09-22T00:00:00"/>
    <d v="2017-09-24T00:00:00"/>
    <s v="Second Class"/>
    <s v="LC-17140"/>
    <s v="Logan Currie"/>
    <s v="Consumer"/>
    <s v="United States"/>
    <s v="New York City"/>
    <x v="15"/>
    <n v="10035"/>
    <s v="East"/>
    <s v="FUR-FU-10004864"/>
    <s v="Furniture"/>
    <s v="Furnishings"/>
    <s v="Eldon 500 Class Desk Accessories"/>
    <n v="12.07"/>
    <n v="1"/>
    <n v="0"/>
    <n v="3.9830999999999999"/>
  </r>
  <r>
    <n v="9410"/>
    <s v="US-2017-110149"/>
    <d v="2017-12-10T00:00:00"/>
    <d v="2017-12-13T00:00:00"/>
    <s v="First Class"/>
    <s v="WB-21850"/>
    <s v="William Brown"/>
    <s v="Consumer"/>
    <s v="United States"/>
    <s v="Philadelphia"/>
    <x v="9"/>
    <n v="19143"/>
    <s v="East"/>
    <s v="OFF-BI-10000014"/>
    <s v="Office Supplies"/>
    <s v="Binders"/>
    <s v="Heavy-Duty E-Z-D Binders"/>
    <n v="3.2730000000000001"/>
    <n v="1"/>
    <n v="0.7"/>
    <n v="-2.5093000000000001"/>
  </r>
  <r>
    <n v="9411"/>
    <s v="US-2017-110149"/>
    <d v="2017-12-10T00:00:00"/>
    <d v="2017-12-13T00:00:00"/>
    <s v="First Class"/>
    <s v="WB-21850"/>
    <s v="William Brown"/>
    <s v="Consumer"/>
    <s v="United States"/>
    <s v="Philadelphia"/>
    <x v="9"/>
    <n v="19143"/>
    <s v="East"/>
    <s v="FUR-FU-10001475"/>
    <s v="Furniture"/>
    <s v="Furnishings"/>
    <s v="Contract Clock, 14&quot;, Brown"/>
    <n v="87.92"/>
    <n v="5"/>
    <n v="0.2"/>
    <n v="15.385999999999999"/>
  </r>
  <r>
    <n v="9412"/>
    <s v="CA-2016-108959"/>
    <d v="2016-03-10T00:00:00"/>
    <d v="2016-03-14T00:00:00"/>
    <s v="Second Class"/>
    <s v="MH-17785"/>
    <s v="Maya Herman"/>
    <s v="Corporate"/>
    <s v="United States"/>
    <s v="Glendale"/>
    <x v="16"/>
    <n v="85301"/>
    <s v="West"/>
    <s v="OFF-ST-10001272"/>
    <s v="Office Supplies"/>
    <s v="Storage"/>
    <s v="Mini 13-1/2 Capacity Data Binder Rack, Pearl"/>
    <n v="104.696"/>
    <n v="1"/>
    <n v="0.2"/>
    <n v="6.5434999999999999"/>
  </r>
  <r>
    <n v="9413"/>
    <s v="CA-2015-164777"/>
    <d v="2015-01-27T00:00:00"/>
    <d v="2015-01-29T00:00:00"/>
    <s v="First Class"/>
    <s v="SC-20305"/>
    <s v="Sean Christensen"/>
    <s v="Consumer"/>
    <s v="United States"/>
    <s v="Los Angeles"/>
    <x v="1"/>
    <n v="90036"/>
    <s v="West"/>
    <s v="FUR-CH-10002024"/>
    <s v="Furniture"/>
    <s v="Chairs"/>
    <s v="HON 5400 Series Task Chairs for Big and Tall"/>
    <n v="2803.92"/>
    <n v="5"/>
    <n v="0.2"/>
    <n v="0"/>
  </r>
  <r>
    <n v="9414"/>
    <s v="CA-2016-132017"/>
    <d v="2016-09-26T00:00:00"/>
    <d v="2016-09-27T00:00:00"/>
    <s v="First Class"/>
    <s v="MH-17620"/>
    <s v="Matt Hagelstein"/>
    <s v="Corporate"/>
    <s v="United States"/>
    <s v="Houston"/>
    <x v="5"/>
    <n v="77041"/>
    <s v="Central"/>
    <s v="OFF-BI-10004001"/>
    <s v="Office Supplies"/>
    <s v="Binders"/>
    <s v="GBC Recycled VeloBinder Covers"/>
    <n v="6.8159999999999998"/>
    <n v="2"/>
    <n v="0.8"/>
    <n v="-11.587199999999999"/>
  </r>
  <r>
    <n v="9415"/>
    <s v="CA-2015-127824"/>
    <d v="2015-10-18T00:00:00"/>
    <d v="2015-10-22T00:00:00"/>
    <s v="Standard Class"/>
    <s v="JC-15775"/>
    <s v="John Castell"/>
    <s v="Consumer"/>
    <s v="United States"/>
    <s v="Seattle"/>
    <x v="4"/>
    <n v="98115"/>
    <s v="West"/>
    <s v="TEC-PH-10004094"/>
    <s v="Technology"/>
    <s v="Phones"/>
    <s v="Motorola L703CM"/>
    <n v="249.584"/>
    <n v="2"/>
    <n v="0.2"/>
    <n v="15.599"/>
  </r>
  <r>
    <n v="9416"/>
    <s v="CA-2015-127824"/>
    <d v="2015-10-18T00:00:00"/>
    <d v="2015-10-22T00:00:00"/>
    <s v="Standard Class"/>
    <s v="JC-15775"/>
    <s v="John Castell"/>
    <s v="Consumer"/>
    <s v="United States"/>
    <s v="Seattle"/>
    <x v="4"/>
    <n v="98115"/>
    <s v="West"/>
    <s v="OFF-PA-10001184"/>
    <s v="Office Supplies"/>
    <s v="Paper"/>
    <s v="Xerox 1903"/>
    <n v="17.940000000000001"/>
    <n v="3"/>
    <n v="0"/>
    <n v="8.7905999999999995"/>
  </r>
  <r>
    <n v="9417"/>
    <s v="CA-2015-127824"/>
    <d v="2015-10-18T00:00:00"/>
    <d v="2015-10-22T00:00:00"/>
    <s v="Standard Class"/>
    <s v="JC-15775"/>
    <s v="John Castell"/>
    <s v="Consumer"/>
    <s v="United States"/>
    <s v="Seattle"/>
    <x v="4"/>
    <n v="98115"/>
    <s v="West"/>
    <s v="FUR-FU-10002505"/>
    <s v="Furniture"/>
    <s v="Furnishings"/>
    <s v="Eldon 100 Class Desk Accessories"/>
    <n v="10.11"/>
    <n v="3"/>
    <n v="0"/>
    <n v="3.2351999999999999"/>
  </r>
  <r>
    <n v="9418"/>
    <s v="CA-2014-148285"/>
    <d v="2014-10-27T00:00:00"/>
    <d v="2014-11-01T00:00:00"/>
    <s v="Standard Class"/>
    <s v="RD-19810"/>
    <s v="Ross DeVincentis"/>
    <s v="Home Office"/>
    <s v="United States"/>
    <s v="Fayetteville"/>
    <x v="3"/>
    <n v="28314"/>
    <s v="South"/>
    <s v="OFF-PA-10001166"/>
    <s v="Office Supplies"/>
    <s v="Paper"/>
    <s v="Xerox 2"/>
    <n v="10.368"/>
    <n v="2"/>
    <n v="0.2"/>
    <n v="3.6288"/>
  </r>
  <r>
    <n v="9419"/>
    <s v="CA-2014-148285"/>
    <d v="2014-10-27T00:00:00"/>
    <d v="2014-11-01T00:00:00"/>
    <s v="Standard Class"/>
    <s v="RD-19810"/>
    <s v="Ross DeVincentis"/>
    <s v="Home Office"/>
    <s v="United States"/>
    <s v="Fayetteville"/>
    <x v="3"/>
    <n v="28314"/>
    <s v="South"/>
    <s v="OFF-PA-10000349"/>
    <s v="Office Supplies"/>
    <s v="Paper"/>
    <s v="Easy-staple paper"/>
    <n v="11.952"/>
    <n v="3"/>
    <n v="0.2"/>
    <n v="4.0338000000000003"/>
  </r>
  <r>
    <n v="9420"/>
    <s v="CA-2017-152926"/>
    <d v="2017-10-02T00:00:00"/>
    <d v="2017-10-04T00:00:00"/>
    <s v="Second Class"/>
    <s v="SC-20695"/>
    <s v="Steve Chapman"/>
    <s v="Corporate"/>
    <s v="United States"/>
    <s v="Houston"/>
    <x v="5"/>
    <n v="77041"/>
    <s v="Central"/>
    <s v="OFF-AP-10004708"/>
    <s v="Office Supplies"/>
    <s v="Appliances"/>
    <s v="Fellowes Superior 10 Outlet Split Surge Protector"/>
    <n v="15.224"/>
    <n v="2"/>
    <n v="0.8"/>
    <n v="-38.821199999999997"/>
  </r>
  <r>
    <n v="9421"/>
    <s v="CA-2017-152926"/>
    <d v="2017-10-02T00:00:00"/>
    <d v="2017-10-04T00:00:00"/>
    <s v="Second Class"/>
    <s v="SC-20695"/>
    <s v="Steve Chapman"/>
    <s v="Corporate"/>
    <s v="United States"/>
    <s v="Houston"/>
    <x v="5"/>
    <n v="77041"/>
    <s v="Central"/>
    <s v="OFF-AP-10001947"/>
    <s v="Office Supplies"/>
    <s v="Appliances"/>
    <s v="Acco 6 Outlet Guardian Premium Plus Surge Suppressor"/>
    <n v="21.984000000000002"/>
    <n v="6"/>
    <n v="0.8"/>
    <n v="-56.059199999999997"/>
  </r>
  <r>
    <n v="9422"/>
    <s v="CA-2014-145254"/>
    <d v="2014-07-23T00:00:00"/>
    <d v="2014-07-27T00:00:00"/>
    <s v="Standard Class"/>
    <s v="NC-18535"/>
    <s v="Nick Crebassa"/>
    <s v="Corporate"/>
    <s v="United States"/>
    <s v="San Francisco"/>
    <x v="1"/>
    <n v="94122"/>
    <s v="West"/>
    <s v="TEC-PH-10000441"/>
    <s v="Technology"/>
    <s v="Phones"/>
    <s v="VTech DS6151"/>
    <n v="604.75199999999995"/>
    <n v="6"/>
    <n v="0.2"/>
    <n v="60.4752000000001"/>
  </r>
  <r>
    <n v="9423"/>
    <s v="CA-2014-145254"/>
    <d v="2014-07-23T00:00:00"/>
    <d v="2014-07-27T00:00:00"/>
    <s v="Standard Class"/>
    <s v="NC-18535"/>
    <s v="Nick Crebassa"/>
    <s v="Corporate"/>
    <s v="United States"/>
    <s v="San Francisco"/>
    <x v="1"/>
    <n v="94122"/>
    <s v="West"/>
    <s v="OFF-SU-10004664"/>
    <s v="Office Supplies"/>
    <s v="Supplies"/>
    <s v="Acme Softgrip Scissors"/>
    <n v="40.700000000000003"/>
    <n v="5"/>
    <n v="0"/>
    <n v="11.803000000000001"/>
  </r>
  <r>
    <n v="9424"/>
    <s v="CA-2014-145254"/>
    <d v="2014-07-23T00:00:00"/>
    <d v="2014-07-27T00:00:00"/>
    <s v="Standard Class"/>
    <s v="NC-18535"/>
    <s v="Nick Crebassa"/>
    <s v="Corporate"/>
    <s v="United States"/>
    <s v="San Francisco"/>
    <x v="1"/>
    <n v="94122"/>
    <s v="West"/>
    <s v="TEC-PH-10004531"/>
    <s v="Technology"/>
    <s v="Phones"/>
    <s v="AT&amp;T CL2909"/>
    <n v="302.37599999999998"/>
    <n v="3"/>
    <n v="0.2"/>
    <n v="37.796999999999997"/>
  </r>
  <r>
    <n v="9425"/>
    <s v="CA-2014-145254"/>
    <d v="2014-07-23T00:00:00"/>
    <d v="2014-07-27T00:00:00"/>
    <s v="Standard Class"/>
    <s v="NC-18535"/>
    <s v="Nick Crebassa"/>
    <s v="Corporate"/>
    <s v="United States"/>
    <s v="San Francisco"/>
    <x v="1"/>
    <n v="94122"/>
    <s v="West"/>
    <s v="TEC-AC-10002167"/>
    <s v="Technology"/>
    <s v="Accessories"/>
    <s v="Imation 8gb Micro Traveldrive Usb 2.0 Flash Drive"/>
    <n v="45"/>
    <n v="3"/>
    <n v="0"/>
    <n v="4.95"/>
  </r>
  <r>
    <n v="9426"/>
    <s v="CA-2014-116246"/>
    <d v="2014-09-12T00:00:00"/>
    <d v="2014-09-17T00:00:00"/>
    <s v="Second Class"/>
    <s v="LW-17215"/>
    <s v="Luke Weiss"/>
    <s v="Consumer"/>
    <s v="United States"/>
    <s v="New York City"/>
    <x v="15"/>
    <n v="10035"/>
    <s v="East"/>
    <s v="FUR-CH-10002024"/>
    <s v="Furniture"/>
    <s v="Chairs"/>
    <s v="HON 5400 Series Task Chairs for Big and Tall"/>
    <n v="3785.2919999999999"/>
    <n v="6"/>
    <n v="0.1"/>
    <n v="420.58800000000002"/>
  </r>
  <r>
    <n v="9427"/>
    <s v="CA-2016-160479"/>
    <d v="2016-09-15T00:00:00"/>
    <d v="2016-09-20T00:00:00"/>
    <s v="Standard Class"/>
    <s v="AH-10585"/>
    <s v="Angele Hood"/>
    <s v="Consumer"/>
    <s v="United States"/>
    <s v="Seattle"/>
    <x v="4"/>
    <n v="98105"/>
    <s v="West"/>
    <s v="OFF-AR-10002445"/>
    <s v="Office Supplies"/>
    <s v="Art"/>
    <s v="SANFORD Major Accent Highlighters"/>
    <n v="35.4"/>
    <n v="5"/>
    <n v="0"/>
    <n v="13.452"/>
  </r>
  <r>
    <n v="9428"/>
    <s v="CA-2014-167486"/>
    <d v="2014-11-27T00:00:00"/>
    <d v="2014-12-01T00:00:00"/>
    <s v="Standard Class"/>
    <s v="JO-15145"/>
    <s v="Jack O'Briant"/>
    <s v="Corporate"/>
    <s v="United States"/>
    <s v="Buffalo"/>
    <x v="15"/>
    <n v="14215"/>
    <s v="East"/>
    <s v="FUR-FU-10003268"/>
    <s v="Furniture"/>
    <s v="Furnishings"/>
    <s v="Eldon Radial Chair Mat for Low to Medium Pile Carpets"/>
    <n v="199.9"/>
    <n v="5"/>
    <n v="0"/>
    <n v="39.979999999999997"/>
  </r>
  <r>
    <n v="9429"/>
    <s v="CA-2014-152100"/>
    <d v="2014-05-11T00:00:00"/>
    <d v="2014-05-16T00:00:00"/>
    <s v="Standard Class"/>
    <s v="VW-21775"/>
    <s v="Victoria Wilson"/>
    <s v="Corporate"/>
    <s v="United States"/>
    <s v="Huntsville"/>
    <x v="5"/>
    <n v="77340"/>
    <s v="Central"/>
    <s v="FUR-CH-10000015"/>
    <s v="Furniture"/>
    <s v="Chairs"/>
    <s v="Hon Multipurpose Stacking Arm Chairs"/>
    <n v="1212.96"/>
    <n v="8"/>
    <n v="0.3"/>
    <n v="-69.311999999999898"/>
  </r>
  <r>
    <n v="9430"/>
    <s v="CA-2015-166219"/>
    <d v="2015-08-28T00:00:00"/>
    <d v="2015-09-01T00:00:00"/>
    <s v="Standard Class"/>
    <s v="BP-11185"/>
    <s v="Ben Peterman"/>
    <s v="Corporate"/>
    <s v="United States"/>
    <s v="Dallas"/>
    <x v="5"/>
    <n v="75081"/>
    <s v="Central"/>
    <s v="TEC-PH-10004165"/>
    <s v="Technology"/>
    <s v="Phones"/>
    <s v="Mitel MiVoice 5330e IP Phone"/>
    <n v="1099.96"/>
    <n v="5"/>
    <n v="0.2"/>
    <n v="82.497"/>
  </r>
  <r>
    <n v="9431"/>
    <s v="CA-2015-166219"/>
    <d v="2015-08-28T00:00:00"/>
    <d v="2015-09-01T00:00:00"/>
    <s v="Standard Class"/>
    <s v="BP-11185"/>
    <s v="Ben Peterman"/>
    <s v="Corporate"/>
    <s v="United States"/>
    <s v="Dallas"/>
    <x v="5"/>
    <n v="75081"/>
    <s v="Central"/>
    <s v="FUR-TA-10004607"/>
    <s v="Furniture"/>
    <s v="Tables"/>
    <s v="Hon 2111 Invitation Series Straight Table"/>
    <n v="103.48099999999999"/>
    <n v="1"/>
    <n v="0.3"/>
    <n v="-16.261299999999999"/>
  </r>
  <r>
    <n v="9432"/>
    <s v="CA-2015-111864"/>
    <d v="2015-06-19T00:00:00"/>
    <d v="2015-06-19T00:00:00"/>
    <s v="Same Day"/>
    <s v="PP-18955"/>
    <s v="Paul Prost"/>
    <s v="Home Office"/>
    <s v="United States"/>
    <s v="Philadelphia"/>
    <x v="9"/>
    <n v="19134"/>
    <s v="East"/>
    <s v="OFF-LA-10004677"/>
    <s v="Office Supplies"/>
    <s v="Labels"/>
    <s v="Self-Adhesive Address Labels for Typewriters with Dispenser Box"/>
    <n v="5.9039999999999999"/>
    <n v="2"/>
    <n v="0.2"/>
    <n v="1.9925999999999999"/>
  </r>
  <r>
    <n v="9433"/>
    <s v="CA-2015-119627"/>
    <d v="2015-08-17T00:00:00"/>
    <d v="2015-08-23T00:00:00"/>
    <s v="Standard Class"/>
    <s v="SC-20725"/>
    <s v="Steven Cartwright"/>
    <s v="Consumer"/>
    <s v="United States"/>
    <s v="Peoria"/>
    <x v="16"/>
    <n v="85345"/>
    <s v="West"/>
    <s v="TEC-AC-10002217"/>
    <s v="Technology"/>
    <s v="Accessories"/>
    <s v="Imation Clip USB flash drive - 8 GB"/>
    <n v="30.08"/>
    <n v="2"/>
    <n v="0.2"/>
    <n v="-5.2640000000000002"/>
  </r>
  <r>
    <n v="9434"/>
    <s v="CA-2015-119627"/>
    <d v="2015-08-17T00:00:00"/>
    <d v="2015-08-23T00:00:00"/>
    <s v="Standard Class"/>
    <s v="SC-20725"/>
    <s v="Steven Cartwright"/>
    <s v="Consumer"/>
    <s v="United States"/>
    <s v="Peoria"/>
    <x v="16"/>
    <n v="85345"/>
    <s v="West"/>
    <s v="OFF-PA-10001937"/>
    <s v="Office Supplies"/>
    <s v="Paper"/>
    <s v="Xerox 21"/>
    <n v="36.287999999999997"/>
    <n v="7"/>
    <n v="0.2"/>
    <n v="12.700799999999999"/>
  </r>
  <r>
    <n v="9435"/>
    <s v="CA-2015-119627"/>
    <d v="2015-08-17T00:00:00"/>
    <d v="2015-08-23T00:00:00"/>
    <s v="Standard Class"/>
    <s v="SC-20725"/>
    <s v="Steven Cartwright"/>
    <s v="Consumer"/>
    <s v="United States"/>
    <s v="Peoria"/>
    <x v="16"/>
    <n v="85345"/>
    <s v="West"/>
    <s v="OFF-AR-10000203"/>
    <s v="Office Supplies"/>
    <s v="Art"/>
    <s v="Newell 336"/>
    <n v="10.272"/>
    <n v="3"/>
    <n v="0.2"/>
    <n v="1.1556"/>
  </r>
  <r>
    <n v="9436"/>
    <s v="CA-2015-119627"/>
    <d v="2015-08-17T00:00:00"/>
    <d v="2015-08-23T00:00:00"/>
    <s v="Standard Class"/>
    <s v="SC-20725"/>
    <s v="Steven Cartwright"/>
    <s v="Consumer"/>
    <s v="United States"/>
    <s v="Peoria"/>
    <x v="16"/>
    <n v="85345"/>
    <s v="West"/>
    <s v="TEC-AC-10001142"/>
    <s v="Technology"/>
    <s v="Accessories"/>
    <s v="First Data FD10 PIN Pad"/>
    <n v="252.8"/>
    <n v="4"/>
    <n v="0.2"/>
    <n v="-31.6"/>
  </r>
  <r>
    <n v="9437"/>
    <s v="CA-2015-160787"/>
    <d v="2015-09-25T00:00:00"/>
    <d v="2015-09-25T00:00:00"/>
    <s v="Same Day"/>
    <s v="BM-11785"/>
    <s v="Bryan Mills"/>
    <s v="Consumer"/>
    <s v="United States"/>
    <s v="Philadelphia"/>
    <x v="9"/>
    <n v="19143"/>
    <s v="East"/>
    <s v="OFF-BI-10003712"/>
    <s v="Office Supplies"/>
    <s v="Binders"/>
    <s v="Acco Pressboard Covers with Storage Hooks, 14 7/8&quot; x 11&quot;, Light Blue"/>
    <n v="2.9460000000000002"/>
    <n v="2"/>
    <n v="0.7"/>
    <n v="-2.0621999999999998"/>
  </r>
  <r>
    <n v="9438"/>
    <s v="CA-2017-107853"/>
    <d v="2017-05-26T00:00:00"/>
    <d v="2017-05-31T00:00:00"/>
    <s v="Standard Class"/>
    <s v="CD-11920"/>
    <s v="Carlos Daly"/>
    <s v="Consumer"/>
    <s v="United States"/>
    <s v="Oceanside"/>
    <x v="1"/>
    <n v="92054"/>
    <s v="West"/>
    <s v="OFF-PA-10000520"/>
    <s v="Office Supplies"/>
    <s v="Paper"/>
    <s v="Xerox 201"/>
    <n v="12.96"/>
    <n v="2"/>
    <n v="0"/>
    <n v="6.2207999999999997"/>
  </r>
  <r>
    <n v="9439"/>
    <s v="CA-2017-126144"/>
    <d v="2017-07-31T00:00:00"/>
    <d v="2017-08-05T00:00:00"/>
    <s v="Standard Class"/>
    <s v="GM-14680"/>
    <s v="Greg Matthias"/>
    <s v="Consumer"/>
    <s v="United States"/>
    <s v="Philadelphia"/>
    <x v="9"/>
    <n v="19134"/>
    <s v="East"/>
    <s v="TEC-PH-10001079"/>
    <s v="Technology"/>
    <s v="Phones"/>
    <s v="Polycom SoundPoint Pro SE-225 Corded phone"/>
    <n v="285.57600000000002"/>
    <n v="4"/>
    <n v="0.4"/>
    <n v="-57.115200000000002"/>
  </r>
  <r>
    <n v="9440"/>
    <s v="US-2014-154655"/>
    <d v="2014-10-12T00:00:00"/>
    <d v="2014-10-17T00:00:00"/>
    <s v="Standard Class"/>
    <s v="BP-11050"/>
    <s v="Barry Pond"/>
    <s v="Corporate"/>
    <s v="United States"/>
    <s v="Chicago"/>
    <x v="10"/>
    <n v="60623"/>
    <s v="Central"/>
    <s v="OFF-SU-10000898"/>
    <s v="Office Supplies"/>
    <s v="Supplies"/>
    <s v="Acme Hot Forged Carbon Steel Scissors with Nickel-Plated Handles, 3 7/8&quot; Cut, 8&quot;L"/>
    <n v="22.24"/>
    <n v="2"/>
    <n v="0.2"/>
    <n v="2.5019999999999998"/>
  </r>
  <r>
    <n v="9441"/>
    <s v="CA-2014-100391"/>
    <d v="2014-05-25T00:00:00"/>
    <d v="2014-05-29T00:00:00"/>
    <s v="Standard Class"/>
    <s v="BW-11065"/>
    <s v="Barry Weirich"/>
    <s v="Consumer"/>
    <s v="United States"/>
    <s v="New York City"/>
    <x v="15"/>
    <n v="10035"/>
    <s v="East"/>
    <s v="OFF-PA-10001471"/>
    <s v="Office Supplies"/>
    <s v="Paper"/>
    <s v="Strathmore Photo Frame Cards"/>
    <n v="14.62"/>
    <n v="2"/>
    <n v="0"/>
    <n v="6.7252000000000001"/>
  </r>
  <r>
    <n v="9442"/>
    <s v="CA-2014-165477"/>
    <d v="2014-12-29T00:00:00"/>
    <d v="2014-12-31T00:00:00"/>
    <s v="Second Class"/>
    <s v="RE-19405"/>
    <s v="Ricardo Emerson"/>
    <s v="Consumer"/>
    <s v="United States"/>
    <s v="Kent"/>
    <x v="24"/>
    <n v="44240"/>
    <s v="East"/>
    <s v="OFF-AP-10003281"/>
    <s v="Office Supplies"/>
    <s v="Appliances"/>
    <s v="Acco 6 Outlet Guardian Standard Surge Suppressor"/>
    <n v="48.36"/>
    <n v="5"/>
    <n v="0.2"/>
    <n v="6.0449999999999902"/>
  </r>
  <r>
    <n v="9443"/>
    <s v="CA-2017-165904"/>
    <d v="2017-04-07T00:00:00"/>
    <d v="2017-04-11T00:00:00"/>
    <s v="Standard Class"/>
    <s v="HR-14770"/>
    <s v="Hallie Redmond"/>
    <s v="Home Office"/>
    <s v="United States"/>
    <s v="Jacksonville"/>
    <x v="2"/>
    <n v="32216"/>
    <s v="South"/>
    <s v="OFF-AR-10003156"/>
    <s v="Office Supplies"/>
    <s v="Art"/>
    <s v="50 Colored Long Pencils"/>
    <n v="16.256"/>
    <n v="2"/>
    <n v="0.2"/>
    <n v="1.2192000000000001"/>
  </r>
  <r>
    <n v="9444"/>
    <s v="CA-2017-165904"/>
    <d v="2017-04-07T00:00:00"/>
    <d v="2017-04-11T00:00:00"/>
    <s v="Standard Class"/>
    <s v="HR-14770"/>
    <s v="Hallie Redmond"/>
    <s v="Home Office"/>
    <s v="United States"/>
    <s v="Jacksonville"/>
    <x v="2"/>
    <n v="32216"/>
    <s v="South"/>
    <s v="TEC-PH-10000576"/>
    <s v="Technology"/>
    <s v="Phones"/>
    <s v="AT&amp;T 1080 Corded phone"/>
    <n v="219.184"/>
    <n v="2"/>
    <n v="0.2"/>
    <n v="19.178599999999999"/>
  </r>
  <r>
    <n v="9445"/>
    <s v="CA-2015-104052"/>
    <d v="2015-03-01T00:00:00"/>
    <d v="2015-03-02T00:00:00"/>
    <s v="First Class"/>
    <s v="TP-21565"/>
    <s v="Tracy Poddar"/>
    <s v="Corporate"/>
    <s v="United States"/>
    <s v="Coppell"/>
    <x v="5"/>
    <n v="75019"/>
    <s v="Central"/>
    <s v="TEC-PH-10003215"/>
    <s v="Technology"/>
    <s v="Phones"/>
    <s v="Jackery Bar Premium Fast-charging Portable Charger"/>
    <n v="95.84"/>
    <n v="4"/>
    <n v="0.2"/>
    <n v="34.741999999999997"/>
  </r>
  <r>
    <n v="9446"/>
    <s v="CA-2015-168277"/>
    <d v="2015-05-29T00:00:00"/>
    <d v="2015-06-03T00:00:00"/>
    <s v="Standard Class"/>
    <s v="KB-16315"/>
    <s v="Karl Braun"/>
    <s v="Consumer"/>
    <s v="United States"/>
    <s v="Indianapolis"/>
    <x v="14"/>
    <n v="46203"/>
    <s v="Central"/>
    <s v="OFF-LA-10004484"/>
    <s v="Office Supplies"/>
    <s v="Labels"/>
    <s v="Avery 476"/>
    <n v="12.39"/>
    <n v="3"/>
    <n v="0"/>
    <n v="5.6993999999999998"/>
  </r>
  <r>
    <n v="9447"/>
    <s v="CA-2016-158617"/>
    <d v="2016-09-22T00:00:00"/>
    <d v="2016-09-28T00:00:00"/>
    <s v="Standard Class"/>
    <s v="AC-10660"/>
    <s v="Anna Chung"/>
    <s v="Consumer"/>
    <s v="United States"/>
    <s v="Lawrence"/>
    <x v="14"/>
    <n v="46226"/>
    <s v="Central"/>
    <s v="OFF-PA-10002245"/>
    <s v="Office Supplies"/>
    <s v="Paper"/>
    <s v="Xerox 1895"/>
    <n v="35.880000000000003"/>
    <n v="6"/>
    <n v="0"/>
    <n v="16.146000000000001"/>
  </r>
  <r>
    <n v="9448"/>
    <s v="CA-2017-136882"/>
    <d v="2017-05-27T00:00:00"/>
    <d v="2017-06-03T00:00:00"/>
    <s v="Standard Class"/>
    <s v="DN-13690"/>
    <s v="Duane Noonan"/>
    <s v="Consumer"/>
    <s v="United States"/>
    <s v="Tulsa"/>
    <x v="26"/>
    <n v="74133"/>
    <s v="Central"/>
    <s v="FUR-FU-10003664"/>
    <s v="Furniture"/>
    <s v="Furnishings"/>
    <s v="Electrix Architect's Clamp-On Swing Arm Lamp, Black"/>
    <n v="477.3"/>
    <n v="5"/>
    <n v="0"/>
    <n v="138.417"/>
  </r>
  <r>
    <n v="9449"/>
    <s v="US-2016-148957"/>
    <d v="2016-09-17T00:00:00"/>
    <d v="2016-09-23T00:00:00"/>
    <s v="Standard Class"/>
    <s v="CC-12430"/>
    <s v="Chuck Clark"/>
    <s v="Home Office"/>
    <s v="United States"/>
    <s v="Redmond"/>
    <x v="4"/>
    <n v="98052"/>
    <s v="West"/>
    <s v="OFF-LA-10002195"/>
    <s v="Office Supplies"/>
    <s v="Labels"/>
    <s v="Avery 481"/>
    <n v="12.32"/>
    <n v="4"/>
    <n v="0"/>
    <n v="5.9135999999999997"/>
  </r>
  <r>
    <n v="9450"/>
    <s v="CA-2014-140032"/>
    <d v="2014-09-08T00:00:00"/>
    <d v="2014-09-13T00:00:00"/>
    <s v="Standard Class"/>
    <s v="TS-21340"/>
    <s v="Toby Swindell"/>
    <s v="Consumer"/>
    <s v="United States"/>
    <s v="San Francisco"/>
    <x v="1"/>
    <n v="94109"/>
    <s v="West"/>
    <s v="OFF-BI-10000822"/>
    <s v="Office Supplies"/>
    <s v="Binders"/>
    <s v="Acco PRESSTEX Data Binder with Storage Hooks, Light Blue, 9 1/2&quot; X 11&quot;"/>
    <n v="8.6080000000000005"/>
    <n v="2"/>
    <n v="0.2"/>
    <n v="3.0127999999999999"/>
  </r>
  <r>
    <n v="9451"/>
    <s v="CA-2017-145506"/>
    <d v="2017-06-03T00:00:00"/>
    <d v="2017-06-07T00:00:00"/>
    <s v="Standard Class"/>
    <s v="MO-17800"/>
    <s v="Meg O'Connel"/>
    <s v="Home Office"/>
    <s v="United States"/>
    <s v="Spokane"/>
    <x v="4"/>
    <n v="99207"/>
    <s v="West"/>
    <s v="OFF-ST-10004963"/>
    <s v="Office Supplies"/>
    <s v="Storage"/>
    <s v="Eldon Gobal File Keepers"/>
    <n v="136.26"/>
    <n v="9"/>
    <n v="0"/>
    <n v="5.4503999999999904"/>
  </r>
  <r>
    <n v="9452"/>
    <s v="CA-2015-129546"/>
    <d v="2015-09-28T00:00:00"/>
    <d v="2015-10-05T00:00:00"/>
    <s v="Standard Class"/>
    <s v="RP-19855"/>
    <s v="Roy Phan"/>
    <s v="Corporate"/>
    <s v="United States"/>
    <s v="Los Angeles"/>
    <x v="1"/>
    <n v="90032"/>
    <s v="West"/>
    <s v="OFF-AP-10002495"/>
    <s v="Office Supplies"/>
    <s v="Appliances"/>
    <s v="Acco Smartsocket Table Surge Protector, 6 Color-Coded Adapter Outlets"/>
    <n v="186.15"/>
    <n v="3"/>
    <n v="0"/>
    <n v="55.844999999999999"/>
  </r>
  <r>
    <n v="9453"/>
    <s v="CA-2015-129546"/>
    <d v="2015-09-28T00:00:00"/>
    <d v="2015-10-05T00:00:00"/>
    <s v="Standard Class"/>
    <s v="RP-19855"/>
    <s v="Roy Phan"/>
    <s v="Corporate"/>
    <s v="United States"/>
    <s v="Los Angeles"/>
    <x v="1"/>
    <n v="90032"/>
    <s v="West"/>
    <s v="OFF-BI-10004001"/>
    <s v="Office Supplies"/>
    <s v="Binders"/>
    <s v="GBC Recycled VeloBinder Covers"/>
    <n v="81.792000000000002"/>
    <n v="6"/>
    <n v="0.2"/>
    <n v="26.5824"/>
  </r>
  <r>
    <n v="9454"/>
    <s v="CA-2015-129546"/>
    <d v="2015-09-28T00:00:00"/>
    <d v="2015-10-05T00:00:00"/>
    <s v="Standard Class"/>
    <s v="RP-19855"/>
    <s v="Roy Phan"/>
    <s v="Corporate"/>
    <s v="United States"/>
    <s v="Los Angeles"/>
    <x v="1"/>
    <n v="90032"/>
    <s v="West"/>
    <s v="OFF-SU-10004884"/>
    <s v="Office Supplies"/>
    <s v="Supplies"/>
    <s v="Acme Galleria Hot Forged Steel Scissors with Colored Handles"/>
    <n v="47.19"/>
    <n v="3"/>
    <n v="0"/>
    <n v="13.6851"/>
  </r>
  <r>
    <n v="9455"/>
    <s v="CA-2015-129546"/>
    <d v="2015-09-28T00:00:00"/>
    <d v="2015-10-05T00:00:00"/>
    <s v="Standard Class"/>
    <s v="RP-19855"/>
    <s v="Roy Phan"/>
    <s v="Corporate"/>
    <s v="United States"/>
    <s v="Los Angeles"/>
    <x v="1"/>
    <n v="90032"/>
    <s v="West"/>
    <s v="TEC-PH-10003555"/>
    <s v="Technology"/>
    <s v="Phones"/>
    <s v="Motorola HK250 Universal Bluetooth Headset"/>
    <n v="36.783999999999999"/>
    <n v="2"/>
    <n v="0.2"/>
    <n v="-8.2764000000000006"/>
  </r>
  <r>
    <n v="9456"/>
    <s v="CA-2016-140977"/>
    <d v="2016-06-16T00:00:00"/>
    <d v="2016-06-19T00:00:00"/>
    <s v="Second Class"/>
    <s v="JL-15175"/>
    <s v="James Lanier"/>
    <s v="Home Office"/>
    <s v="United States"/>
    <s v="Chattanooga"/>
    <x v="18"/>
    <n v="37421"/>
    <s v="South"/>
    <s v="TEC-MA-10003493"/>
    <s v="Technology"/>
    <s v="Machines"/>
    <s v="Penpower WorldCard Pro Card Scanner"/>
    <n v="91.474999999999994"/>
    <n v="1"/>
    <n v="0.5"/>
    <n v="-1.8294999999999999"/>
  </r>
  <r>
    <n v="9457"/>
    <s v="CA-2017-151855"/>
    <d v="2017-05-27T00:00:00"/>
    <d v="2017-06-03T00:00:00"/>
    <s v="Standard Class"/>
    <s v="BW-11110"/>
    <s v="Bart Watters"/>
    <s v="Corporate"/>
    <s v="United States"/>
    <s v="Greensboro"/>
    <x v="3"/>
    <n v="27405"/>
    <s v="South"/>
    <s v="TEC-AC-10002380"/>
    <s v="Technology"/>
    <s v="Accessories"/>
    <s v="Sony 8GB Class 10 Micro SDHC R40 Memory Card"/>
    <n v="27.192"/>
    <n v="3"/>
    <n v="0.2"/>
    <n v="0.33989999999999698"/>
  </r>
  <r>
    <n v="9458"/>
    <s v="CA-2017-151855"/>
    <d v="2017-05-27T00:00:00"/>
    <d v="2017-06-03T00:00:00"/>
    <s v="Standard Class"/>
    <s v="BW-11110"/>
    <s v="Bart Watters"/>
    <s v="Corporate"/>
    <s v="United States"/>
    <s v="Greensboro"/>
    <x v="3"/>
    <n v="27405"/>
    <s v="South"/>
    <s v="OFF-BI-10004209"/>
    <s v="Office Supplies"/>
    <s v="Binders"/>
    <s v="Fellowes Twister Kit, Gray/Clear, 3/pkg"/>
    <n v="12.06"/>
    <n v="5"/>
    <n v="0.7"/>
    <n v="-10.050000000000001"/>
  </r>
  <r>
    <n v="9459"/>
    <s v="CA-2014-138240"/>
    <d v="2014-10-09T00:00:00"/>
    <d v="2014-10-14T00:00:00"/>
    <s v="Standard Class"/>
    <s v="SJ-20500"/>
    <s v="Shirley Jackson"/>
    <s v="Consumer"/>
    <s v="United States"/>
    <s v="San Francisco"/>
    <x v="1"/>
    <n v="94122"/>
    <s v="West"/>
    <s v="OFF-AR-10002135"/>
    <s v="Office Supplies"/>
    <s v="Art"/>
    <s v="Boston Heavy-Duty Trimline Electric Pencil Sharpeners"/>
    <n v="144.6"/>
    <n v="3"/>
    <n v="0"/>
    <n v="41.933999999999997"/>
  </r>
  <r>
    <n v="9460"/>
    <s v="CA-2014-138240"/>
    <d v="2014-10-09T00:00:00"/>
    <d v="2014-10-14T00:00:00"/>
    <s v="Standard Class"/>
    <s v="SJ-20500"/>
    <s v="Shirley Jackson"/>
    <s v="Consumer"/>
    <s v="United States"/>
    <s v="San Francisco"/>
    <x v="1"/>
    <n v="94122"/>
    <s v="West"/>
    <s v="TEC-PH-10002583"/>
    <s v="Technology"/>
    <s v="Phones"/>
    <s v="iOttie HLCRIO102 Car Mount"/>
    <n v="15.992000000000001"/>
    <n v="1"/>
    <n v="0.2"/>
    <n v="-2.9984999999999999"/>
  </r>
  <r>
    <n v="9461"/>
    <s v="CA-2014-101833"/>
    <d v="2014-11-17T00:00:00"/>
    <d v="2014-11-22T00:00:00"/>
    <s v="Second Class"/>
    <s v="FG-14260"/>
    <s v="Frank Gastineau"/>
    <s v="Home Office"/>
    <s v="United States"/>
    <s v="New York City"/>
    <x v="15"/>
    <n v="10024"/>
    <s v="East"/>
    <s v="OFF-PA-10003591"/>
    <s v="Office Supplies"/>
    <s v="Paper"/>
    <s v="Southworth 100% Cotton The Best Paper"/>
    <n v="34.44"/>
    <n v="3"/>
    <n v="0"/>
    <n v="17.22"/>
  </r>
  <r>
    <n v="9462"/>
    <s v="CA-2014-100867"/>
    <d v="2014-10-19T00:00:00"/>
    <d v="2014-10-24T00:00:00"/>
    <s v="Standard Class"/>
    <s v="EH-14125"/>
    <s v="Eugene Hildebrand"/>
    <s v="Home Office"/>
    <s v="United States"/>
    <s v="Lakewood"/>
    <x v="1"/>
    <n v="90712"/>
    <s v="West"/>
    <s v="TEC-PH-10004922"/>
    <s v="Technology"/>
    <s v="Phones"/>
    <s v="RCA Visys Integrated PBX 8-Line Router"/>
    <n v="321.55200000000002"/>
    <n v="6"/>
    <n v="0.2"/>
    <n v="20.097000000000001"/>
  </r>
  <r>
    <n v="9463"/>
    <s v="US-2017-109610"/>
    <d v="2017-11-25T00:00:00"/>
    <d v="2017-11-30T00:00:00"/>
    <s v="Second Class"/>
    <s v="BS-11590"/>
    <s v="Brendan Sweed"/>
    <s v="Corporate"/>
    <s v="United States"/>
    <s v="Louisville"/>
    <x v="0"/>
    <n v="40214"/>
    <s v="South"/>
    <s v="FUR-CH-10001854"/>
    <s v="Furniture"/>
    <s v="Chairs"/>
    <s v="Office Star - Professional Matrix Back Chair with 2-to-1 Synchro Tilt and Mesh Fabric Seat"/>
    <n v="701.96"/>
    <n v="2"/>
    <n v="0"/>
    <n v="168.47040000000001"/>
  </r>
  <r>
    <n v="9464"/>
    <s v="CA-2014-156545"/>
    <d v="2014-02-27T00:00:00"/>
    <d v="2014-03-03T00:00:00"/>
    <s v="First Class"/>
    <s v="JS-16030"/>
    <s v="Joy Smith"/>
    <s v="Consumer"/>
    <s v="United States"/>
    <s v="Columbus"/>
    <x v="24"/>
    <n v="43229"/>
    <s v="East"/>
    <s v="OFF-AR-10003560"/>
    <s v="Office Supplies"/>
    <s v="Art"/>
    <s v="Zebra Zazzle Fluorescent Highlighters"/>
    <n v="19.456"/>
    <n v="4"/>
    <n v="0.2"/>
    <n v="3.4047999999999998"/>
  </r>
  <r>
    <n v="9465"/>
    <s v="CA-2014-109127"/>
    <d v="2014-12-21T00:00:00"/>
    <d v="2014-12-25T00:00:00"/>
    <s v="Standard Class"/>
    <s v="JC-15775"/>
    <s v="John Castell"/>
    <s v="Consumer"/>
    <s v="United States"/>
    <s v="Newark"/>
    <x v="13"/>
    <n v="19711"/>
    <s v="East"/>
    <s v="OFF-LA-10004409"/>
    <s v="Office Supplies"/>
    <s v="Labels"/>
    <s v="Avery 492"/>
    <n v="17.28"/>
    <n v="6"/>
    <n v="0"/>
    <n v="7.9488000000000003"/>
  </r>
  <r>
    <n v="9466"/>
    <s v="CA-2016-126858"/>
    <d v="2016-11-19T00:00:00"/>
    <d v="2016-11-23T00:00:00"/>
    <s v="Standard Class"/>
    <s v="JM-15265"/>
    <s v="Janet Molinari"/>
    <s v="Corporate"/>
    <s v="United States"/>
    <s v="Seattle"/>
    <x v="4"/>
    <n v="98115"/>
    <s v="West"/>
    <s v="FUR-FU-10000448"/>
    <s v="Furniture"/>
    <s v="Furnishings"/>
    <s v="Tenex Chairmats For Use With Carpeted Floors"/>
    <n v="31.96"/>
    <n v="2"/>
    <n v="0"/>
    <n v="1.5980000000000001"/>
  </r>
  <r>
    <n v="9467"/>
    <s v="CA-2017-102925"/>
    <d v="2017-11-05T00:00:00"/>
    <d v="2017-11-10T00:00:00"/>
    <s v="Second Class"/>
    <s v="CD-12280"/>
    <s v="Christina DeMoss"/>
    <s v="Consumer"/>
    <s v="United States"/>
    <s v="New York City"/>
    <x v="15"/>
    <n v="10024"/>
    <s v="East"/>
    <s v="OFF-BI-10002735"/>
    <s v="Office Supplies"/>
    <s v="Binders"/>
    <s v="GBC Prestige Therm-A-Bind Covers"/>
    <n v="164.68799999999999"/>
    <n v="6"/>
    <n v="0.2"/>
    <n v="55.5822"/>
  </r>
  <r>
    <n v="9468"/>
    <s v="CA-2017-102925"/>
    <d v="2017-11-05T00:00:00"/>
    <d v="2017-11-10T00:00:00"/>
    <s v="Second Class"/>
    <s v="CD-12280"/>
    <s v="Christina DeMoss"/>
    <s v="Consumer"/>
    <s v="United States"/>
    <s v="New York City"/>
    <x v="15"/>
    <n v="10024"/>
    <s v="East"/>
    <s v="FUR-TA-10003469"/>
    <s v="Furniture"/>
    <s v="Tables"/>
    <s v="Balt Split Level Computer Training Table"/>
    <n v="166.5"/>
    <n v="2"/>
    <n v="0.4"/>
    <n v="-66.599999999999994"/>
  </r>
  <r>
    <n v="9469"/>
    <s v="CA-2017-102925"/>
    <d v="2017-11-05T00:00:00"/>
    <d v="2017-11-10T00:00:00"/>
    <s v="Second Class"/>
    <s v="CD-12280"/>
    <s v="Christina DeMoss"/>
    <s v="Consumer"/>
    <s v="United States"/>
    <s v="New York City"/>
    <x v="15"/>
    <n v="10024"/>
    <s v="East"/>
    <s v="OFF-PA-10001870"/>
    <s v="Office Supplies"/>
    <s v="Paper"/>
    <s v="Xerox 202"/>
    <n v="12.96"/>
    <n v="2"/>
    <n v="0"/>
    <n v="6.2207999999999997"/>
  </r>
  <r>
    <n v="9470"/>
    <s v="CA-2017-102925"/>
    <d v="2017-11-05T00:00:00"/>
    <d v="2017-11-10T00:00:00"/>
    <s v="Second Class"/>
    <s v="CD-12280"/>
    <s v="Christina DeMoss"/>
    <s v="Consumer"/>
    <s v="United States"/>
    <s v="New York City"/>
    <x v="15"/>
    <n v="10024"/>
    <s v="East"/>
    <s v="OFF-PA-10004071"/>
    <s v="Office Supplies"/>
    <s v="Paper"/>
    <s v="Eaton Premium Continuous-Feed Paper, 25% Cotton, Letter Size, White, 1000 Shts/Box"/>
    <n v="110.96"/>
    <n v="2"/>
    <n v="0"/>
    <n v="53.260800000000003"/>
  </r>
  <r>
    <n v="9471"/>
    <s v="CA-2017-102925"/>
    <d v="2017-11-05T00:00:00"/>
    <d v="2017-11-10T00:00:00"/>
    <s v="Second Class"/>
    <s v="CD-12280"/>
    <s v="Christina DeMoss"/>
    <s v="Consumer"/>
    <s v="United States"/>
    <s v="New York City"/>
    <x v="15"/>
    <n v="10024"/>
    <s v="East"/>
    <s v="TEC-PH-10001448"/>
    <s v="Technology"/>
    <s v="Phones"/>
    <s v="Anker Astro 15000mAh USB Portable Charger"/>
    <n v="99.98"/>
    <n v="2"/>
    <n v="0"/>
    <n v="3.9991999999999899"/>
  </r>
  <r>
    <n v="9472"/>
    <s v="CA-2017-102925"/>
    <d v="2017-11-05T00:00:00"/>
    <d v="2017-11-10T00:00:00"/>
    <s v="Second Class"/>
    <s v="CD-12280"/>
    <s v="Christina DeMoss"/>
    <s v="Consumer"/>
    <s v="United States"/>
    <s v="New York City"/>
    <x v="15"/>
    <n v="10024"/>
    <s v="East"/>
    <s v="OFF-BI-10002706"/>
    <s v="Office Supplies"/>
    <s v="Binders"/>
    <s v="Avery Premier Heavy-Duty Binder with Round Locking Rings"/>
    <n v="11.423999999999999"/>
    <n v="1"/>
    <n v="0.2"/>
    <n v="3.7128000000000001"/>
  </r>
  <r>
    <n v="9473"/>
    <s v="CA-2017-102925"/>
    <d v="2017-11-05T00:00:00"/>
    <d v="2017-11-10T00:00:00"/>
    <s v="Second Class"/>
    <s v="CD-12280"/>
    <s v="Christina DeMoss"/>
    <s v="Consumer"/>
    <s v="United States"/>
    <s v="New York City"/>
    <x v="15"/>
    <n v="10024"/>
    <s v="East"/>
    <s v="FUR-CH-10004875"/>
    <s v="Furniture"/>
    <s v="Chairs"/>
    <s v="Harbour Creations 67200 Series Stacking Chairs"/>
    <n v="128.124"/>
    <n v="2"/>
    <n v="0.1"/>
    <n v="24.2012"/>
  </r>
  <r>
    <n v="9474"/>
    <s v="CA-2017-102925"/>
    <d v="2017-11-05T00:00:00"/>
    <d v="2017-11-10T00:00:00"/>
    <s v="Second Class"/>
    <s v="CD-12280"/>
    <s v="Christina DeMoss"/>
    <s v="Consumer"/>
    <s v="United States"/>
    <s v="New York City"/>
    <x v="15"/>
    <n v="10024"/>
    <s v="East"/>
    <s v="FUR-FU-10004245"/>
    <s v="Furniture"/>
    <s v="Furnishings"/>
    <s v="Career Cubicle Clock, 8 1/4&quot;, Black"/>
    <n v="101.4"/>
    <n v="5"/>
    <n v="0"/>
    <n v="38.531999999999996"/>
  </r>
  <r>
    <n v="9475"/>
    <s v="CA-2015-100818"/>
    <d v="2015-05-31T00:00:00"/>
    <d v="2015-06-05T00:00:00"/>
    <s v="Second Class"/>
    <s v="JM-15265"/>
    <s v="Janet Molinari"/>
    <s v="Corporate"/>
    <s v="United States"/>
    <s v="Chicago"/>
    <x v="10"/>
    <n v="60653"/>
    <s v="Central"/>
    <s v="OFF-LA-10000443"/>
    <s v="Office Supplies"/>
    <s v="Labels"/>
    <s v="Avery 501"/>
    <n v="5.9039999999999999"/>
    <n v="2"/>
    <n v="0.2"/>
    <n v="1.9925999999999999"/>
  </r>
  <r>
    <n v="9476"/>
    <s v="CA-2015-100818"/>
    <d v="2015-05-31T00:00:00"/>
    <d v="2015-06-05T00:00:00"/>
    <s v="Second Class"/>
    <s v="JM-15265"/>
    <s v="Janet Molinari"/>
    <s v="Corporate"/>
    <s v="United States"/>
    <s v="Chicago"/>
    <x v="10"/>
    <n v="60653"/>
    <s v="Central"/>
    <s v="OFF-PA-10001125"/>
    <s v="Office Supplies"/>
    <s v="Paper"/>
    <s v="Xerox 1988"/>
    <n v="173.488"/>
    <n v="7"/>
    <n v="0.2"/>
    <n v="54.215000000000003"/>
  </r>
  <r>
    <n v="9477"/>
    <s v="CA-2015-100818"/>
    <d v="2015-05-31T00:00:00"/>
    <d v="2015-06-05T00:00:00"/>
    <s v="Second Class"/>
    <s v="JM-15265"/>
    <s v="Janet Molinari"/>
    <s v="Corporate"/>
    <s v="United States"/>
    <s v="Chicago"/>
    <x v="10"/>
    <n v="60653"/>
    <s v="Central"/>
    <s v="FUR-FU-10002703"/>
    <s v="Furniture"/>
    <s v="Furnishings"/>
    <s v="Tenex Traditional Chairmats for Hard Floors, Average Lip, 36&quot; x 48&quot;"/>
    <n v="51.56"/>
    <n v="2"/>
    <n v="0.6"/>
    <n v="-61.872"/>
  </r>
  <r>
    <n v="9478"/>
    <s v="CA-2015-100818"/>
    <d v="2015-05-31T00:00:00"/>
    <d v="2015-06-05T00:00:00"/>
    <s v="Second Class"/>
    <s v="JM-15265"/>
    <s v="Janet Molinari"/>
    <s v="Corporate"/>
    <s v="United States"/>
    <s v="Chicago"/>
    <x v="10"/>
    <n v="60653"/>
    <s v="Central"/>
    <s v="OFF-BI-10004364"/>
    <s v="Office Supplies"/>
    <s v="Binders"/>
    <s v="Storex Dura Pro Binders"/>
    <n v="3.5640000000000001"/>
    <n v="3"/>
    <n v="0.8"/>
    <n v="-6.2370000000000001"/>
  </r>
  <r>
    <n v="9479"/>
    <s v="CA-2014-126193"/>
    <d v="2014-09-07T00:00:00"/>
    <d v="2014-09-14T00:00:00"/>
    <s v="Standard Class"/>
    <s v="SS-20410"/>
    <s v="Shahid Shariari"/>
    <s v="Consumer"/>
    <s v="United States"/>
    <s v="Oswego"/>
    <x v="10"/>
    <n v="60543"/>
    <s v="Central"/>
    <s v="OFF-FA-10000936"/>
    <s v="Office Supplies"/>
    <s v="Fasteners"/>
    <s v="Acco Hot Clips Clips to Go"/>
    <n v="13.16"/>
    <n v="5"/>
    <n v="0.2"/>
    <n v="4.1124999999999998"/>
  </r>
  <r>
    <n v="9480"/>
    <s v="CA-2014-126193"/>
    <d v="2014-09-07T00:00:00"/>
    <d v="2014-09-14T00:00:00"/>
    <s v="Standard Class"/>
    <s v="SS-20410"/>
    <s v="Shahid Shariari"/>
    <s v="Consumer"/>
    <s v="United States"/>
    <s v="Oswego"/>
    <x v="10"/>
    <n v="60543"/>
    <s v="Central"/>
    <s v="OFF-BI-10001249"/>
    <s v="Office Supplies"/>
    <s v="Binders"/>
    <s v="Avery Heavy-Duty EZD View Binder with Locking Rings"/>
    <n v="3.8279999999999998"/>
    <n v="3"/>
    <n v="0.8"/>
    <n v="-6.5076000000000001"/>
  </r>
  <r>
    <n v="9481"/>
    <s v="CA-2014-126193"/>
    <d v="2014-09-07T00:00:00"/>
    <d v="2014-09-14T00:00:00"/>
    <s v="Standard Class"/>
    <s v="SS-20410"/>
    <s v="Shahid Shariari"/>
    <s v="Consumer"/>
    <s v="United States"/>
    <s v="Oswego"/>
    <x v="10"/>
    <n v="60543"/>
    <s v="Central"/>
    <s v="OFF-BI-10004632"/>
    <s v="Office Supplies"/>
    <s v="Binders"/>
    <s v="Ibico Hi-Tech Manual Binding System"/>
    <n v="304.99"/>
    <n v="5"/>
    <n v="0.8"/>
    <n v="-533.73249999999996"/>
  </r>
  <r>
    <n v="9482"/>
    <s v="CA-2017-150504"/>
    <d v="2017-11-06T00:00:00"/>
    <d v="2017-11-12T00:00:00"/>
    <s v="Standard Class"/>
    <s v="HG-14845"/>
    <s v="Harry Greene"/>
    <s v="Consumer"/>
    <s v="United States"/>
    <s v="Dallas"/>
    <x v="5"/>
    <n v="75220"/>
    <s v="Central"/>
    <s v="OFF-ST-10000615"/>
    <s v="Office Supplies"/>
    <s v="Storage"/>
    <s v="SimpliFile Personal File, Black Granite, 15w x 6-15/16d x 11-1/4h"/>
    <n v="18.16"/>
    <n v="2"/>
    <n v="0.2"/>
    <n v="1.8160000000000001"/>
  </r>
  <r>
    <n v="9483"/>
    <s v="CA-2015-158351"/>
    <d v="2015-06-20T00:00:00"/>
    <d v="2015-06-24T00:00:00"/>
    <s v="Second Class"/>
    <s v="BC-11125"/>
    <s v="Becky Castell"/>
    <s v="Home Office"/>
    <s v="United States"/>
    <s v="Philadelphia"/>
    <x v="9"/>
    <n v="19134"/>
    <s v="East"/>
    <s v="TEC-AC-10001838"/>
    <s v="Technology"/>
    <s v="Accessories"/>
    <s v="Razer Tiamat Over Ear 7.1 Surround Sound PC Gaming Headset"/>
    <n v="319.98399999999998"/>
    <n v="2"/>
    <n v="0.2"/>
    <n v="91.995400000000004"/>
  </r>
  <r>
    <n v="9484"/>
    <s v="CA-2014-122679"/>
    <d v="2014-07-22T00:00:00"/>
    <d v="2014-07-28T00:00:00"/>
    <s v="Standard Class"/>
    <s v="AB-10255"/>
    <s v="Alejandro Ballentine"/>
    <s v="Home Office"/>
    <s v="United States"/>
    <s v="Los Angeles"/>
    <x v="1"/>
    <n v="90008"/>
    <s v="West"/>
    <s v="OFF-AR-10004757"/>
    <s v="Office Supplies"/>
    <s v="Art"/>
    <s v="Crayola Colored Pencils"/>
    <n v="19.68"/>
    <n v="6"/>
    <n v="0"/>
    <n v="6.4943999999999997"/>
  </r>
  <r>
    <n v="9485"/>
    <s v="CA-2016-164770"/>
    <d v="2016-12-02T00:00:00"/>
    <d v="2016-12-04T00:00:00"/>
    <s v="Second Class"/>
    <s v="MY-18295"/>
    <s v="Muhammed Yedwab"/>
    <s v="Corporate"/>
    <s v="United States"/>
    <s v="Houston"/>
    <x v="5"/>
    <n v="77036"/>
    <s v="Central"/>
    <s v="FUR-BO-10003893"/>
    <s v="Furniture"/>
    <s v="Bookcases"/>
    <s v="Sauder Camden County Collection Library"/>
    <n v="781.86400000000003"/>
    <n v="10"/>
    <n v="0.32"/>
    <n v="-137.976"/>
  </r>
  <r>
    <n v="9486"/>
    <s v="CA-2016-164770"/>
    <d v="2016-12-02T00:00:00"/>
    <d v="2016-12-04T00:00:00"/>
    <s v="Second Class"/>
    <s v="MY-18295"/>
    <s v="Muhammed Yedwab"/>
    <s v="Corporate"/>
    <s v="United States"/>
    <s v="Houston"/>
    <x v="5"/>
    <n v="77036"/>
    <s v="Central"/>
    <s v="OFF-PA-10003893"/>
    <s v="Office Supplies"/>
    <s v="Paper"/>
    <s v="Xerox 1962"/>
    <n v="30.815999999999999"/>
    <n v="9"/>
    <n v="0.2"/>
    <n v="9.6300000000000008"/>
  </r>
  <r>
    <n v="9487"/>
    <s v="CA-2017-130505"/>
    <d v="2017-10-12T00:00:00"/>
    <d v="2017-10-12T00:00:00"/>
    <s v="Same Day"/>
    <s v="NF-18385"/>
    <s v="Natalie Fritzler"/>
    <s v="Consumer"/>
    <s v="United States"/>
    <s v="Wheeling"/>
    <x v="48"/>
    <n v="26003"/>
    <s v="East"/>
    <s v="FUR-TA-10001932"/>
    <s v="Furniture"/>
    <s v="Tables"/>
    <s v="Chromcraft 48&quot; x 96&quot; Racetrack Double Pedestal Table"/>
    <n v="673.34400000000005"/>
    <n v="3"/>
    <n v="0.3"/>
    <n v="-76.953599999999994"/>
  </r>
  <r>
    <n v="9488"/>
    <s v="US-2017-125213"/>
    <d v="2017-12-11T00:00:00"/>
    <d v="2017-12-13T00:00:00"/>
    <s v="First Class"/>
    <s v="NB-18655"/>
    <s v="Nona Balk"/>
    <s v="Corporate"/>
    <s v="United States"/>
    <s v="Paterson"/>
    <x v="30"/>
    <n v="7501"/>
    <s v="East"/>
    <s v="OFF-FA-10001561"/>
    <s v="Office Supplies"/>
    <s v="Fasteners"/>
    <s v="Stockwell Push Pins"/>
    <n v="6.54"/>
    <n v="3"/>
    <n v="0"/>
    <n v="2.1581999999999999"/>
  </r>
  <r>
    <n v="9489"/>
    <s v="CA-2015-156566"/>
    <d v="2015-10-01T00:00:00"/>
    <d v="2015-10-04T00:00:00"/>
    <s v="First Class"/>
    <s v="EM-13960"/>
    <s v="Eric Murdock"/>
    <s v="Consumer"/>
    <s v="United States"/>
    <s v="Portland"/>
    <x v="21"/>
    <n v="97206"/>
    <s v="West"/>
    <s v="TEC-PH-10001817"/>
    <s v="Technology"/>
    <s v="Phones"/>
    <s v="Wilson Electronics DB Pro Signal Booster"/>
    <n v="572.79999999999995"/>
    <n v="2"/>
    <n v="0.2"/>
    <n v="50.12"/>
  </r>
  <r>
    <n v="9490"/>
    <s v="US-2016-102232"/>
    <d v="2016-08-05T00:00:00"/>
    <d v="2016-08-11T00:00:00"/>
    <s v="Standard Class"/>
    <s v="MF-17665"/>
    <s v="Maureen Fritzler"/>
    <s v="Corporate"/>
    <s v="United States"/>
    <s v="Huntsville"/>
    <x v="19"/>
    <n v="35810"/>
    <s v="South"/>
    <s v="OFF-AR-10000538"/>
    <s v="Office Supplies"/>
    <s v="Art"/>
    <s v="Boston Model 1800 Electric Pencil Sharpener, Gray"/>
    <n v="197.05"/>
    <n v="7"/>
    <n v="0"/>
    <n v="59.115000000000002"/>
  </r>
  <r>
    <n v="9491"/>
    <s v="CA-2017-111738"/>
    <d v="2017-01-03T00:00:00"/>
    <d v="2017-01-07T00:00:00"/>
    <s v="Standard Class"/>
    <s v="CM-12385"/>
    <s v="Christopher Martinez"/>
    <s v="Consumer"/>
    <s v="United States"/>
    <s v="San Francisco"/>
    <x v="1"/>
    <n v="94110"/>
    <s v="West"/>
    <s v="OFF-BI-10004584"/>
    <s v="Office Supplies"/>
    <s v="Binders"/>
    <s v="GBC ProClick 150 Presentation Binding System"/>
    <n v="2022.2719999999999"/>
    <n v="8"/>
    <n v="0.2"/>
    <n v="682.51679999999999"/>
  </r>
  <r>
    <n v="9492"/>
    <s v="CA-2017-111738"/>
    <d v="2017-01-03T00:00:00"/>
    <d v="2017-01-07T00:00:00"/>
    <s v="Standard Class"/>
    <s v="CM-12385"/>
    <s v="Christopher Martinez"/>
    <s v="Consumer"/>
    <s v="United States"/>
    <s v="San Francisco"/>
    <x v="1"/>
    <n v="94110"/>
    <s v="West"/>
    <s v="OFF-AR-10000817"/>
    <s v="Office Supplies"/>
    <s v="Art"/>
    <s v="Manco Dry-Lighter Erasable Highlighter"/>
    <n v="9.1199999999999992"/>
    <n v="3"/>
    <n v="0"/>
    <n v="3.1008"/>
  </r>
  <r>
    <n v="9493"/>
    <s v="CA-2017-163188"/>
    <d v="2017-11-07T00:00:00"/>
    <d v="2017-11-07T00:00:00"/>
    <s v="Same Day"/>
    <s v="EC-14050"/>
    <s v="Erin Creighton"/>
    <s v="Consumer"/>
    <s v="United States"/>
    <s v="Oklahoma City"/>
    <x v="26"/>
    <n v="73120"/>
    <s v="Central"/>
    <s v="OFF-BI-10000756"/>
    <s v="Office Supplies"/>
    <s v="Binders"/>
    <s v="Storex DuraTech Recycled Plastic Frosted Binders"/>
    <n v="38.159999999999997"/>
    <n v="9"/>
    <n v="0"/>
    <n v="19.079999999999998"/>
  </r>
  <r>
    <n v="9494"/>
    <s v="CA-2016-105207"/>
    <d v="2016-01-03T00:00:00"/>
    <d v="2016-01-08T00:00:00"/>
    <s v="Standard Class"/>
    <s v="BO-11350"/>
    <s v="Bill Overfelt"/>
    <s v="Corporate"/>
    <s v="United States"/>
    <s v="Broken Arrow"/>
    <x v="26"/>
    <n v="74012"/>
    <s v="Central"/>
    <s v="FUR-TA-10000617"/>
    <s v="Furniture"/>
    <s v="Tables"/>
    <s v="Hon Practical Foundations 30 x 60 Training Table, Light Gray/Charcoal"/>
    <n v="1592.85"/>
    <n v="7"/>
    <n v="0"/>
    <n v="350.42700000000002"/>
  </r>
  <r>
    <n v="9495"/>
    <s v="CA-2016-105207"/>
    <d v="2016-01-03T00:00:00"/>
    <d v="2016-01-08T00:00:00"/>
    <s v="Standard Class"/>
    <s v="BO-11350"/>
    <s v="Bill Overfelt"/>
    <s v="Corporate"/>
    <s v="United States"/>
    <s v="Broken Arrow"/>
    <x v="26"/>
    <n v="74012"/>
    <s v="Central"/>
    <s v="OFF-BI-10004364"/>
    <s v="Office Supplies"/>
    <s v="Binders"/>
    <s v="Storex Dura Pro Binders"/>
    <n v="11.88"/>
    <n v="2"/>
    <n v="0"/>
    <n v="5.3460000000000001"/>
  </r>
  <r>
    <n v="9496"/>
    <s v="US-2016-123610"/>
    <d v="2016-05-12T00:00:00"/>
    <d v="2016-05-16T00:00:00"/>
    <s v="Standard Class"/>
    <s v="VM-21835"/>
    <s v="Vivian Mathis"/>
    <s v="Consumer"/>
    <s v="United States"/>
    <s v="Mission Viejo"/>
    <x v="1"/>
    <n v="92691"/>
    <s v="West"/>
    <s v="TEC-AC-10004518"/>
    <s v="Technology"/>
    <s v="Accessories"/>
    <s v="Memorex Mini Travel Drive 32 GB USB 2.0 Flash Drive"/>
    <n v="120"/>
    <n v="6"/>
    <n v="0"/>
    <n v="46.8"/>
  </r>
  <r>
    <n v="9497"/>
    <s v="US-2016-123610"/>
    <d v="2016-05-12T00:00:00"/>
    <d v="2016-05-16T00:00:00"/>
    <s v="Standard Class"/>
    <s v="VM-21835"/>
    <s v="Vivian Mathis"/>
    <s v="Consumer"/>
    <s v="United States"/>
    <s v="Mission Viejo"/>
    <x v="1"/>
    <n v="92691"/>
    <s v="West"/>
    <s v="OFF-AP-10002222"/>
    <s v="Office Supplies"/>
    <s v="Appliances"/>
    <s v="Staple holder"/>
    <n v="8.67"/>
    <n v="1"/>
    <n v="0"/>
    <n v="2.3409"/>
  </r>
  <r>
    <n v="9498"/>
    <s v="CA-2017-118213"/>
    <d v="2017-11-05T00:00:00"/>
    <d v="2017-11-07T00:00:00"/>
    <s v="First Class"/>
    <s v="AB-10060"/>
    <s v="Adam Bellavance"/>
    <s v="Home Office"/>
    <s v="United States"/>
    <s v="Greenwood"/>
    <x v="14"/>
    <n v="46142"/>
    <s v="Central"/>
    <s v="OFF-PA-10002615"/>
    <s v="Office Supplies"/>
    <s v="Paper"/>
    <s v="Ampad Gold Fibre Wirebound Steno Books, 6&quot; x 9&quot;, Gregg Ruled"/>
    <n v="4.41"/>
    <n v="1"/>
    <n v="0"/>
    <n v="2.0286"/>
  </r>
  <r>
    <n v="9499"/>
    <s v="CA-2017-118213"/>
    <d v="2017-11-05T00:00:00"/>
    <d v="2017-11-07T00:00:00"/>
    <s v="First Class"/>
    <s v="AB-10060"/>
    <s v="Adam Bellavance"/>
    <s v="Home Office"/>
    <s v="United States"/>
    <s v="Greenwood"/>
    <x v="14"/>
    <n v="46142"/>
    <s v="Central"/>
    <s v="OFF-PA-10000565"/>
    <s v="Office Supplies"/>
    <s v="Paper"/>
    <s v="Easy-staple paper"/>
    <n v="167.94"/>
    <n v="3"/>
    <n v="0"/>
    <n v="82.290599999999998"/>
  </r>
  <r>
    <n v="9500"/>
    <s v="CA-2017-118213"/>
    <d v="2017-11-05T00:00:00"/>
    <d v="2017-11-07T00:00:00"/>
    <s v="First Class"/>
    <s v="AB-10060"/>
    <s v="Adam Bellavance"/>
    <s v="Home Office"/>
    <s v="United States"/>
    <s v="Greenwood"/>
    <x v="14"/>
    <n v="46142"/>
    <s v="Central"/>
    <s v="OFF-PA-10003673"/>
    <s v="Office Supplies"/>
    <s v="Paper"/>
    <s v="Strathmore Photo Mount Cards"/>
    <n v="67.8"/>
    <n v="10"/>
    <n v="0"/>
    <n v="31.187999999999999"/>
  </r>
  <r>
    <n v="9501"/>
    <s v="CA-2016-149237"/>
    <d v="2016-05-26T00:00:00"/>
    <d v="2016-05-30T00:00:00"/>
    <s v="Standard Class"/>
    <s v="CM-12235"/>
    <s v="Chris McAfee"/>
    <s v="Consumer"/>
    <s v="United States"/>
    <s v="Milwaukee"/>
    <x v="6"/>
    <n v="53209"/>
    <s v="Central"/>
    <s v="FUR-FU-10002088"/>
    <s v="Furniture"/>
    <s v="Furnishings"/>
    <s v="Nu-Dell Float Frame 11 x 14 1/2"/>
    <n v="26.94"/>
    <n v="3"/>
    <n v="0"/>
    <n v="11.3148"/>
  </r>
  <r>
    <n v="9502"/>
    <s v="US-2015-158589"/>
    <d v="2015-11-20T00:00:00"/>
    <d v="2015-11-24T00:00:00"/>
    <s v="Standard Class"/>
    <s v="KW-16570"/>
    <s v="Kelly Williams"/>
    <s v="Consumer"/>
    <s v="United States"/>
    <s v="San Francisco"/>
    <x v="1"/>
    <n v="94109"/>
    <s v="West"/>
    <s v="FUR-FU-10001546"/>
    <s v="Furniture"/>
    <s v="Furnishings"/>
    <s v="Dana Swing-Arm Lamps"/>
    <n v="32.04"/>
    <n v="3"/>
    <n v="0"/>
    <n v="8.01"/>
  </r>
  <r>
    <n v="9503"/>
    <s v="CA-2016-101329"/>
    <d v="2016-04-22T00:00:00"/>
    <d v="2016-04-29T00:00:00"/>
    <s v="Standard Class"/>
    <s v="MM-17920"/>
    <s v="Michael Moore"/>
    <s v="Consumer"/>
    <s v="United States"/>
    <s v="Rome"/>
    <x v="15"/>
    <n v="13440"/>
    <s v="East"/>
    <s v="OFF-AR-10000614"/>
    <s v="Office Supplies"/>
    <s v="Art"/>
    <s v="Barrel Sharpener"/>
    <n v="32.130000000000003"/>
    <n v="9"/>
    <n v="0"/>
    <n v="8.3537999999999997"/>
  </r>
  <r>
    <n v="9504"/>
    <s v="CA-2016-101329"/>
    <d v="2016-04-22T00:00:00"/>
    <d v="2016-04-29T00:00:00"/>
    <s v="Standard Class"/>
    <s v="MM-17920"/>
    <s v="Michael Moore"/>
    <s v="Consumer"/>
    <s v="United States"/>
    <s v="Rome"/>
    <x v="15"/>
    <n v="13440"/>
    <s v="East"/>
    <s v="OFF-AR-10003190"/>
    <s v="Office Supplies"/>
    <s v="Art"/>
    <s v="Newell 32"/>
    <n v="2.88"/>
    <n v="1"/>
    <n v="0"/>
    <n v="0.80640000000000001"/>
  </r>
  <r>
    <n v="9505"/>
    <s v="CA-2016-113607"/>
    <d v="2016-10-14T00:00:00"/>
    <d v="2016-10-18T00:00:00"/>
    <s v="Standard Class"/>
    <s v="PW-19030"/>
    <s v="Pauline Webber"/>
    <s v="Corporate"/>
    <s v="United States"/>
    <s v="New York City"/>
    <x v="15"/>
    <n v="10009"/>
    <s v="East"/>
    <s v="TEC-PH-10004094"/>
    <s v="Technology"/>
    <s v="Phones"/>
    <s v="Motorola L703CM"/>
    <n v="1091.93"/>
    <n v="7"/>
    <n v="0"/>
    <n v="272.98250000000002"/>
  </r>
  <r>
    <n v="9506"/>
    <s v="CA-2016-113607"/>
    <d v="2016-10-14T00:00:00"/>
    <d v="2016-10-18T00:00:00"/>
    <s v="Standard Class"/>
    <s v="PW-19030"/>
    <s v="Pauline Webber"/>
    <s v="Corporate"/>
    <s v="United States"/>
    <s v="New York City"/>
    <x v="15"/>
    <n v="10009"/>
    <s v="East"/>
    <s v="OFF-PA-10001970"/>
    <s v="Office Supplies"/>
    <s v="Paper"/>
    <s v="Xerox 1908"/>
    <n v="111.96"/>
    <n v="2"/>
    <n v="0"/>
    <n v="54.860399999999998"/>
  </r>
  <r>
    <n v="9507"/>
    <s v="CA-2014-149104"/>
    <d v="2014-04-05T00:00:00"/>
    <d v="2014-04-07T00:00:00"/>
    <s v="Second Class"/>
    <s v="RD-19900"/>
    <s v="Ruben Dartt"/>
    <s v="Consumer"/>
    <s v="United States"/>
    <s v="Dearborn Heights"/>
    <x v="12"/>
    <n v="48127"/>
    <s v="Central"/>
    <s v="OFF-AR-10002952"/>
    <s v="Office Supplies"/>
    <s v="Art"/>
    <s v="Stanley Contemporary Battery Pencil Sharpeners"/>
    <n v="26.7"/>
    <n v="2"/>
    <n v="0"/>
    <n v="7.476"/>
  </r>
  <r>
    <n v="9508"/>
    <s v="CA-2014-149104"/>
    <d v="2014-04-05T00:00:00"/>
    <d v="2014-04-07T00:00:00"/>
    <s v="Second Class"/>
    <s v="RD-19900"/>
    <s v="Ruben Dartt"/>
    <s v="Consumer"/>
    <s v="United States"/>
    <s v="Dearborn Heights"/>
    <x v="12"/>
    <n v="48127"/>
    <s v="Central"/>
    <s v="OFF-BI-10004209"/>
    <s v="Office Supplies"/>
    <s v="Binders"/>
    <s v="Fellowes Twister Kit, Gray/Clear, 3/pkg"/>
    <n v="40.200000000000003"/>
    <n v="5"/>
    <n v="0"/>
    <n v="18.09"/>
  </r>
  <r>
    <n v="9509"/>
    <s v="CA-2014-149104"/>
    <d v="2014-04-05T00:00:00"/>
    <d v="2014-04-07T00:00:00"/>
    <s v="Second Class"/>
    <s v="RD-19900"/>
    <s v="Ruben Dartt"/>
    <s v="Consumer"/>
    <s v="United States"/>
    <s v="Dearborn Heights"/>
    <x v="12"/>
    <n v="48127"/>
    <s v="Central"/>
    <s v="OFF-AR-10004685"/>
    <s v="Office Supplies"/>
    <s v="Art"/>
    <s v="Binney &amp; Smith Crayola Metallic Colored Pencils, 8-Color Set"/>
    <n v="13.89"/>
    <n v="3"/>
    <n v="0"/>
    <n v="4.5837000000000003"/>
  </r>
  <r>
    <n v="9510"/>
    <s v="CA-2014-149104"/>
    <d v="2014-04-05T00:00:00"/>
    <d v="2014-04-07T00:00:00"/>
    <s v="Second Class"/>
    <s v="RD-19900"/>
    <s v="Ruben Dartt"/>
    <s v="Consumer"/>
    <s v="United States"/>
    <s v="Dearborn Heights"/>
    <x v="12"/>
    <n v="48127"/>
    <s v="Central"/>
    <s v="OFF-ST-10000991"/>
    <s v="Office Supplies"/>
    <s v="Storage"/>
    <s v="Space Solutions HD Industrial Steel Shelving."/>
    <n v="689.82"/>
    <n v="6"/>
    <n v="0"/>
    <n v="20.694600000000001"/>
  </r>
  <r>
    <n v="9511"/>
    <s v="CA-2016-105263"/>
    <d v="2016-08-06T00:00:00"/>
    <d v="2016-08-11T00:00:00"/>
    <s v="Standard Class"/>
    <s v="LM-17065"/>
    <s v="Liz MacKendrick"/>
    <s v="Consumer"/>
    <s v="United States"/>
    <s v="New York City"/>
    <x v="15"/>
    <n v="10024"/>
    <s v="East"/>
    <s v="OFF-AR-10002399"/>
    <s v="Office Supplies"/>
    <s v="Art"/>
    <s v="Dixon Prang Watercolor Pencils, 10-Color Set with Brush"/>
    <n v="38.340000000000003"/>
    <n v="9"/>
    <n v="0"/>
    <n v="15.7194"/>
  </r>
  <r>
    <n v="9512"/>
    <s v="CA-2014-130575"/>
    <d v="2014-12-14T00:00:00"/>
    <d v="2014-12-16T00:00:00"/>
    <s v="First Class"/>
    <s v="CS-11845"/>
    <s v="Cari Sayre"/>
    <s v="Corporate"/>
    <s v="United States"/>
    <s v="Chicago"/>
    <x v="10"/>
    <n v="60623"/>
    <s v="Central"/>
    <s v="OFF-BI-10002353"/>
    <s v="Office Supplies"/>
    <s v="Binders"/>
    <s v="GBC VeloBind Cover Sets"/>
    <n v="9.2639999999999993"/>
    <n v="3"/>
    <n v="0.8"/>
    <n v="-13.896000000000001"/>
  </r>
  <r>
    <n v="9513"/>
    <s v="CA-2017-142461"/>
    <d v="2017-05-30T00:00:00"/>
    <d v="2017-06-03T00:00:00"/>
    <s v="Second Class"/>
    <s v="KT-16480"/>
    <s v="Kean Thornton"/>
    <s v="Consumer"/>
    <s v="United States"/>
    <s v="Dallas"/>
    <x v="5"/>
    <n v="75217"/>
    <s v="Central"/>
    <s v="FUR-BO-10001811"/>
    <s v="Furniture"/>
    <s v="Bookcases"/>
    <s v="Atlantic Metals Mobile 5-Shelf Bookcases, Custom Colors"/>
    <n v="204.66640000000001"/>
    <n v="1"/>
    <n v="0.32"/>
    <n v="-6.0196000000000298"/>
  </r>
  <r>
    <n v="9514"/>
    <s v="CA-2016-125220"/>
    <d v="2016-10-14T00:00:00"/>
    <d v="2016-10-19T00:00:00"/>
    <s v="Standard Class"/>
    <s v="BE-11410"/>
    <s v="Bobby Elias"/>
    <s v="Consumer"/>
    <s v="United States"/>
    <s v="Appleton"/>
    <x v="6"/>
    <n v="54915"/>
    <s v="Central"/>
    <s v="TEC-AC-10003033"/>
    <s v="Technology"/>
    <s v="Accessories"/>
    <s v="Plantronics CS510 - Over-the-Head monaural Wireless Headset System"/>
    <n v="1649.75"/>
    <n v="5"/>
    <n v="0"/>
    <n v="544.41750000000002"/>
  </r>
  <r>
    <n v="9515"/>
    <s v="CA-2014-100293"/>
    <d v="2014-03-14T00:00:00"/>
    <d v="2014-03-18T00:00:00"/>
    <s v="Standard Class"/>
    <s v="NF-18475"/>
    <s v="Neil Französisch"/>
    <s v="Home Office"/>
    <s v="United States"/>
    <s v="Jacksonville"/>
    <x v="2"/>
    <n v="32216"/>
    <s v="South"/>
    <s v="OFF-PA-10000176"/>
    <s v="Office Supplies"/>
    <s v="Paper"/>
    <s v="Xerox 1887"/>
    <n v="91.055999999999997"/>
    <n v="6"/>
    <n v="0.2"/>
    <n v="31.869599999999998"/>
  </r>
  <r>
    <n v="9516"/>
    <s v="CA-2014-154165"/>
    <d v="2014-02-17T00:00:00"/>
    <d v="2014-02-24T00:00:00"/>
    <s v="Standard Class"/>
    <s v="DL-13315"/>
    <s v="Delfina Latchford"/>
    <s v="Consumer"/>
    <s v="United States"/>
    <s v="Chicago"/>
    <x v="10"/>
    <n v="60653"/>
    <s v="Central"/>
    <s v="OFF-AR-10003631"/>
    <s v="Office Supplies"/>
    <s v="Art"/>
    <s v="Staples in misc. colors"/>
    <n v="54.207999999999998"/>
    <n v="14"/>
    <n v="0.2"/>
    <n v="8.8087999999999997"/>
  </r>
  <r>
    <n v="9517"/>
    <s v="CA-2015-123939"/>
    <d v="2015-08-24T00:00:00"/>
    <d v="2015-08-26T00:00:00"/>
    <s v="Second Class"/>
    <s v="MS-17710"/>
    <s v="Maurice Satty"/>
    <s v="Consumer"/>
    <s v="United States"/>
    <s v="Bowling Green"/>
    <x v="24"/>
    <n v="43402"/>
    <s v="East"/>
    <s v="TEC-PH-10000923"/>
    <s v="Technology"/>
    <s v="Phones"/>
    <s v="Belkin SportFit Armband For iPhone 5s/5c, Fuchsia"/>
    <n v="26.981999999999999"/>
    <n v="3"/>
    <n v="0.4"/>
    <n v="4.0472999999999999"/>
  </r>
  <r>
    <n v="9518"/>
    <s v="CA-2015-123939"/>
    <d v="2015-08-24T00:00:00"/>
    <d v="2015-08-26T00:00:00"/>
    <s v="Second Class"/>
    <s v="MS-17710"/>
    <s v="Maurice Satty"/>
    <s v="Consumer"/>
    <s v="United States"/>
    <s v="Bowling Green"/>
    <x v="24"/>
    <n v="43402"/>
    <s v="East"/>
    <s v="OFF-LA-10003190"/>
    <s v="Office Supplies"/>
    <s v="Labels"/>
    <s v="Avery 474"/>
    <n v="6.9119999999999999"/>
    <n v="3"/>
    <n v="0.2"/>
    <n v="2.5055999999999998"/>
  </r>
  <r>
    <n v="9519"/>
    <s v="CA-2015-123939"/>
    <d v="2015-08-24T00:00:00"/>
    <d v="2015-08-26T00:00:00"/>
    <s v="Second Class"/>
    <s v="MS-17710"/>
    <s v="Maurice Satty"/>
    <s v="Consumer"/>
    <s v="United States"/>
    <s v="Bowling Green"/>
    <x v="24"/>
    <n v="43402"/>
    <s v="East"/>
    <s v="OFF-ST-10003208"/>
    <s v="Office Supplies"/>
    <s v="Storage"/>
    <s v="Adjustable Depth Letter/Legal Cart"/>
    <n v="435.50400000000002"/>
    <n v="3"/>
    <n v="0.2"/>
    <n v="48.9941999999999"/>
  </r>
  <r>
    <n v="9520"/>
    <s v="US-2017-104451"/>
    <d v="2017-05-08T00:00:00"/>
    <d v="2017-05-12T00:00:00"/>
    <s v="Second Class"/>
    <s v="MM-18055"/>
    <s v="Michelle Moray"/>
    <s v="Consumer"/>
    <s v="United States"/>
    <s v="San Francisco"/>
    <x v="1"/>
    <n v="94110"/>
    <s v="West"/>
    <s v="OFF-AP-10000692"/>
    <s v="Office Supplies"/>
    <s v="Appliances"/>
    <s v="Fellowes Mighty 8 Compact Surge Protector"/>
    <n v="81.08"/>
    <n v="4"/>
    <n v="0"/>
    <n v="22.702400000000001"/>
  </r>
  <r>
    <n v="9521"/>
    <s v="CA-2016-101189"/>
    <d v="2016-02-04T00:00:00"/>
    <d v="2016-02-09T00:00:00"/>
    <s v="Standard Class"/>
    <s v="JB-15400"/>
    <s v="Jennifer Braxton"/>
    <s v="Corporate"/>
    <s v="United States"/>
    <s v="Los Angeles"/>
    <x v="1"/>
    <n v="90049"/>
    <s v="West"/>
    <s v="OFF-ST-10004180"/>
    <s v="Office Supplies"/>
    <s v="Storage"/>
    <s v="Safco Commercial Shelving"/>
    <n v="93.02"/>
    <n v="2"/>
    <n v="0"/>
    <n v="3.7208000000000001"/>
  </r>
  <r>
    <n v="9522"/>
    <s v="CA-2014-169446"/>
    <d v="2014-12-19T00:00:00"/>
    <d v="2014-12-25T00:00:00"/>
    <s v="Standard Class"/>
    <s v="SG-20605"/>
    <s v="Speros Goranitis"/>
    <s v="Consumer"/>
    <s v="United States"/>
    <s v="Chicago"/>
    <x v="10"/>
    <n v="60623"/>
    <s v="Central"/>
    <s v="TEC-PH-10002817"/>
    <s v="Technology"/>
    <s v="Phones"/>
    <s v="RCA ViSYS 25425RE1 Corded phone"/>
    <n v="323.976"/>
    <n v="3"/>
    <n v="0.2"/>
    <n v="36.447299999999998"/>
  </r>
  <r>
    <n v="9523"/>
    <s v="CA-2014-169446"/>
    <d v="2014-12-19T00:00:00"/>
    <d v="2014-12-25T00:00:00"/>
    <s v="Standard Class"/>
    <s v="SG-20605"/>
    <s v="Speros Goranitis"/>
    <s v="Consumer"/>
    <s v="United States"/>
    <s v="Chicago"/>
    <x v="10"/>
    <n v="60623"/>
    <s v="Central"/>
    <s v="OFF-PA-10000295"/>
    <s v="Office Supplies"/>
    <s v="Paper"/>
    <s v="Xerox 229"/>
    <n v="15.552"/>
    <n v="3"/>
    <n v="0.2"/>
    <n v="5.4432"/>
  </r>
  <r>
    <n v="9524"/>
    <s v="CA-2014-169446"/>
    <d v="2014-12-19T00:00:00"/>
    <d v="2014-12-25T00:00:00"/>
    <s v="Standard Class"/>
    <s v="SG-20605"/>
    <s v="Speros Goranitis"/>
    <s v="Consumer"/>
    <s v="United States"/>
    <s v="Chicago"/>
    <x v="10"/>
    <n v="60623"/>
    <s v="Central"/>
    <s v="OFF-ST-10000419"/>
    <s v="Office Supplies"/>
    <s v="Storage"/>
    <s v="Rogers Jumbo File, Granite"/>
    <n v="32.591999999999999"/>
    <n v="3"/>
    <n v="0.2"/>
    <n v="-7.7405999999999997"/>
  </r>
  <r>
    <n v="9525"/>
    <s v="CA-2017-156958"/>
    <d v="2017-12-05T00:00:00"/>
    <d v="2017-12-06T00:00:00"/>
    <s v="First Class"/>
    <s v="PB-18805"/>
    <s v="Patrick Bzostek"/>
    <s v="Home Office"/>
    <s v="United States"/>
    <s v="Seattle"/>
    <x v="4"/>
    <n v="98115"/>
    <s v="West"/>
    <s v="OFF-BI-10001524"/>
    <s v="Office Supplies"/>
    <s v="Binders"/>
    <s v="GBC Premium Transparent Covers with Diagonal Lined Pattern"/>
    <n v="83.92"/>
    <n v="5"/>
    <n v="0.2"/>
    <n v="29.372"/>
  </r>
  <r>
    <n v="9526"/>
    <s v="CA-2017-156958"/>
    <d v="2017-12-05T00:00:00"/>
    <d v="2017-12-06T00:00:00"/>
    <s v="First Class"/>
    <s v="PB-18805"/>
    <s v="Patrick Bzostek"/>
    <s v="Home Office"/>
    <s v="United States"/>
    <s v="Seattle"/>
    <x v="4"/>
    <n v="98115"/>
    <s v="West"/>
    <s v="FUR-FU-10003268"/>
    <s v="Furniture"/>
    <s v="Furnishings"/>
    <s v="Eldon Radial Chair Mat for Low to Medium Pile Carpets"/>
    <n v="199.9"/>
    <n v="5"/>
    <n v="0"/>
    <n v="39.979999999999997"/>
  </r>
  <r>
    <n v="9527"/>
    <s v="CA-2017-156958"/>
    <d v="2017-12-05T00:00:00"/>
    <d v="2017-12-06T00:00:00"/>
    <s v="First Class"/>
    <s v="PB-18805"/>
    <s v="Patrick Bzostek"/>
    <s v="Home Office"/>
    <s v="United States"/>
    <s v="Seattle"/>
    <x v="4"/>
    <n v="98115"/>
    <s v="West"/>
    <s v="TEC-PH-10000148"/>
    <s v="Technology"/>
    <s v="Phones"/>
    <s v="Cyber Acoustics AC-202b Speech Recognition Stereo Headset"/>
    <n v="31.175999999999998"/>
    <n v="3"/>
    <n v="0.2"/>
    <n v="-7.0145999999999997"/>
  </r>
  <r>
    <n v="9528"/>
    <s v="CA-2017-156958"/>
    <d v="2017-12-05T00:00:00"/>
    <d v="2017-12-06T00:00:00"/>
    <s v="First Class"/>
    <s v="PB-18805"/>
    <s v="Patrick Bzostek"/>
    <s v="Home Office"/>
    <s v="United States"/>
    <s v="Seattle"/>
    <x v="4"/>
    <n v="98115"/>
    <s v="West"/>
    <s v="OFF-BI-10001543"/>
    <s v="Office Supplies"/>
    <s v="Binders"/>
    <s v="GBC VeloBinder Manual Binding System"/>
    <n v="172.75200000000001"/>
    <n v="6"/>
    <n v="0.2"/>
    <n v="60.463200000000001"/>
  </r>
  <r>
    <n v="9529"/>
    <s v="CA-2017-156958"/>
    <d v="2017-12-05T00:00:00"/>
    <d v="2017-12-06T00:00:00"/>
    <s v="First Class"/>
    <s v="PB-18805"/>
    <s v="Patrick Bzostek"/>
    <s v="Home Office"/>
    <s v="United States"/>
    <s v="Seattle"/>
    <x v="4"/>
    <n v="98115"/>
    <s v="West"/>
    <s v="OFF-BI-10002071"/>
    <s v="Office Supplies"/>
    <s v="Binders"/>
    <s v="Fellowes Black Plastic Comb Bindings"/>
    <n v="9.2959999999999994"/>
    <n v="2"/>
    <n v="0.2"/>
    <n v="3.0211999999999999"/>
  </r>
  <r>
    <n v="9530"/>
    <s v="CA-2017-101637"/>
    <d v="2017-03-24T00:00:00"/>
    <d v="2017-03-25T00:00:00"/>
    <s v="Same Day"/>
    <s v="AC-10615"/>
    <s v="Ann Chong"/>
    <s v="Corporate"/>
    <s v="United States"/>
    <s v="Beaumont"/>
    <x v="5"/>
    <n v="77705"/>
    <s v="Central"/>
    <s v="OFF-ST-10002352"/>
    <s v="Office Supplies"/>
    <s v="Storage"/>
    <s v="Iris Project Case"/>
    <n v="12.768000000000001"/>
    <n v="2"/>
    <n v="0.2"/>
    <n v="0.95759999999999901"/>
  </r>
  <r>
    <n v="9531"/>
    <s v="CA-2017-111759"/>
    <d v="2017-07-08T00:00:00"/>
    <d v="2017-07-12T00:00:00"/>
    <s v="Standard Class"/>
    <s v="MR-17545"/>
    <s v="Mathew Reese"/>
    <s v="Home Office"/>
    <s v="United States"/>
    <s v="Seattle"/>
    <x v="4"/>
    <n v="98103"/>
    <s v="West"/>
    <s v="OFF-PA-10003127"/>
    <s v="Office Supplies"/>
    <s v="Paper"/>
    <s v="Easy-staple paper"/>
    <n v="52.76"/>
    <n v="2"/>
    <n v="0"/>
    <n v="24.269600000000001"/>
  </r>
  <r>
    <n v="9532"/>
    <s v="CA-2017-102729"/>
    <d v="2017-10-26T00:00:00"/>
    <d v="2017-10-31T00:00:00"/>
    <s v="Standard Class"/>
    <s v="BF-11215"/>
    <s v="Benjamin Farhat"/>
    <s v="Home Office"/>
    <s v="United States"/>
    <s v="Dallas"/>
    <x v="5"/>
    <n v="75217"/>
    <s v="Central"/>
    <s v="OFF-ST-10000464"/>
    <s v="Office Supplies"/>
    <s v="Storage"/>
    <s v="Multi-Use Personal File Cart and Caster Set, Three Stacking Bins"/>
    <n v="55.616"/>
    <n v="2"/>
    <n v="0.2"/>
    <n v="5.5616000000000003"/>
  </r>
  <r>
    <n v="9533"/>
    <s v="CA-2016-116596"/>
    <d v="2016-10-27T00:00:00"/>
    <d v="2016-10-31T00:00:00"/>
    <s v="Standard Class"/>
    <s v="BW-11200"/>
    <s v="Ben Wallace"/>
    <s v="Consumer"/>
    <s v="United States"/>
    <s v="New York City"/>
    <x v="15"/>
    <n v="10011"/>
    <s v="East"/>
    <s v="FUR-CH-10000553"/>
    <s v="Furniture"/>
    <s v="Chairs"/>
    <s v="Metal Folding Chairs, Beige, 4/Carton"/>
    <n v="427.64400000000001"/>
    <n v="14"/>
    <n v="0.1"/>
    <n v="80.777199999999993"/>
  </r>
  <r>
    <n v="9534"/>
    <s v="CA-2016-116596"/>
    <d v="2016-10-27T00:00:00"/>
    <d v="2016-10-31T00:00:00"/>
    <s v="Standard Class"/>
    <s v="BW-11200"/>
    <s v="Ben Wallace"/>
    <s v="Consumer"/>
    <s v="United States"/>
    <s v="New York City"/>
    <x v="15"/>
    <n v="10011"/>
    <s v="East"/>
    <s v="OFF-FA-10000134"/>
    <s v="Office Supplies"/>
    <s v="Fasteners"/>
    <s v="Advantus Push Pins, Aluminum Head"/>
    <n v="40.67"/>
    <n v="7"/>
    <n v="0"/>
    <n v="12.607699999999999"/>
  </r>
  <r>
    <n v="9535"/>
    <s v="CA-2016-116596"/>
    <d v="2016-10-27T00:00:00"/>
    <d v="2016-10-31T00:00:00"/>
    <s v="Standard Class"/>
    <s v="BW-11200"/>
    <s v="Ben Wallace"/>
    <s v="Consumer"/>
    <s v="United States"/>
    <s v="New York City"/>
    <x v="15"/>
    <n v="10011"/>
    <s v="East"/>
    <s v="OFF-ST-10000636"/>
    <s v="Office Supplies"/>
    <s v="Storage"/>
    <s v="Rogers Profile Extra Capacity Storage Tub"/>
    <n v="33.479999999999997"/>
    <n v="2"/>
    <n v="0"/>
    <n v="1.3391999999999999"/>
  </r>
  <r>
    <n v="9536"/>
    <s v="CA-2016-116596"/>
    <d v="2016-10-27T00:00:00"/>
    <d v="2016-10-31T00:00:00"/>
    <s v="Standard Class"/>
    <s v="BW-11200"/>
    <s v="Ben Wallace"/>
    <s v="Consumer"/>
    <s v="United States"/>
    <s v="New York City"/>
    <x v="15"/>
    <n v="10011"/>
    <s v="East"/>
    <s v="OFF-BI-10002949"/>
    <s v="Office Supplies"/>
    <s v="Binders"/>
    <s v="Prestige Round Ring Binders"/>
    <n v="9.7279999999999998"/>
    <n v="2"/>
    <n v="0.2"/>
    <n v="3.2831999999999999"/>
  </r>
  <r>
    <n v="9537"/>
    <s v="CA-2017-124191"/>
    <d v="2017-06-12T00:00:00"/>
    <d v="2017-06-14T00:00:00"/>
    <s v="Second Class"/>
    <s v="TS-21610"/>
    <s v="Troy Staebel"/>
    <s v="Consumer"/>
    <s v="United States"/>
    <s v="Chicago"/>
    <x v="10"/>
    <n v="60610"/>
    <s v="Central"/>
    <s v="FUR-FU-10002364"/>
    <s v="Furniture"/>
    <s v="Furnishings"/>
    <s v="Eldon Expressions Wood Desk Accessories, Oak"/>
    <n v="8.8559999999999999"/>
    <n v="3"/>
    <n v="0.6"/>
    <n v="-6.8634000000000004"/>
  </r>
  <r>
    <n v="9538"/>
    <s v="CA-2016-148747"/>
    <d v="2016-09-25T00:00:00"/>
    <d v="2016-09-27T00:00:00"/>
    <s v="First Class"/>
    <s v="AS-10045"/>
    <s v="Aaron Smayling"/>
    <s v="Corporate"/>
    <s v="United States"/>
    <s v="San Francisco"/>
    <x v="1"/>
    <n v="94110"/>
    <s v="West"/>
    <s v="FUR-BO-10002613"/>
    <s v="Furniture"/>
    <s v="Bookcases"/>
    <s v="Atlantic Metals Mobile 4-Shelf Bookcases, Custom Colors"/>
    <n v="477.666"/>
    <n v="2"/>
    <n v="0.15"/>
    <n v="84.293999999999997"/>
  </r>
  <r>
    <n v="9539"/>
    <s v="US-2017-169488"/>
    <d v="2017-09-07T00:00:00"/>
    <d v="2017-09-09T00:00:00"/>
    <s v="First Class"/>
    <s v="AA-10375"/>
    <s v="Allen Armold"/>
    <s v="Consumer"/>
    <s v="United States"/>
    <s v="Providence"/>
    <x v="34"/>
    <n v="2908"/>
    <s v="East"/>
    <s v="OFF-PA-10002659"/>
    <s v="Office Supplies"/>
    <s v="Paper"/>
    <s v="Avoid Verbal Orders Carbonless Minifold Book"/>
    <n v="16.899999999999999"/>
    <n v="5"/>
    <n v="0"/>
    <n v="7.774"/>
  </r>
  <r>
    <n v="9540"/>
    <s v="US-2017-169488"/>
    <d v="2017-09-07T00:00:00"/>
    <d v="2017-09-09T00:00:00"/>
    <s v="First Class"/>
    <s v="AA-10375"/>
    <s v="Allen Armold"/>
    <s v="Consumer"/>
    <s v="United States"/>
    <s v="Providence"/>
    <x v="34"/>
    <n v="2908"/>
    <s v="East"/>
    <s v="OFF-PA-10000157"/>
    <s v="Office Supplies"/>
    <s v="Paper"/>
    <s v="Xerox 191"/>
    <n v="39.96"/>
    <n v="2"/>
    <n v="0"/>
    <n v="18.781199999999998"/>
  </r>
  <r>
    <n v="9541"/>
    <s v="CA-2015-135727"/>
    <d v="2015-05-11T00:00:00"/>
    <d v="2015-05-16T00:00:00"/>
    <s v="Second Class"/>
    <s v="PS-18970"/>
    <s v="Paul Stevenson"/>
    <s v="Home Office"/>
    <s v="United States"/>
    <s v="Phoenix"/>
    <x v="16"/>
    <n v="85023"/>
    <s v="West"/>
    <s v="FUR-CH-10004540"/>
    <s v="Furniture"/>
    <s v="Chairs"/>
    <s v="Global Chrome Stack Chair"/>
    <n v="191.96799999999999"/>
    <n v="7"/>
    <n v="0.2"/>
    <n v="16.7972"/>
  </r>
  <r>
    <n v="9542"/>
    <s v="CA-2015-135251"/>
    <d v="2015-08-06T00:00:00"/>
    <d v="2015-08-10T00:00:00"/>
    <s v="Standard Class"/>
    <s v="RP-19270"/>
    <s v="Rachel Payne"/>
    <s v="Corporate"/>
    <s v="United States"/>
    <s v="Houston"/>
    <x v="5"/>
    <n v="77095"/>
    <s v="Central"/>
    <s v="OFF-LA-10004544"/>
    <s v="Office Supplies"/>
    <s v="Labels"/>
    <s v="Avery 505"/>
    <n v="35.520000000000003"/>
    <n v="3"/>
    <n v="0.2"/>
    <n v="13.32"/>
  </r>
  <r>
    <n v="9543"/>
    <s v="CA-2015-135251"/>
    <d v="2015-08-06T00:00:00"/>
    <d v="2015-08-10T00:00:00"/>
    <s v="Standard Class"/>
    <s v="RP-19270"/>
    <s v="Rachel Payne"/>
    <s v="Corporate"/>
    <s v="United States"/>
    <s v="Houston"/>
    <x v="5"/>
    <n v="77095"/>
    <s v="Central"/>
    <s v="OFF-BI-10001097"/>
    <s v="Office Supplies"/>
    <s v="Binders"/>
    <s v="Avery Hole Reinforcements"/>
    <n v="6.23"/>
    <n v="5"/>
    <n v="0.8"/>
    <n v="-9.6564999999999994"/>
  </r>
  <r>
    <n v="9544"/>
    <s v="CA-2015-135251"/>
    <d v="2015-08-06T00:00:00"/>
    <d v="2015-08-10T00:00:00"/>
    <s v="Standard Class"/>
    <s v="RP-19270"/>
    <s v="Rachel Payne"/>
    <s v="Corporate"/>
    <s v="United States"/>
    <s v="Houston"/>
    <x v="5"/>
    <n v="77095"/>
    <s v="Central"/>
    <s v="OFF-PA-10003302"/>
    <s v="Office Supplies"/>
    <s v="Paper"/>
    <s v="Xerox 1906"/>
    <n v="56.704000000000001"/>
    <n v="2"/>
    <n v="0.2"/>
    <n v="19.137599999999999"/>
  </r>
  <r>
    <n v="9545"/>
    <s v="CA-2015-135251"/>
    <d v="2015-08-06T00:00:00"/>
    <d v="2015-08-10T00:00:00"/>
    <s v="Standard Class"/>
    <s v="RP-19270"/>
    <s v="Rachel Payne"/>
    <s v="Corporate"/>
    <s v="United States"/>
    <s v="Houston"/>
    <x v="5"/>
    <n v="77095"/>
    <s v="Central"/>
    <s v="FUR-BO-10003965"/>
    <s v="Furniture"/>
    <s v="Bookcases"/>
    <s v="O'Sullivan Manor Hill 2-Door Library in Brianna Oak"/>
    <n v="369.19920000000002"/>
    <n v="3"/>
    <n v="0.32"/>
    <n v="-114.01739999999999"/>
  </r>
  <r>
    <n v="9546"/>
    <s v="CA-2014-166590"/>
    <d v="2014-10-29T00:00:00"/>
    <d v="2014-11-02T00:00:00"/>
    <s v="Standard Class"/>
    <s v="NC-18625"/>
    <s v="Noah Childs"/>
    <s v="Corporate"/>
    <s v="United States"/>
    <s v="Columbus"/>
    <x v="14"/>
    <n v="47201"/>
    <s v="Central"/>
    <s v="TEC-AC-10003433"/>
    <s v="Technology"/>
    <s v="Accessories"/>
    <s v="Maxell 4.7GB DVD+R 5/Pack"/>
    <n v="1.98"/>
    <n v="2"/>
    <n v="0"/>
    <n v="0.89100000000000001"/>
  </r>
  <r>
    <n v="9547"/>
    <s v="CA-2014-166590"/>
    <d v="2014-10-29T00:00:00"/>
    <d v="2014-11-02T00:00:00"/>
    <s v="Standard Class"/>
    <s v="NC-18625"/>
    <s v="Noah Childs"/>
    <s v="Corporate"/>
    <s v="United States"/>
    <s v="Columbus"/>
    <x v="14"/>
    <n v="47201"/>
    <s v="Central"/>
    <s v="OFF-PA-10000482"/>
    <s v="Office Supplies"/>
    <s v="Paper"/>
    <s v="Snap-A-Way Black Print Carbonless Ruled Speed Letter, Triplicate"/>
    <n v="75.88"/>
    <n v="2"/>
    <n v="0"/>
    <n v="35.663600000000002"/>
  </r>
  <r>
    <n v="9548"/>
    <s v="CA-2016-131744"/>
    <d v="2016-06-18T00:00:00"/>
    <d v="2016-06-20T00:00:00"/>
    <s v="Second Class"/>
    <s v="SC-20770"/>
    <s v="Stewart Carmichael"/>
    <s v="Corporate"/>
    <s v="United States"/>
    <s v="Philadelphia"/>
    <x v="9"/>
    <n v="19134"/>
    <s v="East"/>
    <s v="OFF-PA-10004610"/>
    <s v="Office Supplies"/>
    <s v="Paper"/>
    <s v="Xerox 1900"/>
    <n v="6.8479999999999999"/>
    <n v="2"/>
    <n v="0.2"/>
    <n v="2.14"/>
  </r>
  <r>
    <n v="9549"/>
    <s v="CA-2016-131744"/>
    <d v="2016-06-18T00:00:00"/>
    <d v="2016-06-20T00:00:00"/>
    <s v="Second Class"/>
    <s v="SC-20770"/>
    <s v="Stewart Carmichael"/>
    <s v="Corporate"/>
    <s v="United States"/>
    <s v="Philadelphia"/>
    <x v="9"/>
    <n v="19134"/>
    <s v="East"/>
    <s v="OFF-BI-10003910"/>
    <s v="Office Supplies"/>
    <s v="Binders"/>
    <s v="DXL Angle-View Binders with Locking Rings by Samsill"/>
    <n v="4.6260000000000003"/>
    <n v="2"/>
    <n v="0.7"/>
    <n v="-3.855"/>
  </r>
  <r>
    <n v="9550"/>
    <s v="CA-2016-131744"/>
    <d v="2016-06-18T00:00:00"/>
    <d v="2016-06-20T00:00:00"/>
    <s v="Second Class"/>
    <s v="SC-20770"/>
    <s v="Stewart Carmichael"/>
    <s v="Corporate"/>
    <s v="United States"/>
    <s v="Philadelphia"/>
    <x v="9"/>
    <n v="19134"/>
    <s v="East"/>
    <s v="OFF-AP-10001394"/>
    <s v="Office Supplies"/>
    <s v="Appliances"/>
    <s v="Harmony Air Purifier"/>
    <n v="453.6"/>
    <n v="3"/>
    <n v="0.2"/>
    <n v="90.72"/>
  </r>
  <r>
    <n v="9551"/>
    <s v="CA-2015-160864"/>
    <d v="2015-05-03T00:00:00"/>
    <d v="2015-05-06T00:00:00"/>
    <s v="First Class"/>
    <s v="NF-18595"/>
    <s v="Nicole Fjeld"/>
    <s v="Home Office"/>
    <s v="United States"/>
    <s v="San Jose"/>
    <x v="1"/>
    <n v="95123"/>
    <s v="West"/>
    <s v="OFF-BI-10004654"/>
    <s v="Office Supplies"/>
    <s v="Binders"/>
    <s v="Avery Binding System Hidden Tab Executive Style Index Sets"/>
    <n v="13.848000000000001"/>
    <n v="3"/>
    <n v="0.2"/>
    <n v="5.1929999999999996"/>
  </r>
  <r>
    <n v="9552"/>
    <s v="CA-2015-147690"/>
    <d v="2015-11-10T00:00:00"/>
    <d v="2015-11-14T00:00:00"/>
    <s v="Standard Class"/>
    <s v="SC-20020"/>
    <s v="Sam Craven"/>
    <s v="Consumer"/>
    <s v="United States"/>
    <s v="Philadelphia"/>
    <x v="9"/>
    <n v="19140"/>
    <s v="East"/>
    <s v="OFF-ST-10001526"/>
    <s v="Office Supplies"/>
    <s v="Storage"/>
    <s v="Iceberg Mobile Mega Data/Printer Cart "/>
    <n v="577.58399999999995"/>
    <n v="6"/>
    <n v="0.2"/>
    <n v="43.318800000000003"/>
  </r>
  <r>
    <n v="9553"/>
    <s v="CA-2015-163923"/>
    <d v="2015-05-30T00:00:00"/>
    <d v="2015-06-03T00:00:00"/>
    <s v="Standard Class"/>
    <s v="BD-11560"/>
    <s v="Brendan Dodson"/>
    <s v="Home Office"/>
    <s v="United States"/>
    <s v="Springfield"/>
    <x v="17"/>
    <n v="22153"/>
    <s v="South"/>
    <s v="TEC-AC-10000358"/>
    <s v="Technology"/>
    <s v="Accessories"/>
    <s v="Imation Secure Drive + Hardware Encrypted USB flash drive - 16 GB"/>
    <n v="151.96"/>
    <n v="4"/>
    <n v="0"/>
    <n v="36.470399999999998"/>
  </r>
  <r>
    <n v="9554"/>
    <s v="CA-2016-125724"/>
    <d v="2016-09-22T00:00:00"/>
    <d v="2016-09-27T00:00:00"/>
    <s v="Standard Class"/>
    <s v="SM-20950"/>
    <s v="Suzanne McNair"/>
    <s v="Corporate"/>
    <s v="United States"/>
    <s v="Broomfield"/>
    <x v="22"/>
    <n v="80020"/>
    <s v="West"/>
    <s v="FUR-FU-10000246"/>
    <s v="Furniture"/>
    <s v="Furnishings"/>
    <s v="Aluminum Document Frame"/>
    <n v="68.432000000000002"/>
    <n v="7"/>
    <n v="0.2"/>
    <n v="8.5539999999999896"/>
  </r>
  <r>
    <n v="9555"/>
    <s v="CA-2015-111612"/>
    <d v="2015-11-28T00:00:00"/>
    <d v="2015-12-02T00:00:00"/>
    <s v="Standard Class"/>
    <s v="EB-14110"/>
    <s v="Eugene Barchas"/>
    <s v="Consumer"/>
    <s v="United States"/>
    <s v="Columbus"/>
    <x v="24"/>
    <n v="43229"/>
    <s v="East"/>
    <s v="FUR-FU-10003799"/>
    <s v="Furniture"/>
    <s v="Furnishings"/>
    <s v="Seth Thomas 13 1/2&quot; Wall Clock"/>
    <n v="71.12"/>
    <n v="5"/>
    <n v="0.2"/>
    <n v="9.7789999999999999"/>
  </r>
  <r>
    <n v="9556"/>
    <s v="CA-2015-111612"/>
    <d v="2015-11-28T00:00:00"/>
    <d v="2015-12-02T00:00:00"/>
    <s v="Standard Class"/>
    <s v="EB-14110"/>
    <s v="Eugene Barchas"/>
    <s v="Consumer"/>
    <s v="United States"/>
    <s v="Columbus"/>
    <x v="24"/>
    <n v="43229"/>
    <s v="East"/>
    <s v="OFF-FA-10003021"/>
    <s v="Office Supplies"/>
    <s v="Fasteners"/>
    <s v="Staples"/>
    <n v="3.008"/>
    <n v="2"/>
    <n v="0.2"/>
    <n v="0.56399999999999995"/>
  </r>
  <r>
    <n v="9557"/>
    <s v="CA-2015-156853"/>
    <d v="2015-12-03T00:00:00"/>
    <d v="2015-12-05T00:00:00"/>
    <s v="Second Class"/>
    <s v="HP-14815"/>
    <s v="Harold Pawlan"/>
    <s v="Home Office"/>
    <s v="United States"/>
    <s v="Concord"/>
    <x v="38"/>
    <n v="3301"/>
    <s v="East"/>
    <s v="OFF-PA-10003656"/>
    <s v="Office Supplies"/>
    <s v="Paper"/>
    <s v="Xerox 1935"/>
    <n v="184.66"/>
    <n v="7"/>
    <n v="0"/>
    <n v="84.943600000000004"/>
  </r>
  <r>
    <n v="9558"/>
    <s v="CA-2014-103086"/>
    <d v="2014-10-17T00:00:00"/>
    <d v="2014-10-19T00:00:00"/>
    <s v="Second Class"/>
    <s v="EB-14170"/>
    <s v="Evan Bailliet"/>
    <s v="Consumer"/>
    <s v="United States"/>
    <s v="Houston"/>
    <x v="5"/>
    <n v="77095"/>
    <s v="Central"/>
    <s v="FUR-FU-10004586"/>
    <s v="Furniture"/>
    <s v="Furnishings"/>
    <s v="G.E. Longer-Life Indoor Recessed Floodlight Bulbs"/>
    <n v="5.3120000000000003"/>
    <n v="2"/>
    <n v="0.6"/>
    <n v="-1.5935999999999999"/>
  </r>
  <r>
    <n v="9559"/>
    <s v="CA-2016-129280"/>
    <d v="2016-05-03T00:00:00"/>
    <d v="2016-05-05T00:00:00"/>
    <s v="First Class"/>
    <s v="SM-20905"/>
    <s v="Susan MacKendrick"/>
    <s v="Consumer"/>
    <s v="United States"/>
    <s v="Newark"/>
    <x v="24"/>
    <n v="43055"/>
    <s v="East"/>
    <s v="TEC-AC-10003832"/>
    <s v="Technology"/>
    <s v="Accessories"/>
    <s v="Imation 16GB Mini TravelDrive USB 2.0 Flash Drive"/>
    <n v="132.52000000000001"/>
    <n v="5"/>
    <n v="0.2"/>
    <n v="34.786499999999997"/>
  </r>
  <r>
    <n v="9560"/>
    <s v="CA-2016-129280"/>
    <d v="2016-05-03T00:00:00"/>
    <d v="2016-05-05T00:00:00"/>
    <s v="First Class"/>
    <s v="SM-20905"/>
    <s v="Susan MacKendrick"/>
    <s v="Consumer"/>
    <s v="United States"/>
    <s v="Newark"/>
    <x v="24"/>
    <n v="43055"/>
    <s v="East"/>
    <s v="OFF-ST-10002554"/>
    <s v="Office Supplies"/>
    <s v="Storage"/>
    <s v="Tennsco Industrial Shelving"/>
    <n v="195.64"/>
    <n v="5"/>
    <n v="0.2"/>
    <n v="-44.018999999999998"/>
  </r>
  <r>
    <n v="9561"/>
    <s v="CA-2016-129280"/>
    <d v="2016-05-03T00:00:00"/>
    <d v="2016-05-05T00:00:00"/>
    <s v="First Class"/>
    <s v="SM-20905"/>
    <s v="Susan MacKendrick"/>
    <s v="Consumer"/>
    <s v="United States"/>
    <s v="Newark"/>
    <x v="24"/>
    <n v="43055"/>
    <s v="East"/>
    <s v="FUR-FU-10001876"/>
    <s v="Furniture"/>
    <s v="Furnishings"/>
    <s v="Computer Room Manger, 14&quot;"/>
    <n v="51.968000000000004"/>
    <n v="2"/>
    <n v="0.2"/>
    <n v="10.393599999999999"/>
  </r>
  <r>
    <n v="9562"/>
    <s v="CA-2016-129280"/>
    <d v="2016-05-03T00:00:00"/>
    <d v="2016-05-05T00:00:00"/>
    <s v="First Class"/>
    <s v="SM-20905"/>
    <s v="Susan MacKendrick"/>
    <s v="Consumer"/>
    <s v="United States"/>
    <s v="Newark"/>
    <x v="24"/>
    <n v="43055"/>
    <s v="East"/>
    <s v="TEC-AC-10002637"/>
    <s v="Technology"/>
    <s v="Accessories"/>
    <s v="Logitech VX Revolution Cordless Laser Mouse for Notebooks (Black)"/>
    <n v="431.976"/>
    <n v="3"/>
    <n v="0.2"/>
    <n v="-75.595799999999997"/>
  </r>
  <r>
    <n v="9563"/>
    <s v="CA-2016-129280"/>
    <d v="2016-05-03T00:00:00"/>
    <d v="2016-05-05T00:00:00"/>
    <s v="First Class"/>
    <s v="SM-20905"/>
    <s v="Susan MacKendrick"/>
    <s v="Consumer"/>
    <s v="United States"/>
    <s v="Newark"/>
    <x v="24"/>
    <n v="43055"/>
    <s v="East"/>
    <s v="TEC-MA-10003589"/>
    <s v="Technology"/>
    <s v="Machines"/>
    <s v="Cisco 8961 IP Phone Charcoal"/>
    <n v="224.93700000000001"/>
    <n v="3"/>
    <n v="0.7"/>
    <n v="-164.9538"/>
  </r>
  <r>
    <n v="9564"/>
    <s v="CA-2016-129280"/>
    <d v="2016-05-03T00:00:00"/>
    <d v="2016-05-05T00:00:00"/>
    <s v="First Class"/>
    <s v="SM-20905"/>
    <s v="Susan MacKendrick"/>
    <s v="Consumer"/>
    <s v="United States"/>
    <s v="Newark"/>
    <x v="24"/>
    <n v="43055"/>
    <s v="East"/>
    <s v="OFF-LA-10000081"/>
    <s v="Office Supplies"/>
    <s v="Labels"/>
    <s v="Avery 496"/>
    <n v="6"/>
    <n v="2"/>
    <n v="0.2"/>
    <n v="2.1"/>
  </r>
  <r>
    <n v="9565"/>
    <s v="CA-2015-161242"/>
    <d v="2015-06-01T00:00:00"/>
    <d v="2015-06-08T00:00:00"/>
    <s v="Standard Class"/>
    <s v="CG-12040"/>
    <s v="Catherine Glotzbach"/>
    <s v="Home Office"/>
    <s v="United States"/>
    <s v="Los Angeles"/>
    <x v="1"/>
    <n v="90045"/>
    <s v="West"/>
    <s v="OFF-PA-10001838"/>
    <s v="Office Supplies"/>
    <s v="Paper"/>
    <s v="Adams Telephone Message Book W/Dividers/Space For Phone Numbers, 5 1/4&quot;X8 1/2&quot;, 300/Messages"/>
    <n v="11.76"/>
    <n v="2"/>
    <n v="0"/>
    <n v="5.7624000000000004"/>
  </r>
  <r>
    <n v="9566"/>
    <s v="CA-2014-130428"/>
    <d v="2014-03-31T00:00:00"/>
    <d v="2014-03-31T00:00:00"/>
    <s v="Same Day"/>
    <s v="TG-21640"/>
    <s v="Trudy Glocke"/>
    <s v="Consumer"/>
    <s v="United States"/>
    <s v="Tampa"/>
    <x v="2"/>
    <n v="33614"/>
    <s v="South"/>
    <s v="FUR-CH-10002965"/>
    <s v="Furniture"/>
    <s v="Chairs"/>
    <s v="Global Leather Highback Executive Chair with Pneumatic Height Adjustment, Black"/>
    <n v="1125.4880000000001"/>
    <n v="7"/>
    <n v="0.2"/>
    <n v="98.480200000000096"/>
  </r>
  <r>
    <n v="9567"/>
    <s v="CA-2014-130428"/>
    <d v="2014-03-31T00:00:00"/>
    <d v="2014-03-31T00:00:00"/>
    <s v="Same Day"/>
    <s v="TG-21640"/>
    <s v="Trudy Glocke"/>
    <s v="Consumer"/>
    <s v="United States"/>
    <s v="Tampa"/>
    <x v="2"/>
    <n v="33614"/>
    <s v="South"/>
    <s v="OFF-BI-10001636"/>
    <s v="Office Supplies"/>
    <s v="Binders"/>
    <s v="Ibico Plastic and Wire Spiral Binding Combs"/>
    <n v="12.645"/>
    <n v="5"/>
    <n v="0.7"/>
    <n v="-10.116"/>
  </r>
  <r>
    <n v="9568"/>
    <s v="CA-2014-130428"/>
    <d v="2014-03-31T00:00:00"/>
    <d v="2014-03-31T00:00:00"/>
    <s v="Same Day"/>
    <s v="TG-21640"/>
    <s v="Trudy Glocke"/>
    <s v="Consumer"/>
    <s v="United States"/>
    <s v="Tampa"/>
    <x v="2"/>
    <n v="33614"/>
    <s v="South"/>
    <s v="OFF-AR-10004027"/>
    <s v="Office Supplies"/>
    <s v="Art"/>
    <s v="Binney &amp; Smith inkTank Erasable Desk Highlighter, Chisel Tip, Yellow, 12/Box"/>
    <n v="4.032"/>
    <n v="2"/>
    <n v="0.2"/>
    <n v="1.0584"/>
  </r>
  <r>
    <n v="9569"/>
    <s v="CA-2017-104388"/>
    <d v="2017-07-05T00:00:00"/>
    <d v="2017-07-07T00:00:00"/>
    <s v="First Class"/>
    <s v="DK-12835"/>
    <s v="Damala Kotsonis"/>
    <s v="Corporate"/>
    <s v="United States"/>
    <s v="Fremont"/>
    <x v="8"/>
    <n v="68025"/>
    <s v="Central"/>
    <s v="TEC-PH-10002293"/>
    <s v="Technology"/>
    <s v="Phones"/>
    <s v="Anker 36W 4-Port USB Wall Charger Travel Power Adapter for iPhone 5s 5c 5"/>
    <n v="79.959999999999994"/>
    <n v="4"/>
    <n v="0"/>
    <n v="22.3888"/>
  </r>
  <r>
    <n v="9570"/>
    <s v="CA-2015-113131"/>
    <d v="2015-09-24T00:00:00"/>
    <d v="2015-09-24T00:00:00"/>
    <s v="Same Day"/>
    <s v="MB-17305"/>
    <s v="Maria Bertelson"/>
    <s v="Consumer"/>
    <s v="United States"/>
    <s v="Columbus"/>
    <x v="24"/>
    <n v="43229"/>
    <s v="East"/>
    <s v="OFF-BI-10003196"/>
    <s v="Office Supplies"/>
    <s v="Binders"/>
    <s v="Accohide Poly Flexible Ring Binders"/>
    <n v="6.7320000000000002"/>
    <n v="6"/>
    <n v="0.7"/>
    <n v="-4.4880000000000004"/>
  </r>
  <r>
    <n v="9571"/>
    <s v="CA-2015-113131"/>
    <d v="2015-09-24T00:00:00"/>
    <d v="2015-09-24T00:00:00"/>
    <s v="Same Day"/>
    <s v="MB-17305"/>
    <s v="Maria Bertelson"/>
    <s v="Consumer"/>
    <s v="United States"/>
    <s v="Columbus"/>
    <x v="24"/>
    <n v="43229"/>
    <s v="East"/>
    <s v="OFF-ST-10001172"/>
    <s v="Office Supplies"/>
    <s v="Storage"/>
    <s v="Tennsco Lockers, Sand"/>
    <n v="33.567999999999998"/>
    <n v="2"/>
    <n v="0.2"/>
    <n v="1.6783999999999999"/>
  </r>
  <r>
    <n v="9572"/>
    <s v="CA-2015-113131"/>
    <d v="2015-09-24T00:00:00"/>
    <d v="2015-09-24T00:00:00"/>
    <s v="Same Day"/>
    <s v="MB-17305"/>
    <s v="Maria Bertelson"/>
    <s v="Consumer"/>
    <s v="United States"/>
    <s v="Columbus"/>
    <x v="24"/>
    <n v="43229"/>
    <s v="East"/>
    <s v="OFF-EN-10003068"/>
    <s v="Office Supplies"/>
    <s v="Envelopes"/>
    <s v="#6 3/4 Gummed Flap White Envelopes"/>
    <n v="15.84"/>
    <n v="2"/>
    <n v="0.2"/>
    <n v="5.5439999999999996"/>
  </r>
  <r>
    <n v="9573"/>
    <s v="CA-2015-113131"/>
    <d v="2015-09-24T00:00:00"/>
    <d v="2015-09-24T00:00:00"/>
    <s v="Same Day"/>
    <s v="MB-17305"/>
    <s v="Maria Bertelson"/>
    <s v="Consumer"/>
    <s v="United States"/>
    <s v="Columbus"/>
    <x v="24"/>
    <n v="43229"/>
    <s v="East"/>
    <s v="OFF-LA-10003510"/>
    <s v="Office Supplies"/>
    <s v="Labels"/>
    <s v="Avery 4027 File Folder Labels for Dot Matrix Printers, 5000 Labels per Box, White"/>
    <n v="24.423999999999999"/>
    <n v="1"/>
    <n v="0.2"/>
    <n v="7.9378000000000002"/>
  </r>
  <r>
    <n v="9574"/>
    <s v="CA-2015-113131"/>
    <d v="2015-09-24T00:00:00"/>
    <d v="2015-09-24T00:00:00"/>
    <s v="Same Day"/>
    <s v="MB-17305"/>
    <s v="Maria Bertelson"/>
    <s v="Consumer"/>
    <s v="United States"/>
    <s v="Columbus"/>
    <x v="24"/>
    <n v="43229"/>
    <s v="East"/>
    <s v="OFF-AR-10003504"/>
    <s v="Office Supplies"/>
    <s v="Art"/>
    <s v="Newell 347"/>
    <n v="17.12"/>
    <n v="5"/>
    <n v="0.2"/>
    <n v="1.9259999999999999"/>
  </r>
  <r>
    <n v="9575"/>
    <s v="CA-2015-148495"/>
    <d v="2015-08-13T00:00:00"/>
    <d v="2015-08-13T00:00:00"/>
    <s v="Same Day"/>
    <s v="SF-20065"/>
    <s v="Sandra Flanagan"/>
    <s v="Consumer"/>
    <s v="United States"/>
    <s v="Pomona"/>
    <x v="1"/>
    <n v="91767"/>
    <s v="West"/>
    <s v="FUR-FU-10001889"/>
    <s v="Furniture"/>
    <s v="Furnishings"/>
    <s v="Ultra Door Pull Handle"/>
    <n v="31.56"/>
    <n v="3"/>
    <n v="0"/>
    <n v="10.4148"/>
  </r>
  <r>
    <n v="9576"/>
    <s v="CA-2015-143147"/>
    <d v="2015-05-26T00:00:00"/>
    <d v="2015-05-28T00:00:00"/>
    <s v="Second Class"/>
    <s v="PS-18760"/>
    <s v="Pamela Stobb"/>
    <s v="Consumer"/>
    <s v="United States"/>
    <s v="San Antonio"/>
    <x v="5"/>
    <n v="78207"/>
    <s v="Central"/>
    <s v="FUR-CH-10000863"/>
    <s v="Furniture"/>
    <s v="Chairs"/>
    <s v="Novimex Swivel Fabric Task Chair"/>
    <n v="105.68600000000001"/>
    <n v="1"/>
    <n v="0.3"/>
    <n v="-28.686199999999999"/>
  </r>
  <r>
    <n v="9577"/>
    <s v="CA-2015-143147"/>
    <d v="2015-05-26T00:00:00"/>
    <d v="2015-05-28T00:00:00"/>
    <s v="Second Class"/>
    <s v="PS-18760"/>
    <s v="Pamela Stobb"/>
    <s v="Consumer"/>
    <s v="United States"/>
    <s v="San Antonio"/>
    <x v="5"/>
    <n v="78207"/>
    <s v="Central"/>
    <s v="TEC-MA-10004679"/>
    <s v="Technology"/>
    <s v="Machines"/>
    <s v="StarTech.com 10/100 VDSL2 Ethernet Extender Kit"/>
    <n v="399.54"/>
    <n v="2"/>
    <n v="0.4"/>
    <n v="-79.908000000000001"/>
  </r>
  <r>
    <n v="9578"/>
    <s v="CA-2015-143147"/>
    <d v="2015-05-26T00:00:00"/>
    <d v="2015-05-28T00:00:00"/>
    <s v="Second Class"/>
    <s v="PS-18760"/>
    <s v="Pamela Stobb"/>
    <s v="Consumer"/>
    <s v="United States"/>
    <s v="San Antonio"/>
    <x v="5"/>
    <n v="78207"/>
    <s v="Central"/>
    <s v="FUR-CH-10004754"/>
    <s v="Furniture"/>
    <s v="Chairs"/>
    <s v="Global Stack Chair with Arms, Black"/>
    <n v="104.93"/>
    <n v="5"/>
    <n v="0.3"/>
    <n v="-4.4969999999999999"/>
  </r>
  <r>
    <n v="9579"/>
    <s v="CA-2017-152975"/>
    <d v="2017-09-14T00:00:00"/>
    <d v="2017-09-16T00:00:00"/>
    <s v="First Class"/>
    <s v="RB-19705"/>
    <s v="Roger Barcio"/>
    <s v="Home Office"/>
    <s v="United States"/>
    <s v="New York City"/>
    <x v="15"/>
    <n v="10035"/>
    <s v="East"/>
    <s v="TEC-PH-10004586"/>
    <s v="Technology"/>
    <s v="Phones"/>
    <s v="Wilson SignalBoost 841262 DB PRO Amplifier Kit"/>
    <n v="1079.8499999999999"/>
    <n v="3"/>
    <n v="0"/>
    <n v="323.95499999999998"/>
  </r>
  <r>
    <n v="9580"/>
    <s v="CA-2017-152975"/>
    <d v="2017-09-14T00:00:00"/>
    <d v="2017-09-16T00:00:00"/>
    <s v="First Class"/>
    <s v="RB-19705"/>
    <s v="Roger Barcio"/>
    <s v="Home Office"/>
    <s v="United States"/>
    <s v="New York City"/>
    <x v="15"/>
    <n v="10035"/>
    <s v="East"/>
    <s v="OFF-ST-10001370"/>
    <s v="Office Supplies"/>
    <s v="Storage"/>
    <s v="Sensible Storage WireTech Storage Systems"/>
    <n v="70.98"/>
    <n v="1"/>
    <n v="0"/>
    <n v="3.5489999999999902"/>
  </r>
  <r>
    <n v="9581"/>
    <s v="CA-2017-152975"/>
    <d v="2017-09-14T00:00:00"/>
    <d v="2017-09-16T00:00:00"/>
    <s v="First Class"/>
    <s v="RB-19705"/>
    <s v="Roger Barcio"/>
    <s v="Home Office"/>
    <s v="United States"/>
    <s v="New York City"/>
    <x v="15"/>
    <n v="10035"/>
    <s v="East"/>
    <s v="OFF-AR-10001988"/>
    <s v="Office Supplies"/>
    <s v="Art"/>
    <s v="Bulldog Table or Wall-Mount Pencil Sharpener"/>
    <n v="29.95"/>
    <n v="5"/>
    <n v="0"/>
    <n v="8.6854999999999993"/>
  </r>
  <r>
    <n v="9582"/>
    <s v="CA-2017-152975"/>
    <d v="2017-09-14T00:00:00"/>
    <d v="2017-09-16T00:00:00"/>
    <s v="First Class"/>
    <s v="RB-19705"/>
    <s v="Roger Barcio"/>
    <s v="Home Office"/>
    <s v="United States"/>
    <s v="New York City"/>
    <x v="15"/>
    <n v="10035"/>
    <s v="East"/>
    <s v="FUR-CH-10003298"/>
    <s v="Furniture"/>
    <s v="Chairs"/>
    <s v="Office Star - Contemporary Task Swivel chair with Loop Arms, Charcoal"/>
    <n v="589.41"/>
    <n v="5"/>
    <n v="0.1"/>
    <n v="-6.5490000000000501"/>
  </r>
  <r>
    <n v="9583"/>
    <s v="CA-2016-107475"/>
    <d v="2016-06-07T00:00:00"/>
    <d v="2016-06-11T00:00:00"/>
    <s v="Standard Class"/>
    <s v="RS-19870"/>
    <s v="Roy Skaria"/>
    <s v="Home Office"/>
    <s v="United States"/>
    <s v="Philadelphia"/>
    <x v="9"/>
    <n v="19120"/>
    <s v="East"/>
    <s v="OFF-FA-10002988"/>
    <s v="Office Supplies"/>
    <s v="Fasteners"/>
    <s v="Ideal Clamps"/>
    <n v="9.6479999999999997"/>
    <n v="6"/>
    <n v="0.2"/>
    <n v="3.4973999999999998"/>
  </r>
  <r>
    <n v="9584"/>
    <s v="CA-2017-116127"/>
    <d v="2017-06-25T00:00:00"/>
    <d v="2017-06-27T00:00:00"/>
    <s v="Second Class"/>
    <s v="SB-20185"/>
    <s v="Sarah Brown"/>
    <s v="Consumer"/>
    <s v="United States"/>
    <s v="New York City"/>
    <x v="15"/>
    <n v="10024"/>
    <s v="East"/>
    <s v="FUR-BO-10002213"/>
    <s v="Furniture"/>
    <s v="Bookcases"/>
    <s v="DMI Eclipse Executive Suite Bookcases"/>
    <n v="400.78399999999999"/>
    <n v="1"/>
    <n v="0.2"/>
    <n v="-5.0098000000000296"/>
  </r>
  <r>
    <n v="9585"/>
    <s v="CA-2017-132584"/>
    <d v="2017-08-26T00:00:00"/>
    <d v="2017-08-27T00:00:00"/>
    <s v="First Class"/>
    <s v="HJ-14875"/>
    <s v="Heather Jas"/>
    <s v="Home Office"/>
    <s v="United States"/>
    <s v="Detroit"/>
    <x v="12"/>
    <n v="48234"/>
    <s v="Central"/>
    <s v="OFF-ST-10000344"/>
    <s v="Office Supplies"/>
    <s v="Storage"/>
    <s v="Neat Ideas Personal Hanging Folder Files, Black"/>
    <n v="53.72"/>
    <n v="4"/>
    <n v="0"/>
    <n v="13.9672"/>
  </r>
  <r>
    <n v="9586"/>
    <s v="CA-2016-160598"/>
    <d v="2016-08-26T00:00:00"/>
    <d v="2016-08-28T00:00:00"/>
    <s v="First Class"/>
    <s v="SV-20815"/>
    <s v="Stuart Van"/>
    <s v="Corporate"/>
    <s v="United States"/>
    <s v="Miami"/>
    <x v="2"/>
    <n v="33142"/>
    <s v="South"/>
    <s v="OFF-PA-10002319"/>
    <s v="Office Supplies"/>
    <s v="Paper"/>
    <s v="Xerox 1944"/>
    <n v="31.007999999999999"/>
    <n v="1"/>
    <n v="0.2"/>
    <n v="11.240399999999999"/>
  </r>
  <r>
    <n v="9587"/>
    <s v="CA-2016-108630"/>
    <d v="2016-11-18T00:00:00"/>
    <d v="2016-11-18T00:00:00"/>
    <s v="Same Day"/>
    <s v="BE-11410"/>
    <s v="Bobby Elias"/>
    <s v="Consumer"/>
    <s v="United States"/>
    <s v="Concord"/>
    <x v="1"/>
    <n v="94521"/>
    <s v="West"/>
    <s v="OFF-BI-10002437"/>
    <s v="Office Supplies"/>
    <s v="Binders"/>
    <s v="Recycled Premium Regency Composition Covers"/>
    <n v="61.12"/>
    <n v="5"/>
    <n v="0.2"/>
    <n v="22.155999999999999"/>
  </r>
  <r>
    <n v="9588"/>
    <s v="US-2017-129203"/>
    <d v="2017-04-17T00:00:00"/>
    <d v="2017-04-22T00:00:00"/>
    <s v="Standard Class"/>
    <s v="BM-11575"/>
    <s v="Brendan Murry"/>
    <s v="Corporate"/>
    <s v="United States"/>
    <s v="Chicago"/>
    <x v="10"/>
    <n v="60653"/>
    <s v="Central"/>
    <s v="OFF-ST-10001418"/>
    <s v="Office Supplies"/>
    <s v="Storage"/>
    <s v="Carina Media Storage Towers in Natural &amp; Black"/>
    <n v="195.136"/>
    <n v="4"/>
    <n v="0.2"/>
    <n v="-43.9056"/>
  </r>
  <r>
    <n v="9589"/>
    <s v="CA-2017-110940"/>
    <d v="2017-07-23T00:00:00"/>
    <d v="2017-07-28T00:00:00"/>
    <s v="Standard Class"/>
    <s v="AZ-10750"/>
    <s v="Annie Zypern"/>
    <s v="Consumer"/>
    <s v="United States"/>
    <s v="Wheeling"/>
    <x v="10"/>
    <n v="60090"/>
    <s v="Central"/>
    <s v="OFF-AR-10000380"/>
    <s v="Office Supplies"/>
    <s v="Art"/>
    <s v="Hunt PowerHouse Electric Pencil Sharpener, Blue"/>
    <n v="121.536"/>
    <n v="4"/>
    <n v="0.2"/>
    <n v="15.192"/>
  </r>
  <r>
    <n v="9590"/>
    <s v="CA-2014-119172"/>
    <d v="2014-05-11T00:00:00"/>
    <d v="2014-05-15T00:00:00"/>
    <s v="Standard Class"/>
    <s v="HD-14785"/>
    <s v="Harold Dahlen"/>
    <s v="Home Office"/>
    <s v="United States"/>
    <s v="Chicago"/>
    <x v="10"/>
    <n v="60610"/>
    <s v="Central"/>
    <s v="OFF-PA-10003036"/>
    <s v="Office Supplies"/>
    <s v="Paper"/>
    <s v="Black Print Carbonless 8 1/2&quot; x 8 1/4&quot; Rapid Memo Book"/>
    <n v="17.472000000000001"/>
    <n v="3"/>
    <n v="0.2"/>
    <n v="5.6783999999999999"/>
  </r>
  <r>
    <n v="9591"/>
    <s v="CA-2014-119172"/>
    <d v="2014-05-11T00:00:00"/>
    <d v="2014-05-15T00:00:00"/>
    <s v="Standard Class"/>
    <s v="HD-14785"/>
    <s v="Harold Dahlen"/>
    <s v="Home Office"/>
    <s v="United States"/>
    <s v="Chicago"/>
    <x v="10"/>
    <n v="60610"/>
    <s v="Central"/>
    <s v="OFF-BI-10002026"/>
    <s v="Office Supplies"/>
    <s v="Binders"/>
    <s v="Avery Arch Ring Binders"/>
    <n v="104.58"/>
    <n v="9"/>
    <n v="0.8"/>
    <n v="-172.55699999999999"/>
  </r>
  <r>
    <n v="9592"/>
    <s v="US-2016-105452"/>
    <d v="2016-07-28T00:00:00"/>
    <d v="2016-08-01T00:00:00"/>
    <s v="Standard Class"/>
    <s v="BF-11005"/>
    <s v="Barry Franz"/>
    <s v="Home Office"/>
    <s v="United States"/>
    <s v="Pasadena"/>
    <x v="5"/>
    <n v="77506"/>
    <s v="Central"/>
    <s v="FUR-FU-10003691"/>
    <s v="Furniture"/>
    <s v="Furnishings"/>
    <s v="Eldon Image Series Desk Accessories, Ebony"/>
    <n v="24.7"/>
    <n v="5"/>
    <n v="0.6"/>
    <n v="-9.8800000000000008"/>
  </r>
  <r>
    <n v="9593"/>
    <s v="US-2016-105452"/>
    <d v="2016-07-28T00:00:00"/>
    <d v="2016-08-01T00:00:00"/>
    <s v="Standard Class"/>
    <s v="BF-11005"/>
    <s v="Barry Franz"/>
    <s v="Home Office"/>
    <s v="United States"/>
    <s v="Pasadena"/>
    <x v="5"/>
    <n v="77506"/>
    <s v="Central"/>
    <s v="FUR-FU-10003806"/>
    <s v="Furniture"/>
    <s v="Furnishings"/>
    <s v="Tenex Chairmat w/ Average Lip, 45&quot; x 53&quot;"/>
    <n v="302.72000000000003"/>
    <n v="5"/>
    <n v="0.6"/>
    <n v="-378.4"/>
  </r>
  <r>
    <n v="9594"/>
    <s v="CA-2017-108931"/>
    <d v="2017-09-14T00:00:00"/>
    <d v="2017-09-19T00:00:00"/>
    <s v="Standard Class"/>
    <s v="HZ-14950"/>
    <s v="Henia Zydlo"/>
    <s v="Consumer"/>
    <s v="United States"/>
    <s v="New York City"/>
    <x v="15"/>
    <n v="10024"/>
    <s v="East"/>
    <s v="OFF-PA-10002741"/>
    <s v="Office Supplies"/>
    <s v="Paper"/>
    <s v="Xerox 1980"/>
    <n v="8.56"/>
    <n v="2"/>
    <n v="0"/>
    <n v="3.8519999999999999"/>
  </r>
  <r>
    <n v="9595"/>
    <s v="CA-2017-108931"/>
    <d v="2017-09-14T00:00:00"/>
    <d v="2017-09-19T00:00:00"/>
    <s v="Standard Class"/>
    <s v="HZ-14950"/>
    <s v="Henia Zydlo"/>
    <s v="Consumer"/>
    <s v="United States"/>
    <s v="New York City"/>
    <x v="15"/>
    <n v="10024"/>
    <s v="East"/>
    <s v="OFF-PA-10003845"/>
    <s v="Office Supplies"/>
    <s v="Paper"/>
    <s v="Xerox 1987"/>
    <n v="11.56"/>
    <n v="2"/>
    <n v="0"/>
    <n v="5.6643999999999997"/>
  </r>
  <r>
    <n v="9596"/>
    <s v="CA-2017-104619"/>
    <d v="2017-01-24T00:00:00"/>
    <d v="2017-01-29T00:00:00"/>
    <s v="Standard Class"/>
    <s v="KD-16495"/>
    <s v="Keith Dawkins"/>
    <s v="Corporate"/>
    <s v="United States"/>
    <s v="San Jose"/>
    <x v="1"/>
    <n v="95123"/>
    <s v="West"/>
    <s v="OFF-AP-10001492"/>
    <s v="Office Supplies"/>
    <s v="Appliances"/>
    <s v="Acco Six-Outlet Power Strip, 4' Cord Length"/>
    <n v="25.86"/>
    <n v="3"/>
    <n v="0"/>
    <n v="6.7236000000000002"/>
  </r>
  <r>
    <n v="9597"/>
    <s v="CA-2017-104619"/>
    <d v="2017-01-24T00:00:00"/>
    <d v="2017-01-29T00:00:00"/>
    <s v="Standard Class"/>
    <s v="KD-16495"/>
    <s v="Keith Dawkins"/>
    <s v="Corporate"/>
    <s v="United States"/>
    <s v="San Jose"/>
    <x v="1"/>
    <n v="95123"/>
    <s v="West"/>
    <s v="OFF-BI-10004318"/>
    <s v="Office Supplies"/>
    <s v="Binders"/>
    <s v="Ibico EB-19 Dual Function Manual Binding System"/>
    <n v="276.78399999999999"/>
    <n v="2"/>
    <n v="0.2"/>
    <n v="89.954800000000006"/>
  </r>
  <r>
    <n v="9598"/>
    <s v="CA-2017-104619"/>
    <d v="2017-01-24T00:00:00"/>
    <d v="2017-01-29T00:00:00"/>
    <s v="Standard Class"/>
    <s v="KD-16495"/>
    <s v="Keith Dawkins"/>
    <s v="Corporate"/>
    <s v="United States"/>
    <s v="San Jose"/>
    <x v="1"/>
    <n v="95123"/>
    <s v="West"/>
    <s v="TEC-PH-10000193"/>
    <s v="Technology"/>
    <s v="Phones"/>
    <s v="Jensen SMPS-640 - speaker phone"/>
    <n v="110.352"/>
    <n v="3"/>
    <n v="0.2"/>
    <n v="8.2764000000000006"/>
  </r>
  <r>
    <n v="9599"/>
    <s v="CA-2015-149517"/>
    <d v="2015-09-19T00:00:00"/>
    <d v="2015-09-23T00:00:00"/>
    <s v="Standard Class"/>
    <s v="FC-14245"/>
    <s v="Frank Carlisle"/>
    <s v="Home Office"/>
    <s v="United States"/>
    <s v="Sacramento"/>
    <x v="1"/>
    <n v="95823"/>
    <s v="West"/>
    <s v="FUR-FU-10003464"/>
    <s v="Furniture"/>
    <s v="Furnishings"/>
    <s v="Seth Thomas 8 1/2&quot; Cubicle Clock"/>
    <n v="60.84"/>
    <n v="3"/>
    <n v="0"/>
    <n v="19.468800000000002"/>
  </r>
  <r>
    <n v="9600"/>
    <s v="CA-2015-116841"/>
    <d v="2015-04-14T00:00:00"/>
    <d v="2015-04-18T00:00:00"/>
    <s v="Standard Class"/>
    <s v="TP-21130"/>
    <s v="Theone Pippenger"/>
    <s v="Consumer"/>
    <s v="United States"/>
    <s v="Springfield"/>
    <x v="21"/>
    <n v="97477"/>
    <s v="West"/>
    <s v="OFF-AP-10002403"/>
    <s v="Office Supplies"/>
    <s v="Appliances"/>
    <s v="Acco Smartsocket Color-Coded Six-Outlet AC Adapter Model Surge Protectors"/>
    <n v="35.207999999999998"/>
    <n v="1"/>
    <n v="0.2"/>
    <n v="2.6406000000000001"/>
  </r>
  <r>
    <n v="9601"/>
    <s v="CA-2017-107797"/>
    <d v="2017-05-08T00:00:00"/>
    <d v="2017-05-11T00:00:00"/>
    <s v="Second Class"/>
    <s v="EB-13705"/>
    <s v="Ed Braxton"/>
    <s v="Corporate"/>
    <s v="United States"/>
    <s v="Mansfield"/>
    <x v="5"/>
    <n v="76063"/>
    <s v="Central"/>
    <s v="OFF-PA-10003848"/>
    <s v="Office Supplies"/>
    <s v="Paper"/>
    <s v="Xerox 1997"/>
    <n v="41.472000000000001"/>
    <n v="8"/>
    <n v="0.2"/>
    <n v="14.5152"/>
  </r>
  <r>
    <n v="9602"/>
    <s v="CA-2016-117604"/>
    <d v="2016-09-04T00:00:00"/>
    <d v="2016-09-09T00:00:00"/>
    <s v="Standard Class"/>
    <s v="JP-15520"/>
    <s v="Jeremy Pistek"/>
    <s v="Consumer"/>
    <s v="United States"/>
    <s v="Jonesboro"/>
    <x v="36"/>
    <n v="72401"/>
    <s v="South"/>
    <s v="OFF-PA-10001357"/>
    <s v="Office Supplies"/>
    <s v="Paper"/>
    <s v="Xerox 1886"/>
    <n v="239.5"/>
    <n v="5"/>
    <n v="0"/>
    <n v="114.96"/>
  </r>
  <r>
    <n v="9603"/>
    <s v="CA-2014-130155"/>
    <d v="2014-05-19T00:00:00"/>
    <d v="2014-05-22T00:00:00"/>
    <s v="First Class"/>
    <s v="TD-20995"/>
    <s v="Tamara Dahlen"/>
    <s v="Consumer"/>
    <s v="United States"/>
    <s v="Virginia Beach"/>
    <x v="17"/>
    <n v="23464"/>
    <s v="South"/>
    <s v="OFF-SU-10004737"/>
    <s v="Office Supplies"/>
    <s v="Supplies"/>
    <s v="Acme Design Stainless Steel Bent Scissors"/>
    <n v="34.200000000000003"/>
    <n v="5"/>
    <n v="0"/>
    <n v="9.234"/>
  </r>
  <r>
    <n v="9604"/>
    <s v="CA-2016-129861"/>
    <d v="2016-06-17T00:00:00"/>
    <d v="2016-06-23T00:00:00"/>
    <s v="Standard Class"/>
    <s v="DM-13345"/>
    <s v="Denise Monton"/>
    <s v="Corporate"/>
    <s v="United States"/>
    <s v="Rochester"/>
    <x v="15"/>
    <n v="14609"/>
    <s v="East"/>
    <s v="FUR-TA-10003715"/>
    <s v="Furniture"/>
    <s v="Tables"/>
    <s v="Hon 2111 Invitation Series Corner Table"/>
    <n v="376.86599999999999"/>
    <n v="3"/>
    <n v="0.4"/>
    <n v="-213.5574"/>
  </r>
  <r>
    <n v="9605"/>
    <s v="CA-2015-138625"/>
    <d v="2015-11-02T00:00:00"/>
    <d v="2015-11-05T00:00:00"/>
    <s v="First Class"/>
    <s v="EG-13900"/>
    <s v="Emily Grady"/>
    <s v="Consumer"/>
    <s v="United States"/>
    <s v="Chesapeake"/>
    <x v="17"/>
    <n v="23320"/>
    <s v="South"/>
    <s v="OFF-AP-10003099"/>
    <s v="Office Supplies"/>
    <s v="Appliances"/>
    <s v="Eureka Hand Vacuum, Bagless"/>
    <n v="197.72"/>
    <n v="4"/>
    <n v="0"/>
    <n v="55.361600000000003"/>
  </r>
  <r>
    <n v="9606"/>
    <s v="US-2017-122672"/>
    <d v="2017-11-04T00:00:00"/>
    <d v="2017-11-09T00:00:00"/>
    <s v="Standard Class"/>
    <s v="HG-14965"/>
    <s v="Henry Goldwyn"/>
    <s v="Corporate"/>
    <s v="United States"/>
    <s v="Lancaster"/>
    <x v="24"/>
    <n v="43130"/>
    <s v="East"/>
    <s v="TEC-AC-10002323"/>
    <s v="Technology"/>
    <s v="Accessories"/>
    <s v="SanDisk Ultra 32 GB MicroSDHC Class 10 Memory Card"/>
    <n v="70.72"/>
    <n v="4"/>
    <n v="0.2"/>
    <n v="-6.1879999999999997"/>
  </r>
  <r>
    <n v="9607"/>
    <s v="US-2017-122672"/>
    <d v="2017-11-04T00:00:00"/>
    <d v="2017-11-09T00:00:00"/>
    <s v="Standard Class"/>
    <s v="HG-14965"/>
    <s v="Henry Goldwyn"/>
    <s v="Corporate"/>
    <s v="United States"/>
    <s v="Lancaster"/>
    <x v="24"/>
    <n v="43130"/>
    <s v="East"/>
    <s v="OFF-ST-10002344"/>
    <s v="Office Supplies"/>
    <s v="Storage"/>
    <s v="Carina 42&quot;Hx23 3/4&quot;W Media Storage Unit"/>
    <n v="194.352"/>
    <n v="3"/>
    <n v="0.2"/>
    <n v="-43.729199999999999"/>
  </r>
  <r>
    <n v="9608"/>
    <s v="CA-2017-117128"/>
    <d v="2017-12-05T00:00:00"/>
    <d v="2017-12-08T00:00:00"/>
    <s v="Second Class"/>
    <s v="BF-11080"/>
    <s v="Bart Folk"/>
    <s v="Consumer"/>
    <s v="United States"/>
    <s v="New York City"/>
    <x v="15"/>
    <n v="10024"/>
    <s v="East"/>
    <s v="OFF-PA-10000007"/>
    <s v="Office Supplies"/>
    <s v="Paper"/>
    <s v="Telephone Message Books with Fax/Mobile Section, 4 1/4&quot; x 6&quot;"/>
    <n v="21.6"/>
    <n v="6"/>
    <n v="0"/>
    <n v="9.9359999999999999"/>
  </r>
  <r>
    <n v="9609"/>
    <s v="CA-2017-117128"/>
    <d v="2017-12-05T00:00:00"/>
    <d v="2017-12-08T00:00:00"/>
    <s v="Second Class"/>
    <s v="BF-11080"/>
    <s v="Bart Folk"/>
    <s v="Consumer"/>
    <s v="United States"/>
    <s v="New York City"/>
    <x v="15"/>
    <n v="10024"/>
    <s v="East"/>
    <s v="OFF-LA-10000248"/>
    <s v="Office Supplies"/>
    <s v="Labels"/>
    <s v="Avery 52"/>
    <n v="11.07"/>
    <n v="3"/>
    <n v="0"/>
    <n v="5.2028999999999996"/>
  </r>
  <r>
    <n v="9610"/>
    <s v="CA-2016-130638"/>
    <d v="2016-05-16T00:00:00"/>
    <d v="2016-05-19T00:00:00"/>
    <s v="Second Class"/>
    <s v="SC-20095"/>
    <s v="Sanjit Chand"/>
    <s v="Consumer"/>
    <s v="United States"/>
    <s v="Los Angeles"/>
    <x v="1"/>
    <n v="90045"/>
    <s v="West"/>
    <s v="FUR-FU-10002116"/>
    <s v="Furniture"/>
    <s v="Furnishings"/>
    <s v="Tenex Carpeted, Granite-Look or Clear Contemporary Contour Shape Chair Mats"/>
    <n v="282.83999999999997"/>
    <n v="4"/>
    <n v="0"/>
    <n v="19.7988"/>
  </r>
  <r>
    <n v="9611"/>
    <s v="CA-2016-130638"/>
    <d v="2016-05-16T00:00:00"/>
    <d v="2016-05-19T00:00:00"/>
    <s v="Second Class"/>
    <s v="SC-20095"/>
    <s v="Sanjit Chand"/>
    <s v="Consumer"/>
    <s v="United States"/>
    <s v="Los Angeles"/>
    <x v="1"/>
    <n v="90045"/>
    <s v="West"/>
    <s v="OFF-LA-10002195"/>
    <s v="Office Supplies"/>
    <s v="Labels"/>
    <s v="Avery 481"/>
    <n v="27.72"/>
    <n v="9"/>
    <n v="0"/>
    <n v="13.3056"/>
  </r>
  <r>
    <n v="9612"/>
    <s v="CA-2017-144365"/>
    <d v="2017-10-24T00:00:00"/>
    <d v="2017-10-30T00:00:00"/>
    <s v="Standard Class"/>
    <s v="CS-11950"/>
    <s v="Carlos Soltero"/>
    <s v="Consumer"/>
    <s v="United States"/>
    <s v="Jackson"/>
    <x v="35"/>
    <n v="39212"/>
    <s v="South"/>
    <s v="OFF-FA-10000735"/>
    <s v="Office Supplies"/>
    <s v="Fasteners"/>
    <s v="Staples"/>
    <n v="11.68"/>
    <n v="4"/>
    <n v="0"/>
    <n v="5.2560000000000002"/>
  </r>
  <r>
    <n v="9613"/>
    <s v="CA-2016-110086"/>
    <d v="2016-09-18T00:00:00"/>
    <d v="2016-09-22T00:00:00"/>
    <s v="Standard Class"/>
    <s v="BD-11320"/>
    <s v="Bill Donatelli"/>
    <s v="Consumer"/>
    <s v="United States"/>
    <s v="Woodland"/>
    <x v="1"/>
    <n v="95695"/>
    <s v="West"/>
    <s v="TEC-PH-10001299"/>
    <s v="Technology"/>
    <s v="Phones"/>
    <s v="Polycom CX300 Desktop Phone USB VoIP phone"/>
    <n v="239.98400000000001"/>
    <n v="2"/>
    <n v="0.2"/>
    <n v="23.9984"/>
  </r>
  <r>
    <n v="9614"/>
    <s v="CA-2014-128524"/>
    <d v="2014-11-11T00:00:00"/>
    <d v="2014-11-13T00:00:00"/>
    <s v="First Class"/>
    <s v="MZ-17515"/>
    <s v="Mary Zewe"/>
    <s v="Corporate"/>
    <s v="United States"/>
    <s v="Seattle"/>
    <x v="4"/>
    <n v="98115"/>
    <s v="West"/>
    <s v="OFF-AP-10002892"/>
    <s v="Office Supplies"/>
    <s v="Appliances"/>
    <s v="Belkin F5C206VTEL 6 Outlet Surge"/>
    <n v="22.98"/>
    <n v="1"/>
    <n v="0"/>
    <n v="6.8940000000000001"/>
  </r>
  <r>
    <n v="9615"/>
    <s v="CA-2014-128524"/>
    <d v="2014-11-11T00:00:00"/>
    <d v="2014-11-13T00:00:00"/>
    <s v="First Class"/>
    <s v="MZ-17515"/>
    <s v="Mary Zewe"/>
    <s v="Corporate"/>
    <s v="United States"/>
    <s v="Seattle"/>
    <x v="4"/>
    <n v="98115"/>
    <s v="West"/>
    <s v="TEC-AC-10002718"/>
    <s v="Technology"/>
    <s v="Accessories"/>
    <s v="Belkin Standard 104 key USB Keyboard"/>
    <n v="102.13"/>
    <n v="7"/>
    <n v="0"/>
    <n v="15.3195"/>
  </r>
  <r>
    <n v="9616"/>
    <s v="CA-2014-128524"/>
    <d v="2014-11-11T00:00:00"/>
    <d v="2014-11-13T00:00:00"/>
    <s v="First Class"/>
    <s v="MZ-17515"/>
    <s v="Mary Zewe"/>
    <s v="Corporate"/>
    <s v="United States"/>
    <s v="Seattle"/>
    <x v="4"/>
    <n v="98115"/>
    <s v="West"/>
    <s v="OFF-BI-10003527"/>
    <s v="Office Supplies"/>
    <s v="Binders"/>
    <s v="Fellowes PB500 Electric Punch Plastic Comb Binding Machine with Manual Bind"/>
    <n v="2033.5840000000001"/>
    <n v="2"/>
    <n v="0.2"/>
    <n v="762.59400000000005"/>
  </r>
  <r>
    <n v="9617"/>
    <s v="CA-2016-140256"/>
    <d v="2016-08-22T00:00:00"/>
    <d v="2016-08-29T00:00:00"/>
    <s v="Standard Class"/>
    <s v="PW-19030"/>
    <s v="Pauline Webber"/>
    <s v="Corporate"/>
    <s v="United States"/>
    <s v="Los Angeles"/>
    <x v="1"/>
    <n v="90049"/>
    <s v="West"/>
    <s v="OFF-AR-10002255"/>
    <s v="Office Supplies"/>
    <s v="Art"/>
    <s v="Newell 346"/>
    <n v="5.76"/>
    <n v="2"/>
    <n v="0"/>
    <n v="1.6704000000000001"/>
  </r>
  <r>
    <n v="9618"/>
    <s v="CA-2017-160633"/>
    <d v="2017-11-16T00:00:00"/>
    <d v="2017-11-21T00:00:00"/>
    <s v="Standard Class"/>
    <s v="BS-11380"/>
    <s v="Bill Stewart"/>
    <s v="Corporate"/>
    <s v="United States"/>
    <s v="Bowling Green"/>
    <x v="24"/>
    <n v="43402"/>
    <s v="East"/>
    <s v="TEC-CO-10002095"/>
    <s v="Technology"/>
    <s v="Copiers"/>
    <s v="Hewlett Packard 610 Color Digital Copier / Printer"/>
    <n v="899.98199999999997"/>
    <n v="3"/>
    <n v="0.4"/>
    <n v="74.998499999999893"/>
  </r>
  <r>
    <n v="9619"/>
    <s v="CA-2017-160633"/>
    <d v="2017-11-16T00:00:00"/>
    <d v="2017-11-21T00:00:00"/>
    <s v="Standard Class"/>
    <s v="BS-11380"/>
    <s v="Bill Stewart"/>
    <s v="Corporate"/>
    <s v="United States"/>
    <s v="Bowling Green"/>
    <x v="24"/>
    <n v="43402"/>
    <s v="East"/>
    <s v="OFF-AR-10004022"/>
    <s v="Office Supplies"/>
    <s v="Art"/>
    <s v="Panasonic KP-380BK Classic Electric Pencil Sharpener"/>
    <n v="86.352000000000004"/>
    <n v="3"/>
    <n v="0.2"/>
    <n v="5.3969999999999896"/>
  </r>
  <r>
    <n v="9620"/>
    <s v="CA-2017-160633"/>
    <d v="2017-11-16T00:00:00"/>
    <d v="2017-11-21T00:00:00"/>
    <s v="Standard Class"/>
    <s v="BS-11380"/>
    <s v="Bill Stewart"/>
    <s v="Corporate"/>
    <s v="United States"/>
    <s v="Bowling Green"/>
    <x v="24"/>
    <n v="43402"/>
    <s v="East"/>
    <s v="TEC-AC-10002335"/>
    <s v="Technology"/>
    <s v="Accessories"/>
    <s v="Logitech Media Keyboard K200"/>
    <n v="139.96"/>
    <n v="5"/>
    <n v="0.2"/>
    <n v="-1.74950000000001"/>
  </r>
  <r>
    <n v="9621"/>
    <s v="CA-2014-115133"/>
    <d v="2014-09-26T00:00:00"/>
    <d v="2014-09-30T00:00:00"/>
    <s v="Standard Class"/>
    <s v="DA-13450"/>
    <s v="Dianna Arnett"/>
    <s v="Home Office"/>
    <s v="United States"/>
    <s v="Lancaster"/>
    <x v="24"/>
    <n v="43130"/>
    <s v="East"/>
    <s v="OFF-AP-10001634"/>
    <s v="Office Supplies"/>
    <s v="Appliances"/>
    <s v="Hoover Commercial Lightweight Upright Vacuum"/>
    <n v="16.704000000000001"/>
    <n v="6"/>
    <n v="0.2"/>
    <n v="1.2527999999999999"/>
  </r>
  <r>
    <n v="9622"/>
    <s v="CA-2014-115133"/>
    <d v="2014-09-26T00:00:00"/>
    <d v="2014-09-30T00:00:00"/>
    <s v="Standard Class"/>
    <s v="DA-13450"/>
    <s v="Dianna Arnett"/>
    <s v="Home Office"/>
    <s v="United States"/>
    <s v="Lancaster"/>
    <x v="24"/>
    <n v="43130"/>
    <s v="East"/>
    <s v="TEC-AC-10002370"/>
    <s v="Technology"/>
    <s v="Accessories"/>
    <s v="Maxell CD-R Discs"/>
    <n v="3.1520000000000001"/>
    <n v="2"/>
    <n v="0.2"/>
    <n v="0.4728"/>
  </r>
  <r>
    <n v="9623"/>
    <s v="CA-2014-115133"/>
    <d v="2014-09-26T00:00:00"/>
    <d v="2014-09-30T00:00:00"/>
    <s v="Standard Class"/>
    <s v="DA-13450"/>
    <s v="Dianna Arnett"/>
    <s v="Home Office"/>
    <s v="United States"/>
    <s v="Lancaster"/>
    <x v="24"/>
    <n v="43130"/>
    <s v="East"/>
    <s v="OFF-PA-10000174"/>
    <s v="Office Supplies"/>
    <s v="Paper"/>
    <s v="Message Book, Wirebound, Four 5 1/2&quot; X 4&quot; Forms/Pg., 200 Dupl. Sets/Book"/>
    <n v="32.896000000000001"/>
    <n v="4"/>
    <n v="0.2"/>
    <n v="11.102399999999999"/>
  </r>
  <r>
    <n v="9624"/>
    <s v="CA-2017-137449"/>
    <d v="2017-06-29T00:00:00"/>
    <d v="2017-06-30T00:00:00"/>
    <s v="First Class"/>
    <s v="ME-17725"/>
    <s v="Max Engle"/>
    <s v="Consumer"/>
    <s v="United States"/>
    <s v="Dallas"/>
    <x v="5"/>
    <n v="75220"/>
    <s v="Central"/>
    <s v="OFF-AP-10000240"/>
    <s v="Office Supplies"/>
    <s v="Appliances"/>
    <s v="Belkin F9G930V10-GRY 9 Outlet Surge"/>
    <n v="21.391999999999999"/>
    <n v="2"/>
    <n v="0.8"/>
    <n v="-54.549599999999998"/>
  </r>
  <r>
    <n v="9625"/>
    <s v="CA-2017-137449"/>
    <d v="2017-06-29T00:00:00"/>
    <d v="2017-06-30T00:00:00"/>
    <s v="First Class"/>
    <s v="ME-17725"/>
    <s v="Max Engle"/>
    <s v="Consumer"/>
    <s v="United States"/>
    <s v="Dallas"/>
    <x v="5"/>
    <n v="75220"/>
    <s v="Central"/>
    <s v="FUR-TA-10002855"/>
    <s v="Furniture"/>
    <s v="Tables"/>
    <s v="Bevis Round Conference Table Top &amp; Single Column Base"/>
    <n v="307.31400000000002"/>
    <n v="3"/>
    <n v="0.3"/>
    <n v="-39.511800000000001"/>
  </r>
  <r>
    <n v="9626"/>
    <s v="CA-2017-137449"/>
    <d v="2017-06-29T00:00:00"/>
    <d v="2017-06-30T00:00:00"/>
    <s v="First Class"/>
    <s v="ME-17725"/>
    <s v="Max Engle"/>
    <s v="Consumer"/>
    <s v="United States"/>
    <s v="Dallas"/>
    <x v="5"/>
    <n v="75220"/>
    <s v="Central"/>
    <s v="FUR-BO-10000780"/>
    <s v="Furniture"/>
    <s v="Bookcases"/>
    <s v="O'Sullivan Plantations 2-Door Library in Landvery Oak"/>
    <n v="409.99919999999997"/>
    <n v="3"/>
    <n v="0.32"/>
    <n v="-96.470399999999998"/>
  </r>
  <r>
    <n v="9627"/>
    <s v="CA-2017-103520"/>
    <d v="2017-09-23T00:00:00"/>
    <d v="2017-09-25T00:00:00"/>
    <s v="First Class"/>
    <s v="MH-17785"/>
    <s v="Maya Herman"/>
    <s v="Corporate"/>
    <s v="United States"/>
    <s v="Lubbock"/>
    <x v="5"/>
    <n v="79424"/>
    <s v="Central"/>
    <s v="OFF-PA-10001846"/>
    <s v="Office Supplies"/>
    <s v="Paper"/>
    <s v="Xerox 1899"/>
    <n v="9.2479999999999993"/>
    <n v="2"/>
    <n v="0.2"/>
    <n v="3.3523999999999998"/>
  </r>
  <r>
    <n v="9628"/>
    <s v="CA-2014-139283"/>
    <d v="2014-11-23T00:00:00"/>
    <d v="2014-11-27T00:00:00"/>
    <s v="Standard Class"/>
    <s v="BT-11440"/>
    <s v="Bobby Trafton"/>
    <s v="Consumer"/>
    <s v="United States"/>
    <s v="Detroit"/>
    <x v="12"/>
    <n v="48227"/>
    <s v="Central"/>
    <s v="OFF-BI-10002049"/>
    <s v="Office Supplies"/>
    <s v="Binders"/>
    <s v="UniKeep View Case Binders"/>
    <n v="14.67"/>
    <n v="3"/>
    <n v="0"/>
    <n v="6.7481999999999998"/>
  </r>
  <r>
    <n v="9629"/>
    <s v="CA-2014-118192"/>
    <d v="2014-01-13T00:00:00"/>
    <d v="2014-01-18T00:00:00"/>
    <s v="Standard Class"/>
    <s v="MM-17920"/>
    <s v="Michael Moore"/>
    <s v="Consumer"/>
    <s v="United States"/>
    <s v="Newark"/>
    <x v="24"/>
    <n v="43055"/>
    <s v="East"/>
    <s v="OFF-PA-10002947"/>
    <s v="Office Supplies"/>
    <s v="Paper"/>
    <s v="Xerox 1923"/>
    <n v="37.408000000000001"/>
    <n v="7"/>
    <n v="0.2"/>
    <n v="13.0928"/>
  </r>
  <r>
    <n v="9630"/>
    <s v="CA-2014-118192"/>
    <d v="2014-01-13T00:00:00"/>
    <d v="2014-01-18T00:00:00"/>
    <s v="Standard Class"/>
    <s v="MM-17920"/>
    <s v="Michael Moore"/>
    <s v="Consumer"/>
    <s v="United States"/>
    <s v="Newark"/>
    <x v="24"/>
    <n v="43055"/>
    <s v="East"/>
    <s v="OFF-BI-10003476"/>
    <s v="Office Supplies"/>
    <s v="Binders"/>
    <s v="Avery Metallic Poly Binders"/>
    <n v="3.4380000000000002"/>
    <n v="2"/>
    <n v="0.7"/>
    <n v="-2.5211999999999999"/>
  </r>
  <r>
    <n v="9631"/>
    <s v="CA-2016-168844"/>
    <d v="2016-05-31T00:00:00"/>
    <d v="2016-06-06T00:00:00"/>
    <s v="Standard Class"/>
    <s v="NM-18520"/>
    <s v="Neoma Murray"/>
    <s v="Consumer"/>
    <s v="United States"/>
    <s v="New York City"/>
    <x v="15"/>
    <n v="10011"/>
    <s v="East"/>
    <s v="OFF-BI-10002609"/>
    <s v="Office Supplies"/>
    <s v="Binders"/>
    <s v="Avery Hidden Tab Dividers for Binding Systems"/>
    <n v="7.1520000000000001"/>
    <n v="3"/>
    <n v="0.2"/>
    <n v="2.3243999999999998"/>
  </r>
  <r>
    <n v="9632"/>
    <s v="CA-2016-168844"/>
    <d v="2016-05-31T00:00:00"/>
    <d v="2016-06-06T00:00:00"/>
    <s v="Standard Class"/>
    <s v="NM-18520"/>
    <s v="Neoma Murray"/>
    <s v="Consumer"/>
    <s v="United States"/>
    <s v="New York City"/>
    <x v="15"/>
    <n v="10011"/>
    <s v="East"/>
    <s v="TEC-PH-10003215"/>
    <s v="Technology"/>
    <s v="Phones"/>
    <s v="Jackery Bar Premium Fast-charging Portable Charger"/>
    <n v="179.7"/>
    <n v="6"/>
    <n v="0"/>
    <n v="88.052999999999997"/>
  </r>
  <r>
    <n v="9633"/>
    <s v="CA-2017-154809"/>
    <d v="2017-02-13T00:00:00"/>
    <d v="2017-02-17T00:00:00"/>
    <s v="Standard Class"/>
    <s v="MH-17455"/>
    <s v="Mark Hamilton"/>
    <s v="Consumer"/>
    <s v="United States"/>
    <s v="Minneapolis"/>
    <x v="11"/>
    <n v="55407"/>
    <s v="Central"/>
    <s v="OFF-AP-10004785"/>
    <s v="Office Supplies"/>
    <s v="Appliances"/>
    <s v="Holmes Replacement Filter for HEPA Air Cleaner, Medium Room"/>
    <n v="90.64"/>
    <n v="8"/>
    <n v="0"/>
    <n v="38.975200000000001"/>
  </r>
  <r>
    <n v="9634"/>
    <s v="CA-2014-151330"/>
    <d v="2014-10-14T00:00:00"/>
    <d v="2014-10-17T00:00:00"/>
    <s v="First Class"/>
    <s v="TC-21295"/>
    <s v="Toby Carlisle"/>
    <s v="Consumer"/>
    <s v="United States"/>
    <s v="Everett"/>
    <x v="31"/>
    <n v="2149"/>
    <s v="East"/>
    <s v="TEC-AC-10000865"/>
    <s v="Technology"/>
    <s v="Accessories"/>
    <s v="WD My Passport Ultra 500GB Portable External Hard Drive"/>
    <n v="177"/>
    <n v="3"/>
    <n v="0"/>
    <n v="30.09"/>
  </r>
  <r>
    <n v="9635"/>
    <s v="CA-2014-151330"/>
    <d v="2014-10-14T00:00:00"/>
    <d v="2014-10-17T00:00:00"/>
    <s v="First Class"/>
    <s v="TC-21295"/>
    <s v="Toby Carlisle"/>
    <s v="Consumer"/>
    <s v="United States"/>
    <s v="Everett"/>
    <x v="31"/>
    <n v="2149"/>
    <s v="East"/>
    <s v="OFF-ST-10000615"/>
    <s v="Office Supplies"/>
    <s v="Storage"/>
    <s v="SimpliFile Personal File, Black Granite, 15w x 6-15/16d x 11-1/4h"/>
    <n v="79.45"/>
    <n v="7"/>
    <n v="0"/>
    <n v="22.245999999999999"/>
  </r>
  <r>
    <n v="9636"/>
    <s v="CA-2014-151330"/>
    <d v="2014-10-14T00:00:00"/>
    <d v="2014-10-17T00:00:00"/>
    <s v="First Class"/>
    <s v="TC-21295"/>
    <s v="Toby Carlisle"/>
    <s v="Consumer"/>
    <s v="United States"/>
    <s v="Everett"/>
    <x v="31"/>
    <n v="2149"/>
    <s v="East"/>
    <s v="FUR-CH-10000749"/>
    <s v="Furniture"/>
    <s v="Chairs"/>
    <s v="Office Star - Ergonomic Mid Back Chair with 2-Way Adjustable Arms"/>
    <n v="1628.82"/>
    <n v="9"/>
    <n v="0"/>
    <n v="260.6112"/>
  </r>
  <r>
    <n v="9637"/>
    <s v="CA-2014-124702"/>
    <d v="2014-11-18T00:00:00"/>
    <d v="2014-11-25T00:00:00"/>
    <s v="Standard Class"/>
    <s v="MH-17785"/>
    <s v="Maya Herman"/>
    <s v="Corporate"/>
    <s v="United States"/>
    <s v="Seattle"/>
    <x v="4"/>
    <n v="98105"/>
    <s v="West"/>
    <s v="FUR-FU-10003553"/>
    <s v="Furniture"/>
    <s v="Furnishings"/>
    <s v="Howard Miller 13-1/2&quot; Diameter Rosebrook Wall Clock"/>
    <n v="137.54"/>
    <n v="2"/>
    <n v="0"/>
    <n v="55.015999999999998"/>
  </r>
  <r>
    <n v="9638"/>
    <s v="CA-2014-124702"/>
    <d v="2014-11-18T00:00:00"/>
    <d v="2014-11-25T00:00:00"/>
    <s v="Standard Class"/>
    <s v="MH-17785"/>
    <s v="Maya Herman"/>
    <s v="Corporate"/>
    <s v="United States"/>
    <s v="Seattle"/>
    <x v="4"/>
    <n v="98105"/>
    <s v="West"/>
    <s v="FUR-TA-10003008"/>
    <s v="Furniture"/>
    <s v="Tables"/>
    <s v="Lesro Round Back Collection Coffee Table, End Table"/>
    <n v="730.2"/>
    <n v="4"/>
    <n v="0"/>
    <n v="94.926000000000002"/>
  </r>
  <r>
    <n v="9639"/>
    <s v="US-2017-125808"/>
    <d v="2017-11-12T00:00:00"/>
    <d v="2017-11-15T00:00:00"/>
    <s v="Second Class"/>
    <s v="EP-13915"/>
    <s v="Emily Phan"/>
    <s v="Consumer"/>
    <s v="United States"/>
    <s v="Los Angeles"/>
    <x v="1"/>
    <n v="90032"/>
    <s v="West"/>
    <s v="OFF-PA-10001846"/>
    <s v="Office Supplies"/>
    <s v="Paper"/>
    <s v="Xerox 1899"/>
    <n v="11.56"/>
    <n v="2"/>
    <n v="0"/>
    <n v="5.6643999999999997"/>
  </r>
  <r>
    <n v="9640"/>
    <s v="CA-2015-116638"/>
    <d v="2015-01-28T00:00:00"/>
    <d v="2015-01-31T00:00:00"/>
    <s v="Second Class"/>
    <s v="JH-15985"/>
    <s v="Joseph Holt"/>
    <s v="Consumer"/>
    <s v="United States"/>
    <s v="Concord"/>
    <x v="3"/>
    <n v="28027"/>
    <s v="South"/>
    <s v="FUR-TA-10000198"/>
    <s v="Furniture"/>
    <s v="Tables"/>
    <s v="Chromcraft Bull-Nose Wood Oval Conference Tables &amp; Bases"/>
    <n v="4297.6440000000002"/>
    <n v="13"/>
    <n v="0.4"/>
    <n v="-1862.3124"/>
  </r>
  <r>
    <n v="9641"/>
    <s v="CA-2014-104563"/>
    <d v="2014-03-07T00:00:00"/>
    <d v="2014-03-12T00:00:00"/>
    <s v="Standard Class"/>
    <s v="CM-12715"/>
    <s v="Craig Molinari"/>
    <s v="Corporate"/>
    <s v="United States"/>
    <s v="Seattle"/>
    <x v="4"/>
    <n v="98103"/>
    <s v="West"/>
    <s v="OFF-AR-10000390"/>
    <s v="Office Supplies"/>
    <s v="Art"/>
    <s v="Newell Chalk Holder"/>
    <n v="20.65"/>
    <n v="5"/>
    <n v="0"/>
    <n v="9.4990000000000006"/>
  </r>
  <r>
    <n v="9642"/>
    <s v="CA-2014-104563"/>
    <d v="2014-03-07T00:00:00"/>
    <d v="2014-03-12T00:00:00"/>
    <s v="Standard Class"/>
    <s v="CM-12715"/>
    <s v="Craig Molinari"/>
    <s v="Corporate"/>
    <s v="United States"/>
    <s v="Seattle"/>
    <x v="4"/>
    <n v="98103"/>
    <s v="West"/>
    <s v="OFF-ST-10000934"/>
    <s v="Office Supplies"/>
    <s v="Storage"/>
    <s v="Contico 72&quot;H Heavy-Duty Storage System"/>
    <n v="204.9"/>
    <n v="5"/>
    <n v="0"/>
    <n v="0"/>
  </r>
  <r>
    <n v="9643"/>
    <s v="CA-2014-104563"/>
    <d v="2014-03-07T00:00:00"/>
    <d v="2014-03-12T00:00:00"/>
    <s v="Standard Class"/>
    <s v="CM-12715"/>
    <s v="Craig Molinari"/>
    <s v="Corporate"/>
    <s v="United States"/>
    <s v="Seattle"/>
    <x v="4"/>
    <n v="98103"/>
    <s v="West"/>
    <s v="FUR-CH-10002780"/>
    <s v="Furniture"/>
    <s v="Chairs"/>
    <s v="Office Star - Task Chair with Contemporary Loop Arms"/>
    <n v="436.70400000000001"/>
    <n v="6"/>
    <n v="0.2"/>
    <n v="21.8352"/>
  </r>
  <r>
    <n v="9644"/>
    <s v="CA-2014-104563"/>
    <d v="2014-03-07T00:00:00"/>
    <d v="2014-03-12T00:00:00"/>
    <s v="Standard Class"/>
    <s v="CM-12715"/>
    <s v="Craig Molinari"/>
    <s v="Corporate"/>
    <s v="United States"/>
    <s v="Seattle"/>
    <x v="4"/>
    <n v="98103"/>
    <s v="West"/>
    <s v="FUR-CH-10004495"/>
    <s v="Furniture"/>
    <s v="Chairs"/>
    <s v="Global Leather and Oak Executive Chair, Black"/>
    <n v="481.56799999999998"/>
    <n v="2"/>
    <n v="0.2"/>
    <n v="54.176399999999902"/>
  </r>
  <r>
    <n v="9645"/>
    <s v="US-2017-107979"/>
    <d v="2017-06-08T00:00:00"/>
    <d v="2017-06-13T00:00:00"/>
    <s v="Standard Class"/>
    <s v="FO-14305"/>
    <s v="Frank Olsen"/>
    <s v="Consumer"/>
    <s v="United States"/>
    <s v="Glendale"/>
    <x v="16"/>
    <n v="85301"/>
    <s v="West"/>
    <s v="TEC-AC-10002006"/>
    <s v="Technology"/>
    <s v="Accessories"/>
    <s v="Memorex Micro Travel Drive 16 GB"/>
    <n v="89.543999999999997"/>
    <n v="7"/>
    <n v="0.2"/>
    <n v="12.3123"/>
  </r>
  <r>
    <n v="9646"/>
    <s v="US-2017-107979"/>
    <d v="2017-06-08T00:00:00"/>
    <d v="2017-06-13T00:00:00"/>
    <s v="Standard Class"/>
    <s v="FO-14305"/>
    <s v="Frank Olsen"/>
    <s v="Consumer"/>
    <s v="United States"/>
    <s v="Glendale"/>
    <x v="16"/>
    <n v="85301"/>
    <s v="West"/>
    <s v="OFF-ST-10002485"/>
    <s v="Office Supplies"/>
    <s v="Storage"/>
    <s v="Rogers Deluxe File Chest"/>
    <n v="35.167999999999999"/>
    <n v="2"/>
    <n v="0.2"/>
    <n v="-8.3523999999999994"/>
  </r>
  <r>
    <n v="9647"/>
    <s v="US-2017-107979"/>
    <d v="2017-06-08T00:00:00"/>
    <d v="2017-06-13T00:00:00"/>
    <s v="Standard Class"/>
    <s v="FO-14305"/>
    <s v="Frank Olsen"/>
    <s v="Consumer"/>
    <s v="United States"/>
    <s v="Glendale"/>
    <x v="16"/>
    <n v="85301"/>
    <s v="West"/>
    <s v="OFF-BI-10000778"/>
    <s v="Office Supplies"/>
    <s v="Binders"/>
    <s v="GBC VeloBinder Electric Binding Machine"/>
    <n v="72.587999999999994"/>
    <n v="2"/>
    <n v="0.7"/>
    <n v="-48.392000000000003"/>
  </r>
  <r>
    <n v="9648"/>
    <s v="CA-2014-150518"/>
    <d v="2014-11-19T00:00:00"/>
    <d v="2014-11-24T00:00:00"/>
    <s v="Standard Class"/>
    <s v="MW-18220"/>
    <s v="Mitch Webber"/>
    <s v="Consumer"/>
    <s v="United States"/>
    <s v="Coon Rapids"/>
    <x v="11"/>
    <n v="55433"/>
    <s v="Central"/>
    <s v="OFF-ST-10000877"/>
    <s v="Office Supplies"/>
    <s v="Storage"/>
    <s v="Recycled Steel Personal File for Standard File Folders"/>
    <n v="221.16"/>
    <n v="4"/>
    <n v="0"/>
    <n v="57.501600000000003"/>
  </r>
  <r>
    <n v="9649"/>
    <s v="CA-2014-150518"/>
    <d v="2014-11-19T00:00:00"/>
    <d v="2014-11-24T00:00:00"/>
    <s v="Standard Class"/>
    <s v="MW-18220"/>
    <s v="Mitch Webber"/>
    <s v="Consumer"/>
    <s v="United States"/>
    <s v="Coon Rapids"/>
    <x v="11"/>
    <n v="55433"/>
    <s v="Central"/>
    <s v="TEC-PH-10002103"/>
    <s v="Technology"/>
    <s v="Phones"/>
    <s v="Jabra SPEAK 410"/>
    <n v="281.97000000000003"/>
    <n v="3"/>
    <n v="0"/>
    <n v="78.951599999999999"/>
  </r>
  <r>
    <n v="9650"/>
    <s v="CA-2016-107104"/>
    <d v="2016-11-26T00:00:00"/>
    <d v="2016-11-30T00:00:00"/>
    <s v="Standard Class"/>
    <s v="MS-17365"/>
    <s v="Maribeth Schnelling"/>
    <s v="Consumer"/>
    <s v="United States"/>
    <s v="Los Angeles"/>
    <x v="1"/>
    <n v="90045"/>
    <s v="West"/>
    <s v="FUR-BO-10002213"/>
    <s v="Furniture"/>
    <s v="Bookcases"/>
    <s v="DMI Eclipse Executive Suite Bookcases"/>
    <n v="3406.6640000000002"/>
    <n v="8"/>
    <n v="0.15"/>
    <n v="160.31360000000001"/>
  </r>
  <r>
    <n v="9651"/>
    <s v="CA-2016-107104"/>
    <d v="2016-11-26T00:00:00"/>
    <d v="2016-11-30T00:00:00"/>
    <s v="Standard Class"/>
    <s v="MS-17365"/>
    <s v="Maribeth Schnelling"/>
    <s v="Consumer"/>
    <s v="United States"/>
    <s v="Los Angeles"/>
    <x v="1"/>
    <n v="90045"/>
    <s v="West"/>
    <s v="OFF-AR-10004269"/>
    <s v="Office Supplies"/>
    <s v="Art"/>
    <s v="Newell 31"/>
    <n v="37.17"/>
    <n v="9"/>
    <n v="0"/>
    <n v="10.4076"/>
  </r>
  <r>
    <n v="9652"/>
    <s v="CA-2016-107104"/>
    <d v="2016-11-26T00:00:00"/>
    <d v="2016-11-30T00:00:00"/>
    <s v="Standard Class"/>
    <s v="MS-17365"/>
    <s v="Maribeth Schnelling"/>
    <s v="Consumer"/>
    <s v="United States"/>
    <s v="Los Angeles"/>
    <x v="1"/>
    <n v="90045"/>
    <s v="West"/>
    <s v="OFF-AP-10000055"/>
    <s v="Office Supplies"/>
    <s v="Appliances"/>
    <s v="Belkin F9S820V06 8 Outlet Surge"/>
    <n v="64.959999999999994"/>
    <n v="2"/>
    <n v="0"/>
    <n v="19.488"/>
  </r>
  <r>
    <n v="9653"/>
    <s v="CA-2016-107104"/>
    <d v="2016-11-26T00:00:00"/>
    <d v="2016-11-30T00:00:00"/>
    <s v="Standard Class"/>
    <s v="MS-17365"/>
    <s v="Maribeth Schnelling"/>
    <s v="Consumer"/>
    <s v="United States"/>
    <s v="Los Angeles"/>
    <x v="1"/>
    <n v="90045"/>
    <s v="West"/>
    <s v="FUR-FU-10002937"/>
    <s v="Furniture"/>
    <s v="Furnishings"/>
    <s v="GE 48&quot; Fluorescent Tube, Cool White Energy Saver, 34 Watts, 30/Box"/>
    <n v="595.38"/>
    <n v="6"/>
    <n v="0"/>
    <n v="297.69"/>
  </r>
  <r>
    <n v="9654"/>
    <s v="CA-2017-161893"/>
    <d v="2017-01-23T00:00:00"/>
    <d v="2017-01-27T00:00:00"/>
    <s v="Standard Class"/>
    <s v="HP-14815"/>
    <s v="Harold Pawlan"/>
    <s v="Home Office"/>
    <s v="United States"/>
    <s v="Tucson"/>
    <x v="16"/>
    <n v="85705"/>
    <s v="West"/>
    <s v="TEC-AC-10001874"/>
    <s v="Technology"/>
    <s v="Accessories"/>
    <s v="Logitech Wireless Anywhere Mouse MX for PC and Mac"/>
    <n v="95.983999999999995"/>
    <n v="2"/>
    <n v="0.2"/>
    <n v="11.997999999999999"/>
  </r>
  <r>
    <n v="9655"/>
    <s v="CA-2017-161893"/>
    <d v="2017-01-23T00:00:00"/>
    <d v="2017-01-27T00:00:00"/>
    <s v="Standard Class"/>
    <s v="HP-14815"/>
    <s v="Harold Pawlan"/>
    <s v="Home Office"/>
    <s v="United States"/>
    <s v="Tucson"/>
    <x v="16"/>
    <n v="85705"/>
    <s v="West"/>
    <s v="OFF-BI-10004506"/>
    <s v="Office Supplies"/>
    <s v="Binders"/>
    <s v="Wilson Jones data.warehouse D-Ring Binders with DublLock"/>
    <n v="4.9379999999999997"/>
    <n v="2"/>
    <n v="0.7"/>
    <n v="-3.6212"/>
  </r>
  <r>
    <n v="9656"/>
    <s v="CA-2014-156160"/>
    <d v="2014-09-22T00:00:00"/>
    <d v="2014-09-29T00:00:00"/>
    <s v="Standard Class"/>
    <s v="AS-10090"/>
    <s v="Adam Shillingsburg"/>
    <s v="Consumer"/>
    <s v="United States"/>
    <s v="New York City"/>
    <x v="15"/>
    <n v="10035"/>
    <s v="East"/>
    <s v="FUR-FU-10001876"/>
    <s v="Furniture"/>
    <s v="Furnishings"/>
    <s v="Computer Room Manger, 14&quot;"/>
    <n v="97.44"/>
    <n v="3"/>
    <n v="0"/>
    <n v="35.078400000000002"/>
  </r>
  <r>
    <n v="9657"/>
    <s v="CA-2014-156160"/>
    <d v="2014-09-22T00:00:00"/>
    <d v="2014-09-29T00:00:00"/>
    <s v="Standard Class"/>
    <s v="AS-10090"/>
    <s v="Adam Shillingsburg"/>
    <s v="Consumer"/>
    <s v="United States"/>
    <s v="New York City"/>
    <x v="15"/>
    <n v="10035"/>
    <s v="East"/>
    <s v="OFF-BI-10003355"/>
    <s v="Office Supplies"/>
    <s v="Binders"/>
    <s v="Cardinal Holdit Business Card Pockets"/>
    <n v="3.984"/>
    <n v="1"/>
    <n v="0.2"/>
    <n v="1.3944000000000001"/>
  </r>
  <r>
    <n v="9658"/>
    <s v="CA-2014-156160"/>
    <d v="2014-09-22T00:00:00"/>
    <d v="2014-09-29T00:00:00"/>
    <s v="Standard Class"/>
    <s v="AS-10090"/>
    <s v="Adam Shillingsburg"/>
    <s v="Consumer"/>
    <s v="United States"/>
    <s v="New York City"/>
    <x v="15"/>
    <n v="10035"/>
    <s v="East"/>
    <s v="OFF-AR-10003876"/>
    <s v="Office Supplies"/>
    <s v="Art"/>
    <s v="Avery Hi-Liter GlideStik Fluorescent Highlighter, Yellow Ink"/>
    <n v="13.04"/>
    <n v="4"/>
    <n v="0"/>
    <n v="5.7375999999999996"/>
  </r>
  <r>
    <n v="9659"/>
    <s v="CA-2014-156160"/>
    <d v="2014-09-22T00:00:00"/>
    <d v="2014-09-29T00:00:00"/>
    <s v="Standard Class"/>
    <s v="AS-10090"/>
    <s v="Adam Shillingsburg"/>
    <s v="Consumer"/>
    <s v="United States"/>
    <s v="New York City"/>
    <x v="15"/>
    <n v="10035"/>
    <s v="East"/>
    <s v="FUR-CH-10004983"/>
    <s v="Furniture"/>
    <s v="Chairs"/>
    <s v="Office Star - Mid Back Dual function Ergonomic High Back Chair with 2-Way Adjustable Arms"/>
    <n v="579.52800000000002"/>
    <n v="4"/>
    <n v="0.1"/>
    <n v="83.709599999999995"/>
  </r>
  <r>
    <n v="9660"/>
    <s v="CA-2014-100860"/>
    <d v="2014-03-26T00:00:00"/>
    <d v="2014-03-30T00:00:00"/>
    <s v="Second Class"/>
    <s v="CS-12505"/>
    <s v="Cindy Stewart"/>
    <s v="Consumer"/>
    <s v="United States"/>
    <s v="Pomona"/>
    <x v="1"/>
    <n v="91767"/>
    <s v="West"/>
    <s v="OFF-LA-10001982"/>
    <s v="Office Supplies"/>
    <s v="Labels"/>
    <s v="Smead Alpha-Z Color-Coded Name Labels First Letter Starter Set"/>
    <n v="18.75"/>
    <n v="5"/>
    <n v="0"/>
    <n v="9"/>
  </r>
  <r>
    <n v="9661"/>
    <s v="CA-2016-160717"/>
    <d v="2016-06-06T00:00:00"/>
    <d v="2016-06-11T00:00:00"/>
    <s v="Standard Class"/>
    <s v="ME-17320"/>
    <s v="Maria Etezadi"/>
    <s v="Home Office"/>
    <s v="United States"/>
    <s v="Santa Barbara"/>
    <x v="1"/>
    <n v="93101"/>
    <s v="West"/>
    <s v="TEC-PH-10001459"/>
    <s v="Technology"/>
    <s v="Phones"/>
    <s v="Samsung Galaxy Mega 6.3"/>
    <n v="3023.9279999999999"/>
    <n v="9"/>
    <n v="0.2"/>
    <n v="226.7946"/>
  </r>
  <r>
    <n v="9662"/>
    <s v="CA-2016-160717"/>
    <d v="2016-06-06T00:00:00"/>
    <d v="2016-06-11T00:00:00"/>
    <s v="Standard Class"/>
    <s v="ME-17320"/>
    <s v="Maria Etezadi"/>
    <s v="Home Office"/>
    <s v="United States"/>
    <s v="Santa Barbara"/>
    <x v="1"/>
    <n v="93101"/>
    <s v="West"/>
    <s v="TEC-AC-10002134"/>
    <s v="Technology"/>
    <s v="Accessories"/>
    <s v="Rosewill 107 Normal Keys USB Wired Standard Keyboard"/>
    <n v="26.96"/>
    <n v="2"/>
    <n v="0"/>
    <n v="3.7744"/>
  </r>
  <r>
    <n v="9663"/>
    <s v="CA-2016-160717"/>
    <d v="2016-06-06T00:00:00"/>
    <d v="2016-06-11T00:00:00"/>
    <s v="Standard Class"/>
    <s v="ME-17320"/>
    <s v="Maria Etezadi"/>
    <s v="Home Office"/>
    <s v="United States"/>
    <s v="Santa Barbara"/>
    <x v="1"/>
    <n v="93101"/>
    <s v="West"/>
    <s v="TEC-PH-10001760"/>
    <s v="Technology"/>
    <s v="Phones"/>
    <s v="Bose SoundLink Bluetooth Speaker"/>
    <n v="477.6"/>
    <n v="3"/>
    <n v="0.2"/>
    <n v="161.19"/>
  </r>
  <r>
    <n v="9664"/>
    <s v="CA-2017-132619"/>
    <d v="2017-08-31T00:00:00"/>
    <d v="2017-09-05T00:00:00"/>
    <s v="Standard Class"/>
    <s v="MS-17770"/>
    <s v="Maxwell Schwartz"/>
    <s v="Consumer"/>
    <s v="United States"/>
    <s v="San Francisco"/>
    <x v="1"/>
    <n v="94109"/>
    <s v="West"/>
    <s v="OFF-ST-10001511"/>
    <s v="Office Supplies"/>
    <s v="Storage"/>
    <s v="Space Solutions Commercial Steel Shelving"/>
    <n v="193.95"/>
    <n v="3"/>
    <n v="0"/>
    <n v="9.6974999999999802"/>
  </r>
  <r>
    <n v="9665"/>
    <s v="US-2015-120957"/>
    <d v="2015-12-07T00:00:00"/>
    <d v="2015-12-07T00:00:00"/>
    <s v="Same Day"/>
    <s v="KH-16690"/>
    <s v="Kristen Hastings"/>
    <s v="Corporate"/>
    <s v="United States"/>
    <s v="Riverside"/>
    <x v="1"/>
    <n v="92503"/>
    <s v="West"/>
    <s v="OFF-PA-10003953"/>
    <s v="Office Supplies"/>
    <s v="Paper"/>
    <s v="Xerox 218"/>
    <n v="12.96"/>
    <n v="2"/>
    <n v="0"/>
    <n v="6.2207999999999997"/>
  </r>
  <r>
    <n v="9666"/>
    <s v="CA-2017-157448"/>
    <d v="2017-11-16T00:00:00"/>
    <d v="2017-11-20T00:00:00"/>
    <s v="Standard Class"/>
    <s v="LC-16885"/>
    <s v="Lena Creighton"/>
    <s v="Consumer"/>
    <s v="United States"/>
    <s v="Los Angeles"/>
    <x v="1"/>
    <n v="90049"/>
    <s v="West"/>
    <s v="FUR-FU-10003268"/>
    <s v="Furniture"/>
    <s v="Furnishings"/>
    <s v="Eldon Radial Chair Mat for Low to Medium Pile Carpets"/>
    <n v="119.94"/>
    <n v="3"/>
    <n v="0"/>
    <n v="23.988"/>
  </r>
  <r>
    <n v="9667"/>
    <s v="CA-2017-157448"/>
    <d v="2017-11-16T00:00:00"/>
    <d v="2017-11-20T00:00:00"/>
    <s v="Standard Class"/>
    <s v="LC-16885"/>
    <s v="Lena Creighton"/>
    <s v="Consumer"/>
    <s v="United States"/>
    <s v="Los Angeles"/>
    <x v="1"/>
    <n v="90049"/>
    <s v="West"/>
    <s v="FUR-FU-10001847"/>
    <s v="Furniture"/>
    <s v="Furnishings"/>
    <s v="Eldon Image Series Black Desk Accessories"/>
    <n v="12.42"/>
    <n v="3"/>
    <n v="0"/>
    <n v="4.4711999999999996"/>
  </r>
  <r>
    <n v="9668"/>
    <s v="CA-2016-126270"/>
    <d v="2016-04-23T00:00:00"/>
    <d v="2016-04-27T00:00:00"/>
    <s v="Standard Class"/>
    <s v="AF-10870"/>
    <s v="Art Ferguson"/>
    <s v="Consumer"/>
    <s v="United States"/>
    <s v="San Clemente"/>
    <x v="1"/>
    <n v="92672"/>
    <s v="West"/>
    <s v="OFF-BI-10002764"/>
    <s v="Office Supplies"/>
    <s v="Binders"/>
    <s v="Recycled Pressboard Report Cover with Reinforced Top Hinge"/>
    <n v="18.088000000000001"/>
    <n v="7"/>
    <n v="0.2"/>
    <n v="6.5568999999999997"/>
  </r>
  <r>
    <n v="9669"/>
    <s v="CA-2016-126270"/>
    <d v="2016-04-23T00:00:00"/>
    <d v="2016-04-27T00:00:00"/>
    <s v="Standard Class"/>
    <s v="AF-10870"/>
    <s v="Art Ferguson"/>
    <s v="Consumer"/>
    <s v="United States"/>
    <s v="San Clemente"/>
    <x v="1"/>
    <n v="92672"/>
    <s v="West"/>
    <s v="OFF-EN-10004386"/>
    <s v="Office Supplies"/>
    <s v="Envelopes"/>
    <s v="Recycled Interoffice Envelopes with String and Button Closure, 10 x 13"/>
    <n v="71.97"/>
    <n v="3"/>
    <n v="0"/>
    <n v="35.984999999999999"/>
  </r>
  <r>
    <n v="9670"/>
    <s v="CA-2017-145275"/>
    <d v="2017-04-02T00:00:00"/>
    <d v="2017-04-06T00:00:00"/>
    <s v="Standard Class"/>
    <s v="AH-10465"/>
    <s v="Amy Hunt"/>
    <s v="Consumer"/>
    <s v="United States"/>
    <s v="Decatur"/>
    <x v="19"/>
    <n v="35601"/>
    <s v="South"/>
    <s v="OFF-LA-10001569"/>
    <s v="Office Supplies"/>
    <s v="Labels"/>
    <s v="Avery 499"/>
    <n v="14.94"/>
    <n v="3"/>
    <n v="0"/>
    <n v="6.8723999999999998"/>
  </r>
  <r>
    <n v="9671"/>
    <s v="CA-2015-133396"/>
    <d v="2015-08-13T00:00:00"/>
    <d v="2015-08-15T00:00:00"/>
    <s v="First Class"/>
    <s v="GK-14620"/>
    <s v="Grace Kelly"/>
    <s v="Corporate"/>
    <s v="United States"/>
    <s v="Greensboro"/>
    <x v="3"/>
    <n v="27405"/>
    <s v="South"/>
    <s v="OFF-AR-10001446"/>
    <s v="Office Supplies"/>
    <s v="Art"/>
    <s v="Newell 309"/>
    <n v="64.680000000000007"/>
    <n v="7"/>
    <n v="0.2"/>
    <n v="8.0850000000000009"/>
  </r>
  <r>
    <n v="9672"/>
    <s v="US-2017-140312"/>
    <d v="2017-11-13T00:00:00"/>
    <d v="2017-11-19T00:00:00"/>
    <s v="Standard Class"/>
    <s v="KL-16645"/>
    <s v="Ken Lonsdale"/>
    <s v="Consumer"/>
    <s v="United States"/>
    <s v="Dublin"/>
    <x v="1"/>
    <n v="94568"/>
    <s v="West"/>
    <s v="TEC-PH-10003442"/>
    <s v="Technology"/>
    <s v="Phones"/>
    <s v="Samsung Replacement EH64AVFWE Premium Headset"/>
    <n v="22"/>
    <n v="5"/>
    <n v="0.2"/>
    <n v="1.375"/>
  </r>
  <r>
    <n v="9673"/>
    <s v="CA-2016-114867"/>
    <d v="2016-12-23T00:00:00"/>
    <d v="2016-12-28T00:00:00"/>
    <s v="Standard Class"/>
    <s v="FM-14290"/>
    <s v="Frank Merwin"/>
    <s v="Home Office"/>
    <s v="United States"/>
    <s v="Philadelphia"/>
    <x v="9"/>
    <n v="19143"/>
    <s v="East"/>
    <s v="OFF-PA-10000477"/>
    <s v="Office Supplies"/>
    <s v="Paper"/>
    <s v="Xerox 1952"/>
    <n v="7.968"/>
    <n v="2"/>
    <n v="0.2"/>
    <n v="2.6892"/>
  </r>
  <r>
    <n v="9674"/>
    <s v="CA-2016-114867"/>
    <d v="2016-12-23T00:00:00"/>
    <d v="2016-12-28T00:00:00"/>
    <s v="Standard Class"/>
    <s v="FM-14290"/>
    <s v="Frank Merwin"/>
    <s v="Home Office"/>
    <s v="United States"/>
    <s v="Philadelphia"/>
    <x v="9"/>
    <n v="19143"/>
    <s v="East"/>
    <s v="TEC-PH-10002645"/>
    <s v="Technology"/>
    <s v="Phones"/>
    <s v="LG G2"/>
    <n v="1499.97"/>
    <n v="5"/>
    <n v="0.4"/>
    <n v="-374.99250000000001"/>
  </r>
  <r>
    <n v="9675"/>
    <s v="US-2014-164644"/>
    <d v="2014-07-22T00:00:00"/>
    <d v="2014-07-24T00:00:00"/>
    <s v="Second Class"/>
    <s v="JL-15850"/>
    <s v="John Lucas"/>
    <s v="Consumer"/>
    <s v="United States"/>
    <s v="Houston"/>
    <x v="5"/>
    <n v="77095"/>
    <s v="Central"/>
    <s v="OFF-ST-10003123"/>
    <s v="Office Supplies"/>
    <s v="Storage"/>
    <s v="Fellowes Bases and Tops For Staxonsteel/High-Stak Systems"/>
    <n v="26.632000000000001"/>
    <n v="1"/>
    <n v="0.2"/>
    <n v="1.3315999999999999"/>
  </r>
  <r>
    <n v="9676"/>
    <s v="CA-2016-137393"/>
    <d v="2016-05-06T00:00:00"/>
    <d v="2016-05-10T00:00:00"/>
    <s v="Standard Class"/>
    <s v="GM-14500"/>
    <s v="Gene McClure"/>
    <s v="Consumer"/>
    <s v="United States"/>
    <s v="Bakersfield"/>
    <x v="1"/>
    <n v="93309"/>
    <s v="West"/>
    <s v="FUR-FU-10001617"/>
    <s v="Furniture"/>
    <s v="Furnishings"/>
    <s v="Executive Impressions 8-1/2&quot; Career Panel/Partition Cubicle Clock"/>
    <n v="41.6"/>
    <n v="4"/>
    <n v="0"/>
    <n v="14.144"/>
  </r>
  <r>
    <n v="9677"/>
    <s v="US-2014-120175"/>
    <d v="2014-11-28T00:00:00"/>
    <d v="2014-12-03T00:00:00"/>
    <s v="Standard Class"/>
    <s v="MC-17635"/>
    <s v="Matthew Clasen"/>
    <s v="Corporate"/>
    <s v="United States"/>
    <s v="Richmond"/>
    <x v="14"/>
    <n v="47374"/>
    <s v="Central"/>
    <s v="OFF-EN-10003862"/>
    <s v="Office Supplies"/>
    <s v="Envelopes"/>
    <s v="Laser &amp; Ink Jet Business Envelopes"/>
    <n v="64.02"/>
    <n v="6"/>
    <n v="0"/>
    <n v="29.449200000000001"/>
  </r>
  <r>
    <n v="9678"/>
    <s v="CA-2016-144785"/>
    <d v="2016-04-18T00:00:00"/>
    <d v="2016-04-23T00:00:00"/>
    <s v="Standard Class"/>
    <s v="CS-12490"/>
    <s v="Cindy Schnelling"/>
    <s v="Corporate"/>
    <s v="United States"/>
    <s v="New York City"/>
    <x v="15"/>
    <n v="10009"/>
    <s v="East"/>
    <s v="OFF-AR-10001573"/>
    <s v="Office Supplies"/>
    <s v="Art"/>
    <s v="American Pencil"/>
    <n v="6.99"/>
    <n v="3"/>
    <n v="0"/>
    <n v="2.0270999999999999"/>
  </r>
  <r>
    <n v="9679"/>
    <s v="CA-2016-144785"/>
    <d v="2016-04-18T00:00:00"/>
    <d v="2016-04-23T00:00:00"/>
    <s v="Standard Class"/>
    <s v="CS-12490"/>
    <s v="Cindy Schnelling"/>
    <s v="Corporate"/>
    <s v="United States"/>
    <s v="New York City"/>
    <x v="15"/>
    <n v="10009"/>
    <s v="East"/>
    <s v="OFF-SU-10004290"/>
    <s v="Office Supplies"/>
    <s v="Supplies"/>
    <s v="Acme Design Line 8&quot; Stainless Steel Bent Scissors w/Champagne Handles, 3-1/8&quot; Cut"/>
    <n v="6.84"/>
    <n v="1"/>
    <n v="0"/>
    <n v="1.8468"/>
  </r>
  <r>
    <n v="9680"/>
    <s v="CA-2015-130113"/>
    <d v="2015-12-27T00:00:00"/>
    <d v="2015-12-31T00:00:00"/>
    <s v="Standard Class"/>
    <s v="AH-10030"/>
    <s v="Aaron Hawkins"/>
    <s v="Corporate"/>
    <s v="United States"/>
    <s v="San Francisco"/>
    <x v="1"/>
    <n v="94122"/>
    <s v="West"/>
    <s v="OFF-ST-10000046"/>
    <s v="Office Supplies"/>
    <s v="Storage"/>
    <s v="Fellowes Super Stor/Drawer Files"/>
    <n v="323.10000000000002"/>
    <n v="2"/>
    <n v="0"/>
    <n v="61.389000000000003"/>
  </r>
  <r>
    <n v="9681"/>
    <s v="CA-2015-130113"/>
    <d v="2015-12-27T00:00:00"/>
    <d v="2015-12-31T00:00:00"/>
    <s v="Standard Class"/>
    <s v="AH-10030"/>
    <s v="Aaron Hawkins"/>
    <s v="Corporate"/>
    <s v="United States"/>
    <s v="San Francisco"/>
    <x v="1"/>
    <n v="94122"/>
    <s v="West"/>
    <s v="TEC-PH-10003505"/>
    <s v="Technology"/>
    <s v="Phones"/>
    <s v="Geemarc AmpliPOWER60"/>
    <n v="668.16"/>
    <n v="9"/>
    <n v="0.2"/>
    <n v="75.167999999999907"/>
  </r>
  <r>
    <n v="9682"/>
    <s v="CA-2017-122770"/>
    <d v="2017-12-13T00:00:00"/>
    <d v="2017-12-18T00:00:00"/>
    <s v="Standard Class"/>
    <s v="EP-13915"/>
    <s v="Emily Phan"/>
    <s v="Consumer"/>
    <s v="United States"/>
    <s v="San Francisco"/>
    <x v="1"/>
    <n v="94122"/>
    <s v="West"/>
    <s v="OFF-LA-10004559"/>
    <s v="Office Supplies"/>
    <s v="Labels"/>
    <s v="Avery 49"/>
    <n v="8.64"/>
    <n v="3"/>
    <n v="0"/>
    <n v="4.2336"/>
  </r>
  <r>
    <n v="9683"/>
    <s v="CA-2017-122770"/>
    <d v="2017-12-13T00:00:00"/>
    <d v="2017-12-18T00:00:00"/>
    <s v="Standard Class"/>
    <s v="EP-13915"/>
    <s v="Emily Phan"/>
    <s v="Consumer"/>
    <s v="United States"/>
    <s v="San Francisco"/>
    <x v="1"/>
    <n v="94122"/>
    <s v="West"/>
    <s v="OFF-PA-10003172"/>
    <s v="Office Supplies"/>
    <s v="Paper"/>
    <s v="Xerox 1996"/>
    <n v="38.880000000000003"/>
    <n v="6"/>
    <n v="0"/>
    <n v="18.662400000000002"/>
  </r>
  <r>
    <n v="9684"/>
    <s v="CA-2017-122770"/>
    <d v="2017-12-13T00:00:00"/>
    <d v="2017-12-18T00:00:00"/>
    <s v="Standard Class"/>
    <s v="EP-13915"/>
    <s v="Emily Phan"/>
    <s v="Consumer"/>
    <s v="United States"/>
    <s v="San Francisco"/>
    <x v="1"/>
    <n v="94122"/>
    <s v="West"/>
    <s v="FUR-FU-10001473"/>
    <s v="Furniture"/>
    <s v="Furnishings"/>
    <s v="Eldon Executive Woodline II Desk Accessories, Mahogany"/>
    <n v="201.04"/>
    <n v="8"/>
    <n v="0"/>
    <n v="54.280799999999999"/>
  </r>
  <r>
    <n v="9685"/>
    <s v="CA-2017-122770"/>
    <d v="2017-12-13T00:00:00"/>
    <d v="2017-12-18T00:00:00"/>
    <s v="Standard Class"/>
    <s v="EP-13915"/>
    <s v="Emily Phan"/>
    <s v="Consumer"/>
    <s v="United States"/>
    <s v="San Francisco"/>
    <x v="1"/>
    <n v="94122"/>
    <s v="West"/>
    <s v="OFF-PA-10000232"/>
    <s v="Office Supplies"/>
    <s v="Paper"/>
    <s v="Xerox 1975"/>
    <n v="12.96"/>
    <n v="2"/>
    <n v="0"/>
    <n v="6.3503999999999996"/>
  </r>
  <r>
    <n v="9686"/>
    <s v="CA-2017-118668"/>
    <d v="2017-01-02T00:00:00"/>
    <d v="2017-01-04T00:00:00"/>
    <s v="Second Class"/>
    <s v="FW-14395"/>
    <s v="Fred Wasserman"/>
    <s v="Corporate"/>
    <s v="United States"/>
    <s v="Los Angeles"/>
    <x v="1"/>
    <n v="90032"/>
    <s v="West"/>
    <s v="TEC-AC-10000682"/>
    <s v="Technology"/>
    <s v="Accessories"/>
    <s v="Kensington K72356US Mouse-in-a-Box USB Desktop Mouse"/>
    <n v="16.59"/>
    <n v="1"/>
    <n v="0"/>
    <n v="5.8064999999999998"/>
  </r>
  <r>
    <n v="9687"/>
    <s v="CA-2017-116498"/>
    <d v="2017-05-30T00:00:00"/>
    <d v="2017-06-03T00:00:00"/>
    <s v="Standard Class"/>
    <s v="KA-16525"/>
    <s v="Kelly Andreada"/>
    <s v="Consumer"/>
    <s v="United States"/>
    <s v="San Diego"/>
    <x v="1"/>
    <n v="92037"/>
    <s v="West"/>
    <s v="OFF-AR-10003405"/>
    <s v="Office Supplies"/>
    <s v="Art"/>
    <s v="Dixon My First Ticonderoga Pencil, #2"/>
    <n v="35.1"/>
    <n v="6"/>
    <n v="0"/>
    <n v="10.179"/>
  </r>
  <r>
    <n v="9688"/>
    <s v="US-2017-130603"/>
    <d v="2017-09-30T00:00:00"/>
    <d v="2017-10-06T00:00:00"/>
    <s v="Standard Class"/>
    <s v="SC-20050"/>
    <s v="Sample Company A"/>
    <s v="Home Office"/>
    <s v="United States"/>
    <s v="Arlington"/>
    <x v="5"/>
    <n v="76017"/>
    <s v="Central"/>
    <s v="OFF-BI-10000301"/>
    <s v="Office Supplies"/>
    <s v="Binders"/>
    <s v="GBC Instant Report Kit"/>
    <n v="11.646000000000001"/>
    <n v="9"/>
    <n v="0.8"/>
    <n v="-17.469000000000001"/>
  </r>
  <r>
    <n v="9689"/>
    <s v="US-2017-135986"/>
    <d v="2017-06-20T00:00:00"/>
    <d v="2017-06-27T00:00:00"/>
    <s v="Standard Class"/>
    <s v="PG-18895"/>
    <s v="Paul Gonzalez"/>
    <s v="Consumer"/>
    <s v="United States"/>
    <s v="Richmond"/>
    <x v="17"/>
    <n v="23223"/>
    <s v="South"/>
    <s v="OFF-PA-10001534"/>
    <s v="Office Supplies"/>
    <s v="Paper"/>
    <s v="Xerox 230"/>
    <n v="32.4"/>
    <n v="5"/>
    <n v="0"/>
    <n v="15.552"/>
  </r>
  <r>
    <n v="9690"/>
    <s v="US-2017-135986"/>
    <d v="2017-06-20T00:00:00"/>
    <d v="2017-06-27T00:00:00"/>
    <s v="Standard Class"/>
    <s v="PG-18895"/>
    <s v="Paul Gonzalez"/>
    <s v="Consumer"/>
    <s v="United States"/>
    <s v="Richmond"/>
    <x v="17"/>
    <n v="23223"/>
    <s v="South"/>
    <s v="TEC-PH-10003691"/>
    <s v="Technology"/>
    <s v="Phones"/>
    <s v="BlackBerry Q10"/>
    <n v="503.96"/>
    <n v="4"/>
    <n v="0"/>
    <n v="125.99"/>
  </r>
  <r>
    <n v="9691"/>
    <s v="CA-2017-140536"/>
    <d v="2017-04-04T00:00:00"/>
    <d v="2017-04-05T00:00:00"/>
    <s v="First Class"/>
    <s v="TA-21385"/>
    <s v="Tom Ashbrook"/>
    <s v="Home Office"/>
    <s v="United States"/>
    <s v="New York City"/>
    <x v="15"/>
    <n v="10035"/>
    <s v="East"/>
    <s v="OFF-AR-10001545"/>
    <s v="Office Supplies"/>
    <s v="Art"/>
    <s v="Newell 326"/>
    <n v="7.04"/>
    <n v="4"/>
    <n v="0"/>
    <n v="2.0415999999999999"/>
  </r>
  <r>
    <n v="9692"/>
    <s v="CA-2015-130183"/>
    <d v="2015-11-13T00:00:00"/>
    <d v="2015-11-17T00:00:00"/>
    <s v="Standard Class"/>
    <s v="PO-18850"/>
    <s v="Patrick O'Brill"/>
    <s v="Consumer"/>
    <s v="United States"/>
    <s v="Houston"/>
    <x v="5"/>
    <n v="77041"/>
    <s v="Central"/>
    <s v="FUR-BO-10001811"/>
    <s v="Furniture"/>
    <s v="Bookcases"/>
    <s v="Atlantic Metals Mobile 5-Shelf Bookcases, Custom Colors"/>
    <n v="613.99919999999997"/>
    <n v="3"/>
    <n v="0.32"/>
    <n v="-18.058800000000101"/>
  </r>
  <r>
    <n v="9693"/>
    <s v="CA-2015-107902"/>
    <d v="2015-08-28T00:00:00"/>
    <d v="2015-09-02T00:00:00"/>
    <s v="Standard Class"/>
    <s v="SM-20950"/>
    <s v="Suzanne McNair"/>
    <s v="Corporate"/>
    <s v="United States"/>
    <s v="Fairfield"/>
    <x v="29"/>
    <n v="6824"/>
    <s v="East"/>
    <s v="OFF-ST-10001837"/>
    <s v="Office Supplies"/>
    <s v="Storage"/>
    <s v="SAFCO Mobile Desk Side File, Wire Frame"/>
    <n v="470.36"/>
    <n v="11"/>
    <n v="0"/>
    <n v="122.2936"/>
  </r>
  <r>
    <n v="9694"/>
    <s v="CA-2017-130148"/>
    <d v="2017-09-24T00:00:00"/>
    <d v="2017-09-28T00:00:00"/>
    <s v="Second Class"/>
    <s v="NK-18490"/>
    <s v="Neil Knudson"/>
    <s v="Home Office"/>
    <s v="United States"/>
    <s v="San Francisco"/>
    <x v="1"/>
    <n v="94110"/>
    <s v="West"/>
    <s v="OFF-PA-10000551"/>
    <s v="Office Supplies"/>
    <s v="Paper"/>
    <s v="Array Memo Cubes"/>
    <n v="31.08"/>
    <n v="6"/>
    <n v="0"/>
    <n v="15.229200000000001"/>
  </r>
  <r>
    <n v="9695"/>
    <s v="CA-2017-130148"/>
    <d v="2017-09-24T00:00:00"/>
    <d v="2017-09-28T00:00:00"/>
    <s v="Second Class"/>
    <s v="NK-18490"/>
    <s v="Neil Knudson"/>
    <s v="Home Office"/>
    <s v="United States"/>
    <s v="San Francisco"/>
    <x v="1"/>
    <n v="94110"/>
    <s v="West"/>
    <s v="OFF-SU-10001574"/>
    <s v="Office Supplies"/>
    <s v="Supplies"/>
    <s v="Acme Value Line Scissors"/>
    <n v="7.3"/>
    <n v="2"/>
    <n v="0"/>
    <n v="2.19"/>
  </r>
  <r>
    <n v="9696"/>
    <s v="US-2016-151260"/>
    <d v="2016-12-11T00:00:00"/>
    <d v="2016-12-14T00:00:00"/>
    <s v="First Class"/>
    <s v="SC-20695"/>
    <s v="Steve Chapman"/>
    <s v="Corporate"/>
    <s v="United States"/>
    <s v="Springfield"/>
    <x v="24"/>
    <n v="45503"/>
    <s v="East"/>
    <s v="OFF-AP-10002892"/>
    <s v="Office Supplies"/>
    <s v="Appliances"/>
    <s v="Belkin F5C206VTEL 6 Outlet Surge"/>
    <n v="73.536000000000001"/>
    <n v="4"/>
    <n v="0.2"/>
    <n v="9.1919999999999895"/>
  </r>
  <r>
    <n v="9697"/>
    <s v="CA-2014-144281"/>
    <d v="2014-06-10T00:00:00"/>
    <d v="2014-06-15T00:00:00"/>
    <s v="Second Class"/>
    <s v="HK-14890"/>
    <s v="Heather Kirkland"/>
    <s v="Corporate"/>
    <s v="United States"/>
    <s v="Detroit"/>
    <x v="12"/>
    <n v="48234"/>
    <s v="Central"/>
    <s v="OFF-LA-10003930"/>
    <s v="Office Supplies"/>
    <s v="Labels"/>
    <s v="Dot Matrix Printer Tape Reel Labels, White, 5000/Box"/>
    <n v="491.55"/>
    <n v="5"/>
    <n v="0"/>
    <n v="240.8595"/>
  </r>
  <r>
    <n v="9698"/>
    <s v="CA-2016-122511"/>
    <d v="2016-03-11T00:00:00"/>
    <d v="2016-03-11T00:00:00"/>
    <s v="Same Day"/>
    <s v="BT-11485"/>
    <s v="Brad Thomas"/>
    <s v="Home Office"/>
    <s v="United States"/>
    <s v="Philadelphia"/>
    <x v="9"/>
    <n v="19140"/>
    <s v="East"/>
    <s v="FUR-FU-10001037"/>
    <s v="Furniture"/>
    <s v="Furnishings"/>
    <s v="DAX Charcoal/Nickel-Tone Document Frame, 5 x 7"/>
    <n v="30.335999999999999"/>
    <n v="4"/>
    <n v="0.2"/>
    <n v="9.48"/>
  </r>
  <r>
    <n v="9699"/>
    <s v="CA-2017-154116"/>
    <d v="2017-12-15T00:00:00"/>
    <d v="2017-12-19T00:00:00"/>
    <s v="Standard Class"/>
    <s v="KM-16660"/>
    <s v="Khloe Miller"/>
    <s v="Consumer"/>
    <s v="United States"/>
    <s v="Inglewood"/>
    <x v="1"/>
    <n v="90301"/>
    <s v="West"/>
    <s v="OFF-PA-10004569"/>
    <s v="Office Supplies"/>
    <s v="Paper"/>
    <s v="Wirebound Message Books, Two 4 1/4&quot; x 5&quot; Forms per Page"/>
    <n v="22.83"/>
    <n v="3"/>
    <n v="0"/>
    <n v="10.7301"/>
  </r>
  <r>
    <n v="9700"/>
    <s v="CA-2017-154116"/>
    <d v="2017-12-15T00:00:00"/>
    <d v="2017-12-19T00:00:00"/>
    <s v="Standard Class"/>
    <s v="KM-16660"/>
    <s v="Khloe Miller"/>
    <s v="Consumer"/>
    <s v="United States"/>
    <s v="Inglewood"/>
    <x v="1"/>
    <n v="90301"/>
    <s v="West"/>
    <s v="OFF-AP-10000027"/>
    <s v="Office Supplies"/>
    <s v="Appliances"/>
    <s v="Hoover Commercial SteamVac"/>
    <n v="54.32"/>
    <n v="4"/>
    <n v="0"/>
    <n v="16.295999999999999"/>
  </r>
  <r>
    <n v="9701"/>
    <s v="CA-2017-154116"/>
    <d v="2017-12-15T00:00:00"/>
    <d v="2017-12-19T00:00:00"/>
    <s v="Standard Class"/>
    <s v="KM-16660"/>
    <s v="Khloe Miller"/>
    <s v="Consumer"/>
    <s v="United States"/>
    <s v="Inglewood"/>
    <x v="1"/>
    <n v="90301"/>
    <s v="West"/>
    <s v="TEC-PH-10000675"/>
    <s v="Technology"/>
    <s v="Phones"/>
    <s v="Panasonic KX TS3282B Corded phone"/>
    <n v="196.77600000000001"/>
    <n v="3"/>
    <n v="0.2"/>
    <n v="14.7582"/>
  </r>
  <r>
    <n v="9702"/>
    <s v="CA-2016-105291"/>
    <d v="2016-10-30T00:00:00"/>
    <d v="2016-11-04T00:00:00"/>
    <s v="Standard Class"/>
    <s v="SP-20920"/>
    <s v="Susan Pistek"/>
    <s v="Consumer"/>
    <s v="United States"/>
    <s v="San Luis Obispo"/>
    <x v="1"/>
    <n v="93405"/>
    <s v="West"/>
    <s v="OFF-FA-10003059"/>
    <s v="Office Supplies"/>
    <s v="Fasteners"/>
    <s v="Assorted Color Push Pins"/>
    <n v="3.62"/>
    <n v="2"/>
    <n v="0"/>
    <n v="1.1946000000000001"/>
  </r>
  <r>
    <n v="9703"/>
    <s v="CA-2017-147032"/>
    <d v="2017-07-31T00:00:00"/>
    <d v="2017-08-04T00:00:00"/>
    <s v="Standard Class"/>
    <s v="LB-16795"/>
    <s v="Laurel Beltran"/>
    <s v="Home Office"/>
    <s v="United States"/>
    <s v="Wilmington"/>
    <x v="13"/>
    <n v="19805"/>
    <s v="East"/>
    <s v="OFF-PA-10003256"/>
    <s v="Office Supplies"/>
    <s v="Paper"/>
    <s v="Avery Personal Creations Heavyweight Cards"/>
    <n v="11.54"/>
    <n v="1"/>
    <n v="0"/>
    <n v="5.5392000000000001"/>
  </r>
  <r>
    <n v="9704"/>
    <s v="CA-2017-147032"/>
    <d v="2017-07-31T00:00:00"/>
    <d v="2017-08-04T00:00:00"/>
    <s v="Standard Class"/>
    <s v="LB-16795"/>
    <s v="Laurel Beltran"/>
    <s v="Home Office"/>
    <s v="United States"/>
    <s v="Wilmington"/>
    <x v="13"/>
    <n v="19805"/>
    <s v="East"/>
    <s v="OFF-BI-10003656"/>
    <s v="Office Supplies"/>
    <s v="Binders"/>
    <s v="Fellowes PB200 Plastic Comb Binding Machine"/>
    <n v="849.95"/>
    <n v="5"/>
    <n v="0"/>
    <n v="390.97699999999998"/>
  </r>
  <r>
    <n v="9705"/>
    <s v="CA-2017-147032"/>
    <d v="2017-07-31T00:00:00"/>
    <d v="2017-08-04T00:00:00"/>
    <s v="Standard Class"/>
    <s v="LB-16795"/>
    <s v="Laurel Beltran"/>
    <s v="Home Office"/>
    <s v="United States"/>
    <s v="Wilmington"/>
    <x v="13"/>
    <n v="19805"/>
    <s v="East"/>
    <s v="OFF-BI-10002897"/>
    <s v="Office Supplies"/>
    <s v="Binders"/>
    <s v="Black Avery Memo-Size 3-Ring Binder, 5 1/2&quot; x 8 1/2&quot;"/>
    <n v="11.01"/>
    <n v="3"/>
    <n v="0"/>
    <n v="5.3948999999999998"/>
  </r>
  <r>
    <n v="9706"/>
    <s v="CA-2017-125990"/>
    <d v="2017-10-19T00:00:00"/>
    <d v="2017-10-23T00:00:00"/>
    <s v="Standard Class"/>
    <s v="JS-16030"/>
    <s v="Joy Smith"/>
    <s v="Consumer"/>
    <s v="United States"/>
    <s v="San Francisco"/>
    <x v="1"/>
    <n v="94122"/>
    <s v="West"/>
    <s v="OFF-BI-10004826"/>
    <s v="Office Supplies"/>
    <s v="Binders"/>
    <s v="JM Magazine Binder"/>
    <n v="39.624000000000002"/>
    <n v="3"/>
    <n v="0.2"/>
    <n v="13.868399999999999"/>
  </r>
  <r>
    <n v="9707"/>
    <s v="CA-2016-161746"/>
    <d v="2016-10-21T00:00:00"/>
    <d v="2016-10-27T00:00:00"/>
    <s v="Standard Class"/>
    <s v="CS-11950"/>
    <s v="Carlos Soltero"/>
    <s v="Consumer"/>
    <s v="United States"/>
    <s v="Los Angeles"/>
    <x v="1"/>
    <n v="90045"/>
    <s v="West"/>
    <s v="FUR-CH-10004626"/>
    <s v="Furniture"/>
    <s v="Chairs"/>
    <s v="Office Star Flex Back Scooter Chair with Aluminum Finish Frame"/>
    <n v="242.136"/>
    <n v="3"/>
    <n v="0.2"/>
    <n v="12.1068"/>
  </r>
  <r>
    <n v="9708"/>
    <s v="CA-2016-161746"/>
    <d v="2016-10-21T00:00:00"/>
    <d v="2016-10-27T00:00:00"/>
    <s v="Standard Class"/>
    <s v="CS-11950"/>
    <s v="Carlos Soltero"/>
    <s v="Consumer"/>
    <s v="United States"/>
    <s v="Los Angeles"/>
    <x v="1"/>
    <n v="90045"/>
    <s v="West"/>
    <s v="OFF-AR-10000390"/>
    <s v="Office Supplies"/>
    <s v="Art"/>
    <s v="Newell Chalk Holder"/>
    <n v="12.39"/>
    <n v="3"/>
    <n v="0"/>
    <n v="5.6993999999999998"/>
  </r>
  <r>
    <n v="9709"/>
    <s v="CA-2016-161746"/>
    <d v="2016-10-21T00:00:00"/>
    <d v="2016-10-27T00:00:00"/>
    <s v="Standard Class"/>
    <s v="CS-11950"/>
    <s v="Carlos Soltero"/>
    <s v="Consumer"/>
    <s v="United States"/>
    <s v="Los Angeles"/>
    <x v="1"/>
    <n v="90045"/>
    <s v="West"/>
    <s v="FUR-FU-10003731"/>
    <s v="Furniture"/>
    <s v="Furnishings"/>
    <s v="Eldon Expressions Wood and Plastic Desk Accessories, Oak"/>
    <n v="19.96"/>
    <n v="2"/>
    <n v="0"/>
    <n v="5.5888"/>
  </r>
  <r>
    <n v="9710"/>
    <s v="CA-2016-161746"/>
    <d v="2016-10-21T00:00:00"/>
    <d v="2016-10-27T00:00:00"/>
    <s v="Standard Class"/>
    <s v="CS-11950"/>
    <s v="Carlos Soltero"/>
    <s v="Consumer"/>
    <s v="United States"/>
    <s v="Los Angeles"/>
    <x v="1"/>
    <n v="90045"/>
    <s v="West"/>
    <s v="OFF-ST-10002743"/>
    <s v="Office Supplies"/>
    <s v="Storage"/>
    <s v="SAFCO Boltless Steel Shelving"/>
    <n v="340.92"/>
    <n v="3"/>
    <n v="0"/>
    <n v="3.4091999999999798"/>
  </r>
  <r>
    <n v="9711"/>
    <s v="CA-2014-114251"/>
    <d v="2014-11-05T00:00:00"/>
    <d v="2014-11-10T00:00:00"/>
    <s v="Standard Class"/>
    <s v="MD-17350"/>
    <s v="Maribeth Dona"/>
    <s v="Consumer"/>
    <s v="United States"/>
    <s v="Philadelphia"/>
    <x v="9"/>
    <n v="19143"/>
    <s v="East"/>
    <s v="FUR-FU-10001468"/>
    <s v="Furniture"/>
    <s v="Furnishings"/>
    <s v="Tenex Antistatic Computer Chair Mats"/>
    <n v="273.56799999999998"/>
    <n v="2"/>
    <n v="0.2"/>
    <n v="-34.195999999999998"/>
  </r>
  <r>
    <n v="9712"/>
    <s v="CA-2014-114251"/>
    <d v="2014-11-05T00:00:00"/>
    <d v="2014-11-10T00:00:00"/>
    <s v="Standard Class"/>
    <s v="MD-17350"/>
    <s v="Maribeth Dona"/>
    <s v="Consumer"/>
    <s v="United States"/>
    <s v="Philadelphia"/>
    <x v="9"/>
    <n v="19143"/>
    <s v="East"/>
    <s v="OFF-BI-10003684"/>
    <s v="Office Supplies"/>
    <s v="Binders"/>
    <s v="Wilson Jones Legal Size Ring Binders"/>
    <n v="13.194000000000001"/>
    <n v="2"/>
    <n v="0.7"/>
    <n v="-8.7959999999999994"/>
  </r>
  <r>
    <n v="9713"/>
    <s v="CA-2014-114251"/>
    <d v="2014-11-05T00:00:00"/>
    <d v="2014-11-10T00:00:00"/>
    <s v="Standard Class"/>
    <s v="MD-17350"/>
    <s v="Maribeth Dona"/>
    <s v="Consumer"/>
    <s v="United States"/>
    <s v="Philadelphia"/>
    <x v="9"/>
    <n v="19143"/>
    <s v="East"/>
    <s v="OFF-ST-10003716"/>
    <s v="Office Supplies"/>
    <s v="Storage"/>
    <s v="Tennsco Double-Tier Lockers"/>
    <n v="1080.096"/>
    <n v="6"/>
    <n v="0.2"/>
    <n v="-94.508399999999995"/>
  </r>
  <r>
    <n v="9714"/>
    <s v="CA-2014-114251"/>
    <d v="2014-11-05T00:00:00"/>
    <d v="2014-11-10T00:00:00"/>
    <s v="Standard Class"/>
    <s v="MD-17350"/>
    <s v="Maribeth Dona"/>
    <s v="Consumer"/>
    <s v="United States"/>
    <s v="Philadelphia"/>
    <x v="9"/>
    <n v="19143"/>
    <s v="East"/>
    <s v="TEC-AC-10001101"/>
    <s v="Technology"/>
    <s v="Accessories"/>
    <s v="Sony 16GB Class 10 Micro SDHC R40 Memory Card"/>
    <n v="51.56"/>
    <n v="5"/>
    <n v="0.2"/>
    <n v="-6.4450000000000003"/>
  </r>
  <r>
    <n v="9715"/>
    <s v="CA-2014-114251"/>
    <d v="2014-11-05T00:00:00"/>
    <d v="2014-11-10T00:00:00"/>
    <s v="Standard Class"/>
    <s v="MD-17350"/>
    <s v="Maribeth Dona"/>
    <s v="Consumer"/>
    <s v="United States"/>
    <s v="Philadelphia"/>
    <x v="9"/>
    <n v="19143"/>
    <s v="East"/>
    <s v="TEC-AC-10004864"/>
    <s v="Technology"/>
    <s v="Accessories"/>
    <s v="Memorex Micro Travel Drive 32 GB"/>
    <n v="58.415999999999997"/>
    <n v="2"/>
    <n v="0.2"/>
    <n v="16.794599999999999"/>
  </r>
  <r>
    <n v="9716"/>
    <s v="CA-2016-116379"/>
    <d v="2016-11-07T00:00:00"/>
    <d v="2016-11-12T00:00:00"/>
    <s v="Standard Class"/>
    <s v="LD-17005"/>
    <s v="Lisa DeCherney"/>
    <s v="Consumer"/>
    <s v="United States"/>
    <s v="San Francisco"/>
    <x v="1"/>
    <n v="94122"/>
    <s v="West"/>
    <s v="OFF-BI-10001543"/>
    <s v="Office Supplies"/>
    <s v="Binders"/>
    <s v="GBC VeloBinder Manual Binding System"/>
    <n v="57.584000000000003"/>
    <n v="2"/>
    <n v="0.2"/>
    <n v="20.154399999999999"/>
  </r>
  <r>
    <n v="9717"/>
    <s v="US-2016-144477"/>
    <d v="2016-08-12T00:00:00"/>
    <d v="2016-08-14T00:00:00"/>
    <s v="Second Class"/>
    <s v="DB-13270"/>
    <s v="Deborah Brumfield"/>
    <s v="Home Office"/>
    <s v="United States"/>
    <s v="Philadelphia"/>
    <x v="9"/>
    <n v="19134"/>
    <s v="East"/>
    <s v="OFF-AR-10000914"/>
    <s v="Office Supplies"/>
    <s v="Art"/>
    <s v="Boston 16765 Mini Stand Up Battery Pencil Sharpener"/>
    <n v="37.311999999999998"/>
    <n v="4"/>
    <n v="0.2"/>
    <n v="2.7984"/>
  </r>
  <r>
    <n v="9718"/>
    <s v="CA-2016-108210"/>
    <d v="2016-05-30T00:00:00"/>
    <d v="2016-05-31T00:00:00"/>
    <s v="Same Day"/>
    <s v="AT-10735"/>
    <s v="Annie Thurman"/>
    <s v="Consumer"/>
    <s v="United States"/>
    <s v="Houston"/>
    <x v="5"/>
    <n v="77041"/>
    <s v="Central"/>
    <s v="TEC-PH-10002293"/>
    <s v="Technology"/>
    <s v="Phones"/>
    <s v="Anker 36W 4-Port USB Wall Charger Travel Power Adapter for iPhone 5s 5c 5"/>
    <n v="79.959999999999994"/>
    <n v="5"/>
    <n v="0.2"/>
    <n v="7.9960000000000102"/>
  </r>
  <r>
    <n v="9719"/>
    <s v="CA-2016-108210"/>
    <d v="2016-05-30T00:00:00"/>
    <d v="2016-05-31T00:00:00"/>
    <s v="Same Day"/>
    <s v="AT-10735"/>
    <s v="Annie Thurman"/>
    <s v="Consumer"/>
    <s v="United States"/>
    <s v="Houston"/>
    <x v="5"/>
    <n v="77041"/>
    <s v="Central"/>
    <s v="TEC-AC-10000109"/>
    <s v="Technology"/>
    <s v="Accessories"/>
    <s v="Sony Micro Vault Click 16 GB USB 2.0 Flash Drive"/>
    <n v="223.96"/>
    <n v="5"/>
    <n v="0.2"/>
    <n v="11.198"/>
  </r>
  <r>
    <n v="9720"/>
    <s v="CA-2017-166835"/>
    <d v="2017-11-12T00:00:00"/>
    <d v="2017-11-14T00:00:00"/>
    <s v="Second Class"/>
    <s v="DK-13375"/>
    <s v="Dennis Kane"/>
    <s v="Consumer"/>
    <s v="United States"/>
    <s v="Lancaster"/>
    <x v="9"/>
    <n v="17602"/>
    <s v="East"/>
    <s v="OFF-ST-10002574"/>
    <s v="Office Supplies"/>
    <s v="Storage"/>
    <s v="SAFCO Commercial Wire Shelving, Black"/>
    <n v="221.024"/>
    <n v="2"/>
    <n v="0.2"/>
    <n v="-55.256"/>
  </r>
  <r>
    <n v="9721"/>
    <s v="CA-2016-119641"/>
    <d v="2016-09-22T00:00:00"/>
    <d v="2016-09-26T00:00:00"/>
    <s v="Standard Class"/>
    <s v="CS-12250"/>
    <s v="Chris Selesnick"/>
    <s v="Corporate"/>
    <s v="United States"/>
    <s v="Green Bay"/>
    <x v="6"/>
    <n v="54302"/>
    <s v="Central"/>
    <s v="FUR-FU-10002445"/>
    <s v="Furniture"/>
    <s v="Furnishings"/>
    <s v="DAX Two-Tone Rosewood/Black Document Frame, Desktop, 5 x 7"/>
    <n v="18.96"/>
    <n v="2"/>
    <n v="0"/>
    <n v="7.5839999999999996"/>
  </r>
  <r>
    <n v="9722"/>
    <s v="CA-2016-105781"/>
    <d v="2016-02-16T00:00:00"/>
    <d v="2016-02-20T00:00:00"/>
    <s v="Standard Class"/>
    <s v="JF-15565"/>
    <s v="Jill Fjeld"/>
    <s v="Consumer"/>
    <s v="United States"/>
    <s v="New York City"/>
    <x v="15"/>
    <n v="10024"/>
    <s v="East"/>
    <s v="FUR-CH-10001802"/>
    <s v="Furniture"/>
    <s v="Chairs"/>
    <s v="Hon Every-Day Chair Series Swivel Task Chairs"/>
    <n v="326.64600000000002"/>
    <n v="3"/>
    <n v="0.1"/>
    <n v="39.923400000000001"/>
  </r>
  <r>
    <n v="9723"/>
    <s v="CA-2016-105781"/>
    <d v="2016-02-16T00:00:00"/>
    <d v="2016-02-20T00:00:00"/>
    <s v="Standard Class"/>
    <s v="JF-15565"/>
    <s v="Jill Fjeld"/>
    <s v="Consumer"/>
    <s v="United States"/>
    <s v="New York City"/>
    <x v="15"/>
    <n v="10024"/>
    <s v="East"/>
    <s v="TEC-AC-10003628"/>
    <s v="Technology"/>
    <s v="Accessories"/>
    <s v="Logitech 910-002974 M325 Wireless Mouse for Web Scrolling"/>
    <n v="89.97"/>
    <n v="3"/>
    <n v="0"/>
    <n v="39.586799999999997"/>
  </r>
  <r>
    <n v="9724"/>
    <s v="CA-2014-101364"/>
    <d v="2014-12-22T00:00:00"/>
    <d v="2014-12-26T00:00:00"/>
    <s v="Standard Class"/>
    <s v="TW-21025"/>
    <s v="Tamara Willingham"/>
    <s v="Home Office"/>
    <s v="United States"/>
    <s v="New York City"/>
    <x v="15"/>
    <n v="10011"/>
    <s v="East"/>
    <s v="OFF-BI-10003984"/>
    <s v="Office Supplies"/>
    <s v="Binders"/>
    <s v="Lock-Up Easel 'Spel-Binder'"/>
    <n v="296.71199999999999"/>
    <n v="13"/>
    <n v="0.2"/>
    <n v="100.1403"/>
  </r>
  <r>
    <n v="9725"/>
    <s v="CA-2015-117898"/>
    <d v="2015-12-05T00:00:00"/>
    <d v="2015-12-11T00:00:00"/>
    <s v="Standard Class"/>
    <s v="TB-21250"/>
    <s v="Tim Brockman"/>
    <s v="Consumer"/>
    <s v="United States"/>
    <s v="Bloomington"/>
    <x v="10"/>
    <n v="61701"/>
    <s v="Central"/>
    <s v="OFF-EN-10004459"/>
    <s v="Office Supplies"/>
    <s v="Envelopes"/>
    <s v="Security-Tint Envelopes"/>
    <n v="12.224"/>
    <n v="2"/>
    <n v="0.2"/>
    <n v="4.4311999999999996"/>
  </r>
  <r>
    <n v="9726"/>
    <s v="CA-2017-142293"/>
    <d v="2017-09-17T00:00:00"/>
    <d v="2017-09-20T00:00:00"/>
    <s v="First Class"/>
    <s v="SC-20380"/>
    <s v="Shahid Collister"/>
    <s v="Consumer"/>
    <s v="United States"/>
    <s v="Boise"/>
    <x v="45"/>
    <n v="83704"/>
    <s v="West"/>
    <s v="TEC-AC-10001109"/>
    <s v="Technology"/>
    <s v="Accessories"/>
    <s v="Logitech Trackman Marble Mouse"/>
    <n v="89.97"/>
    <n v="3"/>
    <n v="0"/>
    <n v="37.787399999999998"/>
  </r>
  <r>
    <n v="9727"/>
    <s v="CA-2017-167395"/>
    <d v="2017-12-02T00:00:00"/>
    <d v="2017-12-04T00:00:00"/>
    <s v="First Class"/>
    <s v="KM-16720"/>
    <s v="Kunst Miller"/>
    <s v="Consumer"/>
    <s v="United States"/>
    <s v="Lowell"/>
    <x v="31"/>
    <n v="1852"/>
    <s v="East"/>
    <s v="OFF-AP-10001293"/>
    <s v="Office Supplies"/>
    <s v="Appliances"/>
    <s v="Belkin 8 Outlet Surge Protector"/>
    <n v="286.86"/>
    <n v="7"/>
    <n v="0"/>
    <n v="80.320800000000006"/>
  </r>
  <r>
    <n v="9728"/>
    <s v="CA-2017-167395"/>
    <d v="2017-12-02T00:00:00"/>
    <d v="2017-12-04T00:00:00"/>
    <s v="First Class"/>
    <s v="KM-16720"/>
    <s v="Kunst Miller"/>
    <s v="Consumer"/>
    <s v="United States"/>
    <s v="Lowell"/>
    <x v="31"/>
    <n v="1852"/>
    <s v="East"/>
    <s v="TEC-PH-10004977"/>
    <s v="Technology"/>
    <s v="Phones"/>
    <s v="GE 30524EE4"/>
    <n v="979.95"/>
    <n v="5"/>
    <n v="0"/>
    <n v="284.18549999999999"/>
  </r>
  <r>
    <n v="9729"/>
    <s v="CA-2017-167395"/>
    <d v="2017-12-02T00:00:00"/>
    <d v="2017-12-04T00:00:00"/>
    <s v="First Class"/>
    <s v="KM-16720"/>
    <s v="Kunst Miller"/>
    <s v="Consumer"/>
    <s v="United States"/>
    <s v="Lowell"/>
    <x v="31"/>
    <n v="1852"/>
    <s v="East"/>
    <s v="OFF-SU-10001935"/>
    <s v="Office Supplies"/>
    <s v="Supplies"/>
    <s v="Staple remover"/>
    <n v="4.3600000000000003"/>
    <n v="2"/>
    <n v="0"/>
    <n v="0.174399999999999"/>
  </r>
  <r>
    <n v="9730"/>
    <s v="CA-2014-111962"/>
    <d v="2014-09-29T00:00:00"/>
    <d v="2014-10-04T00:00:00"/>
    <s v="Standard Class"/>
    <s v="EB-14170"/>
    <s v="Evan Bailliet"/>
    <s v="Consumer"/>
    <s v="United States"/>
    <s v="Seattle"/>
    <x v="4"/>
    <n v="98115"/>
    <s v="West"/>
    <s v="OFF-BI-10001308"/>
    <s v="Office Supplies"/>
    <s v="Binders"/>
    <s v="GBC Standard Plastic Binding Systems' Combs"/>
    <n v="10.048"/>
    <n v="2"/>
    <n v="0.2"/>
    <n v="3.14"/>
  </r>
  <r>
    <n v="9731"/>
    <s v="CA-2014-111962"/>
    <d v="2014-09-29T00:00:00"/>
    <d v="2014-10-04T00:00:00"/>
    <s v="Standard Class"/>
    <s v="EB-14170"/>
    <s v="Evan Bailliet"/>
    <s v="Consumer"/>
    <s v="United States"/>
    <s v="Seattle"/>
    <x v="4"/>
    <n v="98115"/>
    <s v="West"/>
    <s v="OFF-ST-10000046"/>
    <s v="Office Supplies"/>
    <s v="Storage"/>
    <s v="Fellowes Super Stor/Drawer Files"/>
    <n v="807.75"/>
    <n v="5"/>
    <n v="0"/>
    <n v="153.4725"/>
  </r>
  <r>
    <n v="9732"/>
    <s v="CA-2017-124261"/>
    <d v="2017-11-14T00:00:00"/>
    <d v="2017-11-19T00:00:00"/>
    <s v="Standard Class"/>
    <s v="JE-15715"/>
    <s v="Joe Elijah"/>
    <s v="Consumer"/>
    <s v="United States"/>
    <s v="Los Angeles"/>
    <x v="1"/>
    <n v="90049"/>
    <s v="West"/>
    <s v="OFF-AR-10003504"/>
    <s v="Office Supplies"/>
    <s v="Art"/>
    <s v="Newell 347"/>
    <n v="34.24"/>
    <n v="8"/>
    <n v="0"/>
    <n v="9.9296000000000006"/>
  </r>
  <r>
    <n v="9733"/>
    <s v="CA-2014-114321"/>
    <d v="2014-08-20T00:00:00"/>
    <d v="2014-08-25T00:00:00"/>
    <s v="Standard Class"/>
    <s v="NC-18535"/>
    <s v="Nick Crebassa"/>
    <s v="Corporate"/>
    <s v="United States"/>
    <s v="Hampton"/>
    <x v="17"/>
    <n v="23666"/>
    <s v="South"/>
    <s v="FUR-CH-10001797"/>
    <s v="Furniture"/>
    <s v="Chairs"/>
    <s v="Safco Chair Connectors, 6/Carton"/>
    <n v="500.24"/>
    <n v="13"/>
    <n v="0"/>
    <n v="145.06960000000001"/>
  </r>
  <r>
    <n v="9734"/>
    <s v="CA-2014-114321"/>
    <d v="2014-08-20T00:00:00"/>
    <d v="2014-08-25T00:00:00"/>
    <s v="Standard Class"/>
    <s v="NC-18535"/>
    <s v="Nick Crebassa"/>
    <s v="Corporate"/>
    <s v="United States"/>
    <s v="Hampton"/>
    <x v="17"/>
    <n v="23666"/>
    <s v="South"/>
    <s v="OFF-PA-10000246"/>
    <s v="Office Supplies"/>
    <s v="Paper"/>
    <s v="Riverleaf Stik-Withit Designer Note Cubes"/>
    <n v="20.12"/>
    <n v="2"/>
    <n v="0"/>
    <n v="9.2552000000000003"/>
  </r>
  <r>
    <n v="9735"/>
    <s v="CA-2014-114321"/>
    <d v="2014-08-20T00:00:00"/>
    <d v="2014-08-25T00:00:00"/>
    <s v="Standard Class"/>
    <s v="NC-18535"/>
    <s v="Nick Crebassa"/>
    <s v="Corporate"/>
    <s v="United States"/>
    <s v="Hampton"/>
    <x v="17"/>
    <n v="23666"/>
    <s v="South"/>
    <s v="OFF-BI-10001359"/>
    <s v="Office Supplies"/>
    <s v="Binders"/>
    <s v="GBC DocuBind TL300 Electric Binding System"/>
    <n v="896.99"/>
    <n v="1"/>
    <n v="0"/>
    <n v="421.58530000000002"/>
  </r>
  <r>
    <n v="9736"/>
    <s v="CA-2014-128062"/>
    <d v="2014-11-19T00:00:00"/>
    <d v="2014-11-22T00:00:00"/>
    <s v="Second Class"/>
    <s v="AD-10180"/>
    <s v="Alan Dominguez"/>
    <s v="Home Office"/>
    <s v="United States"/>
    <s v="Philadelphia"/>
    <x v="9"/>
    <n v="19134"/>
    <s v="East"/>
    <s v="OFF-PA-10001583"/>
    <s v="Office Supplies"/>
    <s v="Paper"/>
    <s v="1/4 Fold Party Design Invitations &amp; White Envelopes, 24 8-1/2&quot; X 11&quot; Cards, 25 Env./Pack"/>
    <n v="5.88"/>
    <n v="1"/>
    <n v="0.2"/>
    <n v="1.9844999999999999"/>
  </r>
  <r>
    <n v="9737"/>
    <s v="US-2015-100069"/>
    <d v="2015-06-29T00:00:00"/>
    <d v="2015-07-03T00:00:00"/>
    <s v="Standard Class"/>
    <s v="NF-18475"/>
    <s v="Neil Französisch"/>
    <s v="Home Office"/>
    <s v="United States"/>
    <s v="Omaha"/>
    <x v="8"/>
    <n v="68104"/>
    <s v="Central"/>
    <s v="TEC-PH-10004667"/>
    <s v="Technology"/>
    <s v="Phones"/>
    <s v="Cisco 8x8 Inc. 6753i IP Business Phone System"/>
    <n v="269.98"/>
    <n v="2"/>
    <n v="0"/>
    <n v="72.894599999999997"/>
  </r>
  <r>
    <n v="9738"/>
    <s v="CA-2017-129294"/>
    <d v="2017-03-16T00:00:00"/>
    <d v="2017-03-21T00:00:00"/>
    <s v="Standard Class"/>
    <s v="KD-16615"/>
    <s v="Ken Dana"/>
    <s v="Corporate"/>
    <s v="United States"/>
    <s v="Los Angeles"/>
    <x v="1"/>
    <n v="90032"/>
    <s v="West"/>
    <s v="OFF-ST-10002615"/>
    <s v="Office Supplies"/>
    <s v="Storage"/>
    <s v="Dual Level, Single-Width Filing Carts"/>
    <n v="310.12"/>
    <n v="2"/>
    <n v="0"/>
    <n v="80.631200000000007"/>
  </r>
  <r>
    <n v="9739"/>
    <s v="CA-2017-129294"/>
    <d v="2017-03-16T00:00:00"/>
    <d v="2017-03-21T00:00:00"/>
    <s v="Standard Class"/>
    <s v="KD-16615"/>
    <s v="Ken Dana"/>
    <s v="Corporate"/>
    <s v="United States"/>
    <s v="Los Angeles"/>
    <x v="1"/>
    <n v="90032"/>
    <s v="West"/>
    <s v="OFF-BI-10004236"/>
    <s v="Office Supplies"/>
    <s v="Binders"/>
    <s v="XtraLife ClearVue Slant-D Ring Binder, White, 3&quot;"/>
    <n v="70.463999999999999"/>
    <n v="6"/>
    <n v="0.2"/>
    <n v="22.9008"/>
  </r>
  <r>
    <n v="9740"/>
    <s v="CA-2017-129294"/>
    <d v="2017-03-16T00:00:00"/>
    <d v="2017-03-21T00:00:00"/>
    <s v="Standard Class"/>
    <s v="KD-16615"/>
    <s v="Ken Dana"/>
    <s v="Corporate"/>
    <s v="United States"/>
    <s v="Los Angeles"/>
    <x v="1"/>
    <n v="90032"/>
    <s v="West"/>
    <s v="OFF-BI-10001757"/>
    <s v="Office Supplies"/>
    <s v="Binders"/>
    <s v="Pressboard Hanging Data Binders for Unburst Sheets"/>
    <n v="19.68"/>
    <n v="5"/>
    <n v="0.2"/>
    <n v="6.8879999999999999"/>
  </r>
  <r>
    <n v="9741"/>
    <s v="CA-2017-129294"/>
    <d v="2017-03-16T00:00:00"/>
    <d v="2017-03-21T00:00:00"/>
    <s v="Standard Class"/>
    <s v="KD-16615"/>
    <s v="Ken Dana"/>
    <s v="Corporate"/>
    <s v="United States"/>
    <s v="Los Angeles"/>
    <x v="1"/>
    <n v="90032"/>
    <s v="West"/>
    <s v="OFF-AP-10001154"/>
    <s v="Office Supplies"/>
    <s v="Appliances"/>
    <s v="Bionaire Personal Warm Mist Humidifier/Vaporizer"/>
    <n v="140.66999999999999"/>
    <n v="3"/>
    <n v="0"/>
    <n v="54.8613"/>
  </r>
  <r>
    <n v="9742"/>
    <s v="CA-2015-117086"/>
    <d v="2015-11-08T00:00:00"/>
    <d v="2015-11-12T00:00:00"/>
    <s v="Standard Class"/>
    <s v="QJ-19255"/>
    <s v="Quincy Jones"/>
    <s v="Corporate"/>
    <s v="United States"/>
    <s v="Burlington"/>
    <x v="42"/>
    <s v="05408"/>
    <s v="East"/>
    <s v="FUR-BO-10004834"/>
    <s v="Furniture"/>
    <s v="Bookcases"/>
    <s v="Riverside Palais Royal Lawyers Bookcase, Royale Cherry Finish"/>
    <n v="4404.8999999999996"/>
    <n v="5"/>
    <n v="0"/>
    <n v="1013.127"/>
  </r>
  <r>
    <n v="9743"/>
    <s v="CA-2017-131303"/>
    <d v="2017-11-28T00:00:00"/>
    <d v="2017-12-02T00:00:00"/>
    <s v="Standard Class"/>
    <s v="EP-13915"/>
    <s v="Emily Phan"/>
    <s v="Consumer"/>
    <s v="United States"/>
    <s v="San Diego"/>
    <x v="1"/>
    <n v="92037"/>
    <s v="West"/>
    <s v="OFF-LA-10001074"/>
    <s v="Office Supplies"/>
    <s v="Labels"/>
    <s v="Round Specialty Laser Printer Labels"/>
    <n v="62.65"/>
    <n v="5"/>
    <n v="0"/>
    <n v="29.445499999999999"/>
  </r>
  <r>
    <n v="9744"/>
    <s v="CA-2016-137127"/>
    <d v="2016-06-16T00:00:00"/>
    <d v="2016-06-22T00:00:00"/>
    <s v="Standard Class"/>
    <s v="JJ-15445"/>
    <s v="Jennifer Jackson"/>
    <s v="Consumer"/>
    <s v="United States"/>
    <s v="Newark"/>
    <x v="13"/>
    <n v="19711"/>
    <s v="East"/>
    <s v="OFF-LA-10001641"/>
    <s v="Office Supplies"/>
    <s v="Labels"/>
    <s v="Avery 518"/>
    <n v="9.4499999999999993"/>
    <n v="3"/>
    <n v="0"/>
    <n v="4.5359999999999996"/>
  </r>
  <r>
    <n v="9745"/>
    <s v="CA-2017-141782"/>
    <d v="2017-01-21T00:00:00"/>
    <d v="2017-01-25T00:00:00"/>
    <s v="Standard Class"/>
    <s v="BE-11410"/>
    <s v="Bobby Elias"/>
    <s v="Consumer"/>
    <s v="United States"/>
    <s v="Aurora"/>
    <x v="10"/>
    <n v="60505"/>
    <s v="Central"/>
    <s v="OFF-EN-10002230"/>
    <s v="Office Supplies"/>
    <s v="Envelopes"/>
    <s v="Airmail Envelopes"/>
    <n v="268.57600000000002"/>
    <n v="4"/>
    <n v="0.2"/>
    <n v="90.644400000000005"/>
  </r>
  <r>
    <n v="9746"/>
    <s v="CA-2017-137505"/>
    <d v="2017-11-24T00:00:00"/>
    <d v="2017-11-24T00:00:00"/>
    <s v="Same Day"/>
    <s v="BP-11290"/>
    <s v="Beth Paige"/>
    <s v="Consumer"/>
    <s v="United States"/>
    <s v="Los Angeles"/>
    <x v="1"/>
    <n v="90008"/>
    <s v="West"/>
    <s v="FUR-TA-10000617"/>
    <s v="Furniture"/>
    <s v="Tables"/>
    <s v="Hon Practical Foundations 30 x 60 Training Table, Light Gray/Charcoal"/>
    <n v="364.08"/>
    <n v="2"/>
    <n v="0.2"/>
    <n v="9.1020000000000003"/>
  </r>
  <r>
    <n v="9747"/>
    <s v="CA-2017-137505"/>
    <d v="2017-11-24T00:00:00"/>
    <d v="2017-11-24T00:00:00"/>
    <s v="Same Day"/>
    <s v="BP-11290"/>
    <s v="Beth Paige"/>
    <s v="Consumer"/>
    <s v="United States"/>
    <s v="Los Angeles"/>
    <x v="1"/>
    <n v="90008"/>
    <s v="West"/>
    <s v="FUR-TA-10001676"/>
    <s v="Furniture"/>
    <s v="Tables"/>
    <s v="Hon 61000 Series Interactive Training Tables"/>
    <n v="71.087999999999994"/>
    <n v="2"/>
    <n v="0.2"/>
    <n v="-1.7771999999999999"/>
  </r>
  <r>
    <n v="9748"/>
    <s v="US-2014-140914"/>
    <d v="2014-11-11T00:00:00"/>
    <d v="2014-11-15T00:00:00"/>
    <s v="Standard Class"/>
    <s v="BH-11710"/>
    <s v="Brosina Hoffman"/>
    <s v="Consumer"/>
    <s v="United States"/>
    <s v="Chicago"/>
    <x v="10"/>
    <n v="60653"/>
    <s v="Central"/>
    <s v="FUR-FU-10000175"/>
    <s v="Furniture"/>
    <s v="Furnishings"/>
    <s v="DAX Wood Document Frame."/>
    <n v="10.984"/>
    <n v="2"/>
    <n v="0.6"/>
    <n v="-7.9634"/>
  </r>
  <r>
    <n v="9749"/>
    <s v="US-2014-140914"/>
    <d v="2014-11-11T00:00:00"/>
    <d v="2014-11-15T00:00:00"/>
    <s v="Standard Class"/>
    <s v="BH-11710"/>
    <s v="Brosina Hoffman"/>
    <s v="Consumer"/>
    <s v="United States"/>
    <s v="Chicago"/>
    <x v="10"/>
    <n v="60653"/>
    <s v="Central"/>
    <s v="FUR-CH-10003379"/>
    <s v="Furniture"/>
    <s v="Chairs"/>
    <s v="Global Commerce Series High-Back Swivel/Tilt Chairs"/>
    <n v="797.94399999999996"/>
    <n v="4"/>
    <n v="0.3"/>
    <n v="-56.996000000000002"/>
  </r>
  <r>
    <n v="9750"/>
    <s v="CA-2016-158358"/>
    <d v="2016-03-04T00:00:00"/>
    <d v="2016-03-08T00:00:00"/>
    <s v="Standard Class"/>
    <s v="EM-13810"/>
    <s v="Eleni McCrary"/>
    <s v="Corporate"/>
    <s v="United States"/>
    <s v="Dover"/>
    <x v="38"/>
    <n v="3820"/>
    <s v="East"/>
    <s v="TEC-AC-10002567"/>
    <s v="Technology"/>
    <s v="Accessories"/>
    <s v="Logitech G602 Wireless Gaming Mouse"/>
    <n v="159.97999999999999"/>
    <n v="2"/>
    <n v="0"/>
    <n v="57.592799999999997"/>
  </r>
  <r>
    <n v="9751"/>
    <s v="CA-2016-113390"/>
    <d v="2016-10-11T00:00:00"/>
    <d v="2016-10-15T00:00:00"/>
    <s v="Standard Class"/>
    <s v="EP-13915"/>
    <s v="Emily Phan"/>
    <s v="Consumer"/>
    <s v="United States"/>
    <s v="Chicago"/>
    <x v="10"/>
    <n v="60610"/>
    <s v="Central"/>
    <s v="OFF-AR-10003183"/>
    <s v="Office Supplies"/>
    <s v="Art"/>
    <s v="Avery Fluorescent Highlighter Four-Color Set"/>
    <n v="5.3440000000000003"/>
    <n v="2"/>
    <n v="0.2"/>
    <n v="0.66799999999999904"/>
  </r>
  <r>
    <n v="9752"/>
    <s v="CA-2016-113390"/>
    <d v="2016-10-11T00:00:00"/>
    <d v="2016-10-15T00:00:00"/>
    <s v="Standard Class"/>
    <s v="EP-13915"/>
    <s v="Emily Phan"/>
    <s v="Consumer"/>
    <s v="United States"/>
    <s v="Chicago"/>
    <x v="10"/>
    <n v="60610"/>
    <s v="Central"/>
    <s v="OFF-AR-10001446"/>
    <s v="Office Supplies"/>
    <s v="Art"/>
    <s v="Newell 309"/>
    <n v="27.72"/>
    <n v="3"/>
    <n v="0.2"/>
    <n v="3.4649999999999999"/>
  </r>
  <r>
    <n v="9753"/>
    <s v="US-2016-158680"/>
    <d v="2016-07-01T00:00:00"/>
    <d v="2016-07-02T00:00:00"/>
    <s v="First Class"/>
    <s v="NZ-18565"/>
    <s v="Nick Zandusky"/>
    <s v="Home Office"/>
    <s v="United States"/>
    <s v="Seattle"/>
    <x v="4"/>
    <n v="98115"/>
    <s v="West"/>
    <s v="OFF-BI-10000145"/>
    <s v="Office Supplies"/>
    <s v="Binders"/>
    <s v="Zipper Ring Binder Pockets"/>
    <n v="2.496"/>
    <n v="1"/>
    <n v="0.2"/>
    <n v="0.90480000000000005"/>
  </r>
  <r>
    <n v="9754"/>
    <s v="CA-2017-113705"/>
    <d v="2017-03-27T00:00:00"/>
    <d v="2017-03-29T00:00:00"/>
    <s v="Second Class"/>
    <s v="LC-16870"/>
    <s v="Lena Cacioppo"/>
    <s v="Consumer"/>
    <s v="United States"/>
    <s v="Richmond"/>
    <x v="17"/>
    <n v="23223"/>
    <s v="South"/>
    <s v="OFF-LA-10000476"/>
    <s v="Office Supplies"/>
    <s v="Labels"/>
    <s v="Avery 05222 Permanent Self-Adhesive File Folder Labels for Typewriters, on Rolls, White, 250/Roll"/>
    <n v="8.26"/>
    <n v="2"/>
    <n v="0"/>
    <n v="3.7995999999999999"/>
  </r>
  <r>
    <n v="9755"/>
    <s v="CA-2017-113705"/>
    <d v="2017-03-27T00:00:00"/>
    <d v="2017-03-29T00:00:00"/>
    <s v="Second Class"/>
    <s v="LC-16870"/>
    <s v="Lena Cacioppo"/>
    <s v="Consumer"/>
    <s v="United States"/>
    <s v="Richmond"/>
    <x v="17"/>
    <n v="23223"/>
    <s v="South"/>
    <s v="OFF-BI-10001679"/>
    <s v="Office Supplies"/>
    <s v="Binders"/>
    <s v="GBC Instant Index System for Binding Systems"/>
    <n v="17.760000000000002"/>
    <n v="2"/>
    <n v="0"/>
    <n v="8.8800000000000008"/>
  </r>
  <r>
    <n v="9756"/>
    <s v="CA-2017-113705"/>
    <d v="2017-03-27T00:00:00"/>
    <d v="2017-03-29T00:00:00"/>
    <s v="Second Class"/>
    <s v="LC-16870"/>
    <s v="Lena Cacioppo"/>
    <s v="Consumer"/>
    <s v="United States"/>
    <s v="Richmond"/>
    <x v="17"/>
    <n v="23223"/>
    <s v="South"/>
    <s v="OFF-ST-10001128"/>
    <s v="Office Supplies"/>
    <s v="Storage"/>
    <s v="Carina Mini System Audio Rack, Model AR050B"/>
    <n v="332.94"/>
    <n v="3"/>
    <n v="0"/>
    <n v="9.9882000000000204"/>
  </r>
  <r>
    <n v="9757"/>
    <s v="CA-2017-113705"/>
    <d v="2017-03-27T00:00:00"/>
    <d v="2017-03-29T00:00:00"/>
    <s v="Second Class"/>
    <s v="LC-16870"/>
    <s v="Lena Cacioppo"/>
    <s v="Consumer"/>
    <s v="United States"/>
    <s v="Richmond"/>
    <x v="17"/>
    <n v="23223"/>
    <s v="South"/>
    <s v="FUR-TA-10002533"/>
    <s v="Furniture"/>
    <s v="Tables"/>
    <s v="BPI Conference Tables"/>
    <n v="292.10000000000002"/>
    <n v="2"/>
    <n v="0"/>
    <n v="58.42"/>
  </r>
  <r>
    <n v="9758"/>
    <s v="CA-2017-113705"/>
    <d v="2017-03-27T00:00:00"/>
    <d v="2017-03-29T00:00:00"/>
    <s v="Second Class"/>
    <s v="LC-16870"/>
    <s v="Lena Cacioppo"/>
    <s v="Consumer"/>
    <s v="United States"/>
    <s v="Richmond"/>
    <x v="17"/>
    <n v="23223"/>
    <s v="South"/>
    <s v="TEC-PH-10004006"/>
    <s v="Technology"/>
    <s v="Phones"/>
    <s v="Panasonic KX - TS880B Telephone"/>
    <n v="206.1"/>
    <n v="5"/>
    <n v="0"/>
    <n v="55.646999999999998"/>
  </r>
  <r>
    <n v="9759"/>
    <s v="CA-2017-113705"/>
    <d v="2017-03-27T00:00:00"/>
    <d v="2017-03-29T00:00:00"/>
    <s v="Second Class"/>
    <s v="LC-16870"/>
    <s v="Lena Cacioppo"/>
    <s v="Consumer"/>
    <s v="United States"/>
    <s v="Richmond"/>
    <x v="17"/>
    <n v="23223"/>
    <s v="South"/>
    <s v="OFF-PA-10002615"/>
    <s v="Office Supplies"/>
    <s v="Paper"/>
    <s v="Ampad Gold Fibre Wirebound Steno Books, 6&quot; x 9&quot;, Gregg Ruled"/>
    <n v="17.64"/>
    <n v="4"/>
    <n v="0"/>
    <n v="8.1143999999999998"/>
  </r>
  <r>
    <n v="9760"/>
    <s v="CA-2016-146913"/>
    <d v="2016-10-31T00:00:00"/>
    <d v="2016-11-05T00:00:00"/>
    <s v="Standard Class"/>
    <s v="SF-20965"/>
    <s v="Sylvia Foulston"/>
    <s v="Corporate"/>
    <s v="United States"/>
    <s v="San Francisco"/>
    <x v="1"/>
    <n v="94109"/>
    <s v="West"/>
    <s v="FUR-CH-10001854"/>
    <s v="Furniture"/>
    <s v="Chairs"/>
    <s v="Office Star - Professional Matrix Back Chair with 2-to-1 Synchro Tilt and Mesh Fabric Seat"/>
    <n v="1403.92"/>
    <n v="5"/>
    <n v="0.2"/>
    <n v="70.195999999999998"/>
  </r>
  <r>
    <n v="9761"/>
    <s v="CA-2017-159135"/>
    <d v="2017-11-04T00:00:00"/>
    <d v="2017-11-08T00:00:00"/>
    <s v="Standard Class"/>
    <s v="KM-16375"/>
    <s v="Katherine Murray"/>
    <s v="Home Office"/>
    <s v="United States"/>
    <s v="Springdale"/>
    <x v="36"/>
    <n v="72762"/>
    <s v="South"/>
    <s v="OFF-AR-10000657"/>
    <s v="Office Supplies"/>
    <s v="Art"/>
    <s v="Binney &amp; Smith inkTank Desk Highlighter, Chisel Tip, Yellow, 12/Box"/>
    <n v="4.3"/>
    <n v="2"/>
    <n v="0"/>
    <n v="1.419"/>
  </r>
  <r>
    <n v="9762"/>
    <s v="CA-2014-121762"/>
    <d v="2014-02-14T00:00:00"/>
    <d v="2014-02-18T00:00:00"/>
    <s v="Standard Class"/>
    <s v="ML-17395"/>
    <s v="Marina Lichtenstein"/>
    <s v="Corporate"/>
    <s v="United States"/>
    <s v="Seattle"/>
    <x v="4"/>
    <n v="98103"/>
    <s v="West"/>
    <s v="TEC-AC-10000736"/>
    <s v="Technology"/>
    <s v="Accessories"/>
    <s v="Logitech G600 MMO Gaming Mouse"/>
    <n v="239.97"/>
    <n v="3"/>
    <n v="0"/>
    <n v="86.389200000000002"/>
  </r>
  <r>
    <n v="9763"/>
    <s v="CA-2014-121762"/>
    <d v="2014-02-14T00:00:00"/>
    <d v="2014-02-18T00:00:00"/>
    <s v="Standard Class"/>
    <s v="ML-17395"/>
    <s v="Marina Lichtenstein"/>
    <s v="Corporate"/>
    <s v="United States"/>
    <s v="Seattle"/>
    <x v="4"/>
    <n v="98103"/>
    <s v="West"/>
    <s v="OFF-AP-10001293"/>
    <s v="Office Supplies"/>
    <s v="Appliances"/>
    <s v="Belkin 8 Outlet Surge Protector"/>
    <n v="81.96"/>
    <n v="2"/>
    <n v="0"/>
    <n v="22.948799999999999"/>
  </r>
  <r>
    <n v="9764"/>
    <s v="CA-2014-121762"/>
    <d v="2014-02-14T00:00:00"/>
    <d v="2014-02-18T00:00:00"/>
    <s v="Standard Class"/>
    <s v="ML-17395"/>
    <s v="Marina Lichtenstein"/>
    <s v="Corporate"/>
    <s v="United States"/>
    <s v="Seattle"/>
    <x v="4"/>
    <n v="98103"/>
    <s v="West"/>
    <s v="OFF-SU-10000157"/>
    <s v="Office Supplies"/>
    <s v="Supplies"/>
    <s v="Compact Automatic Electric Letter Opener"/>
    <n v="238.62"/>
    <n v="2"/>
    <n v="0"/>
    <n v="4.7724000000000002"/>
  </r>
  <r>
    <n v="9765"/>
    <s v="CA-2014-123855"/>
    <d v="2014-06-18T00:00:00"/>
    <d v="2014-06-23T00:00:00"/>
    <s v="Standard Class"/>
    <s v="MC-18100"/>
    <s v="Mick Crebagga"/>
    <s v="Consumer"/>
    <s v="United States"/>
    <s v="Los Angeles"/>
    <x v="1"/>
    <n v="90036"/>
    <s v="West"/>
    <s v="TEC-PH-10000215"/>
    <s v="Technology"/>
    <s v="Phones"/>
    <s v="Plantronics Cordless Phone Headset with In-line Volume - M214C"/>
    <n v="139.80000000000001"/>
    <n v="5"/>
    <n v="0.2"/>
    <n v="12.2325"/>
  </r>
  <r>
    <n v="9766"/>
    <s v="CA-2017-101959"/>
    <d v="2017-02-28T00:00:00"/>
    <d v="2017-03-06T00:00:00"/>
    <s v="Standard Class"/>
    <s v="DB-13660"/>
    <s v="Duane Benoit"/>
    <s v="Consumer"/>
    <s v="United States"/>
    <s v="Middletown"/>
    <x v="29"/>
    <n v="6457"/>
    <s v="East"/>
    <s v="OFF-BI-10001757"/>
    <s v="Office Supplies"/>
    <s v="Binders"/>
    <s v="Pressboard Hanging Data Binders for Unburst Sheets"/>
    <n v="9.84"/>
    <n v="2"/>
    <n v="0"/>
    <n v="4.7232000000000003"/>
  </r>
  <r>
    <n v="9767"/>
    <s v="CA-2017-101959"/>
    <d v="2017-02-28T00:00:00"/>
    <d v="2017-03-06T00:00:00"/>
    <s v="Standard Class"/>
    <s v="DB-13660"/>
    <s v="Duane Benoit"/>
    <s v="Consumer"/>
    <s v="United States"/>
    <s v="Middletown"/>
    <x v="29"/>
    <n v="6457"/>
    <s v="East"/>
    <s v="OFF-PA-10002137"/>
    <s v="Office Supplies"/>
    <s v="Paper"/>
    <s v="Southworth 100% Résumé Paper, 24lb."/>
    <n v="7.78"/>
    <n v="1"/>
    <n v="0"/>
    <n v="3.5009999999999999"/>
  </r>
  <r>
    <n v="9768"/>
    <s v="CA-2017-102659"/>
    <d v="2017-12-09T00:00:00"/>
    <d v="2017-12-15T00:00:00"/>
    <s v="Standard Class"/>
    <s v="LW-17215"/>
    <s v="Luke Weiss"/>
    <s v="Consumer"/>
    <s v="United States"/>
    <s v="Grand Rapids"/>
    <x v="12"/>
    <n v="49505"/>
    <s v="Central"/>
    <s v="OFF-BI-10000088"/>
    <s v="Office Supplies"/>
    <s v="Binders"/>
    <s v="GBC Imprintable Covers"/>
    <n v="54.9"/>
    <n v="5"/>
    <n v="0"/>
    <n v="26.901"/>
  </r>
  <r>
    <n v="9769"/>
    <s v="CA-2017-142328"/>
    <d v="2017-12-07T00:00:00"/>
    <d v="2017-12-14T00:00:00"/>
    <s v="Standard Class"/>
    <s v="TC-21535"/>
    <s v="Tracy Collins"/>
    <s v="Home Office"/>
    <s v="United States"/>
    <s v="San Francisco"/>
    <x v="1"/>
    <n v="94122"/>
    <s v="West"/>
    <s v="OFF-PA-10000380"/>
    <s v="Office Supplies"/>
    <s v="Paper"/>
    <s v="REDIFORM Incoming/Outgoing Call Register, 11&quot; X 8 1/2&quot;, 100 Messages"/>
    <n v="50.04"/>
    <n v="6"/>
    <n v="0"/>
    <n v="25.02"/>
  </r>
  <r>
    <n v="9770"/>
    <s v="CA-2016-123533"/>
    <d v="2016-11-24T00:00:00"/>
    <d v="2016-11-30T00:00:00"/>
    <s v="Standard Class"/>
    <s v="SC-20050"/>
    <s v="Sample Company A"/>
    <s v="Home Office"/>
    <s v="United States"/>
    <s v="Hialeah"/>
    <x v="2"/>
    <n v="33012"/>
    <s v="South"/>
    <s v="FUR-BO-10001619"/>
    <s v="Furniture"/>
    <s v="Bookcases"/>
    <s v="O'Sullivan Cherrywood Estates Traditional Bookcase"/>
    <n v="339.92"/>
    <n v="5"/>
    <n v="0.2"/>
    <n v="8.4979999999999798"/>
  </r>
  <r>
    <n v="9771"/>
    <s v="CA-2016-123533"/>
    <d v="2016-11-24T00:00:00"/>
    <d v="2016-11-30T00:00:00"/>
    <s v="Standard Class"/>
    <s v="SC-20050"/>
    <s v="Sample Company A"/>
    <s v="Home Office"/>
    <s v="United States"/>
    <s v="Hialeah"/>
    <x v="2"/>
    <n v="33012"/>
    <s v="South"/>
    <s v="OFF-PA-10001609"/>
    <s v="Office Supplies"/>
    <s v="Paper"/>
    <s v="Tops Wirebound Message Log Books"/>
    <n v="10.528"/>
    <n v="4"/>
    <n v="0.2"/>
    <n v="3.4216000000000002"/>
  </r>
  <r>
    <n v="9772"/>
    <s v="CA-2016-123533"/>
    <d v="2016-11-24T00:00:00"/>
    <d v="2016-11-30T00:00:00"/>
    <s v="Standard Class"/>
    <s v="SC-20050"/>
    <s v="Sample Company A"/>
    <s v="Home Office"/>
    <s v="United States"/>
    <s v="Hialeah"/>
    <x v="2"/>
    <n v="33012"/>
    <s v="South"/>
    <s v="OFF-AP-10002765"/>
    <s v="Office Supplies"/>
    <s v="Appliances"/>
    <s v="Fellowes Advanced Computer Series Surge Protectors"/>
    <n v="42.384"/>
    <n v="2"/>
    <n v="0.2"/>
    <n v="4.2384000000000004"/>
  </r>
  <r>
    <n v="9773"/>
    <s v="CA-2016-104983"/>
    <d v="2016-07-03T00:00:00"/>
    <d v="2016-07-03T00:00:00"/>
    <s v="Same Day"/>
    <s v="FM-14215"/>
    <s v="Filia McAdams"/>
    <s v="Corporate"/>
    <s v="United States"/>
    <s v="Philadelphia"/>
    <x v="9"/>
    <n v="19143"/>
    <s v="East"/>
    <s v="OFF-PA-10000167"/>
    <s v="Office Supplies"/>
    <s v="Paper"/>
    <s v="Xerox 1925"/>
    <n v="123.92"/>
    <n v="5"/>
    <n v="0.2"/>
    <n v="38.725000000000001"/>
  </r>
  <r>
    <n v="9774"/>
    <s v="CA-2016-160234"/>
    <d v="2016-06-26T00:00:00"/>
    <d v="2016-07-03T00:00:00"/>
    <s v="Standard Class"/>
    <s v="PF-19225"/>
    <s v="Phillip Flathmann"/>
    <s v="Consumer"/>
    <s v="United States"/>
    <s v="Atlanta"/>
    <x v="32"/>
    <n v="30318"/>
    <s v="South"/>
    <s v="TEC-PH-10004434"/>
    <s v="Technology"/>
    <s v="Phones"/>
    <s v="Cisco IP Phone 7961G VoIP phone - Dark gray"/>
    <n v="135.94999999999999"/>
    <n v="1"/>
    <n v="0"/>
    <n v="39.4255"/>
  </r>
  <r>
    <n v="9775"/>
    <s v="CA-2014-169019"/>
    <d v="2014-07-26T00:00:00"/>
    <d v="2014-07-30T00:00:00"/>
    <s v="Standard Class"/>
    <s v="LF-17185"/>
    <s v="Luke Foster"/>
    <s v="Consumer"/>
    <s v="United States"/>
    <s v="San Antonio"/>
    <x v="5"/>
    <n v="78207"/>
    <s v="Central"/>
    <s v="OFF-BI-10004995"/>
    <s v="Office Supplies"/>
    <s v="Binders"/>
    <s v="GBC DocuBind P400 Electric Binding System"/>
    <n v="2177.5839999999998"/>
    <n v="8"/>
    <n v="0.8"/>
    <n v="-3701.8928000000001"/>
  </r>
  <r>
    <n v="9776"/>
    <s v="CA-2014-169019"/>
    <d v="2014-07-26T00:00:00"/>
    <d v="2014-07-30T00:00:00"/>
    <s v="Standard Class"/>
    <s v="LF-17185"/>
    <s v="Luke Foster"/>
    <s v="Consumer"/>
    <s v="United States"/>
    <s v="San Antonio"/>
    <x v="5"/>
    <n v="78207"/>
    <s v="Central"/>
    <s v="FUR-FU-10004666"/>
    <s v="Furniture"/>
    <s v="Furnishings"/>
    <s v="DAX Clear Channel Poster Frame"/>
    <n v="17.495999999999999"/>
    <n v="3"/>
    <n v="0.6"/>
    <n v="-10.0602"/>
  </r>
  <r>
    <n v="9777"/>
    <s v="CA-2014-169019"/>
    <d v="2014-07-26T00:00:00"/>
    <d v="2014-07-30T00:00:00"/>
    <s v="Standard Class"/>
    <s v="LF-17185"/>
    <s v="Luke Foster"/>
    <s v="Consumer"/>
    <s v="United States"/>
    <s v="San Antonio"/>
    <x v="5"/>
    <n v="78207"/>
    <s v="Central"/>
    <s v="OFF-BI-10001524"/>
    <s v="Office Supplies"/>
    <s v="Binders"/>
    <s v="GBC Premium Transparent Covers with Diagonal Lined Pattern"/>
    <n v="16.783999999999999"/>
    <n v="4"/>
    <n v="0.8"/>
    <n v="-26.854399999999998"/>
  </r>
  <r>
    <n v="9778"/>
    <s v="CA-2014-169019"/>
    <d v="2014-07-26T00:00:00"/>
    <d v="2014-07-30T00:00:00"/>
    <s v="Standard Class"/>
    <s v="LF-17185"/>
    <s v="Luke Foster"/>
    <s v="Consumer"/>
    <s v="United States"/>
    <s v="San Antonio"/>
    <x v="5"/>
    <n v="78207"/>
    <s v="Central"/>
    <s v="TEC-AC-10002076"/>
    <s v="Technology"/>
    <s v="Accessories"/>
    <s v="Microsoft Natural Keyboard Elite"/>
    <n v="431.13600000000002"/>
    <n v="9"/>
    <n v="0.2"/>
    <n v="-26.946000000000002"/>
  </r>
  <r>
    <n v="9779"/>
    <s v="CA-2014-169019"/>
    <d v="2014-07-26T00:00:00"/>
    <d v="2014-07-30T00:00:00"/>
    <s v="Standard Class"/>
    <s v="LF-17185"/>
    <s v="Luke Foster"/>
    <s v="Consumer"/>
    <s v="United States"/>
    <s v="San Antonio"/>
    <x v="5"/>
    <n v="78207"/>
    <s v="Central"/>
    <s v="OFF-BI-10001679"/>
    <s v="Office Supplies"/>
    <s v="Binders"/>
    <s v="GBC Instant Index System for Binding Systems"/>
    <n v="8.8800000000000008"/>
    <n v="5"/>
    <n v="0.8"/>
    <n v="-13.32"/>
  </r>
  <r>
    <n v="9780"/>
    <s v="CA-2014-169019"/>
    <d v="2014-07-26T00:00:00"/>
    <d v="2014-07-30T00:00:00"/>
    <s v="Standard Class"/>
    <s v="LF-17185"/>
    <s v="Luke Foster"/>
    <s v="Consumer"/>
    <s v="United States"/>
    <s v="San Antonio"/>
    <x v="5"/>
    <n v="78207"/>
    <s v="Central"/>
    <s v="OFF-AP-10003281"/>
    <s v="Office Supplies"/>
    <s v="Appliances"/>
    <s v="Acco 6 Outlet Guardian Standard Surge Suppressor"/>
    <n v="4.8360000000000003"/>
    <n v="2"/>
    <n v="0.8"/>
    <n v="-12.09"/>
  </r>
  <r>
    <n v="9781"/>
    <s v="CA-2016-153178"/>
    <d v="2016-09-14T00:00:00"/>
    <d v="2016-09-18T00:00:00"/>
    <s v="Standard Class"/>
    <s v="CL-12565"/>
    <s v="Clay Ludtke"/>
    <s v="Consumer"/>
    <s v="United States"/>
    <s v="Long Beach"/>
    <x v="15"/>
    <n v="11561"/>
    <s v="East"/>
    <s v="TEC-PH-10001944"/>
    <s v="Technology"/>
    <s v="Phones"/>
    <s v="Wi-Ex zBoost YX540 Cellular Phone Signal Booster"/>
    <n v="437.85"/>
    <n v="3"/>
    <n v="0"/>
    <n v="131.35499999999999"/>
  </r>
  <r>
    <n v="9782"/>
    <s v="CA-2016-153178"/>
    <d v="2016-09-14T00:00:00"/>
    <d v="2016-09-18T00:00:00"/>
    <s v="Standard Class"/>
    <s v="CL-12565"/>
    <s v="Clay Ludtke"/>
    <s v="Consumer"/>
    <s v="United States"/>
    <s v="Long Beach"/>
    <x v="15"/>
    <n v="11561"/>
    <s v="East"/>
    <s v="OFF-BI-10004390"/>
    <s v="Office Supplies"/>
    <s v="Binders"/>
    <s v="GBC DocuBind 200 Manual Binding Machine"/>
    <n v="673.56799999999998"/>
    <n v="2"/>
    <n v="0.2"/>
    <n v="252.58799999999999"/>
  </r>
  <r>
    <n v="9783"/>
    <s v="CA-2015-149748"/>
    <d v="2015-05-31T00:00:00"/>
    <d v="2015-06-02T00:00:00"/>
    <s v="Second Class"/>
    <s v="EM-13825"/>
    <s v="Elizabeth Moffitt"/>
    <s v="Corporate"/>
    <s v="United States"/>
    <s v="Paterson"/>
    <x v="30"/>
    <n v="7501"/>
    <s v="East"/>
    <s v="OFF-PA-10002120"/>
    <s v="Office Supplies"/>
    <s v="Paper"/>
    <s v="Xerox 1889"/>
    <n v="274.8"/>
    <n v="5"/>
    <n v="0"/>
    <n v="134.65199999999999"/>
  </r>
  <r>
    <n v="9784"/>
    <s v="CA-2015-149748"/>
    <d v="2015-05-31T00:00:00"/>
    <d v="2015-06-02T00:00:00"/>
    <s v="Second Class"/>
    <s v="EM-13825"/>
    <s v="Elizabeth Moffitt"/>
    <s v="Corporate"/>
    <s v="United States"/>
    <s v="Paterson"/>
    <x v="30"/>
    <n v="7501"/>
    <s v="East"/>
    <s v="OFF-ST-10004340"/>
    <s v="Office Supplies"/>
    <s v="Storage"/>
    <s v="Fellowes Mobile File Cart, Black"/>
    <n v="62.18"/>
    <n v="1"/>
    <n v="0"/>
    <n v="16.788599999999999"/>
  </r>
  <r>
    <n v="9785"/>
    <s v="CA-2015-149748"/>
    <d v="2015-05-31T00:00:00"/>
    <d v="2015-06-02T00:00:00"/>
    <s v="Second Class"/>
    <s v="EM-13825"/>
    <s v="Elizabeth Moffitt"/>
    <s v="Corporate"/>
    <s v="United States"/>
    <s v="Paterson"/>
    <x v="30"/>
    <n v="7501"/>
    <s v="East"/>
    <s v="FUR-FU-10001847"/>
    <s v="Furniture"/>
    <s v="Furnishings"/>
    <s v="Eldon Image Series Black Desk Accessories"/>
    <n v="8.2799999999999994"/>
    <n v="2"/>
    <n v="0"/>
    <n v="2.9807999999999999"/>
  </r>
  <r>
    <n v="9786"/>
    <s v="CA-2015-155635"/>
    <d v="2015-05-09T00:00:00"/>
    <d v="2015-05-13T00:00:00"/>
    <s v="Standard Class"/>
    <s v="ME-17725"/>
    <s v="Max Engle"/>
    <s v="Consumer"/>
    <s v="United States"/>
    <s v="Louisville"/>
    <x v="0"/>
    <n v="40214"/>
    <s v="South"/>
    <s v="OFF-BI-10000962"/>
    <s v="Office Supplies"/>
    <s v="Binders"/>
    <s v="Acco Flexible ACCOHIDE Square Ring Data Binder, Dark Blue, 11 1/2&quot; X 14&quot; 7/8&quot;"/>
    <n v="48.81"/>
    <n v="3"/>
    <n v="0"/>
    <n v="23.916899999999998"/>
  </r>
  <r>
    <n v="9787"/>
    <s v="US-2014-114377"/>
    <d v="2014-11-05T00:00:00"/>
    <d v="2014-11-05T00:00:00"/>
    <s v="Same Day"/>
    <s v="BG-11035"/>
    <s v="Barry Gonzalez"/>
    <s v="Consumer"/>
    <s v="United States"/>
    <s v="Hampton"/>
    <x v="17"/>
    <n v="23666"/>
    <s v="South"/>
    <s v="FUR-CH-10004754"/>
    <s v="Furniture"/>
    <s v="Chairs"/>
    <s v="Global Stack Chair with Arms, Black"/>
    <n v="149.9"/>
    <n v="5"/>
    <n v="0"/>
    <n v="40.472999999999999"/>
  </r>
  <r>
    <n v="9788"/>
    <s v="CA-2017-144491"/>
    <d v="2017-03-27T00:00:00"/>
    <d v="2017-04-01T00:00:00"/>
    <s v="Standard Class"/>
    <s v="CJ-12010"/>
    <s v="Caroline Jumper"/>
    <s v="Consumer"/>
    <s v="United States"/>
    <s v="Houston"/>
    <x v="5"/>
    <n v="77070"/>
    <s v="Central"/>
    <s v="FUR-BO-10001811"/>
    <s v="Furniture"/>
    <s v="Bookcases"/>
    <s v="Atlantic Metals Mobile 5-Shelf Bookcases, Custom Colors"/>
    <n v="1023.332"/>
    <n v="5"/>
    <n v="0.32"/>
    <n v="-30.098000000000098"/>
  </r>
  <r>
    <n v="9789"/>
    <s v="CA-2017-144491"/>
    <d v="2017-03-27T00:00:00"/>
    <d v="2017-04-01T00:00:00"/>
    <s v="Standard Class"/>
    <s v="CJ-12010"/>
    <s v="Caroline Jumper"/>
    <s v="Consumer"/>
    <s v="United States"/>
    <s v="Houston"/>
    <x v="5"/>
    <n v="77070"/>
    <s v="Central"/>
    <s v="FUR-CH-10004063"/>
    <s v="Furniture"/>
    <s v="Chairs"/>
    <s v="Global Deluxe High-Back Manager's Chair"/>
    <n v="600.55799999999999"/>
    <n v="3"/>
    <n v="0.3"/>
    <n v="-8.5794000000000796"/>
  </r>
  <r>
    <n v="9790"/>
    <s v="CA-2017-144491"/>
    <d v="2017-03-27T00:00:00"/>
    <d v="2017-04-01T00:00:00"/>
    <s v="Standard Class"/>
    <s v="CJ-12010"/>
    <s v="Caroline Jumper"/>
    <s v="Consumer"/>
    <s v="United States"/>
    <s v="Houston"/>
    <x v="5"/>
    <n v="77070"/>
    <s v="Central"/>
    <s v="TEC-AC-10004901"/>
    <s v="Technology"/>
    <s v="Accessories"/>
    <s v="Kensington SlimBlade Notebook Wireless Mouse with Nano Receiver "/>
    <n v="39.991999999999997"/>
    <n v="1"/>
    <n v="0.2"/>
    <n v="6.9985999999999997"/>
  </r>
  <r>
    <n v="9791"/>
    <s v="CA-2017-144491"/>
    <d v="2017-03-27T00:00:00"/>
    <d v="2017-04-01T00:00:00"/>
    <s v="Standard Class"/>
    <s v="CJ-12010"/>
    <s v="Caroline Jumper"/>
    <s v="Consumer"/>
    <s v="United States"/>
    <s v="Houston"/>
    <x v="5"/>
    <n v="77070"/>
    <s v="Central"/>
    <s v="FUR-CH-10001714"/>
    <s v="Furniture"/>
    <s v="Chairs"/>
    <s v="Global Leather &amp; Oak Executive Chair, Burgundy"/>
    <n v="211.24600000000001"/>
    <n v="2"/>
    <n v="0.3"/>
    <n v="-66.391599999999997"/>
  </r>
  <r>
    <n v="9792"/>
    <s v="CA-2014-127166"/>
    <d v="2014-05-21T00:00:00"/>
    <d v="2014-05-23T00:00:00"/>
    <s v="Second Class"/>
    <s v="KH-16360"/>
    <s v="Katherine Hughes"/>
    <s v="Consumer"/>
    <s v="United States"/>
    <s v="Houston"/>
    <x v="5"/>
    <n v="77070"/>
    <s v="Central"/>
    <s v="OFF-EN-10003134"/>
    <s v="Office Supplies"/>
    <s v="Envelopes"/>
    <s v="Staple envelope"/>
    <n v="56.064"/>
    <n v="6"/>
    <n v="0.2"/>
    <n v="21.024000000000001"/>
  </r>
  <r>
    <n v="9793"/>
    <s v="CA-2014-127166"/>
    <d v="2014-05-21T00:00:00"/>
    <d v="2014-05-23T00:00:00"/>
    <s v="Second Class"/>
    <s v="KH-16360"/>
    <s v="Katherine Hughes"/>
    <s v="Consumer"/>
    <s v="United States"/>
    <s v="Houston"/>
    <x v="5"/>
    <n v="77070"/>
    <s v="Central"/>
    <s v="FUR-CH-10003396"/>
    <s v="Furniture"/>
    <s v="Chairs"/>
    <s v="Global Deluxe Steno Chair"/>
    <n v="107.77200000000001"/>
    <n v="2"/>
    <n v="0.3"/>
    <n v="-29.252400000000002"/>
  </r>
  <r>
    <n v="9794"/>
    <s v="CA-2014-127166"/>
    <d v="2014-05-21T00:00:00"/>
    <d v="2014-05-23T00:00:00"/>
    <s v="Second Class"/>
    <s v="KH-16360"/>
    <s v="Katherine Hughes"/>
    <s v="Consumer"/>
    <s v="United States"/>
    <s v="Houston"/>
    <x v="5"/>
    <n v="77070"/>
    <s v="Central"/>
    <s v="OFF-PA-10001560"/>
    <s v="Office Supplies"/>
    <s v="Paper"/>
    <s v="Adams Telephone Message Books, 5 1/4” x 11”"/>
    <n v="4.8319999999999999"/>
    <n v="1"/>
    <n v="0.2"/>
    <n v="1.6308"/>
  </r>
  <r>
    <n v="9795"/>
    <s v="CA-2014-127166"/>
    <d v="2014-05-21T00:00:00"/>
    <d v="2014-05-23T00:00:00"/>
    <s v="Second Class"/>
    <s v="KH-16360"/>
    <s v="Katherine Hughes"/>
    <s v="Consumer"/>
    <s v="United States"/>
    <s v="Houston"/>
    <x v="5"/>
    <n v="77070"/>
    <s v="Central"/>
    <s v="OFF-BI-10000977"/>
    <s v="Office Supplies"/>
    <s v="Binders"/>
    <s v="Ibico Plastic Spiral Binding Combs"/>
    <n v="18.239999999999998"/>
    <n v="3"/>
    <n v="0.8"/>
    <n v="-31.007999999999999"/>
  </r>
  <r>
    <n v="9796"/>
    <s v="CA-2016-125920"/>
    <d v="2016-05-21T00:00:00"/>
    <d v="2016-05-28T00:00:00"/>
    <s v="Standard Class"/>
    <s v="SH-19975"/>
    <s v="Sally Hughsby"/>
    <s v="Corporate"/>
    <s v="United States"/>
    <s v="Chicago"/>
    <x v="10"/>
    <n v="60610"/>
    <s v="Central"/>
    <s v="OFF-BI-10003429"/>
    <s v="Office Supplies"/>
    <s v="Binders"/>
    <s v="Cardinal HOLDit! Binder Insert Strips,Extra Strips"/>
    <n v="3.798"/>
    <n v="3"/>
    <n v="0.8"/>
    <n v="-5.8868999999999998"/>
  </r>
  <r>
    <n v="9797"/>
    <s v="CA-2015-128608"/>
    <d v="2015-01-12T00:00:00"/>
    <d v="2015-01-17T00:00:00"/>
    <s v="Standard Class"/>
    <s v="CS-12490"/>
    <s v="Cindy Schnelling"/>
    <s v="Corporate"/>
    <s v="United States"/>
    <s v="Toledo"/>
    <x v="24"/>
    <n v="43615"/>
    <s v="East"/>
    <s v="OFF-AR-10001374"/>
    <s v="Office Supplies"/>
    <s v="Art"/>
    <s v="BIC Brite Liner Highlighters, Chisel Tip"/>
    <n v="10.368"/>
    <n v="2"/>
    <n v="0.2"/>
    <n v="1.5551999999999999"/>
  </r>
  <r>
    <n v="9798"/>
    <s v="CA-2015-128608"/>
    <d v="2015-01-12T00:00:00"/>
    <d v="2015-01-17T00:00:00"/>
    <s v="Standard Class"/>
    <s v="CS-12490"/>
    <s v="Cindy Schnelling"/>
    <s v="Corporate"/>
    <s v="United States"/>
    <s v="Toledo"/>
    <x v="24"/>
    <n v="43615"/>
    <s v="East"/>
    <s v="TEC-PH-10004977"/>
    <s v="Technology"/>
    <s v="Phones"/>
    <s v="GE 30524EE4"/>
    <n v="235.18799999999999"/>
    <n v="2"/>
    <n v="0.4"/>
    <n v="-43.117800000000003"/>
  </r>
  <r>
    <n v="9799"/>
    <s v="CA-2015-128608"/>
    <d v="2015-01-12T00:00:00"/>
    <d v="2015-01-17T00:00:00"/>
    <s v="Standard Class"/>
    <s v="CS-12490"/>
    <s v="Cindy Schnelling"/>
    <s v="Corporate"/>
    <s v="United States"/>
    <s v="Toledo"/>
    <x v="24"/>
    <n v="43615"/>
    <s v="East"/>
    <s v="TEC-PH-10000912"/>
    <s v="Technology"/>
    <s v="Phones"/>
    <s v="Anker 24W Portable Micro USB Car Charger"/>
    <n v="26.376000000000001"/>
    <n v="4"/>
    <n v="0.4"/>
    <n v="2.6375999999999999"/>
  </r>
  <r>
    <n v="9800"/>
    <s v="CA-2015-128608"/>
    <d v="2015-01-12T00:00:00"/>
    <d v="2015-01-17T00:00:00"/>
    <s v="Standard Class"/>
    <s v="CS-12490"/>
    <s v="Cindy Schnelling"/>
    <s v="Corporate"/>
    <s v="United States"/>
    <s v="Toledo"/>
    <x v="24"/>
    <n v="43615"/>
    <s v="East"/>
    <s v="TEC-AC-10000487"/>
    <s v="Technology"/>
    <s v="Accessories"/>
    <s v="SanDisk Cruzer 4 GB USB Flash Drive"/>
    <n v="10.384"/>
    <n v="2"/>
    <n v="0.2"/>
    <n v="2.2065999999999999"/>
  </r>
  <r>
    <n v="9801"/>
    <s v="CA-2015-128608"/>
    <d v="2015-01-12T00:00:00"/>
    <d v="2015-01-17T00:00:00"/>
    <s v="Standard Class"/>
    <s v="CS-12490"/>
    <s v="Cindy Schnelling"/>
    <s v="Corporate"/>
    <s v="United States"/>
    <s v="Toledo"/>
    <x v="24"/>
    <n v="43615"/>
    <s v="East"/>
    <s v="TEC-PH-10002262"/>
    <s v="Technology"/>
    <s v="Phones"/>
    <s v="LG Electronics Tone+ HBS-730 Bluetooth Headset"/>
    <n v="107.11799999999999"/>
    <n v="3"/>
    <n v="0.4"/>
    <n v="-21.4236"/>
  </r>
  <r>
    <n v="9802"/>
    <s v="CA-2017-137918"/>
    <d v="2017-09-29T00:00:00"/>
    <d v="2017-10-06T00:00:00"/>
    <s v="Standard Class"/>
    <s v="JK-15730"/>
    <s v="Joe Kamberova"/>
    <s v="Consumer"/>
    <s v="United States"/>
    <s v="Lodi"/>
    <x v="1"/>
    <n v="95240"/>
    <s v="West"/>
    <s v="OFF-SU-10000898"/>
    <s v="Office Supplies"/>
    <s v="Supplies"/>
    <s v="Acme Hot Forged Carbon Steel Scissors with Nickel-Plated Handles, 3 7/8&quot; Cut, 8&quot;L"/>
    <n v="97.3"/>
    <n v="7"/>
    <n v="0"/>
    <n v="28.216999999999999"/>
  </r>
  <r>
    <n v="9803"/>
    <s v="CA-2015-122973"/>
    <d v="2015-07-18T00:00:00"/>
    <d v="2015-07-20T00:00:00"/>
    <s v="Second Class"/>
    <s v="PJ-19015"/>
    <s v="Pauline Johnson"/>
    <s v="Consumer"/>
    <s v="United States"/>
    <s v="New York City"/>
    <x v="15"/>
    <n v="10024"/>
    <s v="East"/>
    <s v="OFF-BI-10004182"/>
    <s v="Office Supplies"/>
    <s v="Binders"/>
    <s v="Economy Binders"/>
    <n v="3.3279999999999998"/>
    <n v="2"/>
    <n v="0.2"/>
    <n v="1.2063999999999999"/>
  </r>
  <r>
    <n v="9804"/>
    <s v="CA-2015-122973"/>
    <d v="2015-07-18T00:00:00"/>
    <d v="2015-07-20T00:00:00"/>
    <s v="Second Class"/>
    <s v="PJ-19015"/>
    <s v="Pauline Johnson"/>
    <s v="Consumer"/>
    <s v="United States"/>
    <s v="New York City"/>
    <x v="15"/>
    <n v="10024"/>
    <s v="East"/>
    <s v="TEC-PH-10002468"/>
    <s v="Technology"/>
    <s v="Phones"/>
    <s v="Plantronics CS 50-USB - headset - Convertible, Monaural"/>
    <n v="135.99"/>
    <n v="1"/>
    <n v="0"/>
    <n v="36.717300000000002"/>
  </r>
  <r>
    <n v="9805"/>
    <s v="CA-2015-122973"/>
    <d v="2015-07-18T00:00:00"/>
    <d v="2015-07-20T00:00:00"/>
    <s v="Second Class"/>
    <s v="PJ-19015"/>
    <s v="Pauline Johnson"/>
    <s v="Consumer"/>
    <s v="United States"/>
    <s v="New York City"/>
    <x v="15"/>
    <n v="10024"/>
    <s v="East"/>
    <s v="FUR-FU-10002364"/>
    <s v="Furniture"/>
    <s v="Furnishings"/>
    <s v="Eldon Expressions Wood Desk Accessories, Oak"/>
    <n v="7.38"/>
    <n v="1"/>
    <n v="0"/>
    <n v="2.1402000000000001"/>
  </r>
  <r>
    <n v="9806"/>
    <s v="CA-2016-136322"/>
    <d v="2016-10-21T00:00:00"/>
    <d v="2016-10-26T00:00:00"/>
    <s v="Standard Class"/>
    <s v="AP-10720"/>
    <s v="Anne Pryor"/>
    <s v="Home Office"/>
    <s v="United States"/>
    <s v="Fort Lauderdale"/>
    <x v="2"/>
    <n v="33311"/>
    <s v="South"/>
    <s v="FUR-FU-10002878"/>
    <s v="Furniture"/>
    <s v="Furnishings"/>
    <s v="Seth Thomas 14&quot; Day/Date Wall Clock"/>
    <n v="45.567999999999998"/>
    <n v="2"/>
    <n v="0.2"/>
    <n v="9.6831999999999994"/>
  </r>
  <r>
    <n v="9807"/>
    <s v="CA-2016-136322"/>
    <d v="2016-10-21T00:00:00"/>
    <d v="2016-10-26T00:00:00"/>
    <s v="Standard Class"/>
    <s v="AP-10720"/>
    <s v="Anne Pryor"/>
    <s v="Home Office"/>
    <s v="United States"/>
    <s v="Fort Lauderdale"/>
    <x v="2"/>
    <n v="33311"/>
    <s v="South"/>
    <s v="OFF-BI-10004817"/>
    <s v="Office Supplies"/>
    <s v="Binders"/>
    <s v="GBC Personal VeloBind Strips"/>
    <n v="28.751999999999999"/>
    <n v="8"/>
    <n v="0.7"/>
    <n v="-21.084800000000001"/>
  </r>
  <r>
    <n v="9808"/>
    <s v="CA-2017-107209"/>
    <d v="2017-07-27T00:00:00"/>
    <d v="2017-08-01T00:00:00"/>
    <s v="Second Class"/>
    <s v="JW-15955"/>
    <s v="Joni Wasserman"/>
    <s v="Consumer"/>
    <s v="United States"/>
    <s v="Raleigh"/>
    <x v="3"/>
    <n v="27604"/>
    <s v="South"/>
    <s v="FUR-CH-10001146"/>
    <s v="Furniture"/>
    <s v="Chairs"/>
    <s v="Global Value Mid-Back Manager's Chair, Gray"/>
    <n v="194.84800000000001"/>
    <n v="4"/>
    <n v="0.2"/>
    <n v="12.178000000000001"/>
  </r>
  <r>
    <n v="9809"/>
    <s v="CA-2017-145093"/>
    <d v="2017-07-21T00:00:00"/>
    <d v="2017-07-26T00:00:00"/>
    <s v="Standard Class"/>
    <s v="PT-19090"/>
    <s v="Pete Takahito"/>
    <s v="Consumer"/>
    <s v="United States"/>
    <s v="Chicago"/>
    <x v="10"/>
    <n v="60623"/>
    <s v="Central"/>
    <s v="OFF-BI-10001116"/>
    <s v="Office Supplies"/>
    <s v="Binders"/>
    <s v="Wilson Jones 1&quot; Hanging DublLock Ring Binders"/>
    <n v="2.1120000000000001"/>
    <n v="2"/>
    <n v="0.8"/>
    <n v="-3.3792"/>
  </r>
  <r>
    <n v="9810"/>
    <s v="US-2014-139640"/>
    <d v="2014-11-07T00:00:00"/>
    <d v="2014-11-11T00:00:00"/>
    <s v="Second Class"/>
    <s v="TB-21595"/>
    <s v="Troy Blackwell"/>
    <s v="Consumer"/>
    <s v="United States"/>
    <s v="Portland"/>
    <x v="21"/>
    <n v="97206"/>
    <s v="West"/>
    <s v="OFF-PA-10000304"/>
    <s v="Office Supplies"/>
    <s v="Paper"/>
    <s v="Xerox 1995"/>
    <n v="25.92"/>
    <n v="5"/>
    <n v="0.2"/>
    <n v="9.0719999999999992"/>
  </r>
  <r>
    <n v="9811"/>
    <s v="US-2014-139640"/>
    <d v="2014-11-07T00:00:00"/>
    <d v="2014-11-11T00:00:00"/>
    <s v="Second Class"/>
    <s v="TB-21595"/>
    <s v="Troy Blackwell"/>
    <s v="Consumer"/>
    <s v="United States"/>
    <s v="Portland"/>
    <x v="21"/>
    <n v="97206"/>
    <s v="West"/>
    <s v="OFF-AR-10002240"/>
    <s v="Office Supplies"/>
    <s v="Art"/>
    <s v="Panasonic KP-150 Electric Pencil Sharpener"/>
    <n v="120.768"/>
    <n v="4"/>
    <n v="0.2"/>
    <n v="9.0576000000000008"/>
  </r>
  <r>
    <n v="9812"/>
    <s v="CA-2016-117583"/>
    <d v="2016-11-27T00:00:00"/>
    <d v="2016-11-30T00:00:00"/>
    <s v="First Class"/>
    <s v="CB-12025"/>
    <s v="Cassandra Brandow"/>
    <s v="Consumer"/>
    <s v="United States"/>
    <s v="East Orange"/>
    <x v="30"/>
    <n v="7017"/>
    <s v="East"/>
    <s v="OFF-PA-10001246"/>
    <s v="Office Supplies"/>
    <s v="Paper"/>
    <s v="Xerox 215"/>
    <n v="25.92"/>
    <n v="4"/>
    <n v="0"/>
    <n v="12.441599999999999"/>
  </r>
  <r>
    <n v="9813"/>
    <s v="CA-2016-117583"/>
    <d v="2016-11-27T00:00:00"/>
    <d v="2016-11-30T00:00:00"/>
    <s v="First Class"/>
    <s v="CB-12025"/>
    <s v="Cassandra Brandow"/>
    <s v="Consumer"/>
    <s v="United States"/>
    <s v="East Orange"/>
    <x v="30"/>
    <n v="7017"/>
    <s v="East"/>
    <s v="OFF-AR-10000658"/>
    <s v="Office Supplies"/>
    <s v="Art"/>
    <s v="Newell 324"/>
    <n v="34.65"/>
    <n v="3"/>
    <n v="0"/>
    <n v="9.702"/>
  </r>
  <r>
    <n v="9814"/>
    <s v="CA-2016-117583"/>
    <d v="2016-11-27T00:00:00"/>
    <d v="2016-11-30T00:00:00"/>
    <s v="First Class"/>
    <s v="CB-12025"/>
    <s v="Cassandra Brandow"/>
    <s v="Consumer"/>
    <s v="United States"/>
    <s v="East Orange"/>
    <x v="30"/>
    <n v="7017"/>
    <s v="East"/>
    <s v="OFF-PA-10000100"/>
    <s v="Office Supplies"/>
    <s v="Paper"/>
    <s v="Xerox 1945"/>
    <n v="204.95"/>
    <n v="5"/>
    <n v="0"/>
    <n v="100.4255"/>
  </r>
  <r>
    <n v="9815"/>
    <s v="CA-2016-117583"/>
    <d v="2016-11-27T00:00:00"/>
    <d v="2016-11-30T00:00:00"/>
    <s v="First Class"/>
    <s v="CB-12025"/>
    <s v="Cassandra Brandow"/>
    <s v="Consumer"/>
    <s v="United States"/>
    <s v="East Orange"/>
    <x v="30"/>
    <n v="7017"/>
    <s v="East"/>
    <s v="OFF-BI-10004233"/>
    <s v="Office Supplies"/>
    <s v="Binders"/>
    <s v="GBC Pre-Punched Binding Paper, Plastic, White, 8-1/2&quot; x 11&quot;"/>
    <n v="79.95"/>
    <n v="5"/>
    <n v="0"/>
    <n v="38.375999999999998"/>
  </r>
  <r>
    <n v="9816"/>
    <s v="CA-2015-162201"/>
    <d v="2015-06-08T00:00:00"/>
    <d v="2015-06-12T00:00:00"/>
    <s v="Standard Class"/>
    <s v="AG-10495"/>
    <s v="Andrew Gjertsen"/>
    <s v="Corporate"/>
    <s v="United States"/>
    <s v="Saint Petersburg"/>
    <x v="2"/>
    <n v="33710"/>
    <s v="South"/>
    <s v="OFF-PA-10002581"/>
    <s v="Office Supplies"/>
    <s v="Paper"/>
    <s v="Xerox 1951"/>
    <n v="173.488"/>
    <n v="7"/>
    <n v="0.2"/>
    <n v="54.215000000000003"/>
  </r>
  <r>
    <n v="9817"/>
    <s v="CA-2015-162201"/>
    <d v="2015-06-08T00:00:00"/>
    <d v="2015-06-12T00:00:00"/>
    <s v="Standard Class"/>
    <s v="AG-10495"/>
    <s v="Andrew Gjertsen"/>
    <s v="Corporate"/>
    <s v="United States"/>
    <s v="Saint Petersburg"/>
    <x v="2"/>
    <n v="33710"/>
    <s v="South"/>
    <s v="OFF-ST-10000046"/>
    <s v="Office Supplies"/>
    <s v="Storage"/>
    <s v="Fellowes Super Stor/Drawer Files"/>
    <n v="516.96"/>
    <n v="4"/>
    <n v="0.2"/>
    <n v="-6.46199999999999"/>
  </r>
  <r>
    <n v="9818"/>
    <s v="CA-2015-162201"/>
    <d v="2015-06-08T00:00:00"/>
    <d v="2015-06-12T00:00:00"/>
    <s v="Standard Class"/>
    <s v="AG-10495"/>
    <s v="Andrew Gjertsen"/>
    <s v="Corporate"/>
    <s v="United States"/>
    <s v="Saint Petersburg"/>
    <x v="2"/>
    <n v="33710"/>
    <s v="South"/>
    <s v="FUR-FU-10001185"/>
    <s v="Furniture"/>
    <s v="Furnishings"/>
    <s v="Advantus Employee of the Month Certificate Frame, 11 x 13-1/2"/>
    <n v="173.208"/>
    <n v="7"/>
    <n v="0.2"/>
    <n v="45.467100000000002"/>
  </r>
  <r>
    <n v="9819"/>
    <s v="CA-2015-162201"/>
    <d v="2015-06-08T00:00:00"/>
    <d v="2015-06-12T00:00:00"/>
    <s v="Standard Class"/>
    <s v="AG-10495"/>
    <s v="Andrew Gjertsen"/>
    <s v="Corporate"/>
    <s v="United States"/>
    <s v="Saint Petersburg"/>
    <x v="2"/>
    <n v="33710"/>
    <s v="South"/>
    <s v="OFF-AR-10003856"/>
    <s v="Office Supplies"/>
    <s v="Art"/>
    <s v="Newell 344"/>
    <n v="4.4480000000000004"/>
    <n v="2"/>
    <n v="0.2"/>
    <n v="0.33360000000000001"/>
  </r>
  <r>
    <n v="9820"/>
    <s v="CA-2015-162201"/>
    <d v="2015-06-08T00:00:00"/>
    <d v="2015-06-12T00:00:00"/>
    <s v="Standard Class"/>
    <s v="AG-10495"/>
    <s v="Andrew Gjertsen"/>
    <s v="Corporate"/>
    <s v="United States"/>
    <s v="Saint Petersburg"/>
    <x v="2"/>
    <n v="33710"/>
    <s v="South"/>
    <s v="OFF-LA-10001982"/>
    <s v="Office Supplies"/>
    <s v="Labels"/>
    <s v="Smead Alpha-Z Color-Coded Name Labels First Letter Starter Set"/>
    <n v="9"/>
    <n v="3"/>
    <n v="0.2"/>
    <n v="3.15"/>
  </r>
  <r>
    <n v="9821"/>
    <s v="CA-2015-162201"/>
    <d v="2015-06-08T00:00:00"/>
    <d v="2015-06-12T00:00:00"/>
    <s v="Standard Class"/>
    <s v="AG-10495"/>
    <s v="Andrew Gjertsen"/>
    <s v="Corporate"/>
    <s v="United States"/>
    <s v="Saint Petersburg"/>
    <x v="2"/>
    <n v="33710"/>
    <s v="South"/>
    <s v="OFF-PA-10001215"/>
    <s v="Office Supplies"/>
    <s v="Paper"/>
    <s v="Xerox 1963"/>
    <n v="42.24"/>
    <n v="10"/>
    <n v="0.2"/>
    <n v="13.2"/>
  </r>
  <r>
    <n v="9822"/>
    <s v="CA-2015-162201"/>
    <d v="2015-06-08T00:00:00"/>
    <d v="2015-06-12T00:00:00"/>
    <s v="Standard Class"/>
    <s v="AG-10495"/>
    <s v="Andrew Gjertsen"/>
    <s v="Corporate"/>
    <s v="United States"/>
    <s v="Saint Petersburg"/>
    <x v="2"/>
    <n v="33710"/>
    <s v="South"/>
    <s v="OFF-BI-10002429"/>
    <s v="Office Supplies"/>
    <s v="Binders"/>
    <s v="Premier Elliptical Ring Binder, Black"/>
    <n v="18.263999999999999"/>
    <n v="2"/>
    <n v="0.7"/>
    <n v="-13.393599999999999"/>
  </r>
  <r>
    <n v="9823"/>
    <s v="US-2014-164406"/>
    <d v="2014-08-15T00:00:00"/>
    <d v="2014-08-19T00:00:00"/>
    <s v="Standard Class"/>
    <s v="BD-11605"/>
    <s v="Brian Dahlen"/>
    <s v="Consumer"/>
    <s v="United States"/>
    <s v="San Francisco"/>
    <x v="1"/>
    <n v="94122"/>
    <s v="West"/>
    <s v="OFF-AP-10003287"/>
    <s v="Office Supplies"/>
    <s v="Appliances"/>
    <s v="Tripp Lite TLP810NET Broadband Surge for Modem/Fax"/>
    <n v="152.91"/>
    <n v="3"/>
    <n v="0"/>
    <n v="42.814799999999998"/>
  </r>
  <r>
    <n v="9824"/>
    <s v="US-2014-164406"/>
    <d v="2014-08-15T00:00:00"/>
    <d v="2014-08-19T00:00:00"/>
    <s v="Standard Class"/>
    <s v="BD-11605"/>
    <s v="Brian Dahlen"/>
    <s v="Consumer"/>
    <s v="United States"/>
    <s v="San Francisco"/>
    <x v="1"/>
    <n v="94122"/>
    <s v="West"/>
    <s v="OFF-PA-10000167"/>
    <s v="Office Supplies"/>
    <s v="Paper"/>
    <s v="Xerox 1925"/>
    <n v="92.94"/>
    <n v="3"/>
    <n v="0"/>
    <n v="41.823"/>
  </r>
  <r>
    <n v="9825"/>
    <s v="US-2014-164406"/>
    <d v="2014-08-15T00:00:00"/>
    <d v="2014-08-19T00:00:00"/>
    <s v="Standard Class"/>
    <s v="BD-11605"/>
    <s v="Brian Dahlen"/>
    <s v="Consumer"/>
    <s v="United States"/>
    <s v="San Francisco"/>
    <x v="1"/>
    <n v="94122"/>
    <s v="West"/>
    <s v="OFF-BI-10002309"/>
    <s v="Office Supplies"/>
    <s v="Binders"/>
    <s v="Avery Heavy-Duty EZD  Binder With Locking Rings"/>
    <n v="17.856000000000002"/>
    <n v="4"/>
    <n v="0.2"/>
    <n v="6.2496"/>
  </r>
  <r>
    <n v="9826"/>
    <s v="US-2014-164406"/>
    <d v="2014-08-15T00:00:00"/>
    <d v="2014-08-19T00:00:00"/>
    <s v="Standard Class"/>
    <s v="BD-11605"/>
    <s v="Brian Dahlen"/>
    <s v="Consumer"/>
    <s v="United States"/>
    <s v="San Francisco"/>
    <x v="1"/>
    <n v="94122"/>
    <s v="West"/>
    <s v="OFF-BI-10003638"/>
    <s v="Office Supplies"/>
    <s v="Binders"/>
    <s v="GBC Durable Plastic Covers"/>
    <n v="46.44"/>
    <n v="3"/>
    <n v="0.2"/>
    <n v="15.093"/>
  </r>
  <r>
    <n v="9827"/>
    <s v="US-2014-164406"/>
    <d v="2014-08-15T00:00:00"/>
    <d v="2014-08-19T00:00:00"/>
    <s v="Standard Class"/>
    <s v="BD-11605"/>
    <s v="Brian Dahlen"/>
    <s v="Consumer"/>
    <s v="United States"/>
    <s v="San Francisco"/>
    <x v="1"/>
    <n v="94122"/>
    <s v="West"/>
    <s v="FUR-CH-10003833"/>
    <s v="Furniture"/>
    <s v="Chairs"/>
    <s v="Novimex Fabric Task Chair"/>
    <n v="195.136"/>
    <n v="4"/>
    <n v="0.2"/>
    <n v="-12.196"/>
  </r>
  <r>
    <n v="9828"/>
    <s v="CA-2017-169999"/>
    <d v="2017-06-19T00:00:00"/>
    <d v="2017-06-26T00:00:00"/>
    <s v="Standard Class"/>
    <s v="JS-15685"/>
    <s v="Jim Sink"/>
    <s v="Corporate"/>
    <s v="United States"/>
    <s v="New York City"/>
    <x v="15"/>
    <n v="10035"/>
    <s v="East"/>
    <s v="OFF-ST-10001511"/>
    <s v="Office Supplies"/>
    <s v="Storage"/>
    <s v="Space Solutions Commercial Steel Shelving"/>
    <n v="129.30000000000001"/>
    <n v="2"/>
    <n v="0"/>
    <n v="6.4649999999999901"/>
  </r>
  <r>
    <n v="9829"/>
    <s v="CA-2017-169999"/>
    <d v="2017-06-19T00:00:00"/>
    <d v="2017-06-26T00:00:00"/>
    <s v="Standard Class"/>
    <s v="JS-15685"/>
    <s v="Jim Sink"/>
    <s v="Corporate"/>
    <s v="United States"/>
    <s v="New York City"/>
    <x v="15"/>
    <n v="10035"/>
    <s v="East"/>
    <s v="OFF-BI-10004728"/>
    <s v="Office Supplies"/>
    <s v="Binders"/>
    <s v="Wilson Jones Turn Tabs Binder Tool for Ring Binders"/>
    <n v="11.568"/>
    <n v="3"/>
    <n v="0.2"/>
    <n v="3.7595999999999998"/>
  </r>
  <r>
    <n v="9830"/>
    <s v="US-2017-152842"/>
    <d v="2017-07-16T00:00:00"/>
    <d v="2017-07-23T00:00:00"/>
    <s v="Standard Class"/>
    <s v="NF-18385"/>
    <s v="Natalie Fritzler"/>
    <s v="Consumer"/>
    <s v="United States"/>
    <s v="Charlotte"/>
    <x v="3"/>
    <n v="28205"/>
    <s v="South"/>
    <s v="FUR-CH-10004218"/>
    <s v="Furniture"/>
    <s v="Chairs"/>
    <s v="Global Fabric Manager's Chair, Dark Gray"/>
    <n v="242.352"/>
    <n v="3"/>
    <n v="0.2"/>
    <n v="15.147"/>
  </r>
  <r>
    <n v="9831"/>
    <s v="CA-2014-113257"/>
    <d v="2014-12-16T00:00:00"/>
    <d v="2014-12-18T00:00:00"/>
    <s v="Second Class"/>
    <s v="SC-20305"/>
    <s v="Sean Christensen"/>
    <s v="Consumer"/>
    <s v="United States"/>
    <s v="Beaumont"/>
    <x v="5"/>
    <n v="77705"/>
    <s v="Central"/>
    <s v="TEC-AC-10004171"/>
    <s v="Technology"/>
    <s v="Accessories"/>
    <s v="Razer Kraken 7.1 Surround Sound Over Ear USB Gaming Headset"/>
    <n v="319.96800000000002"/>
    <n v="4"/>
    <n v="0.2"/>
    <n v="95.990399999999994"/>
  </r>
  <r>
    <n v="9832"/>
    <s v="CA-2014-113257"/>
    <d v="2014-12-16T00:00:00"/>
    <d v="2014-12-18T00:00:00"/>
    <s v="Second Class"/>
    <s v="SC-20305"/>
    <s v="Sean Christensen"/>
    <s v="Consumer"/>
    <s v="United States"/>
    <s v="Beaumont"/>
    <x v="5"/>
    <n v="77705"/>
    <s v="Central"/>
    <s v="FUR-FU-10001706"/>
    <s v="Furniture"/>
    <s v="Furnishings"/>
    <s v="Longer-Life Soft White Bulbs"/>
    <n v="8.6240000000000006"/>
    <n v="7"/>
    <n v="0.6"/>
    <n v="-2.5872000000000002"/>
  </r>
  <r>
    <n v="9833"/>
    <s v="CA-2014-133963"/>
    <d v="2014-05-18T00:00:00"/>
    <d v="2014-05-22T00:00:00"/>
    <s v="Second Class"/>
    <s v="GA-14515"/>
    <s v="George Ashbrook"/>
    <s v="Consumer"/>
    <s v="United States"/>
    <s v="Dallas"/>
    <x v="5"/>
    <n v="75220"/>
    <s v="Central"/>
    <s v="OFF-PA-10001526"/>
    <s v="Office Supplies"/>
    <s v="Paper"/>
    <s v="Xerox 1949"/>
    <n v="3.984"/>
    <n v="1"/>
    <n v="0.2"/>
    <n v="1.4441999999999999"/>
  </r>
  <r>
    <n v="9834"/>
    <s v="CA-2017-130302"/>
    <d v="2017-09-14T00:00:00"/>
    <d v="2017-09-19T00:00:00"/>
    <s v="Standard Class"/>
    <s v="CY-12745"/>
    <s v="Craig Yedwab"/>
    <s v="Corporate"/>
    <s v="United States"/>
    <s v="Springfield"/>
    <x v="24"/>
    <n v="45503"/>
    <s v="East"/>
    <s v="TEC-AC-10002001"/>
    <s v="Technology"/>
    <s v="Accessories"/>
    <s v="Logitech Wireless Gaming Headset G930"/>
    <n v="895.94399999999996"/>
    <n v="7"/>
    <n v="0.2"/>
    <n v="190.38810000000001"/>
  </r>
  <r>
    <n v="9835"/>
    <s v="CA-2016-126627"/>
    <d v="2016-10-10T00:00:00"/>
    <d v="2016-10-12T00:00:00"/>
    <s v="First Class"/>
    <s v="WB-21850"/>
    <s v="William Brown"/>
    <s v="Consumer"/>
    <s v="United States"/>
    <s v="La Porte"/>
    <x v="5"/>
    <n v="77571"/>
    <s v="Central"/>
    <s v="FUR-FU-10004963"/>
    <s v="Furniture"/>
    <s v="Furnishings"/>
    <s v="Eldon 400 Class Desk Accessories, Black Carbon"/>
    <n v="14"/>
    <n v="4"/>
    <n v="0.6"/>
    <n v="-6.3"/>
  </r>
  <r>
    <n v="9836"/>
    <s v="CA-2016-126627"/>
    <d v="2016-10-10T00:00:00"/>
    <d v="2016-10-12T00:00:00"/>
    <s v="First Class"/>
    <s v="WB-21850"/>
    <s v="William Brown"/>
    <s v="Consumer"/>
    <s v="United States"/>
    <s v="La Porte"/>
    <x v="5"/>
    <n v="77571"/>
    <s v="Central"/>
    <s v="OFF-BI-10001597"/>
    <s v="Office Supplies"/>
    <s v="Binders"/>
    <s v="Wilson Jones Ledger-Size, Piano-Hinge Binder, 2&quot;, Blue"/>
    <n v="16.391999999999999"/>
    <n v="2"/>
    <n v="0.8"/>
    <n v="-26.2272"/>
  </r>
  <r>
    <n v="9837"/>
    <s v="US-2016-125402"/>
    <d v="2016-09-25T00:00:00"/>
    <d v="2016-10-01T00:00:00"/>
    <s v="Standard Class"/>
    <s v="DL-12865"/>
    <s v="Dan Lawera"/>
    <s v="Consumer"/>
    <s v="United States"/>
    <s v="Long Beach"/>
    <x v="1"/>
    <n v="90805"/>
    <s v="West"/>
    <s v="OFF-PA-10000141"/>
    <s v="Office Supplies"/>
    <s v="Paper"/>
    <s v="Ampad Evidence Wirebond Steno Books, 6&quot; x 9&quot;"/>
    <n v="10.9"/>
    <n v="5"/>
    <n v="0"/>
    <n v="5.1230000000000002"/>
  </r>
  <r>
    <n v="9838"/>
    <s v="US-2016-125402"/>
    <d v="2016-09-25T00:00:00"/>
    <d v="2016-10-01T00:00:00"/>
    <s v="Standard Class"/>
    <s v="DL-12865"/>
    <s v="Dan Lawera"/>
    <s v="Consumer"/>
    <s v="United States"/>
    <s v="Long Beach"/>
    <x v="1"/>
    <n v="90805"/>
    <s v="West"/>
    <s v="OFF-LA-10003923"/>
    <s v="Office Supplies"/>
    <s v="Labels"/>
    <s v="Alphabetical Labels for Top Tab Filing"/>
    <n v="29.6"/>
    <n v="2"/>
    <n v="0"/>
    <n v="14.8"/>
  </r>
  <r>
    <n v="9839"/>
    <s v="US-2016-125402"/>
    <d v="2016-09-25T00:00:00"/>
    <d v="2016-10-01T00:00:00"/>
    <s v="Standard Class"/>
    <s v="DL-12865"/>
    <s v="Dan Lawera"/>
    <s v="Consumer"/>
    <s v="United States"/>
    <s v="Long Beach"/>
    <x v="1"/>
    <n v="90805"/>
    <s v="West"/>
    <s v="OFF-LA-10001771"/>
    <s v="Office Supplies"/>
    <s v="Labels"/>
    <s v="Avery 513"/>
    <n v="4.9800000000000004"/>
    <n v="1"/>
    <n v="0"/>
    <n v="2.2907999999999999"/>
  </r>
  <r>
    <n v="9840"/>
    <s v="US-2016-125402"/>
    <d v="2016-09-25T00:00:00"/>
    <d v="2016-10-01T00:00:00"/>
    <s v="Standard Class"/>
    <s v="DL-12865"/>
    <s v="Dan Lawera"/>
    <s v="Consumer"/>
    <s v="United States"/>
    <s v="Long Beach"/>
    <x v="1"/>
    <n v="90805"/>
    <s v="West"/>
    <s v="TEC-CO-10001943"/>
    <s v="Technology"/>
    <s v="Copiers"/>
    <s v="Canon PC-428 Personal Copier"/>
    <n v="479.976"/>
    <n v="3"/>
    <n v="0.2"/>
    <n v="161.99189999999999"/>
  </r>
  <r>
    <n v="9841"/>
    <s v="US-2016-125402"/>
    <d v="2016-09-25T00:00:00"/>
    <d v="2016-10-01T00:00:00"/>
    <s v="Standard Class"/>
    <s v="DL-12865"/>
    <s v="Dan Lawera"/>
    <s v="Consumer"/>
    <s v="United States"/>
    <s v="Long Beach"/>
    <x v="1"/>
    <n v="90805"/>
    <s v="West"/>
    <s v="TEC-PH-10003356"/>
    <s v="Technology"/>
    <s v="Phones"/>
    <s v="SmartStand Mobile Device Holder, Assorted Colors"/>
    <n v="44.735999999999997"/>
    <n v="8"/>
    <n v="0.2"/>
    <n v="4.4736000000000002"/>
  </r>
  <r>
    <n v="9842"/>
    <s v="US-2016-125402"/>
    <d v="2016-09-25T00:00:00"/>
    <d v="2016-10-01T00:00:00"/>
    <s v="Standard Class"/>
    <s v="DL-12865"/>
    <s v="Dan Lawera"/>
    <s v="Consumer"/>
    <s v="United States"/>
    <s v="Long Beach"/>
    <x v="1"/>
    <n v="90805"/>
    <s v="West"/>
    <s v="OFF-AR-10002255"/>
    <s v="Office Supplies"/>
    <s v="Art"/>
    <s v="Newell 346"/>
    <n v="5.76"/>
    <n v="2"/>
    <n v="0"/>
    <n v="1.6704000000000001"/>
  </r>
  <r>
    <n v="9843"/>
    <s v="US-2016-125402"/>
    <d v="2016-09-25T00:00:00"/>
    <d v="2016-10-01T00:00:00"/>
    <s v="Standard Class"/>
    <s v="DL-12865"/>
    <s v="Dan Lawera"/>
    <s v="Consumer"/>
    <s v="United States"/>
    <s v="Long Beach"/>
    <x v="1"/>
    <n v="90805"/>
    <s v="West"/>
    <s v="FUR-CH-10000665"/>
    <s v="Furniture"/>
    <s v="Chairs"/>
    <s v="Global Airflow Leather Mesh Back Chair, Black"/>
    <n v="483.13600000000002"/>
    <n v="4"/>
    <n v="0.2"/>
    <n v="60.391999999999904"/>
  </r>
  <r>
    <n v="9844"/>
    <s v="CA-2014-163867"/>
    <d v="2014-06-03T00:00:00"/>
    <d v="2014-06-06T00:00:00"/>
    <s v="First Class"/>
    <s v="RE-19450"/>
    <s v="Richard Eichhorn"/>
    <s v="Consumer"/>
    <s v="United States"/>
    <s v="Decatur"/>
    <x v="10"/>
    <n v="62521"/>
    <s v="Central"/>
    <s v="OFF-LA-10001771"/>
    <s v="Office Supplies"/>
    <s v="Labels"/>
    <s v="Avery 513"/>
    <n v="15.936"/>
    <n v="4"/>
    <n v="0.2"/>
    <n v="5.1791999999999998"/>
  </r>
  <r>
    <n v="9845"/>
    <s v="CA-2014-163867"/>
    <d v="2014-06-03T00:00:00"/>
    <d v="2014-06-06T00:00:00"/>
    <s v="First Class"/>
    <s v="RE-19450"/>
    <s v="Richard Eichhorn"/>
    <s v="Consumer"/>
    <s v="United States"/>
    <s v="Decatur"/>
    <x v="10"/>
    <n v="62521"/>
    <s v="Central"/>
    <s v="FUR-FU-10001475"/>
    <s v="Furniture"/>
    <s v="Furnishings"/>
    <s v="Contract Clock, 14&quot;, Brown"/>
    <n v="61.543999999999997"/>
    <n v="7"/>
    <n v="0.6"/>
    <n v="-40.003599999999999"/>
  </r>
  <r>
    <n v="9846"/>
    <s v="CA-2014-163867"/>
    <d v="2014-06-03T00:00:00"/>
    <d v="2014-06-06T00:00:00"/>
    <s v="First Class"/>
    <s v="RE-19450"/>
    <s v="Richard Eichhorn"/>
    <s v="Consumer"/>
    <s v="United States"/>
    <s v="Decatur"/>
    <x v="10"/>
    <n v="62521"/>
    <s v="Central"/>
    <s v="OFF-ST-10000877"/>
    <s v="Office Supplies"/>
    <s v="Storage"/>
    <s v="Recycled Steel Personal File for Standard File Folders"/>
    <n v="132.696"/>
    <n v="3"/>
    <n v="0.2"/>
    <n v="9.9521999999999995"/>
  </r>
  <r>
    <n v="9847"/>
    <s v="CA-2017-169327"/>
    <d v="2017-09-02T00:00:00"/>
    <d v="2017-09-04T00:00:00"/>
    <s v="Second Class"/>
    <s v="MH-17290"/>
    <s v="Marc Harrigan"/>
    <s v="Home Office"/>
    <s v="United States"/>
    <s v="Los Angeles"/>
    <x v="1"/>
    <n v="90008"/>
    <s v="West"/>
    <s v="OFF-AP-10001492"/>
    <s v="Office Supplies"/>
    <s v="Appliances"/>
    <s v="Acco Six-Outlet Power Strip, 4' Cord Length"/>
    <n v="43.1"/>
    <n v="5"/>
    <n v="0"/>
    <n v="11.206"/>
  </r>
  <r>
    <n v="9848"/>
    <s v="CA-2017-169327"/>
    <d v="2017-09-02T00:00:00"/>
    <d v="2017-09-04T00:00:00"/>
    <s v="Second Class"/>
    <s v="MH-17290"/>
    <s v="Marc Harrigan"/>
    <s v="Home Office"/>
    <s v="United States"/>
    <s v="Los Angeles"/>
    <x v="1"/>
    <n v="90008"/>
    <s v="West"/>
    <s v="FUR-FU-10004188"/>
    <s v="Furniture"/>
    <s v="Furnishings"/>
    <s v="Luxo Professional Combination Clamp-On Lamps"/>
    <n v="511.5"/>
    <n v="5"/>
    <n v="0"/>
    <n v="132.99"/>
  </r>
  <r>
    <n v="9849"/>
    <s v="CA-2017-169327"/>
    <d v="2017-09-02T00:00:00"/>
    <d v="2017-09-04T00:00:00"/>
    <s v="Second Class"/>
    <s v="MH-17290"/>
    <s v="Marc Harrigan"/>
    <s v="Home Office"/>
    <s v="United States"/>
    <s v="Los Angeles"/>
    <x v="1"/>
    <n v="90008"/>
    <s v="West"/>
    <s v="OFF-BI-10004330"/>
    <s v="Office Supplies"/>
    <s v="Binders"/>
    <s v="GBC Velobind Prepunched Cover Sets, Regency Series"/>
    <n v="147.91999999999999"/>
    <n v="5"/>
    <n v="0.2"/>
    <n v="46.225000000000001"/>
  </r>
  <r>
    <n v="9850"/>
    <s v="CA-2014-142979"/>
    <d v="2014-04-12T00:00:00"/>
    <d v="2014-04-18T00:00:00"/>
    <s v="Standard Class"/>
    <s v="EH-13765"/>
    <s v="Edward Hooks"/>
    <s v="Corporate"/>
    <s v="United States"/>
    <s v="Lodi"/>
    <x v="1"/>
    <n v="95240"/>
    <s v="West"/>
    <s v="OFF-AR-10002987"/>
    <s v="Office Supplies"/>
    <s v="Art"/>
    <s v="Prismacolor Color Pencil Set"/>
    <n v="39.68"/>
    <n v="2"/>
    <n v="0"/>
    <n v="16.268799999999999"/>
  </r>
  <r>
    <n v="9851"/>
    <s v="CA-2016-158155"/>
    <d v="2016-05-02T00:00:00"/>
    <d v="2016-05-06T00:00:00"/>
    <s v="Standard Class"/>
    <s v="EH-13765"/>
    <s v="Edward Hooks"/>
    <s v="Corporate"/>
    <s v="United States"/>
    <s v="New York City"/>
    <x v="15"/>
    <n v="10009"/>
    <s v="East"/>
    <s v="FUR-FU-10000732"/>
    <s v="Furniture"/>
    <s v="Furnishings"/>
    <s v="Eldon 200 Class Desk Accessories"/>
    <n v="12.56"/>
    <n v="2"/>
    <n v="0"/>
    <n v="4.0191999999999997"/>
  </r>
  <r>
    <n v="9852"/>
    <s v="CA-2016-158155"/>
    <d v="2016-05-02T00:00:00"/>
    <d v="2016-05-06T00:00:00"/>
    <s v="Standard Class"/>
    <s v="EH-13765"/>
    <s v="Edward Hooks"/>
    <s v="Corporate"/>
    <s v="United States"/>
    <s v="New York City"/>
    <x v="15"/>
    <n v="10009"/>
    <s v="East"/>
    <s v="OFF-BI-10001670"/>
    <s v="Office Supplies"/>
    <s v="Binders"/>
    <s v="Vinyl Sectional Post Binders"/>
    <n v="90.48"/>
    <n v="3"/>
    <n v="0.2"/>
    <n v="33.93"/>
  </r>
  <r>
    <n v="9853"/>
    <s v="CA-2016-158155"/>
    <d v="2016-05-02T00:00:00"/>
    <d v="2016-05-06T00:00:00"/>
    <s v="Standard Class"/>
    <s v="EH-13765"/>
    <s v="Edward Hooks"/>
    <s v="Corporate"/>
    <s v="United States"/>
    <s v="New York City"/>
    <x v="15"/>
    <n v="10009"/>
    <s v="East"/>
    <s v="OFF-PA-10000533"/>
    <s v="Office Supplies"/>
    <s v="Paper"/>
    <s v="Southworth Parchment Paper &amp; Envelopes"/>
    <n v="13.08"/>
    <n v="2"/>
    <n v="0"/>
    <n v="6.0167999999999999"/>
  </r>
  <r>
    <n v="9854"/>
    <s v="CA-2016-158155"/>
    <d v="2016-05-02T00:00:00"/>
    <d v="2016-05-06T00:00:00"/>
    <s v="Standard Class"/>
    <s v="EH-13765"/>
    <s v="Edward Hooks"/>
    <s v="Corporate"/>
    <s v="United States"/>
    <s v="New York City"/>
    <x v="15"/>
    <n v="10009"/>
    <s v="East"/>
    <s v="FUR-FU-10002253"/>
    <s v="Furniture"/>
    <s v="Furnishings"/>
    <s v="Howard Miller 13&quot; Diameter Pewter Finish Round Wall Clock"/>
    <n v="214.7"/>
    <n v="5"/>
    <n v="0"/>
    <n v="83.733000000000004"/>
  </r>
  <r>
    <n v="9855"/>
    <s v="CA-2017-138870"/>
    <d v="2017-06-19T00:00:00"/>
    <d v="2017-06-23T00:00:00"/>
    <s v="Standard Class"/>
    <s v="GA-14515"/>
    <s v="George Ashbrook"/>
    <s v="Consumer"/>
    <s v="United States"/>
    <s v="San Francisco"/>
    <x v="1"/>
    <n v="94109"/>
    <s v="West"/>
    <s v="FUR-FU-10002396"/>
    <s v="Furniture"/>
    <s v="Furnishings"/>
    <s v="DAX Copper Panel Document Frame, 5 x 7 Size"/>
    <n v="50.32"/>
    <n v="4"/>
    <n v="0"/>
    <n v="21.134399999999999"/>
  </r>
  <r>
    <n v="9856"/>
    <s v="CA-2017-138870"/>
    <d v="2017-06-19T00:00:00"/>
    <d v="2017-06-23T00:00:00"/>
    <s v="Standard Class"/>
    <s v="GA-14515"/>
    <s v="George Ashbrook"/>
    <s v="Consumer"/>
    <s v="United States"/>
    <s v="San Francisco"/>
    <x v="1"/>
    <n v="94109"/>
    <s v="West"/>
    <s v="OFF-PA-10004438"/>
    <s v="Office Supplies"/>
    <s v="Paper"/>
    <s v="Xerox 1907"/>
    <n v="24.56"/>
    <n v="2"/>
    <n v="0"/>
    <n v="11.543200000000001"/>
  </r>
  <r>
    <n v="9857"/>
    <s v="CA-2014-120950"/>
    <d v="2014-11-06T00:00:00"/>
    <d v="2014-11-11T00:00:00"/>
    <s v="Standard Class"/>
    <s v="GA-14515"/>
    <s v="George Ashbrook"/>
    <s v="Consumer"/>
    <s v="United States"/>
    <s v="Columbus"/>
    <x v="32"/>
    <n v="31907"/>
    <s v="South"/>
    <s v="OFF-PA-10000587"/>
    <s v="Office Supplies"/>
    <s v="Paper"/>
    <s v="Array Parchment Paper, Assorted Colors"/>
    <n v="43.68"/>
    <n v="6"/>
    <n v="0"/>
    <n v="20.9664"/>
  </r>
  <r>
    <n v="9858"/>
    <s v="CA-2015-164301"/>
    <d v="2015-03-26T00:00:00"/>
    <d v="2015-03-30T00:00:00"/>
    <s v="Standard Class"/>
    <s v="EB-13840"/>
    <s v="Ellis Ballard"/>
    <s v="Corporate"/>
    <s v="United States"/>
    <s v="Seattle"/>
    <x v="4"/>
    <n v="98103"/>
    <s v="West"/>
    <s v="FUR-TA-10001889"/>
    <s v="Furniture"/>
    <s v="Tables"/>
    <s v="Bush Advantage Collection Racetrack Conference Table"/>
    <n v="3393.68"/>
    <n v="8"/>
    <n v="0"/>
    <n v="610.86239999999998"/>
  </r>
  <r>
    <n v="9859"/>
    <s v="CA-2017-113278"/>
    <d v="2017-01-14T00:00:00"/>
    <d v="2017-01-20T00:00:00"/>
    <s v="Standard Class"/>
    <s v="HR-14770"/>
    <s v="Hallie Redmond"/>
    <s v="Home Office"/>
    <s v="United States"/>
    <s v="Richmond"/>
    <x v="14"/>
    <n v="47374"/>
    <s v="Central"/>
    <s v="OFF-ST-10001590"/>
    <s v="Office Supplies"/>
    <s v="Storage"/>
    <s v="Tenex Personal Project File with Scoop Front Design, Black"/>
    <n v="67.400000000000006"/>
    <n v="5"/>
    <n v="0"/>
    <n v="17.524000000000001"/>
  </r>
  <r>
    <n v="9860"/>
    <s v="CA-2017-113278"/>
    <d v="2017-01-14T00:00:00"/>
    <d v="2017-01-20T00:00:00"/>
    <s v="Standard Class"/>
    <s v="HR-14770"/>
    <s v="Hallie Redmond"/>
    <s v="Home Office"/>
    <s v="United States"/>
    <s v="Richmond"/>
    <x v="14"/>
    <n v="47374"/>
    <s v="Central"/>
    <s v="OFF-FA-10003472"/>
    <s v="Office Supplies"/>
    <s v="Fasteners"/>
    <s v="Bagged Rubber Bands"/>
    <n v="2.52"/>
    <n v="2"/>
    <n v="0"/>
    <n v="0.1008"/>
  </r>
  <r>
    <n v="9861"/>
    <s v="CA-2017-113278"/>
    <d v="2017-01-14T00:00:00"/>
    <d v="2017-01-20T00:00:00"/>
    <s v="Standard Class"/>
    <s v="HR-14770"/>
    <s v="Hallie Redmond"/>
    <s v="Home Office"/>
    <s v="United States"/>
    <s v="Richmond"/>
    <x v="14"/>
    <n v="47374"/>
    <s v="Central"/>
    <s v="TEC-PH-10000169"/>
    <s v="Technology"/>
    <s v="Phones"/>
    <s v="ARKON Windshield Dashboard Air Vent Car Mount Holder"/>
    <n v="67.8"/>
    <n v="4"/>
    <n v="0"/>
    <n v="1.3559999999999901"/>
  </r>
  <r>
    <n v="9862"/>
    <s v="CA-2017-113278"/>
    <d v="2017-01-14T00:00:00"/>
    <d v="2017-01-20T00:00:00"/>
    <s v="Standard Class"/>
    <s v="HR-14770"/>
    <s v="Hallie Redmond"/>
    <s v="Home Office"/>
    <s v="United States"/>
    <s v="Richmond"/>
    <x v="14"/>
    <n v="47374"/>
    <s v="Central"/>
    <s v="OFF-ST-10002562"/>
    <s v="Office Supplies"/>
    <s v="Storage"/>
    <s v="Staple magnet"/>
    <n v="18.760000000000002"/>
    <n v="2"/>
    <n v="0"/>
    <n v="5.2527999999999997"/>
  </r>
  <r>
    <n v="9863"/>
    <s v="CA-2017-113278"/>
    <d v="2017-01-14T00:00:00"/>
    <d v="2017-01-20T00:00:00"/>
    <s v="Standard Class"/>
    <s v="HR-14770"/>
    <s v="Hallie Redmond"/>
    <s v="Home Office"/>
    <s v="United States"/>
    <s v="Richmond"/>
    <x v="14"/>
    <n v="47374"/>
    <s v="Central"/>
    <s v="TEC-AC-10001445"/>
    <s v="Technology"/>
    <s v="Accessories"/>
    <s v="Imation USB 2.0 Swivel Flash Drive USB flash drive - 4 GB - Pink"/>
    <n v="12.12"/>
    <n v="4"/>
    <n v="0"/>
    <n v="2.5451999999999999"/>
  </r>
  <r>
    <n v="9864"/>
    <s v="CA-2017-113278"/>
    <d v="2017-01-14T00:00:00"/>
    <d v="2017-01-20T00:00:00"/>
    <s v="Standard Class"/>
    <s v="HR-14770"/>
    <s v="Hallie Redmond"/>
    <s v="Home Office"/>
    <s v="United States"/>
    <s v="Richmond"/>
    <x v="14"/>
    <n v="47374"/>
    <s v="Central"/>
    <s v="OFF-PA-10004156"/>
    <s v="Office Supplies"/>
    <s v="Paper"/>
    <s v="Xerox 188"/>
    <n v="11.34"/>
    <n v="1"/>
    <n v="0"/>
    <n v="5.5566000000000004"/>
  </r>
  <r>
    <n v="9865"/>
    <s v="CA-2017-113278"/>
    <d v="2017-01-14T00:00:00"/>
    <d v="2017-01-20T00:00:00"/>
    <s v="Standard Class"/>
    <s v="HR-14770"/>
    <s v="Hallie Redmond"/>
    <s v="Home Office"/>
    <s v="United States"/>
    <s v="Richmond"/>
    <x v="14"/>
    <n v="47374"/>
    <s v="Central"/>
    <s v="TEC-AC-10004469"/>
    <s v="Technology"/>
    <s v="Accessories"/>
    <s v="Microsoft Sculpt Comfort Mouse"/>
    <n v="159.80000000000001"/>
    <n v="4"/>
    <n v="0"/>
    <n v="70.311999999999998"/>
  </r>
  <r>
    <n v="9866"/>
    <s v="CA-2017-113278"/>
    <d v="2017-01-14T00:00:00"/>
    <d v="2017-01-20T00:00:00"/>
    <s v="Standard Class"/>
    <s v="HR-14770"/>
    <s v="Hallie Redmond"/>
    <s v="Home Office"/>
    <s v="United States"/>
    <s v="Richmond"/>
    <x v="14"/>
    <n v="47374"/>
    <s v="Central"/>
    <s v="FUR-FU-10001037"/>
    <s v="Furniture"/>
    <s v="Furnishings"/>
    <s v="DAX Charcoal/Nickel-Tone Document Frame, 5 x 7"/>
    <n v="18.96"/>
    <n v="2"/>
    <n v="0"/>
    <n v="8.532"/>
  </r>
  <r>
    <n v="9867"/>
    <s v="US-2015-116981"/>
    <d v="2015-03-26T00:00:00"/>
    <d v="2015-03-28T00:00:00"/>
    <s v="Second Class"/>
    <s v="SM-20950"/>
    <s v="Suzanne McNair"/>
    <s v="Corporate"/>
    <s v="United States"/>
    <s v="New York City"/>
    <x v="15"/>
    <n v="10009"/>
    <s v="East"/>
    <s v="OFF-ST-10002615"/>
    <s v="Office Supplies"/>
    <s v="Storage"/>
    <s v="Dual Level, Single-Width Filing Carts"/>
    <n v="1085.42"/>
    <n v="7"/>
    <n v="0"/>
    <n v="282.20920000000001"/>
  </r>
  <r>
    <n v="9868"/>
    <s v="US-2015-116981"/>
    <d v="2015-03-26T00:00:00"/>
    <d v="2015-03-28T00:00:00"/>
    <s v="Second Class"/>
    <s v="SM-20950"/>
    <s v="Suzanne McNair"/>
    <s v="Corporate"/>
    <s v="United States"/>
    <s v="New York City"/>
    <x v="15"/>
    <n v="10009"/>
    <s v="East"/>
    <s v="OFF-AP-10000595"/>
    <s v="Office Supplies"/>
    <s v="Appliances"/>
    <s v="Disposable Triple-Filter Dust Bags"/>
    <n v="13.11"/>
    <n v="3"/>
    <n v="0"/>
    <n v="3.4085999999999999"/>
  </r>
  <r>
    <n v="9869"/>
    <s v="CA-2014-114195"/>
    <d v="2014-11-01T00:00:00"/>
    <d v="2014-11-03T00:00:00"/>
    <s v="First Class"/>
    <s v="EA-14035"/>
    <s v="Erin Ashbrook"/>
    <s v="Corporate"/>
    <s v="United States"/>
    <s v="Mason"/>
    <x v="24"/>
    <n v="45040"/>
    <s v="East"/>
    <s v="FUR-FU-10002253"/>
    <s v="Furniture"/>
    <s v="Furnishings"/>
    <s v="Howard Miller 13&quot; Diameter Pewter Finish Round Wall Clock"/>
    <n v="68.703999999999994"/>
    <n v="2"/>
    <n v="0.2"/>
    <n v="16.3172"/>
  </r>
  <r>
    <n v="9870"/>
    <s v="CA-2014-114195"/>
    <d v="2014-11-01T00:00:00"/>
    <d v="2014-11-03T00:00:00"/>
    <s v="First Class"/>
    <s v="EA-14035"/>
    <s v="Erin Ashbrook"/>
    <s v="Corporate"/>
    <s v="United States"/>
    <s v="Mason"/>
    <x v="24"/>
    <n v="45040"/>
    <s v="East"/>
    <s v="OFF-BI-10000494"/>
    <s v="Office Supplies"/>
    <s v="Binders"/>
    <s v="Acco Economy Flexible Poly Round Ring Binder"/>
    <n v="3.1320000000000001"/>
    <n v="2"/>
    <n v="0.7"/>
    <n v="-2.61"/>
  </r>
  <r>
    <n v="9871"/>
    <s v="CA-2014-114195"/>
    <d v="2014-11-01T00:00:00"/>
    <d v="2014-11-03T00:00:00"/>
    <s v="First Class"/>
    <s v="EA-14035"/>
    <s v="Erin Ashbrook"/>
    <s v="Corporate"/>
    <s v="United States"/>
    <s v="Mason"/>
    <x v="24"/>
    <n v="45040"/>
    <s v="East"/>
    <s v="OFF-BI-10001658"/>
    <s v="Office Supplies"/>
    <s v="Binders"/>
    <s v="GBC Standard Therm-A-Bind Covers"/>
    <n v="22.428000000000001"/>
    <n v="3"/>
    <n v="0.7"/>
    <n v="-17.942399999999999"/>
  </r>
  <r>
    <n v="9872"/>
    <s v="CA-2017-146269"/>
    <d v="2017-10-06T00:00:00"/>
    <d v="2017-10-06T00:00:00"/>
    <s v="Same Day"/>
    <s v="MH-17455"/>
    <s v="Mark Hamilton"/>
    <s v="Consumer"/>
    <s v="United States"/>
    <s v="Chicago"/>
    <x v="10"/>
    <n v="60623"/>
    <s v="Central"/>
    <s v="OFF-ST-10003208"/>
    <s v="Office Supplies"/>
    <s v="Storage"/>
    <s v="Adjustable Depth Letter/Legal Cart"/>
    <n v="290.33600000000001"/>
    <n v="2"/>
    <n v="0.2"/>
    <n v="32.662799999999898"/>
  </r>
  <r>
    <n v="9873"/>
    <s v="CA-2017-146269"/>
    <d v="2017-10-06T00:00:00"/>
    <d v="2017-10-06T00:00:00"/>
    <s v="Same Day"/>
    <s v="MH-17455"/>
    <s v="Mark Hamilton"/>
    <s v="Consumer"/>
    <s v="United States"/>
    <s v="Chicago"/>
    <x v="10"/>
    <n v="60623"/>
    <s v="Central"/>
    <s v="OFF-AR-10004790"/>
    <s v="Office Supplies"/>
    <s v="Art"/>
    <s v="Staples in misc. colors"/>
    <n v="19.152000000000001"/>
    <n v="2"/>
    <n v="0.2"/>
    <n v="1.1970000000000001"/>
  </r>
  <r>
    <n v="9874"/>
    <s v="CA-2016-100587"/>
    <d v="2016-12-10T00:00:00"/>
    <d v="2016-12-14T00:00:00"/>
    <s v="Standard Class"/>
    <s v="SL-20155"/>
    <s v="Sara Luxemburg"/>
    <s v="Home Office"/>
    <s v="United States"/>
    <s v="New York City"/>
    <x v="15"/>
    <n v="10024"/>
    <s v="East"/>
    <s v="OFF-PA-10004609"/>
    <s v="Office Supplies"/>
    <s v="Paper"/>
    <s v="Xerox 221"/>
    <n v="6.48"/>
    <n v="1"/>
    <n v="0"/>
    <n v="3.1103999999999998"/>
  </r>
  <r>
    <n v="9875"/>
    <s v="CA-2016-166653"/>
    <d v="2016-09-22T00:00:00"/>
    <d v="2016-09-24T00:00:00"/>
    <s v="Second Class"/>
    <s v="NP-18685"/>
    <s v="Nora Pelletier"/>
    <s v="Home Office"/>
    <s v="United States"/>
    <s v="Parma"/>
    <x v="24"/>
    <n v="44134"/>
    <s v="East"/>
    <s v="OFF-EN-10003055"/>
    <s v="Office Supplies"/>
    <s v="Envelopes"/>
    <s v="Blue String-Tie &amp; Button Interoffice Envelopes, 10 x 13"/>
    <n v="63.968000000000004"/>
    <n v="2"/>
    <n v="0.2"/>
    <n v="19.989999999999998"/>
  </r>
  <r>
    <n v="9876"/>
    <s v="CA-2015-130855"/>
    <d v="2015-12-29T00:00:00"/>
    <d v="2016-01-05T00:00:00"/>
    <s v="Standard Class"/>
    <s v="RF-19840"/>
    <s v="Roy Französisch"/>
    <s v="Consumer"/>
    <s v="United States"/>
    <s v="New York City"/>
    <x v="15"/>
    <n v="10035"/>
    <s v="East"/>
    <s v="OFF-SU-10003936"/>
    <s v="Office Supplies"/>
    <s v="Supplies"/>
    <s v="Acme Serrated Blade Letter Opener"/>
    <n v="6.36"/>
    <n v="2"/>
    <n v="0"/>
    <n v="6.3600000000000101E-2"/>
  </r>
  <r>
    <n v="9877"/>
    <s v="US-2017-166324"/>
    <d v="2017-04-20T00:00:00"/>
    <d v="2017-04-21T00:00:00"/>
    <s v="First Class"/>
    <s v="BE-11455"/>
    <s v="Brad Eason"/>
    <s v="Home Office"/>
    <s v="United States"/>
    <s v="Cleveland"/>
    <x v="24"/>
    <n v="44105"/>
    <s v="East"/>
    <s v="OFF-ST-10000078"/>
    <s v="Office Supplies"/>
    <s v="Storage"/>
    <s v="Tennsco 6- and 18-Compartment Lockers"/>
    <n v="848.54399999999998"/>
    <n v="4"/>
    <n v="0.2"/>
    <n v="-21.213600000000099"/>
  </r>
  <r>
    <n v="9878"/>
    <s v="US-2017-166324"/>
    <d v="2017-04-20T00:00:00"/>
    <d v="2017-04-21T00:00:00"/>
    <s v="First Class"/>
    <s v="BE-11455"/>
    <s v="Brad Eason"/>
    <s v="Home Office"/>
    <s v="United States"/>
    <s v="Cleveland"/>
    <x v="24"/>
    <n v="44105"/>
    <s v="East"/>
    <s v="OFF-BI-10000174"/>
    <s v="Office Supplies"/>
    <s v="Binders"/>
    <s v="Wilson Jones Clip &amp; Carry Folder Binder Tool for Ring Binders, Clear"/>
    <n v="8.6999999999999993"/>
    <n v="5"/>
    <n v="0.7"/>
    <n v="-6.38"/>
  </r>
  <r>
    <n v="9879"/>
    <s v="US-2017-166324"/>
    <d v="2017-04-20T00:00:00"/>
    <d v="2017-04-21T00:00:00"/>
    <s v="First Class"/>
    <s v="BE-11455"/>
    <s v="Brad Eason"/>
    <s v="Home Office"/>
    <s v="United States"/>
    <s v="Cleveland"/>
    <x v="24"/>
    <n v="44105"/>
    <s v="East"/>
    <s v="TEC-PH-10004080"/>
    <s v="Technology"/>
    <s v="Phones"/>
    <s v="Avaya 5410 Digital phone"/>
    <n v="122.38200000000001"/>
    <n v="3"/>
    <n v="0.4"/>
    <n v="-24.476400000000002"/>
  </r>
  <r>
    <n v="9880"/>
    <s v="CA-2016-122581"/>
    <d v="2016-08-21T00:00:00"/>
    <d v="2016-08-25T00:00:00"/>
    <s v="Standard Class"/>
    <s v="JK-15370"/>
    <s v="Jay Kimmel"/>
    <s v="Consumer"/>
    <s v="United States"/>
    <s v="New York City"/>
    <x v="15"/>
    <n v="10035"/>
    <s v="East"/>
    <s v="FUR-CH-10002961"/>
    <s v="Furniture"/>
    <s v="Chairs"/>
    <s v="Leather Task Chair, Black"/>
    <n v="573.17399999999998"/>
    <n v="7"/>
    <n v="0.1"/>
    <n v="63.686"/>
  </r>
  <r>
    <n v="9881"/>
    <s v="CA-2015-104297"/>
    <d v="2015-05-29T00:00:00"/>
    <d v="2015-05-31T00:00:00"/>
    <s v="First Class"/>
    <s v="CC-12100"/>
    <s v="Chad Cunningham"/>
    <s v="Home Office"/>
    <s v="United States"/>
    <s v="Cleveland"/>
    <x v="24"/>
    <n v="44105"/>
    <s v="East"/>
    <s v="OFF-PA-10000474"/>
    <s v="Office Supplies"/>
    <s v="Paper"/>
    <s v="Easy-staple paper"/>
    <n v="85.055999999999997"/>
    <n v="3"/>
    <n v="0.2"/>
    <n v="28.706399999999999"/>
  </r>
  <r>
    <n v="9882"/>
    <s v="CA-2014-153927"/>
    <d v="2014-08-12T00:00:00"/>
    <d v="2014-08-13T00:00:00"/>
    <s v="First Class"/>
    <s v="LL-16840"/>
    <s v="Lauren Leatherbury"/>
    <s v="Consumer"/>
    <s v="United States"/>
    <s v="Woodstock"/>
    <x v="32"/>
    <n v="30188"/>
    <s v="South"/>
    <s v="OFF-BI-10000138"/>
    <s v="Office Supplies"/>
    <s v="Binders"/>
    <s v="Acco Translucent Poly Ring Binders"/>
    <n v="14.04"/>
    <n v="3"/>
    <n v="0"/>
    <n v="6.7392000000000003"/>
  </r>
  <r>
    <n v="9883"/>
    <s v="CA-2014-153927"/>
    <d v="2014-08-12T00:00:00"/>
    <d v="2014-08-13T00:00:00"/>
    <s v="First Class"/>
    <s v="LL-16840"/>
    <s v="Lauren Leatherbury"/>
    <s v="Consumer"/>
    <s v="United States"/>
    <s v="Woodstock"/>
    <x v="32"/>
    <n v="30188"/>
    <s v="South"/>
    <s v="TEC-AC-10000023"/>
    <s v="Technology"/>
    <s v="Accessories"/>
    <s v="Maxell 74 Minute CD-R Spindle, 50/Pack"/>
    <n v="272.61"/>
    <n v="13"/>
    <n v="0"/>
    <n v="98.139600000000002"/>
  </r>
  <r>
    <n v="9884"/>
    <s v="CA-2014-112291"/>
    <d v="2014-04-03T00:00:00"/>
    <d v="2014-04-08T00:00:00"/>
    <s v="Standard Class"/>
    <s v="KE-16420"/>
    <s v="Katrina Edelman"/>
    <s v="Corporate"/>
    <s v="United States"/>
    <s v="Los Angeles"/>
    <x v="1"/>
    <n v="90008"/>
    <s v="West"/>
    <s v="OFF-EN-10001415"/>
    <s v="Office Supplies"/>
    <s v="Envelopes"/>
    <s v="Staple envelope"/>
    <n v="11.16"/>
    <n v="2"/>
    <n v="0"/>
    <n v="5.58"/>
  </r>
  <r>
    <n v="9885"/>
    <s v="CA-2014-112291"/>
    <d v="2014-04-03T00:00:00"/>
    <d v="2014-04-08T00:00:00"/>
    <s v="Standard Class"/>
    <s v="KE-16420"/>
    <s v="Katrina Edelman"/>
    <s v="Corporate"/>
    <s v="United States"/>
    <s v="Los Angeles"/>
    <x v="1"/>
    <n v="90008"/>
    <s v="West"/>
    <s v="TEC-AC-10001284"/>
    <s v="Technology"/>
    <s v="Accessories"/>
    <s v="Enermax Briskie RF Wireless Keyboard and Mouse Combo"/>
    <n v="62.31"/>
    <n v="3"/>
    <n v="0"/>
    <n v="22.4316"/>
  </r>
  <r>
    <n v="9886"/>
    <s v="CA-2014-112291"/>
    <d v="2014-04-03T00:00:00"/>
    <d v="2014-04-08T00:00:00"/>
    <s v="Standard Class"/>
    <s v="KE-16420"/>
    <s v="Katrina Edelman"/>
    <s v="Corporate"/>
    <s v="United States"/>
    <s v="Los Angeles"/>
    <x v="1"/>
    <n v="90008"/>
    <s v="West"/>
    <s v="TEC-AC-10000736"/>
    <s v="Technology"/>
    <s v="Accessories"/>
    <s v="Logitech G600 MMO Gaming Mouse"/>
    <n v="159.97999999999999"/>
    <n v="2"/>
    <n v="0"/>
    <n v="57.592799999999997"/>
  </r>
  <r>
    <n v="9887"/>
    <s v="CA-2014-146997"/>
    <d v="2014-01-23T00:00:00"/>
    <d v="2014-01-27T00:00:00"/>
    <s v="Standard Class"/>
    <s v="SG-20605"/>
    <s v="Speros Goranitis"/>
    <s v="Consumer"/>
    <s v="United States"/>
    <s v="Lafayette"/>
    <x v="14"/>
    <n v="47905"/>
    <s v="Central"/>
    <s v="OFF-FA-10003467"/>
    <s v="Office Supplies"/>
    <s v="Fasteners"/>
    <s v="Alliance Big Bands Rubber Bands, 12/Pack"/>
    <n v="5.94"/>
    <n v="3"/>
    <n v="0"/>
    <n v="0"/>
  </r>
  <r>
    <n v="9888"/>
    <s v="CA-2017-169607"/>
    <d v="2017-10-12T00:00:00"/>
    <d v="2017-10-15T00:00:00"/>
    <s v="First Class"/>
    <s v="CA-12265"/>
    <s v="Christina Anderson"/>
    <s v="Consumer"/>
    <s v="United States"/>
    <s v="New York City"/>
    <x v="15"/>
    <n v="10024"/>
    <s v="East"/>
    <s v="OFF-PA-10000477"/>
    <s v="Office Supplies"/>
    <s v="Paper"/>
    <s v="Xerox 1952"/>
    <n v="9.9600000000000009"/>
    <n v="2"/>
    <n v="0"/>
    <n v="4.6811999999999996"/>
  </r>
  <r>
    <n v="9889"/>
    <s v="CA-2015-127544"/>
    <d v="2015-08-08T00:00:00"/>
    <d v="2015-08-12T00:00:00"/>
    <s v="Standard Class"/>
    <s v="RD-19585"/>
    <s v="Rob Dowd"/>
    <s v="Consumer"/>
    <s v="United States"/>
    <s v="Utica"/>
    <x v="15"/>
    <n v="13501"/>
    <s v="East"/>
    <s v="TEC-AC-10000736"/>
    <s v="Technology"/>
    <s v="Accessories"/>
    <s v="Logitech G600 MMO Gaming Mouse"/>
    <n v="79.989999999999995"/>
    <n v="1"/>
    <n v="0"/>
    <n v="28.796399999999998"/>
  </r>
  <r>
    <n v="9890"/>
    <s v="CA-2017-166499"/>
    <d v="2017-03-19T00:00:00"/>
    <d v="2017-03-20T00:00:00"/>
    <s v="First Class"/>
    <s v="VG-21805"/>
    <s v="Vivek Grady"/>
    <s v="Corporate"/>
    <s v="United States"/>
    <s v="Lakewood"/>
    <x v="30"/>
    <n v="8701"/>
    <s v="East"/>
    <s v="OFF-AR-10002467"/>
    <s v="Office Supplies"/>
    <s v="Art"/>
    <s v="Dixon Ticonderoga Pencils"/>
    <n v="8.94"/>
    <n v="3"/>
    <n v="0"/>
    <n v="2.4138000000000002"/>
  </r>
  <r>
    <n v="9891"/>
    <s v="US-2016-115441"/>
    <d v="2016-07-25T00:00:00"/>
    <d v="2016-07-28T00:00:00"/>
    <s v="Second Class"/>
    <s v="SH-19975"/>
    <s v="Sally Hughsby"/>
    <s v="Corporate"/>
    <s v="United States"/>
    <s v="Milwaukee"/>
    <x v="6"/>
    <n v="53209"/>
    <s v="Central"/>
    <s v="OFF-PA-10004996"/>
    <s v="Office Supplies"/>
    <s v="Paper"/>
    <s v="Speediset Carbonless Redi-Letter 7&quot; x 8 1/2&quot;"/>
    <n v="20.62"/>
    <n v="2"/>
    <n v="0"/>
    <n v="9.6913999999999998"/>
  </r>
  <r>
    <n v="9892"/>
    <s v="US-2016-115441"/>
    <d v="2016-07-25T00:00:00"/>
    <d v="2016-07-28T00:00:00"/>
    <s v="Second Class"/>
    <s v="SH-19975"/>
    <s v="Sally Hughsby"/>
    <s v="Corporate"/>
    <s v="United States"/>
    <s v="Milwaukee"/>
    <x v="6"/>
    <n v="53209"/>
    <s v="Central"/>
    <s v="TEC-AC-10003116"/>
    <s v="Technology"/>
    <s v="Accessories"/>
    <s v="Memorex Froggy Flash Drive 8 GB"/>
    <n v="124.25"/>
    <n v="7"/>
    <n v="0"/>
    <n v="48.457500000000003"/>
  </r>
  <r>
    <n v="9893"/>
    <s v="US-2016-115441"/>
    <d v="2016-07-25T00:00:00"/>
    <d v="2016-07-28T00:00:00"/>
    <s v="Second Class"/>
    <s v="SH-19975"/>
    <s v="Sally Hughsby"/>
    <s v="Corporate"/>
    <s v="United States"/>
    <s v="Milwaukee"/>
    <x v="6"/>
    <n v="53209"/>
    <s v="Central"/>
    <s v="TEC-PH-10002262"/>
    <s v="Technology"/>
    <s v="Phones"/>
    <s v="LG Electronics Tone+ HBS-730 Bluetooth Headset"/>
    <n v="297.55"/>
    <n v="5"/>
    <n v="0"/>
    <n v="83.313999999999993"/>
  </r>
  <r>
    <n v="9894"/>
    <s v="US-2016-115441"/>
    <d v="2016-07-25T00:00:00"/>
    <d v="2016-07-28T00:00:00"/>
    <s v="Second Class"/>
    <s v="SH-19975"/>
    <s v="Sally Hughsby"/>
    <s v="Corporate"/>
    <s v="United States"/>
    <s v="Milwaukee"/>
    <x v="6"/>
    <n v="53209"/>
    <s v="Central"/>
    <s v="FUR-CH-10004626"/>
    <s v="Furniture"/>
    <s v="Chairs"/>
    <s v="Office Star Flex Back Scooter Chair with Aluminum Finish Frame"/>
    <n v="403.56"/>
    <n v="4"/>
    <n v="0"/>
    <n v="96.854399999999998"/>
  </r>
  <r>
    <n v="9895"/>
    <s v="US-2016-115441"/>
    <d v="2016-07-25T00:00:00"/>
    <d v="2016-07-28T00:00:00"/>
    <s v="Second Class"/>
    <s v="SH-19975"/>
    <s v="Sally Hughsby"/>
    <s v="Corporate"/>
    <s v="United States"/>
    <s v="Milwaukee"/>
    <x v="6"/>
    <n v="53209"/>
    <s v="Central"/>
    <s v="FUR-FU-10001756"/>
    <s v="Furniture"/>
    <s v="Furnishings"/>
    <s v="Eldon Expressions Desk Accessory, Wood Photo Frame, Mahogany"/>
    <n v="95.2"/>
    <n v="5"/>
    <n v="0"/>
    <n v="27.608000000000001"/>
  </r>
  <r>
    <n v="9896"/>
    <s v="CA-2014-115049"/>
    <d v="2014-09-26T00:00:00"/>
    <d v="2014-10-01T00:00:00"/>
    <s v="Standard Class"/>
    <s v="MM-17920"/>
    <s v="Michael Moore"/>
    <s v="Consumer"/>
    <s v="United States"/>
    <s v="Chicago"/>
    <x v="10"/>
    <n v="60623"/>
    <s v="Central"/>
    <s v="TEC-AC-10004859"/>
    <s v="Technology"/>
    <s v="Accessories"/>
    <s v="Maxell Pro 80 Minute CD-R, 10/Pack"/>
    <n v="153.82400000000001"/>
    <n v="11"/>
    <n v="0.2"/>
    <n v="38.456000000000003"/>
  </r>
  <r>
    <n v="9897"/>
    <s v="CA-2014-156342"/>
    <d v="2014-06-17T00:00:00"/>
    <d v="2014-06-20T00:00:00"/>
    <s v="Second Class"/>
    <s v="JF-15415"/>
    <s v="Jennifer Ferguson"/>
    <s v="Consumer"/>
    <s v="United States"/>
    <s v="Chicago"/>
    <x v="10"/>
    <n v="60653"/>
    <s v="Central"/>
    <s v="OFF-PA-10001725"/>
    <s v="Office Supplies"/>
    <s v="Paper"/>
    <s v="Xerox 1892"/>
    <n v="62.015999999999998"/>
    <n v="2"/>
    <n v="0.2"/>
    <n v="22.480799999999999"/>
  </r>
  <r>
    <n v="9898"/>
    <s v="CA-2016-112830"/>
    <d v="2016-06-06T00:00:00"/>
    <d v="2016-06-10T00:00:00"/>
    <s v="Standard Class"/>
    <s v="LP-17095"/>
    <s v="Liz Preis"/>
    <s v="Consumer"/>
    <s v="United States"/>
    <s v="Fairfield"/>
    <x v="24"/>
    <n v="45014"/>
    <s v="East"/>
    <s v="FUR-FU-10004306"/>
    <s v="Furniture"/>
    <s v="Furnishings"/>
    <s v="Electrix Halogen Magnifier Lamp"/>
    <n v="466.32"/>
    <n v="3"/>
    <n v="0.2"/>
    <n v="34.973999999999997"/>
  </r>
  <r>
    <n v="9899"/>
    <s v="CA-2016-112830"/>
    <d v="2016-06-06T00:00:00"/>
    <d v="2016-06-10T00:00:00"/>
    <s v="Standard Class"/>
    <s v="LP-17095"/>
    <s v="Liz Preis"/>
    <s v="Consumer"/>
    <s v="United States"/>
    <s v="Fairfield"/>
    <x v="24"/>
    <n v="45014"/>
    <s v="East"/>
    <s v="FUR-FU-10004845"/>
    <s v="Furniture"/>
    <s v="Furnishings"/>
    <s v="Deflect-o EconoMat Nonstudded, No Bevel Mat"/>
    <n v="82.64"/>
    <n v="2"/>
    <n v="0.2"/>
    <n v="0"/>
  </r>
  <r>
    <n v="9900"/>
    <s v="US-2014-117380"/>
    <d v="2014-03-28T00:00:00"/>
    <d v="2014-04-03T00:00:00"/>
    <s v="Standard Class"/>
    <s v="MP-18175"/>
    <s v="Mike Pelletier"/>
    <s v="Home Office"/>
    <s v="United States"/>
    <s v="Springfield"/>
    <x v="24"/>
    <n v="45503"/>
    <s v="East"/>
    <s v="FUR-TA-10000198"/>
    <s v="Furniture"/>
    <s v="Tables"/>
    <s v="Chromcraft Bull-Nose Wood Oval Conference Tables &amp; Bases"/>
    <n v="330.58800000000002"/>
    <n v="1"/>
    <n v="0.4"/>
    <n v="-143.25479999999999"/>
  </r>
  <r>
    <n v="9901"/>
    <s v="CA-2017-117646"/>
    <d v="2017-08-21T00:00:00"/>
    <d v="2017-08-25T00:00:00"/>
    <s v="Standard Class"/>
    <s v="SC-20845"/>
    <s v="Sung Chung"/>
    <s v="Consumer"/>
    <s v="United States"/>
    <s v="Louisville"/>
    <x v="22"/>
    <n v="80027"/>
    <s v="West"/>
    <s v="OFF-ST-10000036"/>
    <s v="Office Supplies"/>
    <s v="Storage"/>
    <s v="Recycled Data-Pak for Archival Bound Computer Printouts, 12-1/2 x 12-1/2 x 16"/>
    <n v="237.096"/>
    <n v="3"/>
    <n v="0.2"/>
    <n v="20.745899999999999"/>
  </r>
  <r>
    <n v="9902"/>
    <s v="CA-2017-117646"/>
    <d v="2017-08-21T00:00:00"/>
    <d v="2017-08-25T00:00:00"/>
    <s v="Standard Class"/>
    <s v="SC-20845"/>
    <s v="Sung Chung"/>
    <s v="Consumer"/>
    <s v="United States"/>
    <s v="Louisville"/>
    <x v="22"/>
    <n v="80027"/>
    <s v="West"/>
    <s v="FUR-FU-10001037"/>
    <s v="Furniture"/>
    <s v="Furnishings"/>
    <s v="DAX Charcoal/Nickel-Tone Document Frame, 5 x 7"/>
    <n v="22.751999999999999"/>
    <n v="3"/>
    <n v="0.2"/>
    <n v="7.11"/>
  </r>
  <r>
    <n v="9903"/>
    <s v="CA-2017-117646"/>
    <d v="2017-08-21T00:00:00"/>
    <d v="2017-08-25T00:00:00"/>
    <s v="Standard Class"/>
    <s v="SC-20845"/>
    <s v="Sung Chung"/>
    <s v="Consumer"/>
    <s v="United States"/>
    <s v="Louisville"/>
    <x v="22"/>
    <n v="80027"/>
    <s v="West"/>
    <s v="OFF-PA-10001950"/>
    <s v="Office Supplies"/>
    <s v="Paper"/>
    <s v="Southworth 25% Cotton Antique Laid Paper &amp; Envelopes"/>
    <n v="6.6719999999999997"/>
    <n v="1"/>
    <n v="0.2"/>
    <n v="2.085"/>
  </r>
  <r>
    <n v="9904"/>
    <s v="CA-2014-122609"/>
    <d v="2014-11-12T00:00:00"/>
    <d v="2014-11-18T00:00:00"/>
    <s v="Standard Class"/>
    <s v="DP-13000"/>
    <s v="Darren Powers"/>
    <s v="Consumer"/>
    <s v="United States"/>
    <s v="Carrollton"/>
    <x v="5"/>
    <n v="75007"/>
    <s v="Central"/>
    <s v="FUR-FU-10004587"/>
    <s v="Furniture"/>
    <s v="Furnishings"/>
    <s v="GE General Use Halogen Bulbs, 100 Watts, 1 Bulb per Pack"/>
    <n v="25.128"/>
    <n v="3"/>
    <n v="0.6"/>
    <n v="-6.9101999999999997"/>
  </r>
  <r>
    <n v="9905"/>
    <s v="CA-2014-122609"/>
    <d v="2014-11-12T00:00:00"/>
    <d v="2014-11-18T00:00:00"/>
    <s v="Standard Class"/>
    <s v="DP-13000"/>
    <s v="Darren Powers"/>
    <s v="Consumer"/>
    <s v="United States"/>
    <s v="Carrollton"/>
    <x v="5"/>
    <n v="75007"/>
    <s v="Central"/>
    <s v="TEC-AC-10002567"/>
    <s v="Technology"/>
    <s v="Accessories"/>
    <s v="Logitech G602 Wireless Gaming Mouse"/>
    <n v="127.98399999999999"/>
    <n v="2"/>
    <n v="0.2"/>
    <n v="25.596800000000002"/>
  </r>
  <r>
    <n v="9906"/>
    <s v="US-2015-129007"/>
    <d v="2015-09-13T00:00:00"/>
    <d v="2015-09-15T00:00:00"/>
    <s v="First Class"/>
    <s v="KD-16615"/>
    <s v="Ken Dana"/>
    <s v="Corporate"/>
    <s v="United States"/>
    <s v="Anaheim"/>
    <x v="1"/>
    <n v="92804"/>
    <s v="West"/>
    <s v="FUR-FU-10004973"/>
    <s v="Furniture"/>
    <s v="Furnishings"/>
    <s v="Flat Face Poster Frame"/>
    <n v="131.88"/>
    <n v="7"/>
    <n v="0"/>
    <n v="55.389600000000002"/>
  </r>
  <r>
    <n v="9907"/>
    <s v="US-2015-129007"/>
    <d v="2015-09-13T00:00:00"/>
    <d v="2015-09-15T00:00:00"/>
    <s v="First Class"/>
    <s v="KD-16615"/>
    <s v="Ken Dana"/>
    <s v="Corporate"/>
    <s v="United States"/>
    <s v="Anaheim"/>
    <x v="1"/>
    <n v="92804"/>
    <s v="West"/>
    <s v="OFF-BI-10001628"/>
    <s v="Office Supplies"/>
    <s v="Binders"/>
    <s v="Acco Data Flex Cable Posts For Top &amp; Bottom Load Binders, 6&quot; Capacity"/>
    <n v="25.032"/>
    <n v="3"/>
    <n v="0.2"/>
    <n v="7.8224999999999998"/>
  </r>
  <r>
    <n v="9908"/>
    <s v="US-2015-129007"/>
    <d v="2015-09-13T00:00:00"/>
    <d v="2015-09-15T00:00:00"/>
    <s v="First Class"/>
    <s v="KD-16615"/>
    <s v="Ken Dana"/>
    <s v="Corporate"/>
    <s v="United States"/>
    <s v="Anaheim"/>
    <x v="1"/>
    <n v="92804"/>
    <s v="West"/>
    <s v="FUR-CH-10000155"/>
    <s v="Furniture"/>
    <s v="Chairs"/>
    <s v="Global Comet Stacking Armless Chair"/>
    <n v="717.72"/>
    <n v="3"/>
    <n v="0.2"/>
    <n v="71.772000000000006"/>
  </r>
  <r>
    <n v="9909"/>
    <s v="US-2015-129007"/>
    <d v="2015-09-13T00:00:00"/>
    <d v="2015-09-15T00:00:00"/>
    <s v="First Class"/>
    <s v="KD-16615"/>
    <s v="Ken Dana"/>
    <s v="Corporate"/>
    <s v="United States"/>
    <s v="Anaheim"/>
    <x v="1"/>
    <n v="92804"/>
    <s v="West"/>
    <s v="FUR-FU-10002379"/>
    <s v="Furniture"/>
    <s v="Furnishings"/>
    <s v="Eldon Econocleat Chair Mats for Low Pile Carpets"/>
    <n v="207.35"/>
    <n v="5"/>
    <n v="0"/>
    <n v="24.882000000000001"/>
  </r>
  <r>
    <n v="9910"/>
    <s v="US-2015-129007"/>
    <d v="2015-09-13T00:00:00"/>
    <d v="2015-09-15T00:00:00"/>
    <s v="First Class"/>
    <s v="KD-16615"/>
    <s v="Ken Dana"/>
    <s v="Corporate"/>
    <s v="United States"/>
    <s v="Anaheim"/>
    <x v="1"/>
    <n v="92804"/>
    <s v="West"/>
    <s v="FUR-FU-10004018"/>
    <s v="Furniture"/>
    <s v="Furnishings"/>
    <s v="Tensor Computer Mounted Lamp"/>
    <n v="44.67"/>
    <n v="3"/>
    <n v="0"/>
    <n v="12.0609"/>
  </r>
  <r>
    <n v="9911"/>
    <s v="US-2015-129007"/>
    <d v="2015-09-13T00:00:00"/>
    <d v="2015-09-15T00:00:00"/>
    <s v="First Class"/>
    <s v="KD-16615"/>
    <s v="Ken Dana"/>
    <s v="Corporate"/>
    <s v="United States"/>
    <s v="Anaheim"/>
    <x v="1"/>
    <n v="92804"/>
    <s v="West"/>
    <s v="OFF-PA-10000994"/>
    <s v="Office Supplies"/>
    <s v="Paper"/>
    <s v="Xerox 1915"/>
    <n v="209.7"/>
    <n v="2"/>
    <n v="0"/>
    <n v="100.65600000000001"/>
  </r>
  <r>
    <n v="9912"/>
    <s v="US-2014-157231"/>
    <d v="2014-04-05T00:00:00"/>
    <d v="2014-04-09T00:00:00"/>
    <s v="Standard Class"/>
    <s v="RP-19855"/>
    <s v="Roy Phan"/>
    <s v="Corporate"/>
    <s v="United States"/>
    <s v="Richmond"/>
    <x v="0"/>
    <n v="40475"/>
    <s v="South"/>
    <s v="OFF-BI-10002852"/>
    <s v="Office Supplies"/>
    <s v="Binders"/>
    <s v="Ibico Standard Transparent Covers"/>
    <n v="115.36"/>
    <n v="7"/>
    <n v="0"/>
    <n v="56.526400000000002"/>
  </r>
  <r>
    <n v="9913"/>
    <s v="CA-2015-132388"/>
    <d v="2015-10-10T00:00:00"/>
    <d v="2015-10-12T00:00:00"/>
    <s v="First Class"/>
    <s v="KN-16390"/>
    <s v="Katherine Nockton"/>
    <s v="Corporate"/>
    <s v="United States"/>
    <s v="Santa Barbara"/>
    <x v="1"/>
    <n v="93101"/>
    <s v="West"/>
    <s v="FUR-CH-10001714"/>
    <s v="Furniture"/>
    <s v="Chairs"/>
    <s v="Global Leather &amp; Oak Executive Chair, Burgundy"/>
    <n v="362.13600000000002"/>
    <n v="3"/>
    <n v="0.2"/>
    <n v="-54.320399999999999"/>
  </r>
  <r>
    <n v="9914"/>
    <s v="CA-2015-132388"/>
    <d v="2015-10-10T00:00:00"/>
    <d v="2015-10-12T00:00:00"/>
    <s v="First Class"/>
    <s v="KN-16390"/>
    <s v="Katherine Nockton"/>
    <s v="Corporate"/>
    <s v="United States"/>
    <s v="Santa Barbara"/>
    <x v="1"/>
    <n v="93101"/>
    <s v="West"/>
    <s v="OFF-LA-10000414"/>
    <s v="Office Supplies"/>
    <s v="Labels"/>
    <s v="Avery 503"/>
    <n v="31.05"/>
    <n v="3"/>
    <n v="0"/>
    <n v="14.904"/>
  </r>
  <r>
    <n v="9915"/>
    <s v="CA-2017-160927"/>
    <d v="2017-01-29T00:00:00"/>
    <d v="2017-01-31T00:00:00"/>
    <s v="Second Class"/>
    <s v="TM-21010"/>
    <s v="Tamara Manning"/>
    <s v="Consumer"/>
    <s v="United States"/>
    <s v="Marion"/>
    <x v="23"/>
    <n v="52302"/>
    <s v="Central"/>
    <s v="OFF-PA-10003848"/>
    <s v="Office Supplies"/>
    <s v="Paper"/>
    <s v="Xerox 1997"/>
    <n v="12.96"/>
    <n v="2"/>
    <n v="0"/>
    <n v="6.2207999999999997"/>
  </r>
  <r>
    <n v="9916"/>
    <s v="CA-2017-160927"/>
    <d v="2017-01-29T00:00:00"/>
    <d v="2017-01-31T00:00:00"/>
    <s v="Second Class"/>
    <s v="TM-21010"/>
    <s v="Tamara Manning"/>
    <s v="Consumer"/>
    <s v="United States"/>
    <s v="Marion"/>
    <x v="23"/>
    <n v="52302"/>
    <s v="Central"/>
    <s v="OFF-PA-10000176"/>
    <s v="Office Supplies"/>
    <s v="Paper"/>
    <s v="Xerox 1887"/>
    <n v="94.85"/>
    <n v="5"/>
    <n v="0"/>
    <n v="45.527999999999999"/>
  </r>
  <r>
    <n v="9917"/>
    <s v="CA-2017-160927"/>
    <d v="2017-01-29T00:00:00"/>
    <d v="2017-01-31T00:00:00"/>
    <s v="Second Class"/>
    <s v="TM-21010"/>
    <s v="Tamara Manning"/>
    <s v="Consumer"/>
    <s v="United States"/>
    <s v="Marion"/>
    <x v="23"/>
    <n v="52302"/>
    <s v="Central"/>
    <s v="OFF-ST-10001590"/>
    <s v="Office Supplies"/>
    <s v="Storage"/>
    <s v="Tenex Personal Project File with Scoop Front Design, Black"/>
    <n v="13.48"/>
    <n v="1"/>
    <n v="0"/>
    <n v="3.5047999999999999"/>
  </r>
  <r>
    <n v="9918"/>
    <s v="CA-2017-160927"/>
    <d v="2017-01-29T00:00:00"/>
    <d v="2017-01-31T00:00:00"/>
    <s v="Second Class"/>
    <s v="TM-21010"/>
    <s v="Tamara Manning"/>
    <s v="Consumer"/>
    <s v="United States"/>
    <s v="Marion"/>
    <x v="23"/>
    <n v="52302"/>
    <s v="Central"/>
    <s v="FUR-FU-10000010"/>
    <s v="Furniture"/>
    <s v="Furnishings"/>
    <s v="DAX Value U-Channel Document Frames, Easel Back"/>
    <n v="14.91"/>
    <n v="3"/>
    <n v="0"/>
    <n v="4.6220999999999997"/>
  </r>
  <r>
    <n v="9919"/>
    <s v="CA-2015-105508"/>
    <d v="2015-09-24T00:00:00"/>
    <d v="2015-09-29T00:00:00"/>
    <s v="Standard Class"/>
    <s v="JF-15190"/>
    <s v="Jamie Frazer"/>
    <s v="Consumer"/>
    <s v="United States"/>
    <s v="New York City"/>
    <x v="15"/>
    <n v="10035"/>
    <s v="East"/>
    <s v="OFF-EN-10003055"/>
    <s v="Office Supplies"/>
    <s v="Envelopes"/>
    <s v="Blue String-Tie &amp; Button Interoffice Envelopes, 10 x 13"/>
    <n v="39.979999999999997"/>
    <n v="1"/>
    <n v="0"/>
    <n v="17.991"/>
  </r>
  <r>
    <n v="9920"/>
    <s v="CA-2016-149272"/>
    <d v="2016-03-15T00:00:00"/>
    <d v="2016-03-19T00:00:00"/>
    <s v="Standard Class"/>
    <s v="MY-18295"/>
    <s v="Muhammed Yedwab"/>
    <s v="Corporate"/>
    <s v="United States"/>
    <s v="Bryan"/>
    <x v="5"/>
    <n v="77803"/>
    <s v="Central"/>
    <s v="FUR-CH-10000863"/>
    <s v="Furniture"/>
    <s v="Chairs"/>
    <s v="Novimex Swivel Fabric Task Chair"/>
    <n v="528.42999999999995"/>
    <n v="5"/>
    <n v="0.3"/>
    <n v="-143.43100000000001"/>
  </r>
  <r>
    <n v="9921"/>
    <s v="CA-2016-149272"/>
    <d v="2016-03-15T00:00:00"/>
    <d v="2016-03-19T00:00:00"/>
    <s v="Standard Class"/>
    <s v="MY-18295"/>
    <s v="Muhammed Yedwab"/>
    <s v="Corporate"/>
    <s v="United States"/>
    <s v="Bryan"/>
    <x v="5"/>
    <n v="77803"/>
    <s v="Central"/>
    <s v="OFF-BI-10004233"/>
    <s v="Office Supplies"/>
    <s v="Binders"/>
    <s v="GBC Pre-Punched Binding Paper, Plastic, White, 8-1/2&quot; x 11&quot;"/>
    <n v="22.385999999999999"/>
    <n v="7"/>
    <n v="0.8"/>
    <n v="-35.817599999999999"/>
  </r>
  <r>
    <n v="9922"/>
    <s v="CA-2014-111360"/>
    <d v="2014-11-24T00:00:00"/>
    <d v="2014-11-30T00:00:00"/>
    <s v="Standard Class"/>
    <s v="AT-10435"/>
    <s v="Alyssa Tate"/>
    <s v="Home Office"/>
    <s v="United States"/>
    <s v="Akron"/>
    <x v="24"/>
    <n v="44312"/>
    <s v="East"/>
    <s v="OFF-BI-10003350"/>
    <s v="Office Supplies"/>
    <s v="Binders"/>
    <s v="Acco Expandable Hanging Binders"/>
    <n v="5.742"/>
    <n v="3"/>
    <n v="0.7"/>
    <n v="-4.5936000000000003"/>
  </r>
  <r>
    <n v="9923"/>
    <s v="US-2017-162124"/>
    <d v="2017-05-06T00:00:00"/>
    <d v="2017-05-10T00:00:00"/>
    <s v="Standard Class"/>
    <s v="JF-15490"/>
    <s v="Jeremy Farry"/>
    <s v="Consumer"/>
    <s v="United States"/>
    <s v="Chicago"/>
    <x v="10"/>
    <n v="60653"/>
    <s v="Central"/>
    <s v="TEC-AC-10001990"/>
    <s v="Technology"/>
    <s v="Accessories"/>
    <s v="Kensington Orbit Wireless Mobile Trackball for PC and Mac"/>
    <n v="191.96799999999999"/>
    <n v="4"/>
    <n v="0.2"/>
    <n v="28.795200000000001"/>
  </r>
  <r>
    <n v="9924"/>
    <s v="CA-2015-159534"/>
    <d v="2015-03-20T00:00:00"/>
    <d v="2015-03-23T00:00:00"/>
    <s v="First Class"/>
    <s v="DH-13075"/>
    <s v="Dave Hallsten"/>
    <s v="Corporate"/>
    <s v="United States"/>
    <s v="New York City"/>
    <x v="15"/>
    <n v="10035"/>
    <s v="East"/>
    <s v="OFF-BI-10003982"/>
    <s v="Office Supplies"/>
    <s v="Binders"/>
    <s v="Wilson Jones Century Plastic Molded Ring Binders"/>
    <n v="49.847999999999999"/>
    <n v="3"/>
    <n v="0.2"/>
    <n v="16.823699999999999"/>
  </r>
  <r>
    <n v="9925"/>
    <s v="CA-2015-159534"/>
    <d v="2015-03-20T00:00:00"/>
    <d v="2015-03-23T00:00:00"/>
    <s v="First Class"/>
    <s v="DH-13075"/>
    <s v="Dave Hallsten"/>
    <s v="Corporate"/>
    <s v="United States"/>
    <s v="New York City"/>
    <x v="15"/>
    <n v="10035"/>
    <s v="East"/>
    <s v="OFF-EN-10004386"/>
    <s v="Office Supplies"/>
    <s v="Envelopes"/>
    <s v="Recycled Interoffice Envelopes with String and Button Closure, 10 x 13"/>
    <n v="23.99"/>
    <n v="1"/>
    <n v="0"/>
    <n v="11.994999999999999"/>
  </r>
  <r>
    <n v="9926"/>
    <s v="CA-2015-159534"/>
    <d v="2015-03-20T00:00:00"/>
    <d v="2015-03-23T00:00:00"/>
    <s v="First Class"/>
    <s v="DH-13075"/>
    <s v="Dave Hallsten"/>
    <s v="Corporate"/>
    <s v="United States"/>
    <s v="New York City"/>
    <x v="15"/>
    <n v="10035"/>
    <s v="East"/>
    <s v="OFF-BI-10003656"/>
    <s v="Office Supplies"/>
    <s v="Binders"/>
    <s v="Fellowes PB200 Plastic Comb Binding Machine"/>
    <n v="1087.9359999999999"/>
    <n v="8"/>
    <n v="0.2"/>
    <n v="353.57920000000001"/>
  </r>
  <r>
    <n v="9927"/>
    <s v="CA-2015-159534"/>
    <d v="2015-03-20T00:00:00"/>
    <d v="2015-03-23T00:00:00"/>
    <s v="First Class"/>
    <s v="DH-13075"/>
    <s v="Dave Hallsten"/>
    <s v="Corporate"/>
    <s v="United States"/>
    <s v="New York City"/>
    <x v="15"/>
    <n v="10035"/>
    <s v="East"/>
    <s v="TEC-PH-10002310"/>
    <s v="Technology"/>
    <s v="Phones"/>
    <s v="Panasonic KX T7731-B Digital phone"/>
    <n v="199.98"/>
    <n v="2"/>
    <n v="0"/>
    <n v="53.994599999999998"/>
  </r>
  <r>
    <n v="9928"/>
    <s v="CA-2015-159534"/>
    <d v="2015-03-20T00:00:00"/>
    <d v="2015-03-23T00:00:00"/>
    <s v="First Class"/>
    <s v="DH-13075"/>
    <s v="Dave Hallsten"/>
    <s v="Corporate"/>
    <s v="United States"/>
    <s v="New York City"/>
    <x v="15"/>
    <n v="10035"/>
    <s v="East"/>
    <s v="OFF-ST-10001172"/>
    <s v="Office Supplies"/>
    <s v="Storage"/>
    <s v="Tennsco Lockers, Sand"/>
    <n v="83.92"/>
    <n v="4"/>
    <n v="0"/>
    <n v="20.140799999999999"/>
  </r>
  <r>
    <n v="9929"/>
    <s v="CA-2016-129630"/>
    <d v="2016-09-04T00:00:00"/>
    <d v="2016-09-04T00:00:00"/>
    <s v="Same Day"/>
    <s v="IM-15055"/>
    <s v="Ionia McGrath"/>
    <s v="Consumer"/>
    <s v="United States"/>
    <s v="San Francisco"/>
    <x v="1"/>
    <n v="94122"/>
    <s v="West"/>
    <s v="FUR-FU-10000260"/>
    <s v="Furniture"/>
    <s v="Furnishings"/>
    <s v="6&quot; Cubicle Wall Clock, Black"/>
    <n v="24.27"/>
    <n v="3"/>
    <n v="0"/>
    <n v="8.7371999999999996"/>
  </r>
  <r>
    <n v="9930"/>
    <s v="CA-2016-129630"/>
    <d v="2016-09-04T00:00:00"/>
    <d v="2016-09-04T00:00:00"/>
    <s v="Same Day"/>
    <s v="IM-15055"/>
    <s v="Ionia McGrath"/>
    <s v="Consumer"/>
    <s v="United States"/>
    <s v="San Francisco"/>
    <x v="1"/>
    <n v="94122"/>
    <s v="West"/>
    <s v="TEC-CO-10003763"/>
    <s v="Technology"/>
    <s v="Copiers"/>
    <s v="Canon PC1060 Personal Laser Copier"/>
    <n v="2799.96"/>
    <n v="5"/>
    <n v="0.2"/>
    <n v="944.98649999999998"/>
  </r>
  <r>
    <n v="9931"/>
    <s v="CA-2015-104948"/>
    <d v="2015-11-13T00:00:00"/>
    <d v="2015-11-17T00:00:00"/>
    <s v="Standard Class"/>
    <s v="KH-16510"/>
    <s v="Keith Herrera"/>
    <s v="Consumer"/>
    <s v="United States"/>
    <s v="San Bernardino"/>
    <x v="1"/>
    <n v="92404"/>
    <s v="West"/>
    <s v="OFF-BI-10001267"/>
    <s v="Office Supplies"/>
    <s v="Binders"/>
    <s v="Universal Recycled Hanging Pressboard Report Binders, Letter Size"/>
    <n v="9.8719999999999999"/>
    <n v="2"/>
    <n v="0.2"/>
    <n v="3.4552"/>
  </r>
  <r>
    <n v="9932"/>
    <s v="CA-2015-104948"/>
    <d v="2015-11-13T00:00:00"/>
    <d v="2015-11-17T00:00:00"/>
    <s v="Standard Class"/>
    <s v="KH-16510"/>
    <s v="Keith Herrera"/>
    <s v="Consumer"/>
    <s v="United States"/>
    <s v="San Bernardino"/>
    <x v="1"/>
    <n v="92404"/>
    <s v="West"/>
    <s v="FUR-BO-10004357"/>
    <s v="Furniture"/>
    <s v="Bookcases"/>
    <s v="O'Sullivan Living Dimensions 3-Shelf Bookcases"/>
    <n v="683.33199999999999"/>
    <n v="4"/>
    <n v="0.15"/>
    <n v="-40.196000000000097"/>
  </r>
  <r>
    <n v="9933"/>
    <s v="CA-2015-104948"/>
    <d v="2015-11-13T00:00:00"/>
    <d v="2015-11-17T00:00:00"/>
    <s v="Standard Class"/>
    <s v="KH-16510"/>
    <s v="Keith Herrera"/>
    <s v="Consumer"/>
    <s v="United States"/>
    <s v="San Bernardino"/>
    <x v="1"/>
    <n v="92404"/>
    <s v="West"/>
    <s v="OFF-PA-10004610"/>
    <s v="Office Supplies"/>
    <s v="Paper"/>
    <s v="Xerox 1900"/>
    <n v="29.96"/>
    <n v="7"/>
    <n v="0"/>
    <n v="13.481999999999999"/>
  </r>
  <r>
    <n v="9934"/>
    <s v="CA-2014-166555"/>
    <d v="2014-07-11T00:00:00"/>
    <d v="2014-07-14T00:00:00"/>
    <s v="First Class"/>
    <s v="JK-15205"/>
    <s v="Jamie Kunitz"/>
    <s v="Consumer"/>
    <s v="United States"/>
    <s v="Niagara Falls"/>
    <x v="15"/>
    <n v="14304"/>
    <s v="East"/>
    <s v="TEC-PH-10004912"/>
    <s v="Technology"/>
    <s v="Phones"/>
    <s v="Cisco SPA112 2 Port Phone Adapter"/>
    <n v="164.85"/>
    <n v="3"/>
    <n v="0"/>
    <n v="47.8065"/>
  </r>
  <r>
    <n v="9935"/>
    <s v="CA-2016-114405"/>
    <d v="2016-04-07T00:00:00"/>
    <d v="2016-04-12T00:00:00"/>
    <s v="Standard Class"/>
    <s v="AS-10240"/>
    <s v="Alan Shonely"/>
    <s v="Consumer"/>
    <s v="United States"/>
    <s v="Philadelphia"/>
    <x v="9"/>
    <n v="19120"/>
    <s v="East"/>
    <s v="OFF-AP-10003278"/>
    <s v="Office Supplies"/>
    <s v="Appliances"/>
    <s v="Belkin 7-Outlet SurgeMaster Home Series"/>
    <n v="33.527999999999999"/>
    <n v="3"/>
    <n v="0.2"/>
    <n v="2.5146000000000002"/>
  </r>
  <r>
    <n v="9936"/>
    <s v="CA-2016-114405"/>
    <d v="2016-04-07T00:00:00"/>
    <d v="2016-04-12T00:00:00"/>
    <s v="Standard Class"/>
    <s v="AS-10240"/>
    <s v="Alan Shonely"/>
    <s v="Consumer"/>
    <s v="United States"/>
    <s v="Philadelphia"/>
    <x v="9"/>
    <n v="19120"/>
    <s v="East"/>
    <s v="OFF-ST-10001627"/>
    <s v="Office Supplies"/>
    <s v="Storage"/>
    <s v="Eldon Jumbo ProFile Portable File Boxes Graphite/Black"/>
    <n v="36.744"/>
    <n v="3"/>
    <n v="0.2"/>
    <n v="3.6743999999999999"/>
  </r>
  <r>
    <n v="9937"/>
    <s v="CA-2017-132955"/>
    <d v="2017-06-24T00:00:00"/>
    <d v="2017-06-28T00:00:00"/>
    <s v="Standard Class"/>
    <s v="SC-20575"/>
    <s v="Sonia Cooley"/>
    <s v="Consumer"/>
    <s v="United States"/>
    <s v="Cranston"/>
    <x v="34"/>
    <n v="2920"/>
    <s v="East"/>
    <s v="OFF-BI-10002735"/>
    <s v="Office Supplies"/>
    <s v="Binders"/>
    <s v="GBC Prestige Therm-A-Bind Covers"/>
    <n v="102.93"/>
    <n v="3"/>
    <n v="0"/>
    <n v="48.377099999999999"/>
  </r>
  <r>
    <n v="9938"/>
    <s v="CA-2016-164889"/>
    <d v="2016-06-03T00:00:00"/>
    <d v="2016-06-06T00:00:00"/>
    <s v="Second Class"/>
    <s v="CP-12340"/>
    <s v="Christine Phan"/>
    <s v="Corporate"/>
    <s v="United States"/>
    <s v="Los Angeles"/>
    <x v="1"/>
    <n v="90049"/>
    <s v="West"/>
    <s v="FUR-TA-10001676"/>
    <s v="Furniture"/>
    <s v="Tables"/>
    <s v="Hon 61000 Series Interactive Training Tables"/>
    <n v="71.087999999999994"/>
    <n v="2"/>
    <n v="0.2"/>
    <n v="-1.7771999999999999"/>
  </r>
  <r>
    <n v="9939"/>
    <s v="CA-2016-169824"/>
    <d v="2016-12-12T00:00:00"/>
    <d v="2016-12-17T00:00:00"/>
    <s v="Standard Class"/>
    <s v="NS-18640"/>
    <s v="Noel Staavos"/>
    <s v="Corporate"/>
    <s v="United States"/>
    <s v="New York City"/>
    <x v="15"/>
    <n v="10009"/>
    <s v="East"/>
    <s v="FUR-FU-10004864"/>
    <s v="Furniture"/>
    <s v="Furnishings"/>
    <s v="Eldon 500 Class Desk Accessories"/>
    <n v="60.35"/>
    <n v="5"/>
    <n v="0"/>
    <n v="19.915500000000002"/>
  </r>
  <r>
    <n v="9940"/>
    <s v="CA-2016-169824"/>
    <d v="2016-12-12T00:00:00"/>
    <d v="2016-12-17T00:00:00"/>
    <s v="Standard Class"/>
    <s v="NS-18640"/>
    <s v="Noel Staavos"/>
    <s v="Corporate"/>
    <s v="United States"/>
    <s v="New York City"/>
    <x v="15"/>
    <n v="10009"/>
    <s v="East"/>
    <s v="OFF-SU-10000952"/>
    <s v="Office Supplies"/>
    <s v="Supplies"/>
    <s v="Fiskars Home &amp; Office Scissors"/>
    <n v="35.520000000000003"/>
    <n v="4"/>
    <n v="0"/>
    <n v="9.9456000000000007"/>
  </r>
  <r>
    <n v="9941"/>
    <s v="CA-2016-169824"/>
    <d v="2016-12-12T00:00:00"/>
    <d v="2016-12-17T00:00:00"/>
    <s v="Standard Class"/>
    <s v="NS-18640"/>
    <s v="Noel Staavos"/>
    <s v="Corporate"/>
    <s v="United States"/>
    <s v="New York City"/>
    <x v="15"/>
    <n v="10009"/>
    <s v="East"/>
    <s v="OFF-AR-10000462"/>
    <s v="Office Supplies"/>
    <s v="Art"/>
    <s v="Sanford Pocket Accent Highlighters"/>
    <n v="11.2"/>
    <n v="7"/>
    <n v="0"/>
    <n v="4.8159999999999998"/>
  </r>
  <r>
    <n v="9942"/>
    <s v="CA-2017-164028"/>
    <d v="2017-11-24T00:00:00"/>
    <d v="2017-11-30T00:00:00"/>
    <s v="Standard Class"/>
    <s v="JL-15835"/>
    <s v="John Lee"/>
    <s v="Consumer"/>
    <s v="United States"/>
    <s v="San Francisco"/>
    <x v="1"/>
    <n v="94122"/>
    <s v="West"/>
    <s v="TEC-AC-10001772"/>
    <s v="Technology"/>
    <s v="Accessories"/>
    <s v="Memorex Mini Travel Drive 16 GB USB 2.0 Flash Drive"/>
    <n v="223.58"/>
    <n v="14"/>
    <n v="0"/>
    <n v="87.196200000000005"/>
  </r>
  <r>
    <n v="9943"/>
    <s v="CA-2014-143371"/>
    <d v="2014-12-28T00:00:00"/>
    <d v="2015-01-03T00:00:00"/>
    <s v="Standard Class"/>
    <s v="MD-17350"/>
    <s v="Maribeth Dona"/>
    <s v="Consumer"/>
    <s v="United States"/>
    <s v="Anaheim"/>
    <x v="1"/>
    <n v="92804"/>
    <s v="West"/>
    <s v="OFF-ST-10001128"/>
    <s v="Office Supplies"/>
    <s v="Storage"/>
    <s v="Carina Mini System Audio Rack, Model AR050B"/>
    <n v="998.82"/>
    <n v="9"/>
    <n v="0"/>
    <n v="29.9646000000001"/>
  </r>
  <r>
    <n v="9944"/>
    <s v="CA-2014-143371"/>
    <d v="2014-12-28T00:00:00"/>
    <d v="2015-01-03T00:00:00"/>
    <s v="Standard Class"/>
    <s v="MD-17350"/>
    <s v="Maribeth Dona"/>
    <s v="Consumer"/>
    <s v="United States"/>
    <s v="Anaheim"/>
    <x v="1"/>
    <n v="92804"/>
    <s v="West"/>
    <s v="OFF-SU-10002537"/>
    <s v="Office Supplies"/>
    <s v="Supplies"/>
    <s v="Acme Box Cutter Scissors"/>
    <n v="51.15"/>
    <n v="5"/>
    <n v="0"/>
    <n v="13.298999999999999"/>
  </r>
  <r>
    <n v="9945"/>
    <s v="CA-2015-145415"/>
    <d v="2015-04-12T00:00:00"/>
    <d v="2015-04-17T00:00:00"/>
    <s v="Second Class"/>
    <s v="RD-19660"/>
    <s v="Robert Dilbeck"/>
    <s v="Home Office"/>
    <s v="United States"/>
    <s v="Seattle"/>
    <x v="4"/>
    <n v="98103"/>
    <s v="West"/>
    <s v="OFF-ST-10000419"/>
    <s v="Office Supplies"/>
    <s v="Storage"/>
    <s v="Rogers Jumbo File, Granite"/>
    <n v="40.74"/>
    <n v="3"/>
    <n v="0"/>
    <n v="0.40739999999999899"/>
  </r>
  <r>
    <n v="9946"/>
    <s v="CA-2014-111157"/>
    <d v="2014-03-02T00:00:00"/>
    <d v="2014-03-06T00:00:00"/>
    <s v="Standard Class"/>
    <s v="NH-18610"/>
    <s v="Nicole Hansen"/>
    <s v="Corporate"/>
    <s v="United States"/>
    <s v="Philadelphia"/>
    <x v="9"/>
    <n v="19120"/>
    <s v="East"/>
    <s v="OFF-PA-10000327"/>
    <s v="Office Supplies"/>
    <s v="Paper"/>
    <s v="Xerox 1971"/>
    <n v="3.4239999999999999"/>
    <n v="1"/>
    <n v="0.2"/>
    <n v="1.07"/>
  </r>
  <r>
    <n v="9947"/>
    <s v="CA-2014-111157"/>
    <d v="2014-03-02T00:00:00"/>
    <d v="2014-03-06T00:00:00"/>
    <s v="Standard Class"/>
    <s v="NH-18610"/>
    <s v="Nicole Hansen"/>
    <s v="Corporate"/>
    <s v="United States"/>
    <s v="Philadelphia"/>
    <x v="9"/>
    <n v="19120"/>
    <s v="East"/>
    <s v="TEC-AC-10004353"/>
    <s v="Technology"/>
    <s v="Accessories"/>
    <s v="Hypercom P1300 Pinpad"/>
    <n v="151.19999999999999"/>
    <n v="3"/>
    <n v="0.2"/>
    <n v="32.130000000000003"/>
  </r>
  <r>
    <n v="9948"/>
    <s v="CA-2017-121559"/>
    <d v="2017-06-01T00:00:00"/>
    <d v="2017-06-03T00:00:00"/>
    <s v="Second Class"/>
    <s v="HW-14935"/>
    <s v="Helen Wasserman"/>
    <s v="Corporate"/>
    <s v="United States"/>
    <s v="Indianapolis"/>
    <x v="14"/>
    <n v="46203"/>
    <s v="Central"/>
    <s v="FUR-CH-10003746"/>
    <s v="Furniture"/>
    <s v="Chairs"/>
    <s v="Hon 4070 Series Pagoda Round Back Stacking Chairs"/>
    <n v="1925.88"/>
    <n v="6"/>
    <n v="0"/>
    <n v="539.24639999999999"/>
  </r>
  <r>
    <n v="9949"/>
    <s v="CA-2017-121559"/>
    <d v="2017-06-01T00:00:00"/>
    <d v="2017-06-03T00:00:00"/>
    <s v="Second Class"/>
    <s v="HW-14935"/>
    <s v="Helen Wasserman"/>
    <s v="Corporate"/>
    <s v="United States"/>
    <s v="Indianapolis"/>
    <x v="14"/>
    <n v="46203"/>
    <s v="Central"/>
    <s v="OFF-AP-10002945"/>
    <s v="Office Supplies"/>
    <s v="Appliances"/>
    <s v="Honeywell Enviracaire Portable HEPA Air Cleaner for 17' x 22' Room"/>
    <n v="2405.1999999999998"/>
    <n v="8"/>
    <n v="0"/>
    <n v="793.71600000000001"/>
  </r>
  <r>
    <n v="9950"/>
    <s v="CA-2017-121559"/>
    <d v="2017-06-01T00:00:00"/>
    <d v="2017-06-03T00:00:00"/>
    <s v="Second Class"/>
    <s v="HW-14935"/>
    <s v="Helen Wasserman"/>
    <s v="Corporate"/>
    <s v="United States"/>
    <s v="Indianapolis"/>
    <x v="14"/>
    <n v="46203"/>
    <s v="Central"/>
    <s v="TEC-AC-10004568"/>
    <s v="Technology"/>
    <s v="Accessories"/>
    <s v="Maxell LTO Ultrium - 800 GB"/>
    <n v="83.97"/>
    <n v="3"/>
    <n v="0"/>
    <n v="15.9543"/>
  </r>
  <r>
    <n v="9951"/>
    <s v="CA-2017-121559"/>
    <d v="2017-06-01T00:00:00"/>
    <d v="2017-06-03T00:00:00"/>
    <s v="Second Class"/>
    <s v="HW-14935"/>
    <s v="Helen Wasserman"/>
    <s v="Corporate"/>
    <s v="United States"/>
    <s v="Indianapolis"/>
    <x v="14"/>
    <n v="46203"/>
    <s v="Central"/>
    <s v="TEC-AC-10001714"/>
    <s v="Technology"/>
    <s v="Accessories"/>
    <s v="Logitech MX Performance Wireless Mouse"/>
    <n v="39.89"/>
    <n v="1"/>
    <n v="0"/>
    <n v="14.7593"/>
  </r>
  <r>
    <n v="9952"/>
    <s v="CA-2017-121559"/>
    <d v="2017-06-01T00:00:00"/>
    <d v="2017-06-03T00:00:00"/>
    <s v="Second Class"/>
    <s v="HW-14935"/>
    <s v="Helen Wasserman"/>
    <s v="Corporate"/>
    <s v="United States"/>
    <s v="Indianapolis"/>
    <x v="14"/>
    <n v="46203"/>
    <s v="Central"/>
    <s v="OFF-BI-10002072"/>
    <s v="Office Supplies"/>
    <s v="Binders"/>
    <s v="Cardinal Slant-D Ring Binders"/>
    <n v="17.38"/>
    <n v="2"/>
    <n v="0"/>
    <n v="8.69"/>
  </r>
  <r>
    <n v="9953"/>
    <s v="CA-2015-141593"/>
    <d v="2015-12-14T00:00:00"/>
    <d v="2015-12-16T00:00:00"/>
    <s v="Second Class"/>
    <s v="DB-12970"/>
    <s v="Darren Budd"/>
    <s v="Corporate"/>
    <s v="United States"/>
    <s v="Los Angeles"/>
    <x v="1"/>
    <n v="90045"/>
    <s v="West"/>
    <s v="OFF-BI-10001153"/>
    <s v="Office Supplies"/>
    <s v="Binders"/>
    <s v="Ibico Recycled Grain-Textured Covers"/>
    <n v="55.264000000000003"/>
    <n v="2"/>
    <n v="0.2"/>
    <n v="20.724"/>
  </r>
  <r>
    <n v="9954"/>
    <s v="CA-2015-141593"/>
    <d v="2015-12-14T00:00:00"/>
    <d v="2015-12-16T00:00:00"/>
    <s v="Second Class"/>
    <s v="DB-12970"/>
    <s v="Darren Budd"/>
    <s v="Corporate"/>
    <s v="United States"/>
    <s v="Los Angeles"/>
    <x v="1"/>
    <n v="90045"/>
    <s v="West"/>
    <s v="OFF-PA-10004983"/>
    <s v="Office Supplies"/>
    <s v="Paper"/>
    <s v="Xerox 23"/>
    <n v="6.48"/>
    <n v="1"/>
    <n v="0"/>
    <n v="3.1103999999999998"/>
  </r>
  <r>
    <n v="9955"/>
    <s v="CA-2015-141593"/>
    <d v="2015-12-14T00:00:00"/>
    <d v="2015-12-16T00:00:00"/>
    <s v="Second Class"/>
    <s v="DB-12970"/>
    <s v="Darren Budd"/>
    <s v="Corporate"/>
    <s v="United States"/>
    <s v="Los Angeles"/>
    <x v="1"/>
    <n v="90045"/>
    <s v="West"/>
    <s v="OFF-BI-10000948"/>
    <s v="Office Supplies"/>
    <s v="Binders"/>
    <s v="GBC Laser Imprintable Binding System Covers, Desert Sand"/>
    <n v="34.247999999999998"/>
    <n v="3"/>
    <n v="0.2"/>
    <n v="11.5587"/>
  </r>
  <r>
    <n v="9956"/>
    <s v="CA-2015-141593"/>
    <d v="2015-12-14T00:00:00"/>
    <d v="2015-12-16T00:00:00"/>
    <s v="Second Class"/>
    <s v="DB-12970"/>
    <s v="Darren Budd"/>
    <s v="Corporate"/>
    <s v="United States"/>
    <s v="Los Angeles"/>
    <x v="1"/>
    <n v="90045"/>
    <s v="West"/>
    <s v="FUR-TA-10002622"/>
    <s v="Furniture"/>
    <s v="Tables"/>
    <s v="Bush Andora Conference Table, Maple/Graphite Gray Finish"/>
    <n v="273.56799999999998"/>
    <n v="2"/>
    <n v="0.2"/>
    <n v="10.258800000000001"/>
  </r>
  <r>
    <n v="9957"/>
    <s v="US-2014-143287"/>
    <d v="2014-11-11T00:00:00"/>
    <d v="2014-11-17T00:00:00"/>
    <s v="Standard Class"/>
    <s v="KN-16705"/>
    <s v="Kristina Nunn"/>
    <s v="Home Office"/>
    <s v="United States"/>
    <s v="New Rochelle"/>
    <x v="15"/>
    <n v="10801"/>
    <s v="East"/>
    <s v="OFF-PA-10001776"/>
    <s v="Office Supplies"/>
    <s v="Paper"/>
    <s v="Wirebound Message Books, Four 2 3/4&quot; x 5&quot; Forms per Page, 600 Sets per Book"/>
    <n v="46.35"/>
    <n v="5"/>
    <n v="0"/>
    <n v="21.784500000000001"/>
  </r>
  <r>
    <n v="9958"/>
    <s v="US-2014-143287"/>
    <d v="2014-11-11T00:00:00"/>
    <d v="2014-11-17T00:00:00"/>
    <s v="Standard Class"/>
    <s v="KN-16705"/>
    <s v="Kristina Nunn"/>
    <s v="Home Office"/>
    <s v="United States"/>
    <s v="New Rochelle"/>
    <x v="15"/>
    <n v="10801"/>
    <s v="East"/>
    <s v="OFF-PA-10004039"/>
    <s v="Office Supplies"/>
    <s v="Paper"/>
    <s v="Xerox 1882"/>
    <n v="223.92"/>
    <n v="4"/>
    <n v="0"/>
    <n v="109.7208"/>
  </r>
  <r>
    <n v="9959"/>
    <s v="US-2014-143287"/>
    <d v="2014-11-11T00:00:00"/>
    <d v="2014-11-17T00:00:00"/>
    <s v="Standard Class"/>
    <s v="KN-16705"/>
    <s v="Kristina Nunn"/>
    <s v="Home Office"/>
    <s v="United States"/>
    <s v="New Rochelle"/>
    <x v="15"/>
    <n v="10801"/>
    <s v="East"/>
    <s v="OFF-SU-10001574"/>
    <s v="Office Supplies"/>
    <s v="Supplies"/>
    <s v="Acme Value Line Scissors"/>
    <n v="7.3"/>
    <n v="2"/>
    <n v="0"/>
    <n v="2.19"/>
  </r>
  <r>
    <n v="9960"/>
    <s v="CA-2017-137421"/>
    <d v="2017-10-06T00:00:00"/>
    <d v="2017-10-11T00:00:00"/>
    <s v="Standard Class"/>
    <s v="AJ-10945"/>
    <s v="Ashley Jarboe"/>
    <s v="Consumer"/>
    <s v="United States"/>
    <s v="Chandler"/>
    <x v="16"/>
    <n v="85224"/>
    <s v="West"/>
    <s v="OFF-AR-10001761"/>
    <s v="Office Supplies"/>
    <s v="Art"/>
    <s v="Avery Hi-Liter Smear-Safe Highlighters"/>
    <n v="9.3439999999999994"/>
    <n v="2"/>
    <n v="0.2"/>
    <n v="1.8688"/>
  </r>
  <r>
    <n v="9961"/>
    <s v="CA-2017-141446"/>
    <d v="2017-09-16T00:00:00"/>
    <d v="2017-09-18T00:00:00"/>
    <s v="Second Class"/>
    <s v="CL-12700"/>
    <s v="Craig Leslie"/>
    <s v="Home Office"/>
    <s v="United States"/>
    <s v="Florence"/>
    <x v="0"/>
    <n v="41042"/>
    <s v="South"/>
    <s v="TEC-AC-10002305"/>
    <s v="Technology"/>
    <s v="Accessories"/>
    <s v="KeyTronic E03601U1 - Keyboard - Beige"/>
    <n v="18"/>
    <n v="1"/>
    <n v="0"/>
    <n v="3.24"/>
  </r>
  <r>
    <n v="9962"/>
    <s v="CA-2015-168088"/>
    <d v="2015-03-19T00:00:00"/>
    <d v="2015-03-22T00:00:00"/>
    <s v="First Class"/>
    <s v="CM-12655"/>
    <s v="Corinna Mitchell"/>
    <s v="Home Office"/>
    <s v="United States"/>
    <s v="Houston"/>
    <x v="5"/>
    <n v="77041"/>
    <s v="Central"/>
    <s v="OFF-PA-10000675"/>
    <s v="Office Supplies"/>
    <s v="Paper"/>
    <s v="Xerox 1919"/>
    <n v="65.584000000000003"/>
    <n v="2"/>
    <n v="0.2"/>
    <n v="23.7742"/>
  </r>
  <r>
    <n v="9963"/>
    <s v="CA-2015-168088"/>
    <d v="2015-03-19T00:00:00"/>
    <d v="2015-03-22T00:00:00"/>
    <s v="First Class"/>
    <s v="CM-12655"/>
    <s v="Corinna Mitchell"/>
    <s v="Home Office"/>
    <s v="United States"/>
    <s v="Houston"/>
    <x v="5"/>
    <n v="77041"/>
    <s v="Central"/>
    <s v="FUR-BO-10004218"/>
    <s v="Furniture"/>
    <s v="Bookcases"/>
    <s v="Bush Heritage Pine Collection 5-Shelf Bookcase, Albany Pine Finish, *Special Order"/>
    <n v="383.46559999999999"/>
    <n v="4"/>
    <n v="0.32"/>
    <n v="-67.670400000000001"/>
  </r>
  <r>
    <n v="9964"/>
    <s v="CA-2015-143700"/>
    <d v="2015-07-26T00:00:00"/>
    <d v="2015-07-26T00:00:00"/>
    <s v="Same Day"/>
    <s v="AS-10240"/>
    <s v="Alan Shonely"/>
    <s v="Consumer"/>
    <s v="United States"/>
    <s v="Philadelphia"/>
    <x v="9"/>
    <n v="19140"/>
    <s v="East"/>
    <s v="OFF-PA-10003072"/>
    <s v="Office Supplies"/>
    <s v="Paper"/>
    <s v="Eureka Recycled Copy Paper 8 1/2&quot; x 11&quot;, Ream"/>
    <n v="10.368"/>
    <n v="2"/>
    <n v="0.2"/>
    <n v="3.6288"/>
  </r>
  <r>
    <n v="9965"/>
    <s v="CA-2016-146374"/>
    <d v="2016-12-05T00:00:00"/>
    <d v="2016-12-10T00:00:00"/>
    <s v="Second Class"/>
    <s v="HE-14800"/>
    <s v="Harold Engle"/>
    <s v="Corporate"/>
    <s v="United States"/>
    <s v="Newark"/>
    <x v="13"/>
    <n v="19711"/>
    <s v="East"/>
    <s v="FUR-FU-10002671"/>
    <s v="Furniture"/>
    <s v="Furnishings"/>
    <s v="Electrix 20W Halogen Replacement Bulb for Zoom-In Desk Lamp"/>
    <n v="13.4"/>
    <n v="1"/>
    <n v="0"/>
    <n v="6.4320000000000004"/>
  </r>
  <r>
    <n v="9966"/>
    <s v="CA-2016-146374"/>
    <d v="2016-12-05T00:00:00"/>
    <d v="2016-12-10T00:00:00"/>
    <s v="Second Class"/>
    <s v="HE-14800"/>
    <s v="Harold Engle"/>
    <s v="Corporate"/>
    <s v="United States"/>
    <s v="Newark"/>
    <x v="13"/>
    <n v="19711"/>
    <s v="East"/>
    <s v="OFF-PA-10000349"/>
    <s v="Office Supplies"/>
    <s v="Paper"/>
    <s v="Easy-staple paper"/>
    <n v="4.9800000000000004"/>
    <n v="1"/>
    <n v="0"/>
    <n v="2.3405999999999998"/>
  </r>
  <r>
    <n v="9967"/>
    <s v="CA-2016-146374"/>
    <d v="2016-12-05T00:00:00"/>
    <d v="2016-12-10T00:00:00"/>
    <s v="Second Class"/>
    <s v="HE-14800"/>
    <s v="Harold Engle"/>
    <s v="Corporate"/>
    <s v="United States"/>
    <s v="Newark"/>
    <x v="13"/>
    <n v="19711"/>
    <s v="East"/>
    <s v="OFF-EN-10004483"/>
    <s v="Office Supplies"/>
    <s v="Envelopes"/>
    <s v="#10 White Business Envelopes,4 1/8 x 9 1/2"/>
    <n v="109.69"/>
    <n v="7"/>
    <n v="0"/>
    <n v="51.554299999999998"/>
  </r>
  <r>
    <n v="9968"/>
    <s v="CA-2017-153871"/>
    <d v="2017-12-11T00:00:00"/>
    <d v="2017-12-17T00:00:00"/>
    <s v="Standard Class"/>
    <s v="RB-19435"/>
    <s v="Richard Bierner"/>
    <s v="Consumer"/>
    <s v="United States"/>
    <s v="Plainfield"/>
    <x v="30"/>
    <n v="7060"/>
    <s v="East"/>
    <s v="OFF-BI-10004209"/>
    <s v="Office Supplies"/>
    <s v="Binders"/>
    <s v="Fellowes Twister Kit, Gray/Clear, 3/pkg"/>
    <n v="40.200000000000003"/>
    <n v="5"/>
    <n v="0"/>
    <n v="18.09"/>
  </r>
  <r>
    <n v="9969"/>
    <s v="CA-2017-153871"/>
    <d v="2017-12-11T00:00:00"/>
    <d v="2017-12-17T00:00:00"/>
    <s v="Standard Class"/>
    <s v="RB-19435"/>
    <s v="Richard Bierner"/>
    <s v="Consumer"/>
    <s v="United States"/>
    <s v="Plainfield"/>
    <x v="30"/>
    <n v="7060"/>
    <s v="East"/>
    <s v="OFF-BI-10004600"/>
    <s v="Office Supplies"/>
    <s v="Binders"/>
    <s v="Ibico Ibimaster 300 Manual Binding System"/>
    <n v="735.98"/>
    <n v="2"/>
    <n v="0"/>
    <n v="331.19099999999997"/>
  </r>
  <r>
    <n v="9970"/>
    <s v="CA-2017-153871"/>
    <d v="2017-12-11T00:00:00"/>
    <d v="2017-12-17T00:00:00"/>
    <s v="Standard Class"/>
    <s v="RB-19435"/>
    <s v="Richard Bierner"/>
    <s v="Consumer"/>
    <s v="United States"/>
    <s v="Plainfield"/>
    <x v="30"/>
    <n v="7060"/>
    <s v="East"/>
    <s v="OFF-AP-10003622"/>
    <s v="Office Supplies"/>
    <s v="Appliances"/>
    <s v="Bravo II Megaboss 12-Amp Hard Body Upright, Replacement Belts, 2 Belts per Pack"/>
    <n v="22.75"/>
    <n v="7"/>
    <n v="0"/>
    <n v="6.5975000000000001"/>
  </r>
  <r>
    <n v="9971"/>
    <s v="CA-2015-103772"/>
    <d v="2015-06-28T00:00:00"/>
    <d v="2015-07-02T00:00:00"/>
    <s v="Standard Class"/>
    <s v="MP-17470"/>
    <s v="Mark Packer"/>
    <s v="Home Office"/>
    <s v="United States"/>
    <s v="Smyrna"/>
    <x v="32"/>
    <n v="30080"/>
    <s v="South"/>
    <s v="OFF-BI-10002867"/>
    <s v="Office Supplies"/>
    <s v="Binders"/>
    <s v="GBC Recycled Regency Composition Covers"/>
    <n v="119.56"/>
    <n v="2"/>
    <n v="0"/>
    <n v="54.997599999999998"/>
  </r>
  <r>
    <n v="9972"/>
    <s v="CA-2015-103772"/>
    <d v="2015-06-28T00:00:00"/>
    <d v="2015-07-02T00:00:00"/>
    <s v="Standard Class"/>
    <s v="MP-17470"/>
    <s v="Mark Packer"/>
    <s v="Home Office"/>
    <s v="United States"/>
    <s v="Smyrna"/>
    <x v="32"/>
    <n v="30080"/>
    <s v="South"/>
    <s v="OFF-AR-10000538"/>
    <s v="Office Supplies"/>
    <s v="Art"/>
    <s v="Boston Model 1800 Electric Pencil Sharpener, Gray"/>
    <n v="140.75"/>
    <n v="5"/>
    <n v="0"/>
    <n v="42.225000000000001"/>
  </r>
  <r>
    <n v="9973"/>
    <s v="CA-2016-130225"/>
    <d v="2016-09-11T00:00:00"/>
    <d v="2016-09-17T00:00:00"/>
    <s v="Standard Class"/>
    <s v="RC-19960"/>
    <s v="Ryan Crowe"/>
    <s v="Consumer"/>
    <s v="United States"/>
    <s v="Houston"/>
    <x v="5"/>
    <n v="77041"/>
    <s v="Central"/>
    <s v="OFF-EN-10000056"/>
    <s v="Office Supplies"/>
    <s v="Envelopes"/>
    <s v="Cameo Buff Policy Envelopes"/>
    <n v="99.567999999999998"/>
    <n v="2"/>
    <n v="0.2"/>
    <n v="33.604199999999999"/>
  </r>
  <r>
    <n v="9974"/>
    <s v="US-2016-103674"/>
    <d v="2016-12-06T00:00:00"/>
    <d v="2016-12-10T00:00:00"/>
    <s v="Standard Class"/>
    <s v="AP-10720"/>
    <s v="Anne Pryor"/>
    <s v="Home Office"/>
    <s v="United States"/>
    <s v="Los Angeles"/>
    <x v="1"/>
    <n v="90032"/>
    <s v="West"/>
    <s v="TEC-PH-10004080"/>
    <s v="Technology"/>
    <s v="Phones"/>
    <s v="Avaya 5410 Digital phone"/>
    <n v="271.95999999999998"/>
    <n v="5"/>
    <n v="0.2"/>
    <n v="27.196000000000002"/>
  </r>
  <r>
    <n v="9975"/>
    <s v="US-2016-103674"/>
    <d v="2016-12-06T00:00:00"/>
    <d v="2016-12-10T00:00:00"/>
    <s v="Standard Class"/>
    <s v="AP-10720"/>
    <s v="Anne Pryor"/>
    <s v="Home Office"/>
    <s v="United States"/>
    <s v="Los Angeles"/>
    <x v="1"/>
    <n v="90032"/>
    <s v="West"/>
    <s v="OFF-AR-10004752"/>
    <s v="Office Supplies"/>
    <s v="Art"/>
    <s v="Blackstonian Pencils"/>
    <n v="18.690000000000001"/>
    <n v="7"/>
    <n v="0"/>
    <n v="5.2332000000000001"/>
  </r>
  <r>
    <n v="9976"/>
    <s v="US-2016-103674"/>
    <d v="2016-12-06T00:00:00"/>
    <d v="2016-12-10T00:00:00"/>
    <s v="Standard Class"/>
    <s v="AP-10720"/>
    <s v="Anne Pryor"/>
    <s v="Home Office"/>
    <s v="United States"/>
    <s v="Los Angeles"/>
    <x v="1"/>
    <n v="90032"/>
    <s v="West"/>
    <s v="OFF-PA-10000743"/>
    <s v="Office Supplies"/>
    <s v="Paper"/>
    <s v="Xerox 1977"/>
    <n v="13.36"/>
    <n v="2"/>
    <n v="0"/>
    <n v="6.4127999999999998"/>
  </r>
  <r>
    <n v="9977"/>
    <s v="US-2016-103674"/>
    <d v="2016-12-06T00:00:00"/>
    <d v="2016-12-10T00:00:00"/>
    <s v="Standard Class"/>
    <s v="AP-10720"/>
    <s v="Anne Pryor"/>
    <s v="Home Office"/>
    <s v="United States"/>
    <s v="Los Angeles"/>
    <x v="1"/>
    <n v="90032"/>
    <s v="West"/>
    <s v="TEC-PH-10002496"/>
    <s v="Technology"/>
    <s v="Phones"/>
    <s v="Cisco SPA301"/>
    <n v="249.584"/>
    <n v="2"/>
    <n v="0.2"/>
    <n v="31.198"/>
  </r>
  <r>
    <n v="9978"/>
    <s v="US-2016-103674"/>
    <d v="2016-12-06T00:00:00"/>
    <d v="2016-12-10T00:00:00"/>
    <s v="Standard Class"/>
    <s v="AP-10720"/>
    <s v="Anne Pryor"/>
    <s v="Home Office"/>
    <s v="United States"/>
    <s v="Los Angeles"/>
    <x v="1"/>
    <n v="90032"/>
    <s v="West"/>
    <s v="OFF-FA-10003467"/>
    <s v="Office Supplies"/>
    <s v="Fasteners"/>
    <s v="Alliance Big Bands Rubber Bands, 12/Pack"/>
    <n v="13.86"/>
    <n v="7"/>
    <n v="0"/>
    <n v="0"/>
  </r>
  <r>
    <n v="9979"/>
    <s v="US-2016-103674"/>
    <d v="2016-12-06T00:00:00"/>
    <d v="2016-12-10T00:00:00"/>
    <s v="Standard Class"/>
    <s v="AP-10720"/>
    <s v="Anne Pryor"/>
    <s v="Home Office"/>
    <s v="United States"/>
    <s v="Los Angeles"/>
    <x v="1"/>
    <n v="90032"/>
    <s v="West"/>
    <s v="OFF-BI-10003727"/>
    <s v="Office Supplies"/>
    <s v="Binders"/>
    <s v="Avery Durable Slant Ring Binders With Label Holder"/>
    <n v="13.375999999999999"/>
    <n v="4"/>
    <n v="0.2"/>
    <n v="4.6816000000000004"/>
  </r>
  <r>
    <n v="9980"/>
    <s v="US-2016-103674"/>
    <d v="2016-12-06T00:00:00"/>
    <d v="2016-12-10T00:00:00"/>
    <s v="Standard Class"/>
    <s v="AP-10720"/>
    <s v="Anne Pryor"/>
    <s v="Home Office"/>
    <s v="United States"/>
    <s v="Los Angeles"/>
    <x v="1"/>
    <n v="90032"/>
    <s v="West"/>
    <s v="OFF-BI-10002026"/>
    <s v="Office Supplies"/>
    <s v="Binders"/>
    <s v="Ibico Recycled Linen-Style Covers"/>
    <n v="437.47199999999998"/>
    <n v="14"/>
    <n v="0.2"/>
    <n v="153.11519999999999"/>
  </r>
  <r>
    <n v="9981"/>
    <s v="US-2015-151435"/>
    <d v="2015-09-06T00:00:00"/>
    <d v="2015-09-09T00:00:00"/>
    <s v="Second Class"/>
    <s v="SW-20455"/>
    <s v="Shaun Weien"/>
    <s v="Consumer"/>
    <s v="United States"/>
    <s v="Lafayette"/>
    <x v="28"/>
    <n v="70506"/>
    <s v="South"/>
    <s v="FUR-TA-10001039"/>
    <s v="Furniture"/>
    <s v="Tables"/>
    <s v="KI Adjustable-Height Table"/>
    <n v="85.98"/>
    <n v="1"/>
    <n v="0"/>
    <n v="22.354800000000001"/>
  </r>
  <r>
    <n v="9982"/>
    <s v="CA-2017-163566"/>
    <d v="2017-08-03T00:00:00"/>
    <d v="2017-08-06T00:00:00"/>
    <s v="First Class"/>
    <s v="TB-21055"/>
    <s v="Ted Butterfield"/>
    <s v="Consumer"/>
    <s v="United States"/>
    <s v="Fairfield"/>
    <x v="24"/>
    <n v="45014"/>
    <s v="East"/>
    <s v="OFF-LA-10004484"/>
    <s v="Office Supplies"/>
    <s v="Labels"/>
    <s v="Avery 476"/>
    <n v="16.52"/>
    <n v="5"/>
    <n v="0.2"/>
    <n v="5.3689999999999998"/>
  </r>
  <r>
    <n v="9983"/>
    <s v="US-2016-157728"/>
    <d v="2016-09-22T00:00:00"/>
    <d v="2016-09-28T00:00:00"/>
    <s v="Standard Class"/>
    <s v="RC-19960"/>
    <s v="Ryan Crowe"/>
    <s v="Consumer"/>
    <s v="United States"/>
    <s v="Grand Rapids"/>
    <x v="12"/>
    <n v="49505"/>
    <s v="Central"/>
    <s v="OFF-PA-10002195"/>
    <s v="Office Supplies"/>
    <s v="Paper"/>
    <s v="RSVP Cards &amp; Envelopes, Blank White, 8-1/2&quot; X 11&quot;, 24 Cards/25 Envelopes/Set"/>
    <n v="35.56"/>
    <n v="7"/>
    <n v="0"/>
    <n v="16.713200000000001"/>
  </r>
  <r>
    <n v="9984"/>
    <s v="US-2016-157728"/>
    <d v="2016-09-22T00:00:00"/>
    <d v="2016-09-28T00:00:00"/>
    <s v="Standard Class"/>
    <s v="RC-19960"/>
    <s v="Ryan Crowe"/>
    <s v="Consumer"/>
    <s v="United States"/>
    <s v="Grand Rapids"/>
    <x v="12"/>
    <n v="49505"/>
    <s v="Central"/>
    <s v="TEC-PH-10001305"/>
    <s v="Technology"/>
    <s v="Phones"/>
    <s v="Panasonic KX TS208W Corded phone"/>
    <n v="97.98"/>
    <n v="2"/>
    <n v="0"/>
    <n v="27.4344"/>
  </r>
  <r>
    <n v="9985"/>
    <s v="CA-2015-100251"/>
    <d v="2015-05-17T00:00:00"/>
    <d v="2015-05-23T00:00:00"/>
    <s v="Standard Class"/>
    <s v="DV-13465"/>
    <s v="Dianna Vittorini"/>
    <s v="Consumer"/>
    <s v="United States"/>
    <s v="Long Beach"/>
    <x v="15"/>
    <n v="11561"/>
    <s v="East"/>
    <s v="OFF-LA-10003766"/>
    <s v="Office Supplies"/>
    <s v="Labels"/>
    <s v="Self-Adhesive Removable Labels"/>
    <n v="31.5"/>
    <n v="10"/>
    <n v="0"/>
    <n v="15.12"/>
  </r>
  <r>
    <n v="9986"/>
    <s v="CA-2015-100251"/>
    <d v="2015-05-17T00:00:00"/>
    <d v="2015-05-23T00:00:00"/>
    <s v="Standard Class"/>
    <s v="DV-13465"/>
    <s v="Dianna Vittorini"/>
    <s v="Consumer"/>
    <s v="United States"/>
    <s v="Long Beach"/>
    <x v="15"/>
    <n v="11561"/>
    <s v="East"/>
    <s v="OFF-SU-10000898"/>
    <s v="Office Supplies"/>
    <s v="Supplies"/>
    <s v="Acme Hot Forged Carbon Steel Scissors with Nickel-Plated Handles, 3 7/8&quot; Cut, 8&quot;L"/>
    <n v="55.6"/>
    <n v="4"/>
    <n v="0"/>
    <n v="16.123999999999999"/>
  </r>
  <r>
    <n v="9987"/>
    <s v="CA-2016-125794"/>
    <d v="2016-09-29T00:00:00"/>
    <d v="2016-10-03T00:00:00"/>
    <s v="Standard Class"/>
    <s v="ML-17410"/>
    <s v="Maris LaWare"/>
    <s v="Consumer"/>
    <s v="United States"/>
    <s v="Los Angeles"/>
    <x v="1"/>
    <n v="90008"/>
    <s v="West"/>
    <s v="TEC-AC-10003399"/>
    <s v="Technology"/>
    <s v="Accessories"/>
    <s v="Memorex Mini Travel Drive 64 GB USB 2.0 Flash Drive"/>
    <n v="36.24"/>
    <n v="1"/>
    <n v="0"/>
    <n v="15.220800000000001"/>
  </r>
  <r>
    <n v="9988"/>
    <s v="CA-2017-163629"/>
    <d v="2017-11-17T00:00:00"/>
    <d v="2017-11-21T00:00:00"/>
    <s v="Standard Class"/>
    <s v="RA-19885"/>
    <s v="Ruben Ausman"/>
    <s v="Corporate"/>
    <s v="United States"/>
    <s v="Athens"/>
    <x v="32"/>
    <n v="30605"/>
    <s v="South"/>
    <s v="TEC-AC-10001539"/>
    <s v="Technology"/>
    <s v="Accessories"/>
    <s v="Logitech G430 Surround Sound Gaming Headset with Dolby 7.1 Technology"/>
    <n v="79.989999999999995"/>
    <n v="1"/>
    <n v="0"/>
    <n v="28.796399999999998"/>
  </r>
  <r>
    <n v="9989"/>
    <s v="CA-2017-163629"/>
    <d v="2017-11-17T00:00:00"/>
    <d v="2017-11-21T00:00:00"/>
    <s v="Standard Class"/>
    <s v="RA-19885"/>
    <s v="Ruben Ausman"/>
    <s v="Corporate"/>
    <s v="United States"/>
    <s v="Athens"/>
    <x v="32"/>
    <n v="30605"/>
    <s v="South"/>
    <s v="TEC-PH-10004006"/>
    <s v="Technology"/>
    <s v="Phones"/>
    <s v="Panasonic KX - TS880B Telephone"/>
    <n v="206.1"/>
    <n v="5"/>
    <n v="0"/>
    <n v="55.646999999999998"/>
  </r>
  <r>
    <n v="9990"/>
    <s v="CA-2014-110422"/>
    <d v="2014-01-21T00:00:00"/>
    <d v="2014-01-23T00:00:00"/>
    <s v="Second Class"/>
    <s v="TB-21400"/>
    <s v="Tom Boeckenhauer"/>
    <s v="Consumer"/>
    <s v="United States"/>
    <s v="Miami"/>
    <x v="2"/>
    <n v="33180"/>
    <s v="South"/>
    <s v="FUR-FU-10001889"/>
    <s v="Furniture"/>
    <s v="Furnishings"/>
    <s v="Ultra Door Pull Handle"/>
    <n v="25.248000000000001"/>
    <n v="3"/>
    <n v="0.2"/>
    <n v="4.1028000000000002"/>
  </r>
  <r>
    <n v="9991"/>
    <s v="CA-2017-121258"/>
    <d v="2017-02-26T00:00:00"/>
    <d v="2017-03-03T00:00:00"/>
    <s v="Standard Class"/>
    <s v="DB-13060"/>
    <s v="Dave Brooks"/>
    <s v="Consumer"/>
    <s v="United States"/>
    <s v="Costa Mesa"/>
    <x v="1"/>
    <n v="92627"/>
    <s v="West"/>
    <s v="FUR-FU-10000747"/>
    <s v="Furniture"/>
    <s v="Furnishings"/>
    <s v="Tenex B1-RE Series Chair Mats for Low Pile Carpets"/>
    <n v="91.96"/>
    <n v="2"/>
    <n v="0"/>
    <n v="15.6332"/>
  </r>
  <r>
    <n v="9992"/>
    <s v="CA-2017-121258"/>
    <d v="2017-02-26T00:00:00"/>
    <d v="2017-03-03T00:00:00"/>
    <s v="Standard Class"/>
    <s v="DB-13060"/>
    <s v="Dave Brooks"/>
    <s v="Consumer"/>
    <s v="United States"/>
    <s v="Costa Mesa"/>
    <x v="1"/>
    <n v="92627"/>
    <s v="West"/>
    <s v="TEC-PH-10003645"/>
    <s v="Technology"/>
    <s v="Phones"/>
    <s v="Aastra 57i VoIP phone"/>
    <n v="258.57600000000002"/>
    <n v="2"/>
    <n v="0.2"/>
    <n v="19.3932"/>
  </r>
  <r>
    <n v="9993"/>
    <s v="CA-2017-121258"/>
    <d v="2017-02-26T00:00:00"/>
    <d v="2017-03-03T00:00:00"/>
    <s v="Standard Class"/>
    <s v="DB-13060"/>
    <s v="Dave Brooks"/>
    <s v="Consumer"/>
    <s v="United States"/>
    <s v="Costa Mesa"/>
    <x v="1"/>
    <n v="92627"/>
    <s v="West"/>
    <s v="OFF-PA-10004041"/>
    <s v="Office Supplies"/>
    <s v="Paper"/>
    <s v="It's Hot Message Books with Stickers, 2 3/4&quot; x 5&quot;"/>
    <n v="29.6"/>
    <n v="4"/>
    <n v="0"/>
    <n v="13.32"/>
  </r>
  <r>
    <n v="9994"/>
    <s v="CA-2017-119914"/>
    <d v="2017-05-04T00:00:00"/>
    <d v="2017-05-09T00:00:00"/>
    <s v="Second Class"/>
    <s v="CC-12220"/>
    <s v="Chris Cortes"/>
    <s v="Consumer"/>
    <s v="United States"/>
    <s v="Westminster"/>
    <x v="1"/>
    <n v="92683"/>
    <s v="West"/>
    <s v="OFF-AP-10002684"/>
    <s v="Office Supplies"/>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F030E3-7F82-4E98-8CC2-7BD5C632048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D28"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4ABE7B-E2A8-4E85-95A2-8F0F1116CAA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F8" firstHeaderRow="1" firstDataRow="2"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multipleItemSelectionAllowed="1" showAll="0">
      <items count="5">
        <item x="2"/>
        <item x="3"/>
        <item x="0"/>
        <item x="1"/>
        <item t="default"/>
      </items>
    </pivotField>
    <pivotField showAll="0"/>
    <pivotField axis="axisCol"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x v="3"/>
    </i>
  </rowItems>
  <colFields count="1">
    <field x="14"/>
  </colFields>
  <colItems count="1">
    <i>
      <x v="2"/>
    </i>
  </colItems>
  <dataFields count="1">
    <dataField name="region category wise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CD2EE8-13A3-4672-995C-0A5ADFD795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multipleItemSelectionAllowed="1"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Fields count="1">
    <field x="-2"/>
  </colFields>
  <colItems count="2">
    <i>
      <x/>
    </i>
    <i i="1">
      <x v="1"/>
    </i>
  </colItems>
  <dataFields count="2">
    <dataField name="total sales" fld="17" baseField="12" baseItem="0"/>
    <dataField name="sales count" fld="17" subtotal="count" baseField="12" baseItem="0"/>
  </dataFields>
  <formats count="1">
    <format dxfId="9">
      <pivotArea collapsedLevelsAreSubtotals="1" fieldPosition="0">
        <references count="2">
          <reference field="4294967294" count="1" selected="0">
            <x v="0"/>
          </reference>
          <reference field="12"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67225A-037C-4A1A-BFD1-6076100F5E9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DAF05A-DA9C-4CE5-B489-C3D865EDCD2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C2911C-CFD5-4488-B131-46D516A43EE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2" count="1" selected="0">
            <x v="0"/>
          </reference>
        </references>
      </pivotArea>
    </chartFormat>
    <chartFormat chart="6" format="9">
      <pivotArea type="data" outline="0" fieldPosition="0">
        <references count="2">
          <reference field="4294967294" count="1" selected="0">
            <x v="0"/>
          </reference>
          <reference field="12" count="1" selected="0">
            <x v="1"/>
          </reference>
        </references>
      </pivotArea>
    </chartFormat>
    <chartFormat chart="6" format="10">
      <pivotArea type="data" outline="0" fieldPosition="0">
        <references count="2">
          <reference field="4294967294" count="1" selected="0">
            <x v="0"/>
          </reference>
          <reference field="12" count="1" selected="0">
            <x v="2"/>
          </reference>
        </references>
      </pivotArea>
    </chartFormat>
    <chartFormat chart="6" format="1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1F6BE5-C485-44A3-9CD1-497D9D7E0F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2">
    <field x="23"/>
    <field x="21"/>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9B9E02D-7698-4AF0-87BF-3C12E8A7D361}" sourceName="City">
  <pivotTables>
    <pivotTable tabId="4" name="PivotTable2"/>
    <pivotTable tabId="4" name="PivotTable1"/>
    <pivotTable tabId="4" name="PivotTable3"/>
  </pivotTables>
  <data>
    <tabular pivotCacheId="1310738738">
      <items count="531">
        <i x="305" s="1"/>
        <i x="166" s="1"/>
        <i x="447" s="1"/>
        <i x="81" s="1"/>
        <i x="118" s="1"/>
        <i x="109" s="1"/>
        <i x="34" s="1"/>
        <i x="89" s="1"/>
        <i x="418" s="1"/>
        <i x="246" s="1"/>
        <i x="486" s="1"/>
        <i x="41" s="1"/>
        <i x="151" s="1"/>
        <i x="256" s="1"/>
        <i x="71" s="1"/>
        <i x="198" s="1"/>
        <i x="471" s="1"/>
        <i x="238" s="1"/>
        <i x="35" s="1"/>
        <i x="346" s="1"/>
        <i x="22" s="1"/>
        <i x="74" s="1"/>
        <i x="138" s="1"/>
        <i x="29" s="1"/>
        <i x="38" s="1"/>
        <i x="3" s="1"/>
        <i x="116" s="1"/>
        <i x="61" s="1"/>
        <i x="27" s="1"/>
        <i x="478" s="1"/>
        <i x="60" s="1"/>
        <i x="96" s="1"/>
        <i x="66" s="1"/>
        <i x="18" s="1"/>
        <i x="65" s="1"/>
        <i x="236" s="1"/>
        <i x="403" s="1"/>
        <i x="184" s="1"/>
        <i x="148" s="1"/>
        <i x="231" s="1"/>
        <i x="54" s="1"/>
        <i x="159" s="1"/>
        <i x="5" s="1"/>
        <i x="47" s="1"/>
        <i x="430" s="1"/>
        <i x="477" s="1"/>
        <i x="129" s="1"/>
        <i x="409" s="1"/>
        <i x="0" s="1"/>
        <i x="12" s="1"/>
        <i x="114" s="1"/>
        <i x="245" s="1"/>
        <i x="75" s="1"/>
        <i x="25" s="1"/>
        <i x="108" s="1"/>
        <i x="271" s="1"/>
        <i x="239" s="1"/>
        <i x="240" s="1"/>
        <i x="229" s="1"/>
        <i x="121" s="1"/>
        <i x="80" s="1"/>
        <i x="152" s="1"/>
        <i x="128" s="1"/>
        <i x="104" s="1"/>
        <i x="290" s="1"/>
        <i x="85" s="1"/>
        <i x="1" s="1"/>
        <i x="103" s="1"/>
        <i x="419" s="1"/>
        <i x="292" s="1"/>
        <i x="392" s="1"/>
        <i x="100" s="1"/>
        <i x="158" s="1"/>
        <i x="494" s="1"/>
        <i x="53" s="1"/>
        <i x="122" s="1"/>
        <i x="14" s="1"/>
        <i x="20" s="1"/>
        <i x="46" s="1"/>
        <i x="338" s="1"/>
        <i x="182" s="1"/>
        <i x="147" s="1"/>
        <i x="175" s="1"/>
        <i x="475" s="1"/>
        <i x="97" s="1"/>
        <i x="10" s="1"/>
        <i x="42" s="1"/>
        <i x="519" s="1"/>
        <i x="243" s="1"/>
        <i x="213" s="1"/>
        <i x="449" s="1"/>
        <i x="396" s="1"/>
        <i x="32" s="1"/>
        <i x="205" s="1"/>
        <i x="94" s="1"/>
        <i x="253" s="1"/>
        <i x="102" s="1"/>
        <i x="30" s="1"/>
        <i x="301" s="1"/>
        <i x="490" s="1"/>
        <i x="285" s="1"/>
        <i x="33" s="1"/>
        <i x="127" s="1"/>
        <i x="52" s="1"/>
        <i x="70" s="1"/>
        <i x="8" s="1"/>
        <i x="49" s="1"/>
        <i x="509" s="1"/>
        <i x="157" s="1"/>
        <i x="48" s="1"/>
        <i x="4" s="1"/>
        <i x="257" s="1"/>
        <i x="24" s="1"/>
        <i x="280" s="1"/>
        <i x="321" s="1"/>
        <i x="282" s="1"/>
        <i x="315" s="1"/>
        <i x="79" s="1"/>
        <i x="377" s="1"/>
        <i x="21" s="1"/>
        <i x="93" s="1"/>
        <i x="251" s="1"/>
        <i x="137" s="1"/>
        <i x="219" s="1"/>
        <i x="355" s="1"/>
        <i x="99" s="1"/>
        <i x="141" s="1"/>
        <i x="40" s="1"/>
        <i x="181" s="1"/>
        <i x="520" s="1" nd="1"/>
        <i x="488" s="1" nd="1"/>
        <i x="59" s="1" nd="1"/>
        <i x="235" s="1" nd="1"/>
        <i x="227" s="1" nd="1"/>
        <i x="376" s="1" nd="1"/>
        <i x="112" s="1" nd="1"/>
        <i x="125" s="1" nd="1"/>
        <i x="504" s="1" nd="1"/>
        <i x="187" s="1" nd="1"/>
        <i x="264" s="1" nd="1"/>
        <i x="339" s="1" nd="1"/>
        <i x="233" s="1" nd="1"/>
        <i x="523" s="1" nd="1"/>
        <i x="82" s="1" nd="1"/>
        <i x="153" s="1" nd="1"/>
        <i x="417" s="1" nd="1"/>
        <i x="496" s="1" nd="1"/>
        <i x="329" s="1" nd="1"/>
        <i x="248" s="1" nd="1"/>
        <i x="294" s="1" nd="1"/>
        <i x="463" s="1" nd="1"/>
        <i x="381" s="1" nd="1"/>
        <i x="385" s="1" nd="1"/>
        <i x="78" s="1" nd="1"/>
        <i x="234" s="1" nd="1"/>
        <i x="317" s="1" nd="1"/>
        <i x="437" s="1" nd="1"/>
        <i x="473" s="1" nd="1"/>
        <i x="344" s="1" nd="1"/>
        <i x="172" s="1" nd="1"/>
        <i x="394" s="1" nd="1"/>
        <i x="348" s="1" nd="1"/>
        <i x="199" s="1" nd="1"/>
        <i x="274" s="1" nd="1"/>
        <i x="230" s="1" nd="1"/>
        <i x="39" s="1" nd="1"/>
        <i x="387" s="1" nd="1"/>
        <i x="266" s="1" nd="1"/>
        <i x="180" s="1" nd="1"/>
        <i x="518" s="1" nd="1"/>
        <i x="452" s="1" nd="1"/>
        <i x="400" s="1" nd="1"/>
        <i x="493" s="1" nd="1"/>
        <i x="140" s="1" nd="1"/>
        <i x="460" s="1" nd="1"/>
        <i x="491" s="1" nd="1"/>
        <i x="105" s="1" nd="1"/>
        <i x="51" s="1" nd="1"/>
        <i x="366" s="1" nd="1"/>
        <i x="143" s="1" nd="1"/>
        <i x="444" s="1" nd="1"/>
        <i x="204" s="1" nd="1"/>
        <i x="378" s="1" nd="1"/>
        <i x="432" s="1" nd="1"/>
        <i x="72" s="1" nd="1"/>
        <i x="262" s="1" nd="1"/>
        <i x="269" s="1" nd="1"/>
        <i x="142" s="1" nd="1"/>
        <i x="458" s="1" nd="1"/>
        <i x="455" s="1" nd="1"/>
        <i x="374" s="1" nd="1"/>
        <i x="397" s="1" nd="1"/>
        <i x="300" s="1" nd="1"/>
        <i x="500" s="1" nd="1"/>
        <i x="183" s="1" nd="1"/>
        <i x="441" s="1" nd="1"/>
        <i x="307" s="1" nd="1"/>
        <i x="284" s="1" nd="1"/>
        <i x="77" s="1" nd="1"/>
        <i x="479" s="1" nd="1"/>
        <i x="360" s="1" nd="1"/>
        <i x="457" s="1" nd="1"/>
        <i x="525" s="1" nd="1"/>
        <i x="224" s="1" nd="1"/>
        <i x="514" s="1" nd="1"/>
        <i x="197" s="1" nd="1"/>
        <i x="331" s="1" nd="1"/>
        <i x="150" s="1" nd="1"/>
        <i x="386" s="1" nd="1"/>
        <i x="395" s="1" nd="1"/>
        <i x="191" s="1" nd="1"/>
        <i x="507" s="1" nd="1"/>
        <i x="414" s="1" nd="1"/>
        <i x="498" s="1" nd="1"/>
        <i x="399" s="1" nd="1"/>
        <i x="130" s="1" nd="1"/>
        <i x="363" s="1" nd="1"/>
        <i x="390" s="1" nd="1"/>
        <i x="207" s="1" nd="1"/>
        <i x="467" s="1" nd="1"/>
        <i x="446" s="1" nd="1"/>
        <i x="362" s="1" nd="1"/>
        <i x="28" s="1" nd="1"/>
        <i x="16" s="1" nd="1"/>
        <i x="522" s="1" nd="1"/>
        <i x="502" s="1" nd="1"/>
        <i x="342" s="1" nd="1"/>
        <i x="380" s="1" nd="1"/>
        <i x="50" s="1" nd="1"/>
        <i x="156" s="1" nd="1"/>
        <i x="485" s="1" nd="1"/>
        <i x="308" s="1" nd="1"/>
        <i x="512" s="1" nd="1"/>
        <i x="323" s="1" nd="1"/>
        <i x="194" s="1" nd="1"/>
        <i x="474" s="1" nd="1"/>
        <i x="402" s="1" nd="1"/>
        <i x="168" s="1" nd="1"/>
        <i x="115" s="1" nd="1"/>
        <i x="299" s="1" nd="1"/>
        <i x="2" s="1" nd="1"/>
        <i x="436" s="1" nd="1"/>
        <i x="210" s="1" nd="1"/>
        <i x="9" s="1" nd="1"/>
        <i x="201" s="1" nd="1"/>
        <i x="326" s="1" nd="1"/>
        <i x="426" s="1" nd="1"/>
        <i x="495" s="1" nd="1"/>
        <i x="164" s="1" nd="1"/>
        <i x="107" s="1" nd="1"/>
        <i x="23" s="1" nd="1"/>
        <i x="119" s="1" nd="1"/>
        <i x="220" s="1" nd="1"/>
        <i x="483" s="1" nd="1"/>
        <i x="438" s="1" nd="1"/>
        <i x="55" s="1" nd="1"/>
        <i x="354" s="1" nd="1"/>
        <i x="237" s="1" nd="1"/>
        <i x="120" s="1" nd="1"/>
        <i x="510" s="1" nd="1"/>
        <i x="124" s="1" nd="1"/>
        <i x="247" s="1" nd="1"/>
        <i x="202" s="1" nd="1"/>
        <i x="382" s="1" nd="1"/>
        <i x="345" s="1" nd="1"/>
        <i x="200" s="1" nd="1"/>
        <i x="83" s="1" nd="1"/>
        <i x="521" s="1" nd="1"/>
        <i x="319" s="1" nd="1"/>
        <i x="57" s="1" nd="1"/>
        <i x="92" s="1" nd="1"/>
        <i x="193" s="1" nd="1"/>
        <i x="413" s="1" nd="1"/>
        <i x="433" s="1" nd="1"/>
        <i x="337" s="1" nd="1"/>
        <i x="469" s="1" nd="1"/>
        <i x="86" s="1" nd="1"/>
        <i x="146" s="1" nd="1"/>
        <i x="365" s="1" nd="1"/>
        <i x="336" s="1" nd="1"/>
        <i x="492" s="1" nd="1"/>
        <i x="450" s="1" nd="1"/>
        <i x="389" s="1" nd="1"/>
        <i x="304" s="1" nd="1"/>
        <i x="188" s="1" nd="1"/>
        <i x="325" s="1" nd="1"/>
        <i x="322" s="1" nd="1"/>
        <i x="101" s="1" nd="1"/>
        <i x="44" s="1" nd="1"/>
        <i x="393" s="1" nd="1"/>
        <i x="218" s="1" nd="1"/>
        <i x="312" s="1" nd="1"/>
        <i x="177" s="1" nd="1"/>
        <i x="186" s="1" nd="1"/>
        <i x="442" s="1" nd="1"/>
        <i x="259" s="1" nd="1"/>
        <i x="461" s="1" nd="1"/>
        <i x="249" s="1" nd="1"/>
        <i x="434" s="1" nd="1"/>
        <i x="505" s="1" nd="1"/>
        <i x="289" s="1" nd="1"/>
        <i x="411" s="1" nd="1"/>
        <i x="448" s="1" nd="1"/>
        <i x="189" s="1" nd="1"/>
        <i x="314" s="1" nd="1"/>
        <i x="335" s="1" nd="1"/>
        <i x="154" s="1" nd="1"/>
        <i x="453" s="1" nd="1"/>
        <i x="69" s="1" nd="1"/>
        <i x="190" s="1" nd="1"/>
        <i x="324" s="1" nd="1"/>
        <i x="98" s="1" nd="1"/>
        <i x="517" s="1" nd="1"/>
        <i x="408" s="1" nd="1"/>
        <i x="88" s="1" nd="1"/>
        <i x="425" s="1" nd="1"/>
        <i x="465" s="1" nd="1"/>
        <i x="427" s="1" nd="1"/>
        <i x="273" s="1" nd="1"/>
        <i x="412" s="1" nd="1"/>
        <i x="291" s="1" nd="1"/>
        <i x="161" s="1" nd="1"/>
        <i x="113" s="1" nd="1"/>
        <i x="293" s="1" nd="1"/>
        <i x="529" s="1" nd="1"/>
        <i x="415" s="1" nd="1"/>
        <i x="497" s="1" nd="1"/>
        <i x="468" s="1" nd="1"/>
        <i x="160" s="1" nd="1"/>
        <i x="431" s="1" nd="1"/>
        <i x="90" s="1" nd="1"/>
        <i x="270" s="1" nd="1"/>
        <i x="203" s="1" nd="1"/>
        <i x="6" s="1" nd="1"/>
        <i x="303" s="1" nd="1"/>
        <i x="91" s="1" nd="1"/>
        <i x="375" s="1" nd="1"/>
        <i x="511" s="1" nd="1"/>
        <i x="286" s="1" nd="1"/>
        <i x="349" s="1" nd="1"/>
        <i x="405" s="1" nd="1"/>
        <i x="516" s="1" nd="1"/>
        <i x="126" s="1" nd="1"/>
        <i x="530" s="1" nd="1"/>
        <i x="261" s="1" nd="1"/>
        <i x="64" s="1" nd="1"/>
        <i x="15" s="1" nd="1"/>
        <i x="26" s="1" nd="1"/>
        <i x="407" s="1" nd="1"/>
        <i x="255" s="1" nd="1"/>
        <i x="347" s="1" nd="1"/>
        <i x="123" s="1" nd="1"/>
        <i x="279" s="1" nd="1"/>
        <i x="209" s="1" nd="1"/>
        <i x="297" s="1" nd="1"/>
        <i x="451" s="1" nd="1"/>
        <i x="31" s="1" nd="1"/>
        <i x="388" s="1" nd="1"/>
        <i x="313" s="1" nd="1"/>
        <i x="133" s="1" nd="1"/>
        <i x="263" s="1" nd="1"/>
        <i x="351" s="1" nd="1"/>
        <i x="216" s="1" nd="1"/>
        <i x="484" s="1" nd="1"/>
        <i x="278" s="1" nd="1"/>
        <i x="429" s="1" nd="1"/>
        <i x="499" s="1" nd="1"/>
        <i x="73" s="1" nd="1"/>
        <i x="340" s="1" nd="1"/>
        <i x="145" s="1" nd="1"/>
        <i x="87" s="1" nd="1"/>
        <i x="208" s="1" nd="1"/>
        <i x="174" s="1" nd="1"/>
        <i x="254" s="1" nd="1"/>
        <i x="462" s="1" nd="1"/>
        <i x="316" s="1" nd="1"/>
        <i x="19" s="1" nd="1"/>
        <i x="217" s="1" nd="1"/>
        <i x="163" s="1" nd="1"/>
        <i x="296" s="1" nd="1"/>
        <i x="106" s="1" nd="1"/>
        <i x="311" s="1" nd="1"/>
        <i x="221" s="1" nd="1"/>
        <i x="445" s="1" nd="1"/>
        <i x="489" s="1" nd="1"/>
        <i x="110" s="1" nd="1"/>
        <i x="310" s="1" nd="1"/>
        <i x="226" s="1" nd="1"/>
        <i x="368" s="1" nd="1"/>
        <i x="165" s="1" nd="1"/>
        <i x="423" s="1" nd="1"/>
        <i x="372" s="1" nd="1"/>
        <i x="268" s="1" nd="1"/>
        <i x="250" s="1" nd="1"/>
        <i x="155" s="1" nd="1"/>
        <i x="276" s="1" nd="1"/>
        <i x="334" s="1" nd="1"/>
        <i x="11" s="1" nd="1"/>
        <i x="36" s="1" nd="1"/>
        <i x="333" s="1" nd="1"/>
        <i x="281" s="1" nd="1"/>
        <i x="524" s="1" nd="1"/>
        <i x="356" s="1" nd="1"/>
        <i x="459" s="1" nd="1"/>
        <i x="472" s="1" nd="1"/>
        <i x="144" s="1" nd="1"/>
        <i x="111" s="1" nd="1"/>
        <i x="117" s="1" nd="1"/>
        <i x="215" s="1" nd="1"/>
        <i x="45" s="1" nd="1"/>
        <i x="422" s="1" nd="1"/>
        <i x="309" s="1" nd="1"/>
        <i x="267" s="1" nd="1"/>
        <i x="352" s="1" nd="1"/>
        <i x="95" s="1" nd="1"/>
        <i x="424" s="1" nd="1"/>
        <i x="275" s="1" nd="1"/>
        <i x="343" s="1" nd="1"/>
        <i x="211" s="1" nd="1"/>
        <i x="135" s="1" nd="1"/>
        <i x="369" s="1" nd="1"/>
        <i x="225" s="1" nd="1"/>
        <i x="330" s="1" nd="1"/>
        <i x="260" s="1" nd="1"/>
        <i x="370" s="1" nd="1"/>
        <i x="401" s="1" nd="1"/>
        <i x="212" s="1" nd="1"/>
        <i x="206" s="1" nd="1"/>
        <i x="277" s="1" nd="1"/>
        <i x="503" s="1" nd="1"/>
        <i x="265" s="1" nd="1"/>
        <i x="454" s="1" nd="1"/>
        <i x="56" s="1" nd="1"/>
        <i x="252" s="1" nd="1"/>
        <i x="332" s="1" nd="1"/>
        <i x="464" s="1" nd="1"/>
        <i x="192" s="1" nd="1"/>
        <i x="476" s="1" nd="1"/>
        <i x="359" s="1" nd="1"/>
        <i x="13" s="1" nd="1"/>
        <i x="482" s="1" nd="1"/>
        <i x="169" s="1" nd="1"/>
        <i x="134" s="1" nd="1"/>
        <i x="371" s="1" nd="1"/>
        <i x="179" s="1" nd="1"/>
        <i x="196" s="1" nd="1"/>
        <i x="440" s="1" nd="1"/>
        <i x="410" s="1" nd="1"/>
        <i x="515" s="1" nd="1"/>
        <i x="43" s="1" nd="1"/>
        <i x="185" s="1" nd="1"/>
        <i x="171" s="1" nd="1"/>
        <i x="195" s="1" nd="1"/>
        <i x="63" s="1" nd="1"/>
        <i x="367" s="1" nd="1"/>
        <i x="178" s="1" nd="1"/>
        <i x="84" s="1" nd="1"/>
        <i x="162" s="1" nd="1"/>
        <i x="288" s="1" nd="1"/>
        <i x="287" s="1" nd="1"/>
        <i x="272" s="1" nd="1"/>
        <i x="526" s="1" nd="1"/>
        <i x="404" s="1" nd="1"/>
        <i x="527" s="1" nd="1"/>
        <i x="353" s="1" nd="1"/>
        <i x="406" s="1" nd="1"/>
        <i x="508" s="1" nd="1"/>
        <i x="443" s="1" nd="1"/>
        <i x="68" s="1" nd="1"/>
        <i x="364" s="1" nd="1"/>
        <i x="466" s="1" nd="1"/>
        <i x="501" s="1" nd="1"/>
        <i x="506" s="1" nd="1"/>
        <i x="136" s="1" nd="1"/>
        <i x="298" s="1" nd="1"/>
        <i x="242" s="1" nd="1"/>
        <i x="214" s="1" nd="1"/>
        <i x="295" s="1" nd="1"/>
        <i x="306" s="1" nd="1"/>
        <i x="258" s="1" nd="1"/>
        <i x="528" s="1" nd="1"/>
        <i x="341" s="1" nd="1"/>
        <i x="244" s="1" nd="1"/>
        <i x="384" s="1" nd="1"/>
        <i x="76" s="1" nd="1"/>
        <i x="67" s="1" nd="1"/>
        <i x="357" s="1" nd="1"/>
        <i x="228" s="1" nd="1"/>
        <i x="379" s="1" nd="1"/>
        <i x="480" s="1" nd="1"/>
        <i x="398" s="1" nd="1"/>
        <i x="222" s="1" nd="1"/>
        <i x="302" s="1" nd="1"/>
        <i x="241" s="1" nd="1"/>
        <i x="361" s="1" nd="1"/>
        <i x="167" s="1" nd="1"/>
        <i x="170" s="1" nd="1"/>
        <i x="149" s="1" nd="1"/>
        <i x="428" s="1" nd="1"/>
        <i x="513" s="1" nd="1"/>
        <i x="139" s="1" nd="1"/>
        <i x="37" s="1" nd="1"/>
        <i x="456" s="1" nd="1"/>
        <i x="327" s="1" nd="1"/>
        <i x="132" s="1" nd="1"/>
        <i x="173" s="1" nd="1"/>
        <i x="435" s="1" nd="1"/>
        <i x="131" s="1" nd="1"/>
        <i x="176" s="1" nd="1"/>
        <i x="416" s="1" nd="1"/>
        <i x="470" s="1" nd="1"/>
        <i x="232" s="1" nd="1"/>
        <i x="328" s="1" nd="1"/>
        <i x="421" s="1" nd="1"/>
        <i x="373" s="1" nd="1"/>
        <i x="7" s="1" nd="1"/>
        <i x="487" s="1" nd="1"/>
        <i x="58" s="1" nd="1"/>
        <i x="17" s="1" nd="1"/>
        <i x="223" s="1" nd="1"/>
        <i x="320" s="1" nd="1"/>
        <i x="62" s="1" nd="1"/>
        <i x="391" s="1" nd="1"/>
        <i x="481" s="1" nd="1"/>
        <i x="439" s="1" nd="1"/>
        <i x="350" s="1" nd="1"/>
        <i x="318" s="1" nd="1"/>
        <i x="383" s="1" nd="1"/>
        <i x="283" s="1" nd="1"/>
        <i x="358" s="1" nd="1"/>
        <i x="42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F1CCBC-8978-4E5E-B121-FD13B4644C4E}" sourceName="Region">
  <pivotTables>
    <pivotTable tabId="4" name="PivotTable2"/>
    <pivotTable tabId="4" name="PivotTable1"/>
    <pivotTable tabId="4" name="PivotTable3"/>
  </pivotTables>
  <data>
    <tabular pivotCacheId="131073873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62F8317-C8F4-4472-9623-A41E67089B77}" sourceName="Ship Mode">
  <pivotTables>
    <pivotTable tabId="6" name="PivotTable3"/>
    <pivotTable tabId="4" name="PivotTable1"/>
    <pivotTable tabId="4" name="PivotTable2"/>
    <pivotTable tabId="4" name="PivotTable3"/>
  </pivotTables>
  <data>
    <tabular pivotCacheId="1310738738">
      <items count="4">
        <i x="2"/>
        <i x="3"/>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9A550A5-EF73-4FA3-A7A7-9BF30B12F63D}" sourceName="Category">
  <pivotTables>
    <pivotTable tabId="6" name="PivotTable3"/>
    <pivotTable tabId="4" name="PivotTable1"/>
    <pivotTable tabId="4" name="PivotTable2"/>
    <pivotTable tabId="4" name="PivotTable3"/>
    <pivotTable tabId="6" name="PivotTable4"/>
  </pivotTables>
  <data>
    <tabular pivotCacheId="1310738738">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48C79E6-4CA3-4BD7-BD91-54BE78BEC9D0}" cache="Slicer_City" caption="City" startItem="18" rowHeight="262466"/>
  <slicer name="Region" xr10:uid="{06277F5D-BEC2-4E6F-B587-BFE6C8038B03}" cache="Slicer_Region" caption="Region"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7B39CA74-3FE9-44AA-BC5C-722157F0F46E}" cache="Slicer_Ship_Mode" caption="Ship Mode" rowHeight="262466"/>
  <slicer name="Category" xr10:uid="{5696A5CB-4831-4B3A-B8A0-F6D56B4D84E2}" cache="Slicer_Category" caption="Category" startItem="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449005-90D8-4DA9-BD42-72F140F0E159}" name="Table1" displayName="Table1" ref="A1:E1550" totalsRowShown="0">
  <autoFilter ref="A1:E1550" xr:uid="{23449005-90D8-4DA9-BD42-72F140F0E159}"/>
  <tableColumns count="5">
    <tableColumn id="1" xr3:uid="{AA9CFE0C-265E-4D41-87C4-F1F524C9C30E}" name="Order Date" dataDxfId="8"/>
    <tableColumn id="2" xr3:uid="{70F774AF-8DF6-42CE-858C-6A3DF89A31EC}" name="Sales"/>
    <tableColumn id="3" xr3:uid="{ACFE1992-6E73-43A6-8043-5C4D870347C0}" name="Forecast(Sales)">
      <calculatedColumnFormula>_xlfn.FORECAST.ETS(A2,$B$2:$B$1459,$A$2:$A$1459,1,1)</calculatedColumnFormula>
    </tableColumn>
    <tableColumn id="4" xr3:uid="{8687A7DE-B4BF-4571-A560-988629C3F6C0}" name="Lower Confidence Bound(Sales)" dataDxfId="7">
      <calculatedColumnFormula>C2-_xlfn.FORECAST.ETS.CONFINT(A2,$B$2:$B$1459,$A$2:$A$1459,0.5,1,1)</calculatedColumnFormula>
    </tableColumn>
    <tableColumn id="5" xr3:uid="{B87C737E-872B-476E-ABF2-F13D3CDEC85C}" name="Upper Confidence Bound(Sales)" dataDxfId="6">
      <calculatedColumnFormula>C2+_xlfn.FORECAST.ETS.CONFINT(A2,$B$2:$B$1459,$A$2:$A$1459,0.5,1,1)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D2021-7B86-4F60-BD9C-D42BFA17A165}" name="Table2" displayName="Table2" ref="A1:E1824" totalsRowShown="0">
  <autoFilter ref="A1:E1824" xr:uid="{837D2021-7B86-4F60-BD9C-D42BFA17A165}"/>
  <tableColumns count="5">
    <tableColumn id="1" xr3:uid="{5EF736F2-FF55-402D-8372-A212DB855B01}" name="Order Date" dataDxfId="5"/>
    <tableColumn id="2" xr3:uid="{777FE052-75C9-4219-858B-7AE21CA5AA0B}" name="Sales"/>
    <tableColumn id="3" xr3:uid="{03B42EF1-D17B-414A-A402-EF4F8D264144}" name="Forecast(Sales)">
      <calculatedColumnFormula>_xlfn.FORECAST.ETS(A2,$B$2:$B$1459,$A$2:$A$1459,1,1)</calculatedColumnFormula>
    </tableColumn>
    <tableColumn id="4" xr3:uid="{07291159-C157-4494-9B15-967805F2BF3A}" name="Lower Confidence Bound(Sales)" dataDxfId="4">
      <calculatedColumnFormula>C2-_xlfn.FORECAST.ETS.CONFINT(A2,$B$2:$B$1459,$A$2:$A$1459,0.95,1,1)</calculatedColumnFormula>
    </tableColumn>
    <tableColumn id="5" xr3:uid="{7474AE7F-4112-4602-BE08-2EB3EA2F3B33}" name="Upper Confidence Bound(Sales)" dataDxfId="3">
      <calculatedColumnFormula>C2+_xlfn.FORECAST.ETS.CONFINT(A2,$B$2:$B$1459,$A$2:$A$1459,0.95,1,1)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E39434-21E2-4BEB-BF3A-E1849BBFF3C6}" name="Table3" displayName="Table3" ref="A1:E1519" totalsRowShown="0">
  <autoFilter ref="A1:E1519" xr:uid="{22E39434-21E2-4BEB-BF3A-E1849BBFF3C6}"/>
  <tableColumns count="5">
    <tableColumn id="1" xr3:uid="{9A0FD661-FEB2-4D6F-9491-69E4C7A94E78}" name="Order Date" dataDxfId="2"/>
    <tableColumn id="2" xr3:uid="{F2D482F4-7A3C-46D7-9A4E-DBC6C6F8D54E}" name="Sales"/>
    <tableColumn id="3" xr3:uid="{645E3E7A-E42B-4F9F-B9C5-2EBC97147678}" name="Forecast(Sales)">
      <calculatedColumnFormula>_xlfn.FORECAST.ETS(A2,$B$2:$B$1459,$A$2:$A$1459,1,1)</calculatedColumnFormula>
    </tableColumn>
    <tableColumn id="4" xr3:uid="{0A1FBA0C-C81A-484E-89F2-D5D50BEE74F0}" name="Lower Confidence Bound(Sales)" dataDxfId="1">
      <calculatedColumnFormula>C2-_xlfn.FORECAST.ETS.CONFINT(A2,$B$2:$B$1459,$A$2:$A$1459,0.95,1,1)</calculatedColumnFormula>
    </tableColumn>
    <tableColumn id="5" xr3:uid="{70535A9B-71C2-4F42-9303-84E394A38486}" name="Upper Confidence Bound(Sales)" dataDxfId="0">
      <calculatedColumnFormula>C2+_xlfn.FORECAST.ETS.CONFINT(A2,$B$2:$B$1459,$A$2:$A$1459,0.95,1,1)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5" Type="http://schemas.microsoft.com/office/2011/relationships/webextension" Target="webextension5.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525" row="8">
    <wetp:webextensionref xmlns:r="http://schemas.openxmlformats.org/officeDocument/2006/relationships" r:id="rId1"/>
  </wetp:taskpane>
  <wetp:taskpane dockstate="right" visibility="0" width="525" row="6">
    <wetp:webextensionref xmlns:r="http://schemas.openxmlformats.org/officeDocument/2006/relationships" r:id="rId2"/>
  </wetp:taskpane>
  <wetp:taskpane dockstate="right" visibility="0" width="525" row="11">
    <wetp:webextensionref xmlns:r="http://schemas.openxmlformats.org/officeDocument/2006/relationships" r:id="rId3"/>
  </wetp:taskpane>
  <wetp:taskpane dockstate="right" visibility="0" width="525" row="9">
    <wetp:webextensionref xmlns:r="http://schemas.openxmlformats.org/officeDocument/2006/relationships" r:id="rId4"/>
  </wetp:taskpane>
  <wetp:taskpane dockstate="right" visibility="0" width="525" row="12">
    <wetp:webextensionref xmlns:r="http://schemas.openxmlformats.org/officeDocument/2006/relationships" r:id="rId5"/>
  </wetp:taskpane>
</wetp:taskpanes>
</file>

<file path=xl/webextensions/webextension1.xml><?xml version="1.0" encoding="utf-8"?>
<we:webextension xmlns:we="http://schemas.microsoft.com/office/webextensions/webextension/2010/11" id="{17C3F252-CA38-4C98-9510-2BB141EF5302}">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E2874151-64D5-42FD-97FC-1AFC89F82D26}">
  <we:reference id="wa200005271" version="2.5.5.0" store="en-US" storeType="OMEX"/>
  <we:alternateReferences>
    <we:reference id="wa200005271" version="2.5.5.0" store=""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F59E7DDF-37B5-4D1E-B6F9-E5FA66F1C4C1}">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D2EED3E1-E0C0-4162-AF1A-E5A8104ACDBD}">
  <we:reference id="wa200005502" version="1.0.0.11" store="en-US" storeType="OMEX"/>
  <we:alternateReferences>
    <we:reference id="WA200005502" version="1.0.0.11" store="" storeType="OMEX"/>
  </we:alternateReferences>
  <we:properties>
    <we:property name="docId" value="&quot;CxwBZwQ66cPk8A2ueeIxO&quot;"/>
  </we:properties>
  <we:bindings/>
  <we:snapshot xmlns:r="http://schemas.openxmlformats.org/officeDocument/2006/relationships"/>
  <we:extLs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5.xml><?xml version="1.0" encoding="utf-8"?>
<we:webextension xmlns:we="http://schemas.microsoft.com/office/webextensions/webextension/2010/11" id="{E38722A2-D26C-45F4-A640-02A51C7C9C15}">
  <we:reference id="wa200007447" version="1.0.0.0" store="en-US" storeType="OMEX"/>
  <we:alternateReferences>
    <we:reference id="WA200007447" version="1.0.0.0" store="WA200007447" storeType="OMEX"/>
  </we:alternateReferences>
  <we:properties>
    <we:property name="calculate_area" value="{&quot;name&quot;:&quot;calculate_area&quot;,&quot;signature&quot;:&quot;CALCULATE_AREA(length, width)&quot;,&quot;description&quot;:&quot;Calculate area of rectangle&quot;,&quot;code&quot;:&quot;def calculate_area(length, width):\n    \&quot;\&quot;\&quot;Calculate area of rectangle.\n    Args:\n        length (float): Length of rectangle\n        width (float): Width of rectangle\n    Returns:\n        float: Area of rectangle\n    \&quot;\&quot;\&quot;\n    return length * width\n\ntest_cases = [\n    [5, 4],      # -&gt; 20\n    [2.5, 4],    # -&gt; 10\n    [10, 10],    # -&gt; 100\n    [1, 1],      # -&gt; 1\n    [0.5, 2]     # -&gt; 1\n]\n\n# Excel usage: =CALCULATE_AREA(5, 4)&quot;,&quot;resultLine&quot;:&quot;\n\nresult = calculate_area(arg1, arg2)&quot;,&quot;formula&quot;:&quot;=LAMBDA(length, width, BOARDFLARE.EXEC(\&quot;workbook-settings:calculate_area\&quot;, length, width))&quot;,&quot;timestamp&quot;:&quot;2025-03-03T06:13:31.101Z&quot;,&quot;uid&quot;:&quot;anonymous&quot;,&quot;excelExample&quot;:&quot;=CALCULATE_AREA(5, 4)&quot;}"/>
    <we:property name="join_strings" value="{&quot;name&quot;:&quot;join_strings&quot;,&quot;signature&quot;:&quot;JOIN_STRINGS(first_str, second_str, separator)&quot;,&quot;description&quot;:&quot;Join two strings with a separator&quot;,&quot;code&quot;:&quot;def join_strings(first_str, second_str, separator):\n    \&quot;\&quot;\&quot;Join two strings with a separator.\n    Args:\n        first_str (str): First string\n        second_str (str): Second string\n        separator (str): Separator between strings\n    Returns:\n        str: Joined string\n    \&quot;\&quot;\&quot;\n    return f\&quot;{first_str}{separator}{second_str}\&quot;\n\ntest_cases = [\n    [\&quot;hello\&quot;, \&quot;world\&quot;, \&quot; \&quot;],      # -&gt; \&quot;hello world\&quot;\n    [\&quot;first\&quot;, \&quot;last\&quot;, \&quot;-\&quot;],       # -&gt; \&quot;first-last\&quot;\n    [\&quot;a\&quot;, \&quot;b\&quot;, \&quot;_\&quot;],             # -&gt; \&quot;a_b\&quot;\n    [\&quot;python\&quot;, \&quot;code\&quot;, \&quot;::\&quot;],     # -&gt; \&quot;python::code\&quot;\n    [\&quot;x\&quot;, \&quot;y\&quot;, \&quot;\&quot;]               # -&gt; \&quot;xy\&quot;\n]\n\n# Excel usage: =JOIN_STRINGS(\&quot;hello\&quot;, \&quot;world\&quot;, \&quot; \&quot;)&quot;,&quot;resultLine&quot;:&quot;\n\nresult = join_strings(arg1, arg2, arg3)&quot;,&quot;formula&quot;:&quot;=LAMBDA(first_str, second_str, separator, BOARDFLARE.EXEC(\&quot;workbook-settings:join_strings\&quot;, first_str, second_str, separator))&quot;,&quot;timestamp&quot;:&quot;2025-03-03T05:56:23.544Z&quot;,&quot;uid&quot;:&quot;anonymous&quot;,&quot;excelExample&quot;:&quot;=JOIN_STRINGS(\&quot;hello\&quot;, \&quot;world\&quot;, \&quot; \&quot;)&quot;}"/>
    <we:property name="in_range" value="{&quot;name&quot;:&quot;in_range&quot;,&quot;signature&quot;:&quot;IN_RANGE(number, min_val, max_val)&quot;,&quot;description&quot;:&quot;Check if number is in range [min_val, max_val]&quot;,&quot;code&quot;:&quot;def in_range(number, min_val, max_val):\n    \&quot;\&quot;\&quot;Check if number is in range [min_val, max_val].\n    Args:\n        number (float): Number to check\n        min_val (float): Minimum value\n        max_val (float): Maximum value\n    Returns:\n        bool: True if in range, False otherwise\n    \&quot;\&quot;\&quot;\n    return min_val &lt;= number &lt;= max_val\n\ntest_cases = [\n    [5, 0, 10],       # -&gt; True\n    [-1, 0, 100],     # -&gt; False\n    [50, 50, 50],     # -&gt; True\n    [25, 0, 20],      # -&gt; False\n    [3.14, 3, 4]      # -&gt; True\n]\n\n# Excel usage: =IN_RANGE(5, 0, 10)&quot;,&quot;resultLine&quot;:&quot;\n\nresult = in_range(arg1, arg2, arg3)&quot;,&quot;formula&quot;:&quot;=LAMBDA(number, min_val, max_val, BOARDFLARE.EXEC(\&quot;workbook-settings:in_range\&quot;, number, min_val, max_val))&quot;,&quot;timestamp&quot;:&quot;2025-03-03T05:56:23.695Z&quot;,&quot;uid&quot;:&quot;anonymous&quot;,&quot;excelExample&quot;:&quot;=IN_RANGE(5, 0, 10)&quot;}"/>
    <we:property name="to_power" value="{&quot;name&quot;:&quot;to_power&quot;,&quot;signature&quot;:&quot;TO_POWER(base, exponent, round_to)&quot;,&quot;description&quot;:&quot;Calculate power with rounding&quot;,&quot;code&quot;:&quot;def to_power(base, exponent, round_to):\n    \&quot;\&quot;\&quot;Calculate power with rounding.\n    Args:\n        base (float): Base number\n        exponent (float): Exponent\n        round_to (int): Decimal places to round to\n    Returns:\n        float: Result rounded to specified decimals\n    \&quot;\&quot;\&quot;\n    return round(base ** exponent, round_to)\n\ntest_cases = [\n    [2, 3, 0],        # -&gt; 8\n    [5, 2, 1],        # -&gt; 25.0\n    [3, 0.5, 2],      # -&gt; 1.73\n    [10, -1, 3],      # -&gt; 0.100\n    [2.5, 2, 2]       # -&gt; 6.25\n]\n\n# Excel usage: =TO_POWER(2, 3, 0)&quot;,&quot;resultLine&quot;:&quot;\n\nresult = to_power(arg1, arg2, arg3)&quot;,&quot;formula&quot;:&quot;=LAMBDA(base, exponent, round_to, BOARDFLARE.EXEC(\&quot;workbook-settings:to_power\&quot;, base, exponent, round_to))&quot;,&quot;timestamp&quot;:&quot;2025-03-03T05:56:24.081Z&quot;,&quot;uid&quot;:&quot;anonymous&quot;,&quot;excelExample&quot;:&quot;=TO_POWER(2, 3, 0)&quot;}"/>
    <we:property name="usfederal_business_days" value="{&quot;name&quot;:&quot;usfederal_business_days&quot;,&quot;signature&quot;:&quot;USFEDERAL_BUSINESS_DAYS(start_date, end_date)&quot;,&quot;description&quot;:&quot;Business days between two dates, excluding weekends and US federal holidays&quot;,&quot;code&quot;:&quot;def usfederal_business_days(start_date, end_date):\n    \&quot;\&quot;\&quot;Business days between two dates, excluding weekends and US federal holidays.\n    \n    Args:\n        start_date (int): Start date in Excel serial date format\n        end_date (int): End date in Excel serial date format\n        \n    Returns:\n        int: Number of business days between the dates, excluding weekends and holidays\n    \&quot;\&quot;\&quot;\n    import pandas as pd\n    from datetime import datetime, timedelta\n    from pandas.tseries.holiday import USFederalHolidayCalendar\n    from pandas.tseries.offsets import CustomBusinessDay\n    \n    # Convert Excel serial dates to datetime\n    excel_start = datetime(1899, 12, 30) + timedelta(days=start_date)\n    excel_end = datetime(1899, 12, 30) + timedelta(days=end_date)\n    \n    # Convert to pandas Timestamp objects\n    pd_start = pd.Timestamp(excel_start)\n    pd_end = pd.Timestamp(excel_end)\n    \n    # Create US federal holiday calendar\n    cal = USFederalHolidayCalendar()\n    holidays = cal.holidays(start=pd_start, end=pd_end)\n    # Convert the holidays DatetimeIndex to a list to avoid ambiguity\n    holidays = holidays.tolist()\n    \n    # Use CustomBusinessDay with the fetched holidays\n    cbd = CustomBusinessDay(holidays=holidays)\n    # Calculate business days excluding holidays using date_range with the custom frequency\n    bdays = pd.date_range(start=pd_start, end=pd_end, freq=cbd)\n    \n    return len(bdays)\n\n# Test cases for the new function remain the same\ntest_cases = [\n    [43831, 43861],  # About a month apart\n    [44561, 44592],  # Another month span\n    [43831, 43838],  # One week\n    [44561, 44561],  # Same day\n    [45291, 45322]   # December 2023 to January 2024 (includes holidays)\n]\n\n# Excel usage: =USFEDERAL_BUSINESS_DAYS(43831, 43861)&quot;,&quot;resultLine&quot;:&quot;\n\nresult = usfederal_business_days(arg1, arg2)&quot;,&quot;formula&quot;:&quot;=LAMBDA(start_date, end_date, BOARDFLARE.EXEC(\&quot;workbook-settings:usfederal_business_days\&quot;, start_date, end_date))&quot;,&quot;timestamp&quot;:&quot;2025-03-03T05:56:24.476Z&quot;,&quot;uid&quot;:&quot;anonymous&quot;,&quot;excelExample&quot;:&quot;=USFEDERAL_BUSINESS_DAYS(43831, 43861)&quot;}"/>
    <we:property name="business_days" value="{&quot;name&quot;:&quot;business_days&quot;,&quot;signature&quot;:&quot;BUSINESS_DAYS(start_date, end_date)&quot;,&quot;description&quot;:&quot;Business days between two dates, excluding weekends&quot;,&quot;code&quot;:&quot;def business_days(start_date, end_date):\n    \&quot;\&quot;\&quot;Business days between two dates, excluding weekends.\n    \n    Args:\n        start_date (int): Start date in Excel serial date format\n        end_date (int): End date in Excel serial date format\n        \n    Returns:\n        int: Number of business days between the dates, excluding weekends\n    \&quot;\&quot;\&quot;\n    import pandas as pd\n    from datetime import datetime, timedelta\n    \n    # Convert Excel serial dates to datetime\n    excel_start = datetime(1899, 12, 30) + timedelta(days=start_date)\n    excel_end = datetime(1899, 12, 30) + timedelta(days=end_date)\n    \n    # Convert to pandas Timestamp objects\n    pd_start = pd.Timestamp(excel_start)\n    pd_end = pd.Timestamp(excel_end)\n    \n    # Create business day frequency (Monday through Friday)\n    bday = pd.offsets.BDay()\n    \n    # Calculate business days using date_range with business day frequency\n    bdays = pd.date_range(start=pd_start, end=pd_end, freq=bday)\n    \n    return len(bdays)\n\n# Test cases\ntest_cases = [\n    [43831, 43861],  # About a month apart\n    [44561, 44592],  # Another month span\n    [43831, 43838],  # One week\n    [44561, 44561],  # Same day\n    [45291, 45322]   # December 2023 to January 2024\n]\n\n# Excel usage: =BUSINESS_DAYS(43831, 43861)&quot;,&quot;resultLine&quot;:&quot;\n\nresult = business_days(arg1, arg2)&quot;,&quot;formula&quot;:&quot;=LAMBDA(start_date, end_date, BOARDFLARE.EXEC(\&quot;workbook-settings:business_days\&quot;, start_date, end_date))&quot;,&quot;timestamp&quot;:&quot;2025-03-03T05:56:24.806Z&quot;,&quot;uid&quot;:&quot;anonymous&quot;,&quot;excelExample&quot;:&quot;=BUSINESS_DAYS(43831, 43861)&quot;}"/>
    <we:property name="optimize_price" value="{&quot;name&quot;:&quot;optimize_price&quot;,&quot;signature&quot;:&quot;OPTIMIZE_PRICE(prices, quantities_sold, costs)&quot;,&quot;description&quot;:&quot;Optimize the price of a product to maximize profit based on historical sales data using price elasticity&quot;,&quot;code&quot;:&quot;def optimize_price(prices, quantities_sold, costs):\n    \&quot;\&quot;\&quot;\n    Optimize the price of a product to maximize profit based on historical sales data using price elasticity.\n\n    Args:\n        prices: A 2D List [[1, 2, 3]] of prices for the product.\n        quantities_sold: A 2D List [[1, 2, 3]] of quantities sold at each price.\n        costs: A 2D List [[1, 2, 3]] of total costs at each price.\n\n    Returns:\n        The optimal price that maximizes profit.\n    \&quot;\&quot;\&quot;\n\n    # Initialize a list to store the profit for each price\n    profits = []\n\n    # Calculate profit for each price\n    for price, quantity, cost in zip(prices[0], quantities_sold[0], costs[0]):\n        profit = (price - cost) * quantity\n        profits.append(profit)\n\n    # Find the index of the maximum profit\n    optimal_price_index = profits.index(max(profits))\n\n    # Return the optimal price (based on the index of the max profit)\n    optimal_price = prices[0][optimal_price_index]\n\n    return optimal_price\n\n# Test cases\ntest_cases = [\n    [[[10.0, 15.0, 20.0]], [[100, 150, 200]], [[5.0, 7.5, 10.0]]],\n    [[[25.0, 30.0, 35.0]], [[50, 60, 70]], [[25.0, 30.0, 35.0]]],\n    [[[5.0, 7.5, 10.0]], [[200, 250, 300]], [[5.0, 7.5, 10.0]]]\n]\n\n# Excel usage: =OPTIMIZE_PRICE({10, 15, 20}, {100, 150, 200}, {500, 750, 1000})&quot;,&quot;resultLine&quot;:&quot;\n\nresult = optimize_price(arg1, arg2, arg3)&quot;,&quot;formula&quot;:&quot;=LAMBDA(prices, quantities_sold, costs, BOARDFLARE.EXEC(\&quot;workbook-settings:optimize_price\&quot;, prices, quantities_sold, costs))&quot;,&quot;timestamp&quot;:&quot;2025-03-03T05:56:25.089Z&quot;,&quot;uid&quot;:&quot;anonymous&quot;,&quot;excelExample&quot;:&quot;=OPTIMIZE_PRICE({10, 15, 20}, {100, 150, 200}, {500, 750, 1000})&quot;}"/>
    <we:property name="web_page_md" value="{&quot;name&quot;:&quot;web_page_md&quot;,&quot;signature&quot;:&quot;WEB_PAGE_MD(url)&quot;,&quot;description&quot;:&quot;Converts web page content to markdown using Jina&quot;,&quot;code&quot;:&quot;import requests\n\ndef web_page_md(url):\n    \&quot;\&quot;\&quot;\n    Converts web page content to markdown using Jina.\n\n    Args:\n        url (str): The full URL to fetch.\n\n    Returns:\n        str: The content of the response from the URL.\n    \&quot;\&quot;\&quot;\n    headers = {\n        \&quot;X-Retain-Images\&quot;: \&quot;none\&quot;\n    }\n    base_url = \&quot;https:\/\/r.jina.ai\/\&quot;\n    full_url = base_url + url\n    response = requests.get(full_url, headers=headers)\n    response.raise_for_status()\n    content = response.text.split(\&quot;Markdown Content:\&quot;)[1]\n    return content\n\n# Test case using Y Combinator company page for \&quot;airbnb\&quot;\ntest_cases = [\n    [\&quot;https:\/\/www.ycombinator.com\/companies\/airbnb\&quot;]\n]\n\n# Excel usage: =WEB_PAGE_MD(\&quot;https:\/\/www.ycombinator.com\/companies\/airbnb\&quot;)&quot;,&quot;resultLine&quot;:&quot;\n\nresult = web_page_md(arg1)&quot;,&quot;formula&quot;:&quot;=LAMBDA(url, BOARDFLARE.EXEC(\&quot;workbook-settings:web_page_md\&quot;, url))&quot;,&quot;timestamp&quot;:&quot;2025-03-03T05:56:25.301Z&quot;,&quot;uid&quot;:&quot;anonymous&quot;,&quot;excelExample&quot;:&quot;=WEB_PAGE_MD(\&quot;https:\/\/www.ycombinator.com\/companies\/airbnb\&quot;)&quot;}"/>
    <we:property name="inches_to_mm" value="{&quot;name&quot;:&quot;inches_to_mm&quot;,&quot;signature&quot;:&quot;INCHES_TO_MM(inches)&quot;,&quot;description&quot;:&quot;Converts inches to millimeters&quot;,&quot;code&quot;:&quot;def inches_to_mm(inches):\n    \&quot;\&quot;\&quot; Converts inches to millimeters. \&quot;\&quot;\&quot;\n    return inches * 25.4&quot;,&quot;resultLine&quot;:&quot;\n\nresult = inches_to_mm(arg1)&quot;,&quot;formula&quot;:&quot;=LAMBDA(inches, BOARDFLARE.EXEC(\&quot;workbook-settings:inches_to_mm\&quot;, inches))&quot;,&quot;timestamp&quot;:&quot;2025-03-03T06:17:04.530Z&quot;,&quot;uid&quot;:&quot;anonymous&quot;,&quot;excelExample&quot;:null}"/>
    <we:property name="add_numbers" value="{&quot;name&quot;:&quot;add_numbers&quot;,&quot;signature&quot;:&quot;ADD_NUMBERS(first_num, second_num)&quot;,&quot;description&quot;:&quot;Adds two numbers and returns their sum&quot;,&quot;code&quot;:&quot;def add_numbers(first_num, second_num):\n    \&quot;\&quot;\&quot;\n    Adds two numbers and returns their sum.\n    \&quot;\&quot;\&quot;\n    return first_num + second_num\n\ntest_cases = [[1.5, 2.5], [3.0, 4.0], [0.0, 0.0], [-1.5, -2.5]]&quot;,&quot;resultLine&quot;:&quot;\n\nresult = add_numbers(arg1, arg2)&quot;,&quot;formula&quot;:&quot;=LAMBDA(first_num, second_num, BOARDFLARE.EXEC(\&quot;workbook-settings:add_numbers\&quot;, first_num, second_num))&quot;,&quot;timestamp&quot;:&quot;2025-03-03T06:19:27.362Z&quot;,&quot;uid&quot;:&quot;anonymous&quot;,&quot;excelExample&quot;:null,&quot;prompt&quot;:&quot;&quot;}"/>
  </we:properties>
  <we:bindings/>
  <we:snapshot xmlns:r="http://schemas.openxmlformats.org/officeDocument/2006/relationships"/>
  <we:extLs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66B97-D65B-4449-9C83-89C798B085BC}">
  <dimension ref="A3:F28"/>
  <sheetViews>
    <sheetView workbookViewId="0">
      <selection activeCell="D6" sqref="D6"/>
    </sheetView>
  </sheetViews>
  <sheetFormatPr defaultRowHeight="15.5" x14ac:dyDescent="0.35"/>
  <cols>
    <col min="1" max="1" width="12.25" bestFit="1" customWidth="1"/>
    <col min="2" max="2" width="10.75" bestFit="1" customWidth="1"/>
    <col min="3" max="3" width="10.08203125" bestFit="1" customWidth="1"/>
    <col min="4" max="4" width="15.08203125" bestFit="1" customWidth="1"/>
    <col min="5" max="5" width="22.75" bestFit="1" customWidth="1"/>
    <col min="6" max="6" width="15.08203125" bestFit="1" customWidth="1"/>
    <col min="7" max="7" width="13.25" bestFit="1" customWidth="1"/>
    <col min="8" max="8" width="10.75" bestFit="1" customWidth="1"/>
    <col min="9" max="9" width="11.75" bestFit="1" customWidth="1"/>
    <col min="10" max="11" width="13.25" bestFit="1" customWidth="1"/>
    <col min="12" max="12" width="8.9140625" bestFit="1" customWidth="1"/>
    <col min="13" max="15" width="13.25" bestFit="1" customWidth="1"/>
    <col min="16" max="16" width="10.25" bestFit="1" customWidth="1"/>
    <col min="17" max="17" width="10.58203125" bestFit="1" customWidth="1"/>
  </cols>
  <sheetData>
    <row r="3" spans="1:6" x14ac:dyDescent="0.35">
      <c r="A3" s="12" t="s">
        <v>11076</v>
      </c>
      <c r="B3" t="s">
        <v>11073</v>
      </c>
      <c r="C3" t="s">
        <v>11077</v>
      </c>
      <c r="E3" s="12" t="s">
        <v>11078</v>
      </c>
      <c r="F3" s="12" t="s">
        <v>11074</v>
      </c>
    </row>
    <row r="4" spans="1:6" x14ac:dyDescent="0.35">
      <c r="A4" s="13" t="s">
        <v>104</v>
      </c>
      <c r="B4" s="14">
        <v>38055.629000000008</v>
      </c>
      <c r="C4">
        <v>100</v>
      </c>
      <c r="E4" s="12" t="s">
        <v>11076</v>
      </c>
      <c r="F4" t="s">
        <v>70</v>
      </c>
    </row>
    <row r="5" spans="1:6" x14ac:dyDescent="0.35">
      <c r="A5" s="13" t="s">
        <v>147</v>
      </c>
      <c r="B5" s="14">
        <v>29304.489999999991</v>
      </c>
      <c r="C5">
        <v>94</v>
      </c>
      <c r="E5" s="13" t="s">
        <v>104</v>
      </c>
      <c r="F5">
        <v>38055.629000000008</v>
      </c>
    </row>
    <row r="6" spans="1:6" x14ac:dyDescent="0.35">
      <c r="A6" s="13" t="s">
        <v>29</v>
      </c>
      <c r="B6" s="14">
        <v>36250.442999999992</v>
      </c>
      <c r="C6">
        <v>60</v>
      </c>
      <c r="E6" s="13" t="s">
        <v>147</v>
      </c>
      <c r="F6">
        <v>29304.489999999991</v>
      </c>
    </row>
    <row r="7" spans="1:6" x14ac:dyDescent="0.35">
      <c r="A7" s="13" t="s">
        <v>43</v>
      </c>
      <c r="B7" s="14">
        <v>38610.979999999974</v>
      </c>
      <c r="C7">
        <v>112</v>
      </c>
      <c r="E7" s="13" t="s">
        <v>29</v>
      </c>
      <c r="F7">
        <v>36250.442999999992</v>
      </c>
    </row>
    <row r="8" spans="1:6" x14ac:dyDescent="0.35">
      <c r="A8" s="13" t="s">
        <v>11075</v>
      </c>
      <c r="B8">
        <v>142221.54199999987</v>
      </c>
      <c r="C8">
        <v>366</v>
      </c>
      <c r="E8" s="13" t="s">
        <v>43</v>
      </c>
      <c r="F8">
        <v>38610.979999999974</v>
      </c>
    </row>
    <row r="11" spans="1:6" x14ac:dyDescent="0.35">
      <c r="B11" s="3"/>
      <c r="C11" s="4"/>
      <c r="D11" s="5"/>
    </row>
    <row r="12" spans="1:6" x14ac:dyDescent="0.35">
      <c r="B12" s="6"/>
      <c r="C12" s="7"/>
      <c r="D12" s="8"/>
    </row>
    <row r="13" spans="1:6" x14ac:dyDescent="0.35">
      <c r="B13" s="6"/>
      <c r="C13" s="7"/>
      <c r="D13" s="8"/>
    </row>
    <row r="14" spans="1:6" x14ac:dyDescent="0.35">
      <c r="B14" s="6"/>
      <c r="C14" s="7"/>
      <c r="D14" s="8"/>
    </row>
    <row r="15" spans="1:6" x14ac:dyDescent="0.35">
      <c r="B15" s="6"/>
      <c r="C15" s="7"/>
      <c r="D15" s="8"/>
    </row>
    <row r="16" spans="1:6" x14ac:dyDescent="0.35">
      <c r="B16" s="6"/>
      <c r="C16" s="7"/>
      <c r="D16" s="8"/>
    </row>
    <row r="17" spans="2:4" x14ac:dyDescent="0.35">
      <c r="B17" s="6"/>
      <c r="C17" s="7"/>
      <c r="D17" s="8"/>
    </row>
    <row r="18" spans="2:4" x14ac:dyDescent="0.35">
      <c r="B18" s="6"/>
      <c r="C18" s="7"/>
      <c r="D18" s="8"/>
    </row>
    <row r="19" spans="2:4" x14ac:dyDescent="0.35">
      <c r="B19" s="6"/>
      <c r="C19" s="7"/>
      <c r="D19" s="8"/>
    </row>
    <row r="20" spans="2:4" x14ac:dyDescent="0.35">
      <c r="B20" s="6"/>
      <c r="C20" s="7"/>
      <c r="D20" s="8"/>
    </row>
    <row r="21" spans="2:4" x14ac:dyDescent="0.35">
      <c r="B21" s="6"/>
      <c r="C21" s="7"/>
      <c r="D21" s="8"/>
    </row>
    <row r="22" spans="2:4" x14ac:dyDescent="0.35">
      <c r="B22" s="6"/>
      <c r="C22" s="7"/>
      <c r="D22" s="8"/>
    </row>
    <row r="23" spans="2:4" x14ac:dyDescent="0.35">
      <c r="B23" s="6"/>
      <c r="C23" s="7"/>
      <c r="D23" s="8"/>
    </row>
    <row r="24" spans="2:4" x14ac:dyDescent="0.35">
      <c r="B24" s="6"/>
      <c r="C24" s="7"/>
      <c r="D24" s="8"/>
    </row>
    <row r="25" spans="2:4" x14ac:dyDescent="0.35">
      <c r="B25" s="6"/>
      <c r="C25" s="7"/>
      <c r="D25" s="8"/>
    </row>
    <row r="26" spans="2:4" x14ac:dyDescent="0.35">
      <c r="B26" s="6"/>
      <c r="C26" s="7"/>
      <c r="D26" s="8"/>
    </row>
    <row r="27" spans="2:4" x14ac:dyDescent="0.35">
      <c r="B27" s="6"/>
      <c r="C27" s="7"/>
      <c r="D27" s="8"/>
    </row>
    <row r="28" spans="2:4" x14ac:dyDescent="0.35">
      <c r="B28" s="9"/>
      <c r="C28" s="10"/>
      <c r="D28" s="11"/>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1DDAF-1096-4CA3-A119-CF223041CB6D}">
  <dimension ref="A3:B53"/>
  <sheetViews>
    <sheetView workbookViewId="0">
      <selection activeCell="A3" sqref="A3"/>
    </sheetView>
  </sheetViews>
  <sheetFormatPr defaultRowHeight="15.5" x14ac:dyDescent="0.35"/>
  <cols>
    <col min="1" max="1" width="17.1640625" bestFit="1" customWidth="1"/>
    <col min="2" max="2" width="11.75" bestFit="1" customWidth="1"/>
  </cols>
  <sheetData>
    <row r="3" spans="1:2" x14ac:dyDescent="0.35">
      <c r="A3" s="12" t="s">
        <v>11076</v>
      </c>
      <c r="B3" t="s">
        <v>11079</v>
      </c>
    </row>
    <row r="4" spans="1:2" x14ac:dyDescent="0.35">
      <c r="A4" s="13" t="s">
        <v>357</v>
      </c>
      <c r="B4">
        <v>5786.8252999999986</v>
      </c>
    </row>
    <row r="5" spans="1:2" x14ac:dyDescent="0.35">
      <c r="A5" s="13" t="s">
        <v>309</v>
      </c>
      <c r="B5">
        <v>-3427.9245999999998</v>
      </c>
    </row>
    <row r="6" spans="1:2" x14ac:dyDescent="0.35">
      <c r="A6" s="13" t="s">
        <v>1711</v>
      </c>
      <c r="B6">
        <v>4008.6871000000001</v>
      </c>
    </row>
    <row r="7" spans="1:2" x14ac:dyDescent="0.35">
      <c r="A7" s="13" t="s">
        <v>42</v>
      </c>
      <c r="B7">
        <v>76381.387100000167</v>
      </c>
    </row>
    <row r="8" spans="1:2" x14ac:dyDescent="0.35">
      <c r="A8" s="13" t="s">
        <v>456</v>
      </c>
      <c r="B8">
        <v>-6527.8579000000009</v>
      </c>
    </row>
    <row r="9" spans="1:2" x14ac:dyDescent="0.35">
      <c r="A9" s="13" t="s">
        <v>748</v>
      </c>
      <c r="B9">
        <v>3511.4918000000002</v>
      </c>
    </row>
    <row r="10" spans="1:2" x14ac:dyDescent="0.35">
      <c r="A10" s="13" t="s">
        <v>244</v>
      </c>
      <c r="B10">
        <v>9977.3748000000014</v>
      </c>
    </row>
    <row r="11" spans="1:2" x14ac:dyDescent="0.35">
      <c r="A11" s="13" t="s">
        <v>3040</v>
      </c>
      <c r="B11">
        <v>1059.5892999999999</v>
      </c>
    </row>
    <row r="12" spans="1:2" x14ac:dyDescent="0.35">
      <c r="A12" s="13" t="s">
        <v>53</v>
      </c>
      <c r="B12">
        <v>-3399.3017</v>
      </c>
    </row>
    <row r="13" spans="1:2" x14ac:dyDescent="0.35">
      <c r="A13" s="13" t="s">
        <v>1274</v>
      </c>
      <c r="B13">
        <v>16250.043300000003</v>
      </c>
    </row>
    <row r="14" spans="1:2" x14ac:dyDescent="0.35">
      <c r="A14" s="13" t="s">
        <v>6268</v>
      </c>
      <c r="B14">
        <v>826.72309999999993</v>
      </c>
    </row>
    <row r="15" spans="1:2" x14ac:dyDescent="0.35">
      <c r="A15" s="13" t="s">
        <v>210</v>
      </c>
      <c r="B15">
        <v>-12607.886999999981</v>
      </c>
    </row>
    <row r="16" spans="1:2" x14ac:dyDescent="0.35">
      <c r="A16" s="13" t="s">
        <v>253</v>
      </c>
      <c r="B16">
        <v>18382.936300000005</v>
      </c>
    </row>
    <row r="17" spans="1:2" x14ac:dyDescent="0.35">
      <c r="A17" s="13" t="s">
        <v>488</v>
      </c>
      <c r="B17">
        <v>1183.8119000000002</v>
      </c>
    </row>
    <row r="18" spans="1:2" x14ac:dyDescent="0.35">
      <c r="A18" s="13" t="s">
        <v>4538</v>
      </c>
      <c r="B18">
        <v>836.44350000000009</v>
      </c>
    </row>
    <row r="19" spans="1:2" x14ac:dyDescent="0.35">
      <c r="A19" s="13" t="s">
        <v>28</v>
      </c>
      <c r="B19">
        <v>11199.696600000005</v>
      </c>
    </row>
    <row r="20" spans="1:2" x14ac:dyDescent="0.35">
      <c r="A20" s="13" t="s">
        <v>737</v>
      </c>
      <c r="B20">
        <v>2196.1023000000009</v>
      </c>
    </row>
    <row r="21" spans="1:2" x14ac:dyDescent="0.35">
      <c r="A21" s="13" t="s">
        <v>5243</v>
      </c>
      <c r="B21">
        <v>454.4862</v>
      </c>
    </row>
    <row r="22" spans="1:2" x14ac:dyDescent="0.35">
      <c r="A22" s="13" t="s">
        <v>2741</v>
      </c>
      <c r="B22">
        <v>7031.178799999997</v>
      </c>
    </row>
    <row r="23" spans="1:2" x14ac:dyDescent="0.35">
      <c r="A23" s="13" t="s">
        <v>1247</v>
      </c>
      <c r="B23">
        <v>6785.5016000000051</v>
      </c>
    </row>
    <row r="24" spans="1:2" x14ac:dyDescent="0.35">
      <c r="A24" s="13" t="s">
        <v>237</v>
      </c>
      <c r="B24">
        <v>24463.187599999994</v>
      </c>
    </row>
    <row r="25" spans="1:2" x14ac:dyDescent="0.35">
      <c r="A25" s="13" t="s">
        <v>228</v>
      </c>
      <c r="B25">
        <v>10823.187400000001</v>
      </c>
    </row>
    <row r="26" spans="1:2" x14ac:dyDescent="0.35">
      <c r="A26" s="13" t="s">
        <v>1491</v>
      </c>
      <c r="B26">
        <v>3172.9761999999982</v>
      </c>
    </row>
    <row r="27" spans="1:2" x14ac:dyDescent="0.35">
      <c r="A27" s="13" t="s">
        <v>596</v>
      </c>
      <c r="B27">
        <v>6436.2104999999992</v>
      </c>
    </row>
    <row r="28" spans="1:2" x14ac:dyDescent="0.35">
      <c r="A28" s="13" t="s">
        <v>1766</v>
      </c>
      <c r="B28">
        <v>1833.3285000000001</v>
      </c>
    </row>
    <row r="29" spans="1:2" x14ac:dyDescent="0.35">
      <c r="A29" s="13" t="s">
        <v>137</v>
      </c>
      <c r="B29">
        <v>2037.0942000000007</v>
      </c>
    </row>
    <row r="30" spans="1:2" x14ac:dyDescent="0.35">
      <c r="A30" s="13" t="s">
        <v>1395</v>
      </c>
      <c r="B30">
        <v>3316.7658999999999</v>
      </c>
    </row>
    <row r="31" spans="1:2" x14ac:dyDescent="0.35">
      <c r="A31" s="13" t="s">
        <v>2700</v>
      </c>
      <c r="B31">
        <v>1706.5028</v>
      </c>
    </row>
    <row r="32" spans="1:2" x14ac:dyDescent="0.35">
      <c r="A32" s="13" t="s">
        <v>789</v>
      </c>
      <c r="B32">
        <v>9772.9138000000003</v>
      </c>
    </row>
    <row r="33" spans="1:2" x14ac:dyDescent="0.35">
      <c r="A33" s="13" t="s">
        <v>668</v>
      </c>
      <c r="B33">
        <v>1157.1161</v>
      </c>
    </row>
    <row r="34" spans="1:2" x14ac:dyDescent="0.35">
      <c r="A34" s="13" t="s">
        <v>266</v>
      </c>
      <c r="B34">
        <v>74038.548600000053</v>
      </c>
    </row>
    <row r="35" spans="1:2" x14ac:dyDescent="0.35">
      <c r="A35" s="13" t="s">
        <v>87</v>
      </c>
      <c r="B35">
        <v>-7490.9122000000043</v>
      </c>
    </row>
    <row r="36" spans="1:2" x14ac:dyDescent="0.35">
      <c r="A36" s="13" t="s">
        <v>7457</v>
      </c>
      <c r="B36">
        <v>230.14969999999997</v>
      </c>
    </row>
    <row r="37" spans="1:2" x14ac:dyDescent="0.35">
      <c r="A37" s="13" t="s">
        <v>497</v>
      </c>
      <c r="B37">
        <v>-16971.376600000021</v>
      </c>
    </row>
    <row r="38" spans="1:2" x14ac:dyDescent="0.35">
      <c r="A38" s="13" t="s">
        <v>649</v>
      </c>
      <c r="B38">
        <v>4853.956000000001</v>
      </c>
    </row>
    <row r="39" spans="1:2" x14ac:dyDescent="0.35">
      <c r="A39" s="13" t="s">
        <v>419</v>
      </c>
      <c r="B39">
        <v>-1190.4704999999994</v>
      </c>
    </row>
    <row r="40" spans="1:2" x14ac:dyDescent="0.35">
      <c r="A40" s="13" t="s">
        <v>146</v>
      </c>
      <c r="B40">
        <v>-15559.960300000013</v>
      </c>
    </row>
    <row r="41" spans="1:2" x14ac:dyDescent="0.35">
      <c r="A41" s="13" t="s">
        <v>1402</v>
      </c>
      <c r="B41">
        <v>7285.6293000000014</v>
      </c>
    </row>
    <row r="42" spans="1:2" x14ac:dyDescent="0.35">
      <c r="A42" s="13" t="s">
        <v>382</v>
      </c>
      <c r="B42">
        <v>1769.0566000000003</v>
      </c>
    </row>
    <row r="43" spans="1:2" x14ac:dyDescent="0.35">
      <c r="A43" s="13" t="s">
        <v>5334</v>
      </c>
      <c r="B43">
        <v>394.82830000000001</v>
      </c>
    </row>
    <row r="44" spans="1:2" x14ac:dyDescent="0.35">
      <c r="A44" s="13" t="s">
        <v>334</v>
      </c>
      <c r="B44">
        <v>-5341.6935999999996</v>
      </c>
    </row>
    <row r="45" spans="1:2" x14ac:dyDescent="0.35">
      <c r="A45" s="13" t="s">
        <v>103</v>
      </c>
      <c r="B45">
        <v>-25729.356299999999</v>
      </c>
    </row>
    <row r="46" spans="1:2" x14ac:dyDescent="0.35">
      <c r="A46" s="13" t="s">
        <v>120</v>
      </c>
      <c r="B46">
        <v>2546.5335000000005</v>
      </c>
    </row>
    <row r="47" spans="1:2" x14ac:dyDescent="0.35">
      <c r="A47" s="13" t="s">
        <v>5211</v>
      </c>
      <c r="B47">
        <v>2244.9783000000002</v>
      </c>
    </row>
    <row r="48" spans="1:2" x14ac:dyDescent="0.35">
      <c r="A48" s="13" t="s">
        <v>318</v>
      </c>
      <c r="B48">
        <v>18597.950400000002</v>
      </c>
    </row>
    <row r="49" spans="1:2" x14ac:dyDescent="0.35">
      <c r="A49" s="13" t="s">
        <v>95</v>
      </c>
      <c r="B49">
        <v>33402.651699999988</v>
      </c>
    </row>
    <row r="50" spans="1:2" x14ac:dyDescent="0.35">
      <c r="A50" s="13" t="s">
        <v>9734</v>
      </c>
      <c r="B50">
        <v>185.92160000000001</v>
      </c>
    </row>
    <row r="51" spans="1:2" x14ac:dyDescent="0.35">
      <c r="A51" s="13" t="s">
        <v>113</v>
      </c>
      <c r="B51">
        <v>8401.8003999999983</v>
      </c>
    </row>
    <row r="52" spans="1:2" x14ac:dyDescent="0.35">
      <c r="A52" s="13" t="s">
        <v>8550</v>
      </c>
      <c r="B52">
        <v>100.196</v>
      </c>
    </row>
    <row r="53" spans="1:2" x14ac:dyDescent="0.35">
      <c r="A53" s="13" t="s">
        <v>11075</v>
      </c>
      <c r="B53">
        <v>286397.02170000022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A4EA6-C6E3-4465-9405-545A954840F0}">
  <dimension ref="A3:B14"/>
  <sheetViews>
    <sheetView workbookViewId="0">
      <selection activeCell="A14" sqref="A14"/>
    </sheetView>
  </sheetViews>
  <sheetFormatPr defaultRowHeight="15.5" x14ac:dyDescent="0.35"/>
  <cols>
    <col min="1" max="1" width="12.25" bestFit="1" customWidth="1"/>
    <col min="2" max="2" width="11.25" bestFit="1" customWidth="1"/>
    <col min="3" max="4" width="15.08203125" bestFit="1" customWidth="1"/>
    <col min="5" max="5" width="10.58203125" bestFit="1" customWidth="1"/>
  </cols>
  <sheetData>
    <row r="3" spans="1:2" x14ac:dyDescent="0.35">
      <c r="A3" s="12" t="s">
        <v>11076</v>
      </c>
      <c r="B3" t="s">
        <v>11080</v>
      </c>
    </row>
    <row r="4" spans="1:2" x14ac:dyDescent="0.35">
      <c r="A4" s="13" t="s">
        <v>104</v>
      </c>
      <c r="B4">
        <v>38055.629000000008</v>
      </c>
    </row>
    <row r="5" spans="1:2" x14ac:dyDescent="0.35">
      <c r="A5" s="13" t="s">
        <v>147</v>
      </c>
      <c r="B5">
        <v>29304.489999999991</v>
      </c>
    </row>
    <row r="6" spans="1:2" x14ac:dyDescent="0.35">
      <c r="A6" s="13" t="s">
        <v>29</v>
      </c>
      <c r="B6">
        <v>36250.442999999992</v>
      </c>
    </row>
    <row r="7" spans="1:2" x14ac:dyDescent="0.35">
      <c r="A7" s="13" t="s">
        <v>43</v>
      </c>
      <c r="B7">
        <v>38610.979999999974</v>
      </c>
    </row>
    <row r="8" spans="1:2" x14ac:dyDescent="0.35">
      <c r="A8" s="13" t="s">
        <v>11075</v>
      </c>
      <c r="B8">
        <v>142221.54199999999</v>
      </c>
    </row>
    <row r="13" spans="1:2" x14ac:dyDescent="0.35">
      <c r="A13" t="s">
        <v>11080</v>
      </c>
    </row>
    <row r="14" spans="1:2" x14ac:dyDescent="0.35">
      <c r="A14">
        <v>836154.03299999738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989E1-6F96-4AA2-AD4E-BEF62307D43C}">
  <dimension ref="C16"/>
  <sheetViews>
    <sheetView workbookViewId="0">
      <selection activeCell="B17" sqref="B17"/>
    </sheetView>
  </sheetViews>
  <sheetFormatPr defaultRowHeight="15.5" x14ac:dyDescent="0.35"/>
  <sheetData>
    <row r="16" spans="3:3" x14ac:dyDescent="0.35">
      <c r="C16">
        <f>GETPIVOTDATA("Sales",Sheet2!$A$13)</f>
        <v>836154.03299999738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916A2-F60F-456A-AA1E-822DBA456D09}">
  <dimension ref="A3:B58"/>
  <sheetViews>
    <sheetView topLeftCell="A7" workbookViewId="0">
      <selection activeCell="I18" sqref="I18"/>
    </sheetView>
  </sheetViews>
  <sheetFormatPr defaultRowHeight="15.5" x14ac:dyDescent="0.35"/>
  <cols>
    <col min="1" max="1" width="12.25" bestFit="1" customWidth="1"/>
    <col min="2" max="2" width="11.75" bestFit="1" customWidth="1"/>
  </cols>
  <sheetData>
    <row r="3" spans="1:2" x14ac:dyDescent="0.35">
      <c r="A3" s="12" t="s">
        <v>11076</v>
      </c>
      <c r="B3" t="s">
        <v>11079</v>
      </c>
    </row>
    <row r="4" spans="1:2" x14ac:dyDescent="0.35">
      <c r="A4" s="13" t="s">
        <v>11081</v>
      </c>
      <c r="B4">
        <v>47292.7255</v>
      </c>
    </row>
    <row r="5" spans="1:2" x14ac:dyDescent="0.35">
      <c r="A5" s="15" t="s">
        <v>11086</v>
      </c>
      <c r="B5">
        <v>2424.1125000000002</v>
      </c>
    </row>
    <row r="6" spans="1:2" x14ac:dyDescent="0.35">
      <c r="A6" s="15" t="s">
        <v>11087</v>
      </c>
      <c r="B6">
        <v>866.19249999999954</v>
      </c>
    </row>
    <row r="7" spans="1:2" x14ac:dyDescent="0.35">
      <c r="A7" s="15" t="s">
        <v>11088</v>
      </c>
      <c r="B7">
        <v>123.41219999999959</v>
      </c>
    </row>
    <row r="8" spans="1:2" x14ac:dyDescent="0.35">
      <c r="A8" s="15" t="s">
        <v>11089</v>
      </c>
      <c r="B8">
        <v>3313.2567999999992</v>
      </c>
    </row>
    <row r="9" spans="1:2" x14ac:dyDescent="0.35">
      <c r="A9" s="15" t="s">
        <v>11090</v>
      </c>
      <c r="B9">
        <v>2636.2171000000003</v>
      </c>
    </row>
    <row r="10" spans="1:2" x14ac:dyDescent="0.35">
      <c r="A10" s="15" t="s">
        <v>11091</v>
      </c>
      <c r="B10">
        <v>5316.866</v>
      </c>
    </row>
    <row r="11" spans="1:2" x14ac:dyDescent="0.35">
      <c r="A11" s="15" t="s">
        <v>11092</v>
      </c>
      <c r="B11">
        <v>-1047.8993000000012</v>
      </c>
    </row>
    <row r="12" spans="1:2" x14ac:dyDescent="0.35">
      <c r="A12" s="15" t="s">
        <v>11093</v>
      </c>
      <c r="B12">
        <v>6161.5346</v>
      </c>
    </row>
    <row r="13" spans="1:2" x14ac:dyDescent="0.35">
      <c r="A13" s="15" t="s">
        <v>11094</v>
      </c>
      <c r="B13">
        <v>6835.8856000000014</v>
      </c>
    </row>
    <row r="14" spans="1:2" x14ac:dyDescent="0.35">
      <c r="A14" s="15" t="s">
        <v>11095</v>
      </c>
      <c r="B14">
        <v>4567.7754000000004</v>
      </c>
    </row>
    <row r="15" spans="1:2" x14ac:dyDescent="0.35">
      <c r="A15" s="15" t="s">
        <v>11096</v>
      </c>
      <c r="B15">
        <v>9415.3467999999975</v>
      </c>
    </row>
    <row r="16" spans="1:2" x14ac:dyDescent="0.35">
      <c r="A16" s="15" t="s">
        <v>11097</v>
      </c>
      <c r="B16">
        <v>6680.0252999999993</v>
      </c>
    </row>
    <row r="17" spans="1:2" x14ac:dyDescent="0.35">
      <c r="A17" s="13" t="s">
        <v>11082</v>
      </c>
      <c r="B17">
        <v>62881.529900000001</v>
      </c>
    </row>
    <row r="18" spans="1:2" x14ac:dyDescent="0.35">
      <c r="A18" s="15" t="s">
        <v>11086</v>
      </c>
      <c r="B18">
        <v>-1455.5695000000003</v>
      </c>
    </row>
    <row r="19" spans="1:2" x14ac:dyDescent="0.35">
      <c r="A19" s="15" t="s">
        <v>11087</v>
      </c>
      <c r="B19">
        <v>3158.6857</v>
      </c>
    </row>
    <row r="20" spans="1:2" x14ac:dyDescent="0.35">
      <c r="A20" s="15" t="s">
        <v>11088</v>
      </c>
      <c r="B20">
        <v>9762.9141</v>
      </c>
    </row>
    <row r="21" spans="1:2" x14ac:dyDescent="0.35">
      <c r="A21" s="15" t="s">
        <v>11089</v>
      </c>
      <c r="B21">
        <v>1558.4</v>
      </c>
    </row>
    <row r="22" spans="1:2" x14ac:dyDescent="0.35">
      <c r="A22" s="15" t="s">
        <v>11090</v>
      </c>
      <c r="B22">
        <v>5562.9604999999992</v>
      </c>
    </row>
    <row r="23" spans="1:2" x14ac:dyDescent="0.35">
      <c r="A23" s="15" t="s">
        <v>11091</v>
      </c>
      <c r="B23">
        <v>5222.5483999999979</v>
      </c>
    </row>
    <row r="24" spans="1:2" x14ac:dyDescent="0.35">
      <c r="A24" s="15" t="s">
        <v>11092</v>
      </c>
      <c r="B24">
        <v>2940.2336</v>
      </c>
    </row>
    <row r="25" spans="1:2" x14ac:dyDescent="0.35">
      <c r="A25" s="15" t="s">
        <v>11093</v>
      </c>
      <c r="B25">
        <v>3650.4601999999995</v>
      </c>
    </row>
    <row r="26" spans="1:2" x14ac:dyDescent="0.35">
      <c r="A26" s="15" t="s">
        <v>11094</v>
      </c>
      <c r="B26">
        <v>8713.5774000000038</v>
      </c>
    </row>
    <row r="27" spans="1:2" x14ac:dyDescent="0.35">
      <c r="A27" s="15" t="s">
        <v>11095</v>
      </c>
      <c r="B27">
        <v>3601.7999999999984</v>
      </c>
    </row>
    <row r="28" spans="1:2" x14ac:dyDescent="0.35">
      <c r="A28" s="15" t="s">
        <v>11096</v>
      </c>
      <c r="B28">
        <v>12362.337600000008</v>
      </c>
    </row>
    <row r="29" spans="1:2" x14ac:dyDescent="0.35">
      <c r="A29" s="15" t="s">
        <v>11097</v>
      </c>
      <c r="B29">
        <v>7803.1818999999987</v>
      </c>
    </row>
    <row r="30" spans="1:2" x14ac:dyDescent="0.35">
      <c r="A30" s="13" t="s">
        <v>11083</v>
      </c>
      <c r="B30">
        <v>82941.101699999999</v>
      </c>
    </row>
    <row r="31" spans="1:2" x14ac:dyDescent="0.35">
      <c r="A31" s="15" t="s">
        <v>11086</v>
      </c>
      <c r="B31">
        <v>3445.7653000000009</v>
      </c>
    </row>
    <row r="32" spans="1:2" x14ac:dyDescent="0.35">
      <c r="A32" s="15" t="s">
        <v>11087</v>
      </c>
      <c r="B32">
        <v>5274.3034999999982</v>
      </c>
    </row>
    <row r="33" spans="1:2" x14ac:dyDescent="0.35">
      <c r="A33" s="15" t="s">
        <v>11088</v>
      </c>
      <c r="B33">
        <v>3718.031399999998</v>
      </c>
    </row>
    <row r="34" spans="1:2" x14ac:dyDescent="0.35">
      <c r="A34" s="15" t="s">
        <v>11089</v>
      </c>
      <c r="B34">
        <v>2831.8084000000003</v>
      </c>
    </row>
    <row r="35" spans="1:2" x14ac:dyDescent="0.35">
      <c r="A35" s="15" t="s">
        <v>11090</v>
      </c>
      <c r="B35">
        <v>6356.638100000001</v>
      </c>
    </row>
    <row r="36" spans="1:2" x14ac:dyDescent="0.35">
      <c r="A36" s="15" t="s">
        <v>11091</v>
      </c>
      <c r="B36">
        <v>6663.7107000000042</v>
      </c>
    </row>
    <row r="37" spans="1:2" x14ac:dyDescent="0.35">
      <c r="A37" s="15" t="s">
        <v>11092</v>
      </c>
      <c r="B37">
        <v>4801.1517000000013</v>
      </c>
    </row>
    <row r="38" spans="1:2" x14ac:dyDescent="0.35">
      <c r="A38" s="15" t="s">
        <v>11093</v>
      </c>
      <c r="B38">
        <v>2076.1467000000002</v>
      </c>
    </row>
    <row r="39" spans="1:2" x14ac:dyDescent="0.35">
      <c r="A39" s="15" t="s">
        <v>11094</v>
      </c>
      <c r="B39">
        <v>9359.323099999996</v>
      </c>
    </row>
    <row r="40" spans="1:2" x14ac:dyDescent="0.35">
      <c r="A40" s="15" t="s">
        <v>11095</v>
      </c>
      <c r="B40">
        <v>15629.324900000003</v>
      </c>
    </row>
    <row r="41" spans="1:2" x14ac:dyDescent="0.35">
      <c r="A41" s="15" t="s">
        <v>11096</v>
      </c>
      <c r="B41">
        <v>11669.328700000002</v>
      </c>
    </row>
    <row r="42" spans="1:2" x14ac:dyDescent="0.35">
      <c r="A42" s="15" t="s">
        <v>11097</v>
      </c>
      <c r="B42">
        <v>11115.569200000002</v>
      </c>
    </row>
    <row r="43" spans="1:2" x14ac:dyDescent="0.35">
      <c r="A43" s="13" t="s">
        <v>11084</v>
      </c>
      <c r="B43">
        <v>92346.87519999998</v>
      </c>
    </row>
    <row r="44" spans="1:2" x14ac:dyDescent="0.35">
      <c r="A44" s="15" t="s">
        <v>11086</v>
      </c>
      <c r="B44">
        <v>6359.2080999999971</v>
      </c>
    </row>
    <row r="45" spans="1:2" x14ac:dyDescent="0.35">
      <c r="A45" s="15" t="s">
        <v>11087</v>
      </c>
      <c r="B45">
        <v>2058.0359999999996</v>
      </c>
    </row>
    <row r="46" spans="1:2" x14ac:dyDescent="0.35">
      <c r="A46" s="15" t="s">
        <v>11088</v>
      </c>
      <c r="B46">
        <v>13157.426500000001</v>
      </c>
    </row>
    <row r="47" spans="1:2" x14ac:dyDescent="0.35">
      <c r="A47" s="15" t="s">
        <v>11089</v>
      </c>
      <c r="B47">
        <v>2678.0234999999984</v>
      </c>
    </row>
    <row r="48" spans="1:2" x14ac:dyDescent="0.35">
      <c r="A48" s="15" t="s">
        <v>11090</v>
      </c>
      <c r="B48">
        <v>5910.019699999998</v>
      </c>
    </row>
    <row r="49" spans="1:2" x14ac:dyDescent="0.35">
      <c r="A49" s="15" t="s">
        <v>11091</v>
      </c>
      <c r="B49">
        <v>7195.1465999999973</v>
      </c>
    </row>
    <row r="50" spans="1:2" x14ac:dyDescent="0.35">
      <c r="A50" s="15" t="s">
        <v>11092</v>
      </c>
      <c r="B50">
        <v>6639.3985999999986</v>
      </c>
    </row>
    <row r="51" spans="1:2" x14ac:dyDescent="0.35">
      <c r="A51" s="15" t="s">
        <v>11093</v>
      </c>
      <c r="B51">
        <v>10155.058999999997</v>
      </c>
    </row>
    <row r="52" spans="1:2" x14ac:dyDescent="0.35">
      <c r="A52" s="15" t="s">
        <v>11094</v>
      </c>
      <c r="B52">
        <v>11237.475300000002</v>
      </c>
    </row>
    <row r="53" spans="1:2" x14ac:dyDescent="0.35">
      <c r="A53" s="15" t="s">
        <v>11095</v>
      </c>
      <c r="B53">
        <v>8825.8434000000016</v>
      </c>
    </row>
    <row r="54" spans="1:2" x14ac:dyDescent="0.35">
      <c r="A54" s="15" t="s">
        <v>11096</v>
      </c>
      <c r="B54">
        <v>8689.7764999999945</v>
      </c>
    </row>
    <row r="55" spans="1:2" x14ac:dyDescent="0.35">
      <c r="A55" s="15" t="s">
        <v>11097</v>
      </c>
      <c r="B55">
        <v>9441.4619999999941</v>
      </c>
    </row>
    <row r="56" spans="1:2" x14ac:dyDescent="0.35">
      <c r="A56" s="13" t="s">
        <v>11085</v>
      </c>
      <c r="B56">
        <v>934.78939999999989</v>
      </c>
    </row>
    <row r="57" spans="1:2" x14ac:dyDescent="0.35">
      <c r="A57" s="15" t="s">
        <v>11086</v>
      </c>
      <c r="B57">
        <v>934.78939999999989</v>
      </c>
    </row>
    <row r="58" spans="1:2" x14ac:dyDescent="0.35">
      <c r="A58" s="13" t="s">
        <v>11075</v>
      </c>
      <c r="B58">
        <v>286397.02170000004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9CA08-99DA-45C4-A474-B67734693C39}">
  <dimension ref="A1:E1550"/>
  <sheetViews>
    <sheetView workbookViewId="0"/>
  </sheetViews>
  <sheetFormatPr defaultRowHeight="15.5" x14ac:dyDescent="0.35"/>
  <cols>
    <col min="1" max="1" width="11.83203125" customWidth="1"/>
    <col min="2" max="2" width="8.75" bestFit="1" customWidth="1"/>
    <col min="3" max="3" width="15.08203125" customWidth="1"/>
    <col min="4" max="4" width="28.83203125" customWidth="1"/>
    <col min="5" max="5" width="28.9140625" customWidth="1"/>
  </cols>
  <sheetData>
    <row r="1" spans="1:5" x14ac:dyDescent="0.35">
      <c r="A1" t="s">
        <v>2</v>
      </c>
      <c r="B1" t="s">
        <v>17</v>
      </c>
      <c r="C1" t="s">
        <v>11103</v>
      </c>
      <c r="D1" t="s">
        <v>11104</v>
      </c>
      <c r="E1" t="s">
        <v>11105</v>
      </c>
    </row>
    <row r="2" spans="1:5" x14ac:dyDescent="0.35">
      <c r="A2" s="2">
        <v>41642</v>
      </c>
      <c r="B2">
        <v>16.448</v>
      </c>
    </row>
    <row r="3" spans="1:5" x14ac:dyDescent="0.35">
      <c r="A3" s="2">
        <v>41643</v>
      </c>
      <c r="B3">
        <v>96.02</v>
      </c>
    </row>
    <row r="4" spans="1:5" x14ac:dyDescent="0.35">
      <c r="A4" s="2">
        <v>41644</v>
      </c>
      <c r="B4">
        <v>19.536000000000001</v>
      </c>
    </row>
    <row r="5" spans="1:5" x14ac:dyDescent="0.35">
      <c r="A5" s="2">
        <v>41645</v>
      </c>
      <c r="B5">
        <v>489.67777777777781</v>
      </c>
    </row>
    <row r="6" spans="1:5" x14ac:dyDescent="0.35">
      <c r="A6" s="2">
        <v>41646</v>
      </c>
      <c r="B6">
        <v>43.578999999999994</v>
      </c>
    </row>
    <row r="7" spans="1:5" x14ac:dyDescent="0.35">
      <c r="A7" s="2">
        <v>41647</v>
      </c>
      <c r="B7">
        <v>31.925499999999996</v>
      </c>
    </row>
    <row r="8" spans="1:5" x14ac:dyDescent="0.35">
      <c r="A8" s="2">
        <v>41648</v>
      </c>
      <c r="B8">
        <v>20.271999999999998</v>
      </c>
    </row>
    <row r="9" spans="1:5" x14ac:dyDescent="0.35">
      <c r="A9" s="2">
        <v>41649</v>
      </c>
      <c r="B9">
        <v>27.414999999999999</v>
      </c>
    </row>
    <row r="10" spans="1:5" x14ac:dyDescent="0.35">
      <c r="A10" s="2">
        <v>41650</v>
      </c>
      <c r="B10">
        <v>9.94</v>
      </c>
    </row>
    <row r="11" spans="1:5" x14ac:dyDescent="0.35">
      <c r="A11" s="2">
        <v>41651</v>
      </c>
      <c r="B11">
        <v>166.50613636363636</v>
      </c>
    </row>
    <row r="12" spans="1:5" x14ac:dyDescent="0.35">
      <c r="A12" s="2">
        <v>41652</v>
      </c>
      <c r="B12">
        <v>323.07227272727272</v>
      </c>
    </row>
    <row r="13" spans="1:5" x14ac:dyDescent="0.35">
      <c r="A13" s="2">
        <v>41653</v>
      </c>
      <c r="B13">
        <v>61.96</v>
      </c>
    </row>
    <row r="14" spans="1:5" x14ac:dyDescent="0.35">
      <c r="A14" s="2">
        <v>41654</v>
      </c>
      <c r="B14">
        <v>149.94999999999999</v>
      </c>
    </row>
    <row r="15" spans="1:5" x14ac:dyDescent="0.35">
      <c r="A15" s="2">
        <v>41655</v>
      </c>
      <c r="B15">
        <v>74.991</v>
      </c>
    </row>
    <row r="16" spans="1:5" x14ac:dyDescent="0.35">
      <c r="A16" s="2">
        <v>41656</v>
      </c>
      <c r="B16">
        <v>69.927500000000009</v>
      </c>
    </row>
    <row r="17" spans="1:2" x14ac:dyDescent="0.35">
      <c r="A17" s="2">
        <v>41657</v>
      </c>
      <c r="B17">
        <v>64.864000000000004</v>
      </c>
    </row>
    <row r="18" spans="1:2" x14ac:dyDescent="0.35">
      <c r="A18" s="2">
        <v>41658</v>
      </c>
      <c r="B18">
        <v>94.648499999999999</v>
      </c>
    </row>
    <row r="19" spans="1:2" x14ac:dyDescent="0.35">
      <c r="A19" s="2">
        <v>41659</v>
      </c>
      <c r="B19">
        <v>157.28647058823529</v>
      </c>
    </row>
    <row r="20" spans="1:2" x14ac:dyDescent="0.35">
      <c r="A20" s="2">
        <v>41660</v>
      </c>
      <c r="B20">
        <v>25.248000000000001</v>
      </c>
    </row>
    <row r="21" spans="1:2" x14ac:dyDescent="0.35">
      <c r="A21" s="2">
        <v>41661</v>
      </c>
      <c r="B21">
        <v>24.128999999999998</v>
      </c>
    </row>
    <row r="22" spans="1:2" x14ac:dyDescent="0.35">
      <c r="A22" s="2">
        <v>41662</v>
      </c>
      <c r="B22">
        <v>23.009999999999998</v>
      </c>
    </row>
    <row r="23" spans="1:2" x14ac:dyDescent="0.35">
      <c r="A23" s="2">
        <v>41663</v>
      </c>
      <c r="B23">
        <v>55.978888888888889</v>
      </c>
    </row>
    <row r="24" spans="1:2" x14ac:dyDescent="0.35">
      <c r="A24" s="2">
        <v>41664</v>
      </c>
      <c r="B24">
        <v>88.947777777777787</v>
      </c>
    </row>
    <row r="25" spans="1:2" x14ac:dyDescent="0.35">
      <c r="A25" s="2">
        <v>41665</v>
      </c>
      <c r="B25">
        <v>121.91666666666667</v>
      </c>
    </row>
    <row r="26" spans="1:2" x14ac:dyDescent="0.35">
      <c r="A26" s="2">
        <v>41666</v>
      </c>
      <c r="B26">
        <v>142.22333333333333</v>
      </c>
    </row>
    <row r="27" spans="1:2" x14ac:dyDescent="0.35">
      <c r="A27" s="2">
        <v>41667</v>
      </c>
      <c r="B27">
        <v>3.9279999999999999</v>
      </c>
    </row>
    <row r="28" spans="1:2" x14ac:dyDescent="0.35">
      <c r="A28" s="2">
        <v>41668</v>
      </c>
      <c r="B28">
        <v>62.088999999999999</v>
      </c>
    </row>
    <row r="29" spans="1:2" x14ac:dyDescent="0.35">
      <c r="A29" s="2">
        <v>41669</v>
      </c>
      <c r="B29">
        <v>120.25</v>
      </c>
    </row>
    <row r="30" spans="1:2" x14ac:dyDescent="0.35">
      <c r="A30" s="2">
        <v>41670</v>
      </c>
      <c r="B30">
        <v>290.666</v>
      </c>
    </row>
    <row r="31" spans="1:2" x14ac:dyDescent="0.35">
      <c r="A31" s="2">
        <v>41671</v>
      </c>
      <c r="B31">
        <v>468.9</v>
      </c>
    </row>
    <row r="32" spans="1:2" x14ac:dyDescent="0.35">
      <c r="A32" s="2">
        <v>41672</v>
      </c>
      <c r="B32">
        <v>70.548666666666676</v>
      </c>
    </row>
    <row r="33" spans="1:2" x14ac:dyDescent="0.35">
      <c r="A33" s="2">
        <v>41673</v>
      </c>
      <c r="B33">
        <v>48.556000000000004</v>
      </c>
    </row>
    <row r="34" spans="1:2" x14ac:dyDescent="0.35">
      <c r="A34" s="2">
        <v>41674</v>
      </c>
      <c r="B34">
        <v>44.794666666666672</v>
      </c>
    </row>
    <row r="35" spans="1:2" x14ac:dyDescent="0.35">
      <c r="A35" s="2">
        <v>41675</v>
      </c>
      <c r="B35">
        <v>63.711333333333336</v>
      </c>
    </row>
    <row r="36" spans="1:2" x14ac:dyDescent="0.35">
      <c r="A36" s="2">
        <v>41676</v>
      </c>
      <c r="B36">
        <v>82.628</v>
      </c>
    </row>
    <row r="37" spans="1:2" x14ac:dyDescent="0.35">
      <c r="A37" s="2">
        <v>41677</v>
      </c>
      <c r="B37">
        <v>90.16</v>
      </c>
    </row>
    <row r="38" spans="1:2" x14ac:dyDescent="0.35">
      <c r="A38" s="2">
        <v>41678</v>
      </c>
      <c r="B38">
        <v>14.56</v>
      </c>
    </row>
    <row r="39" spans="1:2" x14ac:dyDescent="0.35">
      <c r="A39" s="2">
        <v>41679</v>
      </c>
      <c r="B39">
        <v>85.388148148148147</v>
      </c>
    </row>
    <row r="40" spans="1:2" x14ac:dyDescent="0.35">
      <c r="A40" s="2">
        <v>41680</v>
      </c>
      <c r="B40">
        <v>156.21629629629629</v>
      </c>
    </row>
    <row r="41" spans="1:2" x14ac:dyDescent="0.35">
      <c r="A41" s="2">
        <v>41681</v>
      </c>
      <c r="B41">
        <v>227.04444444444445</v>
      </c>
    </row>
    <row r="42" spans="1:2" x14ac:dyDescent="0.35">
      <c r="A42" s="2">
        <v>41682</v>
      </c>
      <c r="B42">
        <v>129.56800000000001</v>
      </c>
    </row>
    <row r="43" spans="1:2" x14ac:dyDescent="0.35">
      <c r="A43" s="2">
        <v>41683</v>
      </c>
      <c r="B43">
        <v>136.87475000000001</v>
      </c>
    </row>
    <row r="44" spans="1:2" x14ac:dyDescent="0.35">
      <c r="A44" s="2">
        <v>41684</v>
      </c>
      <c r="B44">
        <v>144.1815</v>
      </c>
    </row>
    <row r="45" spans="1:2" x14ac:dyDescent="0.35">
      <c r="A45" s="2">
        <v>41685</v>
      </c>
      <c r="B45">
        <v>21.36</v>
      </c>
    </row>
    <row r="46" spans="1:2" x14ac:dyDescent="0.35">
      <c r="A46" s="2">
        <v>41686</v>
      </c>
      <c r="B46">
        <v>4.5199999999999996</v>
      </c>
    </row>
    <row r="47" spans="1:2" x14ac:dyDescent="0.35">
      <c r="A47" s="2">
        <v>41687</v>
      </c>
      <c r="B47">
        <v>54.207999999999998</v>
      </c>
    </row>
    <row r="48" spans="1:2" x14ac:dyDescent="0.35">
      <c r="A48" s="2">
        <v>41688</v>
      </c>
      <c r="B48">
        <v>18.891999999999999</v>
      </c>
    </row>
    <row r="49" spans="1:2" x14ac:dyDescent="0.35">
      <c r="A49" s="2">
        <v>41689</v>
      </c>
      <c r="B49">
        <v>25.377666666666666</v>
      </c>
    </row>
    <row r="50" spans="1:2" x14ac:dyDescent="0.35">
      <c r="A50" s="2">
        <v>41690</v>
      </c>
      <c r="B50">
        <v>31.863333333333333</v>
      </c>
    </row>
    <row r="51" spans="1:2" x14ac:dyDescent="0.35">
      <c r="A51" s="2">
        <v>41691</v>
      </c>
      <c r="B51">
        <v>8.85</v>
      </c>
    </row>
    <row r="52" spans="1:2" x14ac:dyDescent="0.35">
      <c r="A52" s="2">
        <v>41692</v>
      </c>
      <c r="B52">
        <v>19.440000000000001</v>
      </c>
    </row>
    <row r="53" spans="1:2" x14ac:dyDescent="0.35">
      <c r="A53" s="2">
        <v>41693</v>
      </c>
      <c r="B53">
        <v>5.6820000000000004</v>
      </c>
    </row>
    <row r="54" spans="1:2" x14ac:dyDescent="0.35">
      <c r="A54" s="2">
        <v>41694</v>
      </c>
      <c r="B54">
        <v>27.835999999999999</v>
      </c>
    </row>
    <row r="55" spans="1:2" x14ac:dyDescent="0.35">
      <c r="A55" s="2">
        <v>41695</v>
      </c>
      <c r="B55">
        <v>25.042666666666666</v>
      </c>
    </row>
    <row r="56" spans="1:2" x14ac:dyDescent="0.35">
      <c r="A56" s="2">
        <v>41696</v>
      </c>
      <c r="B56">
        <v>22.249333333333333</v>
      </c>
    </row>
    <row r="57" spans="1:2" x14ac:dyDescent="0.35">
      <c r="A57" s="2">
        <v>41697</v>
      </c>
      <c r="B57">
        <v>19.456</v>
      </c>
    </row>
    <row r="58" spans="1:2" x14ac:dyDescent="0.35">
      <c r="A58" s="2">
        <v>41698</v>
      </c>
      <c r="B58">
        <v>119.88554999999999</v>
      </c>
    </row>
    <row r="59" spans="1:2" x14ac:dyDescent="0.35">
      <c r="A59" s="2">
        <v>41699</v>
      </c>
      <c r="B59">
        <v>220.31509999999997</v>
      </c>
    </row>
    <row r="60" spans="1:2" x14ac:dyDescent="0.35">
      <c r="A60" s="2">
        <v>41700</v>
      </c>
      <c r="B60">
        <v>50.595999999999997</v>
      </c>
    </row>
    <row r="61" spans="1:2" x14ac:dyDescent="0.35">
      <c r="A61" s="2">
        <v>41701</v>
      </c>
      <c r="B61">
        <v>149.54355555555551</v>
      </c>
    </row>
    <row r="62" spans="1:2" x14ac:dyDescent="0.35">
      <c r="A62" s="2">
        <v>41702</v>
      </c>
      <c r="B62">
        <v>185.226</v>
      </c>
    </row>
    <row r="63" spans="1:2" x14ac:dyDescent="0.35">
      <c r="A63" s="2">
        <v>41703</v>
      </c>
      <c r="B63">
        <v>141.11240000000001</v>
      </c>
    </row>
    <row r="64" spans="1:2" x14ac:dyDescent="0.35">
      <c r="A64" s="2">
        <v>41704</v>
      </c>
      <c r="B64">
        <v>168.12257500000001</v>
      </c>
    </row>
    <row r="65" spans="1:2" x14ac:dyDescent="0.35">
      <c r="A65" s="2">
        <v>41705</v>
      </c>
      <c r="B65">
        <v>195.13275000000002</v>
      </c>
    </row>
    <row r="66" spans="1:2" x14ac:dyDescent="0.35">
      <c r="A66" s="2">
        <v>41706</v>
      </c>
      <c r="B66">
        <v>212.52805555555557</v>
      </c>
    </row>
    <row r="67" spans="1:2" x14ac:dyDescent="0.35">
      <c r="A67" s="2">
        <v>41707</v>
      </c>
      <c r="B67">
        <v>229.92336111111112</v>
      </c>
    </row>
    <row r="68" spans="1:2" x14ac:dyDescent="0.35">
      <c r="A68" s="2">
        <v>41708</v>
      </c>
      <c r="B68">
        <v>247.31866666666667</v>
      </c>
    </row>
    <row r="69" spans="1:2" x14ac:dyDescent="0.35">
      <c r="A69" s="2">
        <v>41709</v>
      </c>
      <c r="B69">
        <v>114.78925000000002</v>
      </c>
    </row>
    <row r="70" spans="1:2" x14ac:dyDescent="0.35">
      <c r="A70" s="2">
        <v>41710</v>
      </c>
      <c r="B70">
        <v>140.42162121212124</v>
      </c>
    </row>
    <row r="71" spans="1:2" x14ac:dyDescent="0.35">
      <c r="A71" s="2">
        <v>41711</v>
      </c>
      <c r="B71">
        <v>166.05399242424244</v>
      </c>
    </row>
    <row r="72" spans="1:2" x14ac:dyDescent="0.35">
      <c r="A72" s="2">
        <v>41712</v>
      </c>
      <c r="B72">
        <v>191.68636363636367</v>
      </c>
    </row>
    <row r="73" spans="1:2" x14ac:dyDescent="0.35">
      <c r="A73" s="2">
        <v>41713</v>
      </c>
      <c r="B73">
        <v>74.156399999999991</v>
      </c>
    </row>
    <row r="74" spans="1:2" x14ac:dyDescent="0.35">
      <c r="A74" s="2">
        <v>41714</v>
      </c>
      <c r="B74">
        <v>471.92</v>
      </c>
    </row>
    <row r="75" spans="1:2" x14ac:dyDescent="0.35">
      <c r="A75" s="2">
        <v>41715</v>
      </c>
      <c r="B75">
        <v>208.43989473684212</v>
      </c>
    </row>
    <row r="76" spans="1:2" x14ac:dyDescent="0.35">
      <c r="A76" s="2">
        <v>41716</v>
      </c>
      <c r="B76">
        <v>2555.1559999999999</v>
      </c>
    </row>
    <row r="77" spans="1:2" x14ac:dyDescent="0.35">
      <c r="A77" s="2">
        <v>41717</v>
      </c>
      <c r="B77">
        <v>84.394571428571439</v>
      </c>
    </row>
    <row r="78" spans="1:2" x14ac:dyDescent="0.35">
      <c r="A78" s="2">
        <v>41718</v>
      </c>
      <c r="B78">
        <v>229.0071038961039</v>
      </c>
    </row>
    <row r="79" spans="1:2" x14ac:dyDescent="0.35">
      <c r="A79" s="2">
        <v>41719</v>
      </c>
      <c r="B79">
        <v>373.61963636363635</v>
      </c>
    </row>
    <row r="80" spans="1:2" x14ac:dyDescent="0.35">
      <c r="A80" s="2">
        <v>41720</v>
      </c>
      <c r="B80">
        <v>92.818599999999989</v>
      </c>
    </row>
    <row r="81" spans="1:2" x14ac:dyDescent="0.35">
      <c r="A81" s="2">
        <v>41721</v>
      </c>
      <c r="B81">
        <v>315.0213333333333</v>
      </c>
    </row>
    <row r="82" spans="1:2" x14ac:dyDescent="0.35">
      <c r="A82" s="2">
        <v>41722</v>
      </c>
      <c r="B82">
        <v>32.69</v>
      </c>
    </row>
    <row r="83" spans="1:2" x14ac:dyDescent="0.35">
      <c r="A83" s="2">
        <v>41723</v>
      </c>
      <c r="B83">
        <v>91.8292</v>
      </c>
    </row>
    <row r="84" spans="1:2" x14ac:dyDescent="0.35">
      <c r="A84" s="2">
        <v>41724</v>
      </c>
      <c r="B84">
        <v>29.026</v>
      </c>
    </row>
    <row r="85" spans="1:2" x14ac:dyDescent="0.35">
      <c r="A85" s="2">
        <v>41725</v>
      </c>
      <c r="B85">
        <v>242.48849999999999</v>
      </c>
    </row>
    <row r="86" spans="1:2" x14ac:dyDescent="0.35">
      <c r="A86" s="2">
        <v>41726</v>
      </c>
      <c r="B86">
        <v>455.95099999999996</v>
      </c>
    </row>
    <row r="87" spans="1:2" x14ac:dyDescent="0.35">
      <c r="A87" s="2">
        <v>41727</v>
      </c>
      <c r="B87">
        <v>890.84100000000001</v>
      </c>
    </row>
    <row r="88" spans="1:2" x14ac:dyDescent="0.35">
      <c r="A88" s="2">
        <v>41728</v>
      </c>
      <c r="B88">
        <v>130.03577777777775</v>
      </c>
    </row>
    <row r="89" spans="1:2" x14ac:dyDescent="0.35">
      <c r="A89" s="2">
        <v>41729</v>
      </c>
      <c r="B89">
        <v>217.72800000000001</v>
      </c>
    </row>
    <row r="90" spans="1:2" x14ac:dyDescent="0.35">
      <c r="A90" s="2">
        <v>41730</v>
      </c>
      <c r="B90">
        <v>29.972000000000001</v>
      </c>
    </row>
    <row r="91" spans="1:2" x14ac:dyDescent="0.35">
      <c r="A91" s="2">
        <v>41731</v>
      </c>
      <c r="B91">
        <v>243.09299999999999</v>
      </c>
    </row>
    <row r="92" spans="1:2" x14ac:dyDescent="0.35">
      <c r="A92" s="2">
        <v>41732</v>
      </c>
      <c r="B92">
        <v>77.816666666666663</v>
      </c>
    </row>
    <row r="93" spans="1:2" x14ac:dyDescent="0.35">
      <c r="A93" s="2">
        <v>41733</v>
      </c>
      <c r="B93">
        <v>59.480500000000006</v>
      </c>
    </row>
    <row r="94" spans="1:2" x14ac:dyDescent="0.35">
      <c r="A94" s="2">
        <v>41734</v>
      </c>
      <c r="B94">
        <v>407.31523076923065</v>
      </c>
    </row>
    <row r="95" spans="1:2" x14ac:dyDescent="0.35">
      <c r="A95" s="2">
        <v>41735</v>
      </c>
      <c r="B95">
        <v>126.97615384615385</v>
      </c>
    </row>
    <row r="96" spans="1:2" x14ac:dyDescent="0.35">
      <c r="A96" s="2">
        <v>41736</v>
      </c>
      <c r="B96">
        <v>204.23400000000004</v>
      </c>
    </row>
    <row r="97" spans="1:2" x14ac:dyDescent="0.35">
      <c r="A97" s="2">
        <v>41737</v>
      </c>
      <c r="B97">
        <v>279.82142857142861</v>
      </c>
    </row>
    <row r="98" spans="1:2" x14ac:dyDescent="0.35">
      <c r="A98" s="2">
        <v>41738</v>
      </c>
      <c r="B98">
        <v>257.48243386243388</v>
      </c>
    </row>
    <row r="99" spans="1:2" x14ac:dyDescent="0.35">
      <c r="A99" s="2">
        <v>41739</v>
      </c>
      <c r="B99">
        <v>235.14343915343918</v>
      </c>
    </row>
    <row r="100" spans="1:2" x14ac:dyDescent="0.35">
      <c r="A100" s="2">
        <v>41740</v>
      </c>
      <c r="B100">
        <v>212.80444444444444</v>
      </c>
    </row>
    <row r="101" spans="1:2" x14ac:dyDescent="0.35">
      <c r="A101" s="2">
        <v>41741</v>
      </c>
      <c r="B101">
        <v>318.68716666666666</v>
      </c>
    </row>
    <row r="102" spans="1:2" x14ac:dyDescent="0.35">
      <c r="A102" s="2">
        <v>41742</v>
      </c>
      <c r="B102">
        <v>127.71520000000001</v>
      </c>
    </row>
    <row r="103" spans="1:2" x14ac:dyDescent="0.35">
      <c r="A103" s="2">
        <v>41743</v>
      </c>
      <c r="B103">
        <v>137.5376</v>
      </c>
    </row>
    <row r="104" spans="1:2" x14ac:dyDescent="0.35">
      <c r="A104" s="2">
        <v>41744</v>
      </c>
      <c r="B104">
        <v>147.35999999999999</v>
      </c>
    </row>
    <row r="105" spans="1:2" x14ac:dyDescent="0.35">
      <c r="A105" s="2">
        <v>41745</v>
      </c>
      <c r="B105">
        <v>39.072000000000003</v>
      </c>
    </row>
    <row r="106" spans="1:2" x14ac:dyDescent="0.35">
      <c r="A106" s="2">
        <v>41746</v>
      </c>
      <c r="B106">
        <v>83.319250000000011</v>
      </c>
    </row>
    <row r="107" spans="1:2" x14ac:dyDescent="0.35">
      <c r="A107" s="2">
        <v>41747</v>
      </c>
      <c r="B107">
        <v>127.5665</v>
      </c>
    </row>
    <row r="108" spans="1:2" x14ac:dyDescent="0.35">
      <c r="A108" s="2">
        <v>41748</v>
      </c>
      <c r="B108">
        <v>68.489999999999995</v>
      </c>
    </row>
    <row r="109" spans="1:2" x14ac:dyDescent="0.35">
      <c r="A109" s="2">
        <v>41749</v>
      </c>
      <c r="B109">
        <v>312.61250000000001</v>
      </c>
    </row>
    <row r="110" spans="1:2" x14ac:dyDescent="0.35">
      <c r="A110" s="2">
        <v>41750</v>
      </c>
      <c r="B110">
        <v>422.68</v>
      </c>
    </row>
    <row r="111" spans="1:2" x14ac:dyDescent="0.35">
      <c r="A111" s="2">
        <v>41751</v>
      </c>
      <c r="B111">
        <v>128.876</v>
      </c>
    </row>
    <row r="112" spans="1:2" x14ac:dyDescent="0.35">
      <c r="A112" s="2">
        <v>41752</v>
      </c>
      <c r="B112">
        <v>107.33</v>
      </c>
    </row>
    <row r="113" spans="1:2" x14ac:dyDescent="0.35">
      <c r="A113" s="2">
        <v>41753</v>
      </c>
      <c r="B113">
        <v>251.99783333333329</v>
      </c>
    </row>
    <row r="114" spans="1:2" x14ac:dyDescent="0.35">
      <c r="A114" s="2">
        <v>41754</v>
      </c>
      <c r="B114">
        <v>396.6656666666666</v>
      </c>
    </row>
    <row r="115" spans="1:2" x14ac:dyDescent="0.35">
      <c r="A115" s="2">
        <v>41755</v>
      </c>
      <c r="B115">
        <v>70.641999999999996</v>
      </c>
    </row>
    <row r="116" spans="1:2" x14ac:dyDescent="0.35">
      <c r="A116" s="2">
        <v>41756</v>
      </c>
      <c r="B116">
        <v>178.56966666666668</v>
      </c>
    </row>
    <row r="117" spans="1:2" x14ac:dyDescent="0.35">
      <c r="A117" s="2">
        <v>41757</v>
      </c>
      <c r="B117">
        <v>286.49733333333336</v>
      </c>
    </row>
    <row r="118" spans="1:2" x14ac:dyDescent="0.35">
      <c r="A118" s="2">
        <v>41758</v>
      </c>
      <c r="B118">
        <v>128.14066666666668</v>
      </c>
    </row>
    <row r="119" spans="1:2" x14ac:dyDescent="0.35">
      <c r="A119" s="2">
        <v>41759</v>
      </c>
      <c r="B119">
        <v>349.58</v>
      </c>
    </row>
    <row r="120" spans="1:2" x14ac:dyDescent="0.35">
      <c r="A120" s="2">
        <v>41760</v>
      </c>
      <c r="B120">
        <v>301.32</v>
      </c>
    </row>
    <row r="121" spans="1:2" x14ac:dyDescent="0.35">
      <c r="A121" s="2">
        <v>41761</v>
      </c>
      <c r="B121">
        <v>253.06</v>
      </c>
    </row>
    <row r="122" spans="1:2" x14ac:dyDescent="0.35">
      <c r="A122" s="2">
        <v>41762</v>
      </c>
      <c r="B122">
        <v>24.210666666666668</v>
      </c>
    </row>
    <row r="123" spans="1:2" x14ac:dyDescent="0.35">
      <c r="A123" s="2">
        <v>41763</v>
      </c>
      <c r="B123">
        <v>31.238666666666671</v>
      </c>
    </row>
    <row r="124" spans="1:2" x14ac:dyDescent="0.35">
      <c r="A124" s="2">
        <v>41764</v>
      </c>
      <c r="B124">
        <v>37.282428571428568</v>
      </c>
    </row>
    <row r="125" spans="1:2" x14ac:dyDescent="0.35">
      <c r="A125" s="2">
        <v>41765</v>
      </c>
      <c r="B125">
        <v>84.818666666666658</v>
      </c>
    </row>
    <row r="126" spans="1:2" x14ac:dyDescent="0.35">
      <c r="A126" s="2">
        <v>41766</v>
      </c>
      <c r="B126">
        <v>272.83750000000003</v>
      </c>
    </row>
    <row r="127" spans="1:2" x14ac:dyDescent="0.35">
      <c r="A127" s="2">
        <v>41767</v>
      </c>
      <c r="B127">
        <v>1799.97</v>
      </c>
    </row>
    <row r="128" spans="1:2" x14ac:dyDescent="0.35">
      <c r="A128" s="2">
        <v>41768</v>
      </c>
      <c r="B128">
        <v>65.746666666666655</v>
      </c>
    </row>
    <row r="129" spans="1:2" x14ac:dyDescent="0.35">
      <c r="A129" s="2">
        <v>41769</v>
      </c>
      <c r="B129">
        <v>292.974875</v>
      </c>
    </row>
    <row r="130" spans="1:2" x14ac:dyDescent="0.35">
      <c r="A130" s="2">
        <v>41770</v>
      </c>
      <c r="B130">
        <v>205.35025000000002</v>
      </c>
    </row>
    <row r="131" spans="1:2" x14ac:dyDescent="0.35">
      <c r="A131" s="2">
        <v>41771</v>
      </c>
      <c r="B131">
        <v>367.423</v>
      </c>
    </row>
    <row r="132" spans="1:2" x14ac:dyDescent="0.35">
      <c r="A132" s="2">
        <v>41772</v>
      </c>
      <c r="B132">
        <v>149.73033333333333</v>
      </c>
    </row>
    <row r="133" spans="1:2" x14ac:dyDescent="0.35">
      <c r="A133" s="2">
        <v>41773</v>
      </c>
      <c r="B133">
        <v>310.88</v>
      </c>
    </row>
    <row r="134" spans="1:2" x14ac:dyDescent="0.35">
      <c r="A134" s="2">
        <v>41774</v>
      </c>
      <c r="B134">
        <v>227.76</v>
      </c>
    </row>
    <row r="135" spans="1:2" x14ac:dyDescent="0.35">
      <c r="A135" s="2">
        <v>41775</v>
      </c>
      <c r="B135">
        <v>144.63999999999999</v>
      </c>
    </row>
    <row r="136" spans="1:2" x14ac:dyDescent="0.35">
      <c r="A136" s="2">
        <v>41776</v>
      </c>
      <c r="B136">
        <v>91.68</v>
      </c>
    </row>
    <row r="137" spans="1:2" x14ac:dyDescent="0.35">
      <c r="A137" s="2">
        <v>41777</v>
      </c>
      <c r="B137">
        <v>237.23700000000002</v>
      </c>
    </row>
    <row r="138" spans="1:2" x14ac:dyDescent="0.35">
      <c r="A138" s="2">
        <v>41778</v>
      </c>
      <c r="B138">
        <v>45.81</v>
      </c>
    </row>
    <row r="139" spans="1:2" x14ac:dyDescent="0.35">
      <c r="A139" s="2">
        <v>41779</v>
      </c>
      <c r="B139">
        <v>45.729142857142854</v>
      </c>
    </row>
    <row r="140" spans="1:2" x14ac:dyDescent="0.35">
      <c r="A140" s="2">
        <v>41780</v>
      </c>
      <c r="B140">
        <v>426.43280000000004</v>
      </c>
    </row>
    <row r="141" spans="1:2" x14ac:dyDescent="0.35">
      <c r="A141" s="2">
        <v>41781</v>
      </c>
      <c r="B141">
        <v>90.465000000000003</v>
      </c>
    </row>
    <row r="142" spans="1:2" x14ac:dyDescent="0.35">
      <c r="A142" s="2">
        <v>41782</v>
      </c>
      <c r="B142">
        <v>46.251142857142852</v>
      </c>
    </row>
    <row r="143" spans="1:2" x14ac:dyDescent="0.35">
      <c r="A143" s="2">
        <v>41783</v>
      </c>
      <c r="B143">
        <v>116.28</v>
      </c>
    </row>
    <row r="144" spans="1:2" x14ac:dyDescent="0.35">
      <c r="A144" s="2">
        <v>41784</v>
      </c>
      <c r="B144">
        <v>39.846666666666664</v>
      </c>
    </row>
    <row r="145" spans="1:2" x14ac:dyDescent="0.35">
      <c r="A145" s="2">
        <v>41785</v>
      </c>
      <c r="B145">
        <v>165.71475000000004</v>
      </c>
    </row>
    <row r="146" spans="1:2" x14ac:dyDescent="0.35">
      <c r="A146" s="2">
        <v>41786</v>
      </c>
      <c r="B146">
        <v>431.47879999999998</v>
      </c>
    </row>
    <row r="147" spans="1:2" x14ac:dyDescent="0.35">
      <c r="A147" s="2">
        <v>41787</v>
      </c>
      <c r="B147">
        <v>73.989333333333335</v>
      </c>
    </row>
    <row r="148" spans="1:2" x14ac:dyDescent="0.35">
      <c r="A148" s="2">
        <v>41788</v>
      </c>
      <c r="B148">
        <v>157.30172916666669</v>
      </c>
    </row>
    <row r="149" spans="1:2" x14ac:dyDescent="0.35">
      <c r="A149" s="2">
        <v>41789</v>
      </c>
      <c r="B149">
        <v>240.614125</v>
      </c>
    </row>
    <row r="150" spans="1:2" x14ac:dyDescent="0.35">
      <c r="A150" s="2">
        <v>41790</v>
      </c>
      <c r="B150">
        <v>386.85</v>
      </c>
    </row>
    <row r="151" spans="1:2" x14ac:dyDescent="0.35">
      <c r="A151" s="2">
        <v>41791</v>
      </c>
      <c r="B151">
        <v>471.68363636363631</v>
      </c>
    </row>
    <row r="152" spans="1:2" x14ac:dyDescent="0.35">
      <c r="A152" s="2">
        <v>41792</v>
      </c>
      <c r="B152">
        <v>147.71959999999999</v>
      </c>
    </row>
    <row r="153" spans="1:2" x14ac:dyDescent="0.35">
      <c r="A153" s="2">
        <v>41793</v>
      </c>
      <c r="B153">
        <v>148.2672</v>
      </c>
    </row>
    <row r="154" spans="1:2" x14ac:dyDescent="0.35">
      <c r="A154" s="2">
        <v>41794</v>
      </c>
      <c r="B154">
        <v>91.254400000000004</v>
      </c>
    </row>
    <row r="155" spans="1:2" x14ac:dyDescent="0.35">
      <c r="A155" s="2">
        <v>41795</v>
      </c>
      <c r="B155">
        <v>121.96058888888889</v>
      </c>
    </row>
    <row r="156" spans="1:2" x14ac:dyDescent="0.35">
      <c r="A156" s="2">
        <v>41796</v>
      </c>
      <c r="B156">
        <v>152.66677777777778</v>
      </c>
    </row>
    <row r="157" spans="1:2" x14ac:dyDescent="0.35">
      <c r="A157" s="2">
        <v>41797</v>
      </c>
      <c r="B157">
        <v>140.6985</v>
      </c>
    </row>
    <row r="158" spans="1:2" x14ac:dyDescent="0.35">
      <c r="A158" s="2">
        <v>41798</v>
      </c>
      <c r="B158">
        <v>625.31600000000003</v>
      </c>
    </row>
    <row r="159" spans="1:2" x14ac:dyDescent="0.35">
      <c r="A159" s="2">
        <v>41799</v>
      </c>
      <c r="B159">
        <v>341.43799999999999</v>
      </c>
    </row>
    <row r="160" spans="1:2" x14ac:dyDescent="0.35">
      <c r="A160" s="2">
        <v>41800</v>
      </c>
      <c r="B160">
        <v>491.55</v>
      </c>
    </row>
    <row r="161" spans="1:2" x14ac:dyDescent="0.35">
      <c r="A161" s="2">
        <v>41801</v>
      </c>
      <c r="B161">
        <v>332.53999999999996</v>
      </c>
    </row>
    <row r="162" spans="1:2" x14ac:dyDescent="0.35">
      <c r="A162" s="2">
        <v>41802</v>
      </c>
      <c r="B162">
        <v>173.52999999999997</v>
      </c>
    </row>
    <row r="163" spans="1:2" x14ac:dyDescent="0.35">
      <c r="A163" s="2">
        <v>41803</v>
      </c>
      <c r="B163">
        <v>14.52</v>
      </c>
    </row>
    <row r="164" spans="1:2" x14ac:dyDescent="0.35">
      <c r="A164" s="2">
        <v>41804</v>
      </c>
      <c r="B164">
        <v>212.94</v>
      </c>
    </row>
    <row r="165" spans="1:2" x14ac:dyDescent="0.35">
      <c r="A165" s="2">
        <v>41805</v>
      </c>
      <c r="B165">
        <v>235.74349999999998</v>
      </c>
    </row>
    <row r="166" spans="1:2" x14ac:dyDescent="0.35">
      <c r="A166" s="2">
        <v>41806</v>
      </c>
      <c r="B166">
        <v>190.94800000000001</v>
      </c>
    </row>
    <row r="167" spans="1:2" x14ac:dyDescent="0.35">
      <c r="A167" s="2">
        <v>41807</v>
      </c>
      <c r="B167">
        <v>683.70039999999995</v>
      </c>
    </row>
    <row r="168" spans="1:2" x14ac:dyDescent="0.35">
      <c r="A168" s="2">
        <v>41808</v>
      </c>
      <c r="B168">
        <v>139.80000000000001</v>
      </c>
    </row>
    <row r="169" spans="1:2" x14ac:dyDescent="0.35">
      <c r="A169" s="2">
        <v>41809</v>
      </c>
      <c r="B169">
        <v>171.50831111111111</v>
      </c>
    </row>
    <row r="170" spans="1:2" x14ac:dyDescent="0.35">
      <c r="A170" s="2">
        <v>41810</v>
      </c>
      <c r="B170">
        <v>203.21662222222221</v>
      </c>
    </row>
    <row r="171" spans="1:2" x14ac:dyDescent="0.35">
      <c r="A171" s="2">
        <v>41811</v>
      </c>
      <c r="B171">
        <v>228.1912777777778</v>
      </c>
    </row>
    <row r="172" spans="1:2" x14ac:dyDescent="0.35">
      <c r="A172" s="2">
        <v>41812</v>
      </c>
      <c r="B172">
        <v>282.214</v>
      </c>
    </row>
    <row r="173" spans="1:2" x14ac:dyDescent="0.35">
      <c r="A173" s="2">
        <v>41813</v>
      </c>
      <c r="B173">
        <v>36.498666666666665</v>
      </c>
    </row>
    <row r="174" spans="1:2" x14ac:dyDescent="0.35">
      <c r="A174" s="2">
        <v>41814</v>
      </c>
      <c r="B174">
        <v>4.2720000000000002</v>
      </c>
    </row>
    <row r="175" spans="1:2" x14ac:dyDescent="0.35">
      <c r="A175" s="2">
        <v>41815</v>
      </c>
      <c r="B175">
        <v>198.19</v>
      </c>
    </row>
    <row r="176" spans="1:2" x14ac:dyDescent="0.35">
      <c r="A176" s="2">
        <v>41816</v>
      </c>
      <c r="B176">
        <v>201.785</v>
      </c>
    </row>
    <row r="177" spans="1:2" x14ac:dyDescent="0.35">
      <c r="A177" s="2">
        <v>41817</v>
      </c>
      <c r="B177">
        <v>205.38</v>
      </c>
    </row>
    <row r="178" spans="1:2" x14ac:dyDescent="0.35">
      <c r="A178" s="2">
        <v>41818</v>
      </c>
      <c r="B178">
        <v>274.29849999999999</v>
      </c>
    </row>
    <row r="179" spans="1:2" x14ac:dyDescent="0.35">
      <c r="A179" s="2">
        <v>41819</v>
      </c>
      <c r="B179">
        <v>23.34</v>
      </c>
    </row>
    <row r="180" spans="1:2" x14ac:dyDescent="0.35">
      <c r="A180" s="2">
        <v>41820</v>
      </c>
      <c r="B180">
        <v>92.452999999999989</v>
      </c>
    </row>
    <row r="181" spans="1:2" x14ac:dyDescent="0.35">
      <c r="A181" s="2">
        <v>41821</v>
      </c>
      <c r="B181">
        <v>200.34133333333332</v>
      </c>
    </row>
    <row r="182" spans="1:2" x14ac:dyDescent="0.35">
      <c r="A182" s="2">
        <v>41822</v>
      </c>
      <c r="B182">
        <v>39.78</v>
      </c>
    </row>
    <row r="183" spans="1:2" x14ac:dyDescent="0.35">
      <c r="A183" s="2">
        <v>41823</v>
      </c>
      <c r="B183">
        <v>50.816000000000003</v>
      </c>
    </row>
    <row r="184" spans="1:2" x14ac:dyDescent="0.35">
      <c r="A184" s="2">
        <v>41824</v>
      </c>
      <c r="B184">
        <v>61.851999999999997</v>
      </c>
    </row>
    <row r="185" spans="1:2" x14ac:dyDescent="0.35">
      <c r="A185" s="2">
        <v>41825</v>
      </c>
      <c r="B185">
        <v>144.41040000000001</v>
      </c>
    </row>
    <row r="186" spans="1:2" x14ac:dyDescent="0.35">
      <c r="A186" s="2">
        <v>41826</v>
      </c>
      <c r="B186">
        <v>519.23599999999999</v>
      </c>
    </row>
    <row r="187" spans="1:2" x14ac:dyDescent="0.35">
      <c r="A187" s="2">
        <v>41827</v>
      </c>
      <c r="B187">
        <v>120.59700000000001</v>
      </c>
    </row>
    <row r="188" spans="1:2" x14ac:dyDescent="0.35">
      <c r="A188" s="2">
        <v>41828</v>
      </c>
      <c r="B188">
        <v>254.35799999999998</v>
      </c>
    </row>
    <row r="189" spans="1:2" x14ac:dyDescent="0.35">
      <c r="A189" s="2">
        <v>41829</v>
      </c>
      <c r="B189">
        <v>29.502333333333336</v>
      </c>
    </row>
    <row r="190" spans="1:2" x14ac:dyDescent="0.35">
      <c r="A190" s="2">
        <v>41830</v>
      </c>
      <c r="B190">
        <v>124.11146666666669</v>
      </c>
    </row>
    <row r="191" spans="1:2" x14ac:dyDescent="0.35">
      <c r="A191" s="2">
        <v>41831</v>
      </c>
      <c r="B191">
        <v>218.72060000000002</v>
      </c>
    </row>
    <row r="192" spans="1:2" x14ac:dyDescent="0.35">
      <c r="A192" s="2">
        <v>41832</v>
      </c>
      <c r="B192">
        <v>163.33433333333332</v>
      </c>
    </row>
    <row r="193" spans="1:2" x14ac:dyDescent="0.35">
      <c r="A193" s="2">
        <v>41833</v>
      </c>
      <c r="B193">
        <v>351.21600000000001</v>
      </c>
    </row>
    <row r="194" spans="1:2" x14ac:dyDescent="0.35">
      <c r="A194" s="2">
        <v>41834</v>
      </c>
      <c r="B194">
        <v>32.510444444444445</v>
      </c>
    </row>
    <row r="195" spans="1:2" x14ac:dyDescent="0.35">
      <c r="A195" s="2">
        <v>41835</v>
      </c>
      <c r="B195">
        <v>4.7549999999999999</v>
      </c>
    </row>
    <row r="196" spans="1:2" x14ac:dyDescent="0.35">
      <c r="A196" s="2">
        <v>41836</v>
      </c>
      <c r="B196">
        <v>48.676666666666677</v>
      </c>
    </row>
    <row r="197" spans="1:2" x14ac:dyDescent="0.35">
      <c r="A197" s="2">
        <v>41837</v>
      </c>
      <c r="B197">
        <v>92.598333333333343</v>
      </c>
    </row>
    <row r="198" spans="1:2" x14ac:dyDescent="0.35">
      <c r="A198" s="2">
        <v>41838</v>
      </c>
      <c r="B198">
        <v>136.52000000000001</v>
      </c>
    </row>
    <row r="199" spans="1:2" x14ac:dyDescent="0.35">
      <c r="A199" s="2">
        <v>41839</v>
      </c>
      <c r="B199">
        <v>92.265200000000007</v>
      </c>
    </row>
    <row r="200" spans="1:2" x14ac:dyDescent="0.35">
      <c r="A200" s="2">
        <v>41840</v>
      </c>
      <c r="B200">
        <v>152.38573333333332</v>
      </c>
    </row>
    <row r="201" spans="1:2" x14ac:dyDescent="0.35">
      <c r="A201" s="2">
        <v>41841</v>
      </c>
      <c r="B201">
        <v>245.18525000000002</v>
      </c>
    </row>
    <row r="202" spans="1:2" x14ac:dyDescent="0.35">
      <c r="A202" s="2">
        <v>41842</v>
      </c>
      <c r="B202">
        <v>168.54300000000001</v>
      </c>
    </row>
    <row r="203" spans="1:2" x14ac:dyDescent="0.35">
      <c r="A203" s="2">
        <v>41843</v>
      </c>
      <c r="B203">
        <v>290.35377777777779</v>
      </c>
    </row>
    <row r="204" spans="1:2" x14ac:dyDescent="0.35">
      <c r="A204" s="2">
        <v>41844</v>
      </c>
      <c r="B204">
        <v>979.30588888888883</v>
      </c>
    </row>
    <row r="205" spans="1:2" x14ac:dyDescent="0.35">
      <c r="A205" s="2">
        <v>41845</v>
      </c>
      <c r="B205">
        <v>1668.2579999999998</v>
      </c>
    </row>
    <row r="206" spans="1:2" x14ac:dyDescent="0.35">
      <c r="A206" s="2">
        <v>41846</v>
      </c>
      <c r="B206">
        <v>335.99960000000004</v>
      </c>
    </row>
    <row r="207" spans="1:2" x14ac:dyDescent="0.35">
      <c r="A207" s="2">
        <v>41847</v>
      </c>
      <c r="B207">
        <v>193.35333333333332</v>
      </c>
    </row>
    <row r="208" spans="1:2" x14ac:dyDescent="0.35">
      <c r="A208" s="2">
        <v>41848</v>
      </c>
      <c r="B208">
        <v>64.384</v>
      </c>
    </row>
    <row r="209" spans="1:2" x14ac:dyDescent="0.35">
      <c r="A209" s="2">
        <v>41849</v>
      </c>
      <c r="B209">
        <v>716.11199999999997</v>
      </c>
    </row>
    <row r="210" spans="1:2" x14ac:dyDescent="0.35">
      <c r="A210" s="2">
        <v>41850</v>
      </c>
      <c r="B210">
        <v>1367.84</v>
      </c>
    </row>
    <row r="211" spans="1:2" x14ac:dyDescent="0.35">
      <c r="A211" s="2">
        <v>41851</v>
      </c>
      <c r="B211">
        <v>702.94733333333329</v>
      </c>
    </row>
    <row r="212" spans="1:2" x14ac:dyDescent="0.35">
      <c r="A212" s="2">
        <v>41852</v>
      </c>
      <c r="B212">
        <v>38.05466666666667</v>
      </c>
    </row>
    <row r="213" spans="1:2" x14ac:dyDescent="0.35">
      <c r="A213" s="2">
        <v>41853</v>
      </c>
      <c r="B213">
        <v>295.42666666666668</v>
      </c>
    </row>
    <row r="214" spans="1:2" x14ac:dyDescent="0.35">
      <c r="A214" s="2">
        <v>41854</v>
      </c>
      <c r="B214">
        <v>79.665666666666681</v>
      </c>
    </row>
    <row r="215" spans="1:2" x14ac:dyDescent="0.35">
      <c r="A215" s="2">
        <v>41855</v>
      </c>
      <c r="B215">
        <v>304.79488888888892</v>
      </c>
    </row>
    <row r="216" spans="1:2" x14ac:dyDescent="0.35">
      <c r="A216" s="2">
        <v>41856</v>
      </c>
      <c r="B216">
        <v>200.727</v>
      </c>
    </row>
    <row r="217" spans="1:2" x14ac:dyDescent="0.35">
      <c r="A217" s="2">
        <v>41857</v>
      </c>
      <c r="B217">
        <v>131.44499999999999</v>
      </c>
    </row>
    <row r="218" spans="1:2" x14ac:dyDescent="0.35">
      <c r="A218" s="2">
        <v>41858</v>
      </c>
      <c r="B218">
        <v>217.86207692307693</v>
      </c>
    </row>
    <row r="219" spans="1:2" x14ac:dyDescent="0.35">
      <c r="A219" s="2">
        <v>41859</v>
      </c>
      <c r="B219">
        <v>304.27915384615386</v>
      </c>
    </row>
    <row r="220" spans="1:2" x14ac:dyDescent="0.35">
      <c r="A220" s="2">
        <v>41860</v>
      </c>
      <c r="B220">
        <v>400.63166666666666</v>
      </c>
    </row>
    <row r="221" spans="1:2" x14ac:dyDescent="0.35">
      <c r="A221" s="2">
        <v>41861</v>
      </c>
      <c r="B221">
        <v>256.76833333333332</v>
      </c>
    </row>
    <row r="222" spans="1:2" x14ac:dyDescent="0.35">
      <c r="A222" s="2">
        <v>41862</v>
      </c>
      <c r="B222">
        <v>112.905</v>
      </c>
    </row>
    <row r="223" spans="1:2" x14ac:dyDescent="0.35">
      <c r="A223" s="2">
        <v>41863</v>
      </c>
      <c r="B223">
        <v>166.57999999999998</v>
      </c>
    </row>
    <row r="224" spans="1:2" x14ac:dyDescent="0.35">
      <c r="A224" s="2">
        <v>41864</v>
      </c>
      <c r="B224">
        <v>142.26748148148147</v>
      </c>
    </row>
    <row r="225" spans="1:2" x14ac:dyDescent="0.35">
      <c r="A225" s="2">
        <v>41865</v>
      </c>
      <c r="B225">
        <v>117.95496296296295</v>
      </c>
    </row>
    <row r="226" spans="1:2" x14ac:dyDescent="0.35">
      <c r="A226" s="2">
        <v>41866</v>
      </c>
      <c r="B226">
        <v>93.642444444444436</v>
      </c>
    </row>
    <row r="227" spans="1:2" x14ac:dyDescent="0.35">
      <c r="A227" s="2">
        <v>41867</v>
      </c>
      <c r="B227">
        <v>853.09199999999998</v>
      </c>
    </row>
    <row r="228" spans="1:2" x14ac:dyDescent="0.35">
      <c r="A228" s="2">
        <v>41868</v>
      </c>
      <c r="B228">
        <v>100.0684</v>
      </c>
    </row>
    <row r="229" spans="1:2" x14ac:dyDescent="0.35">
      <c r="A229" s="2">
        <v>41869</v>
      </c>
      <c r="B229">
        <v>152.82748571428573</v>
      </c>
    </row>
    <row r="230" spans="1:2" x14ac:dyDescent="0.35">
      <c r="A230" s="2">
        <v>41870</v>
      </c>
      <c r="B230">
        <v>205.58657142857143</v>
      </c>
    </row>
    <row r="231" spans="1:2" x14ac:dyDescent="0.35">
      <c r="A231" s="2">
        <v>41871</v>
      </c>
      <c r="B231">
        <v>459.68049999999999</v>
      </c>
    </row>
    <row r="232" spans="1:2" x14ac:dyDescent="0.35">
      <c r="A232" s="2">
        <v>41872</v>
      </c>
      <c r="B232">
        <v>233.69091666666665</v>
      </c>
    </row>
    <row r="233" spans="1:2" x14ac:dyDescent="0.35">
      <c r="A233" s="2">
        <v>41873</v>
      </c>
      <c r="B233">
        <v>7.7013333333333334</v>
      </c>
    </row>
    <row r="234" spans="1:2" x14ac:dyDescent="0.35">
      <c r="A234" s="2">
        <v>41874</v>
      </c>
      <c r="B234">
        <v>56.522400000000005</v>
      </c>
    </row>
    <row r="235" spans="1:2" x14ac:dyDescent="0.35">
      <c r="A235" s="2">
        <v>41875</v>
      </c>
      <c r="B235">
        <v>14.934999999999999</v>
      </c>
    </row>
    <row r="236" spans="1:2" x14ac:dyDescent="0.35">
      <c r="A236" s="2">
        <v>41876</v>
      </c>
      <c r="B236">
        <v>103.6892857142857</v>
      </c>
    </row>
    <row r="237" spans="1:2" x14ac:dyDescent="0.35">
      <c r="A237" s="2">
        <v>41877</v>
      </c>
      <c r="B237">
        <v>61.134999999999998</v>
      </c>
    </row>
    <row r="238" spans="1:2" x14ac:dyDescent="0.35">
      <c r="A238" s="2">
        <v>41878</v>
      </c>
      <c r="B238">
        <v>295.73285714285709</v>
      </c>
    </row>
    <row r="239" spans="1:2" x14ac:dyDescent="0.35">
      <c r="A239" s="2">
        <v>41879</v>
      </c>
      <c r="B239">
        <v>231.09867857142854</v>
      </c>
    </row>
    <row r="240" spans="1:2" x14ac:dyDescent="0.35">
      <c r="A240" s="2">
        <v>41880</v>
      </c>
      <c r="B240">
        <v>166.46449999999999</v>
      </c>
    </row>
    <row r="241" spans="1:2" x14ac:dyDescent="0.35">
      <c r="A241" s="2">
        <v>41881</v>
      </c>
      <c r="B241">
        <v>60.62</v>
      </c>
    </row>
    <row r="242" spans="1:2" x14ac:dyDescent="0.35">
      <c r="A242" s="2">
        <v>41882</v>
      </c>
      <c r="B242">
        <v>92.52</v>
      </c>
    </row>
    <row r="243" spans="1:2" x14ac:dyDescent="0.35">
      <c r="A243" s="2">
        <v>41883</v>
      </c>
      <c r="B243">
        <v>93.887199999999993</v>
      </c>
    </row>
    <row r="244" spans="1:2" x14ac:dyDescent="0.35">
      <c r="A244" s="2">
        <v>41884</v>
      </c>
      <c r="B244">
        <v>361.57222222222225</v>
      </c>
    </row>
    <row r="245" spans="1:2" x14ac:dyDescent="0.35">
      <c r="A245" s="2">
        <v>41885</v>
      </c>
      <c r="B245">
        <v>11.04</v>
      </c>
    </row>
    <row r="246" spans="1:2" x14ac:dyDescent="0.35">
      <c r="A246" s="2">
        <v>41886</v>
      </c>
      <c r="B246">
        <v>79.596000000000004</v>
      </c>
    </row>
    <row r="247" spans="1:2" x14ac:dyDescent="0.35">
      <c r="A247" s="2">
        <v>41887</v>
      </c>
      <c r="B247">
        <v>148.15199999999999</v>
      </c>
    </row>
    <row r="248" spans="1:2" x14ac:dyDescent="0.35">
      <c r="A248" s="2">
        <v>41888</v>
      </c>
      <c r="B248">
        <v>50.18</v>
      </c>
    </row>
    <row r="249" spans="1:2" x14ac:dyDescent="0.35">
      <c r="A249" s="2">
        <v>41889</v>
      </c>
      <c r="B249">
        <v>140.95499999999998</v>
      </c>
    </row>
    <row r="250" spans="1:2" x14ac:dyDescent="0.35">
      <c r="A250" s="2">
        <v>41890</v>
      </c>
      <c r="B250">
        <v>526.97881481481477</v>
      </c>
    </row>
    <row r="251" spans="1:2" x14ac:dyDescent="0.35">
      <c r="A251" s="2">
        <v>41891</v>
      </c>
      <c r="B251">
        <v>311.04523076923078</v>
      </c>
    </row>
    <row r="252" spans="1:2" x14ac:dyDescent="0.35">
      <c r="A252" s="2">
        <v>41892</v>
      </c>
      <c r="B252">
        <v>371.04560000000004</v>
      </c>
    </row>
    <row r="253" spans="1:2" x14ac:dyDescent="0.35">
      <c r="A253" s="2">
        <v>41893</v>
      </c>
      <c r="B253">
        <v>127.95</v>
      </c>
    </row>
    <row r="254" spans="1:2" x14ac:dyDescent="0.35">
      <c r="A254" s="2">
        <v>41894</v>
      </c>
      <c r="B254">
        <v>445.87818181818182</v>
      </c>
    </row>
    <row r="255" spans="1:2" x14ac:dyDescent="0.35">
      <c r="A255" s="2">
        <v>41895</v>
      </c>
      <c r="B255">
        <v>85.027200000000008</v>
      </c>
    </row>
    <row r="256" spans="1:2" x14ac:dyDescent="0.35">
      <c r="A256" s="2">
        <v>41896</v>
      </c>
      <c r="B256">
        <v>264.40610526315783</v>
      </c>
    </row>
    <row r="257" spans="1:2" x14ac:dyDescent="0.35">
      <c r="A257" s="2">
        <v>41897</v>
      </c>
      <c r="B257">
        <v>44.478666666666669</v>
      </c>
    </row>
    <row r="258" spans="1:2" x14ac:dyDescent="0.35">
      <c r="A258" s="2">
        <v>41898</v>
      </c>
      <c r="B258">
        <v>33.552</v>
      </c>
    </row>
    <row r="259" spans="1:2" x14ac:dyDescent="0.35">
      <c r="A259" s="2">
        <v>41899</v>
      </c>
      <c r="B259">
        <v>58.608785714285709</v>
      </c>
    </row>
    <row r="260" spans="1:2" x14ac:dyDescent="0.35">
      <c r="A260" s="2">
        <v>41900</v>
      </c>
      <c r="B260">
        <v>548.1175595238094</v>
      </c>
    </row>
    <row r="261" spans="1:2" x14ac:dyDescent="0.35">
      <c r="A261" s="2">
        <v>41901</v>
      </c>
      <c r="B261">
        <v>1037.6263333333332</v>
      </c>
    </row>
    <row r="262" spans="1:2" x14ac:dyDescent="0.35">
      <c r="A262" s="2">
        <v>41902</v>
      </c>
      <c r="B262">
        <v>296.4426666666667</v>
      </c>
    </row>
    <row r="263" spans="1:2" x14ac:dyDescent="0.35">
      <c r="A263" s="2">
        <v>41903</v>
      </c>
      <c r="B263">
        <v>167.47825000000003</v>
      </c>
    </row>
    <row r="264" spans="1:2" x14ac:dyDescent="0.35">
      <c r="A264" s="2">
        <v>41904</v>
      </c>
      <c r="B264">
        <v>155.03325000000001</v>
      </c>
    </row>
    <row r="265" spans="1:2" x14ac:dyDescent="0.35">
      <c r="A265" s="2">
        <v>41905</v>
      </c>
      <c r="B265">
        <v>888.52808333333326</v>
      </c>
    </row>
    <row r="266" spans="1:2" x14ac:dyDescent="0.35">
      <c r="A266" s="2">
        <v>41906</v>
      </c>
      <c r="B266">
        <v>211.96</v>
      </c>
    </row>
    <row r="267" spans="1:2" x14ac:dyDescent="0.35">
      <c r="A267" s="2">
        <v>41907</v>
      </c>
      <c r="B267">
        <v>70.977760000000004</v>
      </c>
    </row>
    <row r="268" spans="1:2" x14ac:dyDescent="0.35">
      <c r="A268" s="2">
        <v>41908</v>
      </c>
      <c r="B268">
        <v>113.8933846153846</v>
      </c>
    </row>
    <row r="269" spans="1:2" x14ac:dyDescent="0.35">
      <c r="A269" s="2">
        <v>41909</v>
      </c>
      <c r="B269">
        <v>257.81333333333333</v>
      </c>
    </row>
    <row r="270" spans="1:2" x14ac:dyDescent="0.35">
      <c r="A270" s="2">
        <v>41910</v>
      </c>
      <c r="B270">
        <v>122.57300000000001</v>
      </c>
    </row>
    <row r="271" spans="1:2" x14ac:dyDescent="0.35">
      <c r="A271" s="2">
        <v>41911</v>
      </c>
      <c r="B271">
        <v>426.79315789473685</v>
      </c>
    </row>
    <row r="272" spans="1:2" x14ac:dyDescent="0.35">
      <c r="A272" s="2">
        <v>41912</v>
      </c>
      <c r="B272">
        <v>164.58866666666668</v>
      </c>
    </row>
    <row r="273" spans="1:2" x14ac:dyDescent="0.35">
      <c r="A273" s="2">
        <v>41913</v>
      </c>
      <c r="B273">
        <v>4.71</v>
      </c>
    </row>
    <row r="274" spans="1:2" x14ac:dyDescent="0.35">
      <c r="A274" s="2">
        <v>41914</v>
      </c>
      <c r="B274">
        <v>85.44914285714286</v>
      </c>
    </row>
    <row r="275" spans="1:2" x14ac:dyDescent="0.35">
      <c r="A275" s="2">
        <v>41915</v>
      </c>
      <c r="B275">
        <v>66.360230769230768</v>
      </c>
    </row>
    <row r="276" spans="1:2" x14ac:dyDescent="0.35">
      <c r="A276" s="2">
        <v>41916</v>
      </c>
      <c r="B276">
        <v>182.18700000000001</v>
      </c>
    </row>
    <row r="277" spans="1:2" x14ac:dyDescent="0.35">
      <c r="A277" s="2">
        <v>41917</v>
      </c>
      <c r="B277">
        <v>95.95</v>
      </c>
    </row>
    <row r="278" spans="1:2" x14ac:dyDescent="0.35">
      <c r="A278" s="2">
        <v>41918</v>
      </c>
      <c r="B278">
        <v>123.67749999999999</v>
      </c>
    </row>
    <row r="279" spans="1:2" x14ac:dyDescent="0.35">
      <c r="A279" s="2">
        <v>41919</v>
      </c>
      <c r="B279">
        <v>118.67999999999999</v>
      </c>
    </row>
    <row r="280" spans="1:2" x14ac:dyDescent="0.35">
      <c r="A280" s="2">
        <v>41920</v>
      </c>
      <c r="B280">
        <v>73.695999999999998</v>
      </c>
    </row>
    <row r="281" spans="1:2" x14ac:dyDescent="0.35">
      <c r="A281" s="2">
        <v>41921</v>
      </c>
      <c r="B281">
        <v>83.11999999999999</v>
      </c>
    </row>
    <row r="282" spans="1:2" x14ac:dyDescent="0.35">
      <c r="A282" s="2">
        <v>41922</v>
      </c>
      <c r="B282">
        <v>204.93860000000001</v>
      </c>
    </row>
    <row r="283" spans="1:2" x14ac:dyDescent="0.35">
      <c r="A283" s="2">
        <v>41923</v>
      </c>
      <c r="B283">
        <v>153.46266666666668</v>
      </c>
    </row>
    <row r="284" spans="1:2" x14ac:dyDescent="0.35">
      <c r="A284" s="2">
        <v>41924</v>
      </c>
      <c r="B284">
        <v>19.509999999999998</v>
      </c>
    </row>
    <row r="285" spans="1:2" x14ac:dyDescent="0.35">
      <c r="A285" s="2">
        <v>41925</v>
      </c>
      <c r="B285">
        <v>201.10745454545457</v>
      </c>
    </row>
    <row r="286" spans="1:2" x14ac:dyDescent="0.35">
      <c r="A286" s="2">
        <v>41926</v>
      </c>
      <c r="B286">
        <v>452.54839999999996</v>
      </c>
    </row>
    <row r="287" spans="1:2" x14ac:dyDescent="0.35">
      <c r="A287" s="2">
        <v>41927</v>
      </c>
      <c r="B287">
        <v>68.908000000000001</v>
      </c>
    </row>
    <row r="288" spans="1:2" x14ac:dyDescent="0.35">
      <c r="A288" s="2">
        <v>41928</v>
      </c>
      <c r="B288">
        <v>97.161000000000001</v>
      </c>
    </row>
    <row r="289" spans="1:2" x14ac:dyDescent="0.35">
      <c r="A289" s="2">
        <v>41929</v>
      </c>
      <c r="B289">
        <v>45.355999999999995</v>
      </c>
    </row>
    <row r="290" spans="1:2" x14ac:dyDescent="0.35">
      <c r="A290" s="2">
        <v>41930</v>
      </c>
      <c r="B290">
        <v>348.32400000000001</v>
      </c>
    </row>
    <row r="291" spans="1:2" x14ac:dyDescent="0.35">
      <c r="A291" s="2">
        <v>41931</v>
      </c>
      <c r="B291">
        <v>91.586285714285708</v>
      </c>
    </row>
    <row r="292" spans="1:2" x14ac:dyDescent="0.35">
      <c r="A292" s="2">
        <v>41932</v>
      </c>
      <c r="B292">
        <v>187.63800000000001</v>
      </c>
    </row>
    <row r="293" spans="1:2" x14ac:dyDescent="0.35">
      <c r="A293" s="2">
        <v>41933</v>
      </c>
      <c r="B293">
        <v>226.10033333333334</v>
      </c>
    </row>
    <row r="294" spans="1:2" x14ac:dyDescent="0.35">
      <c r="A294" s="2">
        <v>41934</v>
      </c>
      <c r="B294">
        <v>111.904</v>
      </c>
    </row>
    <row r="295" spans="1:2" x14ac:dyDescent="0.35">
      <c r="A295" s="2">
        <v>41935</v>
      </c>
      <c r="B295">
        <v>65.36699999999999</v>
      </c>
    </row>
    <row r="296" spans="1:2" x14ac:dyDescent="0.35">
      <c r="A296" s="2">
        <v>41936</v>
      </c>
      <c r="B296">
        <v>18.830000000000002</v>
      </c>
    </row>
    <row r="297" spans="1:2" x14ac:dyDescent="0.35">
      <c r="A297" s="2">
        <v>41937</v>
      </c>
      <c r="B297">
        <v>34.627333333333333</v>
      </c>
    </row>
    <row r="298" spans="1:2" x14ac:dyDescent="0.35">
      <c r="A298" s="2">
        <v>41938</v>
      </c>
      <c r="B298">
        <v>223.94</v>
      </c>
    </row>
    <row r="299" spans="1:2" x14ac:dyDescent="0.35">
      <c r="A299" s="2">
        <v>41939</v>
      </c>
      <c r="B299">
        <v>11.16</v>
      </c>
    </row>
    <row r="300" spans="1:2" x14ac:dyDescent="0.35">
      <c r="A300" s="2">
        <v>41940</v>
      </c>
      <c r="B300">
        <v>251.76366666666669</v>
      </c>
    </row>
    <row r="301" spans="1:2" x14ac:dyDescent="0.35">
      <c r="A301" s="2">
        <v>41941</v>
      </c>
      <c r="B301">
        <v>937.93733333333341</v>
      </c>
    </row>
    <row r="302" spans="1:2" x14ac:dyDescent="0.35">
      <c r="A302" s="2">
        <v>41942</v>
      </c>
      <c r="B302">
        <v>610.07461403508773</v>
      </c>
    </row>
    <row r="303" spans="1:2" x14ac:dyDescent="0.35">
      <c r="A303" s="2">
        <v>41943</v>
      </c>
      <c r="B303">
        <v>282.21189473684211</v>
      </c>
    </row>
    <row r="304" spans="1:2" x14ac:dyDescent="0.35">
      <c r="A304" s="2">
        <v>41944</v>
      </c>
      <c r="B304">
        <v>236.60399999999998</v>
      </c>
    </row>
    <row r="305" spans="1:2" x14ac:dyDescent="0.35">
      <c r="A305" s="2">
        <v>41945</v>
      </c>
      <c r="B305">
        <v>193.30636363636361</v>
      </c>
    </row>
    <row r="306" spans="1:2" x14ac:dyDescent="0.35">
      <c r="A306" s="2">
        <v>41946</v>
      </c>
      <c r="B306">
        <v>198.86878571428571</v>
      </c>
    </row>
    <row r="307" spans="1:2" x14ac:dyDescent="0.35">
      <c r="A307" s="2">
        <v>41947</v>
      </c>
      <c r="B307">
        <v>446.24986666666661</v>
      </c>
    </row>
    <row r="308" spans="1:2" x14ac:dyDescent="0.35">
      <c r="A308" s="2">
        <v>41948</v>
      </c>
      <c r="B308">
        <v>211.82049999999998</v>
      </c>
    </row>
    <row r="309" spans="1:2" x14ac:dyDescent="0.35">
      <c r="A309" s="2">
        <v>41949</v>
      </c>
      <c r="B309">
        <v>43.68</v>
      </c>
    </row>
    <row r="310" spans="1:2" x14ac:dyDescent="0.35">
      <c r="A310" s="2">
        <v>41950</v>
      </c>
      <c r="B310">
        <v>103.51014285714291</v>
      </c>
    </row>
    <row r="311" spans="1:2" x14ac:dyDescent="0.35">
      <c r="A311" s="2">
        <v>41951</v>
      </c>
      <c r="B311">
        <v>333.57600000000002</v>
      </c>
    </row>
    <row r="312" spans="1:2" x14ac:dyDescent="0.35">
      <c r="A312" s="2">
        <v>41952</v>
      </c>
      <c r="B312">
        <v>224.8705714285714</v>
      </c>
    </row>
    <row r="313" spans="1:2" x14ac:dyDescent="0.35">
      <c r="A313" s="2">
        <v>41953</v>
      </c>
      <c r="B313">
        <v>166.87966666666668</v>
      </c>
    </row>
    <row r="314" spans="1:2" x14ac:dyDescent="0.35">
      <c r="A314" s="2">
        <v>41954</v>
      </c>
      <c r="B314">
        <v>312.09800000000001</v>
      </c>
    </row>
    <row r="315" spans="1:2" x14ac:dyDescent="0.35">
      <c r="A315" s="2">
        <v>41955</v>
      </c>
      <c r="B315">
        <v>95.887381818181808</v>
      </c>
    </row>
    <row r="316" spans="1:2" x14ac:dyDescent="0.35">
      <c r="A316" s="2">
        <v>41956</v>
      </c>
      <c r="B316">
        <v>112.61431590909089</v>
      </c>
    </row>
    <row r="317" spans="1:2" x14ac:dyDescent="0.35">
      <c r="A317" s="2">
        <v>41957</v>
      </c>
      <c r="B317">
        <v>129.34124999999997</v>
      </c>
    </row>
    <row r="318" spans="1:2" x14ac:dyDescent="0.35">
      <c r="A318" s="2">
        <v>41958</v>
      </c>
      <c r="B318">
        <v>222.60275000000001</v>
      </c>
    </row>
    <row r="319" spans="1:2" x14ac:dyDescent="0.35">
      <c r="A319" s="2">
        <v>41959</v>
      </c>
      <c r="B319">
        <v>135.59285</v>
      </c>
    </row>
    <row r="320" spans="1:2" x14ac:dyDescent="0.35">
      <c r="A320" s="2">
        <v>41960</v>
      </c>
      <c r="B320">
        <v>888.02107692307698</v>
      </c>
    </row>
    <row r="321" spans="1:2" x14ac:dyDescent="0.35">
      <c r="A321" s="2">
        <v>41961</v>
      </c>
      <c r="B321">
        <v>170.34274999999997</v>
      </c>
    </row>
    <row r="322" spans="1:2" x14ac:dyDescent="0.35">
      <c r="A322" s="2">
        <v>41962</v>
      </c>
      <c r="B322">
        <v>555.85276923076924</v>
      </c>
    </row>
    <row r="323" spans="1:2" x14ac:dyDescent="0.35">
      <c r="A323" s="2">
        <v>41963</v>
      </c>
      <c r="B323">
        <v>226.89000000000001</v>
      </c>
    </row>
    <row r="324" spans="1:2" x14ac:dyDescent="0.35">
      <c r="A324" s="2">
        <v>41964</v>
      </c>
      <c r="B324">
        <v>138.84688888888888</v>
      </c>
    </row>
    <row r="325" spans="1:2" x14ac:dyDescent="0.35">
      <c r="A325" s="2">
        <v>41965</v>
      </c>
      <c r="B325">
        <v>137.91225000000003</v>
      </c>
    </row>
    <row r="326" spans="1:2" x14ac:dyDescent="0.35">
      <c r="A326" s="2">
        <v>41966</v>
      </c>
      <c r="B326">
        <v>113.60666666666667</v>
      </c>
    </row>
    <row r="327" spans="1:2" x14ac:dyDescent="0.35">
      <c r="A327" s="2">
        <v>41967</v>
      </c>
      <c r="B327">
        <v>293.61084210526315</v>
      </c>
    </row>
    <row r="328" spans="1:2" x14ac:dyDescent="0.35">
      <c r="A328" s="2">
        <v>41968</v>
      </c>
      <c r="B328">
        <v>275.98093749999998</v>
      </c>
    </row>
    <row r="329" spans="1:2" x14ac:dyDescent="0.35">
      <c r="A329" s="2">
        <v>41969</v>
      </c>
      <c r="B329">
        <v>121.85642857142857</v>
      </c>
    </row>
    <row r="330" spans="1:2" x14ac:dyDescent="0.35">
      <c r="A330" s="2">
        <v>41970</v>
      </c>
      <c r="B330">
        <v>101.83</v>
      </c>
    </row>
    <row r="331" spans="1:2" x14ac:dyDescent="0.35">
      <c r="A331" s="2">
        <v>41971</v>
      </c>
      <c r="B331">
        <v>175.44846153846154</v>
      </c>
    </row>
    <row r="332" spans="1:2" x14ac:dyDescent="0.35">
      <c r="A332" s="2">
        <v>41972</v>
      </c>
      <c r="B332">
        <v>129.80879999999996</v>
      </c>
    </row>
    <row r="333" spans="1:2" x14ac:dyDescent="0.35">
      <c r="A333" s="2">
        <v>41973</v>
      </c>
      <c r="B333">
        <v>54.788499999999999</v>
      </c>
    </row>
    <row r="334" spans="1:2" x14ac:dyDescent="0.35">
      <c r="A334" s="2">
        <v>41974</v>
      </c>
      <c r="B334">
        <v>468.69916666666671</v>
      </c>
    </row>
    <row r="335" spans="1:2" x14ac:dyDescent="0.35">
      <c r="A335" s="2">
        <v>41975</v>
      </c>
      <c r="B335">
        <v>126.5577142857143</v>
      </c>
    </row>
    <row r="336" spans="1:2" x14ac:dyDescent="0.35">
      <c r="A336" s="2">
        <v>41976</v>
      </c>
      <c r="B336">
        <v>252.94</v>
      </c>
    </row>
    <row r="337" spans="1:2" x14ac:dyDescent="0.35">
      <c r="A337" s="2">
        <v>41977</v>
      </c>
      <c r="B337">
        <v>129.97999999999999</v>
      </c>
    </row>
    <row r="338" spans="1:2" x14ac:dyDescent="0.35">
      <c r="A338" s="2">
        <v>41978</v>
      </c>
      <c r="B338">
        <v>185.22762500000002</v>
      </c>
    </row>
    <row r="339" spans="1:2" x14ac:dyDescent="0.35">
      <c r="A339" s="2">
        <v>41979</v>
      </c>
      <c r="B339">
        <v>179.17981818181818</v>
      </c>
    </row>
    <row r="340" spans="1:2" x14ac:dyDescent="0.35">
      <c r="A340" s="2">
        <v>41980</v>
      </c>
      <c r="B340">
        <v>137.1</v>
      </c>
    </row>
    <row r="341" spans="1:2" x14ac:dyDescent="0.35">
      <c r="A341" s="2">
        <v>41981</v>
      </c>
      <c r="B341">
        <v>84.240000000000009</v>
      </c>
    </row>
    <row r="342" spans="1:2" x14ac:dyDescent="0.35">
      <c r="A342" s="2">
        <v>41982</v>
      </c>
      <c r="B342">
        <v>190.33150000000003</v>
      </c>
    </row>
    <row r="343" spans="1:2" x14ac:dyDescent="0.35">
      <c r="A343" s="2">
        <v>41983</v>
      </c>
      <c r="B343">
        <v>114.66720000000001</v>
      </c>
    </row>
    <row r="344" spans="1:2" x14ac:dyDescent="0.35">
      <c r="A344" s="2">
        <v>41984</v>
      </c>
      <c r="B344">
        <v>331.6894055555556</v>
      </c>
    </row>
    <row r="345" spans="1:2" x14ac:dyDescent="0.35">
      <c r="A345" s="2">
        <v>41985</v>
      </c>
      <c r="B345">
        <v>548.7116111111111</v>
      </c>
    </row>
    <row r="346" spans="1:2" x14ac:dyDescent="0.35">
      <c r="A346" s="2">
        <v>41986</v>
      </c>
      <c r="B346">
        <v>48.858666666666664</v>
      </c>
    </row>
    <row r="347" spans="1:2" x14ac:dyDescent="0.35">
      <c r="A347" s="2">
        <v>41987</v>
      </c>
      <c r="B347">
        <v>849.07311111111119</v>
      </c>
    </row>
    <row r="348" spans="1:2" x14ac:dyDescent="0.35">
      <c r="A348" s="2">
        <v>41988</v>
      </c>
      <c r="B348">
        <v>252.89319999999998</v>
      </c>
    </row>
    <row r="349" spans="1:2" x14ac:dyDescent="0.35">
      <c r="A349" s="2">
        <v>41989</v>
      </c>
      <c r="B349">
        <v>292.94580000000002</v>
      </c>
    </row>
    <row r="350" spans="1:2" x14ac:dyDescent="0.35">
      <c r="A350" s="2">
        <v>41990</v>
      </c>
      <c r="B350">
        <v>22.766999999999999</v>
      </c>
    </row>
    <row r="351" spans="1:2" x14ac:dyDescent="0.35">
      <c r="A351" s="2">
        <v>41991</v>
      </c>
      <c r="B351">
        <v>154.58183333333335</v>
      </c>
    </row>
    <row r="352" spans="1:2" x14ac:dyDescent="0.35">
      <c r="A352" s="2">
        <v>41992</v>
      </c>
      <c r="B352">
        <v>286.3966666666667</v>
      </c>
    </row>
    <row r="353" spans="1:2" x14ac:dyDescent="0.35">
      <c r="A353" s="2">
        <v>41993</v>
      </c>
      <c r="B353">
        <v>290.10166666666663</v>
      </c>
    </row>
    <row r="354" spans="1:2" x14ac:dyDescent="0.35">
      <c r="A354" s="2">
        <v>41994</v>
      </c>
      <c r="B354">
        <v>483.35999999999996</v>
      </c>
    </row>
    <row r="355" spans="1:2" x14ac:dyDescent="0.35">
      <c r="A355" s="2">
        <v>41995</v>
      </c>
      <c r="B355">
        <v>133.16133333333332</v>
      </c>
    </row>
    <row r="356" spans="1:2" x14ac:dyDescent="0.35">
      <c r="A356" s="2">
        <v>41996</v>
      </c>
      <c r="B356">
        <v>104.67866666666666</v>
      </c>
    </row>
    <row r="357" spans="1:2" x14ac:dyDescent="0.35">
      <c r="A357" s="2">
        <v>41997</v>
      </c>
      <c r="B357">
        <v>177.29109090909088</v>
      </c>
    </row>
    <row r="358" spans="1:2" x14ac:dyDescent="0.35">
      <c r="A358" s="2">
        <v>41998</v>
      </c>
      <c r="B358">
        <v>156.69267878787878</v>
      </c>
    </row>
    <row r="359" spans="1:2" x14ac:dyDescent="0.35">
      <c r="A359" s="2">
        <v>41999</v>
      </c>
      <c r="B359">
        <v>136.09426666666667</v>
      </c>
    </row>
    <row r="360" spans="1:2" x14ac:dyDescent="0.35">
      <c r="A360" s="2">
        <v>42000</v>
      </c>
      <c r="B360">
        <v>185.39924999999999</v>
      </c>
    </row>
    <row r="361" spans="1:2" x14ac:dyDescent="0.35">
      <c r="A361" s="2">
        <v>42001</v>
      </c>
      <c r="B361">
        <v>622.04933333333327</v>
      </c>
    </row>
    <row r="362" spans="1:2" x14ac:dyDescent="0.35">
      <c r="A362" s="2">
        <v>42002</v>
      </c>
      <c r="B362">
        <v>129.506</v>
      </c>
    </row>
    <row r="363" spans="1:2" x14ac:dyDescent="0.35">
      <c r="A363" s="2">
        <v>42003</v>
      </c>
      <c r="B363">
        <v>167.12699999999998</v>
      </c>
    </row>
    <row r="364" spans="1:2" x14ac:dyDescent="0.35">
      <c r="A364" s="2">
        <v>42004</v>
      </c>
      <c r="B364">
        <v>375.23357142857151</v>
      </c>
    </row>
    <row r="365" spans="1:2" x14ac:dyDescent="0.35">
      <c r="A365" s="2">
        <v>42005</v>
      </c>
      <c r="B365">
        <v>308.37278571428578</v>
      </c>
    </row>
    <row r="366" spans="1:2" x14ac:dyDescent="0.35">
      <c r="A366" s="2">
        <v>42006</v>
      </c>
      <c r="B366">
        <v>241.512</v>
      </c>
    </row>
    <row r="367" spans="1:2" x14ac:dyDescent="0.35">
      <c r="A367" s="2">
        <v>42007</v>
      </c>
      <c r="B367">
        <v>442.05539999999996</v>
      </c>
    </row>
    <row r="368" spans="1:2" x14ac:dyDescent="0.35">
      <c r="A368" s="2">
        <v>42008</v>
      </c>
      <c r="B368">
        <v>88.153333333333322</v>
      </c>
    </row>
    <row r="369" spans="1:2" x14ac:dyDescent="0.35">
      <c r="A369" s="2">
        <v>42009</v>
      </c>
      <c r="B369">
        <v>49.211999999999996</v>
      </c>
    </row>
    <row r="370" spans="1:2" x14ac:dyDescent="0.35">
      <c r="A370" s="2">
        <v>42010</v>
      </c>
      <c r="B370">
        <v>15.769</v>
      </c>
    </row>
    <row r="371" spans="1:2" x14ac:dyDescent="0.35">
      <c r="A371" s="2">
        <v>42011</v>
      </c>
      <c r="B371">
        <v>40.851833333333332</v>
      </c>
    </row>
    <row r="372" spans="1:2" x14ac:dyDescent="0.35">
      <c r="A372" s="2">
        <v>42012</v>
      </c>
      <c r="B372">
        <v>65.934666666666658</v>
      </c>
    </row>
    <row r="373" spans="1:2" x14ac:dyDescent="0.35">
      <c r="A373" s="2">
        <v>42013</v>
      </c>
      <c r="B373">
        <v>91.017499999999998</v>
      </c>
    </row>
    <row r="374" spans="1:2" x14ac:dyDescent="0.35">
      <c r="A374" s="2">
        <v>42014</v>
      </c>
      <c r="B374">
        <v>1018.104</v>
      </c>
    </row>
    <row r="375" spans="1:2" x14ac:dyDescent="0.35">
      <c r="A375" s="2">
        <v>42015</v>
      </c>
      <c r="B375">
        <v>580.26983333333328</v>
      </c>
    </row>
    <row r="376" spans="1:2" x14ac:dyDescent="0.35">
      <c r="A376" s="2">
        <v>42016</v>
      </c>
      <c r="B376">
        <v>142.43566666666666</v>
      </c>
    </row>
    <row r="377" spans="1:2" x14ac:dyDescent="0.35">
      <c r="A377" s="2">
        <v>42017</v>
      </c>
      <c r="B377">
        <v>155.56950000000003</v>
      </c>
    </row>
    <row r="378" spans="1:2" x14ac:dyDescent="0.35">
      <c r="A378" s="2">
        <v>42018</v>
      </c>
      <c r="B378">
        <v>145.87579166666669</v>
      </c>
    </row>
    <row r="379" spans="1:2" x14ac:dyDescent="0.35">
      <c r="A379" s="2">
        <v>42019</v>
      </c>
      <c r="B379">
        <v>136.18208333333337</v>
      </c>
    </row>
    <row r="380" spans="1:2" x14ac:dyDescent="0.35">
      <c r="A380" s="2">
        <v>42020</v>
      </c>
      <c r="B380">
        <v>126.48837500000002</v>
      </c>
    </row>
    <row r="381" spans="1:2" x14ac:dyDescent="0.35">
      <c r="A381" s="2">
        <v>42021</v>
      </c>
      <c r="B381">
        <v>116.79466666666667</v>
      </c>
    </row>
    <row r="382" spans="1:2" x14ac:dyDescent="0.35">
      <c r="A382" s="2">
        <v>42022</v>
      </c>
      <c r="B382">
        <v>133.83283333333333</v>
      </c>
    </row>
    <row r="383" spans="1:2" x14ac:dyDescent="0.35">
      <c r="A383" s="2">
        <v>42023</v>
      </c>
      <c r="B383">
        <v>150.87100000000001</v>
      </c>
    </row>
    <row r="384" spans="1:2" x14ac:dyDescent="0.35">
      <c r="A384" s="2">
        <v>42024</v>
      </c>
      <c r="B384">
        <v>118.61075000000001</v>
      </c>
    </row>
    <row r="385" spans="1:2" x14ac:dyDescent="0.35">
      <c r="A385" s="2">
        <v>42025</v>
      </c>
      <c r="B385">
        <v>86.350500000000011</v>
      </c>
    </row>
    <row r="386" spans="1:2" x14ac:dyDescent="0.35">
      <c r="A386" s="2">
        <v>42026</v>
      </c>
      <c r="B386">
        <v>54.090250000000012</v>
      </c>
    </row>
    <row r="387" spans="1:2" x14ac:dyDescent="0.35">
      <c r="A387" s="2">
        <v>42027</v>
      </c>
      <c r="B387">
        <v>21.83</v>
      </c>
    </row>
    <row r="388" spans="1:2" x14ac:dyDescent="0.35">
      <c r="A388" s="2">
        <v>42028</v>
      </c>
      <c r="B388">
        <v>13.12</v>
      </c>
    </row>
    <row r="389" spans="1:2" x14ac:dyDescent="0.35">
      <c r="A389" s="2">
        <v>42029</v>
      </c>
      <c r="B389">
        <v>97.92</v>
      </c>
    </row>
    <row r="390" spans="1:2" x14ac:dyDescent="0.35">
      <c r="A390" s="2">
        <v>42030</v>
      </c>
      <c r="B390">
        <v>182.72</v>
      </c>
    </row>
    <row r="391" spans="1:2" x14ac:dyDescent="0.35">
      <c r="A391" s="2">
        <v>42031</v>
      </c>
      <c r="B391">
        <v>893.31299999999999</v>
      </c>
    </row>
    <row r="392" spans="1:2" x14ac:dyDescent="0.35">
      <c r="A392" s="2">
        <v>42032</v>
      </c>
      <c r="B392">
        <v>4297.6440000000002</v>
      </c>
    </row>
    <row r="393" spans="1:2" x14ac:dyDescent="0.35">
      <c r="A393" s="2">
        <v>42033</v>
      </c>
      <c r="B393">
        <v>2509.0953333333337</v>
      </c>
    </row>
    <row r="394" spans="1:2" x14ac:dyDescent="0.35">
      <c r="A394" s="2">
        <v>42034</v>
      </c>
      <c r="B394">
        <v>720.54666666666674</v>
      </c>
    </row>
    <row r="395" spans="1:2" x14ac:dyDescent="0.35">
      <c r="A395" s="2">
        <v>42035</v>
      </c>
      <c r="B395">
        <v>33.086666666666673</v>
      </c>
    </row>
    <row r="396" spans="1:2" x14ac:dyDescent="0.35">
      <c r="A396" s="2">
        <v>42036</v>
      </c>
      <c r="B396">
        <v>49.437555555555562</v>
      </c>
    </row>
    <row r="397" spans="1:2" x14ac:dyDescent="0.35">
      <c r="A397" s="2">
        <v>42037</v>
      </c>
      <c r="B397">
        <v>65.788444444444451</v>
      </c>
    </row>
    <row r="398" spans="1:2" x14ac:dyDescent="0.35">
      <c r="A398" s="2">
        <v>42038</v>
      </c>
      <c r="B398">
        <v>82.139333333333326</v>
      </c>
    </row>
    <row r="399" spans="1:2" x14ac:dyDescent="0.35">
      <c r="A399" s="2">
        <v>42039</v>
      </c>
      <c r="B399">
        <v>144.85377777777776</v>
      </c>
    </row>
    <row r="400" spans="1:2" x14ac:dyDescent="0.35">
      <c r="A400" s="2">
        <v>42040</v>
      </c>
      <c r="B400">
        <v>207.56822222222223</v>
      </c>
    </row>
    <row r="401" spans="1:2" x14ac:dyDescent="0.35">
      <c r="A401" s="2">
        <v>42041</v>
      </c>
      <c r="B401">
        <v>270.28266666666667</v>
      </c>
    </row>
    <row r="402" spans="1:2" x14ac:dyDescent="0.35">
      <c r="A402" s="2">
        <v>42042</v>
      </c>
      <c r="B402">
        <v>162.05499999999998</v>
      </c>
    </row>
    <row r="403" spans="1:2" x14ac:dyDescent="0.35">
      <c r="A403" s="2">
        <v>42043</v>
      </c>
      <c r="B403">
        <v>32.272999999999996</v>
      </c>
    </row>
    <row r="404" spans="1:2" x14ac:dyDescent="0.35">
      <c r="A404" s="2">
        <v>42044</v>
      </c>
      <c r="B404">
        <v>157.11039999999997</v>
      </c>
    </row>
    <row r="405" spans="1:2" x14ac:dyDescent="0.35">
      <c r="A405" s="2">
        <v>42045</v>
      </c>
      <c r="B405">
        <v>77.239999999999995</v>
      </c>
    </row>
    <row r="406" spans="1:2" x14ac:dyDescent="0.35">
      <c r="A406" s="2">
        <v>42046</v>
      </c>
      <c r="B406">
        <v>96.500071428571431</v>
      </c>
    </row>
    <row r="407" spans="1:2" x14ac:dyDescent="0.35">
      <c r="A407" s="2">
        <v>42047</v>
      </c>
      <c r="B407">
        <v>115.76014285714288</v>
      </c>
    </row>
    <row r="408" spans="1:2" x14ac:dyDescent="0.35">
      <c r="A408" s="2">
        <v>42048</v>
      </c>
      <c r="B408">
        <v>135.0202142857143</v>
      </c>
    </row>
    <row r="409" spans="1:2" x14ac:dyDescent="0.35">
      <c r="A409" s="2">
        <v>42049</v>
      </c>
      <c r="B409">
        <v>154.28028571428575</v>
      </c>
    </row>
    <row r="410" spans="1:2" x14ac:dyDescent="0.35">
      <c r="A410" s="2">
        <v>42050</v>
      </c>
      <c r="B410">
        <v>200.29749999999999</v>
      </c>
    </row>
    <row r="411" spans="1:2" x14ac:dyDescent="0.35">
      <c r="A411" s="2">
        <v>42051</v>
      </c>
      <c r="B411">
        <v>53.476666666666667</v>
      </c>
    </row>
    <row r="412" spans="1:2" x14ac:dyDescent="0.35">
      <c r="A412" s="2">
        <v>42052</v>
      </c>
      <c r="B412">
        <v>44.378999999999998</v>
      </c>
    </row>
    <row r="413" spans="1:2" x14ac:dyDescent="0.35">
      <c r="A413" s="2">
        <v>42053</v>
      </c>
      <c r="B413">
        <v>35.281333333333329</v>
      </c>
    </row>
    <row r="414" spans="1:2" x14ac:dyDescent="0.35">
      <c r="A414" s="2">
        <v>42054</v>
      </c>
      <c r="B414">
        <v>96.835666666666668</v>
      </c>
    </row>
    <row r="415" spans="1:2" x14ac:dyDescent="0.35">
      <c r="A415" s="2">
        <v>42055</v>
      </c>
      <c r="B415">
        <v>158.39000000000001</v>
      </c>
    </row>
    <row r="416" spans="1:2" x14ac:dyDescent="0.35">
      <c r="A416" s="2">
        <v>42056</v>
      </c>
      <c r="B416">
        <v>1295.55</v>
      </c>
    </row>
    <row r="417" spans="1:2" x14ac:dyDescent="0.35">
      <c r="A417" s="2">
        <v>42057</v>
      </c>
      <c r="B417">
        <v>79.36</v>
      </c>
    </row>
    <row r="418" spans="1:2" x14ac:dyDescent="0.35">
      <c r="A418" s="2">
        <v>42058</v>
      </c>
      <c r="B418">
        <v>18.887999999999998</v>
      </c>
    </row>
    <row r="419" spans="1:2" x14ac:dyDescent="0.35">
      <c r="A419" s="2">
        <v>42059</v>
      </c>
      <c r="B419">
        <v>15.911499999999998</v>
      </c>
    </row>
    <row r="420" spans="1:2" x14ac:dyDescent="0.35">
      <c r="A420" s="2">
        <v>42060</v>
      </c>
      <c r="B420">
        <v>12.934999999999999</v>
      </c>
    </row>
    <row r="421" spans="1:2" x14ac:dyDescent="0.35">
      <c r="A421" s="2">
        <v>42061</v>
      </c>
      <c r="B421">
        <v>122.3946</v>
      </c>
    </row>
    <row r="422" spans="1:2" x14ac:dyDescent="0.35">
      <c r="A422" s="2">
        <v>42062</v>
      </c>
      <c r="B422">
        <v>231.85419999999999</v>
      </c>
    </row>
    <row r="423" spans="1:2" x14ac:dyDescent="0.35">
      <c r="A423" s="2">
        <v>42063</v>
      </c>
      <c r="B423">
        <v>275.63200000000001</v>
      </c>
    </row>
    <row r="424" spans="1:2" x14ac:dyDescent="0.35">
      <c r="A424" s="2">
        <v>42064</v>
      </c>
      <c r="B424">
        <v>234.59634285714284</v>
      </c>
    </row>
    <row r="425" spans="1:2" x14ac:dyDescent="0.35">
      <c r="A425" s="2">
        <v>42065</v>
      </c>
      <c r="B425">
        <v>299.85666666666663</v>
      </c>
    </row>
    <row r="426" spans="1:2" x14ac:dyDescent="0.35">
      <c r="A426" s="2">
        <v>42066</v>
      </c>
      <c r="B426">
        <v>240.93084027777775</v>
      </c>
    </row>
    <row r="427" spans="1:2" x14ac:dyDescent="0.35">
      <c r="A427" s="2">
        <v>42067</v>
      </c>
      <c r="B427">
        <v>182.00501388888887</v>
      </c>
    </row>
    <row r="428" spans="1:2" x14ac:dyDescent="0.35">
      <c r="A428" s="2">
        <v>42068</v>
      </c>
      <c r="B428">
        <v>123.07918749999999</v>
      </c>
    </row>
    <row r="429" spans="1:2" x14ac:dyDescent="0.35">
      <c r="A429" s="2">
        <v>42069</v>
      </c>
      <c r="B429">
        <v>777.62199999999996</v>
      </c>
    </row>
    <row r="430" spans="1:2" x14ac:dyDescent="0.35">
      <c r="A430" s="2">
        <v>42070</v>
      </c>
      <c r="B430">
        <v>201.88499999999999</v>
      </c>
    </row>
    <row r="431" spans="1:2" x14ac:dyDescent="0.35">
      <c r="A431" s="2">
        <v>42071</v>
      </c>
      <c r="B431">
        <v>320.41200000000003</v>
      </c>
    </row>
    <row r="432" spans="1:2" x14ac:dyDescent="0.35">
      <c r="A432" s="2">
        <v>42072</v>
      </c>
      <c r="B432">
        <v>159.33599999999998</v>
      </c>
    </row>
    <row r="433" spans="1:2" x14ac:dyDescent="0.35">
      <c r="A433" s="2">
        <v>42073</v>
      </c>
      <c r="B433">
        <v>45.465999999999994</v>
      </c>
    </row>
    <row r="434" spans="1:2" x14ac:dyDescent="0.35">
      <c r="A434" s="2">
        <v>42074</v>
      </c>
      <c r="B434">
        <v>29.11</v>
      </c>
    </row>
    <row r="435" spans="1:2" x14ac:dyDescent="0.35">
      <c r="A435" s="2">
        <v>42075</v>
      </c>
      <c r="B435">
        <v>12.754000000000001</v>
      </c>
    </row>
    <row r="436" spans="1:2" x14ac:dyDescent="0.35">
      <c r="A436" s="2">
        <v>42076</v>
      </c>
      <c r="B436">
        <v>461.61866666666668</v>
      </c>
    </row>
    <row r="437" spans="1:2" x14ac:dyDescent="0.35">
      <c r="A437" s="2">
        <v>42077</v>
      </c>
      <c r="B437">
        <v>235.9666666666667</v>
      </c>
    </row>
    <row r="438" spans="1:2" x14ac:dyDescent="0.35">
      <c r="A438" s="2">
        <v>42078</v>
      </c>
      <c r="B438">
        <v>16.776</v>
      </c>
    </row>
    <row r="439" spans="1:2" x14ac:dyDescent="0.35">
      <c r="A439" s="2">
        <v>42079</v>
      </c>
      <c r="B439">
        <v>723.02099999999996</v>
      </c>
    </row>
    <row r="440" spans="1:2" x14ac:dyDescent="0.35">
      <c r="A440" s="2">
        <v>42080</v>
      </c>
      <c r="B440">
        <v>24.42</v>
      </c>
    </row>
    <row r="441" spans="1:2" x14ac:dyDescent="0.35">
      <c r="A441" s="2">
        <v>42081</v>
      </c>
      <c r="B441">
        <v>229.63075384615388</v>
      </c>
    </row>
    <row r="442" spans="1:2" x14ac:dyDescent="0.35">
      <c r="A442" s="2">
        <v>42082</v>
      </c>
      <c r="B442">
        <v>434.84150769230774</v>
      </c>
    </row>
    <row r="443" spans="1:2" x14ac:dyDescent="0.35">
      <c r="A443" s="2">
        <v>42083</v>
      </c>
      <c r="B443">
        <v>172.02155555555555</v>
      </c>
    </row>
    <row r="444" spans="1:2" x14ac:dyDescent="0.35">
      <c r="A444" s="2">
        <v>42084</v>
      </c>
      <c r="B444">
        <v>423.45966666666669</v>
      </c>
    </row>
    <row r="445" spans="1:2" x14ac:dyDescent="0.35">
      <c r="A445" s="2">
        <v>42085</v>
      </c>
      <c r="B445">
        <v>248.14240000000001</v>
      </c>
    </row>
    <row r="446" spans="1:2" x14ac:dyDescent="0.35">
      <c r="A446" s="2">
        <v>42086</v>
      </c>
      <c r="B446">
        <v>105.55033333333334</v>
      </c>
    </row>
    <row r="447" spans="1:2" x14ac:dyDescent="0.35">
      <c r="A447" s="2">
        <v>42087</v>
      </c>
      <c r="B447">
        <v>137.65</v>
      </c>
    </row>
    <row r="448" spans="1:2" x14ac:dyDescent="0.35">
      <c r="A448" s="2">
        <v>42088</v>
      </c>
      <c r="B448">
        <v>454.10583333333329</v>
      </c>
    </row>
    <row r="449" spans="1:2" x14ac:dyDescent="0.35">
      <c r="A449" s="2">
        <v>42089</v>
      </c>
      <c r="B449">
        <v>770.56166666666661</v>
      </c>
    </row>
    <row r="450" spans="1:2" x14ac:dyDescent="0.35">
      <c r="A450" s="2">
        <v>42090</v>
      </c>
      <c r="B450">
        <v>83.7</v>
      </c>
    </row>
    <row r="451" spans="1:2" x14ac:dyDescent="0.35">
      <c r="A451" s="2">
        <v>42091</v>
      </c>
      <c r="B451">
        <v>48.668800000000005</v>
      </c>
    </row>
    <row r="452" spans="1:2" x14ac:dyDescent="0.35">
      <c r="A452" s="2">
        <v>42092</v>
      </c>
      <c r="B452">
        <v>194.88500000000002</v>
      </c>
    </row>
    <row r="453" spans="1:2" x14ac:dyDescent="0.35">
      <c r="A453" s="2">
        <v>42093</v>
      </c>
      <c r="B453">
        <v>190.40800000000002</v>
      </c>
    </row>
    <row r="454" spans="1:2" x14ac:dyDescent="0.35">
      <c r="A454" s="2">
        <v>42094</v>
      </c>
      <c r="B454">
        <v>66.905333333333331</v>
      </c>
    </row>
    <row r="455" spans="1:2" x14ac:dyDescent="0.35">
      <c r="A455" s="2">
        <v>42095</v>
      </c>
      <c r="B455">
        <v>58.387666666666668</v>
      </c>
    </row>
    <row r="456" spans="1:2" x14ac:dyDescent="0.35">
      <c r="A456" s="2">
        <v>42096</v>
      </c>
      <c r="B456">
        <v>49.870000000000005</v>
      </c>
    </row>
    <row r="457" spans="1:2" x14ac:dyDescent="0.35">
      <c r="A457" s="2">
        <v>42097</v>
      </c>
      <c r="B457">
        <v>107.41266666666668</v>
      </c>
    </row>
    <row r="458" spans="1:2" x14ac:dyDescent="0.35">
      <c r="A458" s="2">
        <v>42098</v>
      </c>
      <c r="B458">
        <v>164.95533333333336</v>
      </c>
    </row>
    <row r="459" spans="1:2" x14ac:dyDescent="0.35">
      <c r="A459" s="2">
        <v>42099</v>
      </c>
      <c r="B459">
        <v>228.77369230769227</v>
      </c>
    </row>
    <row r="460" spans="1:2" x14ac:dyDescent="0.35">
      <c r="A460" s="2">
        <v>42100</v>
      </c>
      <c r="B460">
        <v>23.334</v>
      </c>
    </row>
    <row r="461" spans="1:2" x14ac:dyDescent="0.35">
      <c r="A461" s="2">
        <v>42101</v>
      </c>
      <c r="B461">
        <v>181.48719999999997</v>
      </c>
    </row>
    <row r="462" spans="1:2" x14ac:dyDescent="0.35">
      <c r="A462" s="2">
        <v>42102</v>
      </c>
      <c r="B462">
        <v>217.07559999999998</v>
      </c>
    </row>
    <row r="463" spans="1:2" x14ac:dyDescent="0.35">
      <c r="A463" s="2">
        <v>42103</v>
      </c>
      <c r="B463">
        <v>252.66399999999999</v>
      </c>
    </row>
    <row r="464" spans="1:2" x14ac:dyDescent="0.35">
      <c r="A464" s="2">
        <v>42104</v>
      </c>
      <c r="B464">
        <v>56.513999999999989</v>
      </c>
    </row>
    <row r="465" spans="1:2" x14ac:dyDescent="0.35">
      <c r="A465" s="2">
        <v>42105</v>
      </c>
      <c r="B465">
        <v>189.76371428571429</v>
      </c>
    </row>
    <row r="466" spans="1:2" x14ac:dyDescent="0.35">
      <c r="A466" s="2">
        <v>42106</v>
      </c>
      <c r="B466">
        <v>40.74</v>
      </c>
    </row>
    <row r="467" spans="1:2" x14ac:dyDescent="0.35">
      <c r="A467" s="2">
        <v>42107</v>
      </c>
      <c r="B467">
        <v>212.84520000000003</v>
      </c>
    </row>
    <row r="468" spans="1:2" x14ac:dyDescent="0.35">
      <c r="A468" s="2">
        <v>42108</v>
      </c>
      <c r="B468">
        <v>35.207999999999998</v>
      </c>
    </row>
    <row r="469" spans="1:2" x14ac:dyDescent="0.35">
      <c r="A469" s="2">
        <v>42109</v>
      </c>
      <c r="B469">
        <v>166.24585714285715</v>
      </c>
    </row>
    <row r="470" spans="1:2" x14ac:dyDescent="0.35">
      <c r="A470" s="2">
        <v>42110</v>
      </c>
      <c r="B470">
        <v>297.28371428571427</v>
      </c>
    </row>
    <row r="471" spans="1:2" x14ac:dyDescent="0.35">
      <c r="A471" s="2">
        <v>42111</v>
      </c>
      <c r="B471">
        <v>343.13825000000003</v>
      </c>
    </row>
    <row r="472" spans="1:2" x14ac:dyDescent="0.35">
      <c r="A472" s="2">
        <v>42112</v>
      </c>
      <c r="B472">
        <v>111.4977777777778</v>
      </c>
    </row>
    <row r="473" spans="1:2" x14ac:dyDescent="0.35">
      <c r="A473" s="2">
        <v>42113</v>
      </c>
      <c r="B473">
        <v>164.98</v>
      </c>
    </row>
    <row r="474" spans="1:2" x14ac:dyDescent="0.35">
      <c r="A474" s="2">
        <v>42114</v>
      </c>
      <c r="B474">
        <v>238.94519999999997</v>
      </c>
    </row>
    <row r="475" spans="1:2" x14ac:dyDescent="0.35">
      <c r="A475" s="2">
        <v>42115</v>
      </c>
      <c r="B475">
        <v>223.27250000000001</v>
      </c>
    </row>
    <row r="476" spans="1:2" x14ac:dyDescent="0.35">
      <c r="A476" s="2">
        <v>42116</v>
      </c>
      <c r="B476">
        <v>76.457999999999998</v>
      </c>
    </row>
    <row r="477" spans="1:2" x14ac:dyDescent="0.35">
      <c r="A477" s="2">
        <v>42117</v>
      </c>
      <c r="B477">
        <v>51.223999999999997</v>
      </c>
    </row>
    <row r="478" spans="1:2" x14ac:dyDescent="0.35">
      <c r="A478" s="2">
        <v>42118</v>
      </c>
      <c r="B478">
        <v>25.99</v>
      </c>
    </row>
    <row r="479" spans="1:2" x14ac:dyDescent="0.35">
      <c r="A479" s="2">
        <v>42119</v>
      </c>
      <c r="B479">
        <v>131.5637142857143</v>
      </c>
    </row>
    <row r="480" spans="1:2" x14ac:dyDescent="0.35">
      <c r="A480" s="2">
        <v>42120</v>
      </c>
      <c r="B480">
        <v>209.01055000000002</v>
      </c>
    </row>
    <row r="481" spans="1:2" x14ac:dyDescent="0.35">
      <c r="A481" s="2">
        <v>42121</v>
      </c>
      <c r="B481">
        <v>543.91799999999989</v>
      </c>
    </row>
    <row r="482" spans="1:2" x14ac:dyDescent="0.35">
      <c r="A482" s="2">
        <v>42122</v>
      </c>
      <c r="B482">
        <v>808.87239999999997</v>
      </c>
    </row>
    <row r="483" spans="1:2" x14ac:dyDescent="0.35">
      <c r="A483" s="2">
        <v>42123</v>
      </c>
      <c r="B483">
        <v>7.968</v>
      </c>
    </row>
    <row r="484" spans="1:2" x14ac:dyDescent="0.35">
      <c r="A484" s="2">
        <v>42124</v>
      </c>
      <c r="B484">
        <v>174.63277777777779</v>
      </c>
    </row>
    <row r="485" spans="1:2" x14ac:dyDescent="0.35">
      <c r="A485" s="2">
        <v>42125</v>
      </c>
      <c r="B485">
        <v>64.42</v>
      </c>
    </row>
    <row r="486" spans="1:2" x14ac:dyDescent="0.35">
      <c r="A486" s="2">
        <v>42126</v>
      </c>
      <c r="B486">
        <v>83.616</v>
      </c>
    </row>
    <row r="487" spans="1:2" x14ac:dyDescent="0.35">
      <c r="A487" s="2">
        <v>42127</v>
      </c>
      <c r="B487">
        <v>169.1353846153846</v>
      </c>
    </row>
    <row r="488" spans="1:2" x14ac:dyDescent="0.35">
      <c r="A488" s="2">
        <v>42128</v>
      </c>
      <c r="B488">
        <v>280.34050000000002</v>
      </c>
    </row>
    <row r="489" spans="1:2" x14ac:dyDescent="0.35">
      <c r="A489" s="2">
        <v>42129</v>
      </c>
      <c r="B489">
        <v>220.85166666666669</v>
      </c>
    </row>
    <row r="490" spans="1:2" x14ac:dyDescent="0.35">
      <c r="A490" s="2">
        <v>42130</v>
      </c>
      <c r="B490">
        <v>161.36283333333336</v>
      </c>
    </row>
    <row r="491" spans="1:2" x14ac:dyDescent="0.35">
      <c r="A491" s="2">
        <v>42131</v>
      </c>
      <c r="B491">
        <v>101.87400000000001</v>
      </c>
    </row>
    <row r="492" spans="1:2" x14ac:dyDescent="0.35">
      <c r="A492" s="2">
        <v>42132</v>
      </c>
      <c r="B492">
        <v>361.9970909090909</v>
      </c>
    </row>
    <row r="493" spans="1:2" x14ac:dyDescent="0.35">
      <c r="A493" s="2">
        <v>42133</v>
      </c>
      <c r="B493">
        <v>48.81</v>
      </c>
    </row>
    <row r="494" spans="1:2" x14ac:dyDescent="0.35">
      <c r="A494" s="2">
        <v>42134</v>
      </c>
      <c r="B494">
        <v>51.480666666666671</v>
      </c>
    </row>
    <row r="495" spans="1:2" x14ac:dyDescent="0.35">
      <c r="A495" s="2">
        <v>42135</v>
      </c>
      <c r="B495">
        <v>191.96799999999999</v>
      </c>
    </row>
    <row r="496" spans="1:2" x14ac:dyDescent="0.35">
      <c r="A496" s="2">
        <v>42136</v>
      </c>
      <c r="B496">
        <v>132.54375000000005</v>
      </c>
    </row>
    <row r="497" spans="1:2" x14ac:dyDescent="0.35">
      <c r="A497" s="2">
        <v>42137</v>
      </c>
      <c r="B497">
        <v>119.19199999999999</v>
      </c>
    </row>
    <row r="498" spans="1:2" x14ac:dyDescent="0.35">
      <c r="A498" s="2">
        <v>42138</v>
      </c>
      <c r="B498">
        <v>261.76662499999998</v>
      </c>
    </row>
    <row r="499" spans="1:2" x14ac:dyDescent="0.35">
      <c r="A499" s="2">
        <v>42139</v>
      </c>
      <c r="B499">
        <v>34.954000000000001</v>
      </c>
    </row>
    <row r="500" spans="1:2" x14ac:dyDescent="0.35">
      <c r="A500" s="2">
        <v>42140</v>
      </c>
      <c r="B500">
        <v>255.96799999999999</v>
      </c>
    </row>
    <row r="501" spans="1:2" x14ac:dyDescent="0.35">
      <c r="A501" s="2">
        <v>42141</v>
      </c>
      <c r="B501">
        <v>33.617000000000004</v>
      </c>
    </row>
    <row r="502" spans="1:2" x14ac:dyDescent="0.35">
      <c r="A502" s="2">
        <v>42142</v>
      </c>
      <c r="B502">
        <v>10.86</v>
      </c>
    </row>
    <row r="503" spans="1:2" x14ac:dyDescent="0.35">
      <c r="A503" s="2">
        <v>42143</v>
      </c>
      <c r="B503">
        <v>47.815999999999995</v>
      </c>
    </row>
    <row r="504" spans="1:2" x14ac:dyDescent="0.35">
      <c r="A504" s="2">
        <v>42144</v>
      </c>
      <c r="B504">
        <v>84.771999999999991</v>
      </c>
    </row>
    <row r="505" spans="1:2" x14ac:dyDescent="0.35">
      <c r="A505" s="2">
        <v>42145</v>
      </c>
      <c r="B505">
        <v>24.110666666666663</v>
      </c>
    </row>
    <row r="506" spans="1:2" x14ac:dyDescent="0.35">
      <c r="A506" s="2">
        <v>42146</v>
      </c>
      <c r="B506">
        <v>965.52449999999999</v>
      </c>
    </row>
    <row r="507" spans="1:2" x14ac:dyDescent="0.35">
      <c r="A507" s="2">
        <v>42147</v>
      </c>
      <c r="B507">
        <v>217.49266666666668</v>
      </c>
    </row>
    <row r="508" spans="1:2" x14ac:dyDescent="0.35">
      <c r="A508" s="2">
        <v>42148</v>
      </c>
      <c r="B508">
        <v>305.15349999999995</v>
      </c>
    </row>
    <row r="509" spans="1:2" x14ac:dyDescent="0.35">
      <c r="A509" s="2">
        <v>42149</v>
      </c>
      <c r="B509">
        <v>217.42724999999999</v>
      </c>
    </row>
    <row r="510" spans="1:2" x14ac:dyDescent="0.35">
      <c r="A510" s="2">
        <v>42150</v>
      </c>
      <c r="B510">
        <v>122.82050000000001</v>
      </c>
    </row>
    <row r="511" spans="1:2" x14ac:dyDescent="0.35">
      <c r="A511" s="2">
        <v>42151</v>
      </c>
      <c r="B511">
        <v>105.52947222222222</v>
      </c>
    </row>
    <row r="512" spans="1:2" x14ac:dyDescent="0.35">
      <c r="A512" s="2">
        <v>42152</v>
      </c>
      <c r="B512">
        <v>88.23844444444444</v>
      </c>
    </row>
    <row r="513" spans="1:2" x14ac:dyDescent="0.35">
      <c r="A513" s="2">
        <v>42153</v>
      </c>
      <c r="B513">
        <v>150.60525000000001</v>
      </c>
    </row>
    <row r="514" spans="1:2" x14ac:dyDescent="0.35">
      <c r="A514" s="2">
        <v>42154</v>
      </c>
      <c r="B514">
        <v>170.27500000000001</v>
      </c>
    </row>
    <row r="515" spans="1:2" x14ac:dyDescent="0.35">
      <c r="A515" s="2">
        <v>42155</v>
      </c>
      <c r="B515">
        <v>304.59635294117663</v>
      </c>
    </row>
    <row r="516" spans="1:2" x14ac:dyDescent="0.35">
      <c r="A516" s="2">
        <v>42156</v>
      </c>
      <c r="B516">
        <v>119.17114285714287</v>
      </c>
    </row>
    <row r="517" spans="1:2" x14ac:dyDescent="0.35">
      <c r="A517" s="2">
        <v>42157</v>
      </c>
      <c r="B517">
        <v>145.68687301587303</v>
      </c>
    </row>
    <row r="518" spans="1:2" x14ac:dyDescent="0.35">
      <c r="A518" s="2">
        <v>42158</v>
      </c>
      <c r="B518">
        <v>172.20260317460321</v>
      </c>
    </row>
    <row r="519" spans="1:2" x14ac:dyDescent="0.35">
      <c r="A519" s="2">
        <v>42159</v>
      </c>
      <c r="B519">
        <v>198.71833333333336</v>
      </c>
    </row>
    <row r="520" spans="1:2" x14ac:dyDescent="0.35">
      <c r="A520" s="2">
        <v>42160</v>
      </c>
      <c r="B520">
        <v>766.59899999999993</v>
      </c>
    </row>
    <row r="521" spans="1:2" x14ac:dyDescent="0.35">
      <c r="A521" s="2">
        <v>42161</v>
      </c>
      <c r="B521">
        <v>390.77049999999997</v>
      </c>
    </row>
    <row r="522" spans="1:2" x14ac:dyDescent="0.35">
      <c r="A522" s="2">
        <v>42162</v>
      </c>
      <c r="B522">
        <v>14.942</v>
      </c>
    </row>
    <row r="523" spans="1:2" x14ac:dyDescent="0.35">
      <c r="A523" s="2">
        <v>42163</v>
      </c>
      <c r="B523">
        <v>120.34577777777778</v>
      </c>
    </row>
    <row r="524" spans="1:2" x14ac:dyDescent="0.35">
      <c r="A524" s="2">
        <v>42164</v>
      </c>
      <c r="B524">
        <v>113.8737142857143</v>
      </c>
    </row>
    <row r="525" spans="1:2" x14ac:dyDescent="0.35">
      <c r="A525" s="2">
        <v>42165</v>
      </c>
      <c r="B525">
        <v>186.6893186813187</v>
      </c>
    </row>
    <row r="526" spans="1:2" x14ac:dyDescent="0.35">
      <c r="A526" s="2">
        <v>42166</v>
      </c>
      <c r="B526">
        <v>259.50492307692309</v>
      </c>
    </row>
    <row r="527" spans="1:2" x14ac:dyDescent="0.35">
      <c r="A527" s="2">
        <v>42167</v>
      </c>
      <c r="B527">
        <v>34.895200000000003</v>
      </c>
    </row>
    <row r="528" spans="1:2" x14ac:dyDescent="0.35">
      <c r="A528" s="2">
        <v>42168</v>
      </c>
      <c r="B528">
        <v>112.88979999999999</v>
      </c>
    </row>
    <row r="529" spans="1:2" x14ac:dyDescent="0.35">
      <c r="A529" s="2">
        <v>42169</v>
      </c>
      <c r="B529">
        <v>51.072000000000003</v>
      </c>
    </row>
    <row r="530" spans="1:2" x14ac:dyDescent="0.35">
      <c r="A530" s="2">
        <v>42170</v>
      </c>
      <c r="B530">
        <v>122.35733333333333</v>
      </c>
    </row>
    <row r="531" spans="1:2" x14ac:dyDescent="0.35">
      <c r="A531" s="2">
        <v>42171</v>
      </c>
      <c r="B531">
        <v>573.98400000000004</v>
      </c>
    </row>
    <row r="532" spans="1:2" x14ac:dyDescent="0.35">
      <c r="A532" s="2">
        <v>42172</v>
      </c>
      <c r="B532">
        <v>354.24510714285714</v>
      </c>
    </row>
    <row r="533" spans="1:2" x14ac:dyDescent="0.35">
      <c r="A533" s="2">
        <v>42173</v>
      </c>
      <c r="B533">
        <v>134.50621428571429</v>
      </c>
    </row>
    <row r="534" spans="1:2" x14ac:dyDescent="0.35">
      <c r="A534" s="2">
        <v>42174</v>
      </c>
      <c r="B534">
        <v>74.390999999999991</v>
      </c>
    </row>
    <row r="535" spans="1:2" x14ac:dyDescent="0.35">
      <c r="A535" s="2">
        <v>42175</v>
      </c>
      <c r="B535">
        <v>207.386</v>
      </c>
    </row>
    <row r="536" spans="1:2" x14ac:dyDescent="0.35">
      <c r="A536" s="2">
        <v>42176</v>
      </c>
      <c r="B536">
        <v>107.976</v>
      </c>
    </row>
    <row r="537" spans="1:2" x14ac:dyDescent="0.35">
      <c r="A537" s="2">
        <v>42177</v>
      </c>
      <c r="B537">
        <v>672.98433333333332</v>
      </c>
    </row>
    <row r="538" spans="1:2" x14ac:dyDescent="0.35">
      <c r="A538" s="2">
        <v>42178</v>
      </c>
      <c r="B538">
        <v>119.56542857142857</v>
      </c>
    </row>
    <row r="539" spans="1:2" x14ac:dyDescent="0.35">
      <c r="A539" s="2">
        <v>42179</v>
      </c>
      <c r="B539">
        <v>102.63671428571428</v>
      </c>
    </row>
    <row r="540" spans="1:2" x14ac:dyDescent="0.35">
      <c r="A540" s="2">
        <v>42180</v>
      </c>
      <c r="B540">
        <v>85.707999999999998</v>
      </c>
    </row>
    <row r="541" spans="1:2" x14ac:dyDescent="0.35">
      <c r="A541" s="2">
        <v>42181</v>
      </c>
      <c r="B541">
        <v>227.45657142857149</v>
      </c>
    </row>
    <row r="542" spans="1:2" x14ac:dyDescent="0.35">
      <c r="A542" s="2">
        <v>42182</v>
      </c>
      <c r="B542">
        <v>229.26711904761908</v>
      </c>
    </row>
    <row r="543" spans="1:2" x14ac:dyDescent="0.35">
      <c r="A543" s="2">
        <v>42183</v>
      </c>
      <c r="B543">
        <v>231.07766666666666</v>
      </c>
    </row>
    <row r="544" spans="1:2" x14ac:dyDescent="0.35">
      <c r="A544" s="2">
        <v>42184</v>
      </c>
      <c r="B544">
        <v>108.23150000000001</v>
      </c>
    </row>
    <row r="545" spans="1:2" x14ac:dyDescent="0.35">
      <c r="A545" s="2">
        <v>42185</v>
      </c>
      <c r="B545">
        <v>113.99797435897436</v>
      </c>
    </row>
    <row r="546" spans="1:2" x14ac:dyDescent="0.35">
      <c r="A546" s="2">
        <v>42186</v>
      </c>
      <c r="B546">
        <v>119.76444871794872</v>
      </c>
    </row>
    <row r="547" spans="1:2" x14ac:dyDescent="0.35">
      <c r="A547" s="2">
        <v>42187</v>
      </c>
      <c r="B547">
        <v>125.53092307692307</v>
      </c>
    </row>
    <row r="548" spans="1:2" x14ac:dyDescent="0.35">
      <c r="A548" s="2">
        <v>42188</v>
      </c>
      <c r="B548">
        <v>164.79640000000001</v>
      </c>
    </row>
    <row r="549" spans="1:2" x14ac:dyDescent="0.35">
      <c r="A549" s="2">
        <v>42189</v>
      </c>
      <c r="B549">
        <v>379.42933333333332</v>
      </c>
    </row>
    <row r="550" spans="1:2" x14ac:dyDescent="0.35">
      <c r="A550" s="2">
        <v>42190</v>
      </c>
      <c r="B550">
        <v>17.378</v>
      </c>
    </row>
    <row r="551" spans="1:2" x14ac:dyDescent="0.35">
      <c r="A551" s="2">
        <v>42191</v>
      </c>
      <c r="B551">
        <v>197.11600000000001</v>
      </c>
    </row>
    <row r="552" spans="1:2" x14ac:dyDescent="0.35">
      <c r="A552" s="2">
        <v>42192</v>
      </c>
      <c r="B552">
        <v>109.11800000000001</v>
      </c>
    </row>
    <row r="553" spans="1:2" x14ac:dyDescent="0.35">
      <c r="A553" s="2">
        <v>42193</v>
      </c>
      <c r="B553">
        <v>21.12</v>
      </c>
    </row>
    <row r="554" spans="1:2" x14ac:dyDescent="0.35">
      <c r="A554" s="2">
        <v>42194</v>
      </c>
      <c r="B554">
        <v>113.36528571428573</v>
      </c>
    </row>
    <row r="555" spans="1:2" x14ac:dyDescent="0.35">
      <c r="A555" s="2">
        <v>42195</v>
      </c>
      <c r="B555">
        <v>21.643000000000001</v>
      </c>
    </row>
    <row r="556" spans="1:2" x14ac:dyDescent="0.35">
      <c r="A556" s="2">
        <v>42196</v>
      </c>
      <c r="B556">
        <v>176.54109090909088</v>
      </c>
    </row>
    <row r="557" spans="1:2" x14ac:dyDescent="0.35">
      <c r="A557" s="2">
        <v>42197</v>
      </c>
      <c r="B557">
        <v>256.570875</v>
      </c>
    </row>
    <row r="558" spans="1:2" x14ac:dyDescent="0.35">
      <c r="A558" s="2">
        <v>42198</v>
      </c>
      <c r="B558">
        <v>406.65120000000002</v>
      </c>
    </row>
    <row r="559" spans="1:2" x14ac:dyDescent="0.35">
      <c r="A559" s="2">
        <v>42199</v>
      </c>
      <c r="B559">
        <v>215.22899999999998</v>
      </c>
    </row>
    <row r="560" spans="1:2" x14ac:dyDescent="0.35">
      <c r="A560" s="2">
        <v>42200</v>
      </c>
      <c r="B560">
        <v>323.99921428571429</v>
      </c>
    </row>
    <row r="561" spans="1:2" x14ac:dyDescent="0.35">
      <c r="A561" s="2">
        <v>42201</v>
      </c>
      <c r="B561">
        <v>432.76942857142859</v>
      </c>
    </row>
    <row r="562" spans="1:2" x14ac:dyDescent="0.35">
      <c r="A562" s="2">
        <v>42202</v>
      </c>
      <c r="B562">
        <v>112.0205</v>
      </c>
    </row>
    <row r="563" spans="1:2" x14ac:dyDescent="0.35">
      <c r="A563" s="2">
        <v>42203</v>
      </c>
      <c r="B563">
        <v>134.4836</v>
      </c>
    </row>
    <row r="564" spans="1:2" x14ac:dyDescent="0.35">
      <c r="A564" s="2">
        <v>42204</v>
      </c>
      <c r="B564">
        <v>2.0249999999999999</v>
      </c>
    </row>
    <row r="565" spans="1:2" x14ac:dyDescent="0.35">
      <c r="A565" s="2">
        <v>42205</v>
      </c>
      <c r="B565">
        <v>269.31680000000006</v>
      </c>
    </row>
    <row r="566" spans="1:2" x14ac:dyDescent="0.35">
      <c r="A566" s="2">
        <v>42206</v>
      </c>
      <c r="B566">
        <v>202.6858666666667</v>
      </c>
    </row>
    <row r="567" spans="1:2" x14ac:dyDescent="0.35">
      <c r="A567" s="2">
        <v>42207</v>
      </c>
      <c r="B567">
        <v>136.05493333333334</v>
      </c>
    </row>
    <row r="568" spans="1:2" x14ac:dyDescent="0.35">
      <c r="A568" s="2">
        <v>42208</v>
      </c>
      <c r="B568">
        <v>69.423999999999992</v>
      </c>
    </row>
    <row r="569" spans="1:2" x14ac:dyDescent="0.35">
      <c r="A569" s="2">
        <v>42209</v>
      </c>
      <c r="B569">
        <v>131.48750000000001</v>
      </c>
    </row>
    <row r="570" spans="1:2" x14ac:dyDescent="0.35">
      <c r="A570" s="2">
        <v>42210</v>
      </c>
      <c r="B570">
        <v>299.37799999999999</v>
      </c>
    </row>
    <row r="571" spans="1:2" x14ac:dyDescent="0.35">
      <c r="A571" s="2">
        <v>42211</v>
      </c>
      <c r="B571">
        <v>138.46071428571429</v>
      </c>
    </row>
    <row r="572" spans="1:2" x14ac:dyDescent="0.35">
      <c r="A572" s="2">
        <v>42212</v>
      </c>
      <c r="B572">
        <v>29.97</v>
      </c>
    </row>
    <row r="573" spans="1:2" x14ac:dyDescent="0.35">
      <c r="A573" s="2">
        <v>42213</v>
      </c>
      <c r="B573">
        <v>49.566800000000001</v>
      </c>
    </row>
    <row r="574" spans="1:2" x14ac:dyDescent="0.35">
      <c r="A574" s="2">
        <v>42214</v>
      </c>
      <c r="B574">
        <v>69.163600000000002</v>
      </c>
    </row>
    <row r="575" spans="1:2" x14ac:dyDescent="0.35">
      <c r="A575" s="2">
        <v>42215</v>
      </c>
      <c r="B575">
        <v>88.76039999999999</v>
      </c>
    </row>
    <row r="576" spans="1:2" x14ac:dyDescent="0.35">
      <c r="A576" s="2">
        <v>42216</v>
      </c>
      <c r="B576">
        <v>742.43239999999992</v>
      </c>
    </row>
    <row r="577" spans="1:2" x14ac:dyDescent="0.35">
      <c r="A577" s="2">
        <v>42217</v>
      </c>
      <c r="B577">
        <v>505.84800000000001</v>
      </c>
    </row>
    <row r="578" spans="1:2" x14ac:dyDescent="0.35">
      <c r="A578" s="2">
        <v>42218</v>
      </c>
      <c r="B578">
        <v>184.35399999999998</v>
      </c>
    </row>
    <row r="579" spans="1:2" x14ac:dyDescent="0.35">
      <c r="A579" s="2">
        <v>42219</v>
      </c>
      <c r="B579">
        <v>128.95683333333332</v>
      </c>
    </row>
    <row r="580" spans="1:2" x14ac:dyDescent="0.35">
      <c r="A580" s="2">
        <v>42220</v>
      </c>
      <c r="B580">
        <v>73.559666666666658</v>
      </c>
    </row>
    <row r="581" spans="1:2" x14ac:dyDescent="0.35">
      <c r="A581" s="2">
        <v>42221</v>
      </c>
      <c r="B581">
        <v>18.162499999999998</v>
      </c>
    </row>
    <row r="582" spans="1:2" x14ac:dyDescent="0.35">
      <c r="A582" s="2">
        <v>42222</v>
      </c>
      <c r="B582">
        <v>98.97384000000001</v>
      </c>
    </row>
    <row r="583" spans="1:2" x14ac:dyDescent="0.35">
      <c r="A583" s="2">
        <v>42223</v>
      </c>
      <c r="B583">
        <v>121.02575</v>
      </c>
    </row>
    <row r="584" spans="1:2" x14ac:dyDescent="0.35">
      <c r="A584" s="2">
        <v>42224</v>
      </c>
      <c r="B584">
        <v>120.01457142857143</v>
      </c>
    </row>
    <row r="585" spans="1:2" x14ac:dyDescent="0.35">
      <c r="A585" s="2">
        <v>42225</v>
      </c>
      <c r="B585">
        <v>286.96423529411766</v>
      </c>
    </row>
    <row r="586" spans="1:2" x14ac:dyDescent="0.35">
      <c r="A586" s="2">
        <v>42226</v>
      </c>
      <c r="B586">
        <v>121.63914285714284</v>
      </c>
    </row>
    <row r="587" spans="1:2" x14ac:dyDescent="0.35">
      <c r="A587" s="2">
        <v>42227</v>
      </c>
      <c r="B587">
        <v>65.370666666666679</v>
      </c>
    </row>
    <row r="588" spans="1:2" x14ac:dyDescent="0.35">
      <c r="A588" s="2">
        <v>42228</v>
      </c>
      <c r="B588">
        <v>81.593333333333334</v>
      </c>
    </row>
    <row r="589" spans="1:2" x14ac:dyDescent="0.35">
      <c r="A589" s="2">
        <v>42229</v>
      </c>
      <c r="B589">
        <v>97.815999999999988</v>
      </c>
    </row>
    <row r="590" spans="1:2" x14ac:dyDescent="0.35">
      <c r="A590" s="2">
        <v>42230</v>
      </c>
      <c r="B590">
        <v>131.83966666666666</v>
      </c>
    </row>
    <row r="591" spans="1:2" x14ac:dyDescent="0.35">
      <c r="A591" s="2">
        <v>42231</v>
      </c>
      <c r="B591">
        <v>165.86333333333334</v>
      </c>
    </row>
    <row r="592" spans="1:2" x14ac:dyDescent="0.35">
      <c r="A592" s="2">
        <v>42232</v>
      </c>
      <c r="B592">
        <v>259.9178461538462</v>
      </c>
    </row>
    <row r="593" spans="1:2" x14ac:dyDescent="0.35">
      <c r="A593" s="2">
        <v>42233</v>
      </c>
      <c r="B593">
        <v>76.328000000000003</v>
      </c>
    </row>
    <row r="594" spans="1:2" x14ac:dyDescent="0.35">
      <c r="A594" s="2">
        <v>42234</v>
      </c>
      <c r="B594">
        <v>101.42600000000002</v>
      </c>
    </row>
    <row r="595" spans="1:2" x14ac:dyDescent="0.35">
      <c r="A595" s="2">
        <v>42235</v>
      </c>
      <c r="B595">
        <v>126.52400000000002</v>
      </c>
    </row>
    <row r="596" spans="1:2" x14ac:dyDescent="0.35">
      <c r="A596" s="2">
        <v>42236</v>
      </c>
      <c r="B596">
        <v>151.62200000000001</v>
      </c>
    </row>
    <row r="597" spans="1:2" x14ac:dyDescent="0.35">
      <c r="A597" s="2">
        <v>42237</v>
      </c>
      <c r="B597">
        <v>176.72000000000003</v>
      </c>
    </row>
    <row r="598" spans="1:2" x14ac:dyDescent="0.35">
      <c r="A598" s="2">
        <v>42238</v>
      </c>
      <c r="B598">
        <v>33.316000000000003</v>
      </c>
    </row>
    <row r="599" spans="1:2" x14ac:dyDescent="0.35">
      <c r="A599" s="2">
        <v>42239</v>
      </c>
      <c r="B599">
        <v>109.298</v>
      </c>
    </row>
    <row r="600" spans="1:2" x14ac:dyDescent="0.35">
      <c r="A600" s="2">
        <v>42240</v>
      </c>
      <c r="B600">
        <v>513.91250000000002</v>
      </c>
    </row>
    <row r="601" spans="1:2" x14ac:dyDescent="0.35">
      <c r="A601" s="2">
        <v>42241</v>
      </c>
      <c r="B601">
        <v>35.705200000000005</v>
      </c>
    </row>
    <row r="602" spans="1:2" x14ac:dyDescent="0.35">
      <c r="A602" s="2">
        <v>42242</v>
      </c>
      <c r="B602">
        <v>81.849999999999994</v>
      </c>
    </row>
    <row r="603" spans="1:2" x14ac:dyDescent="0.35">
      <c r="A603" s="2">
        <v>42243</v>
      </c>
      <c r="B603">
        <v>127.99479999999998</v>
      </c>
    </row>
    <row r="604" spans="1:2" x14ac:dyDescent="0.35">
      <c r="A604" s="2">
        <v>42244</v>
      </c>
      <c r="B604">
        <v>649.12929999999994</v>
      </c>
    </row>
    <row r="605" spans="1:2" x14ac:dyDescent="0.35">
      <c r="A605" s="2">
        <v>42245</v>
      </c>
      <c r="B605">
        <v>123.25</v>
      </c>
    </row>
    <row r="606" spans="1:2" x14ac:dyDescent="0.35">
      <c r="A606" s="2">
        <v>42246</v>
      </c>
      <c r="B606">
        <v>247.46764285714286</v>
      </c>
    </row>
    <row r="607" spans="1:2" x14ac:dyDescent="0.35">
      <c r="A607" s="2">
        <v>42247</v>
      </c>
      <c r="B607">
        <v>371.68528571428573</v>
      </c>
    </row>
    <row r="608" spans="1:2" x14ac:dyDescent="0.35">
      <c r="A608" s="2">
        <v>42248</v>
      </c>
      <c r="B608">
        <v>338.22342857142854</v>
      </c>
    </row>
    <row r="609" spans="1:2" x14ac:dyDescent="0.35">
      <c r="A609" s="2">
        <v>42249</v>
      </c>
      <c r="B609">
        <v>236.07235714285713</v>
      </c>
    </row>
    <row r="610" spans="1:2" x14ac:dyDescent="0.35">
      <c r="A610" s="2">
        <v>42250</v>
      </c>
      <c r="B610">
        <v>133.92128571428572</v>
      </c>
    </row>
    <row r="611" spans="1:2" x14ac:dyDescent="0.35">
      <c r="A611" s="2">
        <v>42251</v>
      </c>
      <c r="B611">
        <v>153.04057142857141</v>
      </c>
    </row>
    <row r="612" spans="1:2" x14ac:dyDescent="0.35">
      <c r="A612" s="2">
        <v>42252</v>
      </c>
      <c r="B612">
        <v>103.78922222222224</v>
      </c>
    </row>
    <row r="613" spans="1:2" x14ac:dyDescent="0.35">
      <c r="A613" s="2">
        <v>42253</v>
      </c>
      <c r="B613">
        <v>100.5654</v>
      </c>
    </row>
    <row r="614" spans="1:2" x14ac:dyDescent="0.35">
      <c r="A614" s="2">
        <v>42254</v>
      </c>
      <c r="B614">
        <v>208.76192857142857</v>
      </c>
    </row>
    <row r="615" spans="1:2" x14ac:dyDescent="0.35">
      <c r="A615" s="2">
        <v>42255</v>
      </c>
      <c r="B615">
        <v>29.88</v>
      </c>
    </row>
    <row r="616" spans="1:2" x14ac:dyDescent="0.35">
      <c r="A616" s="2">
        <v>42256</v>
      </c>
      <c r="B616">
        <v>93.591444444444448</v>
      </c>
    </row>
    <row r="617" spans="1:2" x14ac:dyDescent="0.35">
      <c r="A617" s="2">
        <v>42257</v>
      </c>
      <c r="B617">
        <v>157.3028888888889</v>
      </c>
    </row>
    <row r="618" spans="1:2" x14ac:dyDescent="0.35">
      <c r="A618" s="2">
        <v>42258</v>
      </c>
      <c r="B618">
        <v>150.93307692307692</v>
      </c>
    </row>
    <row r="619" spans="1:2" x14ac:dyDescent="0.35">
      <c r="A619" s="2">
        <v>42259</v>
      </c>
      <c r="B619">
        <v>78.647111111111101</v>
      </c>
    </row>
    <row r="620" spans="1:2" x14ac:dyDescent="0.35">
      <c r="A620" s="2">
        <v>42260</v>
      </c>
      <c r="B620">
        <v>246.1265714285714</v>
      </c>
    </row>
    <row r="621" spans="1:2" x14ac:dyDescent="0.35">
      <c r="A621" s="2">
        <v>42261</v>
      </c>
      <c r="B621">
        <v>466.06</v>
      </c>
    </row>
    <row r="622" spans="1:2" x14ac:dyDescent="0.35">
      <c r="A622" s="2">
        <v>42262</v>
      </c>
      <c r="B622">
        <v>181.13214285714284</v>
      </c>
    </row>
    <row r="623" spans="1:2" x14ac:dyDescent="0.35">
      <c r="A623" s="2">
        <v>42263</v>
      </c>
      <c r="B623">
        <v>31.12</v>
      </c>
    </row>
    <row r="624" spans="1:2" x14ac:dyDescent="0.35">
      <c r="A624" s="2">
        <v>42264</v>
      </c>
      <c r="B624">
        <v>501.08721739130431</v>
      </c>
    </row>
    <row r="625" spans="1:2" x14ac:dyDescent="0.35">
      <c r="A625" s="2">
        <v>42265</v>
      </c>
      <c r="B625">
        <v>280.30857142857144</v>
      </c>
    </row>
    <row r="626" spans="1:2" x14ac:dyDescent="0.35">
      <c r="A626" s="2">
        <v>42266</v>
      </c>
      <c r="B626">
        <v>83.396666666666661</v>
      </c>
    </row>
    <row r="627" spans="1:2" x14ac:dyDescent="0.35">
      <c r="A627" s="2">
        <v>42267</v>
      </c>
      <c r="B627">
        <v>262.29314285714287</v>
      </c>
    </row>
    <row r="628" spans="1:2" x14ac:dyDescent="0.35">
      <c r="A628" s="2">
        <v>42268</v>
      </c>
      <c r="B628">
        <v>349.10289999999998</v>
      </c>
    </row>
    <row r="629" spans="1:2" x14ac:dyDescent="0.35">
      <c r="A629" s="2">
        <v>42269</v>
      </c>
      <c r="B629">
        <v>162.13672727272726</v>
      </c>
    </row>
    <row r="630" spans="1:2" x14ac:dyDescent="0.35">
      <c r="A630" s="2">
        <v>42270</v>
      </c>
      <c r="B630">
        <v>192.13662679425835</v>
      </c>
    </row>
    <row r="631" spans="1:2" x14ac:dyDescent="0.35">
      <c r="A631" s="2">
        <v>42271</v>
      </c>
      <c r="B631">
        <v>222.13652631578947</v>
      </c>
    </row>
    <row r="632" spans="1:2" x14ac:dyDescent="0.35">
      <c r="A632" s="2">
        <v>42272</v>
      </c>
      <c r="B632">
        <v>144.46461904761904</v>
      </c>
    </row>
    <row r="633" spans="1:2" x14ac:dyDescent="0.35">
      <c r="A633" s="2">
        <v>42273</v>
      </c>
      <c r="B633">
        <v>186.11365000000001</v>
      </c>
    </row>
    <row r="634" spans="1:2" x14ac:dyDescent="0.35">
      <c r="A634" s="2">
        <v>42274</v>
      </c>
      <c r="B634">
        <v>238.29580000000004</v>
      </c>
    </row>
    <row r="635" spans="1:2" x14ac:dyDescent="0.35">
      <c r="A635" s="2">
        <v>42275</v>
      </c>
      <c r="B635">
        <v>96.214909090909075</v>
      </c>
    </row>
    <row r="636" spans="1:2" x14ac:dyDescent="0.35">
      <c r="A636" s="2">
        <v>42276</v>
      </c>
      <c r="B636">
        <v>128.49960606060606</v>
      </c>
    </row>
    <row r="637" spans="1:2" x14ac:dyDescent="0.35">
      <c r="A637" s="2">
        <v>42277</v>
      </c>
      <c r="B637">
        <v>160.78430303030302</v>
      </c>
    </row>
    <row r="638" spans="1:2" x14ac:dyDescent="0.35">
      <c r="A638" s="2">
        <v>42278</v>
      </c>
      <c r="B638">
        <v>193.06899999999999</v>
      </c>
    </row>
    <row r="639" spans="1:2" x14ac:dyDescent="0.35">
      <c r="A639" s="2">
        <v>42279</v>
      </c>
      <c r="B639">
        <v>84.617733333333319</v>
      </c>
    </row>
    <row r="640" spans="1:2" x14ac:dyDescent="0.35">
      <c r="A640" s="2">
        <v>42280</v>
      </c>
      <c r="B640">
        <v>45.869666666666667</v>
      </c>
    </row>
    <row r="641" spans="1:2" x14ac:dyDescent="0.35">
      <c r="A641" s="2">
        <v>42281</v>
      </c>
      <c r="B641">
        <v>126.395</v>
      </c>
    </row>
    <row r="642" spans="1:2" x14ac:dyDescent="0.35">
      <c r="A642" s="2">
        <v>42282</v>
      </c>
      <c r="B642">
        <v>121.58457142857142</v>
      </c>
    </row>
    <row r="643" spans="1:2" x14ac:dyDescent="0.35">
      <c r="A643" s="2">
        <v>42283</v>
      </c>
      <c r="B643">
        <v>105.73638095238096</v>
      </c>
    </row>
    <row r="644" spans="1:2" x14ac:dyDescent="0.35">
      <c r="A644" s="2">
        <v>42284</v>
      </c>
      <c r="B644">
        <v>89.888190476190474</v>
      </c>
    </row>
    <row r="645" spans="1:2" x14ac:dyDescent="0.35">
      <c r="A645" s="2">
        <v>42285</v>
      </c>
      <c r="B645">
        <v>74.040000000000006</v>
      </c>
    </row>
    <row r="646" spans="1:2" x14ac:dyDescent="0.35">
      <c r="A646" s="2">
        <v>42286</v>
      </c>
      <c r="B646">
        <v>177.79458333333335</v>
      </c>
    </row>
    <row r="647" spans="1:2" x14ac:dyDescent="0.35">
      <c r="A647" s="2">
        <v>42287</v>
      </c>
      <c r="B647">
        <v>449.6388</v>
      </c>
    </row>
    <row r="648" spans="1:2" x14ac:dyDescent="0.35">
      <c r="A648" s="2">
        <v>42288</v>
      </c>
      <c r="B648">
        <v>337.29849999999999</v>
      </c>
    </row>
    <row r="649" spans="1:2" x14ac:dyDescent="0.35">
      <c r="A649" s="2">
        <v>42289</v>
      </c>
      <c r="B649">
        <v>217.34163636363635</v>
      </c>
    </row>
    <row r="650" spans="1:2" x14ac:dyDescent="0.35">
      <c r="A650" s="2">
        <v>42290</v>
      </c>
      <c r="B650">
        <v>185.82999999999998</v>
      </c>
    </row>
    <row r="651" spans="1:2" x14ac:dyDescent="0.35">
      <c r="A651" s="2">
        <v>42291</v>
      </c>
      <c r="B651">
        <v>294.13712499999997</v>
      </c>
    </row>
    <row r="652" spans="1:2" x14ac:dyDescent="0.35">
      <c r="A652" s="2">
        <v>42292</v>
      </c>
      <c r="B652">
        <v>402.44425000000001</v>
      </c>
    </row>
    <row r="653" spans="1:2" x14ac:dyDescent="0.35">
      <c r="A653" s="2">
        <v>42293</v>
      </c>
      <c r="B653">
        <v>824.97</v>
      </c>
    </row>
    <row r="654" spans="1:2" x14ac:dyDescent="0.35">
      <c r="A654" s="2">
        <v>42294</v>
      </c>
      <c r="B654">
        <v>77.88</v>
      </c>
    </row>
    <row r="655" spans="1:2" x14ac:dyDescent="0.35">
      <c r="A655" s="2">
        <v>42295</v>
      </c>
      <c r="B655">
        <v>75.698800000000006</v>
      </c>
    </row>
    <row r="656" spans="1:2" x14ac:dyDescent="0.35">
      <c r="A656" s="2">
        <v>42296</v>
      </c>
      <c r="B656">
        <v>355.84833333333336</v>
      </c>
    </row>
    <row r="657" spans="1:2" x14ac:dyDescent="0.35">
      <c r="A657" s="2">
        <v>42297</v>
      </c>
      <c r="B657">
        <v>144.01719999999997</v>
      </c>
    </row>
    <row r="658" spans="1:2" x14ac:dyDescent="0.35">
      <c r="A658" s="2">
        <v>42298</v>
      </c>
      <c r="B658">
        <v>75.790599999999984</v>
      </c>
    </row>
    <row r="659" spans="1:2" x14ac:dyDescent="0.35">
      <c r="A659" s="2">
        <v>42299</v>
      </c>
      <c r="B659">
        <v>7.5640000000000001</v>
      </c>
    </row>
    <row r="660" spans="1:2" x14ac:dyDescent="0.35">
      <c r="A660" s="2">
        <v>42300</v>
      </c>
      <c r="B660">
        <v>150.81973333333335</v>
      </c>
    </row>
    <row r="661" spans="1:2" x14ac:dyDescent="0.35">
      <c r="A661" s="2">
        <v>42301</v>
      </c>
      <c r="B661">
        <v>166.22899999999998</v>
      </c>
    </row>
    <row r="662" spans="1:2" x14ac:dyDescent="0.35">
      <c r="A662" s="2">
        <v>42302</v>
      </c>
      <c r="B662">
        <v>237.56866666666664</v>
      </c>
    </row>
    <row r="663" spans="1:2" x14ac:dyDescent="0.35">
      <c r="A663" s="2">
        <v>42303</v>
      </c>
      <c r="B663">
        <v>174.41662500000001</v>
      </c>
    </row>
    <row r="664" spans="1:2" x14ac:dyDescent="0.35">
      <c r="A664" s="2">
        <v>42304</v>
      </c>
      <c r="B664">
        <v>100.2720625</v>
      </c>
    </row>
    <row r="665" spans="1:2" x14ac:dyDescent="0.35">
      <c r="A665" s="2">
        <v>42305</v>
      </c>
      <c r="B665">
        <v>26.127499999999998</v>
      </c>
    </row>
    <row r="666" spans="1:2" x14ac:dyDescent="0.35">
      <c r="A666" s="2">
        <v>42306</v>
      </c>
      <c r="B666">
        <v>122.12</v>
      </c>
    </row>
    <row r="667" spans="1:2" x14ac:dyDescent="0.35">
      <c r="A667" s="2">
        <v>42307</v>
      </c>
      <c r="B667">
        <v>303.14914285714286</v>
      </c>
    </row>
    <row r="668" spans="1:2" x14ac:dyDescent="0.35">
      <c r="A668" s="2">
        <v>42308</v>
      </c>
      <c r="B668">
        <v>188.88288235294121</v>
      </c>
    </row>
    <row r="669" spans="1:2" x14ac:dyDescent="0.35">
      <c r="A669" s="2">
        <v>42309</v>
      </c>
      <c r="B669">
        <v>258.84216666666663</v>
      </c>
    </row>
    <row r="670" spans="1:2" x14ac:dyDescent="0.35">
      <c r="A670" s="2">
        <v>42310</v>
      </c>
      <c r="B670">
        <v>502.59554545454552</v>
      </c>
    </row>
    <row r="671" spans="1:2" x14ac:dyDescent="0.35">
      <c r="A671" s="2">
        <v>42311</v>
      </c>
      <c r="B671">
        <v>560.16920000000005</v>
      </c>
    </row>
    <row r="672" spans="1:2" x14ac:dyDescent="0.35">
      <c r="A672" s="2">
        <v>42312</v>
      </c>
      <c r="B672">
        <v>332.26422500000001</v>
      </c>
    </row>
    <row r="673" spans="1:2" x14ac:dyDescent="0.35">
      <c r="A673" s="2">
        <v>42313</v>
      </c>
      <c r="B673">
        <v>104.35925</v>
      </c>
    </row>
    <row r="674" spans="1:2" x14ac:dyDescent="0.35">
      <c r="A674" s="2">
        <v>42314</v>
      </c>
      <c r="B674">
        <v>5.7404999999999999</v>
      </c>
    </row>
    <row r="675" spans="1:2" x14ac:dyDescent="0.35">
      <c r="A675" s="2">
        <v>42315</v>
      </c>
      <c r="B675">
        <v>219.50521428571432</v>
      </c>
    </row>
    <row r="676" spans="1:2" x14ac:dyDescent="0.35">
      <c r="A676" s="2">
        <v>42316</v>
      </c>
      <c r="B676">
        <v>451.74062962962955</v>
      </c>
    </row>
    <row r="677" spans="1:2" x14ac:dyDescent="0.35">
      <c r="A677" s="2">
        <v>42317</v>
      </c>
      <c r="B677">
        <v>355.40707692307694</v>
      </c>
    </row>
    <row r="678" spans="1:2" x14ac:dyDescent="0.35">
      <c r="A678" s="2">
        <v>42318</v>
      </c>
      <c r="B678">
        <v>442.113</v>
      </c>
    </row>
    <row r="679" spans="1:2" x14ac:dyDescent="0.35">
      <c r="A679" s="2">
        <v>42319</v>
      </c>
      <c r="B679">
        <v>271.089</v>
      </c>
    </row>
    <row r="680" spans="1:2" x14ac:dyDescent="0.35">
      <c r="A680" s="2">
        <v>42320</v>
      </c>
      <c r="B680">
        <v>102.54472727272729</v>
      </c>
    </row>
    <row r="681" spans="1:2" x14ac:dyDescent="0.35">
      <c r="A681" s="2">
        <v>42321</v>
      </c>
      <c r="B681">
        <v>171.00367619047617</v>
      </c>
    </row>
    <row r="682" spans="1:2" x14ac:dyDescent="0.35">
      <c r="A682" s="2">
        <v>42322</v>
      </c>
      <c r="B682">
        <v>193.28538461538457</v>
      </c>
    </row>
    <row r="683" spans="1:2" x14ac:dyDescent="0.35">
      <c r="A683" s="2">
        <v>42323</v>
      </c>
      <c r="B683">
        <v>87.771249999999995</v>
      </c>
    </row>
    <row r="684" spans="1:2" x14ac:dyDescent="0.35">
      <c r="A684" s="2">
        <v>42324</v>
      </c>
      <c r="B684">
        <v>339.36116666666669</v>
      </c>
    </row>
    <row r="685" spans="1:2" x14ac:dyDescent="0.35">
      <c r="A685" s="2">
        <v>42325</v>
      </c>
      <c r="B685">
        <v>353.27145454545456</v>
      </c>
    </row>
    <row r="686" spans="1:2" x14ac:dyDescent="0.35">
      <c r="A686" s="2">
        <v>42326</v>
      </c>
      <c r="B686">
        <v>306.73372727272726</v>
      </c>
    </row>
    <row r="687" spans="1:2" x14ac:dyDescent="0.35">
      <c r="A687" s="2">
        <v>42327</v>
      </c>
      <c r="B687">
        <v>260.19600000000003</v>
      </c>
    </row>
    <row r="688" spans="1:2" x14ac:dyDescent="0.35">
      <c r="A688" s="2">
        <v>42328</v>
      </c>
      <c r="B688">
        <v>114.44600000000003</v>
      </c>
    </row>
    <row r="689" spans="1:2" x14ac:dyDescent="0.35">
      <c r="A689" s="2">
        <v>42329</v>
      </c>
      <c r="B689">
        <v>172.07499047619049</v>
      </c>
    </row>
    <row r="690" spans="1:2" x14ac:dyDescent="0.35">
      <c r="A690" s="2">
        <v>42330</v>
      </c>
      <c r="B690">
        <v>43.892785714285715</v>
      </c>
    </row>
    <row r="691" spans="1:2" x14ac:dyDescent="0.35">
      <c r="A691" s="2">
        <v>42331</v>
      </c>
      <c r="B691">
        <v>345.01879999999994</v>
      </c>
    </row>
    <row r="692" spans="1:2" x14ac:dyDescent="0.35">
      <c r="A692" s="2">
        <v>42332</v>
      </c>
      <c r="B692">
        <v>121.87640000000002</v>
      </c>
    </row>
    <row r="693" spans="1:2" x14ac:dyDescent="0.35">
      <c r="A693" s="2">
        <v>42333</v>
      </c>
      <c r="B693">
        <v>13.12</v>
      </c>
    </row>
    <row r="694" spans="1:2" x14ac:dyDescent="0.35">
      <c r="A694" s="2">
        <v>42334</v>
      </c>
      <c r="B694">
        <v>247.34700000000001</v>
      </c>
    </row>
    <row r="695" spans="1:2" x14ac:dyDescent="0.35">
      <c r="A695" s="2">
        <v>42335</v>
      </c>
      <c r="B695">
        <v>182.92844117647056</v>
      </c>
    </row>
    <row r="696" spans="1:2" x14ac:dyDescent="0.35">
      <c r="A696" s="2">
        <v>42336</v>
      </c>
      <c r="B696">
        <v>143.42169230769233</v>
      </c>
    </row>
    <row r="697" spans="1:2" x14ac:dyDescent="0.35">
      <c r="A697" s="2">
        <v>42337</v>
      </c>
      <c r="B697">
        <v>276.01680000000005</v>
      </c>
    </row>
    <row r="698" spans="1:2" x14ac:dyDescent="0.35">
      <c r="A698" s="2">
        <v>42338</v>
      </c>
      <c r="B698">
        <v>119.89313333333335</v>
      </c>
    </row>
    <row r="699" spans="1:2" x14ac:dyDescent="0.35">
      <c r="A699" s="2">
        <v>42339</v>
      </c>
      <c r="B699">
        <v>509.32814285714278</v>
      </c>
    </row>
    <row r="700" spans="1:2" x14ac:dyDescent="0.35">
      <c r="A700" s="2">
        <v>42340</v>
      </c>
      <c r="B700">
        <v>336.85761309523809</v>
      </c>
    </row>
    <row r="701" spans="1:2" x14ac:dyDescent="0.35">
      <c r="A701" s="2">
        <v>42341</v>
      </c>
      <c r="B701">
        <v>164.38708333333335</v>
      </c>
    </row>
    <row r="702" spans="1:2" x14ac:dyDescent="0.35">
      <c r="A702" s="2">
        <v>42342</v>
      </c>
      <c r="B702">
        <v>324.11337500000002</v>
      </c>
    </row>
    <row r="703" spans="1:2" x14ac:dyDescent="0.35">
      <c r="A703" s="2">
        <v>42343</v>
      </c>
      <c r="B703">
        <v>74.776833333333329</v>
      </c>
    </row>
    <row r="704" spans="1:2" x14ac:dyDescent="0.35">
      <c r="A704" s="2">
        <v>42344</v>
      </c>
      <c r="B704">
        <v>252.56258333333332</v>
      </c>
    </row>
    <row r="705" spans="1:2" x14ac:dyDescent="0.35">
      <c r="A705" s="2">
        <v>42345</v>
      </c>
      <c r="B705">
        <v>148.6997777777778</v>
      </c>
    </row>
    <row r="706" spans="1:2" x14ac:dyDescent="0.35">
      <c r="A706" s="2">
        <v>42346</v>
      </c>
      <c r="B706">
        <v>445.4546666666667</v>
      </c>
    </row>
    <row r="707" spans="1:2" x14ac:dyDescent="0.35">
      <c r="A707" s="2">
        <v>42347</v>
      </c>
      <c r="B707">
        <v>34.020000000000003</v>
      </c>
    </row>
    <row r="708" spans="1:2" x14ac:dyDescent="0.35">
      <c r="A708" s="2">
        <v>42348</v>
      </c>
      <c r="B708">
        <v>154.01900000000001</v>
      </c>
    </row>
    <row r="709" spans="1:2" x14ac:dyDescent="0.35">
      <c r="A709" s="2">
        <v>42349</v>
      </c>
      <c r="B709">
        <v>88.382999999999996</v>
      </c>
    </row>
    <row r="710" spans="1:2" x14ac:dyDescent="0.35">
      <c r="A710" s="2">
        <v>42350</v>
      </c>
      <c r="B710">
        <v>103.48957142857145</v>
      </c>
    </row>
    <row r="711" spans="1:2" x14ac:dyDescent="0.35">
      <c r="A711" s="2">
        <v>42351</v>
      </c>
      <c r="B711">
        <v>113.70955555555557</v>
      </c>
    </row>
    <row r="712" spans="1:2" x14ac:dyDescent="0.35">
      <c r="A712" s="2">
        <v>42352</v>
      </c>
      <c r="B712">
        <v>71.525333333333336</v>
      </c>
    </row>
    <row r="713" spans="1:2" x14ac:dyDescent="0.35">
      <c r="A713" s="2">
        <v>42353</v>
      </c>
      <c r="B713">
        <v>610.53288888888892</v>
      </c>
    </row>
    <row r="714" spans="1:2" x14ac:dyDescent="0.35">
      <c r="A714" s="2">
        <v>42354</v>
      </c>
      <c r="B714">
        <v>4.9800000000000004</v>
      </c>
    </row>
    <row r="715" spans="1:2" x14ac:dyDescent="0.35">
      <c r="A715" s="2">
        <v>42355</v>
      </c>
      <c r="B715">
        <v>159.87433333333334</v>
      </c>
    </row>
    <row r="716" spans="1:2" x14ac:dyDescent="0.35">
      <c r="A716" s="2">
        <v>42356</v>
      </c>
      <c r="B716">
        <v>133.61257142857144</v>
      </c>
    </row>
    <row r="717" spans="1:2" x14ac:dyDescent="0.35">
      <c r="A717" s="2">
        <v>42357</v>
      </c>
      <c r="B717">
        <v>437.18971428571422</v>
      </c>
    </row>
    <row r="718" spans="1:2" x14ac:dyDescent="0.35">
      <c r="A718" s="2">
        <v>42358</v>
      </c>
      <c r="B718">
        <v>100.67854545454544</v>
      </c>
    </row>
    <row r="719" spans="1:2" x14ac:dyDescent="0.35">
      <c r="A719" s="2">
        <v>42359</v>
      </c>
      <c r="B719">
        <v>296.16000000000003</v>
      </c>
    </row>
    <row r="720" spans="1:2" x14ac:dyDescent="0.35">
      <c r="A720" s="2">
        <v>42360</v>
      </c>
      <c r="B720">
        <v>157.77099999999999</v>
      </c>
    </row>
    <row r="721" spans="1:2" x14ac:dyDescent="0.35">
      <c r="A721" s="2">
        <v>42361</v>
      </c>
      <c r="B721">
        <v>194.32</v>
      </c>
    </row>
    <row r="722" spans="1:2" x14ac:dyDescent="0.35">
      <c r="A722" s="2">
        <v>42362</v>
      </c>
      <c r="B722">
        <v>393.92452631578948</v>
      </c>
    </row>
    <row r="723" spans="1:2" x14ac:dyDescent="0.35">
      <c r="A723" s="2">
        <v>42363</v>
      </c>
      <c r="B723">
        <v>262.81049999999999</v>
      </c>
    </row>
    <row r="724" spans="1:2" x14ac:dyDescent="0.35">
      <c r="A724" s="2">
        <v>42364</v>
      </c>
      <c r="B724">
        <v>140.3715</v>
      </c>
    </row>
    <row r="725" spans="1:2" x14ac:dyDescent="0.35">
      <c r="A725" s="2">
        <v>42365</v>
      </c>
      <c r="B725">
        <v>234.02032727272729</v>
      </c>
    </row>
    <row r="726" spans="1:2" x14ac:dyDescent="0.35">
      <c r="A726" s="2">
        <v>42366</v>
      </c>
      <c r="B726">
        <v>39.6</v>
      </c>
    </row>
    <row r="727" spans="1:2" x14ac:dyDescent="0.35">
      <c r="A727" s="2">
        <v>42367</v>
      </c>
      <c r="B727">
        <v>6.36</v>
      </c>
    </row>
    <row r="728" spans="1:2" x14ac:dyDescent="0.35">
      <c r="A728" s="2">
        <v>42368</v>
      </c>
      <c r="B728">
        <v>650.26800000000003</v>
      </c>
    </row>
    <row r="729" spans="1:2" x14ac:dyDescent="0.35">
      <c r="A729" s="2">
        <v>42369</v>
      </c>
      <c r="B729">
        <v>125.57672727272728</v>
      </c>
    </row>
    <row r="730" spans="1:2" x14ac:dyDescent="0.35">
      <c r="A730" s="2">
        <v>42370</v>
      </c>
      <c r="B730">
        <v>164.26836363636363</v>
      </c>
    </row>
    <row r="731" spans="1:2" x14ac:dyDescent="0.35">
      <c r="A731" s="2">
        <v>42371</v>
      </c>
      <c r="B731">
        <v>202.95999999999998</v>
      </c>
    </row>
    <row r="732" spans="1:2" x14ac:dyDescent="0.35">
      <c r="A732" s="2">
        <v>42372</v>
      </c>
      <c r="B732">
        <v>349.30500000000001</v>
      </c>
    </row>
    <row r="733" spans="1:2" x14ac:dyDescent="0.35">
      <c r="A733" s="2">
        <v>42373</v>
      </c>
      <c r="B733">
        <v>356.40666666666669</v>
      </c>
    </row>
    <row r="734" spans="1:2" x14ac:dyDescent="0.35">
      <c r="A734" s="2">
        <v>42374</v>
      </c>
      <c r="B734">
        <v>85.301333333333332</v>
      </c>
    </row>
    <row r="735" spans="1:2" x14ac:dyDescent="0.35">
      <c r="A735" s="2">
        <v>42375</v>
      </c>
      <c r="B735">
        <v>56.58</v>
      </c>
    </row>
    <row r="736" spans="1:2" x14ac:dyDescent="0.35">
      <c r="A736" s="2">
        <v>42376</v>
      </c>
      <c r="B736">
        <v>27.858666666666664</v>
      </c>
    </row>
    <row r="737" spans="1:2" x14ac:dyDescent="0.35">
      <c r="A737" s="2">
        <v>42377</v>
      </c>
      <c r="B737">
        <v>371.83160000000004</v>
      </c>
    </row>
    <row r="738" spans="1:2" x14ac:dyDescent="0.35">
      <c r="A738" s="2">
        <v>42378</v>
      </c>
      <c r="B738">
        <v>247.68200000000002</v>
      </c>
    </row>
    <row r="739" spans="1:2" x14ac:dyDescent="0.35">
      <c r="A739" s="2">
        <v>42379</v>
      </c>
      <c r="B739">
        <v>58.25</v>
      </c>
    </row>
    <row r="740" spans="1:2" x14ac:dyDescent="0.35">
      <c r="A740" s="2">
        <v>42380</v>
      </c>
      <c r="B740">
        <v>37.360999999999997</v>
      </c>
    </row>
    <row r="741" spans="1:2" x14ac:dyDescent="0.35">
      <c r="A741" s="2">
        <v>42381</v>
      </c>
      <c r="B741">
        <v>92.464666666666659</v>
      </c>
    </row>
    <row r="742" spans="1:2" x14ac:dyDescent="0.35">
      <c r="A742" s="2">
        <v>42382</v>
      </c>
      <c r="B742">
        <v>147.56833333333333</v>
      </c>
    </row>
    <row r="743" spans="1:2" x14ac:dyDescent="0.35">
      <c r="A743" s="2">
        <v>42383</v>
      </c>
      <c r="B743">
        <v>202.672</v>
      </c>
    </row>
    <row r="744" spans="1:2" x14ac:dyDescent="0.35">
      <c r="A744" s="2">
        <v>42384</v>
      </c>
      <c r="B744">
        <v>87.740375</v>
      </c>
    </row>
    <row r="745" spans="1:2" x14ac:dyDescent="0.35">
      <c r="A745" s="2">
        <v>42385</v>
      </c>
      <c r="B745">
        <v>51.108999999999995</v>
      </c>
    </row>
    <row r="746" spans="1:2" x14ac:dyDescent="0.35">
      <c r="A746" s="2">
        <v>42386</v>
      </c>
      <c r="B746">
        <v>260.13749999999999</v>
      </c>
    </row>
    <row r="747" spans="1:2" x14ac:dyDescent="0.35">
      <c r="A747" s="2">
        <v>42387</v>
      </c>
      <c r="B747">
        <v>340.98512499999998</v>
      </c>
    </row>
    <row r="748" spans="1:2" x14ac:dyDescent="0.35">
      <c r="A748" s="2">
        <v>42388</v>
      </c>
      <c r="B748">
        <v>421.83275000000003</v>
      </c>
    </row>
    <row r="749" spans="1:2" x14ac:dyDescent="0.35">
      <c r="A749" s="2">
        <v>42389</v>
      </c>
      <c r="B749">
        <v>502.68037500000003</v>
      </c>
    </row>
    <row r="750" spans="1:2" x14ac:dyDescent="0.35">
      <c r="A750" s="2">
        <v>42390</v>
      </c>
      <c r="B750">
        <v>583.52800000000002</v>
      </c>
    </row>
    <row r="751" spans="1:2" x14ac:dyDescent="0.35">
      <c r="A751" s="2">
        <v>42391</v>
      </c>
      <c r="B751">
        <v>83.420909090909106</v>
      </c>
    </row>
    <row r="752" spans="1:2" x14ac:dyDescent="0.35">
      <c r="A752" s="2">
        <v>42392</v>
      </c>
      <c r="B752">
        <v>433.07499999999999</v>
      </c>
    </row>
    <row r="753" spans="1:2" x14ac:dyDescent="0.35">
      <c r="A753" s="2">
        <v>42393</v>
      </c>
      <c r="B753">
        <v>31.36</v>
      </c>
    </row>
    <row r="754" spans="1:2" x14ac:dyDescent="0.35">
      <c r="A754" s="2">
        <v>42394</v>
      </c>
      <c r="B754">
        <v>143.11866666666666</v>
      </c>
    </row>
    <row r="755" spans="1:2" x14ac:dyDescent="0.35">
      <c r="A755" s="2">
        <v>42395</v>
      </c>
      <c r="B755">
        <v>108.63911111111111</v>
      </c>
    </row>
    <row r="756" spans="1:2" x14ac:dyDescent="0.35">
      <c r="A756" s="2">
        <v>42396</v>
      </c>
      <c r="B756">
        <v>74.159555555555556</v>
      </c>
    </row>
    <row r="757" spans="1:2" x14ac:dyDescent="0.35">
      <c r="A757" s="2">
        <v>42397</v>
      </c>
      <c r="B757">
        <v>39.68</v>
      </c>
    </row>
    <row r="758" spans="1:2" x14ac:dyDescent="0.35">
      <c r="A758" s="2">
        <v>42398</v>
      </c>
      <c r="B758">
        <v>175.20580000000004</v>
      </c>
    </row>
    <row r="759" spans="1:2" x14ac:dyDescent="0.35">
      <c r="A759" s="2">
        <v>42399</v>
      </c>
      <c r="B759">
        <v>310.73160000000007</v>
      </c>
    </row>
    <row r="760" spans="1:2" x14ac:dyDescent="0.35">
      <c r="A760" s="2">
        <v>42400</v>
      </c>
      <c r="B760">
        <v>266.92566666666664</v>
      </c>
    </row>
    <row r="761" spans="1:2" x14ac:dyDescent="0.35">
      <c r="A761" s="2">
        <v>42401</v>
      </c>
      <c r="B761">
        <v>80.984999999999999</v>
      </c>
    </row>
    <row r="762" spans="1:2" x14ac:dyDescent="0.35">
      <c r="A762" s="2">
        <v>42402</v>
      </c>
      <c r="B762">
        <v>1799.3568</v>
      </c>
    </row>
    <row r="763" spans="1:2" x14ac:dyDescent="0.35">
      <c r="A763" s="2">
        <v>42403</v>
      </c>
      <c r="B763">
        <v>866.4</v>
      </c>
    </row>
    <row r="764" spans="1:2" x14ac:dyDescent="0.35">
      <c r="A764" s="2">
        <v>42404</v>
      </c>
      <c r="B764">
        <v>65.956000000000003</v>
      </c>
    </row>
    <row r="765" spans="1:2" x14ac:dyDescent="0.35">
      <c r="A765" s="2">
        <v>42405</v>
      </c>
      <c r="B765">
        <v>199.63173333333333</v>
      </c>
    </row>
    <row r="766" spans="1:2" x14ac:dyDescent="0.35">
      <c r="A766" s="2">
        <v>42406</v>
      </c>
      <c r="B766">
        <v>132.22399999999999</v>
      </c>
    </row>
    <row r="767" spans="1:2" x14ac:dyDescent="0.35">
      <c r="A767" s="2">
        <v>42407</v>
      </c>
      <c r="B767">
        <v>190.53550000000001</v>
      </c>
    </row>
    <row r="768" spans="1:2" x14ac:dyDescent="0.35">
      <c r="A768" s="2">
        <v>42408</v>
      </c>
      <c r="B768">
        <v>684.73800000000006</v>
      </c>
    </row>
    <row r="769" spans="1:2" x14ac:dyDescent="0.35">
      <c r="A769" s="2">
        <v>42409</v>
      </c>
      <c r="B769">
        <v>60.914999999999999</v>
      </c>
    </row>
    <row r="770" spans="1:2" x14ac:dyDescent="0.35">
      <c r="A770" s="2">
        <v>42410</v>
      </c>
      <c r="B770">
        <v>65.422499999999999</v>
      </c>
    </row>
    <row r="771" spans="1:2" x14ac:dyDescent="0.35">
      <c r="A771" s="2">
        <v>42411</v>
      </c>
      <c r="B771">
        <v>69.930000000000007</v>
      </c>
    </row>
    <row r="772" spans="1:2" x14ac:dyDescent="0.35">
      <c r="A772" s="2">
        <v>42412</v>
      </c>
      <c r="B772">
        <v>683.02</v>
      </c>
    </row>
    <row r="773" spans="1:2" x14ac:dyDescent="0.35">
      <c r="A773" s="2">
        <v>42413</v>
      </c>
      <c r="B773">
        <v>146.82</v>
      </c>
    </row>
    <row r="774" spans="1:2" x14ac:dyDescent="0.35">
      <c r="A774" s="2">
        <v>42414</v>
      </c>
      <c r="B774">
        <v>167.58420000000001</v>
      </c>
    </row>
    <row r="775" spans="1:2" x14ac:dyDescent="0.35">
      <c r="A775" s="2">
        <v>42415</v>
      </c>
      <c r="B775">
        <v>203.536</v>
      </c>
    </row>
    <row r="776" spans="1:2" x14ac:dyDescent="0.35">
      <c r="A776" s="2">
        <v>42416</v>
      </c>
      <c r="B776">
        <v>126.18199999999999</v>
      </c>
    </row>
    <row r="777" spans="1:2" x14ac:dyDescent="0.35">
      <c r="A777" s="2">
        <v>42417</v>
      </c>
      <c r="B777">
        <v>110.29866666666666</v>
      </c>
    </row>
    <row r="778" spans="1:2" x14ac:dyDescent="0.35">
      <c r="A778" s="2">
        <v>42418</v>
      </c>
      <c r="B778">
        <v>94.415333333333322</v>
      </c>
    </row>
    <row r="779" spans="1:2" x14ac:dyDescent="0.35">
      <c r="A779" s="2">
        <v>42419</v>
      </c>
      <c r="B779">
        <v>78.531999999999996</v>
      </c>
    </row>
    <row r="780" spans="1:2" x14ac:dyDescent="0.35">
      <c r="A780" s="2">
        <v>42420</v>
      </c>
      <c r="B780">
        <v>16.495999999999999</v>
      </c>
    </row>
    <row r="781" spans="1:2" x14ac:dyDescent="0.35">
      <c r="A781" s="2">
        <v>42421</v>
      </c>
      <c r="B781">
        <v>138.55690909090907</v>
      </c>
    </row>
    <row r="782" spans="1:2" x14ac:dyDescent="0.35">
      <c r="A782" s="2">
        <v>42422</v>
      </c>
      <c r="B782">
        <v>245.79249999999999</v>
      </c>
    </row>
    <row r="783" spans="1:2" x14ac:dyDescent="0.35">
      <c r="A783" s="2">
        <v>42423</v>
      </c>
      <c r="B783">
        <v>57.576000000000001</v>
      </c>
    </row>
    <row r="784" spans="1:2" x14ac:dyDescent="0.35">
      <c r="A784" s="2">
        <v>42424</v>
      </c>
      <c r="B784">
        <v>52.147999999999996</v>
      </c>
    </row>
    <row r="785" spans="1:2" x14ac:dyDescent="0.35">
      <c r="A785" s="2">
        <v>42425</v>
      </c>
      <c r="B785">
        <v>46.72</v>
      </c>
    </row>
    <row r="786" spans="1:2" x14ac:dyDescent="0.35">
      <c r="A786" s="2">
        <v>42426</v>
      </c>
      <c r="B786">
        <v>64.00866666666667</v>
      </c>
    </row>
    <row r="787" spans="1:2" x14ac:dyDescent="0.35">
      <c r="A787" s="2">
        <v>42427</v>
      </c>
      <c r="B787">
        <v>81.297333333333327</v>
      </c>
    </row>
    <row r="788" spans="1:2" x14ac:dyDescent="0.35">
      <c r="A788" s="2">
        <v>42428</v>
      </c>
      <c r="B788">
        <v>36.479999999999997</v>
      </c>
    </row>
    <row r="789" spans="1:2" x14ac:dyDescent="0.35">
      <c r="A789" s="2">
        <v>42429</v>
      </c>
      <c r="B789">
        <v>111.104</v>
      </c>
    </row>
    <row r="790" spans="1:2" x14ac:dyDescent="0.35">
      <c r="A790" s="2">
        <v>42430</v>
      </c>
      <c r="B790">
        <v>1257.1612</v>
      </c>
    </row>
    <row r="791" spans="1:2" x14ac:dyDescent="0.35">
      <c r="A791" s="2">
        <v>42431</v>
      </c>
      <c r="B791">
        <v>870.72799999999995</v>
      </c>
    </row>
    <row r="792" spans="1:2" x14ac:dyDescent="0.35">
      <c r="A792" s="2">
        <v>42432</v>
      </c>
      <c r="B792">
        <v>484.2947999999999</v>
      </c>
    </row>
    <row r="793" spans="1:2" x14ac:dyDescent="0.35">
      <c r="A793" s="2">
        <v>42433</v>
      </c>
      <c r="B793">
        <v>78.862499999999997</v>
      </c>
    </row>
    <row r="794" spans="1:2" x14ac:dyDescent="0.35">
      <c r="A794" s="2">
        <v>42434</v>
      </c>
      <c r="B794">
        <v>81.171999999999997</v>
      </c>
    </row>
    <row r="795" spans="1:2" x14ac:dyDescent="0.35">
      <c r="A795" s="2">
        <v>42435</v>
      </c>
      <c r="B795">
        <v>115.90042857142858</v>
      </c>
    </row>
    <row r="796" spans="1:2" x14ac:dyDescent="0.35">
      <c r="A796" s="2">
        <v>42436</v>
      </c>
      <c r="B796">
        <v>21.071999999999999</v>
      </c>
    </row>
    <row r="797" spans="1:2" x14ac:dyDescent="0.35">
      <c r="A797" s="2">
        <v>42437</v>
      </c>
      <c r="B797">
        <v>168.52384615384614</v>
      </c>
    </row>
    <row r="798" spans="1:2" x14ac:dyDescent="0.35">
      <c r="A798" s="2">
        <v>42438</v>
      </c>
      <c r="B798">
        <v>127.12000000000003</v>
      </c>
    </row>
    <row r="799" spans="1:2" x14ac:dyDescent="0.35">
      <c r="A799" s="2">
        <v>42439</v>
      </c>
      <c r="B799">
        <v>1125.6762857142858</v>
      </c>
    </row>
    <row r="800" spans="1:2" x14ac:dyDescent="0.35">
      <c r="A800" s="2">
        <v>42440</v>
      </c>
      <c r="B800">
        <v>149.33700000000002</v>
      </c>
    </row>
    <row r="801" spans="1:2" x14ac:dyDescent="0.35">
      <c r="A801" s="2">
        <v>42441</v>
      </c>
      <c r="B801">
        <v>242.09171428571426</v>
      </c>
    </row>
    <row r="802" spans="1:2" x14ac:dyDescent="0.35">
      <c r="A802" s="2">
        <v>42442</v>
      </c>
      <c r="B802">
        <v>443.34409999999997</v>
      </c>
    </row>
    <row r="803" spans="1:2" x14ac:dyDescent="0.35">
      <c r="A803" s="2">
        <v>42443</v>
      </c>
      <c r="B803">
        <v>95.623999999999995</v>
      </c>
    </row>
    <row r="804" spans="1:2" x14ac:dyDescent="0.35">
      <c r="A804" s="2">
        <v>42444</v>
      </c>
      <c r="B804">
        <v>336.68685714285715</v>
      </c>
    </row>
    <row r="805" spans="1:2" x14ac:dyDescent="0.35">
      <c r="A805" s="2">
        <v>42445</v>
      </c>
      <c r="B805">
        <v>336.93871428571424</v>
      </c>
    </row>
    <row r="806" spans="1:2" x14ac:dyDescent="0.35">
      <c r="A806" s="2">
        <v>42446</v>
      </c>
      <c r="B806">
        <v>337.19057142857139</v>
      </c>
    </row>
    <row r="807" spans="1:2" x14ac:dyDescent="0.35">
      <c r="A807" s="2">
        <v>42447</v>
      </c>
      <c r="B807">
        <v>530.84100000000001</v>
      </c>
    </row>
    <row r="808" spans="1:2" x14ac:dyDescent="0.35">
      <c r="A808" s="2">
        <v>42448</v>
      </c>
      <c r="B808">
        <v>34.67</v>
      </c>
    </row>
    <row r="809" spans="1:2" x14ac:dyDescent="0.35">
      <c r="A809" s="2">
        <v>42449</v>
      </c>
      <c r="B809">
        <v>132.61585714285715</v>
      </c>
    </row>
    <row r="810" spans="1:2" x14ac:dyDescent="0.35">
      <c r="A810" s="2">
        <v>42450</v>
      </c>
      <c r="B810">
        <v>129.1412</v>
      </c>
    </row>
    <row r="811" spans="1:2" x14ac:dyDescent="0.35">
      <c r="A811" s="2">
        <v>42451</v>
      </c>
      <c r="B811">
        <v>113.23400000000001</v>
      </c>
    </row>
    <row r="812" spans="1:2" x14ac:dyDescent="0.35">
      <c r="A812" s="2">
        <v>42452</v>
      </c>
      <c r="B812">
        <v>149.83875</v>
      </c>
    </row>
    <row r="813" spans="1:2" x14ac:dyDescent="0.35">
      <c r="A813" s="2">
        <v>42453</v>
      </c>
      <c r="B813">
        <v>186.4435</v>
      </c>
    </row>
    <row r="814" spans="1:2" x14ac:dyDescent="0.35">
      <c r="A814" s="2">
        <v>42454</v>
      </c>
      <c r="B814">
        <v>673.48500000000001</v>
      </c>
    </row>
    <row r="815" spans="1:2" x14ac:dyDescent="0.35">
      <c r="A815" s="2">
        <v>42455</v>
      </c>
      <c r="B815">
        <v>136.44919999999999</v>
      </c>
    </row>
    <row r="816" spans="1:2" x14ac:dyDescent="0.35">
      <c r="A816" s="2">
        <v>42456</v>
      </c>
      <c r="B816">
        <v>30.900000000000002</v>
      </c>
    </row>
    <row r="817" spans="1:2" x14ac:dyDescent="0.35">
      <c r="A817" s="2">
        <v>42457</v>
      </c>
      <c r="B817">
        <v>41.766666666666666</v>
      </c>
    </row>
    <row r="818" spans="1:2" x14ac:dyDescent="0.35">
      <c r="A818" s="2">
        <v>42458</v>
      </c>
      <c r="B818">
        <v>295.48211111111118</v>
      </c>
    </row>
    <row r="819" spans="1:2" x14ac:dyDescent="0.35">
      <c r="A819" s="2">
        <v>42459</v>
      </c>
      <c r="B819">
        <v>11.34</v>
      </c>
    </row>
    <row r="820" spans="1:2" x14ac:dyDescent="0.35">
      <c r="A820" s="2">
        <v>42460</v>
      </c>
      <c r="B820">
        <v>213.58733333333331</v>
      </c>
    </row>
    <row r="821" spans="1:2" x14ac:dyDescent="0.35">
      <c r="A821" s="2">
        <v>42461</v>
      </c>
      <c r="B821">
        <v>127.14588235294117</v>
      </c>
    </row>
    <row r="822" spans="1:2" x14ac:dyDescent="0.35">
      <c r="A822" s="2">
        <v>42462</v>
      </c>
      <c r="B822">
        <v>1454.9</v>
      </c>
    </row>
    <row r="823" spans="1:2" x14ac:dyDescent="0.35">
      <c r="A823" s="2">
        <v>42463</v>
      </c>
      <c r="B823">
        <v>110.29949999999999</v>
      </c>
    </row>
    <row r="824" spans="1:2" x14ac:dyDescent="0.35">
      <c r="A824" s="2">
        <v>42464</v>
      </c>
      <c r="B824">
        <v>161.69899999999998</v>
      </c>
    </row>
    <row r="825" spans="1:2" x14ac:dyDescent="0.35">
      <c r="A825" s="2">
        <v>42465</v>
      </c>
      <c r="B825">
        <v>348.77800000000002</v>
      </c>
    </row>
    <row r="826" spans="1:2" x14ac:dyDescent="0.35">
      <c r="A826" s="2">
        <v>42466</v>
      </c>
      <c r="B826">
        <v>1294.75</v>
      </c>
    </row>
    <row r="827" spans="1:2" x14ac:dyDescent="0.35">
      <c r="A827" s="2">
        <v>42467</v>
      </c>
      <c r="B827">
        <v>328.42899999999997</v>
      </c>
    </row>
    <row r="828" spans="1:2" x14ac:dyDescent="0.35">
      <c r="A828" s="2">
        <v>42468</v>
      </c>
      <c r="B828">
        <v>161.46688888888889</v>
      </c>
    </row>
    <row r="829" spans="1:2" x14ac:dyDescent="0.35">
      <c r="A829" s="2">
        <v>42469</v>
      </c>
      <c r="B829">
        <v>278.79924999999997</v>
      </c>
    </row>
    <row r="830" spans="1:2" x14ac:dyDescent="0.35">
      <c r="A830" s="2">
        <v>42470</v>
      </c>
      <c r="B830">
        <v>118.82425000000001</v>
      </c>
    </row>
    <row r="831" spans="1:2" x14ac:dyDescent="0.35">
      <c r="A831" s="2">
        <v>42471</v>
      </c>
      <c r="B831">
        <v>129.52712500000001</v>
      </c>
    </row>
    <row r="832" spans="1:2" x14ac:dyDescent="0.35">
      <c r="A832" s="2">
        <v>42472</v>
      </c>
      <c r="B832">
        <v>140.23000000000002</v>
      </c>
    </row>
    <row r="833" spans="1:2" x14ac:dyDescent="0.35">
      <c r="A833" s="2">
        <v>42473</v>
      </c>
      <c r="B833">
        <v>6.12</v>
      </c>
    </row>
    <row r="834" spans="1:2" x14ac:dyDescent="0.35">
      <c r="A834" s="2">
        <v>42474</v>
      </c>
      <c r="B834">
        <v>293.31439999999998</v>
      </c>
    </row>
    <row r="835" spans="1:2" x14ac:dyDescent="0.35">
      <c r="A835" s="2">
        <v>42475</v>
      </c>
      <c r="B835">
        <v>275.23200000000003</v>
      </c>
    </row>
    <row r="836" spans="1:2" x14ac:dyDescent="0.35">
      <c r="A836" s="2">
        <v>42476</v>
      </c>
      <c r="B836">
        <v>1333.5837142857144</v>
      </c>
    </row>
    <row r="837" spans="1:2" x14ac:dyDescent="0.35">
      <c r="A837" s="2">
        <v>42477</v>
      </c>
      <c r="B837">
        <v>84.217000000000013</v>
      </c>
    </row>
    <row r="838" spans="1:2" x14ac:dyDescent="0.35">
      <c r="A838" s="2">
        <v>42478</v>
      </c>
      <c r="B838">
        <v>279.39311111111112</v>
      </c>
    </row>
    <row r="839" spans="1:2" x14ac:dyDescent="0.35">
      <c r="A839" s="2">
        <v>42479</v>
      </c>
      <c r="B839">
        <v>94.275466666666674</v>
      </c>
    </row>
    <row r="840" spans="1:2" x14ac:dyDescent="0.35">
      <c r="A840" s="2">
        <v>42480</v>
      </c>
      <c r="B840">
        <v>69.772400000000005</v>
      </c>
    </row>
    <row r="841" spans="1:2" x14ac:dyDescent="0.35">
      <c r="A841" s="2">
        <v>42481</v>
      </c>
      <c r="B841">
        <v>45.269333333333329</v>
      </c>
    </row>
    <row r="842" spans="1:2" x14ac:dyDescent="0.35">
      <c r="A842" s="2">
        <v>42482</v>
      </c>
      <c r="B842">
        <v>176.54650000000001</v>
      </c>
    </row>
    <row r="843" spans="1:2" x14ac:dyDescent="0.35">
      <c r="A843" s="2">
        <v>42483</v>
      </c>
      <c r="B843">
        <v>90.046000000000006</v>
      </c>
    </row>
    <row r="844" spans="1:2" x14ac:dyDescent="0.35">
      <c r="A844" s="2">
        <v>42484</v>
      </c>
      <c r="B844">
        <v>321.41999999999996</v>
      </c>
    </row>
    <row r="845" spans="1:2" x14ac:dyDescent="0.35">
      <c r="A845" s="2">
        <v>42485</v>
      </c>
      <c r="B845">
        <v>36.14</v>
      </c>
    </row>
    <row r="846" spans="1:2" x14ac:dyDescent="0.35">
      <c r="A846" s="2">
        <v>42486</v>
      </c>
      <c r="B846">
        <v>434.64600000000002</v>
      </c>
    </row>
    <row r="847" spans="1:2" x14ac:dyDescent="0.35">
      <c r="A847" s="2">
        <v>42487</v>
      </c>
      <c r="B847">
        <v>265.99020000000002</v>
      </c>
    </row>
    <row r="848" spans="1:2" x14ac:dyDescent="0.35">
      <c r="A848" s="2">
        <v>42488</v>
      </c>
      <c r="B848">
        <v>97.334399999999988</v>
      </c>
    </row>
    <row r="849" spans="1:2" x14ac:dyDescent="0.35">
      <c r="A849" s="2">
        <v>42489</v>
      </c>
      <c r="B849">
        <v>72.368533333333332</v>
      </c>
    </row>
    <row r="850" spans="1:2" x14ac:dyDescent="0.35">
      <c r="A850" s="2">
        <v>42490</v>
      </c>
      <c r="B850">
        <v>47.402666666666669</v>
      </c>
    </row>
    <row r="851" spans="1:2" x14ac:dyDescent="0.35">
      <c r="A851" s="2">
        <v>42491</v>
      </c>
      <c r="B851">
        <v>86.310999999999993</v>
      </c>
    </row>
    <row r="852" spans="1:2" x14ac:dyDescent="0.35">
      <c r="A852" s="2">
        <v>42492</v>
      </c>
      <c r="B852">
        <v>91.511333333333326</v>
      </c>
    </row>
    <row r="853" spans="1:2" x14ac:dyDescent="0.35">
      <c r="A853" s="2">
        <v>42493</v>
      </c>
      <c r="B853">
        <v>122.11255555555557</v>
      </c>
    </row>
    <row r="854" spans="1:2" x14ac:dyDescent="0.35">
      <c r="A854" s="2">
        <v>42494</v>
      </c>
      <c r="B854">
        <v>173.60961111111112</v>
      </c>
    </row>
    <row r="855" spans="1:2" x14ac:dyDescent="0.35">
      <c r="A855" s="2">
        <v>42495</v>
      </c>
      <c r="B855">
        <v>225.10666666666668</v>
      </c>
    </row>
    <row r="856" spans="1:2" x14ac:dyDescent="0.35">
      <c r="A856" s="2">
        <v>42496</v>
      </c>
      <c r="B856">
        <v>33.851428571428571</v>
      </c>
    </row>
    <row r="857" spans="1:2" x14ac:dyDescent="0.35">
      <c r="A857" s="2">
        <v>42497</v>
      </c>
      <c r="B857">
        <v>805.99599999999998</v>
      </c>
    </row>
    <row r="858" spans="1:2" x14ac:dyDescent="0.35">
      <c r="A858" s="2">
        <v>42498</v>
      </c>
      <c r="B858">
        <v>191.46342857142858</v>
      </c>
    </row>
    <row r="859" spans="1:2" x14ac:dyDescent="0.35">
      <c r="A859" s="2">
        <v>42499</v>
      </c>
      <c r="B859">
        <v>106.95933333333335</v>
      </c>
    </row>
    <row r="860" spans="1:2" x14ac:dyDescent="0.35">
      <c r="A860" s="2">
        <v>42500</v>
      </c>
      <c r="B860">
        <v>254.34000000000003</v>
      </c>
    </row>
    <row r="861" spans="1:2" x14ac:dyDescent="0.35">
      <c r="A861" s="2">
        <v>42501</v>
      </c>
      <c r="B861">
        <v>5.98</v>
      </c>
    </row>
    <row r="862" spans="1:2" x14ac:dyDescent="0.35">
      <c r="A862" s="2">
        <v>42502</v>
      </c>
      <c r="B862">
        <v>131.26828571428572</v>
      </c>
    </row>
    <row r="863" spans="1:2" x14ac:dyDescent="0.35">
      <c r="A863" s="2">
        <v>42503</v>
      </c>
      <c r="B863">
        <v>90.96358730158731</v>
      </c>
    </row>
    <row r="864" spans="1:2" x14ac:dyDescent="0.35">
      <c r="A864" s="2">
        <v>42504</v>
      </c>
      <c r="B864">
        <v>50.658888888888889</v>
      </c>
    </row>
    <row r="865" spans="1:2" x14ac:dyDescent="0.35">
      <c r="A865" s="2">
        <v>42505</v>
      </c>
      <c r="B865">
        <v>108.15199999999999</v>
      </c>
    </row>
    <row r="866" spans="1:2" x14ac:dyDescent="0.35">
      <c r="A866" s="2">
        <v>42506</v>
      </c>
      <c r="B866">
        <v>220.11499999999998</v>
      </c>
    </row>
    <row r="867" spans="1:2" x14ac:dyDescent="0.35">
      <c r="A867" s="2">
        <v>42507</v>
      </c>
      <c r="B867">
        <v>38.546888888888894</v>
      </c>
    </row>
    <row r="868" spans="1:2" x14ac:dyDescent="0.35">
      <c r="A868" s="2">
        <v>42508</v>
      </c>
      <c r="B868">
        <v>61.11</v>
      </c>
    </row>
    <row r="869" spans="1:2" x14ac:dyDescent="0.35">
      <c r="A869" s="2">
        <v>42509</v>
      </c>
      <c r="B869">
        <v>175.77866666666668</v>
      </c>
    </row>
    <row r="870" spans="1:2" x14ac:dyDescent="0.35">
      <c r="A870" s="2">
        <v>42510</v>
      </c>
      <c r="B870">
        <v>494.38260000000002</v>
      </c>
    </row>
    <row r="871" spans="1:2" x14ac:dyDescent="0.35">
      <c r="A871" s="2">
        <v>42511</v>
      </c>
      <c r="B871">
        <v>388.3162857142857</v>
      </c>
    </row>
    <row r="872" spans="1:2" x14ac:dyDescent="0.35">
      <c r="A872" s="2">
        <v>42512</v>
      </c>
      <c r="B872">
        <v>224.9</v>
      </c>
    </row>
    <row r="873" spans="1:2" x14ac:dyDescent="0.35">
      <c r="A873" s="2">
        <v>42513</v>
      </c>
      <c r="B873">
        <v>1508.7111428571427</v>
      </c>
    </row>
    <row r="874" spans="1:2" x14ac:dyDescent="0.35">
      <c r="A874" s="2">
        <v>42514</v>
      </c>
      <c r="B874">
        <v>92.585333333333324</v>
      </c>
    </row>
    <row r="875" spans="1:2" x14ac:dyDescent="0.35">
      <c r="A875" s="2">
        <v>42515</v>
      </c>
      <c r="B875">
        <v>437.32333333333332</v>
      </c>
    </row>
    <row r="876" spans="1:2" x14ac:dyDescent="0.35">
      <c r="A876" s="2">
        <v>42516</v>
      </c>
      <c r="B876">
        <v>109.74199999999999</v>
      </c>
    </row>
    <row r="877" spans="1:2" x14ac:dyDescent="0.35">
      <c r="A877" s="2">
        <v>42517</v>
      </c>
      <c r="B877">
        <v>757.86828571428566</v>
      </c>
    </row>
    <row r="878" spans="1:2" x14ac:dyDescent="0.35">
      <c r="A878" s="2">
        <v>42518</v>
      </c>
      <c r="B878">
        <v>213.73240000000001</v>
      </c>
    </row>
    <row r="879" spans="1:2" x14ac:dyDescent="0.35">
      <c r="A879" s="2">
        <v>42519</v>
      </c>
      <c r="B879">
        <v>212.63700000000003</v>
      </c>
    </row>
    <row r="880" spans="1:2" x14ac:dyDescent="0.35">
      <c r="A880" s="2">
        <v>42520</v>
      </c>
      <c r="B880">
        <v>323.62311999999997</v>
      </c>
    </row>
    <row r="881" spans="1:2" x14ac:dyDescent="0.35">
      <c r="A881" s="2">
        <v>42521</v>
      </c>
      <c r="B881">
        <v>73.143166666666659</v>
      </c>
    </row>
    <row r="882" spans="1:2" x14ac:dyDescent="0.35">
      <c r="A882" s="2">
        <v>42522</v>
      </c>
      <c r="B882">
        <v>56.302083333333329</v>
      </c>
    </row>
    <row r="883" spans="1:2" x14ac:dyDescent="0.35">
      <c r="A883" s="2">
        <v>42523</v>
      </c>
      <c r="B883">
        <v>39.461000000000006</v>
      </c>
    </row>
    <row r="884" spans="1:2" x14ac:dyDescent="0.35">
      <c r="A884" s="2">
        <v>42524</v>
      </c>
      <c r="B884">
        <v>71.087999999999994</v>
      </c>
    </row>
    <row r="885" spans="1:2" x14ac:dyDescent="0.35">
      <c r="A885" s="2">
        <v>42525</v>
      </c>
      <c r="B885">
        <v>193.04358333333332</v>
      </c>
    </row>
    <row r="886" spans="1:2" x14ac:dyDescent="0.35">
      <c r="A886" s="2">
        <v>42526</v>
      </c>
      <c r="B886">
        <v>82.477499999999992</v>
      </c>
    </row>
    <row r="887" spans="1:2" x14ac:dyDescent="0.35">
      <c r="A887" s="2">
        <v>42527</v>
      </c>
      <c r="B887">
        <v>354.48894117647063</v>
      </c>
    </row>
    <row r="888" spans="1:2" x14ac:dyDescent="0.35">
      <c r="A888" s="2">
        <v>42528</v>
      </c>
      <c r="B888">
        <v>12.890499999999999</v>
      </c>
    </row>
    <row r="889" spans="1:2" x14ac:dyDescent="0.35">
      <c r="A889" s="2">
        <v>42529</v>
      </c>
      <c r="B889">
        <v>217.50425000000004</v>
      </c>
    </row>
    <row r="890" spans="1:2" x14ac:dyDescent="0.35">
      <c r="A890" s="2">
        <v>42530</v>
      </c>
      <c r="B890">
        <v>422.11800000000005</v>
      </c>
    </row>
    <row r="891" spans="1:2" x14ac:dyDescent="0.35">
      <c r="A891" s="2">
        <v>42531</v>
      </c>
      <c r="B891">
        <v>353.09900000000005</v>
      </c>
    </row>
    <row r="892" spans="1:2" x14ac:dyDescent="0.35">
      <c r="A892" s="2">
        <v>42532</v>
      </c>
      <c r="B892">
        <v>202.92700000000002</v>
      </c>
    </row>
    <row r="893" spans="1:2" x14ac:dyDescent="0.35">
      <c r="A893" s="2">
        <v>42533</v>
      </c>
      <c r="B893">
        <v>134.66195454545456</v>
      </c>
    </row>
    <row r="894" spans="1:2" x14ac:dyDescent="0.35">
      <c r="A894" s="2">
        <v>42534</v>
      </c>
      <c r="B894">
        <v>143.47933333333333</v>
      </c>
    </row>
    <row r="895" spans="1:2" x14ac:dyDescent="0.35">
      <c r="A895" s="2">
        <v>42535</v>
      </c>
      <c r="B895">
        <v>345.7099</v>
      </c>
    </row>
    <row r="896" spans="1:2" x14ac:dyDescent="0.35">
      <c r="A896" s="2">
        <v>42536</v>
      </c>
      <c r="B896">
        <v>173.488</v>
      </c>
    </row>
    <row r="897" spans="1:2" x14ac:dyDescent="0.35">
      <c r="A897" s="2">
        <v>42537</v>
      </c>
      <c r="B897">
        <v>49.091666666666669</v>
      </c>
    </row>
    <row r="898" spans="1:2" x14ac:dyDescent="0.35">
      <c r="A898" s="2">
        <v>42538</v>
      </c>
      <c r="B898">
        <v>166.71777777777777</v>
      </c>
    </row>
    <row r="899" spans="1:2" x14ac:dyDescent="0.35">
      <c r="A899" s="2">
        <v>42539</v>
      </c>
      <c r="B899">
        <v>135.4845</v>
      </c>
    </row>
    <row r="900" spans="1:2" x14ac:dyDescent="0.35">
      <c r="A900" s="2">
        <v>42540</v>
      </c>
      <c r="B900">
        <v>17.12</v>
      </c>
    </row>
    <row r="901" spans="1:2" x14ac:dyDescent="0.35">
      <c r="A901" s="2">
        <v>42541</v>
      </c>
      <c r="B901">
        <v>72.326352941176481</v>
      </c>
    </row>
    <row r="902" spans="1:2" x14ac:dyDescent="0.35">
      <c r="A902" s="2">
        <v>42542</v>
      </c>
      <c r="B902">
        <v>144.27699999999999</v>
      </c>
    </row>
    <row r="903" spans="1:2" x14ac:dyDescent="0.35">
      <c r="A903" s="2">
        <v>42543</v>
      </c>
      <c r="B903">
        <v>184.64277272727273</v>
      </c>
    </row>
    <row r="904" spans="1:2" x14ac:dyDescent="0.35">
      <c r="A904" s="2">
        <v>42544</v>
      </c>
      <c r="B904">
        <v>225.00854545454547</v>
      </c>
    </row>
    <row r="905" spans="1:2" x14ac:dyDescent="0.35">
      <c r="A905" s="2">
        <v>42545</v>
      </c>
      <c r="B905">
        <v>885.1586666666667</v>
      </c>
    </row>
    <row r="906" spans="1:2" x14ac:dyDescent="0.35">
      <c r="A906" s="2">
        <v>42546</v>
      </c>
      <c r="B906">
        <v>148.87766666666667</v>
      </c>
    </row>
    <row r="907" spans="1:2" x14ac:dyDescent="0.35">
      <c r="A907" s="2">
        <v>42547</v>
      </c>
      <c r="B907">
        <v>119.97500000000002</v>
      </c>
    </row>
    <row r="908" spans="1:2" x14ac:dyDescent="0.35">
      <c r="A908" s="2">
        <v>42548</v>
      </c>
      <c r="B908">
        <v>259.56866666666662</v>
      </c>
    </row>
    <row r="909" spans="1:2" x14ac:dyDescent="0.35">
      <c r="A909" s="2">
        <v>42549</v>
      </c>
      <c r="B909">
        <v>109.64450000000001</v>
      </c>
    </row>
    <row r="910" spans="1:2" x14ac:dyDescent="0.35">
      <c r="A910" s="2">
        <v>42550</v>
      </c>
      <c r="B910">
        <v>191.88</v>
      </c>
    </row>
    <row r="911" spans="1:2" x14ac:dyDescent="0.35">
      <c r="A911" s="2">
        <v>42551</v>
      </c>
      <c r="B911">
        <v>450.98333333333329</v>
      </c>
    </row>
    <row r="912" spans="1:2" x14ac:dyDescent="0.35">
      <c r="A912" s="2">
        <v>42552</v>
      </c>
      <c r="B912">
        <v>215.547</v>
      </c>
    </row>
    <row r="913" spans="1:2" x14ac:dyDescent="0.35">
      <c r="A913" s="2">
        <v>42553</v>
      </c>
      <c r="B913">
        <v>193.19649999999999</v>
      </c>
    </row>
    <row r="914" spans="1:2" x14ac:dyDescent="0.35">
      <c r="A914" s="2">
        <v>42554</v>
      </c>
      <c r="B914">
        <v>211.92500000000001</v>
      </c>
    </row>
    <row r="915" spans="1:2" x14ac:dyDescent="0.35">
      <c r="A915" s="2">
        <v>42555</v>
      </c>
      <c r="B915">
        <v>235.90014285714292</v>
      </c>
    </row>
    <row r="916" spans="1:2" x14ac:dyDescent="0.35">
      <c r="A916" s="2">
        <v>42556</v>
      </c>
      <c r="B916">
        <v>243.53856190476196</v>
      </c>
    </row>
    <row r="917" spans="1:2" x14ac:dyDescent="0.35">
      <c r="A917" s="2">
        <v>42557</v>
      </c>
      <c r="B917">
        <v>251.17698095238097</v>
      </c>
    </row>
    <row r="918" spans="1:2" x14ac:dyDescent="0.35">
      <c r="A918" s="2">
        <v>42558</v>
      </c>
      <c r="B918">
        <v>258.81540000000001</v>
      </c>
    </row>
    <row r="919" spans="1:2" x14ac:dyDescent="0.35">
      <c r="A919" s="2">
        <v>42559</v>
      </c>
      <c r="B919">
        <v>237.86472727272724</v>
      </c>
    </row>
    <row r="920" spans="1:2" x14ac:dyDescent="0.35">
      <c r="A920" s="2">
        <v>42560</v>
      </c>
      <c r="B920">
        <v>286.64299999999997</v>
      </c>
    </row>
    <row r="921" spans="1:2" x14ac:dyDescent="0.35">
      <c r="A921" s="2">
        <v>42561</v>
      </c>
      <c r="B921">
        <v>179.179</v>
      </c>
    </row>
    <row r="922" spans="1:2" x14ac:dyDescent="0.35">
      <c r="A922" s="2">
        <v>42562</v>
      </c>
      <c r="B922">
        <v>137.46950000000001</v>
      </c>
    </row>
    <row r="923" spans="1:2" x14ac:dyDescent="0.35">
      <c r="A923" s="2">
        <v>42563</v>
      </c>
      <c r="B923">
        <v>95.76</v>
      </c>
    </row>
    <row r="924" spans="1:2" x14ac:dyDescent="0.35">
      <c r="A924" s="2">
        <v>42564</v>
      </c>
      <c r="B924">
        <v>107.60111111111112</v>
      </c>
    </row>
    <row r="925" spans="1:2" x14ac:dyDescent="0.35">
      <c r="A925" s="2">
        <v>42565</v>
      </c>
      <c r="B925">
        <v>119.44222222222223</v>
      </c>
    </row>
    <row r="926" spans="1:2" x14ac:dyDescent="0.35">
      <c r="A926" s="2">
        <v>42566</v>
      </c>
      <c r="B926">
        <v>126.73333333333333</v>
      </c>
    </row>
    <row r="927" spans="1:2" x14ac:dyDescent="0.35">
      <c r="A927" s="2">
        <v>42567</v>
      </c>
      <c r="B927">
        <v>75.847499999999997</v>
      </c>
    </row>
    <row r="928" spans="1:2" x14ac:dyDescent="0.35">
      <c r="A928" s="2">
        <v>42568</v>
      </c>
      <c r="B928">
        <v>128.52235294117648</v>
      </c>
    </row>
    <row r="929" spans="1:2" x14ac:dyDescent="0.35">
      <c r="A929" s="2">
        <v>42569</v>
      </c>
      <c r="B929">
        <v>240.98816666666673</v>
      </c>
    </row>
    <row r="930" spans="1:2" x14ac:dyDescent="0.35">
      <c r="A930" s="2">
        <v>42570</v>
      </c>
      <c r="B930">
        <v>192.05674999999999</v>
      </c>
    </row>
    <row r="931" spans="1:2" x14ac:dyDescent="0.35">
      <c r="A931" s="2">
        <v>42571</v>
      </c>
      <c r="B931">
        <v>89.95</v>
      </c>
    </row>
    <row r="932" spans="1:2" x14ac:dyDescent="0.35">
      <c r="A932" s="2">
        <v>42572</v>
      </c>
      <c r="B932">
        <v>110.12166666666664</v>
      </c>
    </row>
    <row r="933" spans="1:2" x14ac:dyDescent="0.35">
      <c r="A933" s="2">
        <v>42573</v>
      </c>
      <c r="B933">
        <v>114.00400000000002</v>
      </c>
    </row>
    <row r="934" spans="1:2" x14ac:dyDescent="0.35">
      <c r="A934" s="2">
        <v>42574</v>
      </c>
      <c r="B934">
        <v>65.458700000000007</v>
      </c>
    </row>
    <row r="935" spans="1:2" x14ac:dyDescent="0.35">
      <c r="A935" s="2">
        <v>42575</v>
      </c>
      <c r="B935">
        <v>163.482</v>
      </c>
    </row>
    <row r="936" spans="1:2" x14ac:dyDescent="0.35">
      <c r="A936" s="2">
        <v>42576</v>
      </c>
      <c r="B936">
        <v>311.60463157894736</v>
      </c>
    </row>
    <row r="937" spans="1:2" x14ac:dyDescent="0.35">
      <c r="A937" s="2">
        <v>42577</v>
      </c>
      <c r="B937">
        <v>292.46033771929825</v>
      </c>
    </row>
    <row r="938" spans="1:2" x14ac:dyDescent="0.35">
      <c r="A938" s="2">
        <v>42578</v>
      </c>
      <c r="B938">
        <v>273.31604385964914</v>
      </c>
    </row>
    <row r="939" spans="1:2" x14ac:dyDescent="0.35">
      <c r="A939" s="2">
        <v>42579</v>
      </c>
      <c r="B939">
        <v>254.17175</v>
      </c>
    </row>
    <row r="940" spans="1:2" x14ac:dyDescent="0.35">
      <c r="A940" s="2">
        <v>42580</v>
      </c>
      <c r="B940">
        <v>204.7885</v>
      </c>
    </row>
    <row r="941" spans="1:2" x14ac:dyDescent="0.35">
      <c r="A941" s="2">
        <v>42581</v>
      </c>
      <c r="B941">
        <v>442.69399999999996</v>
      </c>
    </row>
    <row r="942" spans="1:2" x14ac:dyDescent="0.35">
      <c r="A942" s="2">
        <v>42582</v>
      </c>
      <c r="B942">
        <v>434.83159999999998</v>
      </c>
    </row>
    <row r="943" spans="1:2" x14ac:dyDescent="0.35">
      <c r="A943" s="2">
        <v>42583</v>
      </c>
      <c r="B943">
        <v>281.16200000000003</v>
      </c>
    </row>
    <row r="944" spans="1:2" x14ac:dyDescent="0.35">
      <c r="A944" s="2">
        <v>42584</v>
      </c>
      <c r="B944">
        <v>160.86133333333333</v>
      </c>
    </row>
    <row r="945" spans="1:2" x14ac:dyDescent="0.35">
      <c r="A945" s="2">
        <v>42585</v>
      </c>
      <c r="B945">
        <v>124.41</v>
      </c>
    </row>
    <row r="946" spans="1:2" x14ac:dyDescent="0.35">
      <c r="A946" s="2">
        <v>42586</v>
      </c>
      <c r="B946">
        <v>62.238749999999996</v>
      </c>
    </row>
    <row r="947" spans="1:2" x14ac:dyDescent="0.35">
      <c r="A947" s="2">
        <v>42587</v>
      </c>
      <c r="B947">
        <v>197.05</v>
      </c>
    </row>
    <row r="948" spans="1:2" x14ac:dyDescent="0.35">
      <c r="A948" s="2">
        <v>42588</v>
      </c>
      <c r="B948">
        <v>106.79600000000001</v>
      </c>
    </row>
    <row r="949" spans="1:2" x14ac:dyDescent="0.35">
      <c r="A949" s="2">
        <v>42589</v>
      </c>
      <c r="B949">
        <v>179.97</v>
      </c>
    </row>
    <row r="950" spans="1:2" x14ac:dyDescent="0.35">
      <c r="A950" s="2">
        <v>42590</v>
      </c>
      <c r="B950">
        <v>159.31485714285714</v>
      </c>
    </row>
    <row r="951" spans="1:2" x14ac:dyDescent="0.35">
      <c r="A951" s="2">
        <v>42591</v>
      </c>
      <c r="B951">
        <v>132.27079999999998</v>
      </c>
    </row>
    <row r="952" spans="1:2" x14ac:dyDescent="0.35">
      <c r="A952" s="2">
        <v>42592</v>
      </c>
      <c r="B952">
        <v>91.438733333333317</v>
      </c>
    </row>
    <row r="953" spans="1:2" x14ac:dyDescent="0.35">
      <c r="A953" s="2">
        <v>42593</v>
      </c>
      <c r="B953">
        <v>50.606666666666662</v>
      </c>
    </row>
    <row r="954" spans="1:2" x14ac:dyDescent="0.35">
      <c r="A954" s="2">
        <v>42594</v>
      </c>
      <c r="B954">
        <v>564.56578571428577</v>
      </c>
    </row>
    <row r="955" spans="1:2" x14ac:dyDescent="0.35">
      <c r="A955" s="2">
        <v>42595</v>
      </c>
      <c r="B955">
        <v>73.1524</v>
      </c>
    </row>
    <row r="956" spans="1:2" x14ac:dyDescent="0.35">
      <c r="A956" s="2">
        <v>42596</v>
      </c>
      <c r="B956">
        <v>153.94800000000001</v>
      </c>
    </row>
    <row r="957" spans="1:2" x14ac:dyDescent="0.35">
      <c r="A957" s="2">
        <v>42597</v>
      </c>
      <c r="B957">
        <v>168.02659999999997</v>
      </c>
    </row>
    <row r="958" spans="1:2" x14ac:dyDescent="0.35">
      <c r="A958" s="2">
        <v>42598</v>
      </c>
      <c r="B958">
        <v>68.180000000000007</v>
      </c>
    </row>
    <row r="959" spans="1:2" x14ac:dyDescent="0.35">
      <c r="A959" s="2">
        <v>42599</v>
      </c>
      <c r="B959">
        <v>15.712</v>
      </c>
    </row>
    <row r="960" spans="1:2" x14ac:dyDescent="0.35">
      <c r="A960" s="2">
        <v>42600</v>
      </c>
      <c r="B960">
        <v>82.685666666666677</v>
      </c>
    </row>
    <row r="961" spans="1:2" x14ac:dyDescent="0.35">
      <c r="A961" s="2">
        <v>42601</v>
      </c>
      <c r="B961">
        <v>149.59733333333332</v>
      </c>
    </row>
    <row r="962" spans="1:2" x14ac:dyDescent="0.35">
      <c r="A962" s="2">
        <v>42602</v>
      </c>
      <c r="B962">
        <v>14.78</v>
      </c>
    </row>
    <row r="963" spans="1:2" x14ac:dyDescent="0.35">
      <c r="A963" s="2">
        <v>42603</v>
      </c>
      <c r="B963">
        <v>399.85766666666672</v>
      </c>
    </row>
    <row r="964" spans="1:2" x14ac:dyDescent="0.35">
      <c r="A964" s="2">
        <v>42604</v>
      </c>
      <c r="B964">
        <v>50.668750000000003</v>
      </c>
    </row>
    <row r="965" spans="1:2" x14ac:dyDescent="0.35">
      <c r="A965" s="2">
        <v>42605</v>
      </c>
      <c r="B965">
        <v>261.70925000000005</v>
      </c>
    </row>
    <row r="966" spans="1:2" x14ac:dyDescent="0.35">
      <c r="A966" s="2">
        <v>42606</v>
      </c>
      <c r="B966">
        <v>255.71113333333338</v>
      </c>
    </row>
    <row r="967" spans="1:2" x14ac:dyDescent="0.35">
      <c r="A967" s="2">
        <v>42607</v>
      </c>
      <c r="B967">
        <v>249.71301666666668</v>
      </c>
    </row>
    <row r="968" spans="1:2" x14ac:dyDescent="0.35">
      <c r="A968" s="2">
        <v>42608</v>
      </c>
      <c r="B968">
        <v>243.7149</v>
      </c>
    </row>
    <row r="969" spans="1:2" x14ac:dyDescent="0.35">
      <c r="A969" s="2">
        <v>42609</v>
      </c>
      <c r="B969">
        <v>59.070076923076925</v>
      </c>
    </row>
    <row r="970" spans="1:2" x14ac:dyDescent="0.35">
      <c r="A970" s="2">
        <v>42610</v>
      </c>
      <c r="B970">
        <v>53.670800000000007</v>
      </c>
    </row>
    <row r="971" spans="1:2" x14ac:dyDescent="0.35">
      <c r="A971" s="2">
        <v>42611</v>
      </c>
      <c r="B971">
        <v>70.243111111111105</v>
      </c>
    </row>
    <row r="972" spans="1:2" x14ac:dyDescent="0.35">
      <c r="A972" s="2">
        <v>42612</v>
      </c>
      <c r="B972">
        <v>236.69571428571425</v>
      </c>
    </row>
    <row r="973" spans="1:2" x14ac:dyDescent="0.35">
      <c r="A973" s="2">
        <v>42613</v>
      </c>
      <c r="B973">
        <v>23.968</v>
      </c>
    </row>
    <row r="974" spans="1:2" x14ac:dyDescent="0.35">
      <c r="A974" s="2">
        <v>42614</v>
      </c>
      <c r="B974">
        <v>288.30759999999998</v>
      </c>
    </row>
    <row r="975" spans="1:2" x14ac:dyDescent="0.35">
      <c r="A975" s="2">
        <v>42615</v>
      </c>
      <c r="B975">
        <v>261.23819230769226</v>
      </c>
    </row>
    <row r="976" spans="1:2" x14ac:dyDescent="0.35">
      <c r="A976" s="2">
        <v>42616</v>
      </c>
      <c r="B976">
        <v>181.96892307692309</v>
      </c>
    </row>
    <row r="977" spans="1:2" x14ac:dyDescent="0.35">
      <c r="A977" s="2">
        <v>42617</v>
      </c>
      <c r="B977">
        <v>251.78011111111107</v>
      </c>
    </row>
    <row r="978" spans="1:2" x14ac:dyDescent="0.35">
      <c r="A978" s="2">
        <v>42618</v>
      </c>
      <c r="B978">
        <v>137.53547368421053</v>
      </c>
    </row>
    <row r="979" spans="1:2" x14ac:dyDescent="0.35">
      <c r="A979" s="2">
        <v>42619</v>
      </c>
      <c r="B979">
        <v>164.19200000000001</v>
      </c>
    </row>
    <row r="980" spans="1:2" x14ac:dyDescent="0.35">
      <c r="A980" s="2">
        <v>42620</v>
      </c>
      <c r="B980">
        <v>189.09560952380951</v>
      </c>
    </row>
    <row r="981" spans="1:2" x14ac:dyDescent="0.35">
      <c r="A981" s="2">
        <v>42621</v>
      </c>
      <c r="B981">
        <v>213.99921904761902</v>
      </c>
    </row>
    <row r="982" spans="1:2" x14ac:dyDescent="0.35">
      <c r="A982" s="2">
        <v>42622</v>
      </c>
      <c r="B982">
        <v>28.330666666666662</v>
      </c>
    </row>
    <row r="983" spans="1:2" x14ac:dyDescent="0.35">
      <c r="A983" s="2">
        <v>42623</v>
      </c>
      <c r="B983">
        <v>190.39309090909094</v>
      </c>
    </row>
    <row r="984" spans="1:2" x14ac:dyDescent="0.35">
      <c r="A984" s="2">
        <v>42624</v>
      </c>
      <c r="B984">
        <v>382.44623529411768</v>
      </c>
    </row>
    <row r="985" spans="1:2" x14ac:dyDescent="0.35">
      <c r="A985" s="2">
        <v>42625</v>
      </c>
      <c r="B985">
        <v>136.25279999999998</v>
      </c>
    </row>
    <row r="986" spans="1:2" x14ac:dyDescent="0.35">
      <c r="A986" s="2">
        <v>42626</v>
      </c>
      <c r="B986">
        <v>237.47300000000004</v>
      </c>
    </row>
    <row r="987" spans="1:2" x14ac:dyDescent="0.35">
      <c r="A987" s="2">
        <v>42627</v>
      </c>
      <c r="B987">
        <v>379.11266666666666</v>
      </c>
    </row>
    <row r="988" spans="1:2" x14ac:dyDescent="0.35">
      <c r="A988" s="2">
        <v>42628</v>
      </c>
      <c r="B988">
        <v>300.16885714285718</v>
      </c>
    </row>
    <row r="989" spans="1:2" x14ac:dyDescent="0.35">
      <c r="A989" s="2">
        <v>42629</v>
      </c>
      <c r="B989">
        <v>106.47150000000001</v>
      </c>
    </row>
    <row r="990" spans="1:2" x14ac:dyDescent="0.35">
      <c r="A990" s="2">
        <v>42630</v>
      </c>
      <c r="B990">
        <v>145.93757142857143</v>
      </c>
    </row>
    <row r="991" spans="1:2" x14ac:dyDescent="0.35">
      <c r="A991" s="2">
        <v>42631</v>
      </c>
      <c r="B991">
        <v>316.73880000000003</v>
      </c>
    </row>
    <row r="992" spans="1:2" x14ac:dyDescent="0.35">
      <c r="A992" s="2">
        <v>42632</v>
      </c>
      <c r="B992">
        <v>239.95699999999997</v>
      </c>
    </row>
    <row r="993" spans="1:2" x14ac:dyDescent="0.35">
      <c r="A993" s="2">
        <v>42633</v>
      </c>
      <c r="B993">
        <v>123.20039999999999</v>
      </c>
    </row>
    <row r="994" spans="1:2" x14ac:dyDescent="0.35">
      <c r="A994" s="2">
        <v>42634</v>
      </c>
      <c r="B994">
        <v>83.58484285714286</v>
      </c>
    </row>
    <row r="995" spans="1:2" x14ac:dyDescent="0.35">
      <c r="A995" s="2">
        <v>42635</v>
      </c>
      <c r="B995">
        <v>43.969285714285718</v>
      </c>
    </row>
    <row r="996" spans="1:2" x14ac:dyDescent="0.35">
      <c r="A996" s="2">
        <v>42636</v>
      </c>
      <c r="B996">
        <v>101.70346153846153</v>
      </c>
    </row>
    <row r="997" spans="1:2" x14ac:dyDescent="0.35">
      <c r="A997" s="2">
        <v>42637</v>
      </c>
      <c r="B997">
        <v>190.50416666666669</v>
      </c>
    </row>
    <row r="998" spans="1:2" x14ac:dyDescent="0.35">
      <c r="A998" s="2">
        <v>42638</v>
      </c>
      <c r="B998">
        <v>172.15455</v>
      </c>
    </row>
    <row r="999" spans="1:2" x14ac:dyDescent="0.35">
      <c r="A999" s="2">
        <v>42639</v>
      </c>
      <c r="B999">
        <v>158.71567647058822</v>
      </c>
    </row>
    <row r="1000" spans="1:2" x14ac:dyDescent="0.35">
      <c r="A1000" s="2">
        <v>42640</v>
      </c>
      <c r="B1000">
        <v>398.59715999999997</v>
      </c>
    </row>
    <row r="1001" spans="1:2" x14ac:dyDescent="0.35">
      <c r="A1001" s="2">
        <v>42641</v>
      </c>
      <c r="B1001">
        <v>99.135999999999996</v>
      </c>
    </row>
    <row r="1002" spans="1:2" x14ac:dyDescent="0.35">
      <c r="A1002" s="2">
        <v>42642</v>
      </c>
      <c r="B1002">
        <v>130.77920000000003</v>
      </c>
    </row>
    <row r="1003" spans="1:2" x14ac:dyDescent="0.35">
      <c r="A1003" s="2">
        <v>42643</v>
      </c>
      <c r="B1003">
        <v>262.94200000000001</v>
      </c>
    </row>
    <row r="1004" spans="1:2" x14ac:dyDescent="0.35">
      <c r="A1004" s="2">
        <v>42644</v>
      </c>
      <c r="B1004">
        <v>97.676750000000013</v>
      </c>
    </row>
    <row r="1005" spans="1:2" x14ac:dyDescent="0.35">
      <c r="A1005" s="2">
        <v>42645</v>
      </c>
      <c r="B1005">
        <v>2636.1388571428574</v>
      </c>
    </row>
    <row r="1006" spans="1:2" x14ac:dyDescent="0.35">
      <c r="A1006" s="2">
        <v>42646</v>
      </c>
      <c r="B1006">
        <v>240.09942857142855</v>
      </c>
    </row>
    <row r="1007" spans="1:2" x14ac:dyDescent="0.35">
      <c r="A1007" s="2">
        <v>42647</v>
      </c>
      <c r="B1007">
        <v>844.68314285714291</v>
      </c>
    </row>
    <row r="1008" spans="1:2" x14ac:dyDescent="0.35">
      <c r="A1008" s="2">
        <v>42648</v>
      </c>
      <c r="B1008">
        <v>505.38157142857148</v>
      </c>
    </row>
    <row r="1009" spans="1:2" x14ac:dyDescent="0.35">
      <c r="A1009" s="2">
        <v>42649</v>
      </c>
      <c r="B1009">
        <v>166.08</v>
      </c>
    </row>
    <row r="1010" spans="1:2" x14ac:dyDescent="0.35">
      <c r="A1010" s="2">
        <v>42650</v>
      </c>
      <c r="B1010">
        <v>194.7424</v>
      </c>
    </row>
    <row r="1011" spans="1:2" x14ac:dyDescent="0.35">
      <c r="A1011" s="2">
        <v>42651</v>
      </c>
      <c r="B1011">
        <v>140.38399999999999</v>
      </c>
    </row>
    <row r="1012" spans="1:2" x14ac:dyDescent="0.35">
      <c r="A1012" s="2">
        <v>42652</v>
      </c>
      <c r="B1012">
        <v>109.38400000000001</v>
      </c>
    </row>
    <row r="1013" spans="1:2" x14ac:dyDescent="0.35">
      <c r="A1013" s="2">
        <v>42653</v>
      </c>
      <c r="B1013">
        <v>40.39328571428571</v>
      </c>
    </row>
    <row r="1014" spans="1:2" x14ac:dyDescent="0.35">
      <c r="A1014" s="2">
        <v>42654</v>
      </c>
      <c r="B1014">
        <v>16.532</v>
      </c>
    </row>
    <row r="1015" spans="1:2" x14ac:dyDescent="0.35">
      <c r="A1015" s="2">
        <v>42655</v>
      </c>
      <c r="B1015">
        <v>51.703315789473706</v>
      </c>
    </row>
    <row r="1016" spans="1:2" x14ac:dyDescent="0.35">
      <c r="A1016" s="2">
        <v>42656</v>
      </c>
      <c r="B1016">
        <v>86.874631578947401</v>
      </c>
    </row>
    <row r="1017" spans="1:2" x14ac:dyDescent="0.35">
      <c r="A1017" s="2">
        <v>42657</v>
      </c>
      <c r="B1017">
        <v>333.58879999999999</v>
      </c>
    </row>
    <row r="1018" spans="1:2" x14ac:dyDescent="0.35">
      <c r="A1018" s="2">
        <v>42658</v>
      </c>
      <c r="B1018">
        <v>124.62692307692306</v>
      </c>
    </row>
    <row r="1019" spans="1:2" x14ac:dyDescent="0.35">
      <c r="A1019" s="2">
        <v>42659</v>
      </c>
      <c r="B1019">
        <v>142.18199999999999</v>
      </c>
    </row>
    <row r="1020" spans="1:2" x14ac:dyDescent="0.35">
      <c r="A1020" s="2">
        <v>42660</v>
      </c>
      <c r="B1020">
        <v>492.22433333333333</v>
      </c>
    </row>
    <row r="1021" spans="1:2" x14ac:dyDescent="0.35">
      <c r="A1021" s="2">
        <v>42661</v>
      </c>
      <c r="B1021">
        <v>307.92</v>
      </c>
    </row>
    <row r="1022" spans="1:2" x14ac:dyDescent="0.35">
      <c r="A1022" s="2">
        <v>42662</v>
      </c>
      <c r="B1022">
        <v>201.26870000000002</v>
      </c>
    </row>
    <row r="1023" spans="1:2" x14ac:dyDescent="0.35">
      <c r="A1023" s="2">
        <v>42663</v>
      </c>
      <c r="B1023">
        <v>94.617400000000004</v>
      </c>
    </row>
    <row r="1024" spans="1:2" x14ac:dyDescent="0.35">
      <c r="A1024" s="2">
        <v>42664</v>
      </c>
      <c r="B1024">
        <v>378.64723809523809</v>
      </c>
    </row>
    <row r="1025" spans="1:2" x14ac:dyDescent="0.35">
      <c r="A1025" s="2">
        <v>42665</v>
      </c>
      <c r="B1025">
        <v>37.656000000000006</v>
      </c>
    </row>
    <row r="1026" spans="1:2" x14ac:dyDescent="0.35">
      <c r="A1026" s="2">
        <v>42666</v>
      </c>
      <c r="B1026">
        <v>116.85550000000001</v>
      </c>
    </row>
    <row r="1027" spans="1:2" x14ac:dyDescent="0.35">
      <c r="A1027" s="2">
        <v>42667</v>
      </c>
      <c r="B1027">
        <v>227.583</v>
      </c>
    </row>
    <row r="1028" spans="1:2" x14ac:dyDescent="0.35">
      <c r="A1028" s="2">
        <v>42668</v>
      </c>
      <c r="B1028">
        <v>783.96</v>
      </c>
    </row>
    <row r="1029" spans="1:2" x14ac:dyDescent="0.35">
      <c r="A1029" s="2">
        <v>42669</v>
      </c>
      <c r="B1029">
        <v>446.35722222222222</v>
      </c>
    </row>
    <row r="1030" spans="1:2" x14ac:dyDescent="0.35">
      <c r="A1030" s="2">
        <v>42670</v>
      </c>
      <c r="B1030">
        <v>108.75444444444445</v>
      </c>
    </row>
    <row r="1031" spans="1:2" x14ac:dyDescent="0.35">
      <c r="A1031" s="2">
        <v>42671</v>
      </c>
      <c r="B1031">
        <v>170.53064705882352</v>
      </c>
    </row>
    <row r="1032" spans="1:2" x14ac:dyDescent="0.35">
      <c r="A1032" s="2">
        <v>42672</v>
      </c>
      <c r="B1032">
        <v>32.788499999999999</v>
      </c>
    </row>
    <row r="1033" spans="1:2" x14ac:dyDescent="0.35">
      <c r="A1033" s="2">
        <v>42673</v>
      </c>
      <c r="B1033">
        <v>39.750500000000002</v>
      </c>
    </row>
    <row r="1034" spans="1:2" x14ac:dyDescent="0.35">
      <c r="A1034" s="2">
        <v>42674</v>
      </c>
      <c r="B1034">
        <v>468.81237500000003</v>
      </c>
    </row>
    <row r="1035" spans="1:2" x14ac:dyDescent="0.35">
      <c r="A1035" s="2">
        <v>42675</v>
      </c>
      <c r="B1035">
        <v>113.34350000000001</v>
      </c>
    </row>
    <row r="1036" spans="1:2" x14ac:dyDescent="0.35">
      <c r="A1036" s="2">
        <v>42676</v>
      </c>
      <c r="B1036">
        <v>135.89666666666665</v>
      </c>
    </row>
    <row r="1037" spans="1:2" x14ac:dyDescent="0.35">
      <c r="A1037" s="2">
        <v>42677</v>
      </c>
      <c r="B1037">
        <v>158.44983333333332</v>
      </c>
    </row>
    <row r="1038" spans="1:2" x14ac:dyDescent="0.35">
      <c r="A1038" s="2">
        <v>42678</v>
      </c>
      <c r="B1038">
        <v>194.44090000000003</v>
      </c>
    </row>
    <row r="1039" spans="1:2" x14ac:dyDescent="0.35">
      <c r="A1039" s="2">
        <v>42679</v>
      </c>
      <c r="B1039">
        <v>224.57362105263158</v>
      </c>
    </row>
    <row r="1040" spans="1:2" x14ac:dyDescent="0.35">
      <c r="A1040" s="2">
        <v>42680</v>
      </c>
      <c r="B1040">
        <v>110.46514285714287</v>
      </c>
    </row>
    <row r="1041" spans="1:2" x14ac:dyDescent="0.35">
      <c r="A1041" s="2">
        <v>42681</v>
      </c>
      <c r="B1041">
        <v>200.55073684210529</v>
      </c>
    </row>
    <row r="1042" spans="1:2" x14ac:dyDescent="0.35">
      <c r="A1042" s="2">
        <v>42682</v>
      </c>
      <c r="B1042">
        <v>496.95000000000005</v>
      </c>
    </row>
    <row r="1043" spans="1:2" x14ac:dyDescent="0.35">
      <c r="A1043" s="2">
        <v>42683</v>
      </c>
      <c r="B1043">
        <v>479.97</v>
      </c>
    </row>
    <row r="1044" spans="1:2" x14ac:dyDescent="0.35">
      <c r="A1044" s="2">
        <v>42684</v>
      </c>
      <c r="B1044">
        <v>134.95651428571426</v>
      </c>
    </row>
    <row r="1045" spans="1:2" x14ac:dyDescent="0.35">
      <c r="A1045" s="2">
        <v>42685</v>
      </c>
      <c r="B1045">
        <v>260.22610526315793</v>
      </c>
    </row>
    <row r="1046" spans="1:2" x14ac:dyDescent="0.35">
      <c r="A1046" s="2">
        <v>42686</v>
      </c>
      <c r="B1046">
        <v>307.18362500000001</v>
      </c>
    </row>
    <row r="1047" spans="1:2" x14ac:dyDescent="0.35">
      <c r="A1047" s="2">
        <v>42687</v>
      </c>
      <c r="B1047">
        <v>226.54907692307694</v>
      </c>
    </row>
    <row r="1048" spans="1:2" x14ac:dyDescent="0.35">
      <c r="A1048" s="2">
        <v>42688</v>
      </c>
      <c r="B1048">
        <v>173.37887500000002</v>
      </c>
    </row>
    <row r="1049" spans="1:2" x14ac:dyDescent="0.35">
      <c r="A1049" s="2">
        <v>42689</v>
      </c>
      <c r="B1049">
        <v>429.14359999999999</v>
      </c>
    </row>
    <row r="1050" spans="1:2" x14ac:dyDescent="0.35">
      <c r="A1050" s="2">
        <v>42690</v>
      </c>
      <c r="B1050">
        <v>18.36</v>
      </c>
    </row>
    <row r="1051" spans="1:2" x14ac:dyDescent="0.35">
      <c r="A1051" s="2">
        <v>42691</v>
      </c>
      <c r="B1051">
        <v>35.670999999999999</v>
      </c>
    </row>
    <row r="1052" spans="1:2" x14ac:dyDescent="0.35">
      <c r="A1052" s="2">
        <v>42692</v>
      </c>
      <c r="B1052">
        <v>329.911</v>
      </c>
    </row>
    <row r="1053" spans="1:2" x14ac:dyDescent="0.35">
      <c r="A1053" s="2">
        <v>42693</v>
      </c>
      <c r="B1053">
        <v>35.470111111111102</v>
      </c>
    </row>
    <row r="1054" spans="1:2" x14ac:dyDescent="0.35">
      <c r="A1054" s="2">
        <v>42694</v>
      </c>
      <c r="B1054">
        <v>139.56059090909091</v>
      </c>
    </row>
    <row r="1055" spans="1:2" x14ac:dyDescent="0.35">
      <c r="A1055" s="2">
        <v>42695</v>
      </c>
      <c r="B1055">
        <v>98.074250000000006</v>
      </c>
    </row>
    <row r="1056" spans="1:2" x14ac:dyDescent="0.35">
      <c r="A1056" s="2">
        <v>42696</v>
      </c>
      <c r="B1056">
        <v>31.7044</v>
      </c>
    </row>
    <row r="1057" spans="1:2" x14ac:dyDescent="0.35">
      <c r="A1057" s="2">
        <v>42697</v>
      </c>
      <c r="B1057">
        <v>33.538666666666664</v>
      </c>
    </row>
    <row r="1058" spans="1:2" x14ac:dyDescent="0.35">
      <c r="A1058" s="2">
        <v>42698</v>
      </c>
      <c r="B1058">
        <v>236.83474074074078</v>
      </c>
    </row>
    <row r="1059" spans="1:2" x14ac:dyDescent="0.35">
      <c r="A1059" s="2">
        <v>42699</v>
      </c>
      <c r="B1059">
        <v>664.87924999999984</v>
      </c>
    </row>
    <row r="1060" spans="1:2" x14ac:dyDescent="0.35">
      <c r="A1060" s="2">
        <v>42700</v>
      </c>
      <c r="B1060">
        <v>520.60893749999991</v>
      </c>
    </row>
    <row r="1061" spans="1:2" x14ac:dyDescent="0.35">
      <c r="A1061" s="2">
        <v>42701</v>
      </c>
      <c r="B1061">
        <v>117.94564285714287</v>
      </c>
    </row>
    <row r="1062" spans="1:2" x14ac:dyDescent="0.35">
      <c r="A1062" s="2">
        <v>42702</v>
      </c>
      <c r="B1062">
        <v>311.67018181818179</v>
      </c>
    </row>
    <row r="1063" spans="1:2" x14ac:dyDescent="0.35">
      <c r="A1063" s="2">
        <v>42703</v>
      </c>
      <c r="B1063">
        <v>150.29599999999999</v>
      </c>
    </row>
    <row r="1064" spans="1:2" x14ac:dyDescent="0.35">
      <c r="A1064" s="2">
        <v>42704</v>
      </c>
      <c r="B1064">
        <v>194.0284</v>
      </c>
    </row>
    <row r="1065" spans="1:2" x14ac:dyDescent="0.35">
      <c r="A1065" s="2">
        <v>42705</v>
      </c>
      <c r="B1065">
        <v>320.23717391304342</v>
      </c>
    </row>
    <row r="1066" spans="1:2" x14ac:dyDescent="0.35">
      <c r="A1066" s="2">
        <v>42706</v>
      </c>
      <c r="B1066">
        <v>275.56564705882352</v>
      </c>
    </row>
    <row r="1067" spans="1:2" x14ac:dyDescent="0.35">
      <c r="A1067" s="2">
        <v>42707</v>
      </c>
      <c r="B1067">
        <v>329.36350000000004</v>
      </c>
    </row>
    <row r="1068" spans="1:2" x14ac:dyDescent="0.35">
      <c r="A1068" s="2">
        <v>42708</v>
      </c>
      <c r="B1068">
        <v>104.92066666666666</v>
      </c>
    </row>
    <row r="1069" spans="1:2" x14ac:dyDescent="0.35">
      <c r="A1069" s="2">
        <v>42709</v>
      </c>
      <c r="B1069">
        <v>329.18775000000005</v>
      </c>
    </row>
    <row r="1070" spans="1:2" x14ac:dyDescent="0.35">
      <c r="A1070" s="2">
        <v>42710</v>
      </c>
      <c r="B1070">
        <v>215.45977777777779</v>
      </c>
    </row>
    <row r="1071" spans="1:2" x14ac:dyDescent="0.35">
      <c r="A1071" s="2">
        <v>42711</v>
      </c>
      <c r="B1071">
        <v>264.69972222222225</v>
      </c>
    </row>
    <row r="1072" spans="1:2" x14ac:dyDescent="0.35">
      <c r="A1072" s="2">
        <v>42712</v>
      </c>
      <c r="B1072">
        <v>313.93966666666671</v>
      </c>
    </row>
    <row r="1073" spans="1:2" x14ac:dyDescent="0.35">
      <c r="A1073" s="2">
        <v>42713</v>
      </c>
      <c r="B1073">
        <v>109.14605882352942</v>
      </c>
    </row>
    <row r="1074" spans="1:2" x14ac:dyDescent="0.35">
      <c r="A1074" s="2">
        <v>42714</v>
      </c>
      <c r="B1074">
        <v>247.12214285714285</v>
      </c>
    </row>
    <row r="1075" spans="1:2" x14ac:dyDescent="0.35">
      <c r="A1075" s="2">
        <v>42715</v>
      </c>
      <c r="B1075">
        <v>217.93750000000003</v>
      </c>
    </row>
    <row r="1076" spans="1:2" x14ac:dyDescent="0.35">
      <c r="A1076" s="2">
        <v>42716</v>
      </c>
      <c r="B1076">
        <v>152.39346153846151</v>
      </c>
    </row>
    <row r="1077" spans="1:2" x14ac:dyDescent="0.35">
      <c r="A1077" s="2">
        <v>42717</v>
      </c>
      <c r="B1077">
        <v>298.52199999999999</v>
      </c>
    </row>
    <row r="1078" spans="1:2" x14ac:dyDescent="0.35">
      <c r="A1078" s="2">
        <v>42718</v>
      </c>
      <c r="B1078">
        <v>92.072666666666663</v>
      </c>
    </row>
    <row r="1079" spans="1:2" x14ac:dyDescent="0.35">
      <c r="A1079" s="2">
        <v>42719</v>
      </c>
      <c r="B1079">
        <v>376.72671428571431</v>
      </c>
    </row>
    <row r="1080" spans="1:2" x14ac:dyDescent="0.35">
      <c r="A1080" s="2">
        <v>42720</v>
      </c>
      <c r="B1080">
        <v>125.70839999999998</v>
      </c>
    </row>
    <row r="1081" spans="1:2" x14ac:dyDescent="0.35">
      <c r="A1081" s="2">
        <v>42721</v>
      </c>
      <c r="B1081">
        <v>1740.7334285714285</v>
      </c>
    </row>
    <row r="1082" spans="1:2" x14ac:dyDescent="0.35">
      <c r="A1082" s="2">
        <v>42722</v>
      </c>
      <c r="B1082">
        <v>335.77857142857152</v>
      </c>
    </row>
    <row r="1083" spans="1:2" x14ac:dyDescent="0.35">
      <c r="A1083" s="2">
        <v>42723</v>
      </c>
      <c r="B1083">
        <v>116.44457142857145</v>
      </c>
    </row>
    <row r="1084" spans="1:2" x14ac:dyDescent="0.35">
      <c r="A1084" s="2">
        <v>42724</v>
      </c>
      <c r="B1084">
        <v>33.634999999999998</v>
      </c>
    </row>
    <row r="1085" spans="1:2" x14ac:dyDescent="0.35">
      <c r="A1085" s="2">
        <v>42725</v>
      </c>
      <c r="B1085">
        <v>82.013000000000005</v>
      </c>
    </row>
    <row r="1086" spans="1:2" x14ac:dyDescent="0.35">
      <c r="A1086" s="2">
        <v>42726</v>
      </c>
      <c r="B1086">
        <v>130.39100000000002</v>
      </c>
    </row>
    <row r="1087" spans="1:2" x14ac:dyDescent="0.35">
      <c r="A1087" s="2">
        <v>42727</v>
      </c>
      <c r="B1087">
        <v>348.29284999999999</v>
      </c>
    </row>
    <row r="1088" spans="1:2" x14ac:dyDescent="0.35">
      <c r="A1088" s="2">
        <v>42728</v>
      </c>
      <c r="B1088">
        <v>242.2825</v>
      </c>
    </row>
    <row r="1089" spans="1:2" x14ac:dyDescent="0.35">
      <c r="A1089" s="2">
        <v>42729</v>
      </c>
      <c r="B1089">
        <v>552.00289473684211</v>
      </c>
    </row>
    <row r="1090" spans="1:2" x14ac:dyDescent="0.35">
      <c r="A1090" s="2">
        <v>42730</v>
      </c>
      <c r="B1090">
        <v>140.72446153846155</v>
      </c>
    </row>
    <row r="1091" spans="1:2" x14ac:dyDescent="0.35">
      <c r="A1091" s="2">
        <v>42731</v>
      </c>
      <c r="B1091">
        <v>137.07</v>
      </c>
    </row>
    <row r="1092" spans="1:2" x14ac:dyDescent="0.35">
      <c r="A1092" s="2">
        <v>42732</v>
      </c>
      <c r="B1092">
        <v>121.77166666666668</v>
      </c>
    </row>
    <row r="1093" spans="1:2" x14ac:dyDescent="0.35">
      <c r="A1093" s="2">
        <v>42733</v>
      </c>
      <c r="B1093">
        <v>106.47333333333334</v>
      </c>
    </row>
    <row r="1094" spans="1:2" x14ac:dyDescent="0.35">
      <c r="A1094" s="2">
        <v>42734</v>
      </c>
      <c r="B1094">
        <v>96.72175</v>
      </c>
    </row>
    <row r="1095" spans="1:2" x14ac:dyDescent="0.35">
      <c r="A1095" s="2">
        <v>42735</v>
      </c>
      <c r="B1095">
        <v>104.53828571428571</v>
      </c>
    </row>
    <row r="1096" spans="1:2" x14ac:dyDescent="0.35">
      <c r="A1096" s="2">
        <v>42736</v>
      </c>
      <c r="B1096">
        <v>148.18279999999999</v>
      </c>
    </row>
    <row r="1097" spans="1:2" x14ac:dyDescent="0.35">
      <c r="A1097" s="2">
        <v>42737</v>
      </c>
      <c r="B1097">
        <v>259.94425000000001</v>
      </c>
    </row>
    <row r="1098" spans="1:2" x14ac:dyDescent="0.35">
      <c r="A1098" s="2">
        <v>42738</v>
      </c>
      <c r="B1098">
        <v>690.09066666666661</v>
      </c>
    </row>
    <row r="1099" spans="1:2" x14ac:dyDescent="0.35">
      <c r="A1099" s="2">
        <v>42739</v>
      </c>
      <c r="B1099">
        <v>471.30711111111111</v>
      </c>
    </row>
    <row r="1100" spans="1:2" x14ac:dyDescent="0.35">
      <c r="A1100" s="2">
        <v>42740</v>
      </c>
      <c r="B1100">
        <v>252.52355555555556</v>
      </c>
    </row>
    <row r="1101" spans="1:2" x14ac:dyDescent="0.35">
      <c r="A1101" s="2">
        <v>42741</v>
      </c>
      <c r="B1101">
        <v>33.74</v>
      </c>
    </row>
    <row r="1102" spans="1:2" x14ac:dyDescent="0.35">
      <c r="A1102" s="2">
        <v>42742</v>
      </c>
      <c r="B1102">
        <v>565.93166666666673</v>
      </c>
    </row>
    <row r="1103" spans="1:2" x14ac:dyDescent="0.35">
      <c r="A1103" s="2">
        <v>42743</v>
      </c>
      <c r="B1103">
        <v>892.98</v>
      </c>
    </row>
    <row r="1104" spans="1:2" x14ac:dyDescent="0.35">
      <c r="A1104" s="2">
        <v>42744</v>
      </c>
      <c r="B1104">
        <v>274.49099999999999</v>
      </c>
    </row>
    <row r="1105" spans="1:2" x14ac:dyDescent="0.35">
      <c r="A1105" s="2">
        <v>42745</v>
      </c>
      <c r="B1105">
        <v>253.70399999999998</v>
      </c>
    </row>
    <row r="1106" spans="1:2" x14ac:dyDescent="0.35">
      <c r="A1106" s="2">
        <v>42746</v>
      </c>
      <c r="B1106">
        <v>232.917</v>
      </c>
    </row>
    <row r="1107" spans="1:2" x14ac:dyDescent="0.35">
      <c r="A1107" s="2">
        <v>42747</v>
      </c>
      <c r="B1107">
        <v>212.13</v>
      </c>
    </row>
    <row r="1108" spans="1:2" x14ac:dyDescent="0.35">
      <c r="A1108" s="2">
        <v>42748</v>
      </c>
      <c r="B1108">
        <v>1154.8325</v>
      </c>
    </row>
    <row r="1109" spans="1:2" x14ac:dyDescent="0.35">
      <c r="A1109" s="2">
        <v>42749</v>
      </c>
      <c r="B1109">
        <v>58.668777777777791</v>
      </c>
    </row>
    <row r="1110" spans="1:2" x14ac:dyDescent="0.35">
      <c r="A1110" s="2">
        <v>42750</v>
      </c>
      <c r="B1110">
        <v>267.53499999999997</v>
      </c>
    </row>
    <row r="1111" spans="1:2" x14ac:dyDescent="0.35">
      <c r="A1111" s="2">
        <v>42751</v>
      </c>
      <c r="B1111">
        <v>1246.0584000000001</v>
      </c>
    </row>
    <row r="1112" spans="1:2" x14ac:dyDescent="0.35">
      <c r="A1112" s="2">
        <v>42752</v>
      </c>
      <c r="B1112">
        <v>905.28763703703703</v>
      </c>
    </row>
    <row r="1113" spans="1:2" x14ac:dyDescent="0.35">
      <c r="A1113" s="2">
        <v>42753</v>
      </c>
      <c r="B1113">
        <v>564.51687407407405</v>
      </c>
    </row>
    <row r="1114" spans="1:2" x14ac:dyDescent="0.35">
      <c r="A1114" s="2">
        <v>42754</v>
      </c>
      <c r="B1114">
        <v>223.74611111111113</v>
      </c>
    </row>
    <row r="1115" spans="1:2" x14ac:dyDescent="0.35">
      <c r="A1115" s="2">
        <v>42755</v>
      </c>
      <c r="B1115">
        <v>127.973</v>
      </c>
    </row>
    <row r="1116" spans="1:2" x14ac:dyDescent="0.35">
      <c r="A1116" s="2">
        <v>42756</v>
      </c>
      <c r="B1116">
        <v>181.90307142857142</v>
      </c>
    </row>
    <row r="1117" spans="1:2" x14ac:dyDescent="0.35">
      <c r="A1117" s="2">
        <v>42757</v>
      </c>
      <c r="B1117">
        <v>702.0619999999999</v>
      </c>
    </row>
    <row r="1118" spans="1:2" x14ac:dyDescent="0.35">
      <c r="A1118" s="2">
        <v>42758</v>
      </c>
      <c r="B1118">
        <v>64.33342857142857</v>
      </c>
    </row>
    <row r="1119" spans="1:2" x14ac:dyDescent="0.35">
      <c r="A1119" s="2">
        <v>42759</v>
      </c>
      <c r="B1119">
        <v>104.6665</v>
      </c>
    </row>
    <row r="1120" spans="1:2" x14ac:dyDescent="0.35">
      <c r="A1120" s="2">
        <v>42760</v>
      </c>
      <c r="B1120">
        <v>306.93991666666659</v>
      </c>
    </row>
    <row r="1121" spans="1:2" x14ac:dyDescent="0.35">
      <c r="A1121" s="2">
        <v>42761</v>
      </c>
      <c r="B1121">
        <v>509.2133333333332</v>
      </c>
    </row>
    <row r="1122" spans="1:2" x14ac:dyDescent="0.35">
      <c r="A1122" s="2">
        <v>42762</v>
      </c>
      <c r="B1122">
        <v>82.978499999999997</v>
      </c>
    </row>
    <row r="1123" spans="1:2" x14ac:dyDescent="0.35">
      <c r="A1123" s="2">
        <v>42763</v>
      </c>
      <c r="B1123">
        <v>251.88</v>
      </c>
    </row>
    <row r="1124" spans="1:2" x14ac:dyDescent="0.35">
      <c r="A1124" s="2">
        <v>42764</v>
      </c>
      <c r="B1124">
        <v>29.484199999999998</v>
      </c>
    </row>
    <row r="1125" spans="1:2" x14ac:dyDescent="0.35">
      <c r="A1125" s="2">
        <v>42765</v>
      </c>
      <c r="B1125">
        <v>234.33343750000003</v>
      </c>
    </row>
    <row r="1126" spans="1:2" x14ac:dyDescent="0.35">
      <c r="A1126" s="2">
        <v>42766</v>
      </c>
      <c r="B1126">
        <v>190.05021759259262</v>
      </c>
    </row>
    <row r="1127" spans="1:2" x14ac:dyDescent="0.35">
      <c r="A1127" s="2">
        <v>42767</v>
      </c>
      <c r="B1127">
        <v>145.76699768518517</v>
      </c>
    </row>
    <row r="1128" spans="1:2" x14ac:dyDescent="0.35">
      <c r="A1128" s="2">
        <v>42768</v>
      </c>
      <c r="B1128">
        <v>101.48377777777777</v>
      </c>
    </row>
    <row r="1129" spans="1:2" x14ac:dyDescent="0.35">
      <c r="A1129" s="2">
        <v>42769</v>
      </c>
      <c r="B1129">
        <v>115.290875</v>
      </c>
    </row>
    <row r="1130" spans="1:2" x14ac:dyDescent="0.35">
      <c r="A1130" s="2">
        <v>42770</v>
      </c>
      <c r="B1130">
        <v>32.67</v>
      </c>
    </row>
    <row r="1131" spans="1:2" x14ac:dyDescent="0.35">
      <c r="A1131" s="2">
        <v>42771</v>
      </c>
      <c r="B1131">
        <v>565.75300000000004</v>
      </c>
    </row>
    <row r="1132" spans="1:2" x14ac:dyDescent="0.35">
      <c r="A1132" s="2">
        <v>42772</v>
      </c>
      <c r="B1132">
        <v>180.8708</v>
      </c>
    </row>
    <row r="1133" spans="1:2" x14ac:dyDescent="0.35">
      <c r="A1133" s="2">
        <v>42773</v>
      </c>
      <c r="B1133">
        <v>163.56742222222223</v>
      </c>
    </row>
    <row r="1134" spans="1:2" x14ac:dyDescent="0.35">
      <c r="A1134" s="2">
        <v>42774</v>
      </c>
      <c r="B1134">
        <v>146.26404444444444</v>
      </c>
    </row>
    <row r="1135" spans="1:2" x14ac:dyDescent="0.35">
      <c r="A1135" s="2">
        <v>42775</v>
      </c>
      <c r="B1135">
        <v>128.96066666666667</v>
      </c>
    </row>
    <row r="1136" spans="1:2" x14ac:dyDescent="0.35">
      <c r="A1136" s="2">
        <v>42776</v>
      </c>
      <c r="B1136">
        <v>113.5515</v>
      </c>
    </row>
    <row r="1137" spans="1:2" x14ac:dyDescent="0.35">
      <c r="A1137" s="2">
        <v>42777</v>
      </c>
      <c r="B1137">
        <v>248.3032</v>
      </c>
    </row>
    <row r="1138" spans="1:2" x14ac:dyDescent="0.35">
      <c r="A1138" s="2">
        <v>42778</v>
      </c>
      <c r="B1138">
        <v>199.75374285714287</v>
      </c>
    </row>
    <row r="1139" spans="1:2" x14ac:dyDescent="0.35">
      <c r="A1139" s="2">
        <v>42779</v>
      </c>
      <c r="B1139">
        <v>151.20428571428573</v>
      </c>
    </row>
    <row r="1140" spans="1:2" x14ac:dyDescent="0.35">
      <c r="A1140" s="2">
        <v>42780</v>
      </c>
      <c r="B1140">
        <v>156.52960714285715</v>
      </c>
    </row>
    <row r="1141" spans="1:2" x14ac:dyDescent="0.35">
      <c r="A1141" s="2">
        <v>42781</v>
      </c>
      <c r="B1141">
        <v>161.85492857142859</v>
      </c>
    </row>
    <row r="1142" spans="1:2" x14ac:dyDescent="0.35">
      <c r="A1142" s="2">
        <v>42782</v>
      </c>
      <c r="B1142">
        <v>167.18025</v>
      </c>
    </row>
    <row r="1143" spans="1:2" x14ac:dyDescent="0.35">
      <c r="A1143" s="2">
        <v>42783</v>
      </c>
      <c r="B1143">
        <v>228.06287692307694</v>
      </c>
    </row>
    <row r="1144" spans="1:2" x14ac:dyDescent="0.35">
      <c r="A1144" s="2">
        <v>42784</v>
      </c>
      <c r="B1144">
        <v>95.775333333333336</v>
      </c>
    </row>
    <row r="1145" spans="1:2" x14ac:dyDescent="0.35">
      <c r="A1145" s="2">
        <v>42785</v>
      </c>
      <c r="B1145">
        <v>328.64749999999998</v>
      </c>
    </row>
    <row r="1146" spans="1:2" x14ac:dyDescent="0.35">
      <c r="A1146" s="2">
        <v>42786</v>
      </c>
      <c r="B1146">
        <v>104.5718181818182</v>
      </c>
    </row>
    <row r="1147" spans="1:2" x14ac:dyDescent="0.35">
      <c r="A1147" s="2">
        <v>42787</v>
      </c>
      <c r="B1147">
        <v>47.904000000000003</v>
      </c>
    </row>
    <row r="1148" spans="1:2" x14ac:dyDescent="0.35">
      <c r="A1148" s="2">
        <v>42788</v>
      </c>
      <c r="B1148">
        <v>43.585333333333331</v>
      </c>
    </row>
    <row r="1149" spans="1:2" x14ac:dyDescent="0.35">
      <c r="A1149" s="2">
        <v>42789</v>
      </c>
      <c r="B1149">
        <v>39.266666666666659</v>
      </c>
    </row>
    <row r="1150" spans="1:2" x14ac:dyDescent="0.35">
      <c r="A1150" s="2">
        <v>42790</v>
      </c>
      <c r="B1150">
        <v>482.892</v>
      </c>
    </row>
    <row r="1151" spans="1:2" x14ac:dyDescent="0.35">
      <c r="A1151" s="2">
        <v>42791</v>
      </c>
      <c r="B1151">
        <v>143.49733333333333</v>
      </c>
    </row>
    <row r="1152" spans="1:2" x14ac:dyDescent="0.35">
      <c r="A1152" s="2">
        <v>42792</v>
      </c>
      <c r="B1152">
        <v>316.40511111111107</v>
      </c>
    </row>
    <row r="1153" spans="1:2" x14ac:dyDescent="0.35">
      <c r="A1153" s="2">
        <v>42793</v>
      </c>
      <c r="B1153">
        <v>162.60755555555554</v>
      </c>
    </row>
    <row r="1154" spans="1:2" x14ac:dyDescent="0.35">
      <c r="A1154" s="2">
        <v>42794</v>
      </c>
      <c r="B1154">
        <v>8.81</v>
      </c>
    </row>
    <row r="1155" spans="1:2" x14ac:dyDescent="0.35">
      <c r="A1155" s="2">
        <v>42795</v>
      </c>
      <c r="B1155">
        <v>70.319818181818192</v>
      </c>
    </row>
    <row r="1156" spans="1:2" x14ac:dyDescent="0.35">
      <c r="A1156" s="2">
        <v>42796</v>
      </c>
      <c r="B1156">
        <v>131.82963636363638</v>
      </c>
    </row>
    <row r="1157" spans="1:2" x14ac:dyDescent="0.35">
      <c r="A1157" s="2">
        <v>42797</v>
      </c>
      <c r="B1157">
        <v>285.7291428571429</v>
      </c>
    </row>
    <row r="1158" spans="1:2" x14ac:dyDescent="0.35">
      <c r="A1158" s="2">
        <v>42798</v>
      </c>
      <c r="B1158">
        <v>38.137</v>
      </c>
    </row>
    <row r="1159" spans="1:2" x14ac:dyDescent="0.35">
      <c r="A1159" s="2">
        <v>42799</v>
      </c>
      <c r="B1159">
        <v>137.78</v>
      </c>
    </row>
    <row r="1160" spans="1:2" x14ac:dyDescent="0.35">
      <c r="A1160" s="2">
        <v>42800</v>
      </c>
      <c r="B1160">
        <v>77.823599999999999</v>
      </c>
    </row>
    <row r="1161" spans="1:2" x14ac:dyDescent="0.35">
      <c r="A1161" s="2">
        <v>42801</v>
      </c>
      <c r="B1161">
        <v>55.53</v>
      </c>
    </row>
    <row r="1162" spans="1:2" x14ac:dyDescent="0.35">
      <c r="A1162" s="2">
        <v>42802</v>
      </c>
      <c r="B1162">
        <v>210.77499999999998</v>
      </c>
    </row>
    <row r="1163" spans="1:2" x14ac:dyDescent="0.35">
      <c r="A1163" s="2">
        <v>42803</v>
      </c>
      <c r="B1163">
        <v>236.93466666666666</v>
      </c>
    </row>
    <row r="1164" spans="1:2" x14ac:dyDescent="0.35">
      <c r="A1164" s="2">
        <v>42804</v>
      </c>
      <c r="B1164">
        <v>139.21688888888892</v>
      </c>
    </row>
    <row r="1165" spans="1:2" x14ac:dyDescent="0.35">
      <c r="A1165" s="2">
        <v>42805</v>
      </c>
      <c r="B1165">
        <v>281.95828571428575</v>
      </c>
    </row>
    <row r="1166" spans="1:2" x14ac:dyDescent="0.35">
      <c r="A1166" s="2">
        <v>42806</v>
      </c>
      <c r="B1166">
        <v>117.75999999999999</v>
      </c>
    </row>
    <row r="1167" spans="1:2" x14ac:dyDescent="0.35">
      <c r="A1167" s="2">
        <v>42807</v>
      </c>
      <c r="B1167">
        <v>239.56749999999997</v>
      </c>
    </row>
    <row r="1168" spans="1:2" x14ac:dyDescent="0.35">
      <c r="A1168" s="2">
        <v>42808</v>
      </c>
      <c r="B1168">
        <v>49.616</v>
      </c>
    </row>
    <row r="1169" spans="1:2" x14ac:dyDescent="0.35">
      <c r="A1169" s="2">
        <v>42809</v>
      </c>
      <c r="B1169">
        <v>102.28419230769231</v>
      </c>
    </row>
    <row r="1170" spans="1:2" x14ac:dyDescent="0.35">
      <c r="A1170" s="2">
        <v>42810</v>
      </c>
      <c r="B1170">
        <v>154.9523846153846</v>
      </c>
    </row>
    <row r="1171" spans="1:2" x14ac:dyDescent="0.35">
      <c r="A1171" s="2">
        <v>42811</v>
      </c>
      <c r="B1171">
        <v>41.749692307692314</v>
      </c>
    </row>
    <row r="1172" spans="1:2" x14ac:dyDescent="0.35">
      <c r="A1172" s="2">
        <v>42812</v>
      </c>
      <c r="B1172">
        <v>102.7758</v>
      </c>
    </row>
    <row r="1173" spans="1:2" x14ac:dyDescent="0.35">
      <c r="A1173" s="2">
        <v>42813</v>
      </c>
      <c r="B1173">
        <v>196.93163636363636</v>
      </c>
    </row>
    <row r="1174" spans="1:2" x14ac:dyDescent="0.35">
      <c r="A1174" s="2">
        <v>42814</v>
      </c>
      <c r="B1174">
        <v>149.92800000000003</v>
      </c>
    </row>
    <row r="1175" spans="1:2" x14ac:dyDescent="0.35">
      <c r="A1175" s="2">
        <v>42815</v>
      </c>
      <c r="B1175">
        <v>277.71966666666674</v>
      </c>
    </row>
    <row r="1176" spans="1:2" x14ac:dyDescent="0.35">
      <c r="A1176" s="2">
        <v>42816</v>
      </c>
      <c r="B1176">
        <v>1064.8640833333334</v>
      </c>
    </row>
    <row r="1177" spans="1:2" x14ac:dyDescent="0.35">
      <c r="A1177" s="2">
        <v>42817</v>
      </c>
      <c r="B1177">
        <v>1852.0084999999999</v>
      </c>
    </row>
    <row r="1178" spans="1:2" x14ac:dyDescent="0.35">
      <c r="A1178" s="2">
        <v>42818</v>
      </c>
      <c r="B1178">
        <v>179.614</v>
      </c>
    </row>
    <row r="1179" spans="1:2" x14ac:dyDescent="0.35">
      <c r="A1179" s="2">
        <v>42819</v>
      </c>
      <c r="B1179">
        <v>297.25216666666665</v>
      </c>
    </row>
    <row r="1180" spans="1:2" x14ac:dyDescent="0.35">
      <c r="A1180" s="2">
        <v>42820</v>
      </c>
      <c r="B1180">
        <v>295.71636363636367</v>
      </c>
    </row>
    <row r="1181" spans="1:2" x14ac:dyDescent="0.35">
      <c r="A1181" s="2">
        <v>42821</v>
      </c>
      <c r="B1181">
        <v>209.53685714285717</v>
      </c>
    </row>
    <row r="1182" spans="1:2" x14ac:dyDescent="0.35">
      <c r="A1182" s="2">
        <v>42822</v>
      </c>
      <c r="B1182">
        <v>188.08775</v>
      </c>
    </row>
    <row r="1183" spans="1:2" x14ac:dyDescent="0.35">
      <c r="A1183" s="2">
        <v>42823</v>
      </c>
      <c r="B1183">
        <v>81.400000000000006</v>
      </c>
    </row>
    <row r="1184" spans="1:2" x14ac:dyDescent="0.35">
      <c r="A1184" s="2">
        <v>42824</v>
      </c>
      <c r="B1184">
        <v>109.40116666666667</v>
      </c>
    </row>
    <row r="1185" spans="1:2" x14ac:dyDescent="0.35">
      <c r="A1185" s="2">
        <v>42825</v>
      </c>
      <c r="B1185">
        <v>383.15467692307692</v>
      </c>
    </row>
    <row r="1186" spans="1:2" x14ac:dyDescent="0.35">
      <c r="A1186" s="2">
        <v>42826</v>
      </c>
      <c r="B1186">
        <v>497.74899999999997</v>
      </c>
    </row>
    <row r="1187" spans="1:2" x14ac:dyDescent="0.35">
      <c r="A1187" s="2">
        <v>42827</v>
      </c>
      <c r="B1187">
        <v>164.59399999999999</v>
      </c>
    </row>
    <row r="1188" spans="1:2" x14ac:dyDescent="0.35">
      <c r="A1188" s="2">
        <v>42828</v>
      </c>
      <c r="B1188">
        <v>16.263999999999999</v>
      </c>
    </row>
    <row r="1189" spans="1:2" x14ac:dyDescent="0.35">
      <c r="A1189" s="2">
        <v>42829</v>
      </c>
      <c r="B1189">
        <v>134.745</v>
      </c>
    </row>
    <row r="1190" spans="1:2" x14ac:dyDescent="0.35">
      <c r="A1190" s="2">
        <v>42830</v>
      </c>
      <c r="B1190">
        <v>95.977499999999992</v>
      </c>
    </row>
    <row r="1191" spans="1:2" x14ac:dyDescent="0.35">
      <c r="A1191" s="2">
        <v>42831</v>
      </c>
      <c r="B1191">
        <v>57.209999999999994</v>
      </c>
    </row>
    <row r="1192" spans="1:2" x14ac:dyDescent="0.35">
      <c r="A1192" s="2">
        <v>42832</v>
      </c>
      <c r="B1192">
        <v>281.6129285714286</v>
      </c>
    </row>
    <row r="1193" spans="1:2" x14ac:dyDescent="0.35">
      <c r="A1193" s="2">
        <v>42833</v>
      </c>
      <c r="B1193">
        <v>800.24124999999992</v>
      </c>
    </row>
    <row r="1194" spans="1:2" x14ac:dyDescent="0.35">
      <c r="A1194" s="2">
        <v>42834</v>
      </c>
      <c r="B1194">
        <v>135.55916666666667</v>
      </c>
    </row>
    <row r="1195" spans="1:2" x14ac:dyDescent="0.35">
      <c r="A1195" s="2">
        <v>42835</v>
      </c>
      <c r="B1195">
        <v>75.552900000000008</v>
      </c>
    </row>
    <row r="1196" spans="1:2" x14ac:dyDescent="0.35">
      <c r="A1196" s="2">
        <v>42836</v>
      </c>
      <c r="B1196">
        <v>45.686571428571426</v>
      </c>
    </row>
    <row r="1197" spans="1:2" x14ac:dyDescent="0.35">
      <c r="A1197" s="2">
        <v>42837</v>
      </c>
      <c r="B1197">
        <v>34.83</v>
      </c>
    </row>
    <row r="1198" spans="1:2" x14ac:dyDescent="0.35">
      <c r="A1198" s="2">
        <v>42838</v>
      </c>
      <c r="B1198">
        <v>336.45600000000002</v>
      </c>
    </row>
    <row r="1199" spans="1:2" x14ac:dyDescent="0.35">
      <c r="A1199" s="2">
        <v>42839</v>
      </c>
      <c r="B1199">
        <v>81.616249999999994</v>
      </c>
    </row>
    <row r="1200" spans="1:2" x14ac:dyDescent="0.35">
      <c r="A1200" s="2">
        <v>42840</v>
      </c>
      <c r="B1200">
        <v>55.389666666666663</v>
      </c>
    </row>
    <row r="1201" spans="1:2" x14ac:dyDescent="0.35">
      <c r="A1201" s="2">
        <v>42841</v>
      </c>
      <c r="B1201">
        <v>94.442900000000009</v>
      </c>
    </row>
    <row r="1202" spans="1:2" x14ac:dyDescent="0.35">
      <c r="A1202" s="2">
        <v>42842</v>
      </c>
      <c r="B1202">
        <v>263.9583846153846</v>
      </c>
    </row>
    <row r="1203" spans="1:2" x14ac:dyDescent="0.35">
      <c r="A1203" s="2">
        <v>42843</v>
      </c>
      <c r="B1203">
        <v>228.10661538461537</v>
      </c>
    </row>
    <row r="1204" spans="1:2" x14ac:dyDescent="0.35">
      <c r="A1204" s="2">
        <v>42844</v>
      </c>
      <c r="B1204">
        <v>192.25484615384613</v>
      </c>
    </row>
    <row r="1205" spans="1:2" x14ac:dyDescent="0.35">
      <c r="A1205" s="2">
        <v>42845</v>
      </c>
      <c r="B1205">
        <v>156.40307692307692</v>
      </c>
    </row>
    <row r="1206" spans="1:2" x14ac:dyDescent="0.35">
      <c r="A1206" s="2">
        <v>42846</v>
      </c>
      <c r="B1206">
        <v>156.82050000000001</v>
      </c>
    </row>
    <row r="1207" spans="1:2" x14ac:dyDescent="0.35">
      <c r="A1207" s="2">
        <v>42847</v>
      </c>
      <c r="B1207">
        <v>315.89733333333334</v>
      </c>
    </row>
    <row r="1208" spans="1:2" x14ac:dyDescent="0.35">
      <c r="A1208" s="2">
        <v>42848</v>
      </c>
      <c r="B1208">
        <v>79.948133333333331</v>
      </c>
    </row>
    <row r="1209" spans="1:2" x14ac:dyDescent="0.35">
      <c r="A1209" s="2">
        <v>42849</v>
      </c>
      <c r="B1209">
        <v>103.17311111111111</v>
      </c>
    </row>
    <row r="1210" spans="1:2" x14ac:dyDescent="0.35">
      <c r="A1210" s="2">
        <v>42850</v>
      </c>
      <c r="B1210">
        <v>84.764125000000007</v>
      </c>
    </row>
    <row r="1211" spans="1:2" x14ac:dyDescent="0.35">
      <c r="A1211" s="2">
        <v>42851</v>
      </c>
      <c r="B1211">
        <v>20.536000000000001</v>
      </c>
    </row>
    <row r="1212" spans="1:2" x14ac:dyDescent="0.35">
      <c r="A1212" s="2">
        <v>42852</v>
      </c>
      <c r="B1212">
        <v>96.095933333333335</v>
      </c>
    </row>
    <row r="1213" spans="1:2" x14ac:dyDescent="0.35">
      <c r="A1213" s="2">
        <v>42853</v>
      </c>
      <c r="B1213">
        <v>198.82400000000001</v>
      </c>
    </row>
    <row r="1214" spans="1:2" x14ac:dyDescent="0.35">
      <c r="A1214" s="2">
        <v>42854</v>
      </c>
      <c r="B1214">
        <v>526.63</v>
      </c>
    </row>
    <row r="1215" spans="1:2" x14ac:dyDescent="0.35">
      <c r="A1215" s="2">
        <v>42855</v>
      </c>
      <c r="B1215">
        <v>77.229222222222219</v>
      </c>
    </row>
    <row r="1216" spans="1:2" x14ac:dyDescent="0.35">
      <c r="A1216" s="2">
        <v>42856</v>
      </c>
      <c r="B1216">
        <v>684.72833333333335</v>
      </c>
    </row>
    <row r="1217" spans="1:2" x14ac:dyDescent="0.35">
      <c r="A1217" s="2">
        <v>42857</v>
      </c>
      <c r="B1217">
        <v>79.821999999999989</v>
      </c>
    </row>
    <row r="1218" spans="1:2" x14ac:dyDescent="0.35">
      <c r="A1218" s="2">
        <v>42858</v>
      </c>
      <c r="B1218">
        <v>154.03844444444448</v>
      </c>
    </row>
    <row r="1219" spans="1:2" x14ac:dyDescent="0.35">
      <c r="A1219" s="2">
        <v>42859</v>
      </c>
      <c r="B1219">
        <v>126.30954545454546</v>
      </c>
    </row>
    <row r="1220" spans="1:2" x14ac:dyDescent="0.35">
      <c r="A1220" s="2">
        <v>42860</v>
      </c>
      <c r="B1220">
        <v>30.853833333333338</v>
      </c>
    </row>
    <row r="1221" spans="1:2" x14ac:dyDescent="0.35">
      <c r="A1221" s="2">
        <v>42861</v>
      </c>
      <c r="B1221">
        <v>244.87459999999999</v>
      </c>
    </row>
    <row r="1222" spans="1:2" x14ac:dyDescent="0.35">
      <c r="A1222" s="2">
        <v>42862</v>
      </c>
      <c r="B1222">
        <v>424.9113333333334</v>
      </c>
    </row>
    <row r="1223" spans="1:2" x14ac:dyDescent="0.35">
      <c r="A1223" s="2">
        <v>42863</v>
      </c>
      <c r="B1223">
        <v>731.71080000000006</v>
      </c>
    </row>
    <row r="1224" spans="1:2" x14ac:dyDescent="0.35">
      <c r="A1224" s="2">
        <v>42864</v>
      </c>
      <c r="B1224">
        <v>154.03171428571429</v>
      </c>
    </row>
    <row r="1225" spans="1:2" x14ac:dyDescent="0.35">
      <c r="A1225" s="2">
        <v>42865</v>
      </c>
      <c r="B1225">
        <v>101.98635714285714</v>
      </c>
    </row>
    <row r="1226" spans="1:2" x14ac:dyDescent="0.35">
      <c r="A1226" s="2">
        <v>42866</v>
      </c>
      <c r="B1226">
        <v>49.941000000000003</v>
      </c>
    </row>
    <row r="1227" spans="1:2" x14ac:dyDescent="0.35">
      <c r="A1227" s="2">
        <v>42867</v>
      </c>
      <c r="B1227">
        <v>74.644923076923092</v>
      </c>
    </row>
    <row r="1228" spans="1:2" x14ac:dyDescent="0.35">
      <c r="A1228" s="2">
        <v>42868</v>
      </c>
      <c r="B1228">
        <v>340.70866666666666</v>
      </c>
    </row>
    <row r="1229" spans="1:2" x14ac:dyDescent="0.35">
      <c r="A1229" s="2">
        <v>42869</v>
      </c>
      <c r="B1229">
        <v>199.14580952380953</v>
      </c>
    </row>
    <row r="1230" spans="1:2" x14ac:dyDescent="0.35">
      <c r="A1230" s="2">
        <v>42870</v>
      </c>
      <c r="B1230">
        <v>52.658000000000001</v>
      </c>
    </row>
    <row r="1231" spans="1:2" x14ac:dyDescent="0.35">
      <c r="A1231" s="2">
        <v>42871</v>
      </c>
      <c r="B1231">
        <v>221.024</v>
      </c>
    </row>
    <row r="1232" spans="1:2" x14ac:dyDescent="0.35">
      <c r="A1232" s="2">
        <v>42872</v>
      </c>
      <c r="B1232">
        <v>164.35047058823528</v>
      </c>
    </row>
    <row r="1233" spans="1:2" x14ac:dyDescent="0.35">
      <c r="A1233" s="2">
        <v>42873</v>
      </c>
      <c r="B1233">
        <v>107.67694117647059</v>
      </c>
    </row>
    <row r="1234" spans="1:2" x14ac:dyDescent="0.35">
      <c r="A1234" s="2">
        <v>42874</v>
      </c>
      <c r="B1234">
        <v>245.95909999999998</v>
      </c>
    </row>
    <row r="1235" spans="1:2" x14ac:dyDescent="0.35">
      <c r="A1235" s="2">
        <v>42875</v>
      </c>
      <c r="B1235">
        <v>249.79816666666662</v>
      </c>
    </row>
    <row r="1236" spans="1:2" x14ac:dyDescent="0.35">
      <c r="A1236" s="2">
        <v>42876</v>
      </c>
      <c r="B1236">
        <v>269.01</v>
      </c>
    </row>
    <row r="1237" spans="1:2" x14ac:dyDescent="0.35">
      <c r="A1237" s="2">
        <v>42877</v>
      </c>
      <c r="B1237">
        <v>48.080285714285715</v>
      </c>
    </row>
    <row r="1238" spans="1:2" x14ac:dyDescent="0.35">
      <c r="A1238" s="2">
        <v>42878</v>
      </c>
      <c r="B1238">
        <v>48.287199999999999</v>
      </c>
    </row>
    <row r="1239" spans="1:2" x14ac:dyDescent="0.35">
      <c r="A1239" s="2">
        <v>42879</v>
      </c>
      <c r="B1239">
        <v>97.979099999999988</v>
      </c>
    </row>
    <row r="1240" spans="1:2" x14ac:dyDescent="0.35">
      <c r="A1240" s="2">
        <v>42880</v>
      </c>
      <c r="B1240">
        <v>147.67099999999999</v>
      </c>
    </row>
    <row r="1241" spans="1:2" x14ac:dyDescent="0.35">
      <c r="A1241" s="2">
        <v>42881</v>
      </c>
      <c r="B1241">
        <v>67.559999999999988</v>
      </c>
    </row>
    <row r="1242" spans="1:2" x14ac:dyDescent="0.35">
      <c r="A1242" s="2">
        <v>42882</v>
      </c>
      <c r="B1242">
        <v>189.53709090909095</v>
      </c>
    </row>
    <row r="1243" spans="1:2" x14ac:dyDescent="0.35">
      <c r="A1243" s="2">
        <v>42883</v>
      </c>
      <c r="B1243">
        <v>123.34191666666668</v>
      </c>
    </row>
    <row r="1244" spans="1:2" x14ac:dyDescent="0.35">
      <c r="A1244" s="2">
        <v>42884</v>
      </c>
      <c r="B1244">
        <v>86.388500000000008</v>
      </c>
    </row>
    <row r="1245" spans="1:2" x14ac:dyDescent="0.35">
      <c r="A1245" s="2">
        <v>42885</v>
      </c>
      <c r="B1245">
        <v>81.876711111111106</v>
      </c>
    </row>
    <row r="1246" spans="1:2" x14ac:dyDescent="0.35">
      <c r="A1246" s="2">
        <v>42886</v>
      </c>
      <c r="B1246">
        <v>270.86390101010102</v>
      </c>
    </row>
    <row r="1247" spans="1:2" x14ac:dyDescent="0.35">
      <c r="A1247" s="2">
        <v>42887</v>
      </c>
      <c r="B1247">
        <v>459.85109090909094</v>
      </c>
    </row>
    <row r="1248" spans="1:2" x14ac:dyDescent="0.35">
      <c r="A1248" s="2">
        <v>42888</v>
      </c>
      <c r="B1248">
        <v>22.617666666666668</v>
      </c>
    </row>
    <row r="1249" spans="1:2" x14ac:dyDescent="0.35">
      <c r="A1249" s="2">
        <v>42889</v>
      </c>
      <c r="B1249">
        <v>173.64917647058826</v>
      </c>
    </row>
    <row r="1250" spans="1:2" x14ac:dyDescent="0.35">
      <c r="A1250" s="2">
        <v>42890</v>
      </c>
      <c r="B1250">
        <v>34.926749999999991</v>
      </c>
    </row>
    <row r="1251" spans="1:2" x14ac:dyDescent="0.35">
      <c r="A1251" s="2">
        <v>42891</v>
      </c>
      <c r="B1251">
        <v>245.55599999999998</v>
      </c>
    </row>
    <row r="1252" spans="1:2" x14ac:dyDescent="0.35">
      <c r="A1252" s="2">
        <v>42892</v>
      </c>
      <c r="B1252">
        <v>15.674999999999999</v>
      </c>
    </row>
    <row r="1253" spans="1:2" x14ac:dyDescent="0.35">
      <c r="A1253" s="2">
        <v>42893</v>
      </c>
      <c r="B1253">
        <v>109.06650000000002</v>
      </c>
    </row>
    <row r="1254" spans="1:2" x14ac:dyDescent="0.35">
      <c r="A1254" s="2">
        <v>42894</v>
      </c>
      <c r="B1254">
        <v>202.45800000000006</v>
      </c>
    </row>
    <row r="1255" spans="1:2" x14ac:dyDescent="0.35">
      <c r="A1255" s="2">
        <v>42895</v>
      </c>
      <c r="B1255">
        <v>187.82659999999998</v>
      </c>
    </row>
    <row r="1256" spans="1:2" x14ac:dyDescent="0.35">
      <c r="A1256" s="2">
        <v>42896</v>
      </c>
      <c r="B1256">
        <v>193.33407692307691</v>
      </c>
    </row>
    <row r="1257" spans="1:2" x14ac:dyDescent="0.35">
      <c r="A1257" s="2">
        <v>42897</v>
      </c>
      <c r="B1257">
        <v>112.92099999999998</v>
      </c>
    </row>
    <row r="1258" spans="1:2" x14ac:dyDescent="0.35">
      <c r="A1258" s="2">
        <v>42898</v>
      </c>
      <c r="B1258">
        <v>152.72436363636368</v>
      </c>
    </row>
    <row r="1259" spans="1:2" x14ac:dyDescent="0.35">
      <c r="A1259" s="2">
        <v>42899</v>
      </c>
      <c r="B1259">
        <v>231.20359999999999</v>
      </c>
    </row>
    <row r="1260" spans="1:2" x14ac:dyDescent="0.35">
      <c r="A1260" s="2">
        <v>42900</v>
      </c>
      <c r="B1260">
        <v>242.39898750000003</v>
      </c>
    </row>
    <row r="1261" spans="1:2" x14ac:dyDescent="0.35">
      <c r="A1261" s="2">
        <v>42901</v>
      </c>
      <c r="B1261">
        <v>253.5943750000001</v>
      </c>
    </row>
    <row r="1262" spans="1:2" x14ac:dyDescent="0.35">
      <c r="A1262" s="2">
        <v>42902</v>
      </c>
      <c r="B1262">
        <v>209.5533846153846</v>
      </c>
    </row>
    <row r="1263" spans="1:2" x14ac:dyDescent="0.35">
      <c r="A1263" s="2">
        <v>42903</v>
      </c>
      <c r="B1263">
        <v>432.96355555555562</v>
      </c>
    </row>
    <row r="1264" spans="1:2" x14ac:dyDescent="0.35">
      <c r="A1264" s="2">
        <v>42904</v>
      </c>
      <c r="B1264">
        <v>343.71850000000001</v>
      </c>
    </row>
    <row r="1265" spans="1:2" x14ac:dyDescent="0.35">
      <c r="A1265" s="2">
        <v>42905</v>
      </c>
      <c r="B1265">
        <v>132.24631249999999</v>
      </c>
    </row>
    <row r="1266" spans="1:2" x14ac:dyDescent="0.35">
      <c r="A1266" s="2">
        <v>42906</v>
      </c>
      <c r="B1266">
        <v>114.24755555555556</v>
      </c>
    </row>
    <row r="1267" spans="1:2" x14ac:dyDescent="0.35">
      <c r="A1267" s="2">
        <v>42907</v>
      </c>
      <c r="B1267">
        <v>119.13119999999999</v>
      </c>
    </row>
    <row r="1268" spans="1:2" x14ac:dyDescent="0.35">
      <c r="A1268" s="2">
        <v>42908</v>
      </c>
      <c r="B1268">
        <v>96.503166666666644</v>
      </c>
    </row>
    <row r="1269" spans="1:2" x14ac:dyDescent="0.35">
      <c r="A1269" s="2">
        <v>42909</v>
      </c>
      <c r="B1269">
        <v>112.63228333333333</v>
      </c>
    </row>
    <row r="1270" spans="1:2" x14ac:dyDescent="0.35">
      <c r="A1270" s="2">
        <v>42910</v>
      </c>
      <c r="B1270">
        <v>128.76140000000001</v>
      </c>
    </row>
    <row r="1271" spans="1:2" x14ac:dyDescent="0.35">
      <c r="A1271" s="2">
        <v>42911</v>
      </c>
      <c r="B1271">
        <v>251.39200000000002</v>
      </c>
    </row>
    <row r="1272" spans="1:2" x14ac:dyDescent="0.35">
      <c r="A1272" s="2">
        <v>42912</v>
      </c>
      <c r="B1272">
        <v>264.00850000000003</v>
      </c>
    </row>
    <row r="1273" spans="1:2" x14ac:dyDescent="0.35">
      <c r="A1273" s="2">
        <v>42913</v>
      </c>
      <c r="B1273">
        <v>328.9812</v>
      </c>
    </row>
    <row r="1274" spans="1:2" x14ac:dyDescent="0.35">
      <c r="A1274" s="2">
        <v>42914</v>
      </c>
      <c r="B1274">
        <v>315.22364000000005</v>
      </c>
    </row>
    <row r="1275" spans="1:2" x14ac:dyDescent="0.35">
      <c r="A1275" s="2">
        <v>42915</v>
      </c>
      <c r="B1275">
        <v>301.46608000000003</v>
      </c>
    </row>
    <row r="1276" spans="1:2" x14ac:dyDescent="0.35">
      <c r="A1276" s="2">
        <v>42916</v>
      </c>
      <c r="B1276">
        <v>429.27063636363636</v>
      </c>
    </row>
    <row r="1277" spans="1:2" x14ac:dyDescent="0.35">
      <c r="A1277" s="2">
        <v>42917</v>
      </c>
      <c r="B1277">
        <v>213.27666666666667</v>
      </c>
    </row>
    <row r="1278" spans="1:2" x14ac:dyDescent="0.35">
      <c r="A1278" s="2">
        <v>42918</v>
      </c>
      <c r="B1278">
        <v>84.596000000000004</v>
      </c>
    </row>
    <row r="1279" spans="1:2" x14ac:dyDescent="0.35">
      <c r="A1279" s="2">
        <v>42919</v>
      </c>
      <c r="B1279">
        <v>348.17020000000002</v>
      </c>
    </row>
    <row r="1280" spans="1:2" x14ac:dyDescent="0.35">
      <c r="A1280" s="2">
        <v>42920</v>
      </c>
      <c r="B1280">
        <v>213.78126666666668</v>
      </c>
    </row>
    <row r="1281" spans="1:2" x14ac:dyDescent="0.35">
      <c r="A1281" s="2">
        <v>42921</v>
      </c>
      <c r="B1281">
        <v>79.392333333333326</v>
      </c>
    </row>
    <row r="1282" spans="1:2" x14ac:dyDescent="0.35">
      <c r="A1282" s="2">
        <v>42922</v>
      </c>
      <c r="B1282">
        <v>95.094500000000011</v>
      </c>
    </row>
    <row r="1283" spans="1:2" x14ac:dyDescent="0.35">
      <c r="A1283" s="2">
        <v>42923</v>
      </c>
      <c r="B1283">
        <v>180.0277777777778</v>
      </c>
    </row>
    <row r="1284" spans="1:2" x14ac:dyDescent="0.35">
      <c r="A1284" s="2">
        <v>42924</v>
      </c>
      <c r="B1284">
        <v>104.22442105263157</v>
      </c>
    </row>
    <row r="1285" spans="1:2" x14ac:dyDescent="0.35">
      <c r="A1285" s="2">
        <v>42925</v>
      </c>
      <c r="B1285">
        <v>185.69044444444444</v>
      </c>
    </row>
    <row r="1286" spans="1:2" x14ac:dyDescent="0.35">
      <c r="A1286" s="2">
        <v>42926</v>
      </c>
      <c r="B1286">
        <v>119.738</v>
      </c>
    </row>
    <row r="1287" spans="1:2" x14ac:dyDescent="0.35">
      <c r="A1287" s="2">
        <v>42927</v>
      </c>
      <c r="B1287">
        <v>246.98457142857143</v>
      </c>
    </row>
    <row r="1288" spans="1:2" x14ac:dyDescent="0.35">
      <c r="A1288" s="2">
        <v>42928</v>
      </c>
      <c r="B1288">
        <v>3.8159999999999998</v>
      </c>
    </row>
    <row r="1289" spans="1:2" x14ac:dyDescent="0.35">
      <c r="A1289" s="2">
        <v>42929</v>
      </c>
      <c r="B1289">
        <v>126.13549999999999</v>
      </c>
    </row>
    <row r="1290" spans="1:2" x14ac:dyDescent="0.35">
      <c r="A1290" s="2">
        <v>42930</v>
      </c>
      <c r="B1290">
        <v>276.84107692307686</v>
      </c>
    </row>
    <row r="1291" spans="1:2" x14ac:dyDescent="0.35">
      <c r="A1291" s="2">
        <v>42931</v>
      </c>
      <c r="B1291">
        <v>213.22290000000004</v>
      </c>
    </row>
    <row r="1292" spans="1:2" x14ac:dyDescent="0.35">
      <c r="A1292" s="2">
        <v>42932</v>
      </c>
      <c r="B1292">
        <v>105.54533333333332</v>
      </c>
    </row>
    <row r="1293" spans="1:2" x14ac:dyDescent="0.35">
      <c r="A1293" s="2">
        <v>42933</v>
      </c>
      <c r="B1293">
        <v>243.54144444444444</v>
      </c>
    </row>
    <row r="1294" spans="1:2" x14ac:dyDescent="0.35">
      <c r="A1294" s="2">
        <v>42934</v>
      </c>
      <c r="B1294">
        <v>263.34924999999998</v>
      </c>
    </row>
    <row r="1295" spans="1:2" x14ac:dyDescent="0.35">
      <c r="A1295" s="2">
        <v>42935</v>
      </c>
      <c r="B1295">
        <v>226.80829166666666</v>
      </c>
    </row>
    <row r="1296" spans="1:2" x14ac:dyDescent="0.35">
      <c r="A1296" s="2">
        <v>42936</v>
      </c>
      <c r="B1296">
        <v>190.26733333333334</v>
      </c>
    </row>
    <row r="1297" spans="1:2" x14ac:dyDescent="0.35">
      <c r="A1297" s="2">
        <v>42937</v>
      </c>
      <c r="B1297">
        <v>160.2584347826087</v>
      </c>
    </row>
    <row r="1298" spans="1:2" x14ac:dyDescent="0.35">
      <c r="A1298" s="2">
        <v>42938</v>
      </c>
      <c r="B1298">
        <v>278.15700000000004</v>
      </c>
    </row>
    <row r="1299" spans="1:2" x14ac:dyDescent="0.35">
      <c r="A1299" s="2">
        <v>42939</v>
      </c>
      <c r="B1299">
        <v>89.81880000000001</v>
      </c>
    </row>
    <row r="1300" spans="1:2" x14ac:dyDescent="0.35">
      <c r="A1300" s="2">
        <v>42940</v>
      </c>
      <c r="B1300">
        <v>2399.96</v>
      </c>
    </row>
    <row r="1301" spans="1:2" x14ac:dyDescent="0.35">
      <c r="A1301" s="2">
        <v>42941</v>
      </c>
      <c r="B1301">
        <v>99.842749999999995</v>
      </c>
    </row>
    <row r="1302" spans="1:2" x14ac:dyDescent="0.35">
      <c r="A1302" s="2">
        <v>42942</v>
      </c>
      <c r="B1302">
        <v>1006.1510000000001</v>
      </c>
    </row>
    <row r="1303" spans="1:2" x14ac:dyDescent="0.35">
      <c r="A1303" s="2">
        <v>42943</v>
      </c>
      <c r="B1303">
        <v>142.83499999999998</v>
      </c>
    </row>
    <row r="1304" spans="1:2" x14ac:dyDescent="0.35">
      <c r="A1304" s="2">
        <v>42944</v>
      </c>
      <c r="B1304">
        <v>390.18799999999993</v>
      </c>
    </row>
    <row r="1305" spans="1:2" x14ac:dyDescent="0.35">
      <c r="A1305" s="2">
        <v>42945</v>
      </c>
      <c r="B1305">
        <v>115.94116666666666</v>
      </c>
    </row>
    <row r="1306" spans="1:2" x14ac:dyDescent="0.35">
      <c r="A1306" s="2">
        <v>42946</v>
      </c>
      <c r="B1306">
        <v>130.84399999999999</v>
      </c>
    </row>
    <row r="1307" spans="1:2" x14ac:dyDescent="0.35">
      <c r="A1307" s="2">
        <v>42947</v>
      </c>
      <c r="B1307">
        <v>141.63890909090907</v>
      </c>
    </row>
    <row r="1308" spans="1:2" x14ac:dyDescent="0.35">
      <c r="A1308" s="2">
        <v>42948</v>
      </c>
      <c r="B1308">
        <v>347.60833333333335</v>
      </c>
    </row>
    <row r="1309" spans="1:2" x14ac:dyDescent="0.35">
      <c r="A1309" s="2">
        <v>42949</v>
      </c>
      <c r="B1309">
        <v>211.75759523809523</v>
      </c>
    </row>
    <row r="1310" spans="1:2" x14ac:dyDescent="0.35">
      <c r="A1310" s="2">
        <v>42950</v>
      </c>
      <c r="B1310">
        <v>75.906857142857135</v>
      </c>
    </row>
    <row r="1311" spans="1:2" x14ac:dyDescent="0.35">
      <c r="A1311" s="2">
        <v>42951</v>
      </c>
      <c r="B1311">
        <v>6.69</v>
      </c>
    </row>
    <row r="1312" spans="1:2" x14ac:dyDescent="0.35">
      <c r="A1312" s="2">
        <v>42952</v>
      </c>
      <c r="B1312">
        <v>100.73520000000001</v>
      </c>
    </row>
    <row r="1313" spans="1:2" x14ac:dyDescent="0.35">
      <c r="A1313" s="2">
        <v>42953</v>
      </c>
      <c r="B1313">
        <v>203.43228571428577</v>
      </c>
    </row>
    <row r="1314" spans="1:2" x14ac:dyDescent="0.35">
      <c r="A1314" s="2">
        <v>42954</v>
      </c>
      <c r="B1314">
        <v>204.68376470588245</v>
      </c>
    </row>
    <row r="1315" spans="1:2" x14ac:dyDescent="0.35">
      <c r="A1315" s="2">
        <v>42955</v>
      </c>
      <c r="B1315">
        <v>288.37834313725494</v>
      </c>
    </row>
    <row r="1316" spans="1:2" x14ac:dyDescent="0.35">
      <c r="A1316" s="2">
        <v>42956</v>
      </c>
      <c r="B1316">
        <v>372.07292156862746</v>
      </c>
    </row>
    <row r="1317" spans="1:2" x14ac:dyDescent="0.35">
      <c r="A1317" s="2">
        <v>42957</v>
      </c>
      <c r="B1317">
        <v>455.76749999999998</v>
      </c>
    </row>
    <row r="1318" spans="1:2" x14ac:dyDescent="0.35">
      <c r="A1318" s="2">
        <v>42958</v>
      </c>
      <c r="B1318">
        <v>118.12099999999998</v>
      </c>
    </row>
    <row r="1319" spans="1:2" x14ac:dyDescent="0.35">
      <c r="A1319" s="2">
        <v>42959</v>
      </c>
      <c r="B1319">
        <v>307.75700000000001</v>
      </c>
    </row>
    <row r="1320" spans="1:2" x14ac:dyDescent="0.35">
      <c r="A1320" s="2">
        <v>42960</v>
      </c>
      <c r="B1320">
        <v>203.32030769230767</v>
      </c>
    </row>
    <row r="1321" spans="1:2" x14ac:dyDescent="0.35">
      <c r="A1321" s="2">
        <v>42961</v>
      </c>
      <c r="B1321">
        <v>146.91200000000001</v>
      </c>
    </row>
    <row r="1322" spans="1:2" x14ac:dyDescent="0.35">
      <c r="A1322" s="2">
        <v>42962</v>
      </c>
      <c r="B1322">
        <v>649.95733333333339</v>
      </c>
    </row>
    <row r="1323" spans="1:2" x14ac:dyDescent="0.35">
      <c r="A1323" s="2">
        <v>42963</v>
      </c>
      <c r="B1323">
        <v>40.281999999999996</v>
      </c>
    </row>
    <row r="1324" spans="1:2" x14ac:dyDescent="0.35">
      <c r="A1324" s="2">
        <v>42964</v>
      </c>
      <c r="B1324">
        <v>559.84047058823535</v>
      </c>
    </row>
    <row r="1325" spans="1:2" x14ac:dyDescent="0.35">
      <c r="A1325" s="2">
        <v>42965</v>
      </c>
      <c r="B1325">
        <v>416.38141176470577</v>
      </c>
    </row>
    <row r="1326" spans="1:2" x14ac:dyDescent="0.35">
      <c r="A1326" s="2">
        <v>42966</v>
      </c>
      <c r="B1326">
        <v>128.11150000000001</v>
      </c>
    </row>
    <row r="1327" spans="1:2" x14ac:dyDescent="0.35">
      <c r="A1327" s="2">
        <v>42967</v>
      </c>
      <c r="B1327">
        <v>98.992857142857133</v>
      </c>
    </row>
    <row r="1328" spans="1:2" x14ac:dyDescent="0.35">
      <c r="A1328" s="2">
        <v>42968</v>
      </c>
      <c r="B1328">
        <v>371.78495652173916</v>
      </c>
    </row>
    <row r="1329" spans="1:2" x14ac:dyDescent="0.35">
      <c r="A1329" s="2">
        <v>42969</v>
      </c>
      <c r="B1329">
        <v>262.27</v>
      </c>
    </row>
    <row r="1330" spans="1:2" x14ac:dyDescent="0.35">
      <c r="A1330" s="2">
        <v>42970</v>
      </c>
      <c r="B1330">
        <v>918.06880000000001</v>
      </c>
    </row>
    <row r="1331" spans="1:2" x14ac:dyDescent="0.35">
      <c r="A1331" s="2">
        <v>42971</v>
      </c>
      <c r="B1331">
        <v>171.26400000000004</v>
      </c>
    </row>
    <row r="1332" spans="1:2" x14ac:dyDescent="0.35">
      <c r="A1332" s="2">
        <v>42972</v>
      </c>
      <c r="B1332">
        <v>72.397599999999997</v>
      </c>
    </row>
    <row r="1333" spans="1:2" x14ac:dyDescent="0.35">
      <c r="A1333" s="2">
        <v>42973</v>
      </c>
      <c r="B1333">
        <v>63.553333333333335</v>
      </c>
    </row>
    <row r="1334" spans="1:2" x14ac:dyDescent="0.35">
      <c r="A1334" s="2">
        <v>42974</v>
      </c>
      <c r="B1334">
        <v>325.81778947368423</v>
      </c>
    </row>
    <row r="1335" spans="1:2" x14ac:dyDescent="0.35">
      <c r="A1335" s="2">
        <v>42975</v>
      </c>
      <c r="B1335">
        <v>180.45399999999998</v>
      </c>
    </row>
    <row r="1336" spans="1:2" x14ac:dyDescent="0.35">
      <c r="A1336" s="2">
        <v>42976</v>
      </c>
      <c r="B1336">
        <v>47.093600000000002</v>
      </c>
    </row>
    <row r="1337" spans="1:2" x14ac:dyDescent="0.35">
      <c r="A1337" s="2">
        <v>42977</v>
      </c>
      <c r="B1337">
        <v>167.31179999999998</v>
      </c>
    </row>
    <row r="1338" spans="1:2" x14ac:dyDescent="0.35">
      <c r="A1338" s="2">
        <v>42978</v>
      </c>
      <c r="B1338">
        <v>287.52999999999997</v>
      </c>
    </row>
    <row r="1339" spans="1:2" x14ac:dyDescent="0.35">
      <c r="A1339" s="2">
        <v>42979</v>
      </c>
      <c r="B1339">
        <v>180.25857142857143</v>
      </c>
    </row>
    <row r="1340" spans="1:2" x14ac:dyDescent="0.35">
      <c r="A1340" s="2">
        <v>42980</v>
      </c>
      <c r="B1340">
        <v>259.85705555555552</v>
      </c>
    </row>
    <row r="1341" spans="1:2" x14ac:dyDescent="0.35">
      <c r="A1341" s="2">
        <v>42981</v>
      </c>
      <c r="B1341">
        <v>122.75761538461536</v>
      </c>
    </row>
    <row r="1342" spans="1:2" x14ac:dyDescent="0.35">
      <c r="A1342" s="2">
        <v>42982</v>
      </c>
      <c r="B1342">
        <v>191.4357857142858</v>
      </c>
    </row>
    <row r="1343" spans="1:2" x14ac:dyDescent="0.35">
      <c r="A1343" s="2">
        <v>42983</v>
      </c>
      <c r="B1343">
        <v>65.408799999999999</v>
      </c>
    </row>
    <row r="1344" spans="1:2" x14ac:dyDescent="0.35">
      <c r="A1344" s="2">
        <v>42984</v>
      </c>
      <c r="B1344">
        <v>116.36885652173913</v>
      </c>
    </row>
    <row r="1345" spans="1:2" x14ac:dyDescent="0.35">
      <c r="A1345" s="2">
        <v>42985</v>
      </c>
      <c r="B1345">
        <v>167.32891304347828</v>
      </c>
    </row>
    <row r="1346" spans="1:2" x14ac:dyDescent="0.35">
      <c r="A1346" s="2">
        <v>42986</v>
      </c>
      <c r="B1346">
        <v>156.02335714285715</v>
      </c>
    </row>
    <row r="1347" spans="1:2" x14ac:dyDescent="0.35">
      <c r="A1347" s="2">
        <v>42987</v>
      </c>
      <c r="B1347">
        <v>150.209</v>
      </c>
    </row>
    <row r="1348" spans="1:2" x14ac:dyDescent="0.35">
      <c r="A1348" s="2">
        <v>42988</v>
      </c>
      <c r="B1348">
        <v>139.25811111111113</v>
      </c>
    </row>
    <row r="1349" spans="1:2" x14ac:dyDescent="0.35">
      <c r="A1349" s="2">
        <v>42989</v>
      </c>
      <c r="B1349">
        <v>252.90936363636362</v>
      </c>
    </row>
    <row r="1350" spans="1:2" x14ac:dyDescent="0.35">
      <c r="A1350" s="2">
        <v>42990</v>
      </c>
      <c r="B1350">
        <v>70.221428571428575</v>
      </c>
    </row>
    <row r="1351" spans="1:2" x14ac:dyDescent="0.35">
      <c r="A1351" s="2">
        <v>42991</v>
      </c>
      <c r="B1351">
        <v>15.92</v>
      </c>
    </row>
    <row r="1352" spans="1:2" x14ac:dyDescent="0.35">
      <c r="A1352" s="2">
        <v>42992</v>
      </c>
      <c r="B1352">
        <v>242.63038888888889</v>
      </c>
    </row>
    <row r="1353" spans="1:2" x14ac:dyDescent="0.35">
      <c r="A1353" s="2">
        <v>42993</v>
      </c>
      <c r="B1353">
        <v>280.19330769230771</v>
      </c>
    </row>
    <row r="1354" spans="1:2" x14ac:dyDescent="0.35">
      <c r="A1354" s="2">
        <v>42994</v>
      </c>
      <c r="B1354">
        <v>65.357692307692304</v>
      </c>
    </row>
    <row r="1355" spans="1:2" x14ac:dyDescent="0.35">
      <c r="A1355" s="2">
        <v>42995</v>
      </c>
      <c r="B1355">
        <v>292.8956470588235</v>
      </c>
    </row>
    <row r="1356" spans="1:2" x14ac:dyDescent="0.35">
      <c r="A1356" s="2">
        <v>42996</v>
      </c>
      <c r="B1356">
        <v>75.596500000000006</v>
      </c>
    </row>
    <row r="1357" spans="1:2" x14ac:dyDescent="0.35">
      <c r="A1357" s="2">
        <v>42997</v>
      </c>
      <c r="B1357">
        <v>109.8792</v>
      </c>
    </row>
    <row r="1358" spans="1:2" x14ac:dyDescent="0.35">
      <c r="A1358" s="2">
        <v>42998</v>
      </c>
      <c r="B1358">
        <v>525.7084285714285</v>
      </c>
    </row>
    <row r="1359" spans="1:2" x14ac:dyDescent="0.35">
      <c r="A1359" s="2">
        <v>42999</v>
      </c>
      <c r="B1359">
        <v>42.271500000000003</v>
      </c>
    </row>
    <row r="1360" spans="1:2" x14ac:dyDescent="0.35">
      <c r="A1360" s="2">
        <v>43000</v>
      </c>
      <c r="B1360">
        <v>357.78240909090914</v>
      </c>
    </row>
    <row r="1361" spans="1:2" x14ac:dyDescent="0.35">
      <c r="A1361" s="2">
        <v>43001</v>
      </c>
      <c r="B1361">
        <v>119.78930000000003</v>
      </c>
    </row>
    <row r="1362" spans="1:2" x14ac:dyDescent="0.35">
      <c r="A1362" s="2">
        <v>43002</v>
      </c>
      <c r="B1362">
        <v>258.01847999999995</v>
      </c>
    </row>
    <row r="1363" spans="1:2" x14ac:dyDescent="0.35">
      <c r="A1363" s="2">
        <v>43003</v>
      </c>
      <c r="B1363">
        <v>108.63176923076925</v>
      </c>
    </row>
    <row r="1364" spans="1:2" x14ac:dyDescent="0.35">
      <c r="A1364" s="2">
        <v>43004</v>
      </c>
      <c r="B1364">
        <v>212.36799999999999</v>
      </c>
    </row>
    <row r="1365" spans="1:2" x14ac:dyDescent="0.35">
      <c r="A1365" s="2">
        <v>43005</v>
      </c>
      <c r="B1365">
        <v>134.14755</v>
      </c>
    </row>
    <row r="1366" spans="1:2" x14ac:dyDescent="0.35">
      <c r="A1366" s="2">
        <v>43006</v>
      </c>
      <c r="B1366">
        <v>55.92710000000001</v>
      </c>
    </row>
    <row r="1367" spans="1:2" x14ac:dyDescent="0.35">
      <c r="A1367" s="2">
        <v>43007</v>
      </c>
      <c r="B1367">
        <v>92.575238095238106</v>
      </c>
    </row>
    <row r="1368" spans="1:2" x14ac:dyDescent="0.35">
      <c r="A1368" s="2">
        <v>43008</v>
      </c>
      <c r="B1368">
        <v>77.251428571428576</v>
      </c>
    </row>
    <row r="1369" spans="1:2" x14ac:dyDescent="0.35">
      <c r="A1369" s="2">
        <v>43009</v>
      </c>
      <c r="B1369">
        <v>248.20550000000003</v>
      </c>
    </row>
    <row r="1370" spans="1:2" x14ac:dyDescent="0.35">
      <c r="A1370" s="2">
        <v>43010</v>
      </c>
      <c r="B1370">
        <v>208.38546153846158</v>
      </c>
    </row>
    <row r="1371" spans="1:2" x14ac:dyDescent="0.35">
      <c r="A1371" s="2">
        <v>43011</v>
      </c>
      <c r="B1371">
        <v>278.27555555555557</v>
      </c>
    </row>
    <row r="1372" spans="1:2" x14ac:dyDescent="0.35">
      <c r="A1372" s="2">
        <v>43012</v>
      </c>
      <c r="B1372">
        <v>19.98</v>
      </c>
    </row>
    <row r="1373" spans="1:2" x14ac:dyDescent="0.35">
      <c r="A1373" s="2">
        <v>43013</v>
      </c>
      <c r="B1373">
        <v>445.64106666666663</v>
      </c>
    </row>
    <row r="1374" spans="1:2" x14ac:dyDescent="0.35">
      <c r="A1374" s="2">
        <v>43014</v>
      </c>
      <c r="B1374">
        <v>124.97100000000002</v>
      </c>
    </row>
    <row r="1375" spans="1:2" x14ac:dyDescent="0.35">
      <c r="A1375" s="2">
        <v>43015</v>
      </c>
      <c r="B1375">
        <v>249.92818181818183</v>
      </c>
    </row>
    <row r="1376" spans="1:2" x14ac:dyDescent="0.35">
      <c r="A1376" s="2">
        <v>43016</v>
      </c>
      <c r="B1376">
        <v>101.39266666666667</v>
      </c>
    </row>
    <row r="1377" spans="1:2" x14ac:dyDescent="0.35">
      <c r="A1377" s="2">
        <v>43017</v>
      </c>
      <c r="B1377">
        <v>136.05354545454546</v>
      </c>
    </row>
    <row r="1378" spans="1:2" x14ac:dyDescent="0.35">
      <c r="A1378" s="2">
        <v>43018</v>
      </c>
      <c r="B1378">
        <v>239.358</v>
      </c>
    </row>
    <row r="1379" spans="1:2" x14ac:dyDescent="0.35">
      <c r="A1379" s="2">
        <v>43019</v>
      </c>
      <c r="B1379">
        <v>276.21661111111109</v>
      </c>
    </row>
    <row r="1380" spans="1:2" x14ac:dyDescent="0.35">
      <c r="A1380" s="2">
        <v>43020</v>
      </c>
      <c r="B1380">
        <v>313.07522222222224</v>
      </c>
    </row>
    <row r="1381" spans="1:2" x14ac:dyDescent="0.35">
      <c r="A1381" s="2">
        <v>43021</v>
      </c>
      <c r="B1381">
        <v>560.38679999999999</v>
      </c>
    </row>
    <row r="1382" spans="1:2" x14ac:dyDescent="0.35">
      <c r="A1382" s="2">
        <v>43022</v>
      </c>
      <c r="B1382">
        <v>26.866399999999999</v>
      </c>
    </row>
    <row r="1383" spans="1:2" x14ac:dyDescent="0.35">
      <c r="A1383" s="2">
        <v>43023</v>
      </c>
      <c r="B1383">
        <v>127.24249999999998</v>
      </c>
    </row>
    <row r="1384" spans="1:2" x14ac:dyDescent="0.35">
      <c r="A1384" s="2">
        <v>43024</v>
      </c>
      <c r="B1384">
        <v>578.93283333333329</v>
      </c>
    </row>
    <row r="1385" spans="1:2" x14ac:dyDescent="0.35">
      <c r="A1385" s="2">
        <v>43025</v>
      </c>
      <c r="B1385">
        <v>31.588000000000001</v>
      </c>
    </row>
    <row r="1386" spans="1:2" x14ac:dyDescent="0.35">
      <c r="A1386" s="2">
        <v>43026</v>
      </c>
      <c r="B1386">
        <v>102.72744374999999</v>
      </c>
    </row>
    <row r="1387" spans="1:2" x14ac:dyDescent="0.35">
      <c r="A1387" s="2">
        <v>43027</v>
      </c>
      <c r="B1387">
        <v>173.86688749999996</v>
      </c>
    </row>
    <row r="1388" spans="1:2" x14ac:dyDescent="0.35">
      <c r="A1388" s="2">
        <v>43028</v>
      </c>
      <c r="B1388">
        <v>88.923866666666669</v>
      </c>
    </row>
    <row r="1389" spans="1:2" x14ac:dyDescent="0.35">
      <c r="A1389" s="2">
        <v>43029</v>
      </c>
      <c r="B1389">
        <v>252.06672222222227</v>
      </c>
    </row>
    <row r="1390" spans="1:2" x14ac:dyDescent="0.35">
      <c r="A1390" s="2">
        <v>43030</v>
      </c>
      <c r="B1390">
        <v>1263.2397500000002</v>
      </c>
    </row>
    <row r="1391" spans="1:2" x14ac:dyDescent="0.35">
      <c r="A1391" s="2">
        <v>43031</v>
      </c>
      <c r="B1391">
        <v>186.2441111111111</v>
      </c>
    </row>
    <row r="1392" spans="1:2" x14ac:dyDescent="0.35">
      <c r="A1392" s="2">
        <v>43032</v>
      </c>
      <c r="B1392">
        <v>264.54249999999996</v>
      </c>
    </row>
    <row r="1393" spans="1:2" x14ac:dyDescent="0.35">
      <c r="A1393" s="2">
        <v>43033</v>
      </c>
      <c r="B1393">
        <v>182.26464999999999</v>
      </c>
    </row>
    <row r="1394" spans="1:2" x14ac:dyDescent="0.35">
      <c r="A1394" s="2">
        <v>43034</v>
      </c>
      <c r="B1394">
        <v>99.986800000000002</v>
      </c>
    </row>
    <row r="1395" spans="1:2" x14ac:dyDescent="0.35">
      <c r="A1395" s="2">
        <v>43035</v>
      </c>
      <c r="B1395">
        <v>90.526666666666657</v>
      </c>
    </row>
    <row r="1396" spans="1:2" x14ac:dyDescent="0.35">
      <c r="A1396" s="2">
        <v>43036</v>
      </c>
      <c r="B1396">
        <v>51.09075</v>
      </c>
    </row>
    <row r="1397" spans="1:2" x14ac:dyDescent="0.35">
      <c r="A1397" s="2">
        <v>43037</v>
      </c>
      <c r="B1397">
        <v>46.96</v>
      </c>
    </row>
    <row r="1398" spans="1:2" x14ac:dyDescent="0.35">
      <c r="A1398" s="2">
        <v>43038</v>
      </c>
      <c r="B1398">
        <v>175.0317391304348</v>
      </c>
    </row>
    <row r="1399" spans="1:2" x14ac:dyDescent="0.35">
      <c r="A1399" s="2">
        <v>43039</v>
      </c>
      <c r="B1399">
        <v>174.64266666666666</v>
      </c>
    </row>
    <row r="1400" spans="1:2" x14ac:dyDescent="0.35">
      <c r="A1400" s="2">
        <v>43040</v>
      </c>
      <c r="B1400">
        <v>730.35749999999996</v>
      </c>
    </row>
    <row r="1401" spans="1:2" x14ac:dyDescent="0.35">
      <c r="A1401" s="2">
        <v>43041</v>
      </c>
      <c r="B1401">
        <v>251.77544</v>
      </c>
    </row>
    <row r="1402" spans="1:2" x14ac:dyDescent="0.35">
      <c r="A1402" s="2">
        <v>43042</v>
      </c>
      <c r="B1402">
        <v>197.2581304347826</v>
      </c>
    </row>
    <row r="1403" spans="1:2" x14ac:dyDescent="0.35">
      <c r="A1403" s="2">
        <v>43043</v>
      </c>
      <c r="B1403">
        <v>627.53505882352943</v>
      </c>
    </row>
    <row r="1404" spans="1:2" x14ac:dyDescent="0.35">
      <c r="A1404" s="2">
        <v>43044</v>
      </c>
      <c r="B1404">
        <v>130.83688888888889</v>
      </c>
    </row>
    <row r="1405" spans="1:2" x14ac:dyDescent="0.35">
      <c r="A1405" s="2">
        <v>43045</v>
      </c>
      <c r="B1405">
        <v>158.84259259259255</v>
      </c>
    </row>
    <row r="1406" spans="1:2" x14ac:dyDescent="0.35">
      <c r="A1406" s="2">
        <v>43046</v>
      </c>
      <c r="B1406">
        <v>241.33780000000002</v>
      </c>
    </row>
    <row r="1407" spans="1:2" x14ac:dyDescent="0.35">
      <c r="A1407" s="2">
        <v>43047</v>
      </c>
      <c r="B1407">
        <v>192.05</v>
      </c>
    </row>
    <row r="1408" spans="1:2" x14ac:dyDescent="0.35">
      <c r="A1408" s="2">
        <v>43048</v>
      </c>
      <c r="B1408">
        <v>395.95766666666668</v>
      </c>
    </row>
    <row r="1409" spans="1:2" x14ac:dyDescent="0.35">
      <c r="A1409" s="2">
        <v>43049</v>
      </c>
      <c r="B1409">
        <v>267.16986666666668</v>
      </c>
    </row>
    <row r="1410" spans="1:2" x14ac:dyDescent="0.35">
      <c r="A1410" s="2">
        <v>43050</v>
      </c>
      <c r="B1410">
        <v>121.01453333333332</v>
      </c>
    </row>
    <row r="1411" spans="1:2" x14ac:dyDescent="0.35">
      <c r="A1411" s="2">
        <v>43051</v>
      </c>
      <c r="B1411">
        <v>97.046199999999985</v>
      </c>
    </row>
    <row r="1412" spans="1:2" x14ac:dyDescent="0.35">
      <c r="A1412" s="2">
        <v>43052</v>
      </c>
      <c r="B1412">
        <v>301.51910000000004</v>
      </c>
    </row>
    <row r="1413" spans="1:2" x14ac:dyDescent="0.35">
      <c r="A1413" s="2">
        <v>43053</v>
      </c>
      <c r="B1413">
        <v>83.465799999999987</v>
      </c>
    </row>
    <row r="1414" spans="1:2" x14ac:dyDescent="0.35">
      <c r="A1414" s="2">
        <v>43054</v>
      </c>
      <c r="B1414">
        <v>279.60000000000002</v>
      </c>
    </row>
    <row r="1415" spans="1:2" x14ac:dyDescent="0.35">
      <c r="A1415" s="2">
        <v>43055</v>
      </c>
      <c r="B1415">
        <v>264.17966666666666</v>
      </c>
    </row>
    <row r="1416" spans="1:2" x14ac:dyDescent="0.35">
      <c r="A1416" s="2">
        <v>43056</v>
      </c>
      <c r="B1416">
        <v>855.93017499999996</v>
      </c>
    </row>
    <row r="1417" spans="1:2" x14ac:dyDescent="0.35">
      <c r="A1417" s="2">
        <v>43057</v>
      </c>
      <c r="B1417">
        <v>69.98838095238095</v>
      </c>
    </row>
    <row r="1418" spans="1:2" x14ac:dyDescent="0.35">
      <c r="A1418" s="2">
        <v>43058</v>
      </c>
      <c r="B1418">
        <v>284.51046153846153</v>
      </c>
    </row>
    <row r="1419" spans="1:2" x14ac:dyDescent="0.35">
      <c r="A1419" s="2">
        <v>43059</v>
      </c>
      <c r="B1419">
        <v>175.78082352941175</v>
      </c>
    </row>
    <row r="1420" spans="1:2" x14ac:dyDescent="0.35">
      <c r="A1420" s="2">
        <v>43060</v>
      </c>
      <c r="B1420">
        <v>149.07893333333334</v>
      </c>
    </row>
    <row r="1421" spans="1:2" x14ac:dyDescent="0.35">
      <c r="A1421" s="2">
        <v>43061</v>
      </c>
      <c r="B1421">
        <v>35.712000000000003</v>
      </c>
    </row>
    <row r="1422" spans="1:2" x14ac:dyDescent="0.35">
      <c r="A1422" s="2">
        <v>43062</v>
      </c>
      <c r="B1422">
        <v>67.829941176470584</v>
      </c>
    </row>
    <row r="1423" spans="1:2" x14ac:dyDescent="0.35">
      <c r="A1423" s="2">
        <v>43063</v>
      </c>
      <c r="B1423">
        <v>198.38564000000002</v>
      </c>
    </row>
    <row r="1424" spans="1:2" x14ac:dyDescent="0.35">
      <c r="A1424" s="2">
        <v>43064</v>
      </c>
      <c r="B1424">
        <v>282.01207692307696</v>
      </c>
    </row>
    <row r="1425" spans="1:2" x14ac:dyDescent="0.35">
      <c r="A1425" s="2">
        <v>43065</v>
      </c>
      <c r="B1425">
        <v>315.51074999999997</v>
      </c>
    </row>
    <row r="1426" spans="1:2" x14ac:dyDescent="0.35">
      <c r="A1426" s="2">
        <v>43066</v>
      </c>
      <c r="B1426">
        <v>124.48107692307693</v>
      </c>
    </row>
    <row r="1427" spans="1:2" x14ac:dyDescent="0.35">
      <c r="A1427" s="2">
        <v>43067</v>
      </c>
      <c r="B1427">
        <v>576.07866666666666</v>
      </c>
    </row>
    <row r="1428" spans="1:2" x14ac:dyDescent="0.35">
      <c r="A1428" s="2">
        <v>43068</v>
      </c>
      <c r="B1428">
        <v>245.94399999999999</v>
      </c>
    </row>
    <row r="1429" spans="1:2" x14ac:dyDescent="0.35">
      <c r="A1429" s="2">
        <v>43069</v>
      </c>
      <c r="B1429">
        <v>443.0188</v>
      </c>
    </row>
    <row r="1430" spans="1:2" x14ac:dyDescent="0.35">
      <c r="A1430" s="2">
        <v>43070</v>
      </c>
      <c r="B1430">
        <v>156.79935294117644</v>
      </c>
    </row>
    <row r="1431" spans="1:2" x14ac:dyDescent="0.35">
      <c r="A1431" s="2">
        <v>43071</v>
      </c>
      <c r="B1431">
        <v>292.68182352941176</v>
      </c>
    </row>
    <row r="1432" spans="1:2" x14ac:dyDescent="0.35">
      <c r="A1432" s="2">
        <v>43072</v>
      </c>
      <c r="B1432">
        <v>70.192099999999996</v>
      </c>
    </row>
    <row r="1433" spans="1:2" x14ac:dyDescent="0.35">
      <c r="A1433" s="2">
        <v>43073</v>
      </c>
      <c r="B1433">
        <v>146.64655555555555</v>
      </c>
    </row>
    <row r="1434" spans="1:2" x14ac:dyDescent="0.35">
      <c r="A1434" s="2">
        <v>43074</v>
      </c>
      <c r="B1434">
        <v>76.48084210526315</v>
      </c>
    </row>
    <row r="1435" spans="1:2" x14ac:dyDescent="0.35">
      <c r="A1435" s="2">
        <v>43075</v>
      </c>
      <c r="B1435">
        <v>10.68</v>
      </c>
    </row>
    <row r="1436" spans="1:2" x14ac:dyDescent="0.35">
      <c r="A1436" s="2">
        <v>43076</v>
      </c>
      <c r="B1436">
        <v>324.05711111111117</v>
      </c>
    </row>
    <row r="1437" spans="1:2" x14ac:dyDescent="0.35">
      <c r="A1437" s="2">
        <v>43077</v>
      </c>
      <c r="B1437">
        <v>254.76803333333328</v>
      </c>
    </row>
    <row r="1438" spans="1:2" x14ac:dyDescent="0.35">
      <c r="A1438" s="2">
        <v>43078</v>
      </c>
      <c r="B1438">
        <v>165.76939393939389</v>
      </c>
    </row>
    <row r="1439" spans="1:2" x14ac:dyDescent="0.35">
      <c r="A1439" s="2">
        <v>43079</v>
      </c>
      <c r="B1439">
        <v>184.45519047619044</v>
      </c>
    </row>
    <row r="1440" spans="1:2" x14ac:dyDescent="0.35">
      <c r="A1440" s="2">
        <v>43080</v>
      </c>
      <c r="B1440">
        <v>128.36204545454549</v>
      </c>
    </row>
    <row r="1441" spans="1:2" x14ac:dyDescent="0.35">
      <c r="A1441" s="2">
        <v>43081</v>
      </c>
      <c r="B1441">
        <v>112.59235606060608</v>
      </c>
    </row>
    <row r="1442" spans="1:2" x14ac:dyDescent="0.35">
      <c r="A1442" s="2">
        <v>43082</v>
      </c>
      <c r="B1442">
        <v>96.822666666666649</v>
      </c>
    </row>
    <row r="1443" spans="1:2" x14ac:dyDescent="0.35">
      <c r="A1443" s="2">
        <v>43083</v>
      </c>
      <c r="B1443">
        <v>216.53966666666668</v>
      </c>
    </row>
    <row r="1444" spans="1:2" x14ac:dyDescent="0.35">
      <c r="A1444" s="2">
        <v>43084</v>
      </c>
      <c r="B1444">
        <v>61.377599999999994</v>
      </c>
    </row>
    <row r="1445" spans="1:2" x14ac:dyDescent="0.35">
      <c r="A1445" s="2">
        <v>43085</v>
      </c>
      <c r="B1445">
        <v>66.054000000000002</v>
      </c>
    </row>
    <row r="1446" spans="1:2" x14ac:dyDescent="0.35">
      <c r="A1446" s="2">
        <v>43086</v>
      </c>
      <c r="B1446">
        <v>155.9813846153846</v>
      </c>
    </row>
    <row r="1447" spans="1:2" x14ac:dyDescent="0.35">
      <c r="A1447" s="2">
        <v>43087</v>
      </c>
      <c r="B1447">
        <v>182.29554999999999</v>
      </c>
    </row>
    <row r="1448" spans="1:2" x14ac:dyDescent="0.35">
      <c r="A1448" s="2">
        <v>43088</v>
      </c>
      <c r="B1448">
        <v>379.18520000000001</v>
      </c>
    </row>
    <row r="1449" spans="1:2" x14ac:dyDescent="0.35">
      <c r="A1449" s="2">
        <v>43089</v>
      </c>
      <c r="B1449">
        <v>75.547200000000004</v>
      </c>
    </row>
    <row r="1450" spans="1:2" x14ac:dyDescent="0.35">
      <c r="A1450" s="2">
        <v>43090</v>
      </c>
      <c r="B1450">
        <v>194.63090909090909</v>
      </c>
    </row>
    <row r="1451" spans="1:2" x14ac:dyDescent="0.35">
      <c r="A1451" s="2">
        <v>43091</v>
      </c>
      <c r="B1451">
        <v>275.63040740740735</v>
      </c>
    </row>
    <row r="1452" spans="1:2" x14ac:dyDescent="0.35">
      <c r="A1452" s="2">
        <v>43092</v>
      </c>
      <c r="B1452">
        <v>128.45173333333335</v>
      </c>
    </row>
    <row r="1453" spans="1:2" x14ac:dyDescent="0.35">
      <c r="A1453" s="2">
        <v>43093</v>
      </c>
      <c r="B1453">
        <v>389.56587500000006</v>
      </c>
    </row>
    <row r="1454" spans="1:2" x14ac:dyDescent="0.35">
      <c r="A1454" s="2">
        <v>43094</v>
      </c>
      <c r="B1454">
        <v>117.34465217391305</v>
      </c>
    </row>
    <row r="1455" spans="1:2" x14ac:dyDescent="0.35">
      <c r="A1455" s="2">
        <v>43095</v>
      </c>
      <c r="B1455">
        <v>203.64849999999998</v>
      </c>
    </row>
    <row r="1456" spans="1:2" x14ac:dyDescent="0.35">
      <c r="A1456" s="2">
        <v>43096</v>
      </c>
      <c r="B1456">
        <v>88.817999999999998</v>
      </c>
    </row>
    <row r="1457" spans="1:5" x14ac:dyDescent="0.35">
      <c r="A1457" s="2">
        <v>43097</v>
      </c>
      <c r="B1457">
        <v>87.228989473684223</v>
      </c>
    </row>
    <row r="1458" spans="1:5" x14ac:dyDescent="0.35">
      <c r="A1458" s="2">
        <v>43098</v>
      </c>
      <c r="B1458">
        <v>242.96116666666671</v>
      </c>
    </row>
    <row r="1459" spans="1:5" x14ac:dyDescent="0.35">
      <c r="A1459" s="2">
        <v>43099</v>
      </c>
      <c r="B1459">
        <v>101.97</v>
      </c>
      <c r="C1459">
        <v>101.97</v>
      </c>
      <c r="D1459" s="16">
        <v>101.97</v>
      </c>
      <c r="E1459" s="16">
        <v>101.97</v>
      </c>
    </row>
    <row r="1460" spans="1:5" x14ac:dyDescent="0.35">
      <c r="A1460" s="2">
        <v>43100</v>
      </c>
      <c r="C1460">
        <f t="shared" ref="C1460:C1491" si="0">_xlfn.FORECAST.ETS(A1460,$B$2:$B$1459,$A$2:$A$1459,1,1)</f>
        <v>-16.279915649703153</v>
      </c>
      <c r="D1460" s="16">
        <f t="shared" ref="D1460:D1491" si="1">C1460-_xlfn.FORECAST.ETS.CONFINT(A1460,$B$2:$B$1459,$A$2:$A$1459,0.5,1,1)</f>
        <v>-206.52615473215292</v>
      </c>
      <c r="E1460" s="16">
        <f t="shared" ref="E1460:E1491" si="2">C1460+_xlfn.FORECAST.ETS.CONFINT(A1460,$B$2:$B$1459,$A$2:$A$1459,0.5,1,1)</f>
        <v>173.96632343274661</v>
      </c>
    </row>
    <row r="1461" spans="1:5" x14ac:dyDescent="0.35">
      <c r="A1461" s="2">
        <v>43101</v>
      </c>
      <c r="C1461">
        <f t="shared" si="0"/>
        <v>15.234152818883306</v>
      </c>
      <c r="D1461" s="16">
        <f t="shared" si="1"/>
        <v>-180.95981207005295</v>
      </c>
      <c r="E1461" s="16">
        <f t="shared" si="2"/>
        <v>211.42811770781955</v>
      </c>
    </row>
    <row r="1462" spans="1:5" x14ac:dyDescent="0.35">
      <c r="A1462" s="2">
        <v>43102</v>
      </c>
      <c r="C1462">
        <f t="shared" si="0"/>
        <v>-35.42561108973176</v>
      </c>
      <c r="D1462" s="16">
        <f t="shared" si="1"/>
        <v>-237.43746721843917</v>
      </c>
      <c r="E1462" s="16">
        <f t="shared" si="2"/>
        <v>166.58624503897562</v>
      </c>
    </row>
    <row r="1463" spans="1:5" x14ac:dyDescent="0.35">
      <c r="A1463" s="2">
        <v>43103</v>
      </c>
      <c r="C1463">
        <f t="shared" si="0"/>
        <v>-38.334246079234013</v>
      </c>
      <c r="D1463" s="16">
        <f t="shared" si="1"/>
        <v>-246.04524324946789</v>
      </c>
      <c r="E1463" s="16">
        <f t="shared" si="2"/>
        <v>169.37675109099985</v>
      </c>
    </row>
    <row r="1464" spans="1:5" x14ac:dyDescent="0.35">
      <c r="A1464" s="2">
        <v>43104</v>
      </c>
      <c r="C1464">
        <f t="shared" si="0"/>
        <v>-29.117073931440746</v>
      </c>
      <c r="D1464" s="16">
        <f t="shared" si="1"/>
        <v>-242.41815042372224</v>
      </c>
      <c r="E1464" s="16">
        <f t="shared" si="2"/>
        <v>184.18400256084072</v>
      </c>
    </row>
    <row r="1465" spans="1:5" x14ac:dyDescent="0.35">
      <c r="A1465" s="2">
        <v>43105</v>
      </c>
      <c r="C1465">
        <f t="shared" si="0"/>
        <v>-14.090444843921659</v>
      </c>
      <c r="D1465" s="16">
        <f t="shared" si="1"/>
        <v>-232.88106408014065</v>
      </c>
      <c r="E1465" s="16">
        <f t="shared" si="2"/>
        <v>204.70017439229733</v>
      </c>
    </row>
    <row r="1466" spans="1:5" x14ac:dyDescent="0.35">
      <c r="A1466" s="2">
        <v>43106</v>
      </c>
      <c r="C1466">
        <f t="shared" si="0"/>
        <v>-35.453765934454452</v>
      </c>
      <c r="D1466" s="16">
        <f t="shared" si="1"/>
        <v>-259.64093825196693</v>
      </c>
      <c r="E1466" s="16">
        <f t="shared" si="2"/>
        <v>188.73340638305802</v>
      </c>
    </row>
    <row r="1467" spans="1:5" x14ac:dyDescent="0.35">
      <c r="A1467" s="2">
        <v>43107</v>
      </c>
      <c r="C1467">
        <f t="shared" si="0"/>
        <v>44.36169366837651</v>
      </c>
      <c r="D1467" s="16">
        <f t="shared" si="1"/>
        <v>-185.13575973337839</v>
      </c>
      <c r="E1467" s="16">
        <f t="shared" si="2"/>
        <v>273.85914707013143</v>
      </c>
    </row>
    <row r="1468" spans="1:5" x14ac:dyDescent="0.35">
      <c r="A1468" s="2">
        <v>43108</v>
      </c>
      <c r="C1468">
        <f t="shared" si="0"/>
        <v>124.48225044259441</v>
      </c>
      <c r="D1468" s="16">
        <f t="shared" si="1"/>
        <v>-110.24522155746162</v>
      </c>
      <c r="E1468" s="16">
        <f t="shared" si="2"/>
        <v>359.20972244265045</v>
      </c>
    </row>
    <row r="1469" spans="1:5" x14ac:dyDescent="0.35">
      <c r="A1469" s="2">
        <v>43109</v>
      </c>
      <c r="C1469">
        <f t="shared" si="0"/>
        <v>25.354724095522645</v>
      </c>
      <c r="D1469" s="16">
        <f t="shared" si="1"/>
        <v>-214.52790470432231</v>
      </c>
      <c r="E1469" s="16">
        <f t="shared" si="2"/>
        <v>265.23735289536762</v>
      </c>
    </row>
    <row r="1470" spans="1:5" x14ac:dyDescent="0.35">
      <c r="A1470" s="2">
        <v>43110</v>
      </c>
      <c r="C1470">
        <f t="shared" si="0"/>
        <v>45.04975295906209</v>
      </c>
      <c r="D1470" s="16">
        <f t="shared" si="1"/>
        <v>-199.9180448640702</v>
      </c>
      <c r="E1470" s="16">
        <f t="shared" si="2"/>
        <v>290.01755078219435</v>
      </c>
    </row>
    <row r="1471" spans="1:5" x14ac:dyDescent="0.35">
      <c r="A1471" s="2">
        <v>43111</v>
      </c>
      <c r="C1471">
        <f t="shared" si="0"/>
        <v>37.124302948216091</v>
      </c>
      <c r="D1471" s="16">
        <f t="shared" si="1"/>
        <v>-212.86309195395194</v>
      </c>
      <c r="E1471" s="16">
        <f t="shared" si="2"/>
        <v>287.11169785038413</v>
      </c>
    </row>
    <row r="1472" spans="1:5" x14ac:dyDescent="0.35">
      <c r="A1472" s="2">
        <v>43112</v>
      </c>
      <c r="C1472">
        <f t="shared" si="0"/>
        <v>86.937996870763811</v>
      </c>
      <c r="D1472" s="16">
        <f t="shared" si="1"/>
        <v>-168.00743828381906</v>
      </c>
      <c r="E1472" s="16">
        <f t="shared" si="2"/>
        <v>341.88343202534668</v>
      </c>
    </row>
    <row r="1473" spans="1:5" x14ac:dyDescent="0.35">
      <c r="A1473" s="2">
        <v>43113</v>
      </c>
      <c r="C1473">
        <f t="shared" si="0"/>
        <v>102.19634937339978</v>
      </c>
      <c r="D1473" s="16">
        <f t="shared" si="1"/>
        <v>-157.6492321671362</v>
      </c>
      <c r="E1473" s="16">
        <f t="shared" si="2"/>
        <v>362.04193091393574</v>
      </c>
    </row>
    <row r="1474" spans="1:5" x14ac:dyDescent="0.35">
      <c r="A1474" s="2">
        <v>43114</v>
      </c>
      <c r="C1474">
        <f t="shared" si="0"/>
        <v>-16.053566276303364</v>
      </c>
      <c r="D1474" s="16">
        <f t="shared" si="1"/>
        <v>-280.78105414919719</v>
      </c>
      <c r="E1474" s="16">
        <f t="shared" si="2"/>
        <v>248.67392159659047</v>
      </c>
    </row>
    <row r="1475" spans="1:5" x14ac:dyDescent="0.35">
      <c r="A1475" s="2">
        <v>43115</v>
      </c>
      <c r="C1475">
        <f t="shared" si="0"/>
        <v>15.460502192283094</v>
      </c>
      <c r="D1475" s="16">
        <f t="shared" si="1"/>
        <v>-254.06047922632004</v>
      </c>
      <c r="E1475" s="16">
        <f t="shared" si="2"/>
        <v>284.98148361088624</v>
      </c>
    </row>
    <row r="1476" spans="1:5" x14ac:dyDescent="0.35">
      <c r="A1476" s="2">
        <v>43116</v>
      </c>
      <c r="C1476">
        <f t="shared" si="0"/>
        <v>-35.199261716331975</v>
      </c>
      <c r="D1476" s="16">
        <f t="shared" si="1"/>
        <v>-309.46513130236411</v>
      </c>
      <c r="E1476" s="16">
        <f t="shared" si="2"/>
        <v>239.06660786970014</v>
      </c>
    </row>
    <row r="1477" spans="1:5" x14ac:dyDescent="0.35">
      <c r="A1477" s="2">
        <v>43117</v>
      </c>
      <c r="C1477">
        <f t="shared" si="0"/>
        <v>-38.107896705834222</v>
      </c>
      <c r="D1477" s="16">
        <f t="shared" si="1"/>
        <v>-317.07265901025534</v>
      </c>
      <c r="E1477" s="16">
        <f t="shared" si="2"/>
        <v>240.85686559858692</v>
      </c>
    </row>
    <row r="1478" spans="1:5" x14ac:dyDescent="0.35">
      <c r="A1478" s="2">
        <v>43118</v>
      </c>
      <c r="C1478">
        <f t="shared" si="0"/>
        <v>-28.890724558040958</v>
      </c>
      <c r="D1478" s="16">
        <f t="shared" si="1"/>
        <v>-312.51079785231525</v>
      </c>
      <c r="E1478" s="16">
        <f t="shared" si="2"/>
        <v>254.72934873623331</v>
      </c>
    </row>
    <row r="1479" spans="1:5" x14ac:dyDescent="0.35">
      <c r="A1479" s="2">
        <v>43119</v>
      </c>
      <c r="C1479">
        <f t="shared" si="0"/>
        <v>-13.864095470521871</v>
      </c>
      <c r="D1479" s="16">
        <f t="shared" si="1"/>
        <v>-302.09813529008795</v>
      </c>
      <c r="E1479" s="16">
        <f t="shared" si="2"/>
        <v>274.3699443490442</v>
      </c>
    </row>
    <row r="1480" spans="1:5" x14ac:dyDescent="0.35">
      <c r="A1480" s="2">
        <v>43120</v>
      </c>
      <c r="C1480">
        <f t="shared" si="0"/>
        <v>-35.22741656105466</v>
      </c>
      <c r="D1480" s="16">
        <f t="shared" si="1"/>
        <v>-328.03615652726251</v>
      </c>
      <c r="E1480" s="16">
        <f t="shared" si="2"/>
        <v>257.58132340515317</v>
      </c>
    </row>
    <row r="1481" spans="1:5" x14ac:dyDescent="0.35">
      <c r="A1481" s="2">
        <v>43121</v>
      </c>
      <c r="C1481">
        <f t="shared" si="0"/>
        <v>44.588043041776302</v>
      </c>
      <c r="D1481" s="16">
        <f t="shared" si="1"/>
        <v>-252.75806477264558</v>
      </c>
      <c r="E1481" s="16">
        <f t="shared" si="2"/>
        <v>341.93415085619819</v>
      </c>
    </row>
    <row r="1482" spans="1:5" x14ac:dyDescent="0.35">
      <c r="A1482" s="2">
        <v>43122</v>
      </c>
      <c r="C1482">
        <f t="shared" si="0"/>
        <v>124.70859981599419</v>
      </c>
      <c r="D1482" s="16">
        <f t="shared" si="1"/>
        <v>-177.13934699387323</v>
      </c>
      <c r="E1482" s="16">
        <f t="shared" si="2"/>
        <v>426.55654662586164</v>
      </c>
    </row>
    <row r="1483" spans="1:5" x14ac:dyDescent="0.35">
      <c r="A1483" s="2">
        <v>43123</v>
      </c>
      <c r="C1483">
        <f t="shared" si="0"/>
        <v>25.581073468922433</v>
      </c>
      <c r="D1483" s="16">
        <f t="shared" si="1"/>
        <v>-280.73486811868361</v>
      </c>
      <c r="E1483" s="16">
        <f t="shared" si="2"/>
        <v>331.89701505652852</v>
      </c>
    </row>
    <row r="1484" spans="1:5" x14ac:dyDescent="0.35">
      <c r="A1484" s="2">
        <v>43124</v>
      </c>
      <c r="C1484">
        <f t="shared" si="0"/>
        <v>45.276102332461882</v>
      </c>
      <c r="D1484" s="16">
        <f t="shared" si="1"/>
        <v>-265.47556612927957</v>
      </c>
      <c r="E1484" s="16">
        <f t="shared" si="2"/>
        <v>356.02777079420338</v>
      </c>
    </row>
    <row r="1485" spans="1:5" x14ac:dyDescent="0.35">
      <c r="A1485" s="2">
        <v>43125</v>
      </c>
      <c r="C1485">
        <f t="shared" si="0"/>
        <v>37.350652321615883</v>
      </c>
      <c r="D1485" s="16">
        <f t="shared" si="1"/>
        <v>-277.80595243823797</v>
      </c>
      <c r="E1485" s="16">
        <f t="shared" si="2"/>
        <v>352.50725708146973</v>
      </c>
    </row>
    <row r="1486" spans="1:5" x14ac:dyDescent="0.35">
      <c r="A1486" s="2">
        <v>43126</v>
      </c>
      <c r="C1486">
        <f t="shared" si="0"/>
        <v>87.164346244163596</v>
      </c>
      <c r="D1486" s="16">
        <f t="shared" si="1"/>
        <v>-232.36779090947635</v>
      </c>
      <c r="E1486" s="16">
        <f t="shared" si="2"/>
        <v>406.69648339780355</v>
      </c>
    </row>
    <row r="1487" spans="1:5" x14ac:dyDescent="0.35">
      <c r="A1487" s="2">
        <v>43127</v>
      </c>
      <c r="C1487">
        <f t="shared" si="0"/>
        <v>102.42269874679958</v>
      </c>
      <c r="D1487" s="16">
        <f t="shared" si="1"/>
        <v>-221.45687036749416</v>
      </c>
      <c r="E1487" s="16">
        <f t="shared" si="2"/>
        <v>426.30226786109336</v>
      </c>
    </row>
    <row r="1488" spans="1:5" x14ac:dyDescent="0.35">
      <c r="A1488" s="2">
        <v>43128</v>
      </c>
      <c r="C1488">
        <f t="shared" si="0"/>
        <v>-15.827216902903572</v>
      </c>
      <c r="D1488" s="16">
        <f t="shared" si="1"/>
        <v>-344.05816608059143</v>
      </c>
      <c r="E1488" s="16">
        <f t="shared" si="2"/>
        <v>312.40373227478432</v>
      </c>
    </row>
    <row r="1489" spans="1:5" x14ac:dyDescent="0.35">
      <c r="A1489" s="2">
        <v>43129</v>
      </c>
      <c r="C1489">
        <f t="shared" si="0"/>
        <v>15.686851565682886</v>
      </c>
      <c r="D1489" s="16">
        <f t="shared" si="1"/>
        <v>-316.83854100834475</v>
      </c>
      <c r="E1489" s="16">
        <f t="shared" si="2"/>
        <v>348.21224413971055</v>
      </c>
    </row>
    <row r="1490" spans="1:5" x14ac:dyDescent="0.35">
      <c r="A1490" s="2">
        <v>43130</v>
      </c>
      <c r="C1490">
        <f t="shared" si="0"/>
        <v>-34.972912342932183</v>
      </c>
      <c r="D1490" s="16">
        <f t="shared" si="1"/>
        <v>-371.76813505578423</v>
      </c>
      <c r="E1490" s="16">
        <f t="shared" si="2"/>
        <v>301.82231036991982</v>
      </c>
    </row>
    <row r="1491" spans="1:5" x14ac:dyDescent="0.35">
      <c r="A1491" s="2">
        <v>43131</v>
      </c>
      <c r="C1491">
        <f t="shared" si="0"/>
        <v>-37.881547332434437</v>
      </c>
      <c r="D1491" s="16">
        <f t="shared" si="1"/>
        <v>-378.92301752691691</v>
      </c>
      <c r="E1491" s="16">
        <f t="shared" si="2"/>
        <v>303.15992286204806</v>
      </c>
    </row>
    <row r="1492" spans="1:5" x14ac:dyDescent="0.35">
      <c r="A1492" s="2">
        <v>43132</v>
      </c>
      <c r="C1492">
        <f t="shared" ref="C1492:C1523" si="3">_xlfn.FORECAST.ETS(A1492,$B$2:$B$1459,$A$2:$A$1459,1,1)</f>
        <v>-28.664375184641166</v>
      </c>
      <c r="D1492" s="16">
        <f t="shared" ref="D1492:D1523" si="4">C1492-_xlfn.FORECAST.ETS.CONFINT(A1492,$B$2:$B$1459,$A$2:$A$1459,0.5,1,1)</f>
        <v>-373.92948512831555</v>
      </c>
      <c r="E1492" s="16">
        <f t="shared" ref="E1492:E1523" si="5">C1492+_xlfn.FORECAST.ETS.CONFINT(A1492,$B$2:$B$1459,$A$2:$A$1459,0.5,1,1)</f>
        <v>316.60073475903317</v>
      </c>
    </row>
    <row r="1493" spans="1:5" x14ac:dyDescent="0.35">
      <c r="A1493" s="2">
        <v>43133</v>
      </c>
      <c r="C1493">
        <f t="shared" si="3"/>
        <v>-13.637746097122079</v>
      </c>
      <c r="D1493" s="16">
        <f t="shared" si="4"/>
        <v>-363.10481133428158</v>
      </c>
      <c r="E1493" s="16">
        <f t="shared" si="5"/>
        <v>335.8293191400374</v>
      </c>
    </row>
    <row r="1494" spans="1:5" x14ac:dyDescent="0.35">
      <c r="A1494" s="2">
        <v>43134</v>
      </c>
      <c r="C1494">
        <f t="shared" si="3"/>
        <v>-35.001067187654868</v>
      </c>
      <c r="D1494" s="16">
        <f t="shared" si="4"/>
        <v>-388.64927855432296</v>
      </c>
      <c r="E1494" s="16">
        <f t="shared" si="5"/>
        <v>318.6471441790132</v>
      </c>
    </row>
    <row r="1495" spans="1:5" x14ac:dyDescent="0.35">
      <c r="A1495" s="2">
        <v>43135</v>
      </c>
      <c r="C1495">
        <f t="shared" si="3"/>
        <v>44.814392415176087</v>
      </c>
      <c r="D1495" s="16">
        <f t="shared" si="4"/>
        <v>-312.99498656166401</v>
      </c>
      <c r="E1495" s="16">
        <f t="shared" si="5"/>
        <v>402.62377139201618</v>
      </c>
    </row>
    <row r="1496" spans="1:5" x14ac:dyDescent="0.35">
      <c r="A1496" s="2">
        <v>43136</v>
      </c>
      <c r="C1496">
        <f t="shared" si="3"/>
        <v>124.93494918939398</v>
      </c>
      <c r="D1496" s="16">
        <f t="shared" si="4"/>
        <v>-237.01640792310712</v>
      </c>
      <c r="E1496" s="16">
        <f t="shared" si="5"/>
        <v>486.8863063018951</v>
      </c>
    </row>
    <row r="1497" spans="1:5" x14ac:dyDescent="0.35">
      <c r="A1497" s="2">
        <v>43137</v>
      </c>
      <c r="C1497">
        <f t="shared" si="3"/>
        <v>25.807422842322222</v>
      </c>
      <c r="D1497" s="16">
        <f t="shared" si="4"/>
        <v>-340.26747316322815</v>
      </c>
      <c r="E1497" s="16">
        <f t="shared" si="5"/>
        <v>391.88231884787263</v>
      </c>
    </row>
    <row r="1498" spans="1:5" x14ac:dyDescent="0.35">
      <c r="A1498" s="2">
        <v>43138</v>
      </c>
      <c r="C1498">
        <f t="shared" si="3"/>
        <v>45.502451705861674</v>
      </c>
      <c r="D1498" s="16">
        <f t="shared" si="4"/>
        <v>-324.67825792219895</v>
      </c>
      <c r="E1498" s="16">
        <f t="shared" si="5"/>
        <v>415.68316133392233</v>
      </c>
    </row>
    <row r="1499" spans="1:5" x14ac:dyDescent="0.35">
      <c r="A1499" s="2">
        <v>43139</v>
      </c>
      <c r="C1499">
        <f t="shared" si="3"/>
        <v>37.577001695015667</v>
      </c>
      <c r="D1499" s="16">
        <f t="shared" si="4"/>
        <v>-336.69247634002863</v>
      </c>
      <c r="E1499" s="16">
        <f t="shared" si="5"/>
        <v>411.84647973005997</v>
      </c>
    </row>
    <row r="1500" spans="1:5" x14ac:dyDescent="0.35">
      <c r="A1500" s="2">
        <v>43140</v>
      </c>
      <c r="C1500">
        <f t="shared" si="3"/>
        <v>87.390695617563381</v>
      </c>
      <c r="D1500" s="16">
        <f t="shared" si="4"/>
        <v>-290.95115390004838</v>
      </c>
      <c r="E1500" s="16">
        <f t="shared" si="5"/>
        <v>465.73254513517514</v>
      </c>
    </row>
    <row r="1501" spans="1:5" x14ac:dyDescent="0.35">
      <c r="A1501" s="2">
        <v>43141</v>
      </c>
      <c r="C1501">
        <f t="shared" si="3"/>
        <v>102.64904812019937</v>
      </c>
      <c r="D1501" s="16">
        <f t="shared" si="4"/>
        <v>-279.74939446468568</v>
      </c>
      <c r="E1501" s="16">
        <f t="shared" si="5"/>
        <v>485.04749070508444</v>
      </c>
    </row>
    <row r="1502" spans="1:5" x14ac:dyDescent="0.35">
      <c r="A1502" s="2">
        <v>43142</v>
      </c>
      <c r="C1502">
        <f t="shared" si="3"/>
        <v>-15.600867529503784</v>
      </c>
      <c r="D1502" s="16">
        <f t="shared" si="4"/>
        <v>-402.06820330626061</v>
      </c>
      <c r="E1502" s="16">
        <f t="shared" si="5"/>
        <v>370.86646824725307</v>
      </c>
    </row>
    <row r="1503" spans="1:5" x14ac:dyDescent="0.35">
      <c r="A1503" s="2">
        <v>43143</v>
      </c>
      <c r="C1503">
        <f t="shared" si="3"/>
        <v>15.913200939082675</v>
      </c>
      <c r="D1503" s="16">
        <f t="shared" si="4"/>
        <v>-374.5806330114977</v>
      </c>
      <c r="E1503" s="16">
        <f t="shared" si="5"/>
        <v>406.40703488966307</v>
      </c>
    </row>
    <row r="1504" spans="1:5" x14ac:dyDescent="0.35">
      <c r="A1504" s="2">
        <v>43144</v>
      </c>
      <c r="C1504">
        <f t="shared" si="3"/>
        <v>-34.746562969532391</v>
      </c>
      <c r="D1504" s="16">
        <f t="shared" si="4"/>
        <v>-429.25281784188167</v>
      </c>
      <c r="E1504" s="16">
        <f t="shared" si="5"/>
        <v>359.75969190281694</v>
      </c>
    </row>
    <row r="1505" spans="1:5" x14ac:dyDescent="0.35">
      <c r="A1505" s="2">
        <v>43145</v>
      </c>
      <c r="C1505">
        <f t="shared" si="3"/>
        <v>-37.655197959034645</v>
      </c>
      <c r="D1505" s="16">
        <f t="shared" si="4"/>
        <v>-436.16031254302374</v>
      </c>
      <c r="E1505" s="16">
        <f t="shared" si="5"/>
        <v>360.84991662495446</v>
      </c>
    </row>
    <row r="1506" spans="1:5" x14ac:dyDescent="0.35">
      <c r="A1506" s="2">
        <v>43146</v>
      </c>
      <c r="C1506">
        <f t="shared" si="3"/>
        <v>-28.438025811241378</v>
      </c>
      <c r="D1506" s="16">
        <f t="shared" si="4"/>
        <v>-430.9289330243858</v>
      </c>
      <c r="E1506" s="16">
        <f t="shared" si="5"/>
        <v>374.05288140190299</v>
      </c>
    </row>
    <row r="1507" spans="1:5" x14ac:dyDescent="0.35">
      <c r="A1507" s="2">
        <v>43147</v>
      </c>
      <c r="C1507">
        <f t="shared" si="3"/>
        <v>-13.411396723722291</v>
      </c>
      <c r="D1507" s="16">
        <f t="shared" si="4"/>
        <v>-419.87550293687298</v>
      </c>
      <c r="E1507" s="16">
        <f t="shared" si="5"/>
        <v>393.05270948942837</v>
      </c>
    </row>
    <row r="1508" spans="1:5" x14ac:dyDescent="0.35">
      <c r="A1508" s="2">
        <v>43148</v>
      </c>
      <c r="C1508">
        <f t="shared" si="3"/>
        <v>-34.774717814255084</v>
      </c>
      <c r="D1508" s="16">
        <f t="shared" si="4"/>
        <v>-445.19988332929444</v>
      </c>
      <c r="E1508" s="16">
        <f t="shared" si="5"/>
        <v>375.65044770078424</v>
      </c>
    </row>
    <row r="1509" spans="1:5" x14ac:dyDescent="0.35">
      <c r="A1509" s="2">
        <v>43149</v>
      </c>
      <c r="C1509">
        <f t="shared" si="3"/>
        <v>45.040741788575879</v>
      </c>
      <c r="D1509" s="16">
        <f t="shared" si="4"/>
        <v>-369.33377881048187</v>
      </c>
      <c r="E1509" s="16">
        <f t="shared" si="5"/>
        <v>459.41526238763362</v>
      </c>
    </row>
    <row r="1510" spans="1:5" x14ac:dyDescent="0.35">
      <c r="A1510" s="2">
        <v>43150</v>
      </c>
      <c r="C1510">
        <f t="shared" si="3"/>
        <v>125.16129856279377</v>
      </c>
      <c r="D1510" s="16">
        <f t="shared" si="4"/>
        <v>-293.15129092964895</v>
      </c>
      <c r="E1510" s="16">
        <f t="shared" si="5"/>
        <v>543.47388805523656</v>
      </c>
    </row>
    <row r="1511" spans="1:5" x14ac:dyDescent="0.35">
      <c r="A1511" s="2">
        <v>43151</v>
      </c>
      <c r="C1511">
        <f t="shared" si="3"/>
        <v>26.033772215722013</v>
      </c>
      <c r="D1511" s="16">
        <f t="shared" si="4"/>
        <v>-396.2060014838105</v>
      </c>
      <c r="E1511" s="16">
        <f t="shared" si="5"/>
        <v>448.27354591525454</v>
      </c>
    </row>
    <row r="1512" spans="1:5" x14ac:dyDescent="0.35">
      <c r="A1512" s="2">
        <v>43152</v>
      </c>
      <c r="C1512">
        <f t="shared" si="3"/>
        <v>45.728801079261459</v>
      </c>
      <c r="D1512" s="16">
        <f t="shared" si="4"/>
        <v>-380.42765799045662</v>
      </c>
      <c r="E1512" s="16">
        <f t="shared" si="5"/>
        <v>471.88526014897957</v>
      </c>
    </row>
    <row r="1513" spans="1:5" x14ac:dyDescent="0.35">
      <c r="A1513" s="2">
        <v>43153</v>
      </c>
      <c r="C1513">
        <f t="shared" si="3"/>
        <v>37.803351068415459</v>
      </c>
      <c r="D1513" s="16">
        <f t="shared" si="4"/>
        <v>-392.25966553980163</v>
      </c>
      <c r="E1513" s="16">
        <f t="shared" si="5"/>
        <v>467.86636767663254</v>
      </c>
    </row>
    <row r="1514" spans="1:5" x14ac:dyDescent="0.35">
      <c r="A1514" s="2">
        <v>43154</v>
      </c>
      <c r="C1514">
        <f t="shared" si="3"/>
        <v>87.61704499096318</v>
      </c>
      <c r="D1514" s="16">
        <f t="shared" si="4"/>
        <v>-346.3427582432227</v>
      </c>
      <c r="E1514" s="16">
        <f t="shared" si="5"/>
        <v>521.57684822514909</v>
      </c>
    </row>
    <row r="1515" spans="1:5" x14ac:dyDescent="0.35">
      <c r="A1515" s="2">
        <v>43155</v>
      </c>
      <c r="C1515">
        <f t="shared" si="3"/>
        <v>102.87539749359917</v>
      </c>
      <c r="D1515" s="16">
        <f t="shared" si="4"/>
        <v>-334.97176499667472</v>
      </c>
      <c r="E1515" s="16">
        <f t="shared" si="5"/>
        <v>540.722559983873</v>
      </c>
    </row>
    <row r="1516" spans="1:5" x14ac:dyDescent="0.35">
      <c r="A1516" s="2">
        <v>43156</v>
      </c>
      <c r="C1516">
        <f t="shared" si="3"/>
        <v>-15.374518156103992</v>
      </c>
      <c r="D1516" s="16">
        <f t="shared" si="4"/>
        <v>-457.12513825524871</v>
      </c>
      <c r="E1516" s="16">
        <f t="shared" si="5"/>
        <v>426.37610194304074</v>
      </c>
    </row>
    <row r="1517" spans="1:5" x14ac:dyDescent="0.35">
      <c r="A1517" s="2">
        <v>43157</v>
      </c>
      <c r="C1517">
        <f t="shared" si="3"/>
        <v>16.139550312482466</v>
      </c>
      <c r="D1517" s="16">
        <f t="shared" si="4"/>
        <v>-429.48033593046057</v>
      </c>
      <c r="E1517" s="16">
        <f t="shared" si="5"/>
        <v>461.75943655542551</v>
      </c>
    </row>
    <row r="1518" spans="1:5" x14ac:dyDescent="0.35">
      <c r="A1518" s="2">
        <v>43158</v>
      </c>
      <c r="C1518">
        <f t="shared" si="3"/>
        <v>-34.520213596132606</v>
      </c>
      <c r="D1518" s="16">
        <f t="shared" si="4"/>
        <v>-484.00089965838652</v>
      </c>
      <c r="E1518" s="16">
        <f t="shared" si="5"/>
        <v>414.96047246612125</v>
      </c>
    </row>
    <row r="1519" spans="1:5" x14ac:dyDescent="0.35">
      <c r="A1519" s="2">
        <v>43159</v>
      </c>
      <c r="C1519">
        <f t="shared" si="3"/>
        <v>-37.428848585634853</v>
      </c>
      <c r="D1519" s="16">
        <f t="shared" si="4"/>
        <v>-490.76216429131347</v>
      </c>
      <c r="E1519" s="16">
        <f t="shared" si="5"/>
        <v>415.90446712004376</v>
      </c>
    </row>
    <row r="1520" spans="1:5" x14ac:dyDescent="0.35">
      <c r="A1520" s="2">
        <v>43160</v>
      </c>
      <c r="C1520">
        <f t="shared" si="3"/>
        <v>-28.211676437841589</v>
      </c>
      <c r="D1520" s="16">
        <f t="shared" si="4"/>
        <v>-485.38973732830777</v>
      </c>
      <c r="E1520" s="16">
        <f t="shared" si="5"/>
        <v>428.96638445262454</v>
      </c>
    </row>
    <row r="1521" spans="1:5" x14ac:dyDescent="0.35">
      <c r="A1521" s="2">
        <v>43161</v>
      </c>
      <c r="C1521">
        <f t="shared" si="3"/>
        <v>-13.185047350322503</v>
      </c>
      <c r="D1521" s="16">
        <f t="shared" si="4"/>
        <v>-474.20024473848264</v>
      </c>
      <c r="E1521" s="16">
        <f t="shared" si="5"/>
        <v>447.8301500378376</v>
      </c>
    </row>
    <row r="1522" spans="1:5" x14ac:dyDescent="0.35">
      <c r="A1522" s="2">
        <v>43162</v>
      </c>
      <c r="C1522">
        <f t="shared" si="3"/>
        <v>-34.548368440855292</v>
      </c>
      <c r="D1522" s="16">
        <f t="shared" si="4"/>
        <v>-499.39335992274692</v>
      </c>
      <c r="E1522" s="16">
        <f t="shared" si="5"/>
        <v>430.2966230410363</v>
      </c>
    </row>
    <row r="1523" spans="1:5" x14ac:dyDescent="0.35">
      <c r="A1523" s="2">
        <v>43163</v>
      </c>
      <c r="C1523">
        <f t="shared" si="3"/>
        <v>45.267091161975671</v>
      </c>
      <c r="D1523" s="16">
        <f t="shared" si="4"/>
        <v>-423.40060923532775</v>
      </c>
      <c r="E1523" s="16">
        <f t="shared" si="5"/>
        <v>513.93479155927912</v>
      </c>
    </row>
    <row r="1524" spans="1:5" x14ac:dyDescent="0.35">
      <c r="A1524" s="2">
        <v>43164</v>
      </c>
      <c r="C1524">
        <f t="shared" ref="C1524:C1550" si="6">_xlfn.FORECAST.ETS(A1524,$B$2:$B$1459,$A$2:$A$1459,1,1)</f>
        <v>125.38764793619356</v>
      </c>
      <c r="D1524" s="16">
        <f t="shared" ref="D1524:D1550" si="7">C1524-_xlfn.FORECAST.ETS.CONFINT(A1524,$B$2:$B$1459,$A$2:$A$1459,0.5,1,1)</f>
        <v>-347.09592477273918</v>
      </c>
      <c r="E1524" s="16">
        <f t="shared" ref="E1524:E1550" si="8">C1524+_xlfn.FORECAST.ETS.CONFINT(A1524,$B$2:$B$1459,$A$2:$A$1459,0.5,1,1)</f>
        <v>597.8712206451263</v>
      </c>
    </row>
    <row r="1525" spans="1:5" x14ac:dyDescent="0.35">
      <c r="A1525" s="2">
        <v>43165</v>
      </c>
      <c r="C1525">
        <f t="shared" si="6"/>
        <v>26.260121589121802</v>
      </c>
      <c r="D1525" s="16">
        <f t="shared" si="7"/>
        <v>-450.03272713460734</v>
      </c>
      <c r="E1525" s="16">
        <f t="shared" si="8"/>
        <v>502.55297031285096</v>
      </c>
    </row>
    <row r="1526" spans="1:5" x14ac:dyDescent="0.35">
      <c r="A1526" s="2">
        <v>43166</v>
      </c>
      <c r="C1526">
        <f t="shared" si="6"/>
        <v>45.95515045266125</v>
      </c>
      <c r="D1526" s="16">
        <f t="shared" si="7"/>
        <v>-434.14061039059283</v>
      </c>
      <c r="E1526" s="16">
        <f t="shared" si="8"/>
        <v>526.05091129591528</v>
      </c>
    </row>
    <row r="1527" spans="1:5" x14ac:dyDescent="0.35">
      <c r="A1527" s="2">
        <v>43167</v>
      </c>
      <c r="C1527">
        <f t="shared" si="6"/>
        <v>38.029700441815251</v>
      </c>
      <c r="D1527" s="16">
        <f t="shared" si="7"/>
        <v>-445.86283346416872</v>
      </c>
      <c r="E1527" s="16">
        <f t="shared" si="8"/>
        <v>521.92223434779919</v>
      </c>
    </row>
    <row r="1528" spans="1:5" x14ac:dyDescent="0.35">
      <c r="A1528" s="2">
        <v>43168</v>
      </c>
      <c r="C1528">
        <f t="shared" si="6"/>
        <v>87.843394364362965</v>
      </c>
      <c r="D1528" s="16">
        <f t="shared" si="7"/>
        <v>-399.83999114666778</v>
      </c>
      <c r="E1528" s="16">
        <f t="shared" si="8"/>
        <v>575.52677987539369</v>
      </c>
    </row>
    <row r="1529" spans="1:5" x14ac:dyDescent="0.35">
      <c r="A1529" s="2">
        <v>43169</v>
      </c>
      <c r="C1529">
        <f t="shared" si="6"/>
        <v>103.10174686699895</v>
      </c>
      <c r="D1529" s="16">
        <f t="shared" si="7"/>
        <v>-388.36677945749142</v>
      </c>
      <c r="E1529" s="16">
        <f t="shared" si="8"/>
        <v>594.57027319148938</v>
      </c>
    </row>
    <row r="1530" spans="1:5" x14ac:dyDescent="0.35">
      <c r="A1530" s="2">
        <v>43170</v>
      </c>
      <c r="C1530">
        <f t="shared" si="6"/>
        <v>-15.148168782704204</v>
      </c>
      <c r="D1530" s="16">
        <f t="shared" si="7"/>
        <v>-510.41982439652867</v>
      </c>
      <c r="E1530" s="16">
        <f t="shared" si="8"/>
        <v>480.12348683112026</v>
      </c>
    </row>
    <row r="1531" spans="1:5" x14ac:dyDescent="0.35">
      <c r="A1531" s="2">
        <v>43171</v>
      </c>
      <c r="C1531">
        <f t="shared" si="6"/>
        <v>16.365899685882255</v>
      </c>
      <c r="D1531" s="16">
        <f t="shared" si="7"/>
        <v>-482.67990316326632</v>
      </c>
      <c r="E1531" s="16">
        <f t="shared" si="8"/>
        <v>515.41170253503083</v>
      </c>
    </row>
    <row r="1532" spans="1:5" x14ac:dyDescent="0.35">
      <c r="A1532" s="2">
        <v>43172</v>
      </c>
      <c r="C1532">
        <f t="shared" si="6"/>
        <v>-34.293864222732815</v>
      </c>
      <c r="D1532" s="16">
        <f t="shared" si="7"/>
        <v>-537.10869964483095</v>
      </c>
      <c r="E1532" s="16">
        <f t="shared" si="8"/>
        <v>468.52097119936531</v>
      </c>
    </row>
    <row r="1533" spans="1:5" x14ac:dyDescent="0.35">
      <c r="A1533" s="2">
        <v>43173</v>
      </c>
      <c r="C1533">
        <f t="shared" si="6"/>
        <v>-37.202499212235068</v>
      </c>
      <c r="D1533" s="16">
        <f t="shared" si="7"/>
        <v>-543.78143815395879</v>
      </c>
      <c r="E1533" s="16">
        <f t="shared" si="8"/>
        <v>469.3764397294886</v>
      </c>
    </row>
    <row r="1534" spans="1:5" x14ac:dyDescent="0.35">
      <c r="A1534" s="2">
        <v>43174</v>
      </c>
      <c r="C1534">
        <f t="shared" si="6"/>
        <v>-27.985327064441798</v>
      </c>
      <c r="D1534" s="16">
        <f t="shared" si="7"/>
        <v>-538.3236204590562</v>
      </c>
      <c r="E1534" s="16">
        <f t="shared" si="8"/>
        <v>482.35296633017259</v>
      </c>
    </row>
    <row r="1535" spans="1:5" x14ac:dyDescent="0.35">
      <c r="A1535" s="2">
        <v>43175</v>
      </c>
      <c r="C1535">
        <f t="shared" si="6"/>
        <v>-12.958697976922711</v>
      </c>
      <c r="D1535" s="16">
        <f t="shared" si="7"/>
        <v>-527.05177134460496</v>
      </c>
      <c r="E1535" s="16">
        <f t="shared" si="8"/>
        <v>501.13437539075949</v>
      </c>
    </row>
    <row r="1536" spans="1:5" x14ac:dyDescent="0.35">
      <c r="A1536" s="2">
        <v>43176</v>
      </c>
      <c r="C1536">
        <f t="shared" si="6"/>
        <v>-34.3220190674555</v>
      </c>
      <c r="D1536" s="16">
        <f t="shared" si="7"/>
        <v>-552.16546732734264</v>
      </c>
      <c r="E1536" s="16">
        <f t="shared" si="8"/>
        <v>483.5214291924317</v>
      </c>
    </row>
    <row r="1537" spans="1:5" x14ac:dyDescent="0.35">
      <c r="A1537" s="2">
        <v>43177</v>
      </c>
      <c r="C1537">
        <f t="shared" si="6"/>
        <v>45.493440535375456</v>
      </c>
      <c r="D1537" s="16">
        <f t="shared" si="7"/>
        <v>-476.09614194818465</v>
      </c>
      <c r="E1537" s="16">
        <f t="shared" si="8"/>
        <v>567.08302301893559</v>
      </c>
    </row>
    <row r="1538" spans="1:5" x14ac:dyDescent="0.35">
      <c r="A1538" s="2">
        <v>43178</v>
      </c>
      <c r="C1538">
        <f t="shared" si="6"/>
        <v>125.61399730959334</v>
      </c>
      <c r="D1538" s="16">
        <f t="shared" si="7"/>
        <v>-399.71763834634561</v>
      </c>
      <c r="E1538" s="16">
        <f t="shared" si="8"/>
        <v>650.94563296553224</v>
      </c>
    </row>
    <row r="1539" spans="1:5" x14ac:dyDescent="0.35">
      <c r="A1539" s="2">
        <v>43179</v>
      </c>
      <c r="C1539">
        <f t="shared" si="6"/>
        <v>26.486470962521594</v>
      </c>
      <c r="D1539" s="16">
        <f t="shared" si="7"/>
        <v>-502.58329181896875</v>
      </c>
      <c r="E1539" s="16">
        <f t="shared" si="8"/>
        <v>555.55623374401193</v>
      </c>
    </row>
    <row r="1540" spans="1:5" x14ac:dyDescent="0.35">
      <c r="A1540" s="2">
        <v>43180</v>
      </c>
      <c r="C1540">
        <f t="shared" si="6"/>
        <v>46.181499826061042</v>
      </c>
      <c r="D1540" s="16">
        <f t="shared" si="7"/>
        <v>-486.62261459948701</v>
      </c>
      <c r="E1540" s="16">
        <f t="shared" si="8"/>
        <v>578.98561425160915</v>
      </c>
    </row>
    <row r="1541" spans="1:5" x14ac:dyDescent="0.35">
      <c r="A1541" s="2">
        <v>43181</v>
      </c>
      <c r="C1541">
        <f t="shared" si="6"/>
        <v>38.256049815215036</v>
      </c>
      <c r="D1541" s="16">
        <f t="shared" si="7"/>
        <v>-498.27878706455073</v>
      </c>
      <c r="E1541" s="16">
        <f t="shared" si="8"/>
        <v>574.79088669498083</v>
      </c>
    </row>
    <row r="1542" spans="1:5" x14ac:dyDescent="0.35">
      <c r="A1542" s="2">
        <v>43182</v>
      </c>
      <c r="C1542">
        <f t="shared" si="6"/>
        <v>88.069743737762764</v>
      </c>
      <c r="D1542" s="16">
        <f t="shared" si="7"/>
        <v>-452.19232858208727</v>
      </c>
      <c r="E1542" s="16">
        <f t="shared" si="8"/>
        <v>628.33181605761285</v>
      </c>
    </row>
    <row r="1543" spans="1:5" x14ac:dyDescent="0.35">
      <c r="A1543" s="2">
        <v>43183</v>
      </c>
      <c r="C1543">
        <f t="shared" si="6"/>
        <v>103.32809624039874</v>
      </c>
      <c r="D1543" s="16">
        <f t="shared" si="7"/>
        <v>-440.65786271560353</v>
      </c>
      <c r="E1543" s="16">
        <f t="shared" si="8"/>
        <v>647.314055196401</v>
      </c>
    </row>
    <row r="1544" spans="1:5" x14ac:dyDescent="0.35">
      <c r="A1544" s="2">
        <v>43184</v>
      </c>
      <c r="C1544">
        <f t="shared" si="6"/>
        <v>-14.921819409304415</v>
      </c>
      <c r="D1544" s="16">
        <f t="shared" si="7"/>
        <v>-562.65062069823955</v>
      </c>
      <c r="E1544" s="16">
        <f t="shared" si="8"/>
        <v>532.80698187963083</v>
      </c>
    </row>
    <row r="1545" spans="1:5" x14ac:dyDescent="0.35">
      <c r="A1545" s="2">
        <v>43185</v>
      </c>
      <c r="C1545">
        <f t="shared" si="6"/>
        <v>16.592249059282043</v>
      </c>
      <c r="D1545" s="16">
        <f t="shared" si="7"/>
        <v>-534.85399127747678</v>
      </c>
      <c r="E1545" s="16">
        <f t="shared" si="8"/>
        <v>568.03848939604086</v>
      </c>
    </row>
    <row r="1546" spans="1:5" x14ac:dyDescent="0.35">
      <c r="A1546" s="2">
        <v>43186</v>
      </c>
      <c r="C1546">
        <f t="shared" si="6"/>
        <v>-34.067514849333023</v>
      </c>
      <c r="D1546" s="16">
        <f t="shared" si="7"/>
        <v>-589.22823978911856</v>
      </c>
      <c r="E1546" s="16">
        <f t="shared" si="8"/>
        <v>521.09321009045243</v>
      </c>
    </row>
    <row r="1547" spans="1:5" x14ac:dyDescent="0.35">
      <c r="A1547" s="2">
        <v>43187</v>
      </c>
      <c r="C1547">
        <f t="shared" si="6"/>
        <v>-36.976149838835276</v>
      </c>
      <c r="D1547" s="16">
        <f t="shared" si="7"/>
        <v>-595.8485286079441</v>
      </c>
      <c r="E1547" s="16">
        <f t="shared" si="8"/>
        <v>521.89622893027365</v>
      </c>
    </row>
    <row r="1548" spans="1:5" x14ac:dyDescent="0.35">
      <c r="A1548" s="2">
        <v>43188</v>
      </c>
      <c r="C1548">
        <f t="shared" si="6"/>
        <v>-27.758977691042009</v>
      </c>
      <c r="D1548" s="16">
        <f t="shared" si="7"/>
        <v>-590.34029987916085</v>
      </c>
      <c r="E1548" s="16">
        <f t="shared" si="8"/>
        <v>534.82234449707687</v>
      </c>
    </row>
    <row r="1549" spans="1:5" x14ac:dyDescent="0.35">
      <c r="A1549" s="2">
        <v>43189</v>
      </c>
      <c r="C1549">
        <f t="shared" si="6"/>
        <v>-12.732348603522922</v>
      </c>
      <c r="D1549" s="16">
        <f t="shared" si="7"/>
        <v>-579.02002097031561</v>
      </c>
      <c r="E1549" s="16">
        <f t="shared" si="8"/>
        <v>553.55532376326971</v>
      </c>
    </row>
    <row r="1550" spans="1:5" x14ac:dyDescent="0.35">
      <c r="A1550" s="2">
        <v>43190</v>
      </c>
      <c r="C1550">
        <f t="shared" si="6"/>
        <v>-34.095669694055715</v>
      </c>
      <c r="D1550" s="16">
        <f t="shared" si="7"/>
        <v>-604.08721308510383</v>
      </c>
      <c r="E1550" s="16">
        <f t="shared" si="8"/>
        <v>535.89587369699245</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41AA-4581-4637-9E0A-0EDD79D396CE}">
  <dimension ref="A1:E1824"/>
  <sheetViews>
    <sheetView workbookViewId="0"/>
  </sheetViews>
  <sheetFormatPr defaultRowHeight="15.5" x14ac:dyDescent="0.35"/>
  <cols>
    <col min="1" max="1" width="11.83203125" customWidth="1"/>
    <col min="2" max="2" width="8.75" bestFit="1" customWidth="1"/>
    <col min="3" max="3" width="15.08203125" customWidth="1"/>
    <col min="4" max="4" width="28.83203125" customWidth="1"/>
    <col min="5" max="5" width="28.9140625" customWidth="1"/>
  </cols>
  <sheetData>
    <row r="1" spans="1:5" x14ac:dyDescent="0.35">
      <c r="A1" t="s">
        <v>2</v>
      </c>
      <c r="B1" t="s">
        <v>17</v>
      </c>
      <c r="C1" t="s">
        <v>11103</v>
      </c>
      <c r="D1" t="s">
        <v>11104</v>
      </c>
      <c r="E1" t="s">
        <v>11105</v>
      </c>
    </row>
    <row r="2" spans="1:5" x14ac:dyDescent="0.35">
      <c r="A2" s="2">
        <v>41642</v>
      </c>
      <c r="B2">
        <v>16.448</v>
      </c>
    </row>
    <row r="3" spans="1:5" x14ac:dyDescent="0.35">
      <c r="A3" s="2">
        <v>41643</v>
      </c>
      <c r="B3">
        <v>96.02</v>
      </c>
    </row>
    <row r="4" spans="1:5" x14ac:dyDescent="0.35">
      <c r="A4" s="2">
        <v>41644</v>
      </c>
      <c r="B4">
        <v>19.536000000000001</v>
      </c>
    </row>
    <row r="5" spans="1:5" x14ac:dyDescent="0.35">
      <c r="A5" s="2">
        <v>41645</v>
      </c>
      <c r="B5">
        <v>489.67777777777781</v>
      </c>
    </row>
    <row r="6" spans="1:5" x14ac:dyDescent="0.35">
      <c r="A6" s="2">
        <v>41646</v>
      </c>
      <c r="B6">
        <v>43.578999999999994</v>
      </c>
    </row>
    <row r="7" spans="1:5" x14ac:dyDescent="0.35">
      <c r="A7" s="2">
        <v>41647</v>
      </c>
      <c r="B7">
        <v>31.925499999999996</v>
      </c>
    </row>
    <row r="8" spans="1:5" x14ac:dyDescent="0.35">
      <c r="A8" s="2">
        <v>41648</v>
      </c>
      <c r="B8">
        <v>20.271999999999998</v>
      </c>
    </row>
    <row r="9" spans="1:5" x14ac:dyDescent="0.35">
      <c r="A9" s="2">
        <v>41649</v>
      </c>
      <c r="B9">
        <v>27.414999999999999</v>
      </c>
    </row>
    <row r="10" spans="1:5" x14ac:dyDescent="0.35">
      <c r="A10" s="2">
        <v>41650</v>
      </c>
      <c r="B10">
        <v>9.94</v>
      </c>
    </row>
    <row r="11" spans="1:5" x14ac:dyDescent="0.35">
      <c r="A11" s="2">
        <v>41651</v>
      </c>
      <c r="B11">
        <v>166.50613636363636</v>
      </c>
    </row>
    <row r="12" spans="1:5" x14ac:dyDescent="0.35">
      <c r="A12" s="2">
        <v>41652</v>
      </c>
      <c r="B12">
        <v>323.07227272727272</v>
      </c>
    </row>
    <row r="13" spans="1:5" x14ac:dyDescent="0.35">
      <c r="A13" s="2">
        <v>41653</v>
      </c>
      <c r="B13">
        <v>61.96</v>
      </c>
    </row>
    <row r="14" spans="1:5" x14ac:dyDescent="0.35">
      <c r="A14" s="2">
        <v>41654</v>
      </c>
      <c r="B14">
        <v>149.94999999999999</v>
      </c>
    </row>
    <row r="15" spans="1:5" x14ac:dyDescent="0.35">
      <c r="A15" s="2">
        <v>41655</v>
      </c>
      <c r="B15">
        <v>74.991</v>
      </c>
    </row>
    <row r="16" spans="1:5" x14ac:dyDescent="0.35">
      <c r="A16" s="2">
        <v>41656</v>
      </c>
      <c r="B16">
        <v>69.927500000000009</v>
      </c>
    </row>
    <row r="17" spans="1:2" x14ac:dyDescent="0.35">
      <c r="A17" s="2">
        <v>41657</v>
      </c>
      <c r="B17">
        <v>64.864000000000004</v>
      </c>
    </row>
    <row r="18" spans="1:2" x14ac:dyDescent="0.35">
      <c r="A18" s="2">
        <v>41658</v>
      </c>
      <c r="B18">
        <v>94.648499999999999</v>
      </c>
    </row>
    <row r="19" spans="1:2" x14ac:dyDescent="0.35">
      <c r="A19" s="2">
        <v>41659</v>
      </c>
      <c r="B19">
        <v>157.28647058823529</v>
      </c>
    </row>
    <row r="20" spans="1:2" x14ac:dyDescent="0.35">
      <c r="A20" s="2">
        <v>41660</v>
      </c>
      <c r="B20">
        <v>25.248000000000001</v>
      </c>
    </row>
    <row r="21" spans="1:2" x14ac:dyDescent="0.35">
      <c r="A21" s="2">
        <v>41661</v>
      </c>
      <c r="B21">
        <v>24.128999999999998</v>
      </c>
    </row>
    <row r="22" spans="1:2" x14ac:dyDescent="0.35">
      <c r="A22" s="2">
        <v>41662</v>
      </c>
      <c r="B22">
        <v>23.009999999999998</v>
      </c>
    </row>
    <row r="23" spans="1:2" x14ac:dyDescent="0.35">
      <c r="A23" s="2">
        <v>41663</v>
      </c>
      <c r="B23">
        <v>55.978888888888889</v>
      </c>
    </row>
    <row r="24" spans="1:2" x14ac:dyDescent="0.35">
      <c r="A24" s="2">
        <v>41664</v>
      </c>
      <c r="B24">
        <v>88.947777777777787</v>
      </c>
    </row>
    <row r="25" spans="1:2" x14ac:dyDescent="0.35">
      <c r="A25" s="2">
        <v>41665</v>
      </c>
      <c r="B25">
        <v>121.91666666666667</v>
      </c>
    </row>
    <row r="26" spans="1:2" x14ac:dyDescent="0.35">
      <c r="A26" s="2">
        <v>41666</v>
      </c>
      <c r="B26">
        <v>142.22333333333333</v>
      </c>
    </row>
    <row r="27" spans="1:2" x14ac:dyDescent="0.35">
      <c r="A27" s="2">
        <v>41667</v>
      </c>
      <c r="B27">
        <v>3.9279999999999999</v>
      </c>
    </row>
    <row r="28" spans="1:2" x14ac:dyDescent="0.35">
      <c r="A28" s="2">
        <v>41668</v>
      </c>
      <c r="B28">
        <v>62.088999999999999</v>
      </c>
    </row>
    <row r="29" spans="1:2" x14ac:dyDescent="0.35">
      <c r="A29" s="2">
        <v>41669</v>
      </c>
      <c r="B29">
        <v>120.25</v>
      </c>
    </row>
    <row r="30" spans="1:2" x14ac:dyDescent="0.35">
      <c r="A30" s="2">
        <v>41670</v>
      </c>
      <c r="B30">
        <v>290.666</v>
      </c>
    </row>
    <row r="31" spans="1:2" x14ac:dyDescent="0.35">
      <c r="A31" s="2">
        <v>41671</v>
      </c>
      <c r="B31">
        <v>468.9</v>
      </c>
    </row>
    <row r="32" spans="1:2" x14ac:dyDescent="0.35">
      <c r="A32" s="2">
        <v>41672</v>
      </c>
      <c r="B32">
        <v>70.548666666666676</v>
      </c>
    </row>
    <row r="33" spans="1:2" x14ac:dyDescent="0.35">
      <c r="A33" s="2">
        <v>41673</v>
      </c>
      <c r="B33">
        <v>48.556000000000004</v>
      </c>
    </row>
    <row r="34" spans="1:2" x14ac:dyDescent="0.35">
      <c r="A34" s="2">
        <v>41674</v>
      </c>
      <c r="B34">
        <v>44.794666666666672</v>
      </c>
    </row>
    <row r="35" spans="1:2" x14ac:dyDescent="0.35">
      <c r="A35" s="2">
        <v>41675</v>
      </c>
      <c r="B35">
        <v>63.711333333333336</v>
      </c>
    </row>
    <row r="36" spans="1:2" x14ac:dyDescent="0.35">
      <c r="A36" s="2">
        <v>41676</v>
      </c>
      <c r="B36">
        <v>82.628</v>
      </c>
    </row>
    <row r="37" spans="1:2" x14ac:dyDescent="0.35">
      <c r="A37" s="2">
        <v>41677</v>
      </c>
      <c r="B37">
        <v>90.16</v>
      </c>
    </row>
    <row r="38" spans="1:2" x14ac:dyDescent="0.35">
      <c r="A38" s="2">
        <v>41678</v>
      </c>
      <c r="B38">
        <v>14.56</v>
      </c>
    </row>
    <row r="39" spans="1:2" x14ac:dyDescent="0.35">
      <c r="A39" s="2">
        <v>41679</v>
      </c>
      <c r="B39">
        <v>85.388148148148147</v>
      </c>
    </row>
    <row r="40" spans="1:2" x14ac:dyDescent="0.35">
      <c r="A40" s="2">
        <v>41680</v>
      </c>
      <c r="B40">
        <v>156.21629629629629</v>
      </c>
    </row>
    <row r="41" spans="1:2" x14ac:dyDescent="0.35">
      <c r="A41" s="2">
        <v>41681</v>
      </c>
      <c r="B41">
        <v>227.04444444444445</v>
      </c>
    </row>
    <row r="42" spans="1:2" x14ac:dyDescent="0.35">
      <c r="A42" s="2">
        <v>41682</v>
      </c>
      <c r="B42">
        <v>129.56800000000001</v>
      </c>
    </row>
    <row r="43" spans="1:2" x14ac:dyDescent="0.35">
      <c r="A43" s="2">
        <v>41683</v>
      </c>
      <c r="B43">
        <v>136.87475000000001</v>
      </c>
    </row>
    <row r="44" spans="1:2" x14ac:dyDescent="0.35">
      <c r="A44" s="2">
        <v>41684</v>
      </c>
      <c r="B44">
        <v>144.1815</v>
      </c>
    </row>
    <row r="45" spans="1:2" x14ac:dyDescent="0.35">
      <c r="A45" s="2">
        <v>41685</v>
      </c>
      <c r="B45">
        <v>21.36</v>
      </c>
    </row>
    <row r="46" spans="1:2" x14ac:dyDescent="0.35">
      <c r="A46" s="2">
        <v>41686</v>
      </c>
      <c r="B46">
        <v>4.5199999999999996</v>
      </c>
    </row>
    <row r="47" spans="1:2" x14ac:dyDescent="0.35">
      <c r="A47" s="2">
        <v>41687</v>
      </c>
      <c r="B47">
        <v>54.207999999999998</v>
      </c>
    </row>
    <row r="48" spans="1:2" x14ac:dyDescent="0.35">
      <c r="A48" s="2">
        <v>41688</v>
      </c>
      <c r="B48">
        <v>18.891999999999999</v>
      </c>
    </row>
    <row r="49" spans="1:2" x14ac:dyDescent="0.35">
      <c r="A49" s="2">
        <v>41689</v>
      </c>
      <c r="B49">
        <v>25.377666666666666</v>
      </c>
    </row>
    <row r="50" spans="1:2" x14ac:dyDescent="0.35">
      <c r="A50" s="2">
        <v>41690</v>
      </c>
      <c r="B50">
        <v>31.863333333333333</v>
      </c>
    </row>
    <row r="51" spans="1:2" x14ac:dyDescent="0.35">
      <c r="A51" s="2">
        <v>41691</v>
      </c>
      <c r="B51">
        <v>8.85</v>
      </c>
    </row>
    <row r="52" spans="1:2" x14ac:dyDescent="0.35">
      <c r="A52" s="2">
        <v>41692</v>
      </c>
      <c r="B52">
        <v>19.440000000000001</v>
      </c>
    </row>
    <row r="53" spans="1:2" x14ac:dyDescent="0.35">
      <c r="A53" s="2">
        <v>41693</v>
      </c>
      <c r="B53">
        <v>5.6820000000000004</v>
      </c>
    </row>
    <row r="54" spans="1:2" x14ac:dyDescent="0.35">
      <c r="A54" s="2">
        <v>41694</v>
      </c>
      <c r="B54">
        <v>27.835999999999999</v>
      </c>
    </row>
    <row r="55" spans="1:2" x14ac:dyDescent="0.35">
      <c r="A55" s="2">
        <v>41695</v>
      </c>
      <c r="B55">
        <v>25.042666666666666</v>
      </c>
    </row>
    <row r="56" spans="1:2" x14ac:dyDescent="0.35">
      <c r="A56" s="2">
        <v>41696</v>
      </c>
      <c r="B56">
        <v>22.249333333333333</v>
      </c>
    </row>
    <row r="57" spans="1:2" x14ac:dyDescent="0.35">
      <c r="A57" s="2">
        <v>41697</v>
      </c>
      <c r="B57">
        <v>19.456</v>
      </c>
    </row>
    <row r="58" spans="1:2" x14ac:dyDescent="0.35">
      <c r="A58" s="2">
        <v>41698</v>
      </c>
      <c r="B58">
        <v>119.88554999999999</v>
      </c>
    </row>
    <row r="59" spans="1:2" x14ac:dyDescent="0.35">
      <c r="A59" s="2">
        <v>41699</v>
      </c>
      <c r="B59">
        <v>220.31509999999997</v>
      </c>
    </row>
    <row r="60" spans="1:2" x14ac:dyDescent="0.35">
      <c r="A60" s="2">
        <v>41700</v>
      </c>
      <c r="B60">
        <v>50.595999999999997</v>
      </c>
    </row>
    <row r="61" spans="1:2" x14ac:dyDescent="0.35">
      <c r="A61" s="2">
        <v>41701</v>
      </c>
      <c r="B61">
        <v>149.54355555555551</v>
      </c>
    </row>
    <row r="62" spans="1:2" x14ac:dyDescent="0.35">
      <c r="A62" s="2">
        <v>41702</v>
      </c>
      <c r="B62">
        <v>185.226</v>
      </c>
    </row>
    <row r="63" spans="1:2" x14ac:dyDescent="0.35">
      <c r="A63" s="2">
        <v>41703</v>
      </c>
      <c r="B63">
        <v>141.11240000000001</v>
      </c>
    </row>
    <row r="64" spans="1:2" x14ac:dyDescent="0.35">
      <c r="A64" s="2">
        <v>41704</v>
      </c>
      <c r="B64">
        <v>168.12257500000001</v>
      </c>
    </row>
    <row r="65" spans="1:2" x14ac:dyDescent="0.35">
      <c r="A65" s="2">
        <v>41705</v>
      </c>
      <c r="B65">
        <v>195.13275000000002</v>
      </c>
    </row>
    <row r="66" spans="1:2" x14ac:dyDescent="0.35">
      <c r="A66" s="2">
        <v>41706</v>
      </c>
      <c r="B66">
        <v>212.52805555555557</v>
      </c>
    </row>
    <row r="67" spans="1:2" x14ac:dyDescent="0.35">
      <c r="A67" s="2">
        <v>41707</v>
      </c>
      <c r="B67">
        <v>229.92336111111112</v>
      </c>
    </row>
    <row r="68" spans="1:2" x14ac:dyDescent="0.35">
      <c r="A68" s="2">
        <v>41708</v>
      </c>
      <c r="B68">
        <v>247.31866666666667</v>
      </c>
    </row>
    <row r="69" spans="1:2" x14ac:dyDescent="0.35">
      <c r="A69" s="2">
        <v>41709</v>
      </c>
      <c r="B69">
        <v>114.78925000000002</v>
      </c>
    </row>
    <row r="70" spans="1:2" x14ac:dyDescent="0.35">
      <c r="A70" s="2">
        <v>41710</v>
      </c>
      <c r="B70">
        <v>140.42162121212124</v>
      </c>
    </row>
    <row r="71" spans="1:2" x14ac:dyDescent="0.35">
      <c r="A71" s="2">
        <v>41711</v>
      </c>
      <c r="B71">
        <v>166.05399242424244</v>
      </c>
    </row>
    <row r="72" spans="1:2" x14ac:dyDescent="0.35">
      <c r="A72" s="2">
        <v>41712</v>
      </c>
      <c r="B72">
        <v>191.68636363636367</v>
      </c>
    </row>
    <row r="73" spans="1:2" x14ac:dyDescent="0.35">
      <c r="A73" s="2">
        <v>41713</v>
      </c>
      <c r="B73">
        <v>74.156399999999991</v>
      </c>
    </row>
    <row r="74" spans="1:2" x14ac:dyDescent="0.35">
      <c r="A74" s="2">
        <v>41714</v>
      </c>
      <c r="B74">
        <v>471.92</v>
      </c>
    </row>
    <row r="75" spans="1:2" x14ac:dyDescent="0.35">
      <c r="A75" s="2">
        <v>41715</v>
      </c>
      <c r="B75">
        <v>208.43989473684212</v>
      </c>
    </row>
    <row r="76" spans="1:2" x14ac:dyDescent="0.35">
      <c r="A76" s="2">
        <v>41716</v>
      </c>
      <c r="B76">
        <v>2555.1559999999999</v>
      </c>
    </row>
    <row r="77" spans="1:2" x14ac:dyDescent="0.35">
      <c r="A77" s="2">
        <v>41717</v>
      </c>
      <c r="B77">
        <v>84.394571428571439</v>
      </c>
    </row>
    <row r="78" spans="1:2" x14ac:dyDescent="0.35">
      <c r="A78" s="2">
        <v>41718</v>
      </c>
      <c r="B78">
        <v>229.0071038961039</v>
      </c>
    </row>
    <row r="79" spans="1:2" x14ac:dyDescent="0.35">
      <c r="A79" s="2">
        <v>41719</v>
      </c>
      <c r="B79">
        <v>373.61963636363635</v>
      </c>
    </row>
    <row r="80" spans="1:2" x14ac:dyDescent="0.35">
      <c r="A80" s="2">
        <v>41720</v>
      </c>
      <c r="B80">
        <v>92.818599999999989</v>
      </c>
    </row>
    <row r="81" spans="1:2" x14ac:dyDescent="0.35">
      <c r="A81" s="2">
        <v>41721</v>
      </c>
      <c r="B81">
        <v>315.0213333333333</v>
      </c>
    </row>
    <row r="82" spans="1:2" x14ac:dyDescent="0.35">
      <c r="A82" s="2">
        <v>41722</v>
      </c>
      <c r="B82">
        <v>32.69</v>
      </c>
    </row>
    <row r="83" spans="1:2" x14ac:dyDescent="0.35">
      <c r="A83" s="2">
        <v>41723</v>
      </c>
      <c r="B83">
        <v>91.8292</v>
      </c>
    </row>
    <row r="84" spans="1:2" x14ac:dyDescent="0.35">
      <c r="A84" s="2">
        <v>41724</v>
      </c>
      <c r="B84">
        <v>29.026</v>
      </c>
    </row>
    <row r="85" spans="1:2" x14ac:dyDescent="0.35">
      <c r="A85" s="2">
        <v>41725</v>
      </c>
      <c r="B85">
        <v>242.48849999999999</v>
      </c>
    </row>
    <row r="86" spans="1:2" x14ac:dyDescent="0.35">
      <c r="A86" s="2">
        <v>41726</v>
      </c>
      <c r="B86">
        <v>455.95099999999996</v>
      </c>
    </row>
    <row r="87" spans="1:2" x14ac:dyDescent="0.35">
      <c r="A87" s="2">
        <v>41727</v>
      </c>
      <c r="B87">
        <v>890.84100000000001</v>
      </c>
    </row>
    <row r="88" spans="1:2" x14ac:dyDescent="0.35">
      <c r="A88" s="2">
        <v>41728</v>
      </c>
      <c r="B88">
        <v>130.03577777777775</v>
      </c>
    </row>
    <row r="89" spans="1:2" x14ac:dyDescent="0.35">
      <c r="A89" s="2">
        <v>41729</v>
      </c>
      <c r="B89">
        <v>217.72800000000001</v>
      </c>
    </row>
    <row r="90" spans="1:2" x14ac:dyDescent="0.35">
      <c r="A90" s="2">
        <v>41730</v>
      </c>
      <c r="B90">
        <v>29.972000000000001</v>
      </c>
    </row>
    <row r="91" spans="1:2" x14ac:dyDescent="0.35">
      <c r="A91" s="2">
        <v>41731</v>
      </c>
      <c r="B91">
        <v>243.09299999999999</v>
      </c>
    </row>
    <row r="92" spans="1:2" x14ac:dyDescent="0.35">
      <c r="A92" s="2">
        <v>41732</v>
      </c>
      <c r="B92">
        <v>77.816666666666663</v>
      </c>
    </row>
    <row r="93" spans="1:2" x14ac:dyDescent="0.35">
      <c r="A93" s="2">
        <v>41733</v>
      </c>
      <c r="B93">
        <v>59.480500000000006</v>
      </c>
    </row>
    <row r="94" spans="1:2" x14ac:dyDescent="0.35">
      <c r="A94" s="2">
        <v>41734</v>
      </c>
      <c r="B94">
        <v>407.31523076923065</v>
      </c>
    </row>
    <row r="95" spans="1:2" x14ac:dyDescent="0.35">
      <c r="A95" s="2">
        <v>41735</v>
      </c>
      <c r="B95">
        <v>126.97615384615385</v>
      </c>
    </row>
    <row r="96" spans="1:2" x14ac:dyDescent="0.35">
      <c r="A96" s="2">
        <v>41736</v>
      </c>
      <c r="B96">
        <v>204.23400000000004</v>
      </c>
    </row>
    <row r="97" spans="1:2" x14ac:dyDescent="0.35">
      <c r="A97" s="2">
        <v>41737</v>
      </c>
      <c r="B97">
        <v>279.82142857142861</v>
      </c>
    </row>
    <row r="98" spans="1:2" x14ac:dyDescent="0.35">
      <c r="A98" s="2">
        <v>41738</v>
      </c>
      <c r="B98">
        <v>257.48243386243388</v>
      </c>
    </row>
    <row r="99" spans="1:2" x14ac:dyDescent="0.35">
      <c r="A99" s="2">
        <v>41739</v>
      </c>
      <c r="B99">
        <v>235.14343915343918</v>
      </c>
    </row>
    <row r="100" spans="1:2" x14ac:dyDescent="0.35">
      <c r="A100" s="2">
        <v>41740</v>
      </c>
      <c r="B100">
        <v>212.80444444444444</v>
      </c>
    </row>
    <row r="101" spans="1:2" x14ac:dyDescent="0.35">
      <c r="A101" s="2">
        <v>41741</v>
      </c>
      <c r="B101">
        <v>318.68716666666666</v>
      </c>
    </row>
    <row r="102" spans="1:2" x14ac:dyDescent="0.35">
      <c r="A102" s="2">
        <v>41742</v>
      </c>
      <c r="B102">
        <v>127.71520000000001</v>
      </c>
    </row>
    <row r="103" spans="1:2" x14ac:dyDescent="0.35">
      <c r="A103" s="2">
        <v>41743</v>
      </c>
      <c r="B103">
        <v>137.5376</v>
      </c>
    </row>
    <row r="104" spans="1:2" x14ac:dyDescent="0.35">
      <c r="A104" s="2">
        <v>41744</v>
      </c>
      <c r="B104">
        <v>147.35999999999999</v>
      </c>
    </row>
    <row r="105" spans="1:2" x14ac:dyDescent="0.35">
      <c r="A105" s="2">
        <v>41745</v>
      </c>
      <c r="B105">
        <v>39.072000000000003</v>
      </c>
    </row>
    <row r="106" spans="1:2" x14ac:dyDescent="0.35">
      <c r="A106" s="2">
        <v>41746</v>
      </c>
      <c r="B106">
        <v>83.319250000000011</v>
      </c>
    </row>
    <row r="107" spans="1:2" x14ac:dyDescent="0.35">
      <c r="A107" s="2">
        <v>41747</v>
      </c>
      <c r="B107">
        <v>127.5665</v>
      </c>
    </row>
    <row r="108" spans="1:2" x14ac:dyDescent="0.35">
      <c r="A108" s="2">
        <v>41748</v>
      </c>
      <c r="B108">
        <v>68.489999999999995</v>
      </c>
    </row>
    <row r="109" spans="1:2" x14ac:dyDescent="0.35">
      <c r="A109" s="2">
        <v>41749</v>
      </c>
      <c r="B109">
        <v>312.61250000000001</v>
      </c>
    </row>
    <row r="110" spans="1:2" x14ac:dyDescent="0.35">
      <c r="A110" s="2">
        <v>41750</v>
      </c>
      <c r="B110">
        <v>422.68</v>
      </c>
    </row>
    <row r="111" spans="1:2" x14ac:dyDescent="0.35">
      <c r="A111" s="2">
        <v>41751</v>
      </c>
      <c r="B111">
        <v>128.876</v>
      </c>
    </row>
    <row r="112" spans="1:2" x14ac:dyDescent="0.35">
      <c r="A112" s="2">
        <v>41752</v>
      </c>
      <c r="B112">
        <v>107.33</v>
      </c>
    </row>
    <row r="113" spans="1:2" x14ac:dyDescent="0.35">
      <c r="A113" s="2">
        <v>41753</v>
      </c>
      <c r="B113">
        <v>251.99783333333329</v>
      </c>
    </row>
    <row r="114" spans="1:2" x14ac:dyDescent="0.35">
      <c r="A114" s="2">
        <v>41754</v>
      </c>
      <c r="B114">
        <v>396.6656666666666</v>
      </c>
    </row>
    <row r="115" spans="1:2" x14ac:dyDescent="0.35">
      <c r="A115" s="2">
        <v>41755</v>
      </c>
      <c r="B115">
        <v>70.641999999999996</v>
      </c>
    </row>
    <row r="116" spans="1:2" x14ac:dyDescent="0.35">
      <c r="A116" s="2">
        <v>41756</v>
      </c>
      <c r="B116">
        <v>178.56966666666668</v>
      </c>
    </row>
    <row r="117" spans="1:2" x14ac:dyDescent="0.35">
      <c r="A117" s="2">
        <v>41757</v>
      </c>
      <c r="B117">
        <v>286.49733333333336</v>
      </c>
    </row>
    <row r="118" spans="1:2" x14ac:dyDescent="0.35">
      <c r="A118" s="2">
        <v>41758</v>
      </c>
      <c r="B118">
        <v>128.14066666666668</v>
      </c>
    </row>
    <row r="119" spans="1:2" x14ac:dyDescent="0.35">
      <c r="A119" s="2">
        <v>41759</v>
      </c>
      <c r="B119">
        <v>349.58</v>
      </c>
    </row>
    <row r="120" spans="1:2" x14ac:dyDescent="0.35">
      <c r="A120" s="2">
        <v>41760</v>
      </c>
      <c r="B120">
        <v>301.32</v>
      </c>
    </row>
    <row r="121" spans="1:2" x14ac:dyDescent="0.35">
      <c r="A121" s="2">
        <v>41761</v>
      </c>
      <c r="B121">
        <v>253.06</v>
      </c>
    </row>
    <row r="122" spans="1:2" x14ac:dyDescent="0.35">
      <c r="A122" s="2">
        <v>41762</v>
      </c>
      <c r="B122">
        <v>24.210666666666668</v>
      </c>
    </row>
    <row r="123" spans="1:2" x14ac:dyDescent="0.35">
      <c r="A123" s="2">
        <v>41763</v>
      </c>
      <c r="B123">
        <v>31.238666666666671</v>
      </c>
    </row>
    <row r="124" spans="1:2" x14ac:dyDescent="0.35">
      <c r="A124" s="2">
        <v>41764</v>
      </c>
      <c r="B124">
        <v>37.282428571428568</v>
      </c>
    </row>
    <row r="125" spans="1:2" x14ac:dyDescent="0.35">
      <c r="A125" s="2">
        <v>41765</v>
      </c>
      <c r="B125">
        <v>84.818666666666658</v>
      </c>
    </row>
    <row r="126" spans="1:2" x14ac:dyDescent="0.35">
      <c r="A126" s="2">
        <v>41766</v>
      </c>
      <c r="B126">
        <v>272.83750000000003</v>
      </c>
    </row>
    <row r="127" spans="1:2" x14ac:dyDescent="0.35">
      <c r="A127" s="2">
        <v>41767</v>
      </c>
      <c r="B127">
        <v>1799.97</v>
      </c>
    </row>
    <row r="128" spans="1:2" x14ac:dyDescent="0.35">
      <c r="A128" s="2">
        <v>41768</v>
      </c>
      <c r="B128">
        <v>65.746666666666655</v>
      </c>
    </row>
    <row r="129" spans="1:2" x14ac:dyDescent="0.35">
      <c r="A129" s="2">
        <v>41769</v>
      </c>
      <c r="B129">
        <v>292.974875</v>
      </c>
    </row>
    <row r="130" spans="1:2" x14ac:dyDescent="0.35">
      <c r="A130" s="2">
        <v>41770</v>
      </c>
      <c r="B130">
        <v>205.35025000000002</v>
      </c>
    </row>
    <row r="131" spans="1:2" x14ac:dyDescent="0.35">
      <c r="A131" s="2">
        <v>41771</v>
      </c>
      <c r="B131">
        <v>367.423</v>
      </c>
    </row>
    <row r="132" spans="1:2" x14ac:dyDescent="0.35">
      <c r="A132" s="2">
        <v>41772</v>
      </c>
      <c r="B132">
        <v>149.73033333333333</v>
      </c>
    </row>
    <row r="133" spans="1:2" x14ac:dyDescent="0.35">
      <c r="A133" s="2">
        <v>41773</v>
      </c>
      <c r="B133">
        <v>310.88</v>
      </c>
    </row>
    <row r="134" spans="1:2" x14ac:dyDescent="0.35">
      <c r="A134" s="2">
        <v>41774</v>
      </c>
      <c r="B134">
        <v>227.76</v>
      </c>
    </row>
    <row r="135" spans="1:2" x14ac:dyDescent="0.35">
      <c r="A135" s="2">
        <v>41775</v>
      </c>
      <c r="B135">
        <v>144.63999999999999</v>
      </c>
    </row>
    <row r="136" spans="1:2" x14ac:dyDescent="0.35">
      <c r="A136" s="2">
        <v>41776</v>
      </c>
      <c r="B136">
        <v>91.68</v>
      </c>
    </row>
    <row r="137" spans="1:2" x14ac:dyDescent="0.35">
      <c r="A137" s="2">
        <v>41777</v>
      </c>
      <c r="B137">
        <v>237.23700000000002</v>
      </c>
    </row>
    <row r="138" spans="1:2" x14ac:dyDescent="0.35">
      <c r="A138" s="2">
        <v>41778</v>
      </c>
      <c r="B138">
        <v>45.81</v>
      </c>
    </row>
    <row r="139" spans="1:2" x14ac:dyDescent="0.35">
      <c r="A139" s="2">
        <v>41779</v>
      </c>
      <c r="B139">
        <v>45.729142857142854</v>
      </c>
    </row>
    <row r="140" spans="1:2" x14ac:dyDescent="0.35">
      <c r="A140" s="2">
        <v>41780</v>
      </c>
      <c r="B140">
        <v>426.43280000000004</v>
      </c>
    </row>
    <row r="141" spans="1:2" x14ac:dyDescent="0.35">
      <c r="A141" s="2">
        <v>41781</v>
      </c>
      <c r="B141">
        <v>90.465000000000003</v>
      </c>
    </row>
    <row r="142" spans="1:2" x14ac:dyDescent="0.35">
      <c r="A142" s="2">
        <v>41782</v>
      </c>
      <c r="B142">
        <v>46.251142857142852</v>
      </c>
    </row>
    <row r="143" spans="1:2" x14ac:dyDescent="0.35">
      <c r="A143" s="2">
        <v>41783</v>
      </c>
      <c r="B143">
        <v>116.28</v>
      </c>
    </row>
    <row r="144" spans="1:2" x14ac:dyDescent="0.35">
      <c r="A144" s="2">
        <v>41784</v>
      </c>
      <c r="B144">
        <v>39.846666666666664</v>
      </c>
    </row>
    <row r="145" spans="1:2" x14ac:dyDescent="0.35">
      <c r="A145" s="2">
        <v>41785</v>
      </c>
      <c r="B145">
        <v>165.71475000000004</v>
      </c>
    </row>
    <row r="146" spans="1:2" x14ac:dyDescent="0.35">
      <c r="A146" s="2">
        <v>41786</v>
      </c>
      <c r="B146">
        <v>431.47879999999998</v>
      </c>
    </row>
    <row r="147" spans="1:2" x14ac:dyDescent="0.35">
      <c r="A147" s="2">
        <v>41787</v>
      </c>
      <c r="B147">
        <v>73.989333333333335</v>
      </c>
    </row>
    <row r="148" spans="1:2" x14ac:dyDescent="0.35">
      <c r="A148" s="2">
        <v>41788</v>
      </c>
      <c r="B148">
        <v>157.30172916666669</v>
      </c>
    </row>
    <row r="149" spans="1:2" x14ac:dyDescent="0.35">
      <c r="A149" s="2">
        <v>41789</v>
      </c>
      <c r="B149">
        <v>240.614125</v>
      </c>
    </row>
    <row r="150" spans="1:2" x14ac:dyDescent="0.35">
      <c r="A150" s="2">
        <v>41790</v>
      </c>
      <c r="B150">
        <v>386.85</v>
      </c>
    </row>
    <row r="151" spans="1:2" x14ac:dyDescent="0.35">
      <c r="A151" s="2">
        <v>41791</v>
      </c>
      <c r="B151">
        <v>471.68363636363631</v>
      </c>
    </row>
    <row r="152" spans="1:2" x14ac:dyDescent="0.35">
      <c r="A152" s="2">
        <v>41792</v>
      </c>
      <c r="B152">
        <v>147.71959999999999</v>
      </c>
    </row>
    <row r="153" spans="1:2" x14ac:dyDescent="0.35">
      <c r="A153" s="2">
        <v>41793</v>
      </c>
      <c r="B153">
        <v>148.2672</v>
      </c>
    </row>
    <row r="154" spans="1:2" x14ac:dyDescent="0.35">
      <c r="A154" s="2">
        <v>41794</v>
      </c>
      <c r="B154">
        <v>91.254400000000004</v>
      </c>
    </row>
    <row r="155" spans="1:2" x14ac:dyDescent="0.35">
      <c r="A155" s="2">
        <v>41795</v>
      </c>
      <c r="B155">
        <v>121.96058888888889</v>
      </c>
    </row>
    <row r="156" spans="1:2" x14ac:dyDescent="0.35">
      <c r="A156" s="2">
        <v>41796</v>
      </c>
      <c r="B156">
        <v>152.66677777777778</v>
      </c>
    </row>
    <row r="157" spans="1:2" x14ac:dyDescent="0.35">
      <c r="A157" s="2">
        <v>41797</v>
      </c>
      <c r="B157">
        <v>140.6985</v>
      </c>
    </row>
    <row r="158" spans="1:2" x14ac:dyDescent="0.35">
      <c r="A158" s="2">
        <v>41798</v>
      </c>
      <c r="B158">
        <v>625.31600000000003</v>
      </c>
    </row>
    <row r="159" spans="1:2" x14ac:dyDescent="0.35">
      <c r="A159" s="2">
        <v>41799</v>
      </c>
      <c r="B159">
        <v>341.43799999999999</v>
      </c>
    </row>
    <row r="160" spans="1:2" x14ac:dyDescent="0.35">
      <c r="A160" s="2">
        <v>41800</v>
      </c>
      <c r="B160">
        <v>491.55</v>
      </c>
    </row>
    <row r="161" spans="1:2" x14ac:dyDescent="0.35">
      <c r="A161" s="2">
        <v>41801</v>
      </c>
      <c r="B161">
        <v>332.53999999999996</v>
      </c>
    </row>
    <row r="162" spans="1:2" x14ac:dyDescent="0.35">
      <c r="A162" s="2">
        <v>41802</v>
      </c>
      <c r="B162">
        <v>173.52999999999997</v>
      </c>
    </row>
    <row r="163" spans="1:2" x14ac:dyDescent="0.35">
      <c r="A163" s="2">
        <v>41803</v>
      </c>
      <c r="B163">
        <v>14.52</v>
      </c>
    </row>
    <row r="164" spans="1:2" x14ac:dyDescent="0.35">
      <c r="A164" s="2">
        <v>41804</v>
      </c>
      <c r="B164">
        <v>212.94</v>
      </c>
    </row>
    <row r="165" spans="1:2" x14ac:dyDescent="0.35">
      <c r="A165" s="2">
        <v>41805</v>
      </c>
      <c r="B165">
        <v>235.74349999999998</v>
      </c>
    </row>
    <row r="166" spans="1:2" x14ac:dyDescent="0.35">
      <c r="A166" s="2">
        <v>41806</v>
      </c>
      <c r="B166">
        <v>190.94800000000001</v>
      </c>
    </row>
    <row r="167" spans="1:2" x14ac:dyDescent="0.35">
      <c r="A167" s="2">
        <v>41807</v>
      </c>
      <c r="B167">
        <v>683.70039999999995</v>
      </c>
    </row>
    <row r="168" spans="1:2" x14ac:dyDescent="0.35">
      <c r="A168" s="2">
        <v>41808</v>
      </c>
      <c r="B168">
        <v>139.80000000000001</v>
      </c>
    </row>
    <row r="169" spans="1:2" x14ac:dyDescent="0.35">
      <c r="A169" s="2">
        <v>41809</v>
      </c>
      <c r="B169">
        <v>171.50831111111111</v>
      </c>
    </row>
    <row r="170" spans="1:2" x14ac:dyDescent="0.35">
      <c r="A170" s="2">
        <v>41810</v>
      </c>
      <c r="B170">
        <v>203.21662222222221</v>
      </c>
    </row>
    <row r="171" spans="1:2" x14ac:dyDescent="0.35">
      <c r="A171" s="2">
        <v>41811</v>
      </c>
      <c r="B171">
        <v>228.1912777777778</v>
      </c>
    </row>
    <row r="172" spans="1:2" x14ac:dyDescent="0.35">
      <c r="A172" s="2">
        <v>41812</v>
      </c>
      <c r="B172">
        <v>282.214</v>
      </c>
    </row>
    <row r="173" spans="1:2" x14ac:dyDescent="0.35">
      <c r="A173" s="2">
        <v>41813</v>
      </c>
      <c r="B173">
        <v>36.498666666666665</v>
      </c>
    </row>
    <row r="174" spans="1:2" x14ac:dyDescent="0.35">
      <c r="A174" s="2">
        <v>41814</v>
      </c>
      <c r="B174">
        <v>4.2720000000000002</v>
      </c>
    </row>
    <row r="175" spans="1:2" x14ac:dyDescent="0.35">
      <c r="A175" s="2">
        <v>41815</v>
      </c>
      <c r="B175">
        <v>198.19</v>
      </c>
    </row>
    <row r="176" spans="1:2" x14ac:dyDescent="0.35">
      <c r="A176" s="2">
        <v>41816</v>
      </c>
      <c r="B176">
        <v>201.785</v>
      </c>
    </row>
    <row r="177" spans="1:2" x14ac:dyDescent="0.35">
      <c r="A177" s="2">
        <v>41817</v>
      </c>
      <c r="B177">
        <v>205.38</v>
      </c>
    </row>
    <row r="178" spans="1:2" x14ac:dyDescent="0.35">
      <c r="A178" s="2">
        <v>41818</v>
      </c>
      <c r="B178">
        <v>274.29849999999999</v>
      </c>
    </row>
    <row r="179" spans="1:2" x14ac:dyDescent="0.35">
      <c r="A179" s="2">
        <v>41819</v>
      </c>
      <c r="B179">
        <v>23.34</v>
      </c>
    </row>
    <row r="180" spans="1:2" x14ac:dyDescent="0.35">
      <c r="A180" s="2">
        <v>41820</v>
      </c>
      <c r="B180">
        <v>92.452999999999989</v>
      </c>
    </row>
    <row r="181" spans="1:2" x14ac:dyDescent="0.35">
      <c r="A181" s="2">
        <v>41821</v>
      </c>
      <c r="B181">
        <v>200.34133333333332</v>
      </c>
    </row>
    <row r="182" spans="1:2" x14ac:dyDescent="0.35">
      <c r="A182" s="2">
        <v>41822</v>
      </c>
      <c r="B182">
        <v>39.78</v>
      </c>
    </row>
    <row r="183" spans="1:2" x14ac:dyDescent="0.35">
      <c r="A183" s="2">
        <v>41823</v>
      </c>
      <c r="B183">
        <v>50.816000000000003</v>
      </c>
    </row>
    <row r="184" spans="1:2" x14ac:dyDescent="0.35">
      <c r="A184" s="2">
        <v>41824</v>
      </c>
      <c r="B184">
        <v>61.851999999999997</v>
      </c>
    </row>
    <row r="185" spans="1:2" x14ac:dyDescent="0.35">
      <c r="A185" s="2">
        <v>41825</v>
      </c>
      <c r="B185">
        <v>144.41040000000001</v>
      </c>
    </row>
    <row r="186" spans="1:2" x14ac:dyDescent="0.35">
      <c r="A186" s="2">
        <v>41826</v>
      </c>
      <c r="B186">
        <v>519.23599999999999</v>
      </c>
    </row>
    <row r="187" spans="1:2" x14ac:dyDescent="0.35">
      <c r="A187" s="2">
        <v>41827</v>
      </c>
      <c r="B187">
        <v>120.59700000000001</v>
      </c>
    </row>
    <row r="188" spans="1:2" x14ac:dyDescent="0.35">
      <c r="A188" s="2">
        <v>41828</v>
      </c>
      <c r="B188">
        <v>254.35799999999998</v>
      </c>
    </row>
    <row r="189" spans="1:2" x14ac:dyDescent="0.35">
      <c r="A189" s="2">
        <v>41829</v>
      </c>
      <c r="B189">
        <v>29.502333333333336</v>
      </c>
    </row>
    <row r="190" spans="1:2" x14ac:dyDescent="0.35">
      <c r="A190" s="2">
        <v>41830</v>
      </c>
      <c r="B190">
        <v>124.11146666666669</v>
      </c>
    </row>
    <row r="191" spans="1:2" x14ac:dyDescent="0.35">
      <c r="A191" s="2">
        <v>41831</v>
      </c>
      <c r="B191">
        <v>218.72060000000002</v>
      </c>
    </row>
    <row r="192" spans="1:2" x14ac:dyDescent="0.35">
      <c r="A192" s="2">
        <v>41832</v>
      </c>
      <c r="B192">
        <v>163.33433333333332</v>
      </c>
    </row>
    <row r="193" spans="1:2" x14ac:dyDescent="0.35">
      <c r="A193" s="2">
        <v>41833</v>
      </c>
      <c r="B193">
        <v>351.21600000000001</v>
      </c>
    </row>
    <row r="194" spans="1:2" x14ac:dyDescent="0.35">
      <c r="A194" s="2">
        <v>41834</v>
      </c>
      <c r="B194">
        <v>32.510444444444445</v>
      </c>
    </row>
    <row r="195" spans="1:2" x14ac:dyDescent="0.35">
      <c r="A195" s="2">
        <v>41835</v>
      </c>
      <c r="B195">
        <v>4.7549999999999999</v>
      </c>
    </row>
    <row r="196" spans="1:2" x14ac:dyDescent="0.35">
      <c r="A196" s="2">
        <v>41836</v>
      </c>
      <c r="B196">
        <v>48.676666666666677</v>
      </c>
    </row>
    <row r="197" spans="1:2" x14ac:dyDescent="0.35">
      <c r="A197" s="2">
        <v>41837</v>
      </c>
      <c r="B197">
        <v>92.598333333333343</v>
      </c>
    </row>
    <row r="198" spans="1:2" x14ac:dyDescent="0.35">
      <c r="A198" s="2">
        <v>41838</v>
      </c>
      <c r="B198">
        <v>136.52000000000001</v>
      </c>
    </row>
    <row r="199" spans="1:2" x14ac:dyDescent="0.35">
      <c r="A199" s="2">
        <v>41839</v>
      </c>
      <c r="B199">
        <v>92.265200000000007</v>
      </c>
    </row>
    <row r="200" spans="1:2" x14ac:dyDescent="0.35">
      <c r="A200" s="2">
        <v>41840</v>
      </c>
      <c r="B200">
        <v>152.38573333333332</v>
      </c>
    </row>
    <row r="201" spans="1:2" x14ac:dyDescent="0.35">
      <c r="A201" s="2">
        <v>41841</v>
      </c>
      <c r="B201">
        <v>245.18525000000002</v>
      </c>
    </row>
    <row r="202" spans="1:2" x14ac:dyDescent="0.35">
      <c r="A202" s="2">
        <v>41842</v>
      </c>
      <c r="B202">
        <v>168.54300000000001</v>
      </c>
    </row>
    <row r="203" spans="1:2" x14ac:dyDescent="0.35">
      <c r="A203" s="2">
        <v>41843</v>
      </c>
      <c r="B203">
        <v>290.35377777777779</v>
      </c>
    </row>
    <row r="204" spans="1:2" x14ac:dyDescent="0.35">
      <c r="A204" s="2">
        <v>41844</v>
      </c>
      <c r="B204">
        <v>979.30588888888883</v>
      </c>
    </row>
    <row r="205" spans="1:2" x14ac:dyDescent="0.35">
      <c r="A205" s="2">
        <v>41845</v>
      </c>
      <c r="B205">
        <v>1668.2579999999998</v>
      </c>
    </row>
    <row r="206" spans="1:2" x14ac:dyDescent="0.35">
      <c r="A206" s="2">
        <v>41846</v>
      </c>
      <c r="B206">
        <v>335.99960000000004</v>
      </c>
    </row>
    <row r="207" spans="1:2" x14ac:dyDescent="0.35">
      <c r="A207" s="2">
        <v>41847</v>
      </c>
      <c r="B207">
        <v>193.35333333333332</v>
      </c>
    </row>
    <row r="208" spans="1:2" x14ac:dyDescent="0.35">
      <c r="A208" s="2">
        <v>41848</v>
      </c>
      <c r="B208">
        <v>64.384</v>
      </c>
    </row>
    <row r="209" spans="1:2" x14ac:dyDescent="0.35">
      <c r="A209" s="2">
        <v>41849</v>
      </c>
      <c r="B209">
        <v>716.11199999999997</v>
      </c>
    </row>
    <row r="210" spans="1:2" x14ac:dyDescent="0.35">
      <c r="A210" s="2">
        <v>41850</v>
      </c>
      <c r="B210">
        <v>1367.84</v>
      </c>
    </row>
    <row r="211" spans="1:2" x14ac:dyDescent="0.35">
      <c r="A211" s="2">
        <v>41851</v>
      </c>
      <c r="B211">
        <v>702.94733333333329</v>
      </c>
    </row>
    <row r="212" spans="1:2" x14ac:dyDescent="0.35">
      <c r="A212" s="2">
        <v>41852</v>
      </c>
      <c r="B212">
        <v>38.05466666666667</v>
      </c>
    </row>
    <row r="213" spans="1:2" x14ac:dyDescent="0.35">
      <c r="A213" s="2">
        <v>41853</v>
      </c>
      <c r="B213">
        <v>295.42666666666668</v>
      </c>
    </row>
    <row r="214" spans="1:2" x14ac:dyDescent="0.35">
      <c r="A214" s="2">
        <v>41854</v>
      </c>
      <c r="B214">
        <v>79.665666666666681</v>
      </c>
    </row>
    <row r="215" spans="1:2" x14ac:dyDescent="0.35">
      <c r="A215" s="2">
        <v>41855</v>
      </c>
      <c r="B215">
        <v>304.79488888888892</v>
      </c>
    </row>
    <row r="216" spans="1:2" x14ac:dyDescent="0.35">
      <c r="A216" s="2">
        <v>41856</v>
      </c>
      <c r="B216">
        <v>200.727</v>
      </c>
    </row>
    <row r="217" spans="1:2" x14ac:dyDescent="0.35">
      <c r="A217" s="2">
        <v>41857</v>
      </c>
      <c r="B217">
        <v>131.44499999999999</v>
      </c>
    </row>
    <row r="218" spans="1:2" x14ac:dyDescent="0.35">
      <c r="A218" s="2">
        <v>41858</v>
      </c>
      <c r="B218">
        <v>217.86207692307693</v>
      </c>
    </row>
    <row r="219" spans="1:2" x14ac:dyDescent="0.35">
      <c r="A219" s="2">
        <v>41859</v>
      </c>
      <c r="B219">
        <v>304.27915384615386</v>
      </c>
    </row>
    <row r="220" spans="1:2" x14ac:dyDescent="0.35">
      <c r="A220" s="2">
        <v>41860</v>
      </c>
      <c r="B220">
        <v>400.63166666666666</v>
      </c>
    </row>
    <row r="221" spans="1:2" x14ac:dyDescent="0.35">
      <c r="A221" s="2">
        <v>41861</v>
      </c>
      <c r="B221">
        <v>256.76833333333332</v>
      </c>
    </row>
    <row r="222" spans="1:2" x14ac:dyDescent="0.35">
      <c r="A222" s="2">
        <v>41862</v>
      </c>
      <c r="B222">
        <v>112.905</v>
      </c>
    </row>
    <row r="223" spans="1:2" x14ac:dyDescent="0.35">
      <c r="A223" s="2">
        <v>41863</v>
      </c>
      <c r="B223">
        <v>166.57999999999998</v>
      </c>
    </row>
    <row r="224" spans="1:2" x14ac:dyDescent="0.35">
      <c r="A224" s="2">
        <v>41864</v>
      </c>
      <c r="B224">
        <v>142.26748148148147</v>
      </c>
    </row>
    <row r="225" spans="1:2" x14ac:dyDescent="0.35">
      <c r="A225" s="2">
        <v>41865</v>
      </c>
      <c r="B225">
        <v>117.95496296296295</v>
      </c>
    </row>
    <row r="226" spans="1:2" x14ac:dyDescent="0.35">
      <c r="A226" s="2">
        <v>41866</v>
      </c>
      <c r="B226">
        <v>93.642444444444436</v>
      </c>
    </row>
    <row r="227" spans="1:2" x14ac:dyDescent="0.35">
      <c r="A227" s="2">
        <v>41867</v>
      </c>
      <c r="B227">
        <v>853.09199999999998</v>
      </c>
    </row>
    <row r="228" spans="1:2" x14ac:dyDescent="0.35">
      <c r="A228" s="2">
        <v>41868</v>
      </c>
      <c r="B228">
        <v>100.0684</v>
      </c>
    </row>
    <row r="229" spans="1:2" x14ac:dyDescent="0.35">
      <c r="A229" s="2">
        <v>41869</v>
      </c>
      <c r="B229">
        <v>152.82748571428573</v>
      </c>
    </row>
    <row r="230" spans="1:2" x14ac:dyDescent="0.35">
      <c r="A230" s="2">
        <v>41870</v>
      </c>
      <c r="B230">
        <v>205.58657142857143</v>
      </c>
    </row>
    <row r="231" spans="1:2" x14ac:dyDescent="0.35">
      <c r="A231" s="2">
        <v>41871</v>
      </c>
      <c r="B231">
        <v>459.68049999999999</v>
      </c>
    </row>
    <row r="232" spans="1:2" x14ac:dyDescent="0.35">
      <c r="A232" s="2">
        <v>41872</v>
      </c>
      <c r="B232">
        <v>233.69091666666665</v>
      </c>
    </row>
    <row r="233" spans="1:2" x14ac:dyDescent="0.35">
      <c r="A233" s="2">
        <v>41873</v>
      </c>
      <c r="B233">
        <v>7.7013333333333334</v>
      </c>
    </row>
    <row r="234" spans="1:2" x14ac:dyDescent="0.35">
      <c r="A234" s="2">
        <v>41874</v>
      </c>
      <c r="B234">
        <v>56.522400000000005</v>
      </c>
    </row>
    <row r="235" spans="1:2" x14ac:dyDescent="0.35">
      <c r="A235" s="2">
        <v>41875</v>
      </c>
      <c r="B235">
        <v>14.934999999999999</v>
      </c>
    </row>
    <row r="236" spans="1:2" x14ac:dyDescent="0.35">
      <c r="A236" s="2">
        <v>41876</v>
      </c>
      <c r="B236">
        <v>103.6892857142857</v>
      </c>
    </row>
    <row r="237" spans="1:2" x14ac:dyDescent="0.35">
      <c r="A237" s="2">
        <v>41877</v>
      </c>
      <c r="B237">
        <v>61.134999999999998</v>
      </c>
    </row>
    <row r="238" spans="1:2" x14ac:dyDescent="0.35">
      <c r="A238" s="2">
        <v>41878</v>
      </c>
      <c r="B238">
        <v>295.73285714285709</v>
      </c>
    </row>
    <row r="239" spans="1:2" x14ac:dyDescent="0.35">
      <c r="A239" s="2">
        <v>41879</v>
      </c>
      <c r="B239">
        <v>231.09867857142854</v>
      </c>
    </row>
    <row r="240" spans="1:2" x14ac:dyDescent="0.35">
      <c r="A240" s="2">
        <v>41880</v>
      </c>
      <c r="B240">
        <v>166.46449999999999</v>
      </c>
    </row>
    <row r="241" spans="1:2" x14ac:dyDescent="0.35">
      <c r="A241" s="2">
        <v>41881</v>
      </c>
      <c r="B241">
        <v>60.62</v>
      </c>
    </row>
    <row r="242" spans="1:2" x14ac:dyDescent="0.35">
      <c r="A242" s="2">
        <v>41882</v>
      </c>
      <c r="B242">
        <v>92.52</v>
      </c>
    </row>
    <row r="243" spans="1:2" x14ac:dyDescent="0.35">
      <c r="A243" s="2">
        <v>41883</v>
      </c>
      <c r="B243">
        <v>93.887199999999993</v>
      </c>
    </row>
    <row r="244" spans="1:2" x14ac:dyDescent="0.35">
      <c r="A244" s="2">
        <v>41884</v>
      </c>
      <c r="B244">
        <v>361.57222222222225</v>
      </c>
    </row>
    <row r="245" spans="1:2" x14ac:dyDescent="0.35">
      <c r="A245" s="2">
        <v>41885</v>
      </c>
      <c r="B245">
        <v>11.04</v>
      </c>
    </row>
    <row r="246" spans="1:2" x14ac:dyDescent="0.35">
      <c r="A246" s="2">
        <v>41886</v>
      </c>
      <c r="B246">
        <v>79.596000000000004</v>
      </c>
    </row>
    <row r="247" spans="1:2" x14ac:dyDescent="0.35">
      <c r="A247" s="2">
        <v>41887</v>
      </c>
      <c r="B247">
        <v>148.15199999999999</v>
      </c>
    </row>
    <row r="248" spans="1:2" x14ac:dyDescent="0.35">
      <c r="A248" s="2">
        <v>41888</v>
      </c>
      <c r="B248">
        <v>50.18</v>
      </c>
    </row>
    <row r="249" spans="1:2" x14ac:dyDescent="0.35">
      <c r="A249" s="2">
        <v>41889</v>
      </c>
      <c r="B249">
        <v>140.95499999999998</v>
      </c>
    </row>
    <row r="250" spans="1:2" x14ac:dyDescent="0.35">
      <c r="A250" s="2">
        <v>41890</v>
      </c>
      <c r="B250">
        <v>526.97881481481477</v>
      </c>
    </row>
    <row r="251" spans="1:2" x14ac:dyDescent="0.35">
      <c r="A251" s="2">
        <v>41891</v>
      </c>
      <c r="B251">
        <v>311.04523076923078</v>
      </c>
    </row>
    <row r="252" spans="1:2" x14ac:dyDescent="0.35">
      <c r="A252" s="2">
        <v>41892</v>
      </c>
      <c r="B252">
        <v>371.04560000000004</v>
      </c>
    </row>
    <row r="253" spans="1:2" x14ac:dyDescent="0.35">
      <c r="A253" s="2">
        <v>41893</v>
      </c>
      <c r="B253">
        <v>127.95</v>
      </c>
    </row>
    <row r="254" spans="1:2" x14ac:dyDescent="0.35">
      <c r="A254" s="2">
        <v>41894</v>
      </c>
      <c r="B254">
        <v>445.87818181818182</v>
      </c>
    </row>
    <row r="255" spans="1:2" x14ac:dyDescent="0.35">
      <c r="A255" s="2">
        <v>41895</v>
      </c>
      <c r="B255">
        <v>85.027200000000008</v>
      </c>
    </row>
    <row r="256" spans="1:2" x14ac:dyDescent="0.35">
      <c r="A256" s="2">
        <v>41896</v>
      </c>
      <c r="B256">
        <v>264.40610526315783</v>
      </c>
    </row>
    <row r="257" spans="1:2" x14ac:dyDescent="0.35">
      <c r="A257" s="2">
        <v>41897</v>
      </c>
      <c r="B257">
        <v>44.478666666666669</v>
      </c>
    </row>
    <row r="258" spans="1:2" x14ac:dyDescent="0.35">
      <c r="A258" s="2">
        <v>41898</v>
      </c>
      <c r="B258">
        <v>33.552</v>
      </c>
    </row>
    <row r="259" spans="1:2" x14ac:dyDescent="0.35">
      <c r="A259" s="2">
        <v>41899</v>
      </c>
      <c r="B259">
        <v>58.608785714285709</v>
      </c>
    </row>
    <row r="260" spans="1:2" x14ac:dyDescent="0.35">
      <c r="A260" s="2">
        <v>41900</v>
      </c>
      <c r="B260">
        <v>548.1175595238094</v>
      </c>
    </row>
    <row r="261" spans="1:2" x14ac:dyDescent="0.35">
      <c r="A261" s="2">
        <v>41901</v>
      </c>
      <c r="B261">
        <v>1037.6263333333332</v>
      </c>
    </row>
    <row r="262" spans="1:2" x14ac:dyDescent="0.35">
      <c r="A262" s="2">
        <v>41902</v>
      </c>
      <c r="B262">
        <v>296.4426666666667</v>
      </c>
    </row>
    <row r="263" spans="1:2" x14ac:dyDescent="0.35">
      <c r="A263" s="2">
        <v>41903</v>
      </c>
      <c r="B263">
        <v>167.47825000000003</v>
      </c>
    </row>
    <row r="264" spans="1:2" x14ac:dyDescent="0.35">
      <c r="A264" s="2">
        <v>41904</v>
      </c>
      <c r="B264">
        <v>155.03325000000001</v>
      </c>
    </row>
    <row r="265" spans="1:2" x14ac:dyDescent="0.35">
      <c r="A265" s="2">
        <v>41905</v>
      </c>
      <c r="B265">
        <v>888.52808333333326</v>
      </c>
    </row>
    <row r="266" spans="1:2" x14ac:dyDescent="0.35">
      <c r="A266" s="2">
        <v>41906</v>
      </c>
      <c r="B266">
        <v>211.96</v>
      </c>
    </row>
    <row r="267" spans="1:2" x14ac:dyDescent="0.35">
      <c r="A267" s="2">
        <v>41907</v>
      </c>
      <c r="B267">
        <v>70.977760000000004</v>
      </c>
    </row>
    <row r="268" spans="1:2" x14ac:dyDescent="0.35">
      <c r="A268" s="2">
        <v>41908</v>
      </c>
      <c r="B268">
        <v>113.8933846153846</v>
      </c>
    </row>
    <row r="269" spans="1:2" x14ac:dyDescent="0.35">
      <c r="A269" s="2">
        <v>41909</v>
      </c>
      <c r="B269">
        <v>257.81333333333333</v>
      </c>
    </row>
    <row r="270" spans="1:2" x14ac:dyDescent="0.35">
      <c r="A270" s="2">
        <v>41910</v>
      </c>
      <c r="B270">
        <v>122.57300000000001</v>
      </c>
    </row>
    <row r="271" spans="1:2" x14ac:dyDescent="0.35">
      <c r="A271" s="2">
        <v>41911</v>
      </c>
      <c r="B271">
        <v>426.79315789473685</v>
      </c>
    </row>
    <row r="272" spans="1:2" x14ac:dyDescent="0.35">
      <c r="A272" s="2">
        <v>41912</v>
      </c>
      <c r="B272">
        <v>164.58866666666668</v>
      </c>
    </row>
    <row r="273" spans="1:2" x14ac:dyDescent="0.35">
      <c r="A273" s="2">
        <v>41913</v>
      </c>
      <c r="B273">
        <v>4.71</v>
      </c>
    </row>
    <row r="274" spans="1:2" x14ac:dyDescent="0.35">
      <c r="A274" s="2">
        <v>41914</v>
      </c>
      <c r="B274">
        <v>85.44914285714286</v>
      </c>
    </row>
    <row r="275" spans="1:2" x14ac:dyDescent="0.35">
      <c r="A275" s="2">
        <v>41915</v>
      </c>
      <c r="B275">
        <v>66.360230769230768</v>
      </c>
    </row>
    <row r="276" spans="1:2" x14ac:dyDescent="0.35">
      <c r="A276" s="2">
        <v>41916</v>
      </c>
      <c r="B276">
        <v>182.18700000000001</v>
      </c>
    </row>
    <row r="277" spans="1:2" x14ac:dyDescent="0.35">
      <c r="A277" s="2">
        <v>41917</v>
      </c>
      <c r="B277">
        <v>95.95</v>
      </c>
    </row>
    <row r="278" spans="1:2" x14ac:dyDescent="0.35">
      <c r="A278" s="2">
        <v>41918</v>
      </c>
      <c r="B278">
        <v>123.67749999999999</v>
      </c>
    </row>
    <row r="279" spans="1:2" x14ac:dyDescent="0.35">
      <c r="A279" s="2">
        <v>41919</v>
      </c>
      <c r="B279">
        <v>118.67999999999999</v>
      </c>
    </row>
    <row r="280" spans="1:2" x14ac:dyDescent="0.35">
      <c r="A280" s="2">
        <v>41920</v>
      </c>
      <c r="B280">
        <v>73.695999999999998</v>
      </c>
    </row>
    <row r="281" spans="1:2" x14ac:dyDescent="0.35">
      <c r="A281" s="2">
        <v>41921</v>
      </c>
      <c r="B281">
        <v>83.11999999999999</v>
      </c>
    </row>
    <row r="282" spans="1:2" x14ac:dyDescent="0.35">
      <c r="A282" s="2">
        <v>41922</v>
      </c>
      <c r="B282">
        <v>204.93860000000001</v>
      </c>
    </row>
    <row r="283" spans="1:2" x14ac:dyDescent="0.35">
      <c r="A283" s="2">
        <v>41923</v>
      </c>
      <c r="B283">
        <v>153.46266666666668</v>
      </c>
    </row>
    <row r="284" spans="1:2" x14ac:dyDescent="0.35">
      <c r="A284" s="2">
        <v>41924</v>
      </c>
      <c r="B284">
        <v>19.509999999999998</v>
      </c>
    </row>
    <row r="285" spans="1:2" x14ac:dyDescent="0.35">
      <c r="A285" s="2">
        <v>41925</v>
      </c>
      <c r="B285">
        <v>201.10745454545457</v>
      </c>
    </row>
    <row r="286" spans="1:2" x14ac:dyDescent="0.35">
      <c r="A286" s="2">
        <v>41926</v>
      </c>
      <c r="B286">
        <v>452.54839999999996</v>
      </c>
    </row>
    <row r="287" spans="1:2" x14ac:dyDescent="0.35">
      <c r="A287" s="2">
        <v>41927</v>
      </c>
      <c r="B287">
        <v>68.908000000000001</v>
      </c>
    </row>
    <row r="288" spans="1:2" x14ac:dyDescent="0.35">
      <c r="A288" s="2">
        <v>41928</v>
      </c>
      <c r="B288">
        <v>97.161000000000001</v>
      </c>
    </row>
    <row r="289" spans="1:2" x14ac:dyDescent="0.35">
      <c r="A289" s="2">
        <v>41929</v>
      </c>
      <c r="B289">
        <v>45.355999999999995</v>
      </c>
    </row>
    <row r="290" spans="1:2" x14ac:dyDescent="0.35">
      <c r="A290" s="2">
        <v>41930</v>
      </c>
      <c r="B290">
        <v>348.32400000000001</v>
      </c>
    </row>
    <row r="291" spans="1:2" x14ac:dyDescent="0.35">
      <c r="A291" s="2">
        <v>41931</v>
      </c>
      <c r="B291">
        <v>91.586285714285708</v>
      </c>
    </row>
    <row r="292" spans="1:2" x14ac:dyDescent="0.35">
      <c r="A292" s="2">
        <v>41932</v>
      </c>
      <c r="B292">
        <v>187.63800000000001</v>
      </c>
    </row>
    <row r="293" spans="1:2" x14ac:dyDescent="0.35">
      <c r="A293" s="2">
        <v>41933</v>
      </c>
      <c r="B293">
        <v>226.10033333333334</v>
      </c>
    </row>
    <row r="294" spans="1:2" x14ac:dyDescent="0.35">
      <c r="A294" s="2">
        <v>41934</v>
      </c>
      <c r="B294">
        <v>111.904</v>
      </c>
    </row>
    <row r="295" spans="1:2" x14ac:dyDescent="0.35">
      <c r="A295" s="2">
        <v>41935</v>
      </c>
      <c r="B295">
        <v>65.36699999999999</v>
      </c>
    </row>
    <row r="296" spans="1:2" x14ac:dyDescent="0.35">
      <c r="A296" s="2">
        <v>41936</v>
      </c>
      <c r="B296">
        <v>18.830000000000002</v>
      </c>
    </row>
    <row r="297" spans="1:2" x14ac:dyDescent="0.35">
      <c r="A297" s="2">
        <v>41937</v>
      </c>
      <c r="B297">
        <v>34.627333333333333</v>
      </c>
    </row>
    <row r="298" spans="1:2" x14ac:dyDescent="0.35">
      <c r="A298" s="2">
        <v>41938</v>
      </c>
      <c r="B298">
        <v>223.94</v>
      </c>
    </row>
    <row r="299" spans="1:2" x14ac:dyDescent="0.35">
      <c r="A299" s="2">
        <v>41939</v>
      </c>
      <c r="B299">
        <v>11.16</v>
      </c>
    </row>
    <row r="300" spans="1:2" x14ac:dyDescent="0.35">
      <c r="A300" s="2">
        <v>41940</v>
      </c>
      <c r="B300">
        <v>251.76366666666669</v>
      </c>
    </row>
    <row r="301" spans="1:2" x14ac:dyDescent="0.35">
      <c r="A301" s="2">
        <v>41941</v>
      </c>
      <c r="B301">
        <v>937.93733333333341</v>
      </c>
    </row>
    <row r="302" spans="1:2" x14ac:dyDescent="0.35">
      <c r="A302" s="2">
        <v>41942</v>
      </c>
      <c r="B302">
        <v>610.07461403508773</v>
      </c>
    </row>
    <row r="303" spans="1:2" x14ac:dyDescent="0.35">
      <c r="A303" s="2">
        <v>41943</v>
      </c>
      <c r="B303">
        <v>282.21189473684211</v>
      </c>
    </row>
    <row r="304" spans="1:2" x14ac:dyDescent="0.35">
      <c r="A304" s="2">
        <v>41944</v>
      </c>
      <c r="B304">
        <v>236.60399999999998</v>
      </c>
    </row>
    <row r="305" spans="1:2" x14ac:dyDescent="0.35">
      <c r="A305" s="2">
        <v>41945</v>
      </c>
      <c r="B305">
        <v>193.30636363636361</v>
      </c>
    </row>
    <row r="306" spans="1:2" x14ac:dyDescent="0.35">
      <c r="A306" s="2">
        <v>41946</v>
      </c>
      <c r="B306">
        <v>198.86878571428571</v>
      </c>
    </row>
    <row r="307" spans="1:2" x14ac:dyDescent="0.35">
      <c r="A307" s="2">
        <v>41947</v>
      </c>
      <c r="B307">
        <v>446.24986666666661</v>
      </c>
    </row>
    <row r="308" spans="1:2" x14ac:dyDescent="0.35">
      <c r="A308" s="2">
        <v>41948</v>
      </c>
      <c r="B308">
        <v>211.82049999999998</v>
      </c>
    </row>
    <row r="309" spans="1:2" x14ac:dyDescent="0.35">
      <c r="A309" s="2">
        <v>41949</v>
      </c>
      <c r="B309">
        <v>43.68</v>
      </c>
    </row>
    <row r="310" spans="1:2" x14ac:dyDescent="0.35">
      <c r="A310" s="2">
        <v>41950</v>
      </c>
      <c r="B310">
        <v>103.51014285714291</v>
      </c>
    </row>
    <row r="311" spans="1:2" x14ac:dyDescent="0.35">
      <c r="A311" s="2">
        <v>41951</v>
      </c>
      <c r="B311">
        <v>333.57600000000002</v>
      </c>
    </row>
    <row r="312" spans="1:2" x14ac:dyDescent="0.35">
      <c r="A312" s="2">
        <v>41952</v>
      </c>
      <c r="B312">
        <v>224.8705714285714</v>
      </c>
    </row>
    <row r="313" spans="1:2" x14ac:dyDescent="0.35">
      <c r="A313" s="2">
        <v>41953</v>
      </c>
      <c r="B313">
        <v>166.87966666666668</v>
      </c>
    </row>
    <row r="314" spans="1:2" x14ac:dyDescent="0.35">
      <c r="A314" s="2">
        <v>41954</v>
      </c>
      <c r="B314">
        <v>312.09800000000001</v>
      </c>
    </row>
    <row r="315" spans="1:2" x14ac:dyDescent="0.35">
      <c r="A315" s="2">
        <v>41955</v>
      </c>
      <c r="B315">
        <v>95.887381818181808</v>
      </c>
    </row>
    <row r="316" spans="1:2" x14ac:dyDescent="0.35">
      <c r="A316" s="2">
        <v>41956</v>
      </c>
      <c r="B316">
        <v>112.61431590909089</v>
      </c>
    </row>
    <row r="317" spans="1:2" x14ac:dyDescent="0.35">
      <c r="A317" s="2">
        <v>41957</v>
      </c>
      <c r="B317">
        <v>129.34124999999997</v>
      </c>
    </row>
    <row r="318" spans="1:2" x14ac:dyDescent="0.35">
      <c r="A318" s="2">
        <v>41958</v>
      </c>
      <c r="B318">
        <v>222.60275000000001</v>
      </c>
    </row>
    <row r="319" spans="1:2" x14ac:dyDescent="0.35">
      <c r="A319" s="2">
        <v>41959</v>
      </c>
      <c r="B319">
        <v>135.59285</v>
      </c>
    </row>
    <row r="320" spans="1:2" x14ac:dyDescent="0.35">
      <c r="A320" s="2">
        <v>41960</v>
      </c>
      <c r="B320">
        <v>888.02107692307698</v>
      </c>
    </row>
    <row r="321" spans="1:2" x14ac:dyDescent="0.35">
      <c r="A321" s="2">
        <v>41961</v>
      </c>
      <c r="B321">
        <v>170.34274999999997</v>
      </c>
    </row>
    <row r="322" spans="1:2" x14ac:dyDescent="0.35">
      <c r="A322" s="2">
        <v>41962</v>
      </c>
      <c r="B322">
        <v>555.85276923076924</v>
      </c>
    </row>
    <row r="323" spans="1:2" x14ac:dyDescent="0.35">
      <c r="A323" s="2">
        <v>41963</v>
      </c>
      <c r="B323">
        <v>226.89000000000001</v>
      </c>
    </row>
    <row r="324" spans="1:2" x14ac:dyDescent="0.35">
      <c r="A324" s="2">
        <v>41964</v>
      </c>
      <c r="B324">
        <v>138.84688888888888</v>
      </c>
    </row>
    <row r="325" spans="1:2" x14ac:dyDescent="0.35">
      <c r="A325" s="2">
        <v>41965</v>
      </c>
      <c r="B325">
        <v>137.91225000000003</v>
      </c>
    </row>
    <row r="326" spans="1:2" x14ac:dyDescent="0.35">
      <c r="A326" s="2">
        <v>41966</v>
      </c>
      <c r="B326">
        <v>113.60666666666667</v>
      </c>
    </row>
    <row r="327" spans="1:2" x14ac:dyDescent="0.35">
      <c r="A327" s="2">
        <v>41967</v>
      </c>
      <c r="B327">
        <v>293.61084210526315</v>
      </c>
    </row>
    <row r="328" spans="1:2" x14ac:dyDescent="0.35">
      <c r="A328" s="2">
        <v>41968</v>
      </c>
      <c r="B328">
        <v>275.98093749999998</v>
      </c>
    </row>
    <row r="329" spans="1:2" x14ac:dyDescent="0.35">
      <c r="A329" s="2">
        <v>41969</v>
      </c>
      <c r="B329">
        <v>121.85642857142857</v>
      </c>
    </row>
    <row r="330" spans="1:2" x14ac:dyDescent="0.35">
      <c r="A330" s="2">
        <v>41970</v>
      </c>
      <c r="B330">
        <v>101.83</v>
      </c>
    </row>
    <row r="331" spans="1:2" x14ac:dyDescent="0.35">
      <c r="A331" s="2">
        <v>41971</v>
      </c>
      <c r="B331">
        <v>175.44846153846154</v>
      </c>
    </row>
    <row r="332" spans="1:2" x14ac:dyDescent="0.35">
      <c r="A332" s="2">
        <v>41972</v>
      </c>
      <c r="B332">
        <v>129.80879999999996</v>
      </c>
    </row>
    <row r="333" spans="1:2" x14ac:dyDescent="0.35">
      <c r="A333" s="2">
        <v>41973</v>
      </c>
      <c r="B333">
        <v>54.788499999999999</v>
      </c>
    </row>
    <row r="334" spans="1:2" x14ac:dyDescent="0.35">
      <c r="A334" s="2">
        <v>41974</v>
      </c>
      <c r="B334">
        <v>468.69916666666671</v>
      </c>
    </row>
    <row r="335" spans="1:2" x14ac:dyDescent="0.35">
      <c r="A335" s="2">
        <v>41975</v>
      </c>
      <c r="B335">
        <v>126.5577142857143</v>
      </c>
    </row>
    <row r="336" spans="1:2" x14ac:dyDescent="0.35">
      <c r="A336" s="2">
        <v>41976</v>
      </c>
      <c r="B336">
        <v>252.94</v>
      </c>
    </row>
    <row r="337" spans="1:2" x14ac:dyDescent="0.35">
      <c r="A337" s="2">
        <v>41977</v>
      </c>
      <c r="B337">
        <v>129.97999999999999</v>
      </c>
    </row>
    <row r="338" spans="1:2" x14ac:dyDescent="0.35">
      <c r="A338" s="2">
        <v>41978</v>
      </c>
      <c r="B338">
        <v>185.22762500000002</v>
      </c>
    </row>
    <row r="339" spans="1:2" x14ac:dyDescent="0.35">
      <c r="A339" s="2">
        <v>41979</v>
      </c>
      <c r="B339">
        <v>179.17981818181818</v>
      </c>
    </row>
    <row r="340" spans="1:2" x14ac:dyDescent="0.35">
      <c r="A340" s="2">
        <v>41980</v>
      </c>
      <c r="B340">
        <v>137.1</v>
      </c>
    </row>
    <row r="341" spans="1:2" x14ac:dyDescent="0.35">
      <c r="A341" s="2">
        <v>41981</v>
      </c>
      <c r="B341">
        <v>84.240000000000009</v>
      </c>
    </row>
    <row r="342" spans="1:2" x14ac:dyDescent="0.35">
      <c r="A342" s="2">
        <v>41982</v>
      </c>
      <c r="B342">
        <v>190.33150000000003</v>
      </c>
    </row>
    <row r="343" spans="1:2" x14ac:dyDescent="0.35">
      <c r="A343" s="2">
        <v>41983</v>
      </c>
      <c r="B343">
        <v>114.66720000000001</v>
      </c>
    </row>
    <row r="344" spans="1:2" x14ac:dyDescent="0.35">
      <c r="A344" s="2">
        <v>41984</v>
      </c>
      <c r="B344">
        <v>331.6894055555556</v>
      </c>
    </row>
    <row r="345" spans="1:2" x14ac:dyDescent="0.35">
      <c r="A345" s="2">
        <v>41985</v>
      </c>
      <c r="B345">
        <v>548.7116111111111</v>
      </c>
    </row>
    <row r="346" spans="1:2" x14ac:dyDescent="0.35">
      <c r="A346" s="2">
        <v>41986</v>
      </c>
      <c r="B346">
        <v>48.858666666666664</v>
      </c>
    </row>
    <row r="347" spans="1:2" x14ac:dyDescent="0.35">
      <c r="A347" s="2">
        <v>41987</v>
      </c>
      <c r="B347">
        <v>849.07311111111119</v>
      </c>
    </row>
    <row r="348" spans="1:2" x14ac:dyDescent="0.35">
      <c r="A348" s="2">
        <v>41988</v>
      </c>
      <c r="B348">
        <v>252.89319999999998</v>
      </c>
    </row>
    <row r="349" spans="1:2" x14ac:dyDescent="0.35">
      <c r="A349" s="2">
        <v>41989</v>
      </c>
      <c r="B349">
        <v>292.94580000000002</v>
      </c>
    </row>
    <row r="350" spans="1:2" x14ac:dyDescent="0.35">
      <c r="A350" s="2">
        <v>41990</v>
      </c>
      <c r="B350">
        <v>22.766999999999999</v>
      </c>
    </row>
    <row r="351" spans="1:2" x14ac:dyDescent="0.35">
      <c r="A351" s="2">
        <v>41991</v>
      </c>
      <c r="B351">
        <v>154.58183333333335</v>
      </c>
    </row>
    <row r="352" spans="1:2" x14ac:dyDescent="0.35">
      <c r="A352" s="2">
        <v>41992</v>
      </c>
      <c r="B352">
        <v>286.3966666666667</v>
      </c>
    </row>
    <row r="353" spans="1:2" x14ac:dyDescent="0.35">
      <c r="A353" s="2">
        <v>41993</v>
      </c>
      <c r="B353">
        <v>290.10166666666663</v>
      </c>
    </row>
    <row r="354" spans="1:2" x14ac:dyDescent="0.35">
      <c r="A354" s="2">
        <v>41994</v>
      </c>
      <c r="B354">
        <v>483.35999999999996</v>
      </c>
    </row>
    <row r="355" spans="1:2" x14ac:dyDescent="0.35">
      <c r="A355" s="2">
        <v>41995</v>
      </c>
      <c r="B355">
        <v>133.16133333333332</v>
      </c>
    </row>
    <row r="356" spans="1:2" x14ac:dyDescent="0.35">
      <c r="A356" s="2">
        <v>41996</v>
      </c>
      <c r="B356">
        <v>104.67866666666666</v>
      </c>
    </row>
    <row r="357" spans="1:2" x14ac:dyDescent="0.35">
      <c r="A357" s="2">
        <v>41997</v>
      </c>
      <c r="B357">
        <v>177.29109090909088</v>
      </c>
    </row>
    <row r="358" spans="1:2" x14ac:dyDescent="0.35">
      <c r="A358" s="2">
        <v>41998</v>
      </c>
      <c r="B358">
        <v>156.69267878787878</v>
      </c>
    </row>
    <row r="359" spans="1:2" x14ac:dyDescent="0.35">
      <c r="A359" s="2">
        <v>41999</v>
      </c>
      <c r="B359">
        <v>136.09426666666667</v>
      </c>
    </row>
    <row r="360" spans="1:2" x14ac:dyDescent="0.35">
      <c r="A360" s="2">
        <v>42000</v>
      </c>
      <c r="B360">
        <v>185.39924999999999</v>
      </c>
    </row>
    <row r="361" spans="1:2" x14ac:dyDescent="0.35">
      <c r="A361" s="2">
        <v>42001</v>
      </c>
      <c r="B361">
        <v>622.04933333333327</v>
      </c>
    </row>
    <row r="362" spans="1:2" x14ac:dyDescent="0.35">
      <c r="A362" s="2">
        <v>42002</v>
      </c>
      <c r="B362">
        <v>129.506</v>
      </c>
    </row>
    <row r="363" spans="1:2" x14ac:dyDescent="0.35">
      <c r="A363" s="2">
        <v>42003</v>
      </c>
      <c r="B363">
        <v>167.12699999999998</v>
      </c>
    </row>
    <row r="364" spans="1:2" x14ac:dyDescent="0.35">
      <c r="A364" s="2">
        <v>42004</v>
      </c>
      <c r="B364">
        <v>375.23357142857151</v>
      </c>
    </row>
    <row r="365" spans="1:2" x14ac:dyDescent="0.35">
      <c r="A365" s="2">
        <v>42005</v>
      </c>
      <c r="B365">
        <v>308.37278571428578</v>
      </c>
    </row>
    <row r="366" spans="1:2" x14ac:dyDescent="0.35">
      <c r="A366" s="2">
        <v>42006</v>
      </c>
      <c r="B366">
        <v>241.512</v>
      </c>
    </row>
    <row r="367" spans="1:2" x14ac:dyDescent="0.35">
      <c r="A367" s="2">
        <v>42007</v>
      </c>
      <c r="B367">
        <v>442.05539999999996</v>
      </c>
    </row>
    <row r="368" spans="1:2" x14ac:dyDescent="0.35">
      <c r="A368" s="2">
        <v>42008</v>
      </c>
      <c r="B368">
        <v>88.153333333333322</v>
      </c>
    </row>
    <row r="369" spans="1:2" x14ac:dyDescent="0.35">
      <c r="A369" s="2">
        <v>42009</v>
      </c>
      <c r="B369">
        <v>49.211999999999996</v>
      </c>
    </row>
    <row r="370" spans="1:2" x14ac:dyDescent="0.35">
      <c r="A370" s="2">
        <v>42010</v>
      </c>
      <c r="B370">
        <v>15.769</v>
      </c>
    </row>
    <row r="371" spans="1:2" x14ac:dyDescent="0.35">
      <c r="A371" s="2">
        <v>42011</v>
      </c>
      <c r="B371">
        <v>40.851833333333332</v>
      </c>
    </row>
    <row r="372" spans="1:2" x14ac:dyDescent="0.35">
      <c r="A372" s="2">
        <v>42012</v>
      </c>
      <c r="B372">
        <v>65.934666666666658</v>
      </c>
    </row>
    <row r="373" spans="1:2" x14ac:dyDescent="0.35">
      <c r="A373" s="2">
        <v>42013</v>
      </c>
      <c r="B373">
        <v>91.017499999999998</v>
      </c>
    </row>
    <row r="374" spans="1:2" x14ac:dyDescent="0.35">
      <c r="A374" s="2">
        <v>42014</v>
      </c>
      <c r="B374">
        <v>1018.104</v>
      </c>
    </row>
    <row r="375" spans="1:2" x14ac:dyDescent="0.35">
      <c r="A375" s="2">
        <v>42015</v>
      </c>
      <c r="B375">
        <v>580.26983333333328</v>
      </c>
    </row>
    <row r="376" spans="1:2" x14ac:dyDescent="0.35">
      <c r="A376" s="2">
        <v>42016</v>
      </c>
      <c r="B376">
        <v>142.43566666666666</v>
      </c>
    </row>
    <row r="377" spans="1:2" x14ac:dyDescent="0.35">
      <c r="A377" s="2">
        <v>42017</v>
      </c>
      <c r="B377">
        <v>155.56950000000003</v>
      </c>
    </row>
    <row r="378" spans="1:2" x14ac:dyDescent="0.35">
      <c r="A378" s="2">
        <v>42018</v>
      </c>
      <c r="B378">
        <v>145.87579166666669</v>
      </c>
    </row>
    <row r="379" spans="1:2" x14ac:dyDescent="0.35">
      <c r="A379" s="2">
        <v>42019</v>
      </c>
      <c r="B379">
        <v>136.18208333333337</v>
      </c>
    </row>
    <row r="380" spans="1:2" x14ac:dyDescent="0.35">
      <c r="A380" s="2">
        <v>42020</v>
      </c>
      <c r="B380">
        <v>126.48837500000002</v>
      </c>
    </row>
    <row r="381" spans="1:2" x14ac:dyDescent="0.35">
      <c r="A381" s="2">
        <v>42021</v>
      </c>
      <c r="B381">
        <v>116.79466666666667</v>
      </c>
    </row>
    <row r="382" spans="1:2" x14ac:dyDescent="0.35">
      <c r="A382" s="2">
        <v>42022</v>
      </c>
      <c r="B382">
        <v>133.83283333333333</v>
      </c>
    </row>
    <row r="383" spans="1:2" x14ac:dyDescent="0.35">
      <c r="A383" s="2">
        <v>42023</v>
      </c>
      <c r="B383">
        <v>150.87100000000001</v>
      </c>
    </row>
    <row r="384" spans="1:2" x14ac:dyDescent="0.35">
      <c r="A384" s="2">
        <v>42024</v>
      </c>
      <c r="B384">
        <v>118.61075000000001</v>
      </c>
    </row>
    <row r="385" spans="1:2" x14ac:dyDescent="0.35">
      <c r="A385" s="2">
        <v>42025</v>
      </c>
      <c r="B385">
        <v>86.350500000000011</v>
      </c>
    </row>
    <row r="386" spans="1:2" x14ac:dyDescent="0.35">
      <c r="A386" s="2">
        <v>42026</v>
      </c>
      <c r="B386">
        <v>54.090250000000012</v>
      </c>
    </row>
    <row r="387" spans="1:2" x14ac:dyDescent="0.35">
      <c r="A387" s="2">
        <v>42027</v>
      </c>
      <c r="B387">
        <v>21.83</v>
      </c>
    </row>
    <row r="388" spans="1:2" x14ac:dyDescent="0.35">
      <c r="A388" s="2">
        <v>42028</v>
      </c>
      <c r="B388">
        <v>13.12</v>
      </c>
    </row>
    <row r="389" spans="1:2" x14ac:dyDescent="0.35">
      <c r="A389" s="2">
        <v>42029</v>
      </c>
      <c r="B389">
        <v>97.92</v>
      </c>
    </row>
    <row r="390" spans="1:2" x14ac:dyDescent="0.35">
      <c r="A390" s="2">
        <v>42030</v>
      </c>
      <c r="B390">
        <v>182.72</v>
      </c>
    </row>
    <row r="391" spans="1:2" x14ac:dyDescent="0.35">
      <c r="A391" s="2">
        <v>42031</v>
      </c>
      <c r="B391">
        <v>893.31299999999999</v>
      </c>
    </row>
    <row r="392" spans="1:2" x14ac:dyDescent="0.35">
      <c r="A392" s="2">
        <v>42032</v>
      </c>
      <c r="B392">
        <v>4297.6440000000002</v>
      </c>
    </row>
    <row r="393" spans="1:2" x14ac:dyDescent="0.35">
      <c r="A393" s="2">
        <v>42033</v>
      </c>
      <c r="B393">
        <v>2509.0953333333337</v>
      </c>
    </row>
    <row r="394" spans="1:2" x14ac:dyDescent="0.35">
      <c r="A394" s="2">
        <v>42034</v>
      </c>
      <c r="B394">
        <v>720.54666666666674</v>
      </c>
    </row>
    <row r="395" spans="1:2" x14ac:dyDescent="0.35">
      <c r="A395" s="2">
        <v>42035</v>
      </c>
      <c r="B395">
        <v>33.086666666666673</v>
      </c>
    </row>
    <row r="396" spans="1:2" x14ac:dyDescent="0.35">
      <c r="A396" s="2">
        <v>42036</v>
      </c>
      <c r="B396">
        <v>49.437555555555562</v>
      </c>
    </row>
    <row r="397" spans="1:2" x14ac:dyDescent="0.35">
      <c r="A397" s="2">
        <v>42037</v>
      </c>
      <c r="B397">
        <v>65.788444444444451</v>
      </c>
    </row>
    <row r="398" spans="1:2" x14ac:dyDescent="0.35">
      <c r="A398" s="2">
        <v>42038</v>
      </c>
      <c r="B398">
        <v>82.139333333333326</v>
      </c>
    </row>
    <row r="399" spans="1:2" x14ac:dyDescent="0.35">
      <c r="A399" s="2">
        <v>42039</v>
      </c>
      <c r="B399">
        <v>144.85377777777776</v>
      </c>
    </row>
    <row r="400" spans="1:2" x14ac:dyDescent="0.35">
      <c r="A400" s="2">
        <v>42040</v>
      </c>
      <c r="B400">
        <v>207.56822222222223</v>
      </c>
    </row>
    <row r="401" spans="1:2" x14ac:dyDescent="0.35">
      <c r="A401" s="2">
        <v>42041</v>
      </c>
      <c r="B401">
        <v>270.28266666666667</v>
      </c>
    </row>
    <row r="402" spans="1:2" x14ac:dyDescent="0.35">
      <c r="A402" s="2">
        <v>42042</v>
      </c>
      <c r="B402">
        <v>162.05499999999998</v>
      </c>
    </row>
    <row r="403" spans="1:2" x14ac:dyDescent="0.35">
      <c r="A403" s="2">
        <v>42043</v>
      </c>
      <c r="B403">
        <v>32.272999999999996</v>
      </c>
    </row>
    <row r="404" spans="1:2" x14ac:dyDescent="0.35">
      <c r="A404" s="2">
        <v>42044</v>
      </c>
      <c r="B404">
        <v>157.11039999999997</v>
      </c>
    </row>
    <row r="405" spans="1:2" x14ac:dyDescent="0.35">
      <c r="A405" s="2">
        <v>42045</v>
      </c>
      <c r="B405">
        <v>77.239999999999995</v>
      </c>
    </row>
    <row r="406" spans="1:2" x14ac:dyDescent="0.35">
      <c r="A406" s="2">
        <v>42046</v>
      </c>
      <c r="B406">
        <v>96.500071428571431</v>
      </c>
    </row>
    <row r="407" spans="1:2" x14ac:dyDescent="0.35">
      <c r="A407" s="2">
        <v>42047</v>
      </c>
      <c r="B407">
        <v>115.76014285714288</v>
      </c>
    </row>
    <row r="408" spans="1:2" x14ac:dyDescent="0.35">
      <c r="A408" s="2">
        <v>42048</v>
      </c>
      <c r="B408">
        <v>135.0202142857143</v>
      </c>
    </row>
    <row r="409" spans="1:2" x14ac:dyDescent="0.35">
      <c r="A409" s="2">
        <v>42049</v>
      </c>
      <c r="B409">
        <v>154.28028571428575</v>
      </c>
    </row>
    <row r="410" spans="1:2" x14ac:dyDescent="0.35">
      <c r="A410" s="2">
        <v>42050</v>
      </c>
      <c r="B410">
        <v>200.29749999999999</v>
      </c>
    </row>
    <row r="411" spans="1:2" x14ac:dyDescent="0.35">
      <c r="A411" s="2">
        <v>42051</v>
      </c>
      <c r="B411">
        <v>53.476666666666667</v>
      </c>
    </row>
    <row r="412" spans="1:2" x14ac:dyDescent="0.35">
      <c r="A412" s="2">
        <v>42052</v>
      </c>
      <c r="B412">
        <v>44.378999999999998</v>
      </c>
    </row>
    <row r="413" spans="1:2" x14ac:dyDescent="0.35">
      <c r="A413" s="2">
        <v>42053</v>
      </c>
      <c r="B413">
        <v>35.281333333333329</v>
      </c>
    </row>
    <row r="414" spans="1:2" x14ac:dyDescent="0.35">
      <c r="A414" s="2">
        <v>42054</v>
      </c>
      <c r="B414">
        <v>96.835666666666668</v>
      </c>
    </row>
    <row r="415" spans="1:2" x14ac:dyDescent="0.35">
      <c r="A415" s="2">
        <v>42055</v>
      </c>
      <c r="B415">
        <v>158.39000000000001</v>
      </c>
    </row>
    <row r="416" spans="1:2" x14ac:dyDescent="0.35">
      <c r="A416" s="2">
        <v>42056</v>
      </c>
      <c r="B416">
        <v>1295.55</v>
      </c>
    </row>
    <row r="417" spans="1:2" x14ac:dyDescent="0.35">
      <c r="A417" s="2">
        <v>42057</v>
      </c>
      <c r="B417">
        <v>79.36</v>
      </c>
    </row>
    <row r="418" spans="1:2" x14ac:dyDescent="0.35">
      <c r="A418" s="2">
        <v>42058</v>
      </c>
      <c r="B418">
        <v>18.887999999999998</v>
      </c>
    </row>
    <row r="419" spans="1:2" x14ac:dyDescent="0.35">
      <c r="A419" s="2">
        <v>42059</v>
      </c>
      <c r="B419">
        <v>15.911499999999998</v>
      </c>
    </row>
    <row r="420" spans="1:2" x14ac:dyDescent="0.35">
      <c r="A420" s="2">
        <v>42060</v>
      </c>
      <c r="B420">
        <v>12.934999999999999</v>
      </c>
    </row>
    <row r="421" spans="1:2" x14ac:dyDescent="0.35">
      <c r="A421" s="2">
        <v>42061</v>
      </c>
      <c r="B421">
        <v>122.3946</v>
      </c>
    </row>
    <row r="422" spans="1:2" x14ac:dyDescent="0.35">
      <c r="A422" s="2">
        <v>42062</v>
      </c>
      <c r="B422">
        <v>231.85419999999999</v>
      </c>
    </row>
    <row r="423" spans="1:2" x14ac:dyDescent="0.35">
      <c r="A423" s="2">
        <v>42063</v>
      </c>
      <c r="B423">
        <v>275.63200000000001</v>
      </c>
    </row>
    <row r="424" spans="1:2" x14ac:dyDescent="0.35">
      <c r="A424" s="2">
        <v>42064</v>
      </c>
      <c r="B424">
        <v>234.59634285714284</v>
      </c>
    </row>
    <row r="425" spans="1:2" x14ac:dyDescent="0.35">
      <c r="A425" s="2">
        <v>42065</v>
      </c>
      <c r="B425">
        <v>299.85666666666663</v>
      </c>
    </row>
    <row r="426" spans="1:2" x14ac:dyDescent="0.35">
      <c r="A426" s="2">
        <v>42066</v>
      </c>
      <c r="B426">
        <v>240.93084027777775</v>
      </c>
    </row>
    <row r="427" spans="1:2" x14ac:dyDescent="0.35">
      <c r="A427" s="2">
        <v>42067</v>
      </c>
      <c r="B427">
        <v>182.00501388888887</v>
      </c>
    </row>
    <row r="428" spans="1:2" x14ac:dyDescent="0.35">
      <c r="A428" s="2">
        <v>42068</v>
      </c>
      <c r="B428">
        <v>123.07918749999999</v>
      </c>
    </row>
    <row r="429" spans="1:2" x14ac:dyDescent="0.35">
      <c r="A429" s="2">
        <v>42069</v>
      </c>
      <c r="B429">
        <v>777.62199999999996</v>
      </c>
    </row>
    <row r="430" spans="1:2" x14ac:dyDescent="0.35">
      <c r="A430" s="2">
        <v>42070</v>
      </c>
      <c r="B430">
        <v>201.88499999999999</v>
      </c>
    </row>
    <row r="431" spans="1:2" x14ac:dyDescent="0.35">
      <c r="A431" s="2">
        <v>42071</v>
      </c>
      <c r="B431">
        <v>320.41200000000003</v>
      </c>
    </row>
    <row r="432" spans="1:2" x14ac:dyDescent="0.35">
      <c r="A432" s="2">
        <v>42072</v>
      </c>
      <c r="B432">
        <v>159.33599999999998</v>
      </c>
    </row>
    <row r="433" spans="1:2" x14ac:dyDescent="0.35">
      <c r="A433" s="2">
        <v>42073</v>
      </c>
      <c r="B433">
        <v>45.465999999999994</v>
      </c>
    </row>
    <row r="434" spans="1:2" x14ac:dyDescent="0.35">
      <c r="A434" s="2">
        <v>42074</v>
      </c>
      <c r="B434">
        <v>29.11</v>
      </c>
    </row>
    <row r="435" spans="1:2" x14ac:dyDescent="0.35">
      <c r="A435" s="2">
        <v>42075</v>
      </c>
      <c r="B435">
        <v>12.754000000000001</v>
      </c>
    </row>
    <row r="436" spans="1:2" x14ac:dyDescent="0.35">
      <c r="A436" s="2">
        <v>42076</v>
      </c>
      <c r="B436">
        <v>461.61866666666668</v>
      </c>
    </row>
    <row r="437" spans="1:2" x14ac:dyDescent="0.35">
      <c r="A437" s="2">
        <v>42077</v>
      </c>
      <c r="B437">
        <v>235.9666666666667</v>
      </c>
    </row>
    <row r="438" spans="1:2" x14ac:dyDescent="0.35">
      <c r="A438" s="2">
        <v>42078</v>
      </c>
      <c r="B438">
        <v>16.776</v>
      </c>
    </row>
    <row r="439" spans="1:2" x14ac:dyDescent="0.35">
      <c r="A439" s="2">
        <v>42079</v>
      </c>
      <c r="B439">
        <v>723.02099999999996</v>
      </c>
    </row>
    <row r="440" spans="1:2" x14ac:dyDescent="0.35">
      <c r="A440" s="2">
        <v>42080</v>
      </c>
      <c r="B440">
        <v>24.42</v>
      </c>
    </row>
    <row r="441" spans="1:2" x14ac:dyDescent="0.35">
      <c r="A441" s="2">
        <v>42081</v>
      </c>
      <c r="B441">
        <v>229.63075384615388</v>
      </c>
    </row>
    <row r="442" spans="1:2" x14ac:dyDescent="0.35">
      <c r="A442" s="2">
        <v>42082</v>
      </c>
      <c r="B442">
        <v>434.84150769230774</v>
      </c>
    </row>
    <row r="443" spans="1:2" x14ac:dyDescent="0.35">
      <c r="A443" s="2">
        <v>42083</v>
      </c>
      <c r="B443">
        <v>172.02155555555555</v>
      </c>
    </row>
    <row r="444" spans="1:2" x14ac:dyDescent="0.35">
      <c r="A444" s="2">
        <v>42084</v>
      </c>
      <c r="B444">
        <v>423.45966666666669</v>
      </c>
    </row>
    <row r="445" spans="1:2" x14ac:dyDescent="0.35">
      <c r="A445" s="2">
        <v>42085</v>
      </c>
      <c r="B445">
        <v>248.14240000000001</v>
      </c>
    </row>
    <row r="446" spans="1:2" x14ac:dyDescent="0.35">
      <c r="A446" s="2">
        <v>42086</v>
      </c>
      <c r="B446">
        <v>105.55033333333334</v>
      </c>
    </row>
    <row r="447" spans="1:2" x14ac:dyDescent="0.35">
      <c r="A447" s="2">
        <v>42087</v>
      </c>
      <c r="B447">
        <v>137.65</v>
      </c>
    </row>
    <row r="448" spans="1:2" x14ac:dyDescent="0.35">
      <c r="A448" s="2">
        <v>42088</v>
      </c>
      <c r="B448">
        <v>454.10583333333329</v>
      </c>
    </row>
    <row r="449" spans="1:2" x14ac:dyDescent="0.35">
      <c r="A449" s="2">
        <v>42089</v>
      </c>
      <c r="B449">
        <v>770.56166666666661</v>
      </c>
    </row>
    <row r="450" spans="1:2" x14ac:dyDescent="0.35">
      <c r="A450" s="2">
        <v>42090</v>
      </c>
      <c r="B450">
        <v>83.7</v>
      </c>
    </row>
    <row r="451" spans="1:2" x14ac:dyDescent="0.35">
      <c r="A451" s="2">
        <v>42091</v>
      </c>
      <c r="B451">
        <v>48.668800000000005</v>
      </c>
    </row>
    <row r="452" spans="1:2" x14ac:dyDescent="0.35">
      <c r="A452" s="2">
        <v>42092</v>
      </c>
      <c r="B452">
        <v>194.88500000000002</v>
      </c>
    </row>
    <row r="453" spans="1:2" x14ac:dyDescent="0.35">
      <c r="A453" s="2">
        <v>42093</v>
      </c>
      <c r="B453">
        <v>190.40800000000002</v>
      </c>
    </row>
    <row r="454" spans="1:2" x14ac:dyDescent="0.35">
      <c r="A454" s="2">
        <v>42094</v>
      </c>
      <c r="B454">
        <v>66.905333333333331</v>
      </c>
    </row>
    <row r="455" spans="1:2" x14ac:dyDescent="0.35">
      <c r="A455" s="2">
        <v>42095</v>
      </c>
      <c r="B455">
        <v>58.387666666666668</v>
      </c>
    </row>
    <row r="456" spans="1:2" x14ac:dyDescent="0.35">
      <c r="A456" s="2">
        <v>42096</v>
      </c>
      <c r="B456">
        <v>49.870000000000005</v>
      </c>
    </row>
    <row r="457" spans="1:2" x14ac:dyDescent="0.35">
      <c r="A457" s="2">
        <v>42097</v>
      </c>
      <c r="B457">
        <v>107.41266666666668</v>
      </c>
    </row>
    <row r="458" spans="1:2" x14ac:dyDescent="0.35">
      <c r="A458" s="2">
        <v>42098</v>
      </c>
      <c r="B458">
        <v>164.95533333333336</v>
      </c>
    </row>
    <row r="459" spans="1:2" x14ac:dyDescent="0.35">
      <c r="A459" s="2">
        <v>42099</v>
      </c>
      <c r="B459">
        <v>228.77369230769227</v>
      </c>
    </row>
    <row r="460" spans="1:2" x14ac:dyDescent="0.35">
      <c r="A460" s="2">
        <v>42100</v>
      </c>
      <c r="B460">
        <v>23.334</v>
      </c>
    </row>
    <row r="461" spans="1:2" x14ac:dyDescent="0.35">
      <c r="A461" s="2">
        <v>42101</v>
      </c>
      <c r="B461">
        <v>181.48719999999997</v>
      </c>
    </row>
    <row r="462" spans="1:2" x14ac:dyDescent="0.35">
      <c r="A462" s="2">
        <v>42102</v>
      </c>
      <c r="B462">
        <v>217.07559999999998</v>
      </c>
    </row>
    <row r="463" spans="1:2" x14ac:dyDescent="0.35">
      <c r="A463" s="2">
        <v>42103</v>
      </c>
      <c r="B463">
        <v>252.66399999999999</v>
      </c>
    </row>
    <row r="464" spans="1:2" x14ac:dyDescent="0.35">
      <c r="A464" s="2">
        <v>42104</v>
      </c>
      <c r="B464">
        <v>56.513999999999989</v>
      </c>
    </row>
    <row r="465" spans="1:2" x14ac:dyDescent="0.35">
      <c r="A465" s="2">
        <v>42105</v>
      </c>
      <c r="B465">
        <v>189.76371428571429</v>
      </c>
    </row>
    <row r="466" spans="1:2" x14ac:dyDescent="0.35">
      <c r="A466" s="2">
        <v>42106</v>
      </c>
      <c r="B466">
        <v>40.74</v>
      </c>
    </row>
    <row r="467" spans="1:2" x14ac:dyDescent="0.35">
      <c r="A467" s="2">
        <v>42107</v>
      </c>
      <c r="B467">
        <v>212.84520000000003</v>
      </c>
    </row>
    <row r="468" spans="1:2" x14ac:dyDescent="0.35">
      <c r="A468" s="2">
        <v>42108</v>
      </c>
      <c r="B468">
        <v>35.207999999999998</v>
      </c>
    </row>
    <row r="469" spans="1:2" x14ac:dyDescent="0.35">
      <c r="A469" s="2">
        <v>42109</v>
      </c>
      <c r="B469">
        <v>166.24585714285715</v>
      </c>
    </row>
    <row r="470" spans="1:2" x14ac:dyDescent="0.35">
      <c r="A470" s="2">
        <v>42110</v>
      </c>
      <c r="B470">
        <v>297.28371428571427</v>
      </c>
    </row>
    <row r="471" spans="1:2" x14ac:dyDescent="0.35">
      <c r="A471" s="2">
        <v>42111</v>
      </c>
      <c r="B471">
        <v>343.13825000000003</v>
      </c>
    </row>
    <row r="472" spans="1:2" x14ac:dyDescent="0.35">
      <c r="A472" s="2">
        <v>42112</v>
      </c>
      <c r="B472">
        <v>111.4977777777778</v>
      </c>
    </row>
    <row r="473" spans="1:2" x14ac:dyDescent="0.35">
      <c r="A473" s="2">
        <v>42113</v>
      </c>
      <c r="B473">
        <v>164.98</v>
      </c>
    </row>
    <row r="474" spans="1:2" x14ac:dyDescent="0.35">
      <c r="A474" s="2">
        <v>42114</v>
      </c>
      <c r="B474">
        <v>238.94519999999997</v>
      </c>
    </row>
    <row r="475" spans="1:2" x14ac:dyDescent="0.35">
      <c r="A475" s="2">
        <v>42115</v>
      </c>
      <c r="B475">
        <v>223.27250000000001</v>
      </c>
    </row>
    <row r="476" spans="1:2" x14ac:dyDescent="0.35">
      <c r="A476" s="2">
        <v>42116</v>
      </c>
      <c r="B476">
        <v>76.457999999999998</v>
      </c>
    </row>
    <row r="477" spans="1:2" x14ac:dyDescent="0.35">
      <c r="A477" s="2">
        <v>42117</v>
      </c>
      <c r="B477">
        <v>51.223999999999997</v>
      </c>
    </row>
    <row r="478" spans="1:2" x14ac:dyDescent="0.35">
      <c r="A478" s="2">
        <v>42118</v>
      </c>
      <c r="B478">
        <v>25.99</v>
      </c>
    </row>
    <row r="479" spans="1:2" x14ac:dyDescent="0.35">
      <c r="A479" s="2">
        <v>42119</v>
      </c>
      <c r="B479">
        <v>131.5637142857143</v>
      </c>
    </row>
    <row r="480" spans="1:2" x14ac:dyDescent="0.35">
      <c r="A480" s="2">
        <v>42120</v>
      </c>
      <c r="B480">
        <v>209.01055000000002</v>
      </c>
    </row>
    <row r="481" spans="1:2" x14ac:dyDescent="0.35">
      <c r="A481" s="2">
        <v>42121</v>
      </c>
      <c r="B481">
        <v>543.91799999999989</v>
      </c>
    </row>
    <row r="482" spans="1:2" x14ac:dyDescent="0.35">
      <c r="A482" s="2">
        <v>42122</v>
      </c>
      <c r="B482">
        <v>808.87239999999997</v>
      </c>
    </row>
    <row r="483" spans="1:2" x14ac:dyDescent="0.35">
      <c r="A483" s="2">
        <v>42123</v>
      </c>
      <c r="B483">
        <v>7.968</v>
      </c>
    </row>
    <row r="484" spans="1:2" x14ac:dyDescent="0.35">
      <c r="A484" s="2">
        <v>42124</v>
      </c>
      <c r="B484">
        <v>174.63277777777779</v>
      </c>
    </row>
    <row r="485" spans="1:2" x14ac:dyDescent="0.35">
      <c r="A485" s="2">
        <v>42125</v>
      </c>
      <c r="B485">
        <v>64.42</v>
      </c>
    </row>
    <row r="486" spans="1:2" x14ac:dyDescent="0.35">
      <c r="A486" s="2">
        <v>42126</v>
      </c>
      <c r="B486">
        <v>83.616</v>
      </c>
    </row>
    <row r="487" spans="1:2" x14ac:dyDescent="0.35">
      <c r="A487" s="2">
        <v>42127</v>
      </c>
      <c r="B487">
        <v>169.1353846153846</v>
      </c>
    </row>
    <row r="488" spans="1:2" x14ac:dyDescent="0.35">
      <c r="A488" s="2">
        <v>42128</v>
      </c>
      <c r="B488">
        <v>280.34050000000002</v>
      </c>
    </row>
    <row r="489" spans="1:2" x14ac:dyDescent="0.35">
      <c r="A489" s="2">
        <v>42129</v>
      </c>
      <c r="B489">
        <v>220.85166666666669</v>
      </c>
    </row>
    <row r="490" spans="1:2" x14ac:dyDescent="0.35">
      <c r="A490" s="2">
        <v>42130</v>
      </c>
      <c r="B490">
        <v>161.36283333333336</v>
      </c>
    </row>
    <row r="491" spans="1:2" x14ac:dyDescent="0.35">
      <c r="A491" s="2">
        <v>42131</v>
      </c>
      <c r="B491">
        <v>101.87400000000001</v>
      </c>
    </row>
    <row r="492" spans="1:2" x14ac:dyDescent="0.35">
      <c r="A492" s="2">
        <v>42132</v>
      </c>
      <c r="B492">
        <v>361.9970909090909</v>
      </c>
    </row>
    <row r="493" spans="1:2" x14ac:dyDescent="0.35">
      <c r="A493" s="2">
        <v>42133</v>
      </c>
      <c r="B493">
        <v>48.81</v>
      </c>
    </row>
    <row r="494" spans="1:2" x14ac:dyDescent="0.35">
      <c r="A494" s="2">
        <v>42134</v>
      </c>
      <c r="B494">
        <v>51.480666666666671</v>
      </c>
    </row>
    <row r="495" spans="1:2" x14ac:dyDescent="0.35">
      <c r="A495" s="2">
        <v>42135</v>
      </c>
      <c r="B495">
        <v>191.96799999999999</v>
      </c>
    </row>
    <row r="496" spans="1:2" x14ac:dyDescent="0.35">
      <c r="A496" s="2">
        <v>42136</v>
      </c>
      <c r="B496">
        <v>132.54375000000005</v>
      </c>
    </row>
    <row r="497" spans="1:2" x14ac:dyDescent="0.35">
      <c r="A497" s="2">
        <v>42137</v>
      </c>
      <c r="B497">
        <v>119.19199999999999</v>
      </c>
    </row>
    <row r="498" spans="1:2" x14ac:dyDescent="0.35">
      <c r="A498" s="2">
        <v>42138</v>
      </c>
      <c r="B498">
        <v>261.76662499999998</v>
      </c>
    </row>
    <row r="499" spans="1:2" x14ac:dyDescent="0.35">
      <c r="A499" s="2">
        <v>42139</v>
      </c>
      <c r="B499">
        <v>34.954000000000001</v>
      </c>
    </row>
    <row r="500" spans="1:2" x14ac:dyDescent="0.35">
      <c r="A500" s="2">
        <v>42140</v>
      </c>
      <c r="B500">
        <v>255.96799999999999</v>
      </c>
    </row>
    <row r="501" spans="1:2" x14ac:dyDescent="0.35">
      <c r="A501" s="2">
        <v>42141</v>
      </c>
      <c r="B501">
        <v>33.617000000000004</v>
      </c>
    </row>
    <row r="502" spans="1:2" x14ac:dyDescent="0.35">
      <c r="A502" s="2">
        <v>42142</v>
      </c>
      <c r="B502">
        <v>10.86</v>
      </c>
    </row>
    <row r="503" spans="1:2" x14ac:dyDescent="0.35">
      <c r="A503" s="2">
        <v>42143</v>
      </c>
      <c r="B503">
        <v>47.815999999999995</v>
      </c>
    </row>
    <row r="504" spans="1:2" x14ac:dyDescent="0.35">
      <c r="A504" s="2">
        <v>42144</v>
      </c>
      <c r="B504">
        <v>84.771999999999991</v>
      </c>
    </row>
    <row r="505" spans="1:2" x14ac:dyDescent="0.35">
      <c r="A505" s="2">
        <v>42145</v>
      </c>
      <c r="B505">
        <v>24.110666666666663</v>
      </c>
    </row>
    <row r="506" spans="1:2" x14ac:dyDescent="0.35">
      <c r="A506" s="2">
        <v>42146</v>
      </c>
      <c r="B506">
        <v>965.52449999999999</v>
      </c>
    </row>
    <row r="507" spans="1:2" x14ac:dyDescent="0.35">
      <c r="A507" s="2">
        <v>42147</v>
      </c>
      <c r="B507">
        <v>217.49266666666668</v>
      </c>
    </row>
    <row r="508" spans="1:2" x14ac:dyDescent="0.35">
      <c r="A508" s="2">
        <v>42148</v>
      </c>
      <c r="B508">
        <v>305.15349999999995</v>
      </c>
    </row>
    <row r="509" spans="1:2" x14ac:dyDescent="0.35">
      <c r="A509" s="2">
        <v>42149</v>
      </c>
      <c r="B509">
        <v>217.42724999999999</v>
      </c>
    </row>
    <row r="510" spans="1:2" x14ac:dyDescent="0.35">
      <c r="A510" s="2">
        <v>42150</v>
      </c>
      <c r="B510">
        <v>122.82050000000001</v>
      </c>
    </row>
    <row r="511" spans="1:2" x14ac:dyDescent="0.35">
      <c r="A511" s="2">
        <v>42151</v>
      </c>
      <c r="B511">
        <v>105.52947222222222</v>
      </c>
    </row>
    <row r="512" spans="1:2" x14ac:dyDescent="0.35">
      <c r="A512" s="2">
        <v>42152</v>
      </c>
      <c r="B512">
        <v>88.23844444444444</v>
      </c>
    </row>
    <row r="513" spans="1:2" x14ac:dyDescent="0.35">
      <c r="A513" s="2">
        <v>42153</v>
      </c>
      <c r="B513">
        <v>150.60525000000001</v>
      </c>
    </row>
    <row r="514" spans="1:2" x14ac:dyDescent="0.35">
      <c r="A514" s="2">
        <v>42154</v>
      </c>
      <c r="B514">
        <v>170.27500000000001</v>
      </c>
    </row>
    <row r="515" spans="1:2" x14ac:dyDescent="0.35">
      <c r="A515" s="2">
        <v>42155</v>
      </c>
      <c r="B515">
        <v>304.59635294117663</v>
      </c>
    </row>
    <row r="516" spans="1:2" x14ac:dyDescent="0.35">
      <c r="A516" s="2">
        <v>42156</v>
      </c>
      <c r="B516">
        <v>119.17114285714287</v>
      </c>
    </row>
    <row r="517" spans="1:2" x14ac:dyDescent="0.35">
      <c r="A517" s="2">
        <v>42157</v>
      </c>
      <c r="B517">
        <v>145.68687301587303</v>
      </c>
    </row>
    <row r="518" spans="1:2" x14ac:dyDescent="0.35">
      <c r="A518" s="2">
        <v>42158</v>
      </c>
      <c r="B518">
        <v>172.20260317460321</v>
      </c>
    </row>
    <row r="519" spans="1:2" x14ac:dyDescent="0.35">
      <c r="A519" s="2">
        <v>42159</v>
      </c>
      <c r="B519">
        <v>198.71833333333336</v>
      </c>
    </row>
    <row r="520" spans="1:2" x14ac:dyDescent="0.35">
      <c r="A520" s="2">
        <v>42160</v>
      </c>
      <c r="B520">
        <v>766.59899999999993</v>
      </c>
    </row>
    <row r="521" spans="1:2" x14ac:dyDescent="0.35">
      <c r="A521" s="2">
        <v>42161</v>
      </c>
      <c r="B521">
        <v>390.77049999999997</v>
      </c>
    </row>
    <row r="522" spans="1:2" x14ac:dyDescent="0.35">
      <c r="A522" s="2">
        <v>42162</v>
      </c>
      <c r="B522">
        <v>14.942</v>
      </c>
    </row>
    <row r="523" spans="1:2" x14ac:dyDescent="0.35">
      <c r="A523" s="2">
        <v>42163</v>
      </c>
      <c r="B523">
        <v>120.34577777777778</v>
      </c>
    </row>
    <row r="524" spans="1:2" x14ac:dyDescent="0.35">
      <c r="A524" s="2">
        <v>42164</v>
      </c>
      <c r="B524">
        <v>113.8737142857143</v>
      </c>
    </row>
    <row r="525" spans="1:2" x14ac:dyDescent="0.35">
      <c r="A525" s="2">
        <v>42165</v>
      </c>
      <c r="B525">
        <v>186.6893186813187</v>
      </c>
    </row>
    <row r="526" spans="1:2" x14ac:dyDescent="0.35">
      <c r="A526" s="2">
        <v>42166</v>
      </c>
      <c r="B526">
        <v>259.50492307692309</v>
      </c>
    </row>
    <row r="527" spans="1:2" x14ac:dyDescent="0.35">
      <c r="A527" s="2">
        <v>42167</v>
      </c>
      <c r="B527">
        <v>34.895200000000003</v>
      </c>
    </row>
    <row r="528" spans="1:2" x14ac:dyDescent="0.35">
      <c r="A528" s="2">
        <v>42168</v>
      </c>
      <c r="B528">
        <v>112.88979999999999</v>
      </c>
    </row>
    <row r="529" spans="1:2" x14ac:dyDescent="0.35">
      <c r="A529" s="2">
        <v>42169</v>
      </c>
      <c r="B529">
        <v>51.072000000000003</v>
      </c>
    </row>
    <row r="530" spans="1:2" x14ac:dyDescent="0.35">
      <c r="A530" s="2">
        <v>42170</v>
      </c>
      <c r="B530">
        <v>122.35733333333333</v>
      </c>
    </row>
    <row r="531" spans="1:2" x14ac:dyDescent="0.35">
      <c r="A531" s="2">
        <v>42171</v>
      </c>
      <c r="B531">
        <v>573.98400000000004</v>
      </c>
    </row>
    <row r="532" spans="1:2" x14ac:dyDescent="0.35">
      <c r="A532" s="2">
        <v>42172</v>
      </c>
      <c r="B532">
        <v>354.24510714285714</v>
      </c>
    </row>
    <row r="533" spans="1:2" x14ac:dyDescent="0.35">
      <c r="A533" s="2">
        <v>42173</v>
      </c>
      <c r="B533">
        <v>134.50621428571429</v>
      </c>
    </row>
    <row r="534" spans="1:2" x14ac:dyDescent="0.35">
      <c r="A534" s="2">
        <v>42174</v>
      </c>
      <c r="B534">
        <v>74.390999999999991</v>
      </c>
    </row>
    <row r="535" spans="1:2" x14ac:dyDescent="0.35">
      <c r="A535" s="2">
        <v>42175</v>
      </c>
      <c r="B535">
        <v>207.386</v>
      </c>
    </row>
    <row r="536" spans="1:2" x14ac:dyDescent="0.35">
      <c r="A536" s="2">
        <v>42176</v>
      </c>
      <c r="B536">
        <v>107.976</v>
      </c>
    </row>
    <row r="537" spans="1:2" x14ac:dyDescent="0.35">
      <c r="A537" s="2">
        <v>42177</v>
      </c>
      <c r="B537">
        <v>672.98433333333332</v>
      </c>
    </row>
    <row r="538" spans="1:2" x14ac:dyDescent="0.35">
      <c r="A538" s="2">
        <v>42178</v>
      </c>
      <c r="B538">
        <v>119.56542857142857</v>
      </c>
    </row>
    <row r="539" spans="1:2" x14ac:dyDescent="0.35">
      <c r="A539" s="2">
        <v>42179</v>
      </c>
      <c r="B539">
        <v>102.63671428571428</v>
      </c>
    </row>
    <row r="540" spans="1:2" x14ac:dyDescent="0.35">
      <c r="A540" s="2">
        <v>42180</v>
      </c>
      <c r="B540">
        <v>85.707999999999998</v>
      </c>
    </row>
    <row r="541" spans="1:2" x14ac:dyDescent="0.35">
      <c r="A541" s="2">
        <v>42181</v>
      </c>
      <c r="B541">
        <v>227.45657142857149</v>
      </c>
    </row>
    <row r="542" spans="1:2" x14ac:dyDescent="0.35">
      <c r="A542" s="2">
        <v>42182</v>
      </c>
      <c r="B542">
        <v>229.26711904761908</v>
      </c>
    </row>
    <row r="543" spans="1:2" x14ac:dyDescent="0.35">
      <c r="A543" s="2">
        <v>42183</v>
      </c>
      <c r="B543">
        <v>231.07766666666666</v>
      </c>
    </row>
    <row r="544" spans="1:2" x14ac:dyDescent="0.35">
      <c r="A544" s="2">
        <v>42184</v>
      </c>
      <c r="B544">
        <v>108.23150000000001</v>
      </c>
    </row>
    <row r="545" spans="1:2" x14ac:dyDescent="0.35">
      <c r="A545" s="2">
        <v>42185</v>
      </c>
      <c r="B545">
        <v>113.99797435897436</v>
      </c>
    </row>
    <row r="546" spans="1:2" x14ac:dyDescent="0.35">
      <c r="A546" s="2">
        <v>42186</v>
      </c>
      <c r="B546">
        <v>119.76444871794872</v>
      </c>
    </row>
    <row r="547" spans="1:2" x14ac:dyDescent="0.35">
      <c r="A547" s="2">
        <v>42187</v>
      </c>
      <c r="B547">
        <v>125.53092307692307</v>
      </c>
    </row>
    <row r="548" spans="1:2" x14ac:dyDescent="0.35">
      <c r="A548" s="2">
        <v>42188</v>
      </c>
      <c r="B548">
        <v>164.79640000000001</v>
      </c>
    </row>
    <row r="549" spans="1:2" x14ac:dyDescent="0.35">
      <c r="A549" s="2">
        <v>42189</v>
      </c>
      <c r="B549">
        <v>379.42933333333332</v>
      </c>
    </row>
    <row r="550" spans="1:2" x14ac:dyDescent="0.35">
      <c r="A550" s="2">
        <v>42190</v>
      </c>
      <c r="B550">
        <v>17.378</v>
      </c>
    </row>
    <row r="551" spans="1:2" x14ac:dyDescent="0.35">
      <c r="A551" s="2">
        <v>42191</v>
      </c>
      <c r="B551">
        <v>197.11600000000001</v>
      </c>
    </row>
    <row r="552" spans="1:2" x14ac:dyDescent="0.35">
      <c r="A552" s="2">
        <v>42192</v>
      </c>
      <c r="B552">
        <v>109.11800000000001</v>
      </c>
    </row>
    <row r="553" spans="1:2" x14ac:dyDescent="0.35">
      <c r="A553" s="2">
        <v>42193</v>
      </c>
      <c r="B553">
        <v>21.12</v>
      </c>
    </row>
    <row r="554" spans="1:2" x14ac:dyDescent="0.35">
      <c r="A554" s="2">
        <v>42194</v>
      </c>
      <c r="B554">
        <v>113.36528571428573</v>
      </c>
    </row>
    <row r="555" spans="1:2" x14ac:dyDescent="0.35">
      <c r="A555" s="2">
        <v>42195</v>
      </c>
      <c r="B555">
        <v>21.643000000000001</v>
      </c>
    </row>
    <row r="556" spans="1:2" x14ac:dyDescent="0.35">
      <c r="A556" s="2">
        <v>42196</v>
      </c>
      <c r="B556">
        <v>176.54109090909088</v>
      </c>
    </row>
    <row r="557" spans="1:2" x14ac:dyDescent="0.35">
      <c r="A557" s="2">
        <v>42197</v>
      </c>
      <c r="B557">
        <v>256.570875</v>
      </c>
    </row>
    <row r="558" spans="1:2" x14ac:dyDescent="0.35">
      <c r="A558" s="2">
        <v>42198</v>
      </c>
      <c r="B558">
        <v>406.65120000000002</v>
      </c>
    </row>
    <row r="559" spans="1:2" x14ac:dyDescent="0.35">
      <c r="A559" s="2">
        <v>42199</v>
      </c>
      <c r="B559">
        <v>215.22899999999998</v>
      </c>
    </row>
    <row r="560" spans="1:2" x14ac:dyDescent="0.35">
      <c r="A560" s="2">
        <v>42200</v>
      </c>
      <c r="B560">
        <v>323.99921428571429</v>
      </c>
    </row>
    <row r="561" spans="1:2" x14ac:dyDescent="0.35">
      <c r="A561" s="2">
        <v>42201</v>
      </c>
      <c r="B561">
        <v>432.76942857142859</v>
      </c>
    </row>
    <row r="562" spans="1:2" x14ac:dyDescent="0.35">
      <c r="A562" s="2">
        <v>42202</v>
      </c>
      <c r="B562">
        <v>112.0205</v>
      </c>
    </row>
    <row r="563" spans="1:2" x14ac:dyDescent="0.35">
      <c r="A563" s="2">
        <v>42203</v>
      </c>
      <c r="B563">
        <v>134.4836</v>
      </c>
    </row>
    <row r="564" spans="1:2" x14ac:dyDescent="0.35">
      <c r="A564" s="2">
        <v>42204</v>
      </c>
      <c r="B564">
        <v>2.0249999999999999</v>
      </c>
    </row>
    <row r="565" spans="1:2" x14ac:dyDescent="0.35">
      <c r="A565" s="2">
        <v>42205</v>
      </c>
      <c r="B565">
        <v>269.31680000000006</v>
      </c>
    </row>
    <row r="566" spans="1:2" x14ac:dyDescent="0.35">
      <c r="A566" s="2">
        <v>42206</v>
      </c>
      <c r="B566">
        <v>202.6858666666667</v>
      </c>
    </row>
    <row r="567" spans="1:2" x14ac:dyDescent="0.35">
      <c r="A567" s="2">
        <v>42207</v>
      </c>
      <c r="B567">
        <v>136.05493333333334</v>
      </c>
    </row>
    <row r="568" spans="1:2" x14ac:dyDescent="0.35">
      <c r="A568" s="2">
        <v>42208</v>
      </c>
      <c r="B568">
        <v>69.423999999999992</v>
      </c>
    </row>
    <row r="569" spans="1:2" x14ac:dyDescent="0.35">
      <c r="A569" s="2">
        <v>42209</v>
      </c>
      <c r="B569">
        <v>131.48750000000001</v>
      </c>
    </row>
    <row r="570" spans="1:2" x14ac:dyDescent="0.35">
      <c r="A570" s="2">
        <v>42210</v>
      </c>
      <c r="B570">
        <v>299.37799999999999</v>
      </c>
    </row>
    <row r="571" spans="1:2" x14ac:dyDescent="0.35">
      <c r="A571" s="2">
        <v>42211</v>
      </c>
      <c r="B571">
        <v>138.46071428571429</v>
      </c>
    </row>
    <row r="572" spans="1:2" x14ac:dyDescent="0.35">
      <c r="A572" s="2">
        <v>42212</v>
      </c>
      <c r="B572">
        <v>29.97</v>
      </c>
    </row>
    <row r="573" spans="1:2" x14ac:dyDescent="0.35">
      <c r="A573" s="2">
        <v>42213</v>
      </c>
      <c r="B573">
        <v>49.566800000000001</v>
      </c>
    </row>
    <row r="574" spans="1:2" x14ac:dyDescent="0.35">
      <c r="A574" s="2">
        <v>42214</v>
      </c>
      <c r="B574">
        <v>69.163600000000002</v>
      </c>
    </row>
    <row r="575" spans="1:2" x14ac:dyDescent="0.35">
      <c r="A575" s="2">
        <v>42215</v>
      </c>
      <c r="B575">
        <v>88.76039999999999</v>
      </c>
    </row>
    <row r="576" spans="1:2" x14ac:dyDescent="0.35">
      <c r="A576" s="2">
        <v>42216</v>
      </c>
      <c r="B576">
        <v>742.43239999999992</v>
      </c>
    </row>
    <row r="577" spans="1:2" x14ac:dyDescent="0.35">
      <c r="A577" s="2">
        <v>42217</v>
      </c>
      <c r="B577">
        <v>505.84800000000001</v>
      </c>
    </row>
    <row r="578" spans="1:2" x14ac:dyDescent="0.35">
      <c r="A578" s="2">
        <v>42218</v>
      </c>
      <c r="B578">
        <v>184.35399999999998</v>
      </c>
    </row>
    <row r="579" spans="1:2" x14ac:dyDescent="0.35">
      <c r="A579" s="2">
        <v>42219</v>
      </c>
      <c r="B579">
        <v>128.95683333333332</v>
      </c>
    </row>
    <row r="580" spans="1:2" x14ac:dyDescent="0.35">
      <c r="A580" s="2">
        <v>42220</v>
      </c>
      <c r="B580">
        <v>73.559666666666658</v>
      </c>
    </row>
    <row r="581" spans="1:2" x14ac:dyDescent="0.35">
      <c r="A581" s="2">
        <v>42221</v>
      </c>
      <c r="B581">
        <v>18.162499999999998</v>
      </c>
    </row>
    <row r="582" spans="1:2" x14ac:dyDescent="0.35">
      <c r="A582" s="2">
        <v>42222</v>
      </c>
      <c r="B582">
        <v>98.97384000000001</v>
      </c>
    </row>
    <row r="583" spans="1:2" x14ac:dyDescent="0.35">
      <c r="A583" s="2">
        <v>42223</v>
      </c>
      <c r="B583">
        <v>121.02575</v>
      </c>
    </row>
    <row r="584" spans="1:2" x14ac:dyDescent="0.35">
      <c r="A584" s="2">
        <v>42224</v>
      </c>
      <c r="B584">
        <v>120.01457142857143</v>
      </c>
    </row>
    <row r="585" spans="1:2" x14ac:dyDescent="0.35">
      <c r="A585" s="2">
        <v>42225</v>
      </c>
      <c r="B585">
        <v>286.96423529411766</v>
      </c>
    </row>
    <row r="586" spans="1:2" x14ac:dyDescent="0.35">
      <c r="A586" s="2">
        <v>42226</v>
      </c>
      <c r="B586">
        <v>121.63914285714284</v>
      </c>
    </row>
    <row r="587" spans="1:2" x14ac:dyDescent="0.35">
      <c r="A587" s="2">
        <v>42227</v>
      </c>
      <c r="B587">
        <v>65.370666666666679</v>
      </c>
    </row>
    <row r="588" spans="1:2" x14ac:dyDescent="0.35">
      <c r="A588" s="2">
        <v>42228</v>
      </c>
      <c r="B588">
        <v>81.593333333333334</v>
      </c>
    </row>
    <row r="589" spans="1:2" x14ac:dyDescent="0.35">
      <c r="A589" s="2">
        <v>42229</v>
      </c>
      <c r="B589">
        <v>97.815999999999988</v>
      </c>
    </row>
    <row r="590" spans="1:2" x14ac:dyDescent="0.35">
      <c r="A590" s="2">
        <v>42230</v>
      </c>
      <c r="B590">
        <v>131.83966666666666</v>
      </c>
    </row>
    <row r="591" spans="1:2" x14ac:dyDescent="0.35">
      <c r="A591" s="2">
        <v>42231</v>
      </c>
      <c r="B591">
        <v>165.86333333333334</v>
      </c>
    </row>
    <row r="592" spans="1:2" x14ac:dyDescent="0.35">
      <c r="A592" s="2">
        <v>42232</v>
      </c>
      <c r="B592">
        <v>259.9178461538462</v>
      </c>
    </row>
    <row r="593" spans="1:2" x14ac:dyDescent="0.35">
      <c r="A593" s="2">
        <v>42233</v>
      </c>
      <c r="B593">
        <v>76.328000000000003</v>
      </c>
    </row>
    <row r="594" spans="1:2" x14ac:dyDescent="0.35">
      <c r="A594" s="2">
        <v>42234</v>
      </c>
      <c r="B594">
        <v>101.42600000000002</v>
      </c>
    </row>
    <row r="595" spans="1:2" x14ac:dyDescent="0.35">
      <c r="A595" s="2">
        <v>42235</v>
      </c>
      <c r="B595">
        <v>126.52400000000002</v>
      </c>
    </row>
    <row r="596" spans="1:2" x14ac:dyDescent="0.35">
      <c r="A596" s="2">
        <v>42236</v>
      </c>
      <c r="B596">
        <v>151.62200000000001</v>
      </c>
    </row>
    <row r="597" spans="1:2" x14ac:dyDescent="0.35">
      <c r="A597" s="2">
        <v>42237</v>
      </c>
      <c r="B597">
        <v>176.72000000000003</v>
      </c>
    </row>
    <row r="598" spans="1:2" x14ac:dyDescent="0.35">
      <c r="A598" s="2">
        <v>42238</v>
      </c>
      <c r="B598">
        <v>33.316000000000003</v>
      </c>
    </row>
    <row r="599" spans="1:2" x14ac:dyDescent="0.35">
      <c r="A599" s="2">
        <v>42239</v>
      </c>
      <c r="B599">
        <v>109.298</v>
      </c>
    </row>
    <row r="600" spans="1:2" x14ac:dyDescent="0.35">
      <c r="A600" s="2">
        <v>42240</v>
      </c>
      <c r="B600">
        <v>513.91250000000002</v>
      </c>
    </row>
    <row r="601" spans="1:2" x14ac:dyDescent="0.35">
      <c r="A601" s="2">
        <v>42241</v>
      </c>
      <c r="B601">
        <v>35.705200000000005</v>
      </c>
    </row>
    <row r="602" spans="1:2" x14ac:dyDescent="0.35">
      <c r="A602" s="2">
        <v>42242</v>
      </c>
      <c r="B602">
        <v>81.849999999999994</v>
      </c>
    </row>
    <row r="603" spans="1:2" x14ac:dyDescent="0.35">
      <c r="A603" s="2">
        <v>42243</v>
      </c>
      <c r="B603">
        <v>127.99479999999998</v>
      </c>
    </row>
    <row r="604" spans="1:2" x14ac:dyDescent="0.35">
      <c r="A604" s="2">
        <v>42244</v>
      </c>
      <c r="B604">
        <v>649.12929999999994</v>
      </c>
    </row>
    <row r="605" spans="1:2" x14ac:dyDescent="0.35">
      <c r="A605" s="2">
        <v>42245</v>
      </c>
      <c r="B605">
        <v>123.25</v>
      </c>
    </row>
    <row r="606" spans="1:2" x14ac:dyDescent="0.35">
      <c r="A606" s="2">
        <v>42246</v>
      </c>
      <c r="B606">
        <v>247.46764285714286</v>
      </c>
    </row>
    <row r="607" spans="1:2" x14ac:dyDescent="0.35">
      <c r="A607" s="2">
        <v>42247</v>
      </c>
      <c r="B607">
        <v>371.68528571428573</v>
      </c>
    </row>
    <row r="608" spans="1:2" x14ac:dyDescent="0.35">
      <c r="A608" s="2">
        <v>42248</v>
      </c>
      <c r="B608">
        <v>338.22342857142854</v>
      </c>
    </row>
    <row r="609" spans="1:2" x14ac:dyDescent="0.35">
      <c r="A609" s="2">
        <v>42249</v>
      </c>
      <c r="B609">
        <v>236.07235714285713</v>
      </c>
    </row>
    <row r="610" spans="1:2" x14ac:dyDescent="0.35">
      <c r="A610" s="2">
        <v>42250</v>
      </c>
      <c r="B610">
        <v>133.92128571428572</v>
      </c>
    </row>
    <row r="611" spans="1:2" x14ac:dyDescent="0.35">
      <c r="A611" s="2">
        <v>42251</v>
      </c>
      <c r="B611">
        <v>153.04057142857141</v>
      </c>
    </row>
    <row r="612" spans="1:2" x14ac:dyDescent="0.35">
      <c r="A612" s="2">
        <v>42252</v>
      </c>
      <c r="B612">
        <v>103.78922222222224</v>
      </c>
    </row>
    <row r="613" spans="1:2" x14ac:dyDescent="0.35">
      <c r="A613" s="2">
        <v>42253</v>
      </c>
      <c r="B613">
        <v>100.5654</v>
      </c>
    </row>
    <row r="614" spans="1:2" x14ac:dyDescent="0.35">
      <c r="A614" s="2">
        <v>42254</v>
      </c>
      <c r="B614">
        <v>208.76192857142857</v>
      </c>
    </row>
    <row r="615" spans="1:2" x14ac:dyDescent="0.35">
      <c r="A615" s="2">
        <v>42255</v>
      </c>
      <c r="B615">
        <v>29.88</v>
      </c>
    </row>
    <row r="616" spans="1:2" x14ac:dyDescent="0.35">
      <c r="A616" s="2">
        <v>42256</v>
      </c>
      <c r="B616">
        <v>93.591444444444448</v>
      </c>
    </row>
    <row r="617" spans="1:2" x14ac:dyDescent="0.35">
      <c r="A617" s="2">
        <v>42257</v>
      </c>
      <c r="B617">
        <v>157.3028888888889</v>
      </c>
    </row>
    <row r="618" spans="1:2" x14ac:dyDescent="0.35">
      <c r="A618" s="2">
        <v>42258</v>
      </c>
      <c r="B618">
        <v>150.93307692307692</v>
      </c>
    </row>
    <row r="619" spans="1:2" x14ac:dyDescent="0.35">
      <c r="A619" s="2">
        <v>42259</v>
      </c>
      <c r="B619">
        <v>78.647111111111101</v>
      </c>
    </row>
    <row r="620" spans="1:2" x14ac:dyDescent="0.35">
      <c r="A620" s="2">
        <v>42260</v>
      </c>
      <c r="B620">
        <v>246.1265714285714</v>
      </c>
    </row>
    <row r="621" spans="1:2" x14ac:dyDescent="0.35">
      <c r="A621" s="2">
        <v>42261</v>
      </c>
      <c r="B621">
        <v>466.06</v>
      </c>
    </row>
    <row r="622" spans="1:2" x14ac:dyDescent="0.35">
      <c r="A622" s="2">
        <v>42262</v>
      </c>
      <c r="B622">
        <v>181.13214285714284</v>
      </c>
    </row>
    <row r="623" spans="1:2" x14ac:dyDescent="0.35">
      <c r="A623" s="2">
        <v>42263</v>
      </c>
      <c r="B623">
        <v>31.12</v>
      </c>
    </row>
    <row r="624" spans="1:2" x14ac:dyDescent="0.35">
      <c r="A624" s="2">
        <v>42264</v>
      </c>
      <c r="B624">
        <v>501.08721739130431</v>
      </c>
    </row>
    <row r="625" spans="1:2" x14ac:dyDescent="0.35">
      <c r="A625" s="2">
        <v>42265</v>
      </c>
      <c r="B625">
        <v>280.30857142857144</v>
      </c>
    </row>
    <row r="626" spans="1:2" x14ac:dyDescent="0.35">
      <c r="A626" s="2">
        <v>42266</v>
      </c>
      <c r="B626">
        <v>83.396666666666661</v>
      </c>
    </row>
    <row r="627" spans="1:2" x14ac:dyDescent="0.35">
      <c r="A627" s="2">
        <v>42267</v>
      </c>
      <c r="B627">
        <v>262.29314285714287</v>
      </c>
    </row>
    <row r="628" spans="1:2" x14ac:dyDescent="0.35">
      <c r="A628" s="2">
        <v>42268</v>
      </c>
      <c r="B628">
        <v>349.10289999999998</v>
      </c>
    </row>
    <row r="629" spans="1:2" x14ac:dyDescent="0.35">
      <c r="A629" s="2">
        <v>42269</v>
      </c>
      <c r="B629">
        <v>162.13672727272726</v>
      </c>
    </row>
    <row r="630" spans="1:2" x14ac:dyDescent="0.35">
      <c r="A630" s="2">
        <v>42270</v>
      </c>
      <c r="B630">
        <v>192.13662679425835</v>
      </c>
    </row>
    <row r="631" spans="1:2" x14ac:dyDescent="0.35">
      <c r="A631" s="2">
        <v>42271</v>
      </c>
      <c r="B631">
        <v>222.13652631578947</v>
      </c>
    </row>
    <row r="632" spans="1:2" x14ac:dyDescent="0.35">
      <c r="A632" s="2">
        <v>42272</v>
      </c>
      <c r="B632">
        <v>144.46461904761904</v>
      </c>
    </row>
    <row r="633" spans="1:2" x14ac:dyDescent="0.35">
      <c r="A633" s="2">
        <v>42273</v>
      </c>
      <c r="B633">
        <v>186.11365000000001</v>
      </c>
    </row>
    <row r="634" spans="1:2" x14ac:dyDescent="0.35">
      <c r="A634" s="2">
        <v>42274</v>
      </c>
      <c r="B634">
        <v>238.29580000000004</v>
      </c>
    </row>
    <row r="635" spans="1:2" x14ac:dyDescent="0.35">
      <c r="A635" s="2">
        <v>42275</v>
      </c>
      <c r="B635">
        <v>96.214909090909075</v>
      </c>
    </row>
    <row r="636" spans="1:2" x14ac:dyDescent="0.35">
      <c r="A636" s="2">
        <v>42276</v>
      </c>
      <c r="B636">
        <v>128.49960606060606</v>
      </c>
    </row>
    <row r="637" spans="1:2" x14ac:dyDescent="0.35">
      <c r="A637" s="2">
        <v>42277</v>
      </c>
      <c r="B637">
        <v>160.78430303030302</v>
      </c>
    </row>
    <row r="638" spans="1:2" x14ac:dyDescent="0.35">
      <c r="A638" s="2">
        <v>42278</v>
      </c>
      <c r="B638">
        <v>193.06899999999999</v>
      </c>
    </row>
    <row r="639" spans="1:2" x14ac:dyDescent="0.35">
      <c r="A639" s="2">
        <v>42279</v>
      </c>
      <c r="B639">
        <v>84.617733333333319</v>
      </c>
    </row>
    <row r="640" spans="1:2" x14ac:dyDescent="0.35">
      <c r="A640" s="2">
        <v>42280</v>
      </c>
      <c r="B640">
        <v>45.869666666666667</v>
      </c>
    </row>
    <row r="641" spans="1:2" x14ac:dyDescent="0.35">
      <c r="A641" s="2">
        <v>42281</v>
      </c>
      <c r="B641">
        <v>126.395</v>
      </c>
    </row>
    <row r="642" spans="1:2" x14ac:dyDescent="0.35">
      <c r="A642" s="2">
        <v>42282</v>
      </c>
      <c r="B642">
        <v>121.58457142857142</v>
      </c>
    </row>
    <row r="643" spans="1:2" x14ac:dyDescent="0.35">
      <c r="A643" s="2">
        <v>42283</v>
      </c>
      <c r="B643">
        <v>105.73638095238096</v>
      </c>
    </row>
    <row r="644" spans="1:2" x14ac:dyDescent="0.35">
      <c r="A644" s="2">
        <v>42284</v>
      </c>
      <c r="B644">
        <v>89.888190476190474</v>
      </c>
    </row>
    <row r="645" spans="1:2" x14ac:dyDescent="0.35">
      <c r="A645" s="2">
        <v>42285</v>
      </c>
      <c r="B645">
        <v>74.040000000000006</v>
      </c>
    </row>
    <row r="646" spans="1:2" x14ac:dyDescent="0.35">
      <c r="A646" s="2">
        <v>42286</v>
      </c>
      <c r="B646">
        <v>177.79458333333335</v>
      </c>
    </row>
    <row r="647" spans="1:2" x14ac:dyDescent="0.35">
      <c r="A647" s="2">
        <v>42287</v>
      </c>
      <c r="B647">
        <v>449.6388</v>
      </c>
    </row>
    <row r="648" spans="1:2" x14ac:dyDescent="0.35">
      <c r="A648" s="2">
        <v>42288</v>
      </c>
      <c r="B648">
        <v>337.29849999999999</v>
      </c>
    </row>
    <row r="649" spans="1:2" x14ac:dyDescent="0.35">
      <c r="A649" s="2">
        <v>42289</v>
      </c>
      <c r="B649">
        <v>217.34163636363635</v>
      </c>
    </row>
    <row r="650" spans="1:2" x14ac:dyDescent="0.35">
      <c r="A650" s="2">
        <v>42290</v>
      </c>
      <c r="B650">
        <v>185.82999999999998</v>
      </c>
    </row>
    <row r="651" spans="1:2" x14ac:dyDescent="0.35">
      <c r="A651" s="2">
        <v>42291</v>
      </c>
      <c r="B651">
        <v>294.13712499999997</v>
      </c>
    </row>
    <row r="652" spans="1:2" x14ac:dyDescent="0.35">
      <c r="A652" s="2">
        <v>42292</v>
      </c>
      <c r="B652">
        <v>402.44425000000001</v>
      </c>
    </row>
    <row r="653" spans="1:2" x14ac:dyDescent="0.35">
      <c r="A653" s="2">
        <v>42293</v>
      </c>
      <c r="B653">
        <v>824.97</v>
      </c>
    </row>
    <row r="654" spans="1:2" x14ac:dyDescent="0.35">
      <c r="A654" s="2">
        <v>42294</v>
      </c>
      <c r="B654">
        <v>77.88</v>
      </c>
    </row>
    <row r="655" spans="1:2" x14ac:dyDescent="0.35">
      <c r="A655" s="2">
        <v>42295</v>
      </c>
      <c r="B655">
        <v>75.698800000000006</v>
      </c>
    </row>
    <row r="656" spans="1:2" x14ac:dyDescent="0.35">
      <c r="A656" s="2">
        <v>42296</v>
      </c>
      <c r="B656">
        <v>355.84833333333336</v>
      </c>
    </row>
    <row r="657" spans="1:2" x14ac:dyDescent="0.35">
      <c r="A657" s="2">
        <v>42297</v>
      </c>
      <c r="B657">
        <v>144.01719999999997</v>
      </c>
    </row>
    <row r="658" spans="1:2" x14ac:dyDescent="0.35">
      <c r="A658" s="2">
        <v>42298</v>
      </c>
      <c r="B658">
        <v>75.790599999999984</v>
      </c>
    </row>
    <row r="659" spans="1:2" x14ac:dyDescent="0.35">
      <c r="A659" s="2">
        <v>42299</v>
      </c>
      <c r="B659">
        <v>7.5640000000000001</v>
      </c>
    </row>
    <row r="660" spans="1:2" x14ac:dyDescent="0.35">
      <c r="A660" s="2">
        <v>42300</v>
      </c>
      <c r="B660">
        <v>150.81973333333335</v>
      </c>
    </row>
    <row r="661" spans="1:2" x14ac:dyDescent="0.35">
      <c r="A661" s="2">
        <v>42301</v>
      </c>
      <c r="B661">
        <v>166.22899999999998</v>
      </c>
    </row>
    <row r="662" spans="1:2" x14ac:dyDescent="0.35">
      <c r="A662" s="2">
        <v>42302</v>
      </c>
      <c r="B662">
        <v>237.56866666666664</v>
      </c>
    </row>
    <row r="663" spans="1:2" x14ac:dyDescent="0.35">
      <c r="A663" s="2">
        <v>42303</v>
      </c>
      <c r="B663">
        <v>174.41662500000001</v>
      </c>
    </row>
    <row r="664" spans="1:2" x14ac:dyDescent="0.35">
      <c r="A664" s="2">
        <v>42304</v>
      </c>
      <c r="B664">
        <v>100.2720625</v>
      </c>
    </row>
    <row r="665" spans="1:2" x14ac:dyDescent="0.35">
      <c r="A665" s="2">
        <v>42305</v>
      </c>
      <c r="B665">
        <v>26.127499999999998</v>
      </c>
    </row>
    <row r="666" spans="1:2" x14ac:dyDescent="0.35">
      <c r="A666" s="2">
        <v>42306</v>
      </c>
      <c r="B666">
        <v>122.12</v>
      </c>
    </row>
    <row r="667" spans="1:2" x14ac:dyDescent="0.35">
      <c r="A667" s="2">
        <v>42307</v>
      </c>
      <c r="B667">
        <v>303.14914285714286</v>
      </c>
    </row>
    <row r="668" spans="1:2" x14ac:dyDescent="0.35">
      <c r="A668" s="2">
        <v>42308</v>
      </c>
      <c r="B668">
        <v>188.88288235294121</v>
      </c>
    </row>
    <row r="669" spans="1:2" x14ac:dyDescent="0.35">
      <c r="A669" s="2">
        <v>42309</v>
      </c>
      <c r="B669">
        <v>258.84216666666663</v>
      </c>
    </row>
    <row r="670" spans="1:2" x14ac:dyDescent="0.35">
      <c r="A670" s="2">
        <v>42310</v>
      </c>
      <c r="B670">
        <v>502.59554545454552</v>
      </c>
    </row>
    <row r="671" spans="1:2" x14ac:dyDescent="0.35">
      <c r="A671" s="2">
        <v>42311</v>
      </c>
      <c r="B671">
        <v>560.16920000000005</v>
      </c>
    </row>
    <row r="672" spans="1:2" x14ac:dyDescent="0.35">
      <c r="A672" s="2">
        <v>42312</v>
      </c>
      <c r="B672">
        <v>332.26422500000001</v>
      </c>
    </row>
    <row r="673" spans="1:2" x14ac:dyDescent="0.35">
      <c r="A673" s="2">
        <v>42313</v>
      </c>
      <c r="B673">
        <v>104.35925</v>
      </c>
    </row>
    <row r="674" spans="1:2" x14ac:dyDescent="0.35">
      <c r="A674" s="2">
        <v>42314</v>
      </c>
      <c r="B674">
        <v>5.7404999999999999</v>
      </c>
    </row>
    <row r="675" spans="1:2" x14ac:dyDescent="0.35">
      <c r="A675" s="2">
        <v>42315</v>
      </c>
      <c r="B675">
        <v>219.50521428571432</v>
      </c>
    </row>
    <row r="676" spans="1:2" x14ac:dyDescent="0.35">
      <c r="A676" s="2">
        <v>42316</v>
      </c>
      <c r="B676">
        <v>451.74062962962955</v>
      </c>
    </row>
    <row r="677" spans="1:2" x14ac:dyDescent="0.35">
      <c r="A677" s="2">
        <v>42317</v>
      </c>
      <c r="B677">
        <v>355.40707692307694</v>
      </c>
    </row>
    <row r="678" spans="1:2" x14ac:dyDescent="0.35">
      <c r="A678" s="2">
        <v>42318</v>
      </c>
      <c r="B678">
        <v>442.113</v>
      </c>
    </row>
    <row r="679" spans="1:2" x14ac:dyDescent="0.35">
      <c r="A679" s="2">
        <v>42319</v>
      </c>
      <c r="B679">
        <v>271.089</v>
      </c>
    </row>
    <row r="680" spans="1:2" x14ac:dyDescent="0.35">
      <c r="A680" s="2">
        <v>42320</v>
      </c>
      <c r="B680">
        <v>102.54472727272729</v>
      </c>
    </row>
    <row r="681" spans="1:2" x14ac:dyDescent="0.35">
      <c r="A681" s="2">
        <v>42321</v>
      </c>
      <c r="B681">
        <v>171.00367619047617</v>
      </c>
    </row>
    <row r="682" spans="1:2" x14ac:dyDescent="0.35">
      <c r="A682" s="2">
        <v>42322</v>
      </c>
      <c r="B682">
        <v>193.28538461538457</v>
      </c>
    </row>
    <row r="683" spans="1:2" x14ac:dyDescent="0.35">
      <c r="A683" s="2">
        <v>42323</v>
      </c>
      <c r="B683">
        <v>87.771249999999995</v>
      </c>
    </row>
    <row r="684" spans="1:2" x14ac:dyDescent="0.35">
      <c r="A684" s="2">
        <v>42324</v>
      </c>
      <c r="B684">
        <v>339.36116666666669</v>
      </c>
    </row>
    <row r="685" spans="1:2" x14ac:dyDescent="0.35">
      <c r="A685" s="2">
        <v>42325</v>
      </c>
      <c r="B685">
        <v>353.27145454545456</v>
      </c>
    </row>
    <row r="686" spans="1:2" x14ac:dyDescent="0.35">
      <c r="A686" s="2">
        <v>42326</v>
      </c>
      <c r="B686">
        <v>306.73372727272726</v>
      </c>
    </row>
    <row r="687" spans="1:2" x14ac:dyDescent="0.35">
      <c r="A687" s="2">
        <v>42327</v>
      </c>
      <c r="B687">
        <v>260.19600000000003</v>
      </c>
    </row>
    <row r="688" spans="1:2" x14ac:dyDescent="0.35">
      <c r="A688" s="2">
        <v>42328</v>
      </c>
      <c r="B688">
        <v>114.44600000000003</v>
      </c>
    </row>
    <row r="689" spans="1:2" x14ac:dyDescent="0.35">
      <c r="A689" s="2">
        <v>42329</v>
      </c>
      <c r="B689">
        <v>172.07499047619049</v>
      </c>
    </row>
    <row r="690" spans="1:2" x14ac:dyDescent="0.35">
      <c r="A690" s="2">
        <v>42330</v>
      </c>
      <c r="B690">
        <v>43.892785714285715</v>
      </c>
    </row>
    <row r="691" spans="1:2" x14ac:dyDescent="0.35">
      <c r="A691" s="2">
        <v>42331</v>
      </c>
      <c r="B691">
        <v>345.01879999999994</v>
      </c>
    </row>
    <row r="692" spans="1:2" x14ac:dyDescent="0.35">
      <c r="A692" s="2">
        <v>42332</v>
      </c>
      <c r="B692">
        <v>121.87640000000002</v>
      </c>
    </row>
    <row r="693" spans="1:2" x14ac:dyDescent="0.35">
      <c r="A693" s="2">
        <v>42333</v>
      </c>
      <c r="B693">
        <v>13.12</v>
      </c>
    </row>
    <row r="694" spans="1:2" x14ac:dyDescent="0.35">
      <c r="A694" s="2">
        <v>42334</v>
      </c>
      <c r="B694">
        <v>247.34700000000001</v>
      </c>
    </row>
    <row r="695" spans="1:2" x14ac:dyDescent="0.35">
      <c r="A695" s="2">
        <v>42335</v>
      </c>
      <c r="B695">
        <v>182.92844117647056</v>
      </c>
    </row>
    <row r="696" spans="1:2" x14ac:dyDescent="0.35">
      <c r="A696" s="2">
        <v>42336</v>
      </c>
      <c r="B696">
        <v>143.42169230769233</v>
      </c>
    </row>
    <row r="697" spans="1:2" x14ac:dyDescent="0.35">
      <c r="A697" s="2">
        <v>42337</v>
      </c>
      <c r="B697">
        <v>276.01680000000005</v>
      </c>
    </row>
    <row r="698" spans="1:2" x14ac:dyDescent="0.35">
      <c r="A698" s="2">
        <v>42338</v>
      </c>
      <c r="B698">
        <v>119.89313333333335</v>
      </c>
    </row>
    <row r="699" spans="1:2" x14ac:dyDescent="0.35">
      <c r="A699" s="2">
        <v>42339</v>
      </c>
      <c r="B699">
        <v>509.32814285714278</v>
      </c>
    </row>
    <row r="700" spans="1:2" x14ac:dyDescent="0.35">
      <c r="A700" s="2">
        <v>42340</v>
      </c>
      <c r="B700">
        <v>336.85761309523809</v>
      </c>
    </row>
    <row r="701" spans="1:2" x14ac:dyDescent="0.35">
      <c r="A701" s="2">
        <v>42341</v>
      </c>
      <c r="B701">
        <v>164.38708333333335</v>
      </c>
    </row>
    <row r="702" spans="1:2" x14ac:dyDescent="0.35">
      <c r="A702" s="2">
        <v>42342</v>
      </c>
      <c r="B702">
        <v>324.11337500000002</v>
      </c>
    </row>
    <row r="703" spans="1:2" x14ac:dyDescent="0.35">
      <c r="A703" s="2">
        <v>42343</v>
      </c>
      <c r="B703">
        <v>74.776833333333329</v>
      </c>
    </row>
    <row r="704" spans="1:2" x14ac:dyDescent="0.35">
      <c r="A704" s="2">
        <v>42344</v>
      </c>
      <c r="B704">
        <v>252.56258333333332</v>
      </c>
    </row>
    <row r="705" spans="1:2" x14ac:dyDescent="0.35">
      <c r="A705" s="2">
        <v>42345</v>
      </c>
      <c r="B705">
        <v>148.6997777777778</v>
      </c>
    </row>
    <row r="706" spans="1:2" x14ac:dyDescent="0.35">
      <c r="A706" s="2">
        <v>42346</v>
      </c>
      <c r="B706">
        <v>445.4546666666667</v>
      </c>
    </row>
    <row r="707" spans="1:2" x14ac:dyDescent="0.35">
      <c r="A707" s="2">
        <v>42347</v>
      </c>
      <c r="B707">
        <v>34.020000000000003</v>
      </c>
    </row>
    <row r="708" spans="1:2" x14ac:dyDescent="0.35">
      <c r="A708" s="2">
        <v>42348</v>
      </c>
      <c r="B708">
        <v>154.01900000000001</v>
      </c>
    </row>
    <row r="709" spans="1:2" x14ac:dyDescent="0.35">
      <c r="A709" s="2">
        <v>42349</v>
      </c>
      <c r="B709">
        <v>88.382999999999996</v>
      </c>
    </row>
    <row r="710" spans="1:2" x14ac:dyDescent="0.35">
      <c r="A710" s="2">
        <v>42350</v>
      </c>
      <c r="B710">
        <v>103.48957142857145</v>
      </c>
    </row>
    <row r="711" spans="1:2" x14ac:dyDescent="0.35">
      <c r="A711" s="2">
        <v>42351</v>
      </c>
      <c r="B711">
        <v>113.70955555555557</v>
      </c>
    </row>
    <row r="712" spans="1:2" x14ac:dyDescent="0.35">
      <c r="A712" s="2">
        <v>42352</v>
      </c>
      <c r="B712">
        <v>71.525333333333336</v>
      </c>
    </row>
    <row r="713" spans="1:2" x14ac:dyDescent="0.35">
      <c r="A713" s="2">
        <v>42353</v>
      </c>
      <c r="B713">
        <v>610.53288888888892</v>
      </c>
    </row>
    <row r="714" spans="1:2" x14ac:dyDescent="0.35">
      <c r="A714" s="2">
        <v>42354</v>
      </c>
      <c r="B714">
        <v>4.9800000000000004</v>
      </c>
    </row>
    <row r="715" spans="1:2" x14ac:dyDescent="0.35">
      <c r="A715" s="2">
        <v>42355</v>
      </c>
      <c r="B715">
        <v>159.87433333333334</v>
      </c>
    </row>
    <row r="716" spans="1:2" x14ac:dyDescent="0.35">
      <c r="A716" s="2">
        <v>42356</v>
      </c>
      <c r="B716">
        <v>133.61257142857144</v>
      </c>
    </row>
    <row r="717" spans="1:2" x14ac:dyDescent="0.35">
      <c r="A717" s="2">
        <v>42357</v>
      </c>
      <c r="B717">
        <v>437.18971428571422</v>
      </c>
    </row>
    <row r="718" spans="1:2" x14ac:dyDescent="0.35">
      <c r="A718" s="2">
        <v>42358</v>
      </c>
      <c r="B718">
        <v>100.67854545454544</v>
      </c>
    </row>
    <row r="719" spans="1:2" x14ac:dyDescent="0.35">
      <c r="A719" s="2">
        <v>42359</v>
      </c>
      <c r="B719">
        <v>296.16000000000003</v>
      </c>
    </row>
    <row r="720" spans="1:2" x14ac:dyDescent="0.35">
      <c r="A720" s="2">
        <v>42360</v>
      </c>
      <c r="B720">
        <v>157.77099999999999</v>
      </c>
    </row>
    <row r="721" spans="1:2" x14ac:dyDescent="0.35">
      <c r="A721" s="2">
        <v>42361</v>
      </c>
      <c r="B721">
        <v>194.32</v>
      </c>
    </row>
    <row r="722" spans="1:2" x14ac:dyDescent="0.35">
      <c r="A722" s="2">
        <v>42362</v>
      </c>
      <c r="B722">
        <v>393.92452631578948</v>
      </c>
    </row>
    <row r="723" spans="1:2" x14ac:dyDescent="0.35">
      <c r="A723" s="2">
        <v>42363</v>
      </c>
      <c r="B723">
        <v>262.81049999999999</v>
      </c>
    </row>
    <row r="724" spans="1:2" x14ac:dyDescent="0.35">
      <c r="A724" s="2">
        <v>42364</v>
      </c>
      <c r="B724">
        <v>140.3715</v>
      </c>
    </row>
    <row r="725" spans="1:2" x14ac:dyDescent="0.35">
      <c r="A725" s="2">
        <v>42365</v>
      </c>
      <c r="B725">
        <v>234.02032727272729</v>
      </c>
    </row>
    <row r="726" spans="1:2" x14ac:dyDescent="0.35">
      <c r="A726" s="2">
        <v>42366</v>
      </c>
      <c r="B726">
        <v>39.6</v>
      </c>
    </row>
    <row r="727" spans="1:2" x14ac:dyDescent="0.35">
      <c r="A727" s="2">
        <v>42367</v>
      </c>
      <c r="B727">
        <v>6.36</v>
      </c>
    </row>
    <row r="728" spans="1:2" x14ac:dyDescent="0.35">
      <c r="A728" s="2">
        <v>42368</v>
      </c>
      <c r="B728">
        <v>650.26800000000003</v>
      </c>
    </row>
    <row r="729" spans="1:2" x14ac:dyDescent="0.35">
      <c r="A729" s="2">
        <v>42369</v>
      </c>
      <c r="B729">
        <v>125.57672727272728</v>
      </c>
    </row>
    <row r="730" spans="1:2" x14ac:dyDescent="0.35">
      <c r="A730" s="2">
        <v>42370</v>
      </c>
      <c r="B730">
        <v>164.26836363636363</v>
      </c>
    </row>
    <row r="731" spans="1:2" x14ac:dyDescent="0.35">
      <c r="A731" s="2">
        <v>42371</v>
      </c>
      <c r="B731">
        <v>202.95999999999998</v>
      </c>
    </row>
    <row r="732" spans="1:2" x14ac:dyDescent="0.35">
      <c r="A732" s="2">
        <v>42372</v>
      </c>
      <c r="B732">
        <v>349.30500000000001</v>
      </c>
    </row>
    <row r="733" spans="1:2" x14ac:dyDescent="0.35">
      <c r="A733" s="2">
        <v>42373</v>
      </c>
      <c r="B733">
        <v>356.40666666666669</v>
      </c>
    </row>
    <row r="734" spans="1:2" x14ac:dyDescent="0.35">
      <c r="A734" s="2">
        <v>42374</v>
      </c>
      <c r="B734">
        <v>85.301333333333332</v>
      </c>
    </row>
    <row r="735" spans="1:2" x14ac:dyDescent="0.35">
      <c r="A735" s="2">
        <v>42375</v>
      </c>
      <c r="B735">
        <v>56.58</v>
      </c>
    </row>
    <row r="736" spans="1:2" x14ac:dyDescent="0.35">
      <c r="A736" s="2">
        <v>42376</v>
      </c>
      <c r="B736">
        <v>27.858666666666664</v>
      </c>
    </row>
    <row r="737" spans="1:2" x14ac:dyDescent="0.35">
      <c r="A737" s="2">
        <v>42377</v>
      </c>
      <c r="B737">
        <v>371.83160000000004</v>
      </c>
    </row>
    <row r="738" spans="1:2" x14ac:dyDescent="0.35">
      <c r="A738" s="2">
        <v>42378</v>
      </c>
      <c r="B738">
        <v>247.68200000000002</v>
      </c>
    </row>
    <row r="739" spans="1:2" x14ac:dyDescent="0.35">
      <c r="A739" s="2">
        <v>42379</v>
      </c>
      <c r="B739">
        <v>58.25</v>
      </c>
    </row>
    <row r="740" spans="1:2" x14ac:dyDescent="0.35">
      <c r="A740" s="2">
        <v>42380</v>
      </c>
      <c r="B740">
        <v>37.360999999999997</v>
      </c>
    </row>
    <row r="741" spans="1:2" x14ac:dyDescent="0.35">
      <c r="A741" s="2">
        <v>42381</v>
      </c>
      <c r="B741">
        <v>92.464666666666659</v>
      </c>
    </row>
    <row r="742" spans="1:2" x14ac:dyDescent="0.35">
      <c r="A742" s="2">
        <v>42382</v>
      </c>
      <c r="B742">
        <v>147.56833333333333</v>
      </c>
    </row>
    <row r="743" spans="1:2" x14ac:dyDescent="0.35">
      <c r="A743" s="2">
        <v>42383</v>
      </c>
      <c r="B743">
        <v>202.672</v>
      </c>
    </row>
    <row r="744" spans="1:2" x14ac:dyDescent="0.35">
      <c r="A744" s="2">
        <v>42384</v>
      </c>
      <c r="B744">
        <v>87.740375</v>
      </c>
    </row>
    <row r="745" spans="1:2" x14ac:dyDescent="0.35">
      <c r="A745" s="2">
        <v>42385</v>
      </c>
      <c r="B745">
        <v>51.108999999999995</v>
      </c>
    </row>
    <row r="746" spans="1:2" x14ac:dyDescent="0.35">
      <c r="A746" s="2">
        <v>42386</v>
      </c>
      <c r="B746">
        <v>260.13749999999999</v>
      </c>
    </row>
    <row r="747" spans="1:2" x14ac:dyDescent="0.35">
      <c r="A747" s="2">
        <v>42387</v>
      </c>
      <c r="B747">
        <v>340.98512499999998</v>
      </c>
    </row>
    <row r="748" spans="1:2" x14ac:dyDescent="0.35">
      <c r="A748" s="2">
        <v>42388</v>
      </c>
      <c r="B748">
        <v>421.83275000000003</v>
      </c>
    </row>
    <row r="749" spans="1:2" x14ac:dyDescent="0.35">
      <c r="A749" s="2">
        <v>42389</v>
      </c>
      <c r="B749">
        <v>502.68037500000003</v>
      </c>
    </row>
    <row r="750" spans="1:2" x14ac:dyDescent="0.35">
      <c r="A750" s="2">
        <v>42390</v>
      </c>
      <c r="B750">
        <v>583.52800000000002</v>
      </c>
    </row>
    <row r="751" spans="1:2" x14ac:dyDescent="0.35">
      <c r="A751" s="2">
        <v>42391</v>
      </c>
      <c r="B751">
        <v>83.420909090909106</v>
      </c>
    </row>
    <row r="752" spans="1:2" x14ac:dyDescent="0.35">
      <c r="A752" s="2">
        <v>42392</v>
      </c>
      <c r="B752">
        <v>433.07499999999999</v>
      </c>
    </row>
    <row r="753" spans="1:2" x14ac:dyDescent="0.35">
      <c r="A753" s="2">
        <v>42393</v>
      </c>
      <c r="B753">
        <v>31.36</v>
      </c>
    </row>
    <row r="754" spans="1:2" x14ac:dyDescent="0.35">
      <c r="A754" s="2">
        <v>42394</v>
      </c>
      <c r="B754">
        <v>143.11866666666666</v>
      </c>
    </row>
    <row r="755" spans="1:2" x14ac:dyDescent="0.35">
      <c r="A755" s="2">
        <v>42395</v>
      </c>
      <c r="B755">
        <v>108.63911111111111</v>
      </c>
    </row>
    <row r="756" spans="1:2" x14ac:dyDescent="0.35">
      <c r="A756" s="2">
        <v>42396</v>
      </c>
      <c r="B756">
        <v>74.159555555555556</v>
      </c>
    </row>
    <row r="757" spans="1:2" x14ac:dyDescent="0.35">
      <c r="A757" s="2">
        <v>42397</v>
      </c>
      <c r="B757">
        <v>39.68</v>
      </c>
    </row>
    <row r="758" spans="1:2" x14ac:dyDescent="0.35">
      <c r="A758" s="2">
        <v>42398</v>
      </c>
      <c r="B758">
        <v>175.20580000000004</v>
      </c>
    </row>
    <row r="759" spans="1:2" x14ac:dyDescent="0.35">
      <c r="A759" s="2">
        <v>42399</v>
      </c>
      <c r="B759">
        <v>310.73160000000007</v>
      </c>
    </row>
    <row r="760" spans="1:2" x14ac:dyDescent="0.35">
      <c r="A760" s="2">
        <v>42400</v>
      </c>
      <c r="B760">
        <v>266.92566666666664</v>
      </c>
    </row>
    <row r="761" spans="1:2" x14ac:dyDescent="0.35">
      <c r="A761" s="2">
        <v>42401</v>
      </c>
      <c r="B761">
        <v>80.984999999999999</v>
      </c>
    </row>
    <row r="762" spans="1:2" x14ac:dyDescent="0.35">
      <c r="A762" s="2">
        <v>42402</v>
      </c>
      <c r="B762">
        <v>1799.3568</v>
      </c>
    </row>
    <row r="763" spans="1:2" x14ac:dyDescent="0.35">
      <c r="A763" s="2">
        <v>42403</v>
      </c>
      <c r="B763">
        <v>866.4</v>
      </c>
    </row>
    <row r="764" spans="1:2" x14ac:dyDescent="0.35">
      <c r="A764" s="2">
        <v>42404</v>
      </c>
      <c r="B764">
        <v>65.956000000000003</v>
      </c>
    </row>
    <row r="765" spans="1:2" x14ac:dyDescent="0.35">
      <c r="A765" s="2">
        <v>42405</v>
      </c>
      <c r="B765">
        <v>199.63173333333333</v>
      </c>
    </row>
    <row r="766" spans="1:2" x14ac:dyDescent="0.35">
      <c r="A766" s="2">
        <v>42406</v>
      </c>
      <c r="B766">
        <v>132.22399999999999</v>
      </c>
    </row>
    <row r="767" spans="1:2" x14ac:dyDescent="0.35">
      <c r="A767" s="2">
        <v>42407</v>
      </c>
      <c r="B767">
        <v>190.53550000000001</v>
      </c>
    </row>
    <row r="768" spans="1:2" x14ac:dyDescent="0.35">
      <c r="A768" s="2">
        <v>42408</v>
      </c>
      <c r="B768">
        <v>684.73800000000006</v>
      </c>
    </row>
    <row r="769" spans="1:2" x14ac:dyDescent="0.35">
      <c r="A769" s="2">
        <v>42409</v>
      </c>
      <c r="B769">
        <v>60.914999999999999</v>
      </c>
    </row>
    <row r="770" spans="1:2" x14ac:dyDescent="0.35">
      <c r="A770" s="2">
        <v>42410</v>
      </c>
      <c r="B770">
        <v>65.422499999999999</v>
      </c>
    </row>
    <row r="771" spans="1:2" x14ac:dyDescent="0.35">
      <c r="A771" s="2">
        <v>42411</v>
      </c>
      <c r="B771">
        <v>69.930000000000007</v>
      </c>
    </row>
    <row r="772" spans="1:2" x14ac:dyDescent="0.35">
      <c r="A772" s="2">
        <v>42412</v>
      </c>
      <c r="B772">
        <v>683.02</v>
      </c>
    </row>
    <row r="773" spans="1:2" x14ac:dyDescent="0.35">
      <c r="A773" s="2">
        <v>42413</v>
      </c>
      <c r="B773">
        <v>146.82</v>
      </c>
    </row>
    <row r="774" spans="1:2" x14ac:dyDescent="0.35">
      <c r="A774" s="2">
        <v>42414</v>
      </c>
      <c r="B774">
        <v>167.58420000000001</v>
      </c>
    </row>
    <row r="775" spans="1:2" x14ac:dyDescent="0.35">
      <c r="A775" s="2">
        <v>42415</v>
      </c>
      <c r="B775">
        <v>203.536</v>
      </c>
    </row>
    <row r="776" spans="1:2" x14ac:dyDescent="0.35">
      <c r="A776" s="2">
        <v>42416</v>
      </c>
      <c r="B776">
        <v>126.18199999999999</v>
      </c>
    </row>
    <row r="777" spans="1:2" x14ac:dyDescent="0.35">
      <c r="A777" s="2">
        <v>42417</v>
      </c>
      <c r="B777">
        <v>110.29866666666666</v>
      </c>
    </row>
    <row r="778" spans="1:2" x14ac:dyDescent="0.35">
      <c r="A778" s="2">
        <v>42418</v>
      </c>
      <c r="B778">
        <v>94.415333333333322</v>
      </c>
    </row>
    <row r="779" spans="1:2" x14ac:dyDescent="0.35">
      <c r="A779" s="2">
        <v>42419</v>
      </c>
      <c r="B779">
        <v>78.531999999999996</v>
      </c>
    </row>
    <row r="780" spans="1:2" x14ac:dyDescent="0.35">
      <c r="A780" s="2">
        <v>42420</v>
      </c>
      <c r="B780">
        <v>16.495999999999999</v>
      </c>
    </row>
    <row r="781" spans="1:2" x14ac:dyDescent="0.35">
      <c r="A781" s="2">
        <v>42421</v>
      </c>
      <c r="B781">
        <v>138.55690909090907</v>
      </c>
    </row>
    <row r="782" spans="1:2" x14ac:dyDescent="0.35">
      <c r="A782" s="2">
        <v>42422</v>
      </c>
      <c r="B782">
        <v>245.79249999999999</v>
      </c>
    </row>
    <row r="783" spans="1:2" x14ac:dyDescent="0.35">
      <c r="A783" s="2">
        <v>42423</v>
      </c>
      <c r="B783">
        <v>57.576000000000001</v>
      </c>
    </row>
    <row r="784" spans="1:2" x14ac:dyDescent="0.35">
      <c r="A784" s="2">
        <v>42424</v>
      </c>
      <c r="B784">
        <v>52.147999999999996</v>
      </c>
    </row>
    <row r="785" spans="1:2" x14ac:dyDescent="0.35">
      <c r="A785" s="2">
        <v>42425</v>
      </c>
      <c r="B785">
        <v>46.72</v>
      </c>
    </row>
    <row r="786" spans="1:2" x14ac:dyDescent="0.35">
      <c r="A786" s="2">
        <v>42426</v>
      </c>
      <c r="B786">
        <v>64.00866666666667</v>
      </c>
    </row>
    <row r="787" spans="1:2" x14ac:dyDescent="0.35">
      <c r="A787" s="2">
        <v>42427</v>
      </c>
      <c r="B787">
        <v>81.297333333333327</v>
      </c>
    </row>
    <row r="788" spans="1:2" x14ac:dyDescent="0.35">
      <c r="A788" s="2">
        <v>42428</v>
      </c>
      <c r="B788">
        <v>36.479999999999997</v>
      </c>
    </row>
    <row r="789" spans="1:2" x14ac:dyDescent="0.35">
      <c r="A789" s="2">
        <v>42429</v>
      </c>
      <c r="B789">
        <v>111.104</v>
      </c>
    </row>
    <row r="790" spans="1:2" x14ac:dyDescent="0.35">
      <c r="A790" s="2">
        <v>42430</v>
      </c>
      <c r="B790">
        <v>1257.1612</v>
      </c>
    </row>
    <row r="791" spans="1:2" x14ac:dyDescent="0.35">
      <c r="A791" s="2">
        <v>42431</v>
      </c>
      <c r="B791">
        <v>870.72799999999995</v>
      </c>
    </row>
    <row r="792" spans="1:2" x14ac:dyDescent="0.35">
      <c r="A792" s="2">
        <v>42432</v>
      </c>
      <c r="B792">
        <v>484.2947999999999</v>
      </c>
    </row>
    <row r="793" spans="1:2" x14ac:dyDescent="0.35">
      <c r="A793" s="2">
        <v>42433</v>
      </c>
      <c r="B793">
        <v>78.862499999999997</v>
      </c>
    </row>
    <row r="794" spans="1:2" x14ac:dyDescent="0.35">
      <c r="A794" s="2">
        <v>42434</v>
      </c>
      <c r="B794">
        <v>81.171999999999997</v>
      </c>
    </row>
    <row r="795" spans="1:2" x14ac:dyDescent="0.35">
      <c r="A795" s="2">
        <v>42435</v>
      </c>
      <c r="B795">
        <v>115.90042857142858</v>
      </c>
    </row>
    <row r="796" spans="1:2" x14ac:dyDescent="0.35">
      <c r="A796" s="2">
        <v>42436</v>
      </c>
      <c r="B796">
        <v>21.071999999999999</v>
      </c>
    </row>
    <row r="797" spans="1:2" x14ac:dyDescent="0.35">
      <c r="A797" s="2">
        <v>42437</v>
      </c>
      <c r="B797">
        <v>168.52384615384614</v>
      </c>
    </row>
    <row r="798" spans="1:2" x14ac:dyDescent="0.35">
      <c r="A798" s="2">
        <v>42438</v>
      </c>
      <c r="B798">
        <v>127.12000000000003</v>
      </c>
    </row>
    <row r="799" spans="1:2" x14ac:dyDescent="0.35">
      <c r="A799" s="2">
        <v>42439</v>
      </c>
      <c r="B799">
        <v>1125.6762857142858</v>
      </c>
    </row>
    <row r="800" spans="1:2" x14ac:dyDescent="0.35">
      <c r="A800" s="2">
        <v>42440</v>
      </c>
      <c r="B800">
        <v>149.33700000000002</v>
      </c>
    </row>
    <row r="801" spans="1:2" x14ac:dyDescent="0.35">
      <c r="A801" s="2">
        <v>42441</v>
      </c>
      <c r="B801">
        <v>242.09171428571426</v>
      </c>
    </row>
    <row r="802" spans="1:2" x14ac:dyDescent="0.35">
      <c r="A802" s="2">
        <v>42442</v>
      </c>
      <c r="B802">
        <v>443.34409999999997</v>
      </c>
    </row>
    <row r="803" spans="1:2" x14ac:dyDescent="0.35">
      <c r="A803" s="2">
        <v>42443</v>
      </c>
      <c r="B803">
        <v>95.623999999999995</v>
      </c>
    </row>
    <row r="804" spans="1:2" x14ac:dyDescent="0.35">
      <c r="A804" s="2">
        <v>42444</v>
      </c>
      <c r="B804">
        <v>336.68685714285715</v>
      </c>
    </row>
    <row r="805" spans="1:2" x14ac:dyDescent="0.35">
      <c r="A805" s="2">
        <v>42445</v>
      </c>
      <c r="B805">
        <v>336.93871428571424</v>
      </c>
    </row>
    <row r="806" spans="1:2" x14ac:dyDescent="0.35">
      <c r="A806" s="2">
        <v>42446</v>
      </c>
      <c r="B806">
        <v>337.19057142857139</v>
      </c>
    </row>
    <row r="807" spans="1:2" x14ac:dyDescent="0.35">
      <c r="A807" s="2">
        <v>42447</v>
      </c>
      <c r="B807">
        <v>530.84100000000001</v>
      </c>
    </row>
    <row r="808" spans="1:2" x14ac:dyDescent="0.35">
      <c r="A808" s="2">
        <v>42448</v>
      </c>
      <c r="B808">
        <v>34.67</v>
      </c>
    </row>
    <row r="809" spans="1:2" x14ac:dyDescent="0.35">
      <c r="A809" s="2">
        <v>42449</v>
      </c>
      <c r="B809">
        <v>132.61585714285715</v>
      </c>
    </row>
    <row r="810" spans="1:2" x14ac:dyDescent="0.35">
      <c r="A810" s="2">
        <v>42450</v>
      </c>
      <c r="B810">
        <v>129.1412</v>
      </c>
    </row>
    <row r="811" spans="1:2" x14ac:dyDescent="0.35">
      <c r="A811" s="2">
        <v>42451</v>
      </c>
      <c r="B811">
        <v>113.23400000000001</v>
      </c>
    </row>
    <row r="812" spans="1:2" x14ac:dyDescent="0.35">
      <c r="A812" s="2">
        <v>42452</v>
      </c>
      <c r="B812">
        <v>149.83875</v>
      </c>
    </row>
    <row r="813" spans="1:2" x14ac:dyDescent="0.35">
      <c r="A813" s="2">
        <v>42453</v>
      </c>
      <c r="B813">
        <v>186.4435</v>
      </c>
    </row>
    <row r="814" spans="1:2" x14ac:dyDescent="0.35">
      <c r="A814" s="2">
        <v>42454</v>
      </c>
      <c r="B814">
        <v>673.48500000000001</v>
      </c>
    </row>
    <row r="815" spans="1:2" x14ac:dyDescent="0.35">
      <c r="A815" s="2">
        <v>42455</v>
      </c>
      <c r="B815">
        <v>136.44919999999999</v>
      </c>
    </row>
    <row r="816" spans="1:2" x14ac:dyDescent="0.35">
      <c r="A816" s="2">
        <v>42456</v>
      </c>
      <c r="B816">
        <v>30.900000000000002</v>
      </c>
    </row>
    <row r="817" spans="1:2" x14ac:dyDescent="0.35">
      <c r="A817" s="2">
        <v>42457</v>
      </c>
      <c r="B817">
        <v>41.766666666666666</v>
      </c>
    </row>
    <row r="818" spans="1:2" x14ac:dyDescent="0.35">
      <c r="A818" s="2">
        <v>42458</v>
      </c>
      <c r="B818">
        <v>295.48211111111118</v>
      </c>
    </row>
    <row r="819" spans="1:2" x14ac:dyDescent="0.35">
      <c r="A819" s="2">
        <v>42459</v>
      </c>
      <c r="B819">
        <v>11.34</v>
      </c>
    </row>
    <row r="820" spans="1:2" x14ac:dyDescent="0.35">
      <c r="A820" s="2">
        <v>42460</v>
      </c>
      <c r="B820">
        <v>213.58733333333331</v>
      </c>
    </row>
    <row r="821" spans="1:2" x14ac:dyDescent="0.35">
      <c r="A821" s="2">
        <v>42461</v>
      </c>
      <c r="B821">
        <v>127.14588235294117</v>
      </c>
    </row>
    <row r="822" spans="1:2" x14ac:dyDescent="0.35">
      <c r="A822" s="2">
        <v>42462</v>
      </c>
      <c r="B822">
        <v>1454.9</v>
      </c>
    </row>
    <row r="823" spans="1:2" x14ac:dyDescent="0.35">
      <c r="A823" s="2">
        <v>42463</v>
      </c>
      <c r="B823">
        <v>110.29949999999999</v>
      </c>
    </row>
    <row r="824" spans="1:2" x14ac:dyDescent="0.35">
      <c r="A824" s="2">
        <v>42464</v>
      </c>
      <c r="B824">
        <v>161.69899999999998</v>
      </c>
    </row>
    <row r="825" spans="1:2" x14ac:dyDescent="0.35">
      <c r="A825" s="2">
        <v>42465</v>
      </c>
      <c r="B825">
        <v>348.77800000000002</v>
      </c>
    </row>
    <row r="826" spans="1:2" x14ac:dyDescent="0.35">
      <c r="A826" s="2">
        <v>42466</v>
      </c>
      <c r="B826">
        <v>1294.75</v>
      </c>
    </row>
    <row r="827" spans="1:2" x14ac:dyDescent="0.35">
      <c r="A827" s="2">
        <v>42467</v>
      </c>
      <c r="B827">
        <v>328.42899999999997</v>
      </c>
    </row>
    <row r="828" spans="1:2" x14ac:dyDescent="0.35">
      <c r="A828" s="2">
        <v>42468</v>
      </c>
      <c r="B828">
        <v>161.46688888888889</v>
      </c>
    </row>
    <row r="829" spans="1:2" x14ac:dyDescent="0.35">
      <c r="A829" s="2">
        <v>42469</v>
      </c>
      <c r="B829">
        <v>278.79924999999997</v>
      </c>
    </row>
    <row r="830" spans="1:2" x14ac:dyDescent="0.35">
      <c r="A830" s="2">
        <v>42470</v>
      </c>
      <c r="B830">
        <v>118.82425000000001</v>
      </c>
    </row>
    <row r="831" spans="1:2" x14ac:dyDescent="0.35">
      <c r="A831" s="2">
        <v>42471</v>
      </c>
      <c r="B831">
        <v>129.52712500000001</v>
      </c>
    </row>
    <row r="832" spans="1:2" x14ac:dyDescent="0.35">
      <c r="A832" s="2">
        <v>42472</v>
      </c>
      <c r="B832">
        <v>140.23000000000002</v>
      </c>
    </row>
    <row r="833" spans="1:2" x14ac:dyDescent="0.35">
      <c r="A833" s="2">
        <v>42473</v>
      </c>
      <c r="B833">
        <v>6.12</v>
      </c>
    </row>
    <row r="834" spans="1:2" x14ac:dyDescent="0.35">
      <c r="A834" s="2">
        <v>42474</v>
      </c>
      <c r="B834">
        <v>293.31439999999998</v>
      </c>
    </row>
    <row r="835" spans="1:2" x14ac:dyDescent="0.35">
      <c r="A835" s="2">
        <v>42475</v>
      </c>
      <c r="B835">
        <v>275.23200000000003</v>
      </c>
    </row>
    <row r="836" spans="1:2" x14ac:dyDescent="0.35">
      <c r="A836" s="2">
        <v>42476</v>
      </c>
      <c r="B836">
        <v>1333.5837142857144</v>
      </c>
    </row>
    <row r="837" spans="1:2" x14ac:dyDescent="0.35">
      <c r="A837" s="2">
        <v>42477</v>
      </c>
      <c r="B837">
        <v>84.217000000000013</v>
      </c>
    </row>
    <row r="838" spans="1:2" x14ac:dyDescent="0.35">
      <c r="A838" s="2">
        <v>42478</v>
      </c>
      <c r="B838">
        <v>279.39311111111112</v>
      </c>
    </row>
    <row r="839" spans="1:2" x14ac:dyDescent="0.35">
      <c r="A839" s="2">
        <v>42479</v>
      </c>
      <c r="B839">
        <v>94.275466666666674</v>
      </c>
    </row>
    <row r="840" spans="1:2" x14ac:dyDescent="0.35">
      <c r="A840" s="2">
        <v>42480</v>
      </c>
      <c r="B840">
        <v>69.772400000000005</v>
      </c>
    </row>
    <row r="841" spans="1:2" x14ac:dyDescent="0.35">
      <c r="A841" s="2">
        <v>42481</v>
      </c>
      <c r="B841">
        <v>45.269333333333329</v>
      </c>
    </row>
    <row r="842" spans="1:2" x14ac:dyDescent="0.35">
      <c r="A842" s="2">
        <v>42482</v>
      </c>
      <c r="B842">
        <v>176.54650000000001</v>
      </c>
    </row>
    <row r="843" spans="1:2" x14ac:dyDescent="0.35">
      <c r="A843" s="2">
        <v>42483</v>
      </c>
      <c r="B843">
        <v>90.046000000000006</v>
      </c>
    </row>
    <row r="844" spans="1:2" x14ac:dyDescent="0.35">
      <c r="A844" s="2">
        <v>42484</v>
      </c>
      <c r="B844">
        <v>321.41999999999996</v>
      </c>
    </row>
    <row r="845" spans="1:2" x14ac:dyDescent="0.35">
      <c r="A845" s="2">
        <v>42485</v>
      </c>
      <c r="B845">
        <v>36.14</v>
      </c>
    </row>
    <row r="846" spans="1:2" x14ac:dyDescent="0.35">
      <c r="A846" s="2">
        <v>42486</v>
      </c>
      <c r="B846">
        <v>434.64600000000002</v>
      </c>
    </row>
    <row r="847" spans="1:2" x14ac:dyDescent="0.35">
      <c r="A847" s="2">
        <v>42487</v>
      </c>
      <c r="B847">
        <v>265.99020000000002</v>
      </c>
    </row>
    <row r="848" spans="1:2" x14ac:dyDescent="0.35">
      <c r="A848" s="2">
        <v>42488</v>
      </c>
      <c r="B848">
        <v>97.334399999999988</v>
      </c>
    </row>
    <row r="849" spans="1:2" x14ac:dyDescent="0.35">
      <c r="A849" s="2">
        <v>42489</v>
      </c>
      <c r="B849">
        <v>72.368533333333332</v>
      </c>
    </row>
    <row r="850" spans="1:2" x14ac:dyDescent="0.35">
      <c r="A850" s="2">
        <v>42490</v>
      </c>
      <c r="B850">
        <v>47.402666666666669</v>
      </c>
    </row>
    <row r="851" spans="1:2" x14ac:dyDescent="0.35">
      <c r="A851" s="2">
        <v>42491</v>
      </c>
      <c r="B851">
        <v>86.310999999999993</v>
      </c>
    </row>
    <row r="852" spans="1:2" x14ac:dyDescent="0.35">
      <c r="A852" s="2">
        <v>42492</v>
      </c>
      <c r="B852">
        <v>91.511333333333326</v>
      </c>
    </row>
    <row r="853" spans="1:2" x14ac:dyDescent="0.35">
      <c r="A853" s="2">
        <v>42493</v>
      </c>
      <c r="B853">
        <v>122.11255555555557</v>
      </c>
    </row>
    <row r="854" spans="1:2" x14ac:dyDescent="0.35">
      <c r="A854" s="2">
        <v>42494</v>
      </c>
      <c r="B854">
        <v>173.60961111111112</v>
      </c>
    </row>
    <row r="855" spans="1:2" x14ac:dyDescent="0.35">
      <c r="A855" s="2">
        <v>42495</v>
      </c>
      <c r="B855">
        <v>225.10666666666668</v>
      </c>
    </row>
    <row r="856" spans="1:2" x14ac:dyDescent="0.35">
      <c r="A856" s="2">
        <v>42496</v>
      </c>
      <c r="B856">
        <v>33.851428571428571</v>
      </c>
    </row>
    <row r="857" spans="1:2" x14ac:dyDescent="0.35">
      <c r="A857" s="2">
        <v>42497</v>
      </c>
      <c r="B857">
        <v>805.99599999999998</v>
      </c>
    </row>
    <row r="858" spans="1:2" x14ac:dyDescent="0.35">
      <c r="A858" s="2">
        <v>42498</v>
      </c>
      <c r="B858">
        <v>191.46342857142858</v>
      </c>
    </row>
    <row r="859" spans="1:2" x14ac:dyDescent="0.35">
      <c r="A859" s="2">
        <v>42499</v>
      </c>
      <c r="B859">
        <v>106.95933333333335</v>
      </c>
    </row>
    <row r="860" spans="1:2" x14ac:dyDescent="0.35">
      <c r="A860" s="2">
        <v>42500</v>
      </c>
      <c r="B860">
        <v>254.34000000000003</v>
      </c>
    </row>
    <row r="861" spans="1:2" x14ac:dyDescent="0.35">
      <c r="A861" s="2">
        <v>42501</v>
      </c>
      <c r="B861">
        <v>5.98</v>
      </c>
    </row>
    <row r="862" spans="1:2" x14ac:dyDescent="0.35">
      <c r="A862" s="2">
        <v>42502</v>
      </c>
      <c r="B862">
        <v>131.26828571428572</v>
      </c>
    </row>
    <row r="863" spans="1:2" x14ac:dyDescent="0.35">
      <c r="A863" s="2">
        <v>42503</v>
      </c>
      <c r="B863">
        <v>90.96358730158731</v>
      </c>
    </row>
    <row r="864" spans="1:2" x14ac:dyDescent="0.35">
      <c r="A864" s="2">
        <v>42504</v>
      </c>
      <c r="B864">
        <v>50.658888888888889</v>
      </c>
    </row>
    <row r="865" spans="1:2" x14ac:dyDescent="0.35">
      <c r="A865" s="2">
        <v>42505</v>
      </c>
      <c r="B865">
        <v>108.15199999999999</v>
      </c>
    </row>
    <row r="866" spans="1:2" x14ac:dyDescent="0.35">
      <c r="A866" s="2">
        <v>42506</v>
      </c>
      <c r="B866">
        <v>220.11499999999998</v>
      </c>
    </row>
    <row r="867" spans="1:2" x14ac:dyDescent="0.35">
      <c r="A867" s="2">
        <v>42507</v>
      </c>
      <c r="B867">
        <v>38.546888888888894</v>
      </c>
    </row>
    <row r="868" spans="1:2" x14ac:dyDescent="0.35">
      <c r="A868" s="2">
        <v>42508</v>
      </c>
      <c r="B868">
        <v>61.11</v>
      </c>
    </row>
    <row r="869" spans="1:2" x14ac:dyDescent="0.35">
      <c r="A869" s="2">
        <v>42509</v>
      </c>
      <c r="B869">
        <v>175.77866666666668</v>
      </c>
    </row>
    <row r="870" spans="1:2" x14ac:dyDescent="0.35">
      <c r="A870" s="2">
        <v>42510</v>
      </c>
      <c r="B870">
        <v>494.38260000000002</v>
      </c>
    </row>
    <row r="871" spans="1:2" x14ac:dyDescent="0.35">
      <c r="A871" s="2">
        <v>42511</v>
      </c>
      <c r="B871">
        <v>388.3162857142857</v>
      </c>
    </row>
    <row r="872" spans="1:2" x14ac:dyDescent="0.35">
      <c r="A872" s="2">
        <v>42512</v>
      </c>
      <c r="B872">
        <v>224.9</v>
      </c>
    </row>
    <row r="873" spans="1:2" x14ac:dyDescent="0.35">
      <c r="A873" s="2">
        <v>42513</v>
      </c>
      <c r="B873">
        <v>1508.7111428571427</v>
      </c>
    </row>
    <row r="874" spans="1:2" x14ac:dyDescent="0.35">
      <c r="A874" s="2">
        <v>42514</v>
      </c>
      <c r="B874">
        <v>92.585333333333324</v>
      </c>
    </row>
    <row r="875" spans="1:2" x14ac:dyDescent="0.35">
      <c r="A875" s="2">
        <v>42515</v>
      </c>
      <c r="B875">
        <v>437.32333333333332</v>
      </c>
    </row>
    <row r="876" spans="1:2" x14ac:dyDescent="0.35">
      <c r="A876" s="2">
        <v>42516</v>
      </c>
      <c r="B876">
        <v>109.74199999999999</v>
      </c>
    </row>
    <row r="877" spans="1:2" x14ac:dyDescent="0.35">
      <c r="A877" s="2">
        <v>42517</v>
      </c>
      <c r="B877">
        <v>757.86828571428566</v>
      </c>
    </row>
    <row r="878" spans="1:2" x14ac:dyDescent="0.35">
      <c r="A878" s="2">
        <v>42518</v>
      </c>
      <c r="B878">
        <v>213.73240000000001</v>
      </c>
    </row>
    <row r="879" spans="1:2" x14ac:dyDescent="0.35">
      <c r="A879" s="2">
        <v>42519</v>
      </c>
      <c r="B879">
        <v>212.63700000000003</v>
      </c>
    </row>
    <row r="880" spans="1:2" x14ac:dyDescent="0.35">
      <c r="A880" s="2">
        <v>42520</v>
      </c>
      <c r="B880">
        <v>323.62311999999997</v>
      </c>
    </row>
    <row r="881" spans="1:2" x14ac:dyDescent="0.35">
      <c r="A881" s="2">
        <v>42521</v>
      </c>
      <c r="B881">
        <v>73.143166666666659</v>
      </c>
    </row>
    <row r="882" spans="1:2" x14ac:dyDescent="0.35">
      <c r="A882" s="2">
        <v>42522</v>
      </c>
      <c r="B882">
        <v>56.302083333333329</v>
      </c>
    </row>
    <row r="883" spans="1:2" x14ac:dyDescent="0.35">
      <c r="A883" s="2">
        <v>42523</v>
      </c>
      <c r="B883">
        <v>39.461000000000006</v>
      </c>
    </row>
    <row r="884" spans="1:2" x14ac:dyDescent="0.35">
      <c r="A884" s="2">
        <v>42524</v>
      </c>
      <c r="B884">
        <v>71.087999999999994</v>
      </c>
    </row>
    <row r="885" spans="1:2" x14ac:dyDescent="0.35">
      <c r="A885" s="2">
        <v>42525</v>
      </c>
      <c r="B885">
        <v>193.04358333333332</v>
      </c>
    </row>
    <row r="886" spans="1:2" x14ac:dyDescent="0.35">
      <c r="A886" s="2">
        <v>42526</v>
      </c>
      <c r="B886">
        <v>82.477499999999992</v>
      </c>
    </row>
    <row r="887" spans="1:2" x14ac:dyDescent="0.35">
      <c r="A887" s="2">
        <v>42527</v>
      </c>
      <c r="B887">
        <v>354.48894117647063</v>
      </c>
    </row>
    <row r="888" spans="1:2" x14ac:dyDescent="0.35">
      <c r="A888" s="2">
        <v>42528</v>
      </c>
      <c r="B888">
        <v>12.890499999999999</v>
      </c>
    </row>
    <row r="889" spans="1:2" x14ac:dyDescent="0.35">
      <c r="A889" s="2">
        <v>42529</v>
      </c>
      <c r="B889">
        <v>217.50425000000004</v>
      </c>
    </row>
    <row r="890" spans="1:2" x14ac:dyDescent="0.35">
      <c r="A890" s="2">
        <v>42530</v>
      </c>
      <c r="B890">
        <v>422.11800000000005</v>
      </c>
    </row>
    <row r="891" spans="1:2" x14ac:dyDescent="0.35">
      <c r="A891" s="2">
        <v>42531</v>
      </c>
      <c r="B891">
        <v>353.09900000000005</v>
      </c>
    </row>
    <row r="892" spans="1:2" x14ac:dyDescent="0.35">
      <c r="A892" s="2">
        <v>42532</v>
      </c>
      <c r="B892">
        <v>202.92700000000002</v>
      </c>
    </row>
    <row r="893" spans="1:2" x14ac:dyDescent="0.35">
      <c r="A893" s="2">
        <v>42533</v>
      </c>
      <c r="B893">
        <v>134.66195454545456</v>
      </c>
    </row>
    <row r="894" spans="1:2" x14ac:dyDescent="0.35">
      <c r="A894" s="2">
        <v>42534</v>
      </c>
      <c r="B894">
        <v>143.47933333333333</v>
      </c>
    </row>
    <row r="895" spans="1:2" x14ac:dyDescent="0.35">
      <c r="A895" s="2">
        <v>42535</v>
      </c>
      <c r="B895">
        <v>345.7099</v>
      </c>
    </row>
    <row r="896" spans="1:2" x14ac:dyDescent="0.35">
      <c r="A896" s="2">
        <v>42536</v>
      </c>
      <c r="B896">
        <v>173.488</v>
      </c>
    </row>
    <row r="897" spans="1:2" x14ac:dyDescent="0.35">
      <c r="A897" s="2">
        <v>42537</v>
      </c>
      <c r="B897">
        <v>49.091666666666669</v>
      </c>
    </row>
    <row r="898" spans="1:2" x14ac:dyDescent="0.35">
      <c r="A898" s="2">
        <v>42538</v>
      </c>
      <c r="B898">
        <v>166.71777777777777</v>
      </c>
    </row>
    <row r="899" spans="1:2" x14ac:dyDescent="0.35">
      <c r="A899" s="2">
        <v>42539</v>
      </c>
      <c r="B899">
        <v>135.4845</v>
      </c>
    </row>
    <row r="900" spans="1:2" x14ac:dyDescent="0.35">
      <c r="A900" s="2">
        <v>42540</v>
      </c>
      <c r="B900">
        <v>17.12</v>
      </c>
    </row>
    <row r="901" spans="1:2" x14ac:dyDescent="0.35">
      <c r="A901" s="2">
        <v>42541</v>
      </c>
      <c r="B901">
        <v>72.326352941176481</v>
      </c>
    </row>
    <row r="902" spans="1:2" x14ac:dyDescent="0.35">
      <c r="A902" s="2">
        <v>42542</v>
      </c>
      <c r="B902">
        <v>144.27699999999999</v>
      </c>
    </row>
    <row r="903" spans="1:2" x14ac:dyDescent="0.35">
      <c r="A903" s="2">
        <v>42543</v>
      </c>
      <c r="B903">
        <v>184.64277272727273</v>
      </c>
    </row>
    <row r="904" spans="1:2" x14ac:dyDescent="0.35">
      <c r="A904" s="2">
        <v>42544</v>
      </c>
      <c r="B904">
        <v>225.00854545454547</v>
      </c>
    </row>
    <row r="905" spans="1:2" x14ac:dyDescent="0.35">
      <c r="A905" s="2">
        <v>42545</v>
      </c>
      <c r="B905">
        <v>885.1586666666667</v>
      </c>
    </row>
    <row r="906" spans="1:2" x14ac:dyDescent="0.35">
      <c r="A906" s="2">
        <v>42546</v>
      </c>
      <c r="B906">
        <v>148.87766666666667</v>
      </c>
    </row>
    <row r="907" spans="1:2" x14ac:dyDescent="0.35">
      <c r="A907" s="2">
        <v>42547</v>
      </c>
      <c r="B907">
        <v>119.97500000000002</v>
      </c>
    </row>
    <row r="908" spans="1:2" x14ac:dyDescent="0.35">
      <c r="A908" s="2">
        <v>42548</v>
      </c>
      <c r="B908">
        <v>259.56866666666662</v>
      </c>
    </row>
    <row r="909" spans="1:2" x14ac:dyDescent="0.35">
      <c r="A909" s="2">
        <v>42549</v>
      </c>
      <c r="B909">
        <v>109.64450000000001</v>
      </c>
    </row>
    <row r="910" spans="1:2" x14ac:dyDescent="0.35">
      <c r="A910" s="2">
        <v>42550</v>
      </c>
      <c r="B910">
        <v>191.88</v>
      </c>
    </row>
    <row r="911" spans="1:2" x14ac:dyDescent="0.35">
      <c r="A911" s="2">
        <v>42551</v>
      </c>
      <c r="B911">
        <v>450.98333333333329</v>
      </c>
    </row>
    <row r="912" spans="1:2" x14ac:dyDescent="0.35">
      <c r="A912" s="2">
        <v>42552</v>
      </c>
      <c r="B912">
        <v>215.547</v>
      </c>
    </row>
    <row r="913" spans="1:2" x14ac:dyDescent="0.35">
      <c r="A913" s="2">
        <v>42553</v>
      </c>
      <c r="B913">
        <v>193.19649999999999</v>
      </c>
    </row>
    <row r="914" spans="1:2" x14ac:dyDescent="0.35">
      <c r="A914" s="2">
        <v>42554</v>
      </c>
      <c r="B914">
        <v>211.92500000000001</v>
      </c>
    </row>
    <row r="915" spans="1:2" x14ac:dyDescent="0.35">
      <c r="A915" s="2">
        <v>42555</v>
      </c>
      <c r="B915">
        <v>235.90014285714292</v>
      </c>
    </row>
    <row r="916" spans="1:2" x14ac:dyDescent="0.35">
      <c r="A916" s="2">
        <v>42556</v>
      </c>
      <c r="B916">
        <v>243.53856190476196</v>
      </c>
    </row>
    <row r="917" spans="1:2" x14ac:dyDescent="0.35">
      <c r="A917" s="2">
        <v>42557</v>
      </c>
      <c r="B917">
        <v>251.17698095238097</v>
      </c>
    </row>
    <row r="918" spans="1:2" x14ac:dyDescent="0.35">
      <c r="A918" s="2">
        <v>42558</v>
      </c>
      <c r="B918">
        <v>258.81540000000001</v>
      </c>
    </row>
    <row r="919" spans="1:2" x14ac:dyDescent="0.35">
      <c r="A919" s="2">
        <v>42559</v>
      </c>
      <c r="B919">
        <v>237.86472727272724</v>
      </c>
    </row>
    <row r="920" spans="1:2" x14ac:dyDescent="0.35">
      <c r="A920" s="2">
        <v>42560</v>
      </c>
      <c r="B920">
        <v>286.64299999999997</v>
      </c>
    </row>
    <row r="921" spans="1:2" x14ac:dyDescent="0.35">
      <c r="A921" s="2">
        <v>42561</v>
      </c>
      <c r="B921">
        <v>179.179</v>
      </c>
    </row>
    <row r="922" spans="1:2" x14ac:dyDescent="0.35">
      <c r="A922" s="2">
        <v>42562</v>
      </c>
      <c r="B922">
        <v>137.46950000000001</v>
      </c>
    </row>
    <row r="923" spans="1:2" x14ac:dyDescent="0.35">
      <c r="A923" s="2">
        <v>42563</v>
      </c>
      <c r="B923">
        <v>95.76</v>
      </c>
    </row>
    <row r="924" spans="1:2" x14ac:dyDescent="0.35">
      <c r="A924" s="2">
        <v>42564</v>
      </c>
      <c r="B924">
        <v>107.60111111111112</v>
      </c>
    </row>
    <row r="925" spans="1:2" x14ac:dyDescent="0.35">
      <c r="A925" s="2">
        <v>42565</v>
      </c>
      <c r="B925">
        <v>119.44222222222223</v>
      </c>
    </row>
    <row r="926" spans="1:2" x14ac:dyDescent="0.35">
      <c r="A926" s="2">
        <v>42566</v>
      </c>
      <c r="B926">
        <v>126.73333333333333</v>
      </c>
    </row>
    <row r="927" spans="1:2" x14ac:dyDescent="0.35">
      <c r="A927" s="2">
        <v>42567</v>
      </c>
      <c r="B927">
        <v>75.847499999999997</v>
      </c>
    </row>
    <row r="928" spans="1:2" x14ac:dyDescent="0.35">
      <c r="A928" s="2">
        <v>42568</v>
      </c>
      <c r="B928">
        <v>128.52235294117648</v>
      </c>
    </row>
    <row r="929" spans="1:2" x14ac:dyDescent="0.35">
      <c r="A929" s="2">
        <v>42569</v>
      </c>
      <c r="B929">
        <v>240.98816666666673</v>
      </c>
    </row>
    <row r="930" spans="1:2" x14ac:dyDescent="0.35">
      <c r="A930" s="2">
        <v>42570</v>
      </c>
      <c r="B930">
        <v>192.05674999999999</v>
      </c>
    </row>
    <row r="931" spans="1:2" x14ac:dyDescent="0.35">
      <c r="A931" s="2">
        <v>42571</v>
      </c>
      <c r="B931">
        <v>89.95</v>
      </c>
    </row>
    <row r="932" spans="1:2" x14ac:dyDescent="0.35">
      <c r="A932" s="2">
        <v>42572</v>
      </c>
      <c r="B932">
        <v>110.12166666666664</v>
      </c>
    </row>
    <row r="933" spans="1:2" x14ac:dyDescent="0.35">
      <c r="A933" s="2">
        <v>42573</v>
      </c>
      <c r="B933">
        <v>114.00400000000002</v>
      </c>
    </row>
    <row r="934" spans="1:2" x14ac:dyDescent="0.35">
      <c r="A934" s="2">
        <v>42574</v>
      </c>
      <c r="B934">
        <v>65.458700000000007</v>
      </c>
    </row>
    <row r="935" spans="1:2" x14ac:dyDescent="0.35">
      <c r="A935" s="2">
        <v>42575</v>
      </c>
      <c r="B935">
        <v>163.482</v>
      </c>
    </row>
    <row r="936" spans="1:2" x14ac:dyDescent="0.35">
      <c r="A936" s="2">
        <v>42576</v>
      </c>
      <c r="B936">
        <v>311.60463157894736</v>
      </c>
    </row>
    <row r="937" spans="1:2" x14ac:dyDescent="0.35">
      <c r="A937" s="2">
        <v>42577</v>
      </c>
      <c r="B937">
        <v>292.46033771929825</v>
      </c>
    </row>
    <row r="938" spans="1:2" x14ac:dyDescent="0.35">
      <c r="A938" s="2">
        <v>42578</v>
      </c>
      <c r="B938">
        <v>273.31604385964914</v>
      </c>
    </row>
    <row r="939" spans="1:2" x14ac:dyDescent="0.35">
      <c r="A939" s="2">
        <v>42579</v>
      </c>
      <c r="B939">
        <v>254.17175</v>
      </c>
    </row>
    <row r="940" spans="1:2" x14ac:dyDescent="0.35">
      <c r="A940" s="2">
        <v>42580</v>
      </c>
      <c r="B940">
        <v>204.7885</v>
      </c>
    </row>
    <row r="941" spans="1:2" x14ac:dyDescent="0.35">
      <c r="A941" s="2">
        <v>42581</v>
      </c>
      <c r="B941">
        <v>442.69399999999996</v>
      </c>
    </row>
    <row r="942" spans="1:2" x14ac:dyDescent="0.35">
      <c r="A942" s="2">
        <v>42582</v>
      </c>
      <c r="B942">
        <v>434.83159999999998</v>
      </c>
    </row>
    <row r="943" spans="1:2" x14ac:dyDescent="0.35">
      <c r="A943" s="2">
        <v>42583</v>
      </c>
      <c r="B943">
        <v>281.16200000000003</v>
      </c>
    </row>
    <row r="944" spans="1:2" x14ac:dyDescent="0.35">
      <c r="A944" s="2">
        <v>42584</v>
      </c>
      <c r="B944">
        <v>160.86133333333333</v>
      </c>
    </row>
    <row r="945" spans="1:2" x14ac:dyDescent="0.35">
      <c r="A945" s="2">
        <v>42585</v>
      </c>
      <c r="B945">
        <v>124.41</v>
      </c>
    </row>
    <row r="946" spans="1:2" x14ac:dyDescent="0.35">
      <c r="A946" s="2">
        <v>42586</v>
      </c>
      <c r="B946">
        <v>62.238749999999996</v>
      </c>
    </row>
    <row r="947" spans="1:2" x14ac:dyDescent="0.35">
      <c r="A947" s="2">
        <v>42587</v>
      </c>
      <c r="B947">
        <v>197.05</v>
      </c>
    </row>
    <row r="948" spans="1:2" x14ac:dyDescent="0.35">
      <c r="A948" s="2">
        <v>42588</v>
      </c>
      <c r="B948">
        <v>106.79600000000001</v>
      </c>
    </row>
    <row r="949" spans="1:2" x14ac:dyDescent="0.35">
      <c r="A949" s="2">
        <v>42589</v>
      </c>
      <c r="B949">
        <v>179.97</v>
      </c>
    </row>
    <row r="950" spans="1:2" x14ac:dyDescent="0.35">
      <c r="A950" s="2">
        <v>42590</v>
      </c>
      <c r="B950">
        <v>159.31485714285714</v>
      </c>
    </row>
    <row r="951" spans="1:2" x14ac:dyDescent="0.35">
      <c r="A951" s="2">
        <v>42591</v>
      </c>
      <c r="B951">
        <v>132.27079999999998</v>
      </c>
    </row>
    <row r="952" spans="1:2" x14ac:dyDescent="0.35">
      <c r="A952" s="2">
        <v>42592</v>
      </c>
      <c r="B952">
        <v>91.438733333333317</v>
      </c>
    </row>
    <row r="953" spans="1:2" x14ac:dyDescent="0.35">
      <c r="A953" s="2">
        <v>42593</v>
      </c>
      <c r="B953">
        <v>50.606666666666662</v>
      </c>
    </row>
    <row r="954" spans="1:2" x14ac:dyDescent="0.35">
      <c r="A954" s="2">
        <v>42594</v>
      </c>
      <c r="B954">
        <v>564.56578571428577</v>
      </c>
    </row>
    <row r="955" spans="1:2" x14ac:dyDescent="0.35">
      <c r="A955" s="2">
        <v>42595</v>
      </c>
      <c r="B955">
        <v>73.1524</v>
      </c>
    </row>
    <row r="956" spans="1:2" x14ac:dyDescent="0.35">
      <c r="A956" s="2">
        <v>42596</v>
      </c>
      <c r="B956">
        <v>153.94800000000001</v>
      </c>
    </row>
    <row r="957" spans="1:2" x14ac:dyDescent="0.35">
      <c r="A957" s="2">
        <v>42597</v>
      </c>
      <c r="B957">
        <v>168.02659999999997</v>
      </c>
    </row>
    <row r="958" spans="1:2" x14ac:dyDescent="0.35">
      <c r="A958" s="2">
        <v>42598</v>
      </c>
      <c r="B958">
        <v>68.180000000000007</v>
      </c>
    </row>
    <row r="959" spans="1:2" x14ac:dyDescent="0.35">
      <c r="A959" s="2">
        <v>42599</v>
      </c>
      <c r="B959">
        <v>15.712</v>
      </c>
    </row>
    <row r="960" spans="1:2" x14ac:dyDescent="0.35">
      <c r="A960" s="2">
        <v>42600</v>
      </c>
      <c r="B960">
        <v>82.685666666666677</v>
      </c>
    </row>
    <row r="961" spans="1:2" x14ac:dyDescent="0.35">
      <c r="A961" s="2">
        <v>42601</v>
      </c>
      <c r="B961">
        <v>149.59733333333332</v>
      </c>
    </row>
    <row r="962" spans="1:2" x14ac:dyDescent="0.35">
      <c r="A962" s="2">
        <v>42602</v>
      </c>
      <c r="B962">
        <v>14.78</v>
      </c>
    </row>
    <row r="963" spans="1:2" x14ac:dyDescent="0.35">
      <c r="A963" s="2">
        <v>42603</v>
      </c>
      <c r="B963">
        <v>399.85766666666672</v>
      </c>
    </row>
    <row r="964" spans="1:2" x14ac:dyDescent="0.35">
      <c r="A964" s="2">
        <v>42604</v>
      </c>
      <c r="B964">
        <v>50.668750000000003</v>
      </c>
    </row>
    <row r="965" spans="1:2" x14ac:dyDescent="0.35">
      <c r="A965" s="2">
        <v>42605</v>
      </c>
      <c r="B965">
        <v>261.70925000000005</v>
      </c>
    </row>
    <row r="966" spans="1:2" x14ac:dyDescent="0.35">
      <c r="A966" s="2">
        <v>42606</v>
      </c>
      <c r="B966">
        <v>255.71113333333338</v>
      </c>
    </row>
    <row r="967" spans="1:2" x14ac:dyDescent="0.35">
      <c r="A967" s="2">
        <v>42607</v>
      </c>
      <c r="B967">
        <v>249.71301666666668</v>
      </c>
    </row>
    <row r="968" spans="1:2" x14ac:dyDescent="0.35">
      <c r="A968" s="2">
        <v>42608</v>
      </c>
      <c r="B968">
        <v>243.7149</v>
      </c>
    </row>
    <row r="969" spans="1:2" x14ac:dyDescent="0.35">
      <c r="A969" s="2">
        <v>42609</v>
      </c>
      <c r="B969">
        <v>59.070076923076925</v>
      </c>
    </row>
    <row r="970" spans="1:2" x14ac:dyDescent="0.35">
      <c r="A970" s="2">
        <v>42610</v>
      </c>
      <c r="B970">
        <v>53.670800000000007</v>
      </c>
    </row>
    <row r="971" spans="1:2" x14ac:dyDescent="0.35">
      <c r="A971" s="2">
        <v>42611</v>
      </c>
      <c r="B971">
        <v>70.243111111111105</v>
      </c>
    </row>
    <row r="972" spans="1:2" x14ac:dyDescent="0.35">
      <c r="A972" s="2">
        <v>42612</v>
      </c>
      <c r="B972">
        <v>236.69571428571425</v>
      </c>
    </row>
    <row r="973" spans="1:2" x14ac:dyDescent="0.35">
      <c r="A973" s="2">
        <v>42613</v>
      </c>
      <c r="B973">
        <v>23.968</v>
      </c>
    </row>
    <row r="974" spans="1:2" x14ac:dyDescent="0.35">
      <c r="A974" s="2">
        <v>42614</v>
      </c>
      <c r="B974">
        <v>288.30759999999998</v>
      </c>
    </row>
    <row r="975" spans="1:2" x14ac:dyDescent="0.35">
      <c r="A975" s="2">
        <v>42615</v>
      </c>
      <c r="B975">
        <v>261.23819230769226</v>
      </c>
    </row>
    <row r="976" spans="1:2" x14ac:dyDescent="0.35">
      <c r="A976" s="2">
        <v>42616</v>
      </c>
      <c r="B976">
        <v>181.96892307692309</v>
      </c>
    </row>
    <row r="977" spans="1:2" x14ac:dyDescent="0.35">
      <c r="A977" s="2">
        <v>42617</v>
      </c>
      <c r="B977">
        <v>251.78011111111107</v>
      </c>
    </row>
    <row r="978" spans="1:2" x14ac:dyDescent="0.35">
      <c r="A978" s="2">
        <v>42618</v>
      </c>
      <c r="B978">
        <v>137.53547368421053</v>
      </c>
    </row>
    <row r="979" spans="1:2" x14ac:dyDescent="0.35">
      <c r="A979" s="2">
        <v>42619</v>
      </c>
      <c r="B979">
        <v>164.19200000000001</v>
      </c>
    </row>
    <row r="980" spans="1:2" x14ac:dyDescent="0.35">
      <c r="A980" s="2">
        <v>42620</v>
      </c>
      <c r="B980">
        <v>189.09560952380951</v>
      </c>
    </row>
    <row r="981" spans="1:2" x14ac:dyDescent="0.35">
      <c r="A981" s="2">
        <v>42621</v>
      </c>
      <c r="B981">
        <v>213.99921904761902</v>
      </c>
    </row>
    <row r="982" spans="1:2" x14ac:dyDescent="0.35">
      <c r="A982" s="2">
        <v>42622</v>
      </c>
      <c r="B982">
        <v>28.330666666666662</v>
      </c>
    </row>
    <row r="983" spans="1:2" x14ac:dyDescent="0.35">
      <c r="A983" s="2">
        <v>42623</v>
      </c>
      <c r="B983">
        <v>190.39309090909094</v>
      </c>
    </row>
    <row r="984" spans="1:2" x14ac:dyDescent="0.35">
      <c r="A984" s="2">
        <v>42624</v>
      </c>
      <c r="B984">
        <v>382.44623529411768</v>
      </c>
    </row>
    <row r="985" spans="1:2" x14ac:dyDescent="0.35">
      <c r="A985" s="2">
        <v>42625</v>
      </c>
      <c r="B985">
        <v>136.25279999999998</v>
      </c>
    </row>
    <row r="986" spans="1:2" x14ac:dyDescent="0.35">
      <c r="A986" s="2">
        <v>42626</v>
      </c>
      <c r="B986">
        <v>237.47300000000004</v>
      </c>
    </row>
    <row r="987" spans="1:2" x14ac:dyDescent="0.35">
      <c r="A987" s="2">
        <v>42627</v>
      </c>
      <c r="B987">
        <v>379.11266666666666</v>
      </c>
    </row>
    <row r="988" spans="1:2" x14ac:dyDescent="0.35">
      <c r="A988" s="2">
        <v>42628</v>
      </c>
      <c r="B988">
        <v>300.16885714285718</v>
      </c>
    </row>
    <row r="989" spans="1:2" x14ac:dyDescent="0.35">
      <c r="A989" s="2">
        <v>42629</v>
      </c>
      <c r="B989">
        <v>106.47150000000001</v>
      </c>
    </row>
    <row r="990" spans="1:2" x14ac:dyDescent="0.35">
      <c r="A990" s="2">
        <v>42630</v>
      </c>
      <c r="B990">
        <v>145.93757142857143</v>
      </c>
    </row>
    <row r="991" spans="1:2" x14ac:dyDescent="0.35">
      <c r="A991" s="2">
        <v>42631</v>
      </c>
      <c r="B991">
        <v>316.73880000000003</v>
      </c>
    </row>
    <row r="992" spans="1:2" x14ac:dyDescent="0.35">
      <c r="A992" s="2">
        <v>42632</v>
      </c>
      <c r="B992">
        <v>239.95699999999997</v>
      </c>
    </row>
    <row r="993" spans="1:2" x14ac:dyDescent="0.35">
      <c r="A993" s="2">
        <v>42633</v>
      </c>
      <c r="B993">
        <v>123.20039999999999</v>
      </c>
    </row>
    <row r="994" spans="1:2" x14ac:dyDescent="0.35">
      <c r="A994" s="2">
        <v>42634</v>
      </c>
      <c r="B994">
        <v>83.58484285714286</v>
      </c>
    </row>
    <row r="995" spans="1:2" x14ac:dyDescent="0.35">
      <c r="A995" s="2">
        <v>42635</v>
      </c>
      <c r="B995">
        <v>43.969285714285718</v>
      </c>
    </row>
    <row r="996" spans="1:2" x14ac:dyDescent="0.35">
      <c r="A996" s="2">
        <v>42636</v>
      </c>
      <c r="B996">
        <v>101.70346153846153</v>
      </c>
    </row>
    <row r="997" spans="1:2" x14ac:dyDescent="0.35">
      <c r="A997" s="2">
        <v>42637</v>
      </c>
      <c r="B997">
        <v>190.50416666666669</v>
      </c>
    </row>
    <row r="998" spans="1:2" x14ac:dyDescent="0.35">
      <c r="A998" s="2">
        <v>42638</v>
      </c>
      <c r="B998">
        <v>172.15455</v>
      </c>
    </row>
    <row r="999" spans="1:2" x14ac:dyDescent="0.35">
      <c r="A999" s="2">
        <v>42639</v>
      </c>
      <c r="B999">
        <v>158.71567647058822</v>
      </c>
    </row>
    <row r="1000" spans="1:2" x14ac:dyDescent="0.35">
      <c r="A1000" s="2">
        <v>42640</v>
      </c>
      <c r="B1000">
        <v>398.59715999999997</v>
      </c>
    </row>
    <row r="1001" spans="1:2" x14ac:dyDescent="0.35">
      <c r="A1001" s="2">
        <v>42641</v>
      </c>
      <c r="B1001">
        <v>99.135999999999996</v>
      </c>
    </row>
    <row r="1002" spans="1:2" x14ac:dyDescent="0.35">
      <c r="A1002" s="2">
        <v>42642</v>
      </c>
      <c r="B1002">
        <v>130.77920000000003</v>
      </c>
    </row>
    <row r="1003" spans="1:2" x14ac:dyDescent="0.35">
      <c r="A1003" s="2">
        <v>42643</v>
      </c>
      <c r="B1003">
        <v>262.94200000000001</v>
      </c>
    </row>
    <row r="1004" spans="1:2" x14ac:dyDescent="0.35">
      <c r="A1004" s="2">
        <v>42644</v>
      </c>
      <c r="B1004">
        <v>97.676750000000013</v>
      </c>
    </row>
    <row r="1005" spans="1:2" x14ac:dyDescent="0.35">
      <c r="A1005" s="2">
        <v>42645</v>
      </c>
      <c r="B1005">
        <v>2636.1388571428574</v>
      </c>
    </row>
    <row r="1006" spans="1:2" x14ac:dyDescent="0.35">
      <c r="A1006" s="2">
        <v>42646</v>
      </c>
      <c r="B1006">
        <v>240.09942857142855</v>
      </c>
    </row>
    <row r="1007" spans="1:2" x14ac:dyDescent="0.35">
      <c r="A1007" s="2">
        <v>42647</v>
      </c>
      <c r="B1007">
        <v>844.68314285714291</v>
      </c>
    </row>
    <row r="1008" spans="1:2" x14ac:dyDescent="0.35">
      <c r="A1008" s="2">
        <v>42648</v>
      </c>
      <c r="B1008">
        <v>505.38157142857148</v>
      </c>
    </row>
    <row r="1009" spans="1:2" x14ac:dyDescent="0.35">
      <c r="A1009" s="2">
        <v>42649</v>
      </c>
      <c r="B1009">
        <v>166.08</v>
      </c>
    </row>
    <row r="1010" spans="1:2" x14ac:dyDescent="0.35">
      <c r="A1010" s="2">
        <v>42650</v>
      </c>
      <c r="B1010">
        <v>194.7424</v>
      </c>
    </row>
    <row r="1011" spans="1:2" x14ac:dyDescent="0.35">
      <c r="A1011" s="2">
        <v>42651</v>
      </c>
      <c r="B1011">
        <v>140.38399999999999</v>
      </c>
    </row>
    <row r="1012" spans="1:2" x14ac:dyDescent="0.35">
      <c r="A1012" s="2">
        <v>42652</v>
      </c>
      <c r="B1012">
        <v>109.38400000000001</v>
      </c>
    </row>
    <row r="1013" spans="1:2" x14ac:dyDescent="0.35">
      <c r="A1013" s="2">
        <v>42653</v>
      </c>
      <c r="B1013">
        <v>40.39328571428571</v>
      </c>
    </row>
    <row r="1014" spans="1:2" x14ac:dyDescent="0.35">
      <c r="A1014" s="2">
        <v>42654</v>
      </c>
      <c r="B1014">
        <v>16.532</v>
      </c>
    </row>
    <row r="1015" spans="1:2" x14ac:dyDescent="0.35">
      <c r="A1015" s="2">
        <v>42655</v>
      </c>
      <c r="B1015">
        <v>51.703315789473706</v>
      </c>
    </row>
    <row r="1016" spans="1:2" x14ac:dyDescent="0.35">
      <c r="A1016" s="2">
        <v>42656</v>
      </c>
      <c r="B1016">
        <v>86.874631578947401</v>
      </c>
    </row>
    <row r="1017" spans="1:2" x14ac:dyDescent="0.35">
      <c r="A1017" s="2">
        <v>42657</v>
      </c>
      <c r="B1017">
        <v>333.58879999999999</v>
      </c>
    </row>
    <row r="1018" spans="1:2" x14ac:dyDescent="0.35">
      <c r="A1018" s="2">
        <v>42658</v>
      </c>
      <c r="B1018">
        <v>124.62692307692306</v>
      </c>
    </row>
    <row r="1019" spans="1:2" x14ac:dyDescent="0.35">
      <c r="A1019" s="2">
        <v>42659</v>
      </c>
      <c r="B1019">
        <v>142.18199999999999</v>
      </c>
    </row>
    <row r="1020" spans="1:2" x14ac:dyDescent="0.35">
      <c r="A1020" s="2">
        <v>42660</v>
      </c>
      <c r="B1020">
        <v>492.22433333333333</v>
      </c>
    </row>
    <row r="1021" spans="1:2" x14ac:dyDescent="0.35">
      <c r="A1021" s="2">
        <v>42661</v>
      </c>
      <c r="B1021">
        <v>307.92</v>
      </c>
    </row>
    <row r="1022" spans="1:2" x14ac:dyDescent="0.35">
      <c r="A1022" s="2">
        <v>42662</v>
      </c>
      <c r="B1022">
        <v>201.26870000000002</v>
      </c>
    </row>
    <row r="1023" spans="1:2" x14ac:dyDescent="0.35">
      <c r="A1023" s="2">
        <v>42663</v>
      </c>
      <c r="B1023">
        <v>94.617400000000004</v>
      </c>
    </row>
    <row r="1024" spans="1:2" x14ac:dyDescent="0.35">
      <c r="A1024" s="2">
        <v>42664</v>
      </c>
      <c r="B1024">
        <v>378.64723809523809</v>
      </c>
    </row>
    <row r="1025" spans="1:2" x14ac:dyDescent="0.35">
      <c r="A1025" s="2">
        <v>42665</v>
      </c>
      <c r="B1025">
        <v>37.656000000000006</v>
      </c>
    </row>
    <row r="1026" spans="1:2" x14ac:dyDescent="0.35">
      <c r="A1026" s="2">
        <v>42666</v>
      </c>
      <c r="B1026">
        <v>116.85550000000001</v>
      </c>
    </row>
    <row r="1027" spans="1:2" x14ac:dyDescent="0.35">
      <c r="A1027" s="2">
        <v>42667</v>
      </c>
      <c r="B1027">
        <v>227.583</v>
      </c>
    </row>
    <row r="1028" spans="1:2" x14ac:dyDescent="0.35">
      <c r="A1028" s="2">
        <v>42668</v>
      </c>
      <c r="B1028">
        <v>783.96</v>
      </c>
    </row>
    <row r="1029" spans="1:2" x14ac:dyDescent="0.35">
      <c r="A1029" s="2">
        <v>42669</v>
      </c>
      <c r="B1029">
        <v>446.35722222222222</v>
      </c>
    </row>
    <row r="1030" spans="1:2" x14ac:dyDescent="0.35">
      <c r="A1030" s="2">
        <v>42670</v>
      </c>
      <c r="B1030">
        <v>108.75444444444445</v>
      </c>
    </row>
    <row r="1031" spans="1:2" x14ac:dyDescent="0.35">
      <c r="A1031" s="2">
        <v>42671</v>
      </c>
      <c r="B1031">
        <v>170.53064705882352</v>
      </c>
    </row>
    <row r="1032" spans="1:2" x14ac:dyDescent="0.35">
      <c r="A1032" s="2">
        <v>42672</v>
      </c>
      <c r="B1032">
        <v>32.788499999999999</v>
      </c>
    </row>
    <row r="1033" spans="1:2" x14ac:dyDescent="0.35">
      <c r="A1033" s="2">
        <v>42673</v>
      </c>
      <c r="B1033">
        <v>39.750500000000002</v>
      </c>
    </row>
    <row r="1034" spans="1:2" x14ac:dyDescent="0.35">
      <c r="A1034" s="2">
        <v>42674</v>
      </c>
      <c r="B1034">
        <v>468.81237500000003</v>
      </c>
    </row>
    <row r="1035" spans="1:2" x14ac:dyDescent="0.35">
      <c r="A1035" s="2">
        <v>42675</v>
      </c>
      <c r="B1035">
        <v>113.34350000000001</v>
      </c>
    </row>
    <row r="1036" spans="1:2" x14ac:dyDescent="0.35">
      <c r="A1036" s="2">
        <v>42676</v>
      </c>
      <c r="B1036">
        <v>135.89666666666665</v>
      </c>
    </row>
    <row r="1037" spans="1:2" x14ac:dyDescent="0.35">
      <c r="A1037" s="2">
        <v>42677</v>
      </c>
      <c r="B1037">
        <v>158.44983333333332</v>
      </c>
    </row>
    <row r="1038" spans="1:2" x14ac:dyDescent="0.35">
      <c r="A1038" s="2">
        <v>42678</v>
      </c>
      <c r="B1038">
        <v>194.44090000000003</v>
      </c>
    </row>
    <row r="1039" spans="1:2" x14ac:dyDescent="0.35">
      <c r="A1039" s="2">
        <v>42679</v>
      </c>
      <c r="B1039">
        <v>224.57362105263158</v>
      </c>
    </row>
    <row r="1040" spans="1:2" x14ac:dyDescent="0.35">
      <c r="A1040" s="2">
        <v>42680</v>
      </c>
      <c r="B1040">
        <v>110.46514285714287</v>
      </c>
    </row>
    <row r="1041" spans="1:2" x14ac:dyDescent="0.35">
      <c r="A1041" s="2">
        <v>42681</v>
      </c>
      <c r="B1041">
        <v>200.55073684210529</v>
      </c>
    </row>
    <row r="1042" spans="1:2" x14ac:dyDescent="0.35">
      <c r="A1042" s="2">
        <v>42682</v>
      </c>
      <c r="B1042">
        <v>496.95000000000005</v>
      </c>
    </row>
    <row r="1043" spans="1:2" x14ac:dyDescent="0.35">
      <c r="A1043" s="2">
        <v>42683</v>
      </c>
      <c r="B1043">
        <v>479.97</v>
      </c>
    </row>
    <row r="1044" spans="1:2" x14ac:dyDescent="0.35">
      <c r="A1044" s="2">
        <v>42684</v>
      </c>
      <c r="B1044">
        <v>134.95651428571426</v>
      </c>
    </row>
    <row r="1045" spans="1:2" x14ac:dyDescent="0.35">
      <c r="A1045" s="2">
        <v>42685</v>
      </c>
      <c r="B1045">
        <v>260.22610526315793</v>
      </c>
    </row>
    <row r="1046" spans="1:2" x14ac:dyDescent="0.35">
      <c r="A1046" s="2">
        <v>42686</v>
      </c>
      <c r="B1046">
        <v>307.18362500000001</v>
      </c>
    </row>
    <row r="1047" spans="1:2" x14ac:dyDescent="0.35">
      <c r="A1047" s="2">
        <v>42687</v>
      </c>
      <c r="B1047">
        <v>226.54907692307694</v>
      </c>
    </row>
    <row r="1048" spans="1:2" x14ac:dyDescent="0.35">
      <c r="A1048" s="2">
        <v>42688</v>
      </c>
      <c r="B1048">
        <v>173.37887500000002</v>
      </c>
    </row>
    <row r="1049" spans="1:2" x14ac:dyDescent="0.35">
      <c r="A1049" s="2">
        <v>42689</v>
      </c>
      <c r="B1049">
        <v>429.14359999999999</v>
      </c>
    </row>
    <row r="1050" spans="1:2" x14ac:dyDescent="0.35">
      <c r="A1050" s="2">
        <v>42690</v>
      </c>
      <c r="B1050">
        <v>18.36</v>
      </c>
    </row>
    <row r="1051" spans="1:2" x14ac:dyDescent="0.35">
      <c r="A1051" s="2">
        <v>42691</v>
      </c>
      <c r="B1051">
        <v>35.670999999999999</v>
      </c>
    </row>
    <row r="1052" spans="1:2" x14ac:dyDescent="0.35">
      <c r="A1052" s="2">
        <v>42692</v>
      </c>
      <c r="B1052">
        <v>329.911</v>
      </c>
    </row>
    <row r="1053" spans="1:2" x14ac:dyDescent="0.35">
      <c r="A1053" s="2">
        <v>42693</v>
      </c>
      <c r="B1053">
        <v>35.470111111111102</v>
      </c>
    </row>
    <row r="1054" spans="1:2" x14ac:dyDescent="0.35">
      <c r="A1054" s="2">
        <v>42694</v>
      </c>
      <c r="B1054">
        <v>139.56059090909091</v>
      </c>
    </row>
    <row r="1055" spans="1:2" x14ac:dyDescent="0.35">
      <c r="A1055" s="2">
        <v>42695</v>
      </c>
      <c r="B1055">
        <v>98.074250000000006</v>
      </c>
    </row>
    <row r="1056" spans="1:2" x14ac:dyDescent="0.35">
      <c r="A1056" s="2">
        <v>42696</v>
      </c>
      <c r="B1056">
        <v>31.7044</v>
      </c>
    </row>
    <row r="1057" spans="1:2" x14ac:dyDescent="0.35">
      <c r="A1057" s="2">
        <v>42697</v>
      </c>
      <c r="B1057">
        <v>33.538666666666664</v>
      </c>
    </row>
    <row r="1058" spans="1:2" x14ac:dyDescent="0.35">
      <c r="A1058" s="2">
        <v>42698</v>
      </c>
      <c r="B1058">
        <v>236.83474074074078</v>
      </c>
    </row>
    <row r="1059" spans="1:2" x14ac:dyDescent="0.35">
      <c r="A1059" s="2">
        <v>42699</v>
      </c>
      <c r="B1059">
        <v>664.87924999999984</v>
      </c>
    </row>
    <row r="1060" spans="1:2" x14ac:dyDescent="0.35">
      <c r="A1060" s="2">
        <v>42700</v>
      </c>
      <c r="B1060">
        <v>520.60893749999991</v>
      </c>
    </row>
    <row r="1061" spans="1:2" x14ac:dyDescent="0.35">
      <c r="A1061" s="2">
        <v>42701</v>
      </c>
      <c r="B1061">
        <v>117.94564285714287</v>
      </c>
    </row>
    <row r="1062" spans="1:2" x14ac:dyDescent="0.35">
      <c r="A1062" s="2">
        <v>42702</v>
      </c>
      <c r="B1062">
        <v>311.67018181818179</v>
      </c>
    </row>
    <row r="1063" spans="1:2" x14ac:dyDescent="0.35">
      <c r="A1063" s="2">
        <v>42703</v>
      </c>
      <c r="B1063">
        <v>150.29599999999999</v>
      </c>
    </row>
    <row r="1064" spans="1:2" x14ac:dyDescent="0.35">
      <c r="A1064" s="2">
        <v>42704</v>
      </c>
      <c r="B1064">
        <v>194.0284</v>
      </c>
    </row>
    <row r="1065" spans="1:2" x14ac:dyDescent="0.35">
      <c r="A1065" s="2">
        <v>42705</v>
      </c>
      <c r="B1065">
        <v>320.23717391304342</v>
      </c>
    </row>
    <row r="1066" spans="1:2" x14ac:dyDescent="0.35">
      <c r="A1066" s="2">
        <v>42706</v>
      </c>
      <c r="B1066">
        <v>275.56564705882352</v>
      </c>
    </row>
    <row r="1067" spans="1:2" x14ac:dyDescent="0.35">
      <c r="A1067" s="2">
        <v>42707</v>
      </c>
      <c r="B1067">
        <v>329.36350000000004</v>
      </c>
    </row>
    <row r="1068" spans="1:2" x14ac:dyDescent="0.35">
      <c r="A1068" s="2">
        <v>42708</v>
      </c>
      <c r="B1068">
        <v>104.92066666666666</v>
      </c>
    </row>
    <row r="1069" spans="1:2" x14ac:dyDescent="0.35">
      <c r="A1069" s="2">
        <v>42709</v>
      </c>
      <c r="B1069">
        <v>329.18775000000005</v>
      </c>
    </row>
    <row r="1070" spans="1:2" x14ac:dyDescent="0.35">
      <c r="A1070" s="2">
        <v>42710</v>
      </c>
      <c r="B1070">
        <v>215.45977777777779</v>
      </c>
    </row>
    <row r="1071" spans="1:2" x14ac:dyDescent="0.35">
      <c r="A1071" s="2">
        <v>42711</v>
      </c>
      <c r="B1071">
        <v>264.69972222222225</v>
      </c>
    </row>
    <row r="1072" spans="1:2" x14ac:dyDescent="0.35">
      <c r="A1072" s="2">
        <v>42712</v>
      </c>
      <c r="B1072">
        <v>313.93966666666671</v>
      </c>
    </row>
    <row r="1073" spans="1:2" x14ac:dyDescent="0.35">
      <c r="A1073" s="2">
        <v>42713</v>
      </c>
      <c r="B1073">
        <v>109.14605882352942</v>
      </c>
    </row>
    <row r="1074" spans="1:2" x14ac:dyDescent="0.35">
      <c r="A1074" s="2">
        <v>42714</v>
      </c>
      <c r="B1074">
        <v>247.12214285714285</v>
      </c>
    </row>
    <row r="1075" spans="1:2" x14ac:dyDescent="0.35">
      <c r="A1075" s="2">
        <v>42715</v>
      </c>
      <c r="B1075">
        <v>217.93750000000003</v>
      </c>
    </row>
    <row r="1076" spans="1:2" x14ac:dyDescent="0.35">
      <c r="A1076" s="2">
        <v>42716</v>
      </c>
      <c r="B1076">
        <v>152.39346153846151</v>
      </c>
    </row>
    <row r="1077" spans="1:2" x14ac:dyDescent="0.35">
      <c r="A1077" s="2">
        <v>42717</v>
      </c>
      <c r="B1077">
        <v>298.52199999999999</v>
      </c>
    </row>
    <row r="1078" spans="1:2" x14ac:dyDescent="0.35">
      <c r="A1078" s="2">
        <v>42718</v>
      </c>
      <c r="B1078">
        <v>92.072666666666663</v>
      </c>
    </row>
    <row r="1079" spans="1:2" x14ac:dyDescent="0.35">
      <c r="A1079" s="2">
        <v>42719</v>
      </c>
      <c r="B1079">
        <v>376.72671428571431</v>
      </c>
    </row>
    <row r="1080" spans="1:2" x14ac:dyDescent="0.35">
      <c r="A1080" s="2">
        <v>42720</v>
      </c>
      <c r="B1080">
        <v>125.70839999999998</v>
      </c>
    </row>
    <row r="1081" spans="1:2" x14ac:dyDescent="0.35">
      <c r="A1081" s="2">
        <v>42721</v>
      </c>
      <c r="B1081">
        <v>1740.7334285714285</v>
      </c>
    </row>
    <row r="1082" spans="1:2" x14ac:dyDescent="0.35">
      <c r="A1082" s="2">
        <v>42722</v>
      </c>
      <c r="B1082">
        <v>335.77857142857152</v>
      </c>
    </row>
    <row r="1083" spans="1:2" x14ac:dyDescent="0.35">
      <c r="A1083" s="2">
        <v>42723</v>
      </c>
      <c r="B1083">
        <v>116.44457142857145</v>
      </c>
    </row>
    <row r="1084" spans="1:2" x14ac:dyDescent="0.35">
      <c r="A1084" s="2">
        <v>42724</v>
      </c>
      <c r="B1084">
        <v>33.634999999999998</v>
      </c>
    </row>
    <row r="1085" spans="1:2" x14ac:dyDescent="0.35">
      <c r="A1085" s="2">
        <v>42725</v>
      </c>
      <c r="B1085">
        <v>82.013000000000005</v>
      </c>
    </row>
    <row r="1086" spans="1:2" x14ac:dyDescent="0.35">
      <c r="A1086" s="2">
        <v>42726</v>
      </c>
      <c r="B1086">
        <v>130.39100000000002</v>
      </c>
    </row>
    <row r="1087" spans="1:2" x14ac:dyDescent="0.35">
      <c r="A1087" s="2">
        <v>42727</v>
      </c>
      <c r="B1087">
        <v>348.29284999999999</v>
      </c>
    </row>
    <row r="1088" spans="1:2" x14ac:dyDescent="0.35">
      <c r="A1088" s="2">
        <v>42728</v>
      </c>
      <c r="B1088">
        <v>242.2825</v>
      </c>
    </row>
    <row r="1089" spans="1:2" x14ac:dyDescent="0.35">
      <c r="A1089" s="2">
        <v>42729</v>
      </c>
      <c r="B1089">
        <v>552.00289473684211</v>
      </c>
    </row>
    <row r="1090" spans="1:2" x14ac:dyDescent="0.35">
      <c r="A1090" s="2">
        <v>42730</v>
      </c>
      <c r="B1090">
        <v>140.72446153846155</v>
      </c>
    </row>
    <row r="1091" spans="1:2" x14ac:dyDescent="0.35">
      <c r="A1091" s="2">
        <v>42731</v>
      </c>
      <c r="B1091">
        <v>137.07</v>
      </c>
    </row>
    <row r="1092" spans="1:2" x14ac:dyDescent="0.35">
      <c r="A1092" s="2">
        <v>42732</v>
      </c>
      <c r="B1092">
        <v>121.77166666666668</v>
      </c>
    </row>
    <row r="1093" spans="1:2" x14ac:dyDescent="0.35">
      <c r="A1093" s="2">
        <v>42733</v>
      </c>
      <c r="B1093">
        <v>106.47333333333334</v>
      </c>
    </row>
    <row r="1094" spans="1:2" x14ac:dyDescent="0.35">
      <c r="A1094" s="2">
        <v>42734</v>
      </c>
      <c r="B1094">
        <v>96.72175</v>
      </c>
    </row>
    <row r="1095" spans="1:2" x14ac:dyDescent="0.35">
      <c r="A1095" s="2">
        <v>42735</v>
      </c>
      <c r="B1095">
        <v>104.53828571428571</v>
      </c>
    </row>
    <row r="1096" spans="1:2" x14ac:dyDescent="0.35">
      <c r="A1096" s="2">
        <v>42736</v>
      </c>
      <c r="B1096">
        <v>148.18279999999999</v>
      </c>
    </row>
    <row r="1097" spans="1:2" x14ac:dyDescent="0.35">
      <c r="A1097" s="2">
        <v>42737</v>
      </c>
      <c r="B1097">
        <v>259.94425000000001</v>
      </c>
    </row>
    <row r="1098" spans="1:2" x14ac:dyDescent="0.35">
      <c r="A1098" s="2">
        <v>42738</v>
      </c>
      <c r="B1098">
        <v>690.09066666666661</v>
      </c>
    </row>
    <row r="1099" spans="1:2" x14ac:dyDescent="0.35">
      <c r="A1099" s="2">
        <v>42739</v>
      </c>
      <c r="B1099">
        <v>471.30711111111111</v>
      </c>
    </row>
    <row r="1100" spans="1:2" x14ac:dyDescent="0.35">
      <c r="A1100" s="2">
        <v>42740</v>
      </c>
      <c r="B1100">
        <v>252.52355555555556</v>
      </c>
    </row>
    <row r="1101" spans="1:2" x14ac:dyDescent="0.35">
      <c r="A1101" s="2">
        <v>42741</v>
      </c>
      <c r="B1101">
        <v>33.74</v>
      </c>
    </row>
    <row r="1102" spans="1:2" x14ac:dyDescent="0.35">
      <c r="A1102" s="2">
        <v>42742</v>
      </c>
      <c r="B1102">
        <v>565.93166666666673</v>
      </c>
    </row>
    <row r="1103" spans="1:2" x14ac:dyDescent="0.35">
      <c r="A1103" s="2">
        <v>42743</v>
      </c>
      <c r="B1103">
        <v>892.98</v>
      </c>
    </row>
    <row r="1104" spans="1:2" x14ac:dyDescent="0.35">
      <c r="A1104" s="2">
        <v>42744</v>
      </c>
      <c r="B1104">
        <v>274.49099999999999</v>
      </c>
    </row>
    <row r="1105" spans="1:2" x14ac:dyDescent="0.35">
      <c r="A1105" s="2">
        <v>42745</v>
      </c>
      <c r="B1105">
        <v>253.70399999999998</v>
      </c>
    </row>
    <row r="1106" spans="1:2" x14ac:dyDescent="0.35">
      <c r="A1106" s="2">
        <v>42746</v>
      </c>
      <c r="B1106">
        <v>232.917</v>
      </c>
    </row>
    <row r="1107" spans="1:2" x14ac:dyDescent="0.35">
      <c r="A1107" s="2">
        <v>42747</v>
      </c>
      <c r="B1107">
        <v>212.13</v>
      </c>
    </row>
    <row r="1108" spans="1:2" x14ac:dyDescent="0.35">
      <c r="A1108" s="2">
        <v>42748</v>
      </c>
      <c r="B1108">
        <v>1154.8325</v>
      </c>
    </row>
    <row r="1109" spans="1:2" x14ac:dyDescent="0.35">
      <c r="A1109" s="2">
        <v>42749</v>
      </c>
      <c r="B1109">
        <v>58.668777777777791</v>
      </c>
    </row>
    <row r="1110" spans="1:2" x14ac:dyDescent="0.35">
      <c r="A1110" s="2">
        <v>42750</v>
      </c>
      <c r="B1110">
        <v>267.53499999999997</v>
      </c>
    </row>
    <row r="1111" spans="1:2" x14ac:dyDescent="0.35">
      <c r="A1111" s="2">
        <v>42751</v>
      </c>
      <c r="B1111">
        <v>1246.0584000000001</v>
      </c>
    </row>
    <row r="1112" spans="1:2" x14ac:dyDescent="0.35">
      <c r="A1112" s="2">
        <v>42752</v>
      </c>
      <c r="B1112">
        <v>905.28763703703703</v>
      </c>
    </row>
    <row r="1113" spans="1:2" x14ac:dyDescent="0.35">
      <c r="A1113" s="2">
        <v>42753</v>
      </c>
      <c r="B1113">
        <v>564.51687407407405</v>
      </c>
    </row>
    <row r="1114" spans="1:2" x14ac:dyDescent="0.35">
      <c r="A1114" s="2">
        <v>42754</v>
      </c>
      <c r="B1114">
        <v>223.74611111111113</v>
      </c>
    </row>
    <row r="1115" spans="1:2" x14ac:dyDescent="0.35">
      <c r="A1115" s="2">
        <v>42755</v>
      </c>
      <c r="B1115">
        <v>127.973</v>
      </c>
    </row>
    <row r="1116" spans="1:2" x14ac:dyDescent="0.35">
      <c r="A1116" s="2">
        <v>42756</v>
      </c>
      <c r="B1116">
        <v>181.90307142857142</v>
      </c>
    </row>
    <row r="1117" spans="1:2" x14ac:dyDescent="0.35">
      <c r="A1117" s="2">
        <v>42757</v>
      </c>
      <c r="B1117">
        <v>702.0619999999999</v>
      </c>
    </row>
    <row r="1118" spans="1:2" x14ac:dyDescent="0.35">
      <c r="A1118" s="2">
        <v>42758</v>
      </c>
      <c r="B1118">
        <v>64.33342857142857</v>
      </c>
    </row>
    <row r="1119" spans="1:2" x14ac:dyDescent="0.35">
      <c r="A1119" s="2">
        <v>42759</v>
      </c>
      <c r="B1119">
        <v>104.6665</v>
      </c>
    </row>
    <row r="1120" spans="1:2" x14ac:dyDescent="0.35">
      <c r="A1120" s="2">
        <v>42760</v>
      </c>
      <c r="B1120">
        <v>306.93991666666659</v>
      </c>
    </row>
    <row r="1121" spans="1:2" x14ac:dyDescent="0.35">
      <c r="A1121" s="2">
        <v>42761</v>
      </c>
      <c r="B1121">
        <v>509.2133333333332</v>
      </c>
    </row>
    <row r="1122" spans="1:2" x14ac:dyDescent="0.35">
      <c r="A1122" s="2">
        <v>42762</v>
      </c>
      <c r="B1122">
        <v>82.978499999999997</v>
      </c>
    </row>
    <row r="1123" spans="1:2" x14ac:dyDescent="0.35">
      <c r="A1123" s="2">
        <v>42763</v>
      </c>
      <c r="B1123">
        <v>251.88</v>
      </c>
    </row>
    <row r="1124" spans="1:2" x14ac:dyDescent="0.35">
      <c r="A1124" s="2">
        <v>42764</v>
      </c>
      <c r="B1124">
        <v>29.484199999999998</v>
      </c>
    </row>
    <row r="1125" spans="1:2" x14ac:dyDescent="0.35">
      <c r="A1125" s="2">
        <v>42765</v>
      </c>
      <c r="B1125">
        <v>234.33343750000003</v>
      </c>
    </row>
    <row r="1126" spans="1:2" x14ac:dyDescent="0.35">
      <c r="A1126" s="2">
        <v>42766</v>
      </c>
      <c r="B1126">
        <v>190.05021759259262</v>
      </c>
    </row>
    <row r="1127" spans="1:2" x14ac:dyDescent="0.35">
      <c r="A1127" s="2">
        <v>42767</v>
      </c>
      <c r="B1127">
        <v>145.76699768518517</v>
      </c>
    </row>
    <row r="1128" spans="1:2" x14ac:dyDescent="0.35">
      <c r="A1128" s="2">
        <v>42768</v>
      </c>
      <c r="B1128">
        <v>101.48377777777777</v>
      </c>
    </row>
    <row r="1129" spans="1:2" x14ac:dyDescent="0.35">
      <c r="A1129" s="2">
        <v>42769</v>
      </c>
      <c r="B1129">
        <v>115.290875</v>
      </c>
    </row>
    <row r="1130" spans="1:2" x14ac:dyDescent="0.35">
      <c r="A1130" s="2">
        <v>42770</v>
      </c>
      <c r="B1130">
        <v>32.67</v>
      </c>
    </row>
    <row r="1131" spans="1:2" x14ac:dyDescent="0.35">
      <c r="A1131" s="2">
        <v>42771</v>
      </c>
      <c r="B1131">
        <v>565.75300000000004</v>
      </c>
    </row>
    <row r="1132" spans="1:2" x14ac:dyDescent="0.35">
      <c r="A1132" s="2">
        <v>42772</v>
      </c>
      <c r="B1132">
        <v>180.8708</v>
      </c>
    </row>
    <row r="1133" spans="1:2" x14ac:dyDescent="0.35">
      <c r="A1133" s="2">
        <v>42773</v>
      </c>
      <c r="B1133">
        <v>163.56742222222223</v>
      </c>
    </row>
    <row r="1134" spans="1:2" x14ac:dyDescent="0.35">
      <c r="A1134" s="2">
        <v>42774</v>
      </c>
      <c r="B1134">
        <v>146.26404444444444</v>
      </c>
    </row>
    <row r="1135" spans="1:2" x14ac:dyDescent="0.35">
      <c r="A1135" s="2">
        <v>42775</v>
      </c>
      <c r="B1135">
        <v>128.96066666666667</v>
      </c>
    </row>
    <row r="1136" spans="1:2" x14ac:dyDescent="0.35">
      <c r="A1136" s="2">
        <v>42776</v>
      </c>
      <c r="B1136">
        <v>113.5515</v>
      </c>
    </row>
    <row r="1137" spans="1:2" x14ac:dyDescent="0.35">
      <c r="A1137" s="2">
        <v>42777</v>
      </c>
      <c r="B1137">
        <v>248.3032</v>
      </c>
    </row>
    <row r="1138" spans="1:2" x14ac:dyDescent="0.35">
      <c r="A1138" s="2">
        <v>42778</v>
      </c>
      <c r="B1138">
        <v>199.75374285714287</v>
      </c>
    </row>
    <row r="1139" spans="1:2" x14ac:dyDescent="0.35">
      <c r="A1139" s="2">
        <v>42779</v>
      </c>
      <c r="B1139">
        <v>151.20428571428573</v>
      </c>
    </row>
    <row r="1140" spans="1:2" x14ac:dyDescent="0.35">
      <c r="A1140" s="2">
        <v>42780</v>
      </c>
      <c r="B1140">
        <v>156.52960714285715</v>
      </c>
    </row>
    <row r="1141" spans="1:2" x14ac:dyDescent="0.35">
      <c r="A1141" s="2">
        <v>42781</v>
      </c>
      <c r="B1141">
        <v>161.85492857142859</v>
      </c>
    </row>
    <row r="1142" spans="1:2" x14ac:dyDescent="0.35">
      <c r="A1142" s="2">
        <v>42782</v>
      </c>
      <c r="B1142">
        <v>167.18025</v>
      </c>
    </row>
    <row r="1143" spans="1:2" x14ac:dyDescent="0.35">
      <c r="A1143" s="2">
        <v>42783</v>
      </c>
      <c r="B1143">
        <v>228.06287692307694</v>
      </c>
    </row>
    <row r="1144" spans="1:2" x14ac:dyDescent="0.35">
      <c r="A1144" s="2">
        <v>42784</v>
      </c>
      <c r="B1144">
        <v>95.775333333333336</v>
      </c>
    </row>
    <row r="1145" spans="1:2" x14ac:dyDescent="0.35">
      <c r="A1145" s="2">
        <v>42785</v>
      </c>
      <c r="B1145">
        <v>328.64749999999998</v>
      </c>
    </row>
    <row r="1146" spans="1:2" x14ac:dyDescent="0.35">
      <c r="A1146" s="2">
        <v>42786</v>
      </c>
      <c r="B1146">
        <v>104.5718181818182</v>
      </c>
    </row>
    <row r="1147" spans="1:2" x14ac:dyDescent="0.35">
      <c r="A1147" s="2">
        <v>42787</v>
      </c>
      <c r="B1147">
        <v>47.904000000000003</v>
      </c>
    </row>
    <row r="1148" spans="1:2" x14ac:dyDescent="0.35">
      <c r="A1148" s="2">
        <v>42788</v>
      </c>
      <c r="B1148">
        <v>43.585333333333331</v>
      </c>
    </row>
    <row r="1149" spans="1:2" x14ac:dyDescent="0.35">
      <c r="A1149" s="2">
        <v>42789</v>
      </c>
      <c r="B1149">
        <v>39.266666666666659</v>
      </c>
    </row>
    <row r="1150" spans="1:2" x14ac:dyDescent="0.35">
      <c r="A1150" s="2">
        <v>42790</v>
      </c>
      <c r="B1150">
        <v>482.892</v>
      </c>
    </row>
    <row r="1151" spans="1:2" x14ac:dyDescent="0.35">
      <c r="A1151" s="2">
        <v>42791</v>
      </c>
      <c r="B1151">
        <v>143.49733333333333</v>
      </c>
    </row>
    <row r="1152" spans="1:2" x14ac:dyDescent="0.35">
      <c r="A1152" s="2">
        <v>42792</v>
      </c>
      <c r="B1152">
        <v>316.40511111111107</v>
      </c>
    </row>
    <row r="1153" spans="1:2" x14ac:dyDescent="0.35">
      <c r="A1153" s="2">
        <v>42793</v>
      </c>
      <c r="B1153">
        <v>162.60755555555554</v>
      </c>
    </row>
    <row r="1154" spans="1:2" x14ac:dyDescent="0.35">
      <c r="A1154" s="2">
        <v>42794</v>
      </c>
      <c r="B1154">
        <v>8.81</v>
      </c>
    </row>
    <row r="1155" spans="1:2" x14ac:dyDescent="0.35">
      <c r="A1155" s="2">
        <v>42795</v>
      </c>
      <c r="B1155">
        <v>70.319818181818192</v>
      </c>
    </row>
    <row r="1156" spans="1:2" x14ac:dyDescent="0.35">
      <c r="A1156" s="2">
        <v>42796</v>
      </c>
      <c r="B1156">
        <v>131.82963636363638</v>
      </c>
    </row>
    <row r="1157" spans="1:2" x14ac:dyDescent="0.35">
      <c r="A1157" s="2">
        <v>42797</v>
      </c>
      <c r="B1157">
        <v>285.7291428571429</v>
      </c>
    </row>
    <row r="1158" spans="1:2" x14ac:dyDescent="0.35">
      <c r="A1158" s="2">
        <v>42798</v>
      </c>
      <c r="B1158">
        <v>38.137</v>
      </c>
    </row>
    <row r="1159" spans="1:2" x14ac:dyDescent="0.35">
      <c r="A1159" s="2">
        <v>42799</v>
      </c>
      <c r="B1159">
        <v>137.78</v>
      </c>
    </row>
    <row r="1160" spans="1:2" x14ac:dyDescent="0.35">
      <c r="A1160" s="2">
        <v>42800</v>
      </c>
      <c r="B1160">
        <v>77.823599999999999</v>
      </c>
    </row>
    <row r="1161" spans="1:2" x14ac:dyDescent="0.35">
      <c r="A1161" s="2">
        <v>42801</v>
      </c>
      <c r="B1161">
        <v>55.53</v>
      </c>
    </row>
    <row r="1162" spans="1:2" x14ac:dyDescent="0.35">
      <c r="A1162" s="2">
        <v>42802</v>
      </c>
      <c r="B1162">
        <v>210.77499999999998</v>
      </c>
    </row>
    <row r="1163" spans="1:2" x14ac:dyDescent="0.35">
      <c r="A1163" s="2">
        <v>42803</v>
      </c>
      <c r="B1163">
        <v>236.93466666666666</v>
      </c>
    </row>
    <row r="1164" spans="1:2" x14ac:dyDescent="0.35">
      <c r="A1164" s="2">
        <v>42804</v>
      </c>
      <c r="B1164">
        <v>139.21688888888892</v>
      </c>
    </row>
    <row r="1165" spans="1:2" x14ac:dyDescent="0.35">
      <c r="A1165" s="2">
        <v>42805</v>
      </c>
      <c r="B1165">
        <v>281.95828571428575</v>
      </c>
    </row>
    <row r="1166" spans="1:2" x14ac:dyDescent="0.35">
      <c r="A1166" s="2">
        <v>42806</v>
      </c>
      <c r="B1166">
        <v>117.75999999999999</v>
      </c>
    </row>
    <row r="1167" spans="1:2" x14ac:dyDescent="0.35">
      <c r="A1167" s="2">
        <v>42807</v>
      </c>
      <c r="B1167">
        <v>239.56749999999997</v>
      </c>
    </row>
    <row r="1168" spans="1:2" x14ac:dyDescent="0.35">
      <c r="A1168" s="2">
        <v>42808</v>
      </c>
      <c r="B1168">
        <v>49.616</v>
      </c>
    </row>
    <row r="1169" spans="1:2" x14ac:dyDescent="0.35">
      <c r="A1169" s="2">
        <v>42809</v>
      </c>
      <c r="B1169">
        <v>102.28419230769231</v>
      </c>
    </row>
    <row r="1170" spans="1:2" x14ac:dyDescent="0.35">
      <c r="A1170" s="2">
        <v>42810</v>
      </c>
      <c r="B1170">
        <v>154.9523846153846</v>
      </c>
    </row>
    <row r="1171" spans="1:2" x14ac:dyDescent="0.35">
      <c r="A1171" s="2">
        <v>42811</v>
      </c>
      <c r="B1171">
        <v>41.749692307692314</v>
      </c>
    </row>
    <row r="1172" spans="1:2" x14ac:dyDescent="0.35">
      <c r="A1172" s="2">
        <v>42812</v>
      </c>
      <c r="B1172">
        <v>102.7758</v>
      </c>
    </row>
    <row r="1173" spans="1:2" x14ac:dyDescent="0.35">
      <c r="A1173" s="2">
        <v>42813</v>
      </c>
      <c r="B1173">
        <v>196.93163636363636</v>
      </c>
    </row>
    <row r="1174" spans="1:2" x14ac:dyDescent="0.35">
      <c r="A1174" s="2">
        <v>42814</v>
      </c>
      <c r="B1174">
        <v>149.92800000000003</v>
      </c>
    </row>
    <row r="1175" spans="1:2" x14ac:dyDescent="0.35">
      <c r="A1175" s="2">
        <v>42815</v>
      </c>
      <c r="B1175">
        <v>277.71966666666674</v>
      </c>
    </row>
    <row r="1176" spans="1:2" x14ac:dyDescent="0.35">
      <c r="A1176" s="2">
        <v>42816</v>
      </c>
      <c r="B1176">
        <v>1064.8640833333334</v>
      </c>
    </row>
    <row r="1177" spans="1:2" x14ac:dyDescent="0.35">
      <c r="A1177" s="2">
        <v>42817</v>
      </c>
      <c r="B1177">
        <v>1852.0084999999999</v>
      </c>
    </row>
    <row r="1178" spans="1:2" x14ac:dyDescent="0.35">
      <c r="A1178" s="2">
        <v>42818</v>
      </c>
      <c r="B1178">
        <v>179.614</v>
      </c>
    </row>
    <row r="1179" spans="1:2" x14ac:dyDescent="0.35">
      <c r="A1179" s="2">
        <v>42819</v>
      </c>
      <c r="B1179">
        <v>297.25216666666665</v>
      </c>
    </row>
    <row r="1180" spans="1:2" x14ac:dyDescent="0.35">
      <c r="A1180" s="2">
        <v>42820</v>
      </c>
      <c r="B1180">
        <v>295.71636363636367</v>
      </c>
    </row>
    <row r="1181" spans="1:2" x14ac:dyDescent="0.35">
      <c r="A1181" s="2">
        <v>42821</v>
      </c>
      <c r="B1181">
        <v>209.53685714285717</v>
      </c>
    </row>
    <row r="1182" spans="1:2" x14ac:dyDescent="0.35">
      <c r="A1182" s="2">
        <v>42822</v>
      </c>
      <c r="B1182">
        <v>188.08775</v>
      </c>
    </row>
    <row r="1183" spans="1:2" x14ac:dyDescent="0.35">
      <c r="A1183" s="2">
        <v>42823</v>
      </c>
      <c r="B1183">
        <v>81.400000000000006</v>
      </c>
    </row>
    <row r="1184" spans="1:2" x14ac:dyDescent="0.35">
      <c r="A1184" s="2">
        <v>42824</v>
      </c>
      <c r="B1184">
        <v>109.40116666666667</v>
      </c>
    </row>
    <row r="1185" spans="1:2" x14ac:dyDescent="0.35">
      <c r="A1185" s="2">
        <v>42825</v>
      </c>
      <c r="B1185">
        <v>383.15467692307692</v>
      </c>
    </row>
    <row r="1186" spans="1:2" x14ac:dyDescent="0.35">
      <c r="A1186" s="2">
        <v>42826</v>
      </c>
      <c r="B1186">
        <v>497.74899999999997</v>
      </c>
    </row>
    <row r="1187" spans="1:2" x14ac:dyDescent="0.35">
      <c r="A1187" s="2">
        <v>42827</v>
      </c>
      <c r="B1187">
        <v>164.59399999999999</v>
      </c>
    </row>
    <row r="1188" spans="1:2" x14ac:dyDescent="0.35">
      <c r="A1188" s="2">
        <v>42828</v>
      </c>
      <c r="B1188">
        <v>16.263999999999999</v>
      </c>
    </row>
    <row r="1189" spans="1:2" x14ac:dyDescent="0.35">
      <c r="A1189" s="2">
        <v>42829</v>
      </c>
      <c r="B1189">
        <v>134.745</v>
      </c>
    </row>
    <row r="1190" spans="1:2" x14ac:dyDescent="0.35">
      <c r="A1190" s="2">
        <v>42830</v>
      </c>
      <c r="B1190">
        <v>95.977499999999992</v>
      </c>
    </row>
    <row r="1191" spans="1:2" x14ac:dyDescent="0.35">
      <c r="A1191" s="2">
        <v>42831</v>
      </c>
      <c r="B1191">
        <v>57.209999999999994</v>
      </c>
    </row>
    <row r="1192" spans="1:2" x14ac:dyDescent="0.35">
      <c r="A1192" s="2">
        <v>42832</v>
      </c>
      <c r="B1192">
        <v>281.6129285714286</v>
      </c>
    </row>
    <row r="1193" spans="1:2" x14ac:dyDescent="0.35">
      <c r="A1193" s="2">
        <v>42833</v>
      </c>
      <c r="B1193">
        <v>800.24124999999992</v>
      </c>
    </row>
    <row r="1194" spans="1:2" x14ac:dyDescent="0.35">
      <c r="A1194" s="2">
        <v>42834</v>
      </c>
      <c r="B1194">
        <v>135.55916666666667</v>
      </c>
    </row>
    <row r="1195" spans="1:2" x14ac:dyDescent="0.35">
      <c r="A1195" s="2">
        <v>42835</v>
      </c>
      <c r="B1195">
        <v>75.552900000000008</v>
      </c>
    </row>
    <row r="1196" spans="1:2" x14ac:dyDescent="0.35">
      <c r="A1196" s="2">
        <v>42836</v>
      </c>
      <c r="B1196">
        <v>45.686571428571426</v>
      </c>
    </row>
    <row r="1197" spans="1:2" x14ac:dyDescent="0.35">
      <c r="A1197" s="2">
        <v>42837</v>
      </c>
      <c r="B1197">
        <v>34.83</v>
      </c>
    </row>
    <row r="1198" spans="1:2" x14ac:dyDescent="0.35">
      <c r="A1198" s="2">
        <v>42838</v>
      </c>
      <c r="B1198">
        <v>336.45600000000002</v>
      </c>
    </row>
    <row r="1199" spans="1:2" x14ac:dyDescent="0.35">
      <c r="A1199" s="2">
        <v>42839</v>
      </c>
      <c r="B1199">
        <v>81.616249999999994</v>
      </c>
    </row>
    <row r="1200" spans="1:2" x14ac:dyDescent="0.35">
      <c r="A1200" s="2">
        <v>42840</v>
      </c>
      <c r="B1200">
        <v>55.389666666666663</v>
      </c>
    </row>
    <row r="1201" spans="1:2" x14ac:dyDescent="0.35">
      <c r="A1201" s="2">
        <v>42841</v>
      </c>
      <c r="B1201">
        <v>94.442900000000009</v>
      </c>
    </row>
    <row r="1202" spans="1:2" x14ac:dyDescent="0.35">
      <c r="A1202" s="2">
        <v>42842</v>
      </c>
      <c r="B1202">
        <v>263.9583846153846</v>
      </c>
    </row>
    <row r="1203" spans="1:2" x14ac:dyDescent="0.35">
      <c r="A1203" s="2">
        <v>42843</v>
      </c>
      <c r="B1203">
        <v>228.10661538461537</v>
      </c>
    </row>
    <row r="1204" spans="1:2" x14ac:dyDescent="0.35">
      <c r="A1204" s="2">
        <v>42844</v>
      </c>
      <c r="B1204">
        <v>192.25484615384613</v>
      </c>
    </row>
    <row r="1205" spans="1:2" x14ac:dyDescent="0.35">
      <c r="A1205" s="2">
        <v>42845</v>
      </c>
      <c r="B1205">
        <v>156.40307692307692</v>
      </c>
    </row>
    <row r="1206" spans="1:2" x14ac:dyDescent="0.35">
      <c r="A1206" s="2">
        <v>42846</v>
      </c>
      <c r="B1206">
        <v>156.82050000000001</v>
      </c>
    </row>
    <row r="1207" spans="1:2" x14ac:dyDescent="0.35">
      <c r="A1207" s="2">
        <v>42847</v>
      </c>
      <c r="B1207">
        <v>315.89733333333334</v>
      </c>
    </row>
    <row r="1208" spans="1:2" x14ac:dyDescent="0.35">
      <c r="A1208" s="2">
        <v>42848</v>
      </c>
      <c r="B1208">
        <v>79.948133333333331</v>
      </c>
    </row>
    <row r="1209" spans="1:2" x14ac:dyDescent="0.35">
      <c r="A1209" s="2">
        <v>42849</v>
      </c>
      <c r="B1209">
        <v>103.17311111111111</v>
      </c>
    </row>
    <row r="1210" spans="1:2" x14ac:dyDescent="0.35">
      <c r="A1210" s="2">
        <v>42850</v>
      </c>
      <c r="B1210">
        <v>84.764125000000007</v>
      </c>
    </row>
    <row r="1211" spans="1:2" x14ac:dyDescent="0.35">
      <c r="A1211" s="2">
        <v>42851</v>
      </c>
      <c r="B1211">
        <v>20.536000000000001</v>
      </c>
    </row>
    <row r="1212" spans="1:2" x14ac:dyDescent="0.35">
      <c r="A1212" s="2">
        <v>42852</v>
      </c>
      <c r="B1212">
        <v>96.095933333333335</v>
      </c>
    </row>
    <row r="1213" spans="1:2" x14ac:dyDescent="0.35">
      <c r="A1213" s="2">
        <v>42853</v>
      </c>
      <c r="B1213">
        <v>198.82400000000001</v>
      </c>
    </row>
    <row r="1214" spans="1:2" x14ac:dyDescent="0.35">
      <c r="A1214" s="2">
        <v>42854</v>
      </c>
      <c r="B1214">
        <v>526.63</v>
      </c>
    </row>
    <row r="1215" spans="1:2" x14ac:dyDescent="0.35">
      <c r="A1215" s="2">
        <v>42855</v>
      </c>
      <c r="B1215">
        <v>77.229222222222219</v>
      </c>
    </row>
    <row r="1216" spans="1:2" x14ac:dyDescent="0.35">
      <c r="A1216" s="2">
        <v>42856</v>
      </c>
      <c r="B1216">
        <v>684.72833333333335</v>
      </c>
    </row>
    <row r="1217" spans="1:2" x14ac:dyDescent="0.35">
      <c r="A1217" s="2">
        <v>42857</v>
      </c>
      <c r="B1217">
        <v>79.821999999999989</v>
      </c>
    </row>
    <row r="1218" spans="1:2" x14ac:dyDescent="0.35">
      <c r="A1218" s="2">
        <v>42858</v>
      </c>
      <c r="B1218">
        <v>154.03844444444448</v>
      </c>
    </row>
    <row r="1219" spans="1:2" x14ac:dyDescent="0.35">
      <c r="A1219" s="2">
        <v>42859</v>
      </c>
      <c r="B1219">
        <v>126.30954545454546</v>
      </c>
    </row>
    <row r="1220" spans="1:2" x14ac:dyDescent="0.35">
      <c r="A1220" s="2">
        <v>42860</v>
      </c>
      <c r="B1220">
        <v>30.853833333333338</v>
      </c>
    </row>
    <row r="1221" spans="1:2" x14ac:dyDescent="0.35">
      <c r="A1221" s="2">
        <v>42861</v>
      </c>
      <c r="B1221">
        <v>244.87459999999999</v>
      </c>
    </row>
    <row r="1222" spans="1:2" x14ac:dyDescent="0.35">
      <c r="A1222" s="2">
        <v>42862</v>
      </c>
      <c r="B1222">
        <v>424.9113333333334</v>
      </c>
    </row>
    <row r="1223" spans="1:2" x14ac:dyDescent="0.35">
      <c r="A1223" s="2">
        <v>42863</v>
      </c>
      <c r="B1223">
        <v>731.71080000000006</v>
      </c>
    </row>
    <row r="1224" spans="1:2" x14ac:dyDescent="0.35">
      <c r="A1224" s="2">
        <v>42864</v>
      </c>
      <c r="B1224">
        <v>154.03171428571429</v>
      </c>
    </row>
    <row r="1225" spans="1:2" x14ac:dyDescent="0.35">
      <c r="A1225" s="2">
        <v>42865</v>
      </c>
      <c r="B1225">
        <v>101.98635714285714</v>
      </c>
    </row>
    <row r="1226" spans="1:2" x14ac:dyDescent="0.35">
      <c r="A1226" s="2">
        <v>42866</v>
      </c>
      <c r="B1226">
        <v>49.941000000000003</v>
      </c>
    </row>
    <row r="1227" spans="1:2" x14ac:dyDescent="0.35">
      <c r="A1227" s="2">
        <v>42867</v>
      </c>
      <c r="B1227">
        <v>74.644923076923092</v>
      </c>
    </row>
    <row r="1228" spans="1:2" x14ac:dyDescent="0.35">
      <c r="A1228" s="2">
        <v>42868</v>
      </c>
      <c r="B1228">
        <v>340.70866666666666</v>
      </c>
    </row>
    <row r="1229" spans="1:2" x14ac:dyDescent="0.35">
      <c r="A1229" s="2">
        <v>42869</v>
      </c>
      <c r="B1229">
        <v>199.14580952380953</v>
      </c>
    </row>
    <row r="1230" spans="1:2" x14ac:dyDescent="0.35">
      <c r="A1230" s="2">
        <v>42870</v>
      </c>
      <c r="B1230">
        <v>52.658000000000001</v>
      </c>
    </row>
    <row r="1231" spans="1:2" x14ac:dyDescent="0.35">
      <c r="A1231" s="2">
        <v>42871</v>
      </c>
      <c r="B1231">
        <v>221.024</v>
      </c>
    </row>
    <row r="1232" spans="1:2" x14ac:dyDescent="0.35">
      <c r="A1232" s="2">
        <v>42872</v>
      </c>
      <c r="B1232">
        <v>164.35047058823528</v>
      </c>
    </row>
    <row r="1233" spans="1:2" x14ac:dyDescent="0.35">
      <c r="A1233" s="2">
        <v>42873</v>
      </c>
      <c r="B1233">
        <v>107.67694117647059</v>
      </c>
    </row>
    <row r="1234" spans="1:2" x14ac:dyDescent="0.35">
      <c r="A1234" s="2">
        <v>42874</v>
      </c>
      <c r="B1234">
        <v>245.95909999999998</v>
      </c>
    </row>
    <row r="1235" spans="1:2" x14ac:dyDescent="0.35">
      <c r="A1235" s="2">
        <v>42875</v>
      </c>
      <c r="B1235">
        <v>249.79816666666662</v>
      </c>
    </row>
    <row r="1236" spans="1:2" x14ac:dyDescent="0.35">
      <c r="A1236" s="2">
        <v>42876</v>
      </c>
      <c r="B1236">
        <v>269.01</v>
      </c>
    </row>
    <row r="1237" spans="1:2" x14ac:dyDescent="0.35">
      <c r="A1237" s="2">
        <v>42877</v>
      </c>
      <c r="B1237">
        <v>48.080285714285715</v>
      </c>
    </row>
    <row r="1238" spans="1:2" x14ac:dyDescent="0.35">
      <c r="A1238" s="2">
        <v>42878</v>
      </c>
      <c r="B1238">
        <v>48.287199999999999</v>
      </c>
    </row>
    <row r="1239" spans="1:2" x14ac:dyDescent="0.35">
      <c r="A1239" s="2">
        <v>42879</v>
      </c>
      <c r="B1239">
        <v>97.979099999999988</v>
      </c>
    </row>
    <row r="1240" spans="1:2" x14ac:dyDescent="0.35">
      <c r="A1240" s="2">
        <v>42880</v>
      </c>
      <c r="B1240">
        <v>147.67099999999999</v>
      </c>
    </row>
    <row r="1241" spans="1:2" x14ac:dyDescent="0.35">
      <c r="A1241" s="2">
        <v>42881</v>
      </c>
      <c r="B1241">
        <v>67.559999999999988</v>
      </c>
    </row>
    <row r="1242" spans="1:2" x14ac:dyDescent="0.35">
      <c r="A1242" s="2">
        <v>42882</v>
      </c>
      <c r="B1242">
        <v>189.53709090909095</v>
      </c>
    </row>
    <row r="1243" spans="1:2" x14ac:dyDescent="0.35">
      <c r="A1243" s="2">
        <v>42883</v>
      </c>
      <c r="B1243">
        <v>123.34191666666668</v>
      </c>
    </row>
    <row r="1244" spans="1:2" x14ac:dyDescent="0.35">
      <c r="A1244" s="2">
        <v>42884</v>
      </c>
      <c r="B1244">
        <v>86.388500000000008</v>
      </c>
    </row>
    <row r="1245" spans="1:2" x14ac:dyDescent="0.35">
      <c r="A1245" s="2">
        <v>42885</v>
      </c>
      <c r="B1245">
        <v>81.876711111111106</v>
      </c>
    </row>
    <row r="1246" spans="1:2" x14ac:dyDescent="0.35">
      <c r="A1246" s="2">
        <v>42886</v>
      </c>
      <c r="B1246">
        <v>270.86390101010102</v>
      </c>
    </row>
    <row r="1247" spans="1:2" x14ac:dyDescent="0.35">
      <c r="A1247" s="2">
        <v>42887</v>
      </c>
      <c r="B1247">
        <v>459.85109090909094</v>
      </c>
    </row>
    <row r="1248" spans="1:2" x14ac:dyDescent="0.35">
      <c r="A1248" s="2">
        <v>42888</v>
      </c>
      <c r="B1248">
        <v>22.617666666666668</v>
      </c>
    </row>
    <row r="1249" spans="1:2" x14ac:dyDescent="0.35">
      <c r="A1249" s="2">
        <v>42889</v>
      </c>
      <c r="B1249">
        <v>173.64917647058826</v>
      </c>
    </row>
    <row r="1250" spans="1:2" x14ac:dyDescent="0.35">
      <c r="A1250" s="2">
        <v>42890</v>
      </c>
      <c r="B1250">
        <v>34.926749999999991</v>
      </c>
    </row>
    <row r="1251" spans="1:2" x14ac:dyDescent="0.35">
      <c r="A1251" s="2">
        <v>42891</v>
      </c>
      <c r="B1251">
        <v>245.55599999999998</v>
      </c>
    </row>
    <row r="1252" spans="1:2" x14ac:dyDescent="0.35">
      <c r="A1252" s="2">
        <v>42892</v>
      </c>
      <c r="B1252">
        <v>15.674999999999999</v>
      </c>
    </row>
    <row r="1253" spans="1:2" x14ac:dyDescent="0.35">
      <c r="A1253" s="2">
        <v>42893</v>
      </c>
      <c r="B1253">
        <v>109.06650000000002</v>
      </c>
    </row>
    <row r="1254" spans="1:2" x14ac:dyDescent="0.35">
      <c r="A1254" s="2">
        <v>42894</v>
      </c>
      <c r="B1254">
        <v>202.45800000000006</v>
      </c>
    </row>
    <row r="1255" spans="1:2" x14ac:dyDescent="0.35">
      <c r="A1255" s="2">
        <v>42895</v>
      </c>
      <c r="B1255">
        <v>187.82659999999998</v>
      </c>
    </row>
    <row r="1256" spans="1:2" x14ac:dyDescent="0.35">
      <c r="A1256" s="2">
        <v>42896</v>
      </c>
      <c r="B1256">
        <v>193.33407692307691</v>
      </c>
    </row>
    <row r="1257" spans="1:2" x14ac:dyDescent="0.35">
      <c r="A1257" s="2">
        <v>42897</v>
      </c>
      <c r="B1257">
        <v>112.92099999999998</v>
      </c>
    </row>
    <row r="1258" spans="1:2" x14ac:dyDescent="0.35">
      <c r="A1258" s="2">
        <v>42898</v>
      </c>
      <c r="B1258">
        <v>152.72436363636368</v>
      </c>
    </row>
    <row r="1259" spans="1:2" x14ac:dyDescent="0.35">
      <c r="A1259" s="2">
        <v>42899</v>
      </c>
      <c r="B1259">
        <v>231.20359999999999</v>
      </c>
    </row>
    <row r="1260" spans="1:2" x14ac:dyDescent="0.35">
      <c r="A1260" s="2">
        <v>42900</v>
      </c>
      <c r="B1260">
        <v>242.39898750000003</v>
      </c>
    </row>
    <row r="1261" spans="1:2" x14ac:dyDescent="0.35">
      <c r="A1261" s="2">
        <v>42901</v>
      </c>
      <c r="B1261">
        <v>253.5943750000001</v>
      </c>
    </row>
    <row r="1262" spans="1:2" x14ac:dyDescent="0.35">
      <c r="A1262" s="2">
        <v>42902</v>
      </c>
      <c r="B1262">
        <v>209.5533846153846</v>
      </c>
    </row>
    <row r="1263" spans="1:2" x14ac:dyDescent="0.35">
      <c r="A1263" s="2">
        <v>42903</v>
      </c>
      <c r="B1263">
        <v>432.96355555555562</v>
      </c>
    </row>
    <row r="1264" spans="1:2" x14ac:dyDescent="0.35">
      <c r="A1264" s="2">
        <v>42904</v>
      </c>
      <c r="B1264">
        <v>343.71850000000001</v>
      </c>
    </row>
    <row r="1265" spans="1:2" x14ac:dyDescent="0.35">
      <c r="A1265" s="2">
        <v>42905</v>
      </c>
      <c r="B1265">
        <v>132.24631249999999</v>
      </c>
    </row>
    <row r="1266" spans="1:2" x14ac:dyDescent="0.35">
      <c r="A1266" s="2">
        <v>42906</v>
      </c>
      <c r="B1266">
        <v>114.24755555555556</v>
      </c>
    </row>
    <row r="1267" spans="1:2" x14ac:dyDescent="0.35">
      <c r="A1267" s="2">
        <v>42907</v>
      </c>
      <c r="B1267">
        <v>119.13119999999999</v>
      </c>
    </row>
    <row r="1268" spans="1:2" x14ac:dyDescent="0.35">
      <c r="A1268" s="2">
        <v>42908</v>
      </c>
      <c r="B1268">
        <v>96.503166666666644</v>
      </c>
    </row>
    <row r="1269" spans="1:2" x14ac:dyDescent="0.35">
      <c r="A1269" s="2">
        <v>42909</v>
      </c>
      <c r="B1269">
        <v>112.63228333333333</v>
      </c>
    </row>
    <row r="1270" spans="1:2" x14ac:dyDescent="0.35">
      <c r="A1270" s="2">
        <v>42910</v>
      </c>
      <c r="B1270">
        <v>128.76140000000001</v>
      </c>
    </row>
    <row r="1271" spans="1:2" x14ac:dyDescent="0.35">
      <c r="A1271" s="2">
        <v>42911</v>
      </c>
      <c r="B1271">
        <v>251.39200000000002</v>
      </c>
    </row>
    <row r="1272" spans="1:2" x14ac:dyDescent="0.35">
      <c r="A1272" s="2">
        <v>42912</v>
      </c>
      <c r="B1272">
        <v>264.00850000000003</v>
      </c>
    </row>
    <row r="1273" spans="1:2" x14ac:dyDescent="0.35">
      <c r="A1273" s="2">
        <v>42913</v>
      </c>
      <c r="B1273">
        <v>328.9812</v>
      </c>
    </row>
    <row r="1274" spans="1:2" x14ac:dyDescent="0.35">
      <c r="A1274" s="2">
        <v>42914</v>
      </c>
      <c r="B1274">
        <v>315.22364000000005</v>
      </c>
    </row>
    <row r="1275" spans="1:2" x14ac:dyDescent="0.35">
      <c r="A1275" s="2">
        <v>42915</v>
      </c>
      <c r="B1275">
        <v>301.46608000000003</v>
      </c>
    </row>
    <row r="1276" spans="1:2" x14ac:dyDescent="0.35">
      <c r="A1276" s="2">
        <v>42916</v>
      </c>
      <c r="B1276">
        <v>429.27063636363636</v>
      </c>
    </row>
    <row r="1277" spans="1:2" x14ac:dyDescent="0.35">
      <c r="A1277" s="2">
        <v>42917</v>
      </c>
      <c r="B1277">
        <v>213.27666666666667</v>
      </c>
    </row>
    <row r="1278" spans="1:2" x14ac:dyDescent="0.35">
      <c r="A1278" s="2">
        <v>42918</v>
      </c>
      <c r="B1278">
        <v>84.596000000000004</v>
      </c>
    </row>
    <row r="1279" spans="1:2" x14ac:dyDescent="0.35">
      <c r="A1279" s="2">
        <v>42919</v>
      </c>
      <c r="B1279">
        <v>348.17020000000002</v>
      </c>
    </row>
    <row r="1280" spans="1:2" x14ac:dyDescent="0.35">
      <c r="A1280" s="2">
        <v>42920</v>
      </c>
      <c r="B1280">
        <v>213.78126666666668</v>
      </c>
    </row>
    <row r="1281" spans="1:2" x14ac:dyDescent="0.35">
      <c r="A1281" s="2">
        <v>42921</v>
      </c>
      <c r="B1281">
        <v>79.392333333333326</v>
      </c>
    </row>
    <row r="1282" spans="1:2" x14ac:dyDescent="0.35">
      <c r="A1282" s="2">
        <v>42922</v>
      </c>
      <c r="B1282">
        <v>95.094500000000011</v>
      </c>
    </row>
    <row r="1283" spans="1:2" x14ac:dyDescent="0.35">
      <c r="A1283" s="2">
        <v>42923</v>
      </c>
      <c r="B1283">
        <v>180.0277777777778</v>
      </c>
    </row>
    <row r="1284" spans="1:2" x14ac:dyDescent="0.35">
      <c r="A1284" s="2">
        <v>42924</v>
      </c>
      <c r="B1284">
        <v>104.22442105263157</v>
      </c>
    </row>
    <row r="1285" spans="1:2" x14ac:dyDescent="0.35">
      <c r="A1285" s="2">
        <v>42925</v>
      </c>
      <c r="B1285">
        <v>185.69044444444444</v>
      </c>
    </row>
    <row r="1286" spans="1:2" x14ac:dyDescent="0.35">
      <c r="A1286" s="2">
        <v>42926</v>
      </c>
      <c r="B1286">
        <v>119.738</v>
      </c>
    </row>
    <row r="1287" spans="1:2" x14ac:dyDescent="0.35">
      <c r="A1287" s="2">
        <v>42927</v>
      </c>
      <c r="B1287">
        <v>246.98457142857143</v>
      </c>
    </row>
    <row r="1288" spans="1:2" x14ac:dyDescent="0.35">
      <c r="A1288" s="2">
        <v>42928</v>
      </c>
      <c r="B1288">
        <v>3.8159999999999998</v>
      </c>
    </row>
    <row r="1289" spans="1:2" x14ac:dyDescent="0.35">
      <c r="A1289" s="2">
        <v>42929</v>
      </c>
      <c r="B1289">
        <v>126.13549999999999</v>
      </c>
    </row>
    <row r="1290" spans="1:2" x14ac:dyDescent="0.35">
      <c r="A1290" s="2">
        <v>42930</v>
      </c>
      <c r="B1290">
        <v>276.84107692307686</v>
      </c>
    </row>
    <row r="1291" spans="1:2" x14ac:dyDescent="0.35">
      <c r="A1291" s="2">
        <v>42931</v>
      </c>
      <c r="B1291">
        <v>213.22290000000004</v>
      </c>
    </row>
    <row r="1292" spans="1:2" x14ac:dyDescent="0.35">
      <c r="A1292" s="2">
        <v>42932</v>
      </c>
      <c r="B1292">
        <v>105.54533333333332</v>
      </c>
    </row>
    <row r="1293" spans="1:2" x14ac:dyDescent="0.35">
      <c r="A1293" s="2">
        <v>42933</v>
      </c>
      <c r="B1293">
        <v>243.54144444444444</v>
      </c>
    </row>
    <row r="1294" spans="1:2" x14ac:dyDescent="0.35">
      <c r="A1294" s="2">
        <v>42934</v>
      </c>
      <c r="B1294">
        <v>263.34924999999998</v>
      </c>
    </row>
    <row r="1295" spans="1:2" x14ac:dyDescent="0.35">
      <c r="A1295" s="2">
        <v>42935</v>
      </c>
      <c r="B1295">
        <v>226.80829166666666</v>
      </c>
    </row>
    <row r="1296" spans="1:2" x14ac:dyDescent="0.35">
      <c r="A1296" s="2">
        <v>42936</v>
      </c>
      <c r="B1296">
        <v>190.26733333333334</v>
      </c>
    </row>
    <row r="1297" spans="1:2" x14ac:dyDescent="0.35">
      <c r="A1297" s="2">
        <v>42937</v>
      </c>
      <c r="B1297">
        <v>160.2584347826087</v>
      </c>
    </row>
    <row r="1298" spans="1:2" x14ac:dyDescent="0.35">
      <c r="A1298" s="2">
        <v>42938</v>
      </c>
      <c r="B1298">
        <v>278.15700000000004</v>
      </c>
    </row>
    <row r="1299" spans="1:2" x14ac:dyDescent="0.35">
      <c r="A1299" s="2">
        <v>42939</v>
      </c>
      <c r="B1299">
        <v>89.81880000000001</v>
      </c>
    </row>
    <row r="1300" spans="1:2" x14ac:dyDescent="0.35">
      <c r="A1300" s="2">
        <v>42940</v>
      </c>
      <c r="B1300">
        <v>2399.96</v>
      </c>
    </row>
    <row r="1301" spans="1:2" x14ac:dyDescent="0.35">
      <c r="A1301" s="2">
        <v>42941</v>
      </c>
      <c r="B1301">
        <v>99.842749999999995</v>
      </c>
    </row>
    <row r="1302" spans="1:2" x14ac:dyDescent="0.35">
      <c r="A1302" s="2">
        <v>42942</v>
      </c>
      <c r="B1302">
        <v>1006.1510000000001</v>
      </c>
    </row>
    <row r="1303" spans="1:2" x14ac:dyDescent="0.35">
      <c r="A1303" s="2">
        <v>42943</v>
      </c>
      <c r="B1303">
        <v>142.83499999999998</v>
      </c>
    </row>
    <row r="1304" spans="1:2" x14ac:dyDescent="0.35">
      <c r="A1304" s="2">
        <v>42944</v>
      </c>
      <c r="B1304">
        <v>390.18799999999993</v>
      </c>
    </row>
    <row r="1305" spans="1:2" x14ac:dyDescent="0.35">
      <c r="A1305" s="2">
        <v>42945</v>
      </c>
      <c r="B1305">
        <v>115.94116666666666</v>
      </c>
    </row>
    <row r="1306" spans="1:2" x14ac:dyDescent="0.35">
      <c r="A1306" s="2">
        <v>42946</v>
      </c>
      <c r="B1306">
        <v>130.84399999999999</v>
      </c>
    </row>
    <row r="1307" spans="1:2" x14ac:dyDescent="0.35">
      <c r="A1307" s="2">
        <v>42947</v>
      </c>
      <c r="B1307">
        <v>141.63890909090907</v>
      </c>
    </row>
    <row r="1308" spans="1:2" x14ac:dyDescent="0.35">
      <c r="A1308" s="2">
        <v>42948</v>
      </c>
      <c r="B1308">
        <v>347.60833333333335</v>
      </c>
    </row>
    <row r="1309" spans="1:2" x14ac:dyDescent="0.35">
      <c r="A1309" s="2">
        <v>42949</v>
      </c>
      <c r="B1309">
        <v>211.75759523809523</v>
      </c>
    </row>
    <row r="1310" spans="1:2" x14ac:dyDescent="0.35">
      <c r="A1310" s="2">
        <v>42950</v>
      </c>
      <c r="B1310">
        <v>75.906857142857135</v>
      </c>
    </row>
    <row r="1311" spans="1:2" x14ac:dyDescent="0.35">
      <c r="A1311" s="2">
        <v>42951</v>
      </c>
      <c r="B1311">
        <v>6.69</v>
      </c>
    </row>
    <row r="1312" spans="1:2" x14ac:dyDescent="0.35">
      <c r="A1312" s="2">
        <v>42952</v>
      </c>
      <c r="B1312">
        <v>100.73520000000001</v>
      </c>
    </row>
    <row r="1313" spans="1:2" x14ac:dyDescent="0.35">
      <c r="A1313" s="2">
        <v>42953</v>
      </c>
      <c r="B1313">
        <v>203.43228571428577</v>
      </c>
    </row>
    <row r="1314" spans="1:2" x14ac:dyDescent="0.35">
      <c r="A1314" s="2">
        <v>42954</v>
      </c>
      <c r="B1314">
        <v>204.68376470588245</v>
      </c>
    </row>
    <row r="1315" spans="1:2" x14ac:dyDescent="0.35">
      <c r="A1315" s="2">
        <v>42955</v>
      </c>
      <c r="B1315">
        <v>288.37834313725494</v>
      </c>
    </row>
    <row r="1316" spans="1:2" x14ac:dyDescent="0.35">
      <c r="A1316" s="2">
        <v>42956</v>
      </c>
      <c r="B1316">
        <v>372.07292156862746</v>
      </c>
    </row>
    <row r="1317" spans="1:2" x14ac:dyDescent="0.35">
      <c r="A1317" s="2">
        <v>42957</v>
      </c>
      <c r="B1317">
        <v>455.76749999999998</v>
      </c>
    </row>
    <row r="1318" spans="1:2" x14ac:dyDescent="0.35">
      <c r="A1318" s="2">
        <v>42958</v>
      </c>
      <c r="B1318">
        <v>118.12099999999998</v>
      </c>
    </row>
    <row r="1319" spans="1:2" x14ac:dyDescent="0.35">
      <c r="A1319" s="2">
        <v>42959</v>
      </c>
      <c r="B1319">
        <v>307.75700000000001</v>
      </c>
    </row>
    <row r="1320" spans="1:2" x14ac:dyDescent="0.35">
      <c r="A1320" s="2">
        <v>42960</v>
      </c>
      <c r="B1320">
        <v>203.32030769230767</v>
      </c>
    </row>
    <row r="1321" spans="1:2" x14ac:dyDescent="0.35">
      <c r="A1321" s="2">
        <v>42961</v>
      </c>
      <c r="B1321">
        <v>146.91200000000001</v>
      </c>
    </row>
    <row r="1322" spans="1:2" x14ac:dyDescent="0.35">
      <c r="A1322" s="2">
        <v>42962</v>
      </c>
      <c r="B1322">
        <v>649.95733333333339</v>
      </c>
    </row>
    <row r="1323" spans="1:2" x14ac:dyDescent="0.35">
      <c r="A1323" s="2">
        <v>42963</v>
      </c>
      <c r="B1323">
        <v>40.281999999999996</v>
      </c>
    </row>
    <row r="1324" spans="1:2" x14ac:dyDescent="0.35">
      <c r="A1324" s="2">
        <v>42964</v>
      </c>
      <c r="B1324">
        <v>559.84047058823535</v>
      </c>
    </row>
    <row r="1325" spans="1:2" x14ac:dyDescent="0.35">
      <c r="A1325" s="2">
        <v>42965</v>
      </c>
      <c r="B1325">
        <v>416.38141176470577</v>
      </c>
    </row>
    <row r="1326" spans="1:2" x14ac:dyDescent="0.35">
      <c r="A1326" s="2">
        <v>42966</v>
      </c>
      <c r="B1326">
        <v>128.11150000000001</v>
      </c>
    </row>
    <row r="1327" spans="1:2" x14ac:dyDescent="0.35">
      <c r="A1327" s="2">
        <v>42967</v>
      </c>
      <c r="B1327">
        <v>98.992857142857133</v>
      </c>
    </row>
    <row r="1328" spans="1:2" x14ac:dyDescent="0.35">
      <c r="A1328" s="2">
        <v>42968</v>
      </c>
      <c r="B1328">
        <v>371.78495652173916</v>
      </c>
    </row>
    <row r="1329" spans="1:2" x14ac:dyDescent="0.35">
      <c r="A1329" s="2">
        <v>42969</v>
      </c>
      <c r="B1329">
        <v>262.27</v>
      </c>
    </row>
    <row r="1330" spans="1:2" x14ac:dyDescent="0.35">
      <c r="A1330" s="2">
        <v>42970</v>
      </c>
      <c r="B1330">
        <v>918.06880000000001</v>
      </c>
    </row>
    <row r="1331" spans="1:2" x14ac:dyDescent="0.35">
      <c r="A1331" s="2">
        <v>42971</v>
      </c>
      <c r="B1331">
        <v>171.26400000000004</v>
      </c>
    </row>
    <row r="1332" spans="1:2" x14ac:dyDescent="0.35">
      <c r="A1332" s="2">
        <v>42972</v>
      </c>
      <c r="B1332">
        <v>72.397599999999997</v>
      </c>
    </row>
    <row r="1333" spans="1:2" x14ac:dyDescent="0.35">
      <c r="A1333" s="2">
        <v>42973</v>
      </c>
      <c r="B1333">
        <v>63.553333333333335</v>
      </c>
    </row>
    <row r="1334" spans="1:2" x14ac:dyDescent="0.35">
      <c r="A1334" s="2">
        <v>42974</v>
      </c>
      <c r="B1334">
        <v>325.81778947368423</v>
      </c>
    </row>
    <row r="1335" spans="1:2" x14ac:dyDescent="0.35">
      <c r="A1335" s="2">
        <v>42975</v>
      </c>
      <c r="B1335">
        <v>180.45399999999998</v>
      </c>
    </row>
    <row r="1336" spans="1:2" x14ac:dyDescent="0.35">
      <c r="A1336" s="2">
        <v>42976</v>
      </c>
      <c r="B1336">
        <v>47.093600000000002</v>
      </c>
    </row>
    <row r="1337" spans="1:2" x14ac:dyDescent="0.35">
      <c r="A1337" s="2">
        <v>42977</v>
      </c>
      <c r="B1337">
        <v>167.31179999999998</v>
      </c>
    </row>
    <row r="1338" spans="1:2" x14ac:dyDescent="0.35">
      <c r="A1338" s="2">
        <v>42978</v>
      </c>
      <c r="B1338">
        <v>287.52999999999997</v>
      </c>
    </row>
    <row r="1339" spans="1:2" x14ac:dyDescent="0.35">
      <c r="A1339" s="2">
        <v>42979</v>
      </c>
      <c r="B1339">
        <v>180.25857142857143</v>
      </c>
    </row>
    <row r="1340" spans="1:2" x14ac:dyDescent="0.35">
      <c r="A1340" s="2">
        <v>42980</v>
      </c>
      <c r="B1340">
        <v>259.85705555555552</v>
      </c>
    </row>
    <row r="1341" spans="1:2" x14ac:dyDescent="0.35">
      <c r="A1341" s="2">
        <v>42981</v>
      </c>
      <c r="B1341">
        <v>122.75761538461536</v>
      </c>
    </row>
    <row r="1342" spans="1:2" x14ac:dyDescent="0.35">
      <c r="A1342" s="2">
        <v>42982</v>
      </c>
      <c r="B1342">
        <v>191.4357857142858</v>
      </c>
    </row>
    <row r="1343" spans="1:2" x14ac:dyDescent="0.35">
      <c r="A1343" s="2">
        <v>42983</v>
      </c>
      <c r="B1343">
        <v>65.408799999999999</v>
      </c>
    </row>
    <row r="1344" spans="1:2" x14ac:dyDescent="0.35">
      <c r="A1344" s="2">
        <v>42984</v>
      </c>
      <c r="B1344">
        <v>116.36885652173913</v>
      </c>
    </row>
    <row r="1345" spans="1:2" x14ac:dyDescent="0.35">
      <c r="A1345" s="2">
        <v>42985</v>
      </c>
      <c r="B1345">
        <v>167.32891304347828</v>
      </c>
    </row>
    <row r="1346" spans="1:2" x14ac:dyDescent="0.35">
      <c r="A1346" s="2">
        <v>42986</v>
      </c>
      <c r="B1346">
        <v>156.02335714285715</v>
      </c>
    </row>
    <row r="1347" spans="1:2" x14ac:dyDescent="0.35">
      <c r="A1347" s="2">
        <v>42987</v>
      </c>
      <c r="B1347">
        <v>150.209</v>
      </c>
    </row>
    <row r="1348" spans="1:2" x14ac:dyDescent="0.35">
      <c r="A1348" s="2">
        <v>42988</v>
      </c>
      <c r="B1348">
        <v>139.25811111111113</v>
      </c>
    </row>
    <row r="1349" spans="1:2" x14ac:dyDescent="0.35">
      <c r="A1349" s="2">
        <v>42989</v>
      </c>
      <c r="B1349">
        <v>252.90936363636362</v>
      </c>
    </row>
    <row r="1350" spans="1:2" x14ac:dyDescent="0.35">
      <c r="A1350" s="2">
        <v>42990</v>
      </c>
      <c r="B1350">
        <v>70.221428571428575</v>
      </c>
    </row>
    <row r="1351" spans="1:2" x14ac:dyDescent="0.35">
      <c r="A1351" s="2">
        <v>42991</v>
      </c>
      <c r="B1351">
        <v>15.92</v>
      </c>
    </row>
    <row r="1352" spans="1:2" x14ac:dyDescent="0.35">
      <c r="A1352" s="2">
        <v>42992</v>
      </c>
      <c r="B1352">
        <v>242.63038888888889</v>
      </c>
    </row>
    <row r="1353" spans="1:2" x14ac:dyDescent="0.35">
      <c r="A1353" s="2">
        <v>42993</v>
      </c>
      <c r="B1353">
        <v>280.19330769230771</v>
      </c>
    </row>
    <row r="1354" spans="1:2" x14ac:dyDescent="0.35">
      <c r="A1354" s="2">
        <v>42994</v>
      </c>
      <c r="B1354">
        <v>65.357692307692304</v>
      </c>
    </row>
    <row r="1355" spans="1:2" x14ac:dyDescent="0.35">
      <c r="A1355" s="2">
        <v>42995</v>
      </c>
      <c r="B1355">
        <v>292.8956470588235</v>
      </c>
    </row>
    <row r="1356" spans="1:2" x14ac:dyDescent="0.35">
      <c r="A1356" s="2">
        <v>42996</v>
      </c>
      <c r="B1356">
        <v>75.596500000000006</v>
      </c>
    </row>
    <row r="1357" spans="1:2" x14ac:dyDescent="0.35">
      <c r="A1357" s="2">
        <v>42997</v>
      </c>
      <c r="B1357">
        <v>109.8792</v>
      </c>
    </row>
    <row r="1358" spans="1:2" x14ac:dyDescent="0.35">
      <c r="A1358" s="2">
        <v>42998</v>
      </c>
      <c r="B1358">
        <v>525.7084285714285</v>
      </c>
    </row>
    <row r="1359" spans="1:2" x14ac:dyDescent="0.35">
      <c r="A1359" s="2">
        <v>42999</v>
      </c>
      <c r="B1359">
        <v>42.271500000000003</v>
      </c>
    </row>
    <row r="1360" spans="1:2" x14ac:dyDescent="0.35">
      <c r="A1360" s="2">
        <v>43000</v>
      </c>
      <c r="B1360">
        <v>357.78240909090914</v>
      </c>
    </row>
    <row r="1361" spans="1:2" x14ac:dyDescent="0.35">
      <c r="A1361" s="2">
        <v>43001</v>
      </c>
      <c r="B1361">
        <v>119.78930000000003</v>
      </c>
    </row>
    <row r="1362" spans="1:2" x14ac:dyDescent="0.35">
      <c r="A1362" s="2">
        <v>43002</v>
      </c>
      <c r="B1362">
        <v>258.01847999999995</v>
      </c>
    </row>
    <row r="1363" spans="1:2" x14ac:dyDescent="0.35">
      <c r="A1363" s="2">
        <v>43003</v>
      </c>
      <c r="B1363">
        <v>108.63176923076925</v>
      </c>
    </row>
    <row r="1364" spans="1:2" x14ac:dyDescent="0.35">
      <c r="A1364" s="2">
        <v>43004</v>
      </c>
      <c r="B1364">
        <v>212.36799999999999</v>
      </c>
    </row>
    <row r="1365" spans="1:2" x14ac:dyDescent="0.35">
      <c r="A1365" s="2">
        <v>43005</v>
      </c>
      <c r="B1365">
        <v>134.14755</v>
      </c>
    </row>
    <row r="1366" spans="1:2" x14ac:dyDescent="0.35">
      <c r="A1366" s="2">
        <v>43006</v>
      </c>
      <c r="B1366">
        <v>55.92710000000001</v>
      </c>
    </row>
    <row r="1367" spans="1:2" x14ac:dyDescent="0.35">
      <c r="A1367" s="2">
        <v>43007</v>
      </c>
      <c r="B1367">
        <v>92.575238095238106</v>
      </c>
    </row>
    <row r="1368" spans="1:2" x14ac:dyDescent="0.35">
      <c r="A1368" s="2">
        <v>43008</v>
      </c>
      <c r="B1368">
        <v>77.251428571428576</v>
      </c>
    </row>
    <row r="1369" spans="1:2" x14ac:dyDescent="0.35">
      <c r="A1369" s="2">
        <v>43009</v>
      </c>
      <c r="B1369">
        <v>248.20550000000003</v>
      </c>
    </row>
    <row r="1370" spans="1:2" x14ac:dyDescent="0.35">
      <c r="A1370" s="2">
        <v>43010</v>
      </c>
      <c r="B1370">
        <v>208.38546153846158</v>
      </c>
    </row>
    <row r="1371" spans="1:2" x14ac:dyDescent="0.35">
      <c r="A1371" s="2">
        <v>43011</v>
      </c>
      <c r="B1371">
        <v>278.27555555555557</v>
      </c>
    </row>
    <row r="1372" spans="1:2" x14ac:dyDescent="0.35">
      <c r="A1372" s="2">
        <v>43012</v>
      </c>
      <c r="B1372">
        <v>19.98</v>
      </c>
    </row>
    <row r="1373" spans="1:2" x14ac:dyDescent="0.35">
      <c r="A1373" s="2">
        <v>43013</v>
      </c>
      <c r="B1373">
        <v>445.64106666666663</v>
      </c>
    </row>
    <row r="1374" spans="1:2" x14ac:dyDescent="0.35">
      <c r="A1374" s="2">
        <v>43014</v>
      </c>
      <c r="B1374">
        <v>124.97100000000002</v>
      </c>
    </row>
    <row r="1375" spans="1:2" x14ac:dyDescent="0.35">
      <c r="A1375" s="2">
        <v>43015</v>
      </c>
      <c r="B1375">
        <v>249.92818181818183</v>
      </c>
    </row>
    <row r="1376" spans="1:2" x14ac:dyDescent="0.35">
      <c r="A1376" s="2">
        <v>43016</v>
      </c>
      <c r="B1376">
        <v>101.39266666666667</v>
      </c>
    </row>
    <row r="1377" spans="1:2" x14ac:dyDescent="0.35">
      <c r="A1377" s="2">
        <v>43017</v>
      </c>
      <c r="B1377">
        <v>136.05354545454546</v>
      </c>
    </row>
    <row r="1378" spans="1:2" x14ac:dyDescent="0.35">
      <c r="A1378" s="2">
        <v>43018</v>
      </c>
      <c r="B1378">
        <v>239.358</v>
      </c>
    </row>
    <row r="1379" spans="1:2" x14ac:dyDescent="0.35">
      <c r="A1379" s="2">
        <v>43019</v>
      </c>
      <c r="B1379">
        <v>276.21661111111109</v>
      </c>
    </row>
    <row r="1380" spans="1:2" x14ac:dyDescent="0.35">
      <c r="A1380" s="2">
        <v>43020</v>
      </c>
      <c r="B1380">
        <v>313.07522222222224</v>
      </c>
    </row>
    <row r="1381" spans="1:2" x14ac:dyDescent="0.35">
      <c r="A1381" s="2">
        <v>43021</v>
      </c>
      <c r="B1381">
        <v>560.38679999999999</v>
      </c>
    </row>
    <row r="1382" spans="1:2" x14ac:dyDescent="0.35">
      <c r="A1382" s="2">
        <v>43022</v>
      </c>
      <c r="B1382">
        <v>26.866399999999999</v>
      </c>
    </row>
    <row r="1383" spans="1:2" x14ac:dyDescent="0.35">
      <c r="A1383" s="2">
        <v>43023</v>
      </c>
      <c r="B1383">
        <v>127.24249999999998</v>
      </c>
    </row>
    <row r="1384" spans="1:2" x14ac:dyDescent="0.35">
      <c r="A1384" s="2">
        <v>43024</v>
      </c>
      <c r="B1384">
        <v>578.93283333333329</v>
      </c>
    </row>
    <row r="1385" spans="1:2" x14ac:dyDescent="0.35">
      <c r="A1385" s="2">
        <v>43025</v>
      </c>
      <c r="B1385">
        <v>31.588000000000001</v>
      </c>
    </row>
    <row r="1386" spans="1:2" x14ac:dyDescent="0.35">
      <c r="A1386" s="2">
        <v>43026</v>
      </c>
      <c r="B1386">
        <v>102.72744374999999</v>
      </c>
    </row>
    <row r="1387" spans="1:2" x14ac:dyDescent="0.35">
      <c r="A1387" s="2">
        <v>43027</v>
      </c>
      <c r="B1387">
        <v>173.86688749999996</v>
      </c>
    </row>
    <row r="1388" spans="1:2" x14ac:dyDescent="0.35">
      <c r="A1388" s="2">
        <v>43028</v>
      </c>
      <c r="B1388">
        <v>88.923866666666669</v>
      </c>
    </row>
    <row r="1389" spans="1:2" x14ac:dyDescent="0.35">
      <c r="A1389" s="2">
        <v>43029</v>
      </c>
      <c r="B1389">
        <v>252.06672222222227</v>
      </c>
    </row>
    <row r="1390" spans="1:2" x14ac:dyDescent="0.35">
      <c r="A1390" s="2">
        <v>43030</v>
      </c>
      <c r="B1390">
        <v>1263.2397500000002</v>
      </c>
    </row>
    <row r="1391" spans="1:2" x14ac:dyDescent="0.35">
      <c r="A1391" s="2">
        <v>43031</v>
      </c>
      <c r="B1391">
        <v>186.2441111111111</v>
      </c>
    </row>
    <row r="1392" spans="1:2" x14ac:dyDescent="0.35">
      <c r="A1392" s="2">
        <v>43032</v>
      </c>
      <c r="B1392">
        <v>264.54249999999996</v>
      </c>
    </row>
    <row r="1393" spans="1:2" x14ac:dyDescent="0.35">
      <c r="A1393" s="2">
        <v>43033</v>
      </c>
      <c r="B1393">
        <v>182.26464999999999</v>
      </c>
    </row>
    <row r="1394" spans="1:2" x14ac:dyDescent="0.35">
      <c r="A1394" s="2">
        <v>43034</v>
      </c>
      <c r="B1394">
        <v>99.986800000000002</v>
      </c>
    </row>
    <row r="1395" spans="1:2" x14ac:dyDescent="0.35">
      <c r="A1395" s="2">
        <v>43035</v>
      </c>
      <c r="B1395">
        <v>90.526666666666657</v>
      </c>
    </row>
    <row r="1396" spans="1:2" x14ac:dyDescent="0.35">
      <c r="A1396" s="2">
        <v>43036</v>
      </c>
      <c r="B1396">
        <v>51.09075</v>
      </c>
    </row>
    <row r="1397" spans="1:2" x14ac:dyDescent="0.35">
      <c r="A1397" s="2">
        <v>43037</v>
      </c>
      <c r="B1397">
        <v>46.96</v>
      </c>
    </row>
    <row r="1398" spans="1:2" x14ac:dyDescent="0.35">
      <c r="A1398" s="2">
        <v>43038</v>
      </c>
      <c r="B1398">
        <v>175.0317391304348</v>
      </c>
    </row>
    <row r="1399" spans="1:2" x14ac:dyDescent="0.35">
      <c r="A1399" s="2">
        <v>43039</v>
      </c>
      <c r="B1399">
        <v>174.64266666666666</v>
      </c>
    </row>
    <row r="1400" spans="1:2" x14ac:dyDescent="0.35">
      <c r="A1400" s="2">
        <v>43040</v>
      </c>
      <c r="B1400">
        <v>730.35749999999996</v>
      </c>
    </row>
    <row r="1401" spans="1:2" x14ac:dyDescent="0.35">
      <c r="A1401" s="2">
        <v>43041</v>
      </c>
      <c r="B1401">
        <v>251.77544</v>
      </c>
    </row>
    <row r="1402" spans="1:2" x14ac:dyDescent="0.35">
      <c r="A1402" s="2">
        <v>43042</v>
      </c>
      <c r="B1402">
        <v>197.2581304347826</v>
      </c>
    </row>
    <row r="1403" spans="1:2" x14ac:dyDescent="0.35">
      <c r="A1403" s="2">
        <v>43043</v>
      </c>
      <c r="B1403">
        <v>627.53505882352943</v>
      </c>
    </row>
    <row r="1404" spans="1:2" x14ac:dyDescent="0.35">
      <c r="A1404" s="2">
        <v>43044</v>
      </c>
      <c r="B1404">
        <v>130.83688888888889</v>
      </c>
    </row>
    <row r="1405" spans="1:2" x14ac:dyDescent="0.35">
      <c r="A1405" s="2">
        <v>43045</v>
      </c>
      <c r="B1405">
        <v>158.84259259259255</v>
      </c>
    </row>
    <row r="1406" spans="1:2" x14ac:dyDescent="0.35">
      <c r="A1406" s="2">
        <v>43046</v>
      </c>
      <c r="B1406">
        <v>241.33780000000002</v>
      </c>
    </row>
    <row r="1407" spans="1:2" x14ac:dyDescent="0.35">
      <c r="A1407" s="2">
        <v>43047</v>
      </c>
      <c r="B1407">
        <v>192.05</v>
      </c>
    </row>
    <row r="1408" spans="1:2" x14ac:dyDescent="0.35">
      <c r="A1408" s="2">
        <v>43048</v>
      </c>
      <c r="B1408">
        <v>395.95766666666668</v>
      </c>
    </row>
    <row r="1409" spans="1:2" x14ac:dyDescent="0.35">
      <c r="A1409" s="2">
        <v>43049</v>
      </c>
      <c r="B1409">
        <v>267.16986666666668</v>
      </c>
    </row>
    <row r="1410" spans="1:2" x14ac:dyDescent="0.35">
      <c r="A1410" s="2">
        <v>43050</v>
      </c>
      <c r="B1410">
        <v>121.01453333333332</v>
      </c>
    </row>
    <row r="1411" spans="1:2" x14ac:dyDescent="0.35">
      <c r="A1411" s="2">
        <v>43051</v>
      </c>
      <c r="B1411">
        <v>97.046199999999985</v>
      </c>
    </row>
    <row r="1412" spans="1:2" x14ac:dyDescent="0.35">
      <c r="A1412" s="2">
        <v>43052</v>
      </c>
      <c r="B1412">
        <v>301.51910000000004</v>
      </c>
    </row>
    <row r="1413" spans="1:2" x14ac:dyDescent="0.35">
      <c r="A1413" s="2">
        <v>43053</v>
      </c>
      <c r="B1413">
        <v>83.465799999999987</v>
      </c>
    </row>
    <row r="1414" spans="1:2" x14ac:dyDescent="0.35">
      <c r="A1414" s="2">
        <v>43054</v>
      </c>
      <c r="B1414">
        <v>279.60000000000002</v>
      </c>
    </row>
    <row r="1415" spans="1:2" x14ac:dyDescent="0.35">
      <c r="A1415" s="2">
        <v>43055</v>
      </c>
      <c r="B1415">
        <v>264.17966666666666</v>
      </c>
    </row>
    <row r="1416" spans="1:2" x14ac:dyDescent="0.35">
      <c r="A1416" s="2">
        <v>43056</v>
      </c>
      <c r="B1416">
        <v>855.93017499999996</v>
      </c>
    </row>
    <row r="1417" spans="1:2" x14ac:dyDescent="0.35">
      <c r="A1417" s="2">
        <v>43057</v>
      </c>
      <c r="B1417">
        <v>69.98838095238095</v>
      </c>
    </row>
    <row r="1418" spans="1:2" x14ac:dyDescent="0.35">
      <c r="A1418" s="2">
        <v>43058</v>
      </c>
      <c r="B1418">
        <v>284.51046153846153</v>
      </c>
    </row>
    <row r="1419" spans="1:2" x14ac:dyDescent="0.35">
      <c r="A1419" s="2">
        <v>43059</v>
      </c>
      <c r="B1419">
        <v>175.78082352941175</v>
      </c>
    </row>
    <row r="1420" spans="1:2" x14ac:dyDescent="0.35">
      <c r="A1420" s="2">
        <v>43060</v>
      </c>
      <c r="B1420">
        <v>149.07893333333334</v>
      </c>
    </row>
    <row r="1421" spans="1:2" x14ac:dyDescent="0.35">
      <c r="A1421" s="2">
        <v>43061</v>
      </c>
      <c r="B1421">
        <v>35.712000000000003</v>
      </c>
    </row>
    <row r="1422" spans="1:2" x14ac:dyDescent="0.35">
      <c r="A1422" s="2">
        <v>43062</v>
      </c>
      <c r="B1422">
        <v>67.829941176470584</v>
      </c>
    </row>
    <row r="1423" spans="1:2" x14ac:dyDescent="0.35">
      <c r="A1423" s="2">
        <v>43063</v>
      </c>
      <c r="B1423">
        <v>198.38564000000002</v>
      </c>
    </row>
    <row r="1424" spans="1:2" x14ac:dyDescent="0.35">
      <c r="A1424" s="2">
        <v>43064</v>
      </c>
      <c r="B1424">
        <v>282.01207692307696</v>
      </c>
    </row>
    <row r="1425" spans="1:2" x14ac:dyDescent="0.35">
      <c r="A1425" s="2">
        <v>43065</v>
      </c>
      <c r="B1425">
        <v>315.51074999999997</v>
      </c>
    </row>
    <row r="1426" spans="1:2" x14ac:dyDescent="0.35">
      <c r="A1426" s="2">
        <v>43066</v>
      </c>
      <c r="B1426">
        <v>124.48107692307693</v>
      </c>
    </row>
    <row r="1427" spans="1:2" x14ac:dyDescent="0.35">
      <c r="A1427" s="2">
        <v>43067</v>
      </c>
      <c r="B1427">
        <v>576.07866666666666</v>
      </c>
    </row>
    <row r="1428" spans="1:2" x14ac:dyDescent="0.35">
      <c r="A1428" s="2">
        <v>43068</v>
      </c>
      <c r="B1428">
        <v>245.94399999999999</v>
      </c>
    </row>
    <row r="1429" spans="1:2" x14ac:dyDescent="0.35">
      <c r="A1429" s="2">
        <v>43069</v>
      </c>
      <c r="B1429">
        <v>443.0188</v>
      </c>
    </row>
    <row r="1430" spans="1:2" x14ac:dyDescent="0.35">
      <c r="A1430" s="2">
        <v>43070</v>
      </c>
      <c r="B1430">
        <v>156.79935294117644</v>
      </c>
    </row>
    <row r="1431" spans="1:2" x14ac:dyDescent="0.35">
      <c r="A1431" s="2">
        <v>43071</v>
      </c>
      <c r="B1431">
        <v>292.68182352941176</v>
      </c>
    </row>
    <row r="1432" spans="1:2" x14ac:dyDescent="0.35">
      <c r="A1432" s="2">
        <v>43072</v>
      </c>
      <c r="B1432">
        <v>70.192099999999996</v>
      </c>
    </row>
    <row r="1433" spans="1:2" x14ac:dyDescent="0.35">
      <c r="A1433" s="2">
        <v>43073</v>
      </c>
      <c r="B1433">
        <v>146.64655555555555</v>
      </c>
    </row>
    <row r="1434" spans="1:2" x14ac:dyDescent="0.35">
      <c r="A1434" s="2">
        <v>43074</v>
      </c>
      <c r="B1434">
        <v>76.48084210526315</v>
      </c>
    </row>
    <row r="1435" spans="1:2" x14ac:dyDescent="0.35">
      <c r="A1435" s="2">
        <v>43075</v>
      </c>
      <c r="B1435">
        <v>10.68</v>
      </c>
    </row>
    <row r="1436" spans="1:2" x14ac:dyDescent="0.35">
      <c r="A1436" s="2">
        <v>43076</v>
      </c>
      <c r="B1436">
        <v>324.05711111111117</v>
      </c>
    </row>
    <row r="1437" spans="1:2" x14ac:dyDescent="0.35">
      <c r="A1437" s="2">
        <v>43077</v>
      </c>
      <c r="B1437">
        <v>254.76803333333328</v>
      </c>
    </row>
    <row r="1438" spans="1:2" x14ac:dyDescent="0.35">
      <c r="A1438" s="2">
        <v>43078</v>
      </c>
      <c r="B1438">
        <v>165.76939393939389</v>
      </c>
    </row>
    <row r="1439" spans="1:2" x14ac:dyDescent="0.35">
      <c r="A1439" s="2">
        <v>43079</v>
      </c>
      <c r="B1439">
        <v>184.45519047619044</v>
      </c>
    </row>
    <row r="1440" spans="1:2" x14ac:dyDescent="0.35">
      <c r="A1440" s="2">
        <v>43080</v>
      </c>
      <c r="B1440">
        <v>128.36204545454549</v>
      </c>
    </row>
    <row r="1441" spans="1:2" x14ac:dyDescent="0.35">
      <c r="A1441" s="2">
        <v>43081</v>
      </c>
      <c r="B1441">
        <v>112.59235606060608</v>
      </c>
    </row>
    <row r="1442" spans="1:2" x14ac:dyDescent="0.35">
      <c r="A1442" s="2">
        <v>43082</v>
      </c>
      <c r="B1442">
        <v>96.822666666666649</v>
      </c>
    </row>
    <row r="1443" spans="1:2" x14ac:dyDescent="0.35">
      <c r="A1443" s="2">
        <v>43083</v>
      </c>
      <c r="B1443">
        <v>216.53966666666668</v>
      </c>
    </row>
    <row r="1444" spans="1:2" x14ac:dyDescent="0.35">
      <c r="A1444" s="2">
        <v>43084</v>
      </c>
      <c r="B1444">
        <v>61.377599999999994</v>
      </c>
    </row>
    <row r="1445" spans="1:2" x14ac:dyDescent="0.35">
      <c r="A1445" s="2">
        <v>43085</v>
      </c>
      <c r="B1445">
        <v>66.054000000000002</v>
      </c>
    </row>
    <row r="1446" spans="1:2" x14ac:dyDescent="0.35">
      <c r="A1446" s="2">
        <v>43086</v>
      </c>
      <c r="B1446">
        <v>155.9813846153846</v>
      </c>
    </row>
    <row r="1447" spans="1:2" x14ac:dyDescent="0.35">
      <c r="A1447" s="2">
        <v>43087</v>
      </c>
      <c r="B1447">
        <v>182.29554999999999</v>
      </c>
    </row>
    <row r="1448" spans="1:2" x14ac:dyDescent="0.35">
      <c r="A1448" s="2">
        <v>43088</v>
      </c>
      <c r="B1448">
        <v>379.18520000000001</v>
      </c>
    </row>
    <row r="1449" spans="1:2" x14ac:dyDescent="0.35">
      <c r="A1449" s="2">
        <v>43089</v>
      </c>
      <c r="B1449">
        <v>75.547200000000004</v>
      </c>
    </row>
    <row r="1450" spans="1:2" x14ac:dyDescent="0.35">
      <c r="A1450" s="2">
        <v>43090</v>
      </c>
      <c r="B1450">
        <v>194.63090909090909</v>
      </c>
    </row>
    <row r="1451" spans="1:2" x14ac:dyDescent="0.35">
      <c r="A1451" s="2">
        <v>43091</v>
      </c>
      <c r="B1451">
        <v>275.63040740740735</v>
      </c>
    </row>
    <row r="1452" spans="1:2" x14ac:dyDescent="0.35">
      <c r="A1452" s="2">
        <v>43092</v>
      </c>
      <c r="B1452">
        <v>128.45173333333335</v>
      </c>
    </row>
    <row r="1453" spans="1:2" x14ac:dyDescent="0.35">
      <c r="A1453" s="2">
        <v>43093</v>
      </c>
      <c r="B1453">
        <v>389.56587500000006</v>
      </c>
    </row>
    <row r="1454" spans="1:2" x14ac:dyDescent="0.35">
      <c r="A1454" s="2">
        <v>43094</v>
      </c>
      <c r="B1454">
        <v>117.34465217391305</v>
      </c>
    </row>
    <row r="1455" spans="1:2" x14ac:dyDescent="0.35">
      <c r="A1455" s="2">
        <v>43095</v>
      </c>
      <c r="B1455">
        <v>203.64849999999998</v>
      </c>
    </row>
    <row r="1456" spans="1:2" x14ac:dyDescent="0.35">
      <c r="A1456" s="2">
        <v>43096</v>
      </c>
      <c r="B1456">
        <v>88.817999999999998</v>
      </c>
    </row>
    <row r="1457" spans="1:5" x14ac:dyDescent="0.35">
      <c r="A1457" s="2">
        <v>43097</v>
      </c>
      <c r="B1457">
        <v>87.228989473684223</v>
      </c>
    </row>
    <row r="1458" spans="1:5" x14ac:dyDescent="0.35">
      <c r="A1458" s="2">
        <v>43098</v>
      </c>
      <c r="B1458">
        <v>242.96116666666671</v>
      </c>
    </row>
    <row r="1459" spans="1:5" x14ac:dyDescent="0.35">
      <c r="A1459" s="2">
        <v>43099</v>
      </c>
      <c r="B1459">
        <v>101.97</v>
      </c>
      <c r="C1459">
        <v>101.97</v>
      </c>
      <c r="D1459" s="16">
        <v>101.97</v>
      </c>
      <c r="E1459" s="16">
        <v>101.97</v>
      </c>
    </row>
    <row r="1460" spans="1:5" x14ac:dyDescent="0.35">
      <c r="A1460" s="2">
        <v>43100</v>
      </c>
      <c r="C1460">
        <f t="shared" ref="C1460:C1523" si="0">_xlfn.FORECAST.ETS(A1460,$B$2:$B$1459,$A$2:$A$1459,1,1)</f>
        <v>-16.279915649703153</v>
      </c>
      <c r="D1460" s="16">
        <f t="shared" ref="D1460:D1523" si="1">C1460-_xlfn.FORECAST.ETS.CONFINT(A1460,$B$2:$B$1459,$A$2:$A$1459,0.95,1,1)</f>
        <v>-569.10636955415271</v>
      </c>
      <c r="E1460" s="16">
        <f t="shared" ref="E1460:E1523" si="2">C1460+_xlfn.FORECAST.ETS.CONFINT(A1460,$B$2:$B$1459,$A$2:$A$1459,0.95,1,1)</f>
        <v>536.54653825474634</v>
      </c>
    </row>
    <row r="1461" spans="1:5" x14ac:dyDescent="0.35">
      <c r="A1461" s="2">
        <v>43101</v>
      </c>
      <c r="C1461">
        <f t="shared" si="0"/>
        <v>15.234152818883306</v>
      </c>
      <c r="D1461" s="16">
        <f t="shared" si="1"/>
        <v>-554.87548198971479</v>
      </c>
      <c r="E1461" s="16">
        <f t="shared" si="2"/>
        <v>585.34378762748145</v>
      </c>
    </row>
    <row r="1462" spans="1:5" x14ac:dyDescent="0.35">
      <c r="A1462" s="2">
        <v>43102</v>
      </c>
      <c r="C1462">
        <f t="shared" si="0"/>
        <v>-35.42561108973176</v>
      </c>
      <c r="D1462" s="16">
        <f t="shared" si="1"/>
        <v>-622.4411474225675</v>
      </c>
      <c r="E1462" s="16">
        <f t="shared" si="2"/>
        <v>551.58992524310395</v>
      </c>
    </row>
    <row r="1463" spans="1:5" x14ac:dyDescent="0.35">
      <c r="A1463" s="2">
        <v>43103</v>
      </c>
      <c r="C1463">
        <f t="shared" si="0"/>
        <v>-38.334246079234013</v>
      </c>
      <c r="D1463" s="16">
        <f t="shared" si="1"/>
        <v>-641.91061403472781</v>
      </c>
      <c r="E1463" s="16">
        <f t="shared" si="2"/>
        <v>565.24212187625972</v>
      </c>
    </row>
    <row r="1464" spans="1:5" x14ac:dyDescent="0.35">
      <c r="A1464" s="2">
        <v>43104</v>
      </c>
      <c r="C1464">
        <f t="shared" si="0"/>
        <v>-29.117073931440746</v>
      </c>
      <c r="D1464" s="16">
        <f t="shared" si="1"/>
        <v>-648.93735684450087</v>
      </c>
      <c r="E1464" s="16">
        <f t="shared" si="2"/>
        <v>590.70320898161947</v>
      </c>
    </row>
    <row r="1465" spans="1:5" x14ac:dyDescent="0.35">
      <c r="A1465" s="2">
        <v>43105</v>
      </c>
      <c r="C1465">
        <f t="shared" si="0"/>
        <v>-14.090444843921659</v>
      </c>
      <c r="D1465" s="16">
        <f t="shared" si="1"/>
        <v>-649.86249880551566</v>
      </c>
      <c r="E1465" s="16">
        <f t="shared" si="2"/>
        <v>621.68160911767234</v>
      </c>
    </row>
    <row r="1466" spans="1:5" x14ac:dyDescent="0.35">
      <c r="A1466" s="2">
        <v>43106</v>
      </c>
      <c r="C1466">
        <f t="shared" si="0"/>
        <v>-35.453765934454452</v>
      </c>
      <c r="D1466" s="16">
        <f t="shared" si="1"/>
        <v>-686.9073772168515</v>
      </c>
      <c r="E1466" s="16">
        <f t="shared" si="2"/>
        <v>615.99984534794248</v>
      </c>
    </row>
    <row r="1467" spans="1:5" x14ac:dyDescent="0.35">
      <c r="A1467" s="2">
        <v>43107</v>
      </c>
      <c r="C1467">
        <f t="shared" si="0"/>
        <v>44.36169366837651</v>
      </c>
      <c r="D1467" s="16">
        <f t="shared" si="1"/>
        <v>-622.5227817151781</v>
      </c>
      <c r="E1467" s="16">
        <f t="shared" si="2"/>
        <v>711.24616905193102</v>
      </c>
    </row>
    <row r="1468" spans="1:5" x14ac:dyDescent="0.35">
      <c r="A1468" s="2">
        <v>43108</v>
      </c>
      <c r="C1468">
        <f t="shared" si="0"/>
        <v>124.48225044259441</v>
      </c>
      <c r="D1468" s="16">
        <f t="shared" si="1"/>
        <v>-557.5998585420117</v>
      </c>
      <c r="E1468" s="16">
        <f t="shared" si="2"/>
        <v>806.56435942720043</v>
      </c>
    </row>
    <row r="1469" spans="1:5" x14ac:dyDescent="0.35">
      <c r="A1469" s="2">
        <v>43109</v>
      </c>
      <c r="C1469">
        <f t="shared" si="0"/>
        <v>25.354724095522645</v>
      </c>
      <c r="D1469" s="16">
        <f t="shared" si="1"/>
        <v>-671.70748156113177</v>
      </c>
      <c r="E1469" s="16">
        <f t="shared" si="2"/>
        <v>722.41692975217711</v>
      </c>
    </row>
    <row r="1470" spans="1:5" x14ac:dyDescent="0.35">
      <c r="A1470" s="2">
        <v>43110</v>
      </c>
      <c r="C1470">
        <f t="shared" si="0"/>
        <v>45.04975295906209</v>
      </c>
      <c r="D1470" s="16">
        <f t="shared" si="1"/>
        <v>-666.78917560263938</v>
      </c>
      <c r="E1470" s="16">
        <f t="shared" si="2"/>
        <v>756.8886815207635</v>
      </c>
    </row>
    <row r="1471" spans="1:5" x14ac:dyDescent="0.35">
      <c r="A1471" s="2">
        <v>43111</v>
      </c>
      <c r="C1471">
        <f t="shared" si="0"/>
        <v>37.124302948216091</v>
      </c>
      <c r="D1471" s="16">
        <f t="shared" si="1"/>
        <v>-689.30080648421392</v>
      </c>
      <c r="E1471" s="16">
        <f t="shared" si="2"/>
        <v>763.549412380646</v>
      </c>
    </row>
    <row r="1472" spans="1:5" x14ac:dyDescent="0.35">
      <c r="A1472" s="2">
        <v>43112</v>
      </c>
      <c r="C1472">
        <f t="shared" si="0"/>
        <v>86.937996870763811</v>
      </c>
      <c r="D1472" s="16">
        <f t="shared" si="1"/>
        <v>-653.89441871540384</v>
      </c>
      <c r="E1472" s="16">
        <f t="shared" si="2"/>
        <v>827.77041245693135</v>
      </c>
    </row>
    <row r="1473" spans="1:5" x14ac:dyDescent="0.35">
      <c r="A1473" s="2">
        <v>43113</v>
      </c>
      <c r="C1473">
        <f t="shared" si="0"/>
        <v>102.19634937339978</v>
      </c>
      <c r="D1473" s="16">
        <f t="shared" si="1"/>
        <v>-652.87514165112714</v>
      </c>
      <c r="E1473" s="16">
        <f t="shared" si="2"/>
        <v>857.26784039792676</v>
      </c>
    </row>
    <row r="1474" spans="1:5" x14ac:dyDescent="0.35">
      <c r="A1474" s="2">
        <v>43114</v>
      </c>
      <c r="C1474">
        <f t="shared" si="0"/>
        <v>-16.053566276303364</v>
      </c>
      <c r="D1474" s="16">
        <f t="shared" si="1"/>
        <v>-785.31112993505178</v>
      </c>
      <c r="E1474" s="16">
        <f t="shared" si="2"/>
        <v>753.20399738244498</v>
      </c>
    </row>
    <row r="1475" spans="1:5" x14ac:dyDescent="0.35">
      <c r="A1475" s="2">
        <v>43115</v>
      </c>
      <c r="C1475">
        <f t="shared" si="0"/>
        <v>15.460502192283094</v>
      </c>
      <c r="D1475" s="16">
        <f t="shared" si="1"/>
        <v>-767.72622007411519</v>
      </c>
      <c r="E1475" s="16">
        <f t="shared" si="2"/>
        <v>798.64722445868142</v>
      </c>
    </row>
    <row r="1476" spans="1:5" x14ac:dyDescent="0.35">
      <c r="A1476" s="2">
        <v>43116</v>
      </c>
      <c r="C1476">
        <f t="shared" si="0"/>
        <v>-35.199261716331975</v>
      </c>
      <c r="D1476" s="16">
        <f t="shared" si="1"/>
        <v>-832.17390280006964</v>
      </c>
      <c r="E1476" s="16">
        <f t="shared" si="2"/>
        <v>761.77537936740566</v>
      </c>
    </row>
    <row r="1477" spans="1:5" x14ac:dyDescent="0.35">
      <c r="A1477" s="2">
        <v>43117</v>
      </c>
      <c r="C1477">
        <f t="shared" si="0"/>
        <v>-38.107896705834222</v>
      </c>
      <c r="D1477" s="16">
        <f t="shared" si="1"/>
        <v>-848.73680087152775</v>
      </c>
      <c r="E1477" s="16">
        <f t="shared" si="2"/>
        <v>772.52100745985922</v>
      </c>
    </row>
    <row r="1478" spans="1:5" x14ac:dyDescent="0.35">
      <c r="A1478" s="2">
        <v>43118</v>
      </c>
      <c r="C1478">
        <f t="shared" si="0"/>
        <v>-28.890724558040958</v>
      </c>
      <c r="D1478" s="16">
        <f t="shared" si="1"/>
        <v>-853.04724997267567</v>
      </c>
      <c r="E1478" s="16">
        <f t="shared" si="2"/>
        <v>795.26580085659384</v>
      </c>
    </row>
    <row r="1479" spans="1:5" x14ac:dyDescent="0.35">
      <c r="A1479" s="2">
        <v>43119</v>
      </c>
      <c r="C1479">
        <f t="shared" si="0"/>
        <v>-13.864095470521871</v>
      </c>
      <c r="D1479" s="16">
        <f t="shared" si="1"/>
        <v>-851.42810144778412</v>
      </c>
      <c r="E1479" s="16">
        <f t="shared" si="2"/>
        <v>823.69991050674037</v>
      </c>
    </row>
    <row r="1480" spans="1:5" x14ac:dyDescent="0.35">
      <c r="A1480" s="2">
        <v>43120</v>
      </c>
      <c r="C1480">
        <f t="shared" si="0"/>
        <v>-35.22741656105466</v>
      </c>
      <c r="D1480" s="16">
        <f t="shared" si="1"/>
        <v>-886.08480101424072</v>
      </c>
      <c r="E1480" s="16">
        <f t="shared" si="2"/>
        <v>815.6299678921315</v>
      </c>
    </row>
    <row r="1481" spans="1:5" x14ac:dyDescent="0.35">
      <c r="A1481" s="2">
        <v>43121</v>
      </c>
      <c r="C1481">
        <f t="shared" si="0"/>
        <v>44.588043041776302</v>
      </c>
      <c r="D1481" s="16">
        <f t="shared" si="1"/>
        <v>-819.45423794174872</v>
      </c>
      <c r="E1481" s="16">
        <f t="shared" si="2"/>
        <v>908.63032402530143</v>
      </c>
    </row>
    <row r="1482" spans="1:5" x14ac:dyDescent="0.35">
      <c r="A1482" s="2">
        <v>43122</v>
      </c>
      <c r="C1482">
        <f t="shared" si="0"/>
        <v>124.70859981599419</v>
      </c>
      <c r="D1482" s="16">
        <f t="shared" si="1"/>
        <v>-752.41533628935633</v>
      </c>
      <c r="E1482" s="16">
        <f t="shared" si="2"/>
        <v>1001.8325359213446</v>
      </c>
    </row>
    <row r="1483" spans="1:5" x14ac:dyDescent="0.35">
      <c r="A1483" s="2">
        <v>43123</v>
      </c>
      <c r="C1483">
        <f t="shared" si="0"/>
        <v>25.581073468922433</v>
      </c>
      <c r="D1483" s="16">
        <f t="shared" si="1"/>
        <v>-864.52617164139804</v>
      </c>
      <c r="E1483" s="16">
        <f t="shared" si="2"/>
        <v>915.68831857924295</v>
      </c>
    </row>
    <row r="1484" spans="1:5" x14ac:dyDescent="0.35">
      <c r="A1484" s="2">
        <v>43124</v>
      </c>
      <c r="C1484">
        <f t="shared" si="0"/>
        <v>45.276102332461882</v>
      </c>
      <c r="D1484" s="16">
        <f t="shared" si="1"/>
        <v>-857.72068619350637</v>
      </c>
      <c r="E1484" s="16">
        <f t="shared" si="2"/>
        <v>948.27289085843006</v>
      </c>
    </row>
    <row r="1485" spans="1:5" x14ac:dyDescent="0.35">
      <c r="A1485" s="2">
        <v>43125</v>
      </c>
      <c r="C1485">
        <f t="shared" si="0"/>
        <v>37.350652321615883</v>
      </c>
      <c r="D1485" s="16">
        <f t="shared" si="1"/>
        <v>-878.44620691852333</v>
      </c>
      <c r="E1485" s="16">
        <f t="shared" si="2"/>
        <v>953.14751156175521</v>
      </c>
    </row>
    <row r="1486" spans="1:5" x14ac:dyDescent="0.35">
      <c r="A1486" s="2">
        <v>43126</v>
      </c>
      <c r="C1486">
        <f t="shared" si="0"/>
        <v>87.164346244163596</v>
      </c>
      <c r="D1486" s="16">
        <f t="shared" si="1"/>
        <v>-841.34714046439308</v>
      </c>
      <c r="E1486" s="16">
        <f t="shared" si="2"/>
        <v>1015.6758329527202</v>
      </c>
    </row>
    <row r="1487" spans="1:5" x14ac:dyDescent="0.35">
      <c r="A1487" s="2">
        <v>43127</v>
      </c>
      <c r="C1487">
        <f t="shared" si="0"/>
        <v>102.42269874679958</v>
      </c>
      <c r="D1487" s="16">
        <f t="shared" si="1"/>
        <v>-838.72175987221635</v>
      </c>
      <c r="E1487" s="16">
        <f t="shared" si="2"/>
        <v>1043.5671573658155</v>
      </c>
    </row>
    <row r="1488" spans="1:5" x14ac:dyDescent="0.35">
      <c r="A1488" s="2">
        <v>43128</v>
      </c>
      <c r="C1488">
        <f t="shared" si="0"/>
        <v>-15.827216902903572</v>
      </c>
      <c r="D1488" s="16">
        <f t="shared" si="1"/>
        <v>-969.61612001469166</v>
      </c>
      <c r="E1488" s="16">
        <f t="shared" si="2"/>
        <v>937.96168620888443</v>
      </c>
    </row>
    <row r="1489" spans="1:5" x14ac:dyDescent="0.35">
      <c r="A1489" s="2">
        <v>43129</v>
      </c>
      <c r="C1489">
        <f t="shared" si="0"/>
        <v>15.686851565682886</v>
      </c>
      <c r="D1489" s="16">
        <f t="shared" si="1"/>
        <v>-950.58104679847918</v>
      </c>
      <c r="E1489" s="16">
        <f t="shared" si="2"/>
        <v>981.95474992984498</v>
      </c>
    </row>
    <row r="1490" spans="1:5" x14ac:dyDescent="0.35">
      <c r="A1490" s="2">
        <v>43130</v>
      </c>
      <c r="C1490">
        <f t="shared" si="0"/>
        <v>-34.972912342932183</v>
      </c>
      <c r="D1490" s="16">
        <f t="shared" si="1"/>
        <v>-1013.6482836001464</v>
      </c>
      <c r="E1490" s="16">
        <f t="shared" si="2"/>
        <v>943.70245891428203</v>
      </c>
    </row>
    <row r="1491" spans="1:5" x14ac:dyDescent="0.35">
      <c r="A1491" s="2">
        <v>43131</v>
      </c>
      <c r="C1491">
        <f t="shared" si="0"/>
        <v>-37.881547332434437</v>
      </c>
      <c r="D1491" s="16">
        <f t="shared" si="1"/>
        <v>-1028.8958638901815</v>
      </c>
      <c r="E1491" s="16">
        <f t="shared" si="2"/>
        <v>953.1327692253127</v>
      </c>
    </row>
    <row r="1492" spans="1:5" x14ac:dyDescent="0.35">
      <c r="A1492" s="2">
        <v>43132</v>
      </c>
      <c r="C1492">
        <f t="shared" si="0"/>
        <v>-28.664375184641166</v>
      </c>
      <c r="D1492" s="16">
        <f t="shared" si="1"/>
        <v>-1031.9519424325306</v>
      </c>
      <c r="E1492" s="16">
        <f t="shared" si="2"/>
        <v>974.62319206324833</v>
      </c>
    </row>
    <row r="1493" spans="1:5" x14ac:dyDescent="0.35">
      <c r="A1493" s="2">
        <v>43133</v>
      </c>
      <c r="C1493">
        <f t="shared" si="0"/>
        <v>-13.637746097122079</v>
      </c>
      <c r="D1493" s="16">
        <f t="shared" si="1"/>
        <v>-1029.1355523256395</v>
      </c>
      <c r="E1493" s="16">
        <f t="shared" si="2"/>
        <v>1001.8600601313954</v>
      </c>
    </row>
    <row r="1494" spans="1:5" x14ac:dyDescent="0.35">
      <c r="A1494" s="2">
        <v>43134</v>
      </c>
      <c r="C1494">
        <f t="shared" si="0"/>
        <v>-35.001067187654868</v>
      </c>
      <c r="D1494" s="16">
        <f t="shared" si="1"/>
        <v>-1062.6486441510924</v>
      </c>
      <c r="E1494" s="16">
        <f t="shared" si="2"/>
        <v>992.64650977578276</v>
      </c>
    </row>
    <row r="1495" spans="1:5" x14ac:dyDescent="0.35">
      <c r="A1495" s="2">
        <v>43135</v>
      </c>
      <c r="C1495">
        <f t="shared" si="0"/>
        <v>44.814392415176087</v>
      </c>
      <c r="D1495" s="16">
        <f t="shared" si="1"/>
        <v>-994.92490076366835</v>
      </c>
      <c r="E1495" s="16">
        <f t="shared" si="2"/>
        <v>1084.5536855940206</v>
      </c>
    </row>
    <row r="1496" spans="1:5" x14ac:dyDescent="0.35">
      <c r="A1496" s="2">
        <v>43136</v>
      </c>
      <c r="C1496">
        <f t="shared" si="0"/>
        <v>124.93494918939398</v>
      </c>
      <c r="D1496" s="16">
        <f t="shared" si="1"/>
        <v>-926.84029852884544</v>
      </c>
      <c r="E1496" s="16">
        <f t="shared" si="2"/>
        <v>1176.7101969076334</v>
      </c>
    </row>
    <row r="1497" spans="1:5" x14ac:dyDescent="0.35">
      <c r="A1497" s="2">
        <v>43137</v>
      </c>
      <c r="C1497">
        <f t="shared" si="0"/>
        <v>25.807422842322222</v>
      </c>
      <c r="D1497" s="16">
        <f t="shared" si="1"/>
        <v>-1037.9501977983778</v>
      </c>
      <c r="E1497" s="16">
        <f t="shared" si="2"/>
        <v>1089.5650434830222</v>
      </c>
    </row>
    <row r="1498" spans="1:5" x14ac:dyDescent="0.35">
      <c r="A1498" s="2">
        <v>43138</v>
      </c>
      <c r="C1498">
        <f t="shared" si="0"/>
        <v>45.502451705861674</v>
      </c>
      <c r="D1498" s="16">
        <f t="shared" si="1"/>
        <v>-1030.1860349339358</v>
      </c>
      <c r="E1498" s="16">
        <f t="shared" si="2"/>
        <v>1121.1909383456591</v>
      </c>
    </row>
    <row r="1499" spans="1:5" x14ac:dyDescent="0.35">
      <c r="A1499" s="2">
        <v>43139</v>
      </c>
      <c r="C1499">
        <f t="shared" si="0"/>
        <v>37.577001695015667</v>
      </c>
      <c r="D1499" s="16">
        <f t="shared" si="1"/>
        <v>-1049.9928201563002</v>
      </c>
      <c r="E1499" s="16">
        <f t="shared" si="2"/>
        <v>1125.1468235463317</v>
      </c>
    </row>
    <row r="1500" spans="1:5" x14ac:dyDescent="0.35">
      <c r="A1500" s="2">
        <v>43140</v>
      </c>
      <c r="C1500">
        <f t="shared" si="0"/>
        <v>87.390695617563381</v>
      </c>
      <c r="D1500" s="16">
        <f t="shared" si="1"/>
        <v>-1012.0128144924399</v>
      </c>
      <c r="E1500" s="16">
        <f t="shared" si="2"/>
        <v>1186.7942057275666</v>
      </c>
    </row>
    <row r="1501" spans="1:5" x14ac:dyDescent="0.35">
      <c r="A1501" s="2">
        <v>43141</v>
      </c>
      <c r="C1501">
        <f t="shared" si="0"/>
        <v>102.64904812019937</v>
      </c>
      <c r="D1501" s="16">
        <f t="shared" si="1"/>
        <v>-1008.5423005885062</v>
      </c>
      <c r="E1501" s="16">
        <f t="shared" si="2"/>
        <v>1213.8403968289049</v>
      </c>
    </row>
    <row r="1502" spans="1:5" x14ac:dyDescent="0.35">
      <c r="A1502" s="2">
        <v>43142</v>
      </c>
      <c r="C1502">
        <f t="shared" si="0"/>
        <v>-15.600867529503784</v>
      </c>
      <c r="D1502" s="16">
        <f t="shared" si="1"/>
        <v>-1138.6157971164816</v>
      </c>
      <c r="E1502" s="16">
        <f t="shared" si="2"/>
        <v>1107.414062057474</v>
      </c>
    </row>
    <row r="1503" spans="1:5" x14ac:dyDescent="0.35">
      <c r="A1503" s="2">
        <v>43143</v>
      </c>
      <c r="C1503">
        <f t="shared" si="0"/>
        <v>15.913200939082675</v>
      </c>
      <c r="D1503" s="16">
        <f t="shared" si="1"/>
        <v>-1118.8021160922058</v>
      </c>
      <c r="E1503" s="16">
        <f t="shared" si="2"/>
        <v>1150.6285179703709</v>
      </c>
    </row>
    <row r="1504" spans="1:5" x14ac:dyDescent="0.35">
      <c r="A1504" s="2">
        <v>43144</v>
      </c>
      <c r="C1504">
        <f t="shared" si="0"/>
        <v>-34.746562969532391</v>
      </c>
      <c r="D1504" s="16">
        <f t="shared" si="1"/>
        <v>-1181.1213611051603</v>
      </c>
      <c r="E1504" s="16">
        <f t="shared" si="2"/>
        <v>1111.6282351660957</v>
      </c>
    </row>
    <row r="1505" spans="1:5" x14ac:dyDescent="0.35">
      <c r="A1505" s="2">
        <v>43145</v>
      </c>
      <c r="C1505">
        <f t="shared" si="0"/>
        <v>-37.655197959034645</v>
      </c>
      <c r="D1505" s="16">
        <f t="shared" si="1"/>
        <v>-1195.6500703978879</v>
      </c>
      <c r="E1505" s="16">
        <f t="shared" si="2"/>
        <v>1120.3396744798185</v>
      </c>
    </row>
    <row r="1506" spans="1:5" x14ac:dyDescent="0.35">
      <c r="A1506" s="2">
        <v>43146</v>
      </c>
      <c r="C1506">
        <f t="shared" si="0"/>
        <v>-28.438025811241378</v>
      </c>
      <c r="D1506" s="16">
        <f t="shared" si="1"/>
        <v>-1198.0150016115151</v>
      </c>
      <c r="E1506" s="16">
        <f t="shared" si="2"/>
        <v>1141.1389499890322</v>
      </c>
    </row>
    <row r="1507" spans="1:5" x14ac:dyDescent="0.35">
      <c r="A1507" s="2">
        <v>43147</v>
      </c>
      <c r="C1507">
        <f t="shared" si="0"/>
        <v>-13.411396723722291</v>
      </c>
      <c r="D1507" s="16">
        <f t="shared" si="1"/>
        <v>-1194.533880726543</v>
      </c>
      <c r="E1507" s="16">
        <f t="shared" si="2"/>
        <v>1167.7110872790986</v>
      </c>
    </row>
    <row r="1508" spans="1:5" x14ac:dyDescent="0.35">
      <c r="A1508" s="2">
        <v>43148</v>
      </c>
      <c r="C1508">
        <f t="shared" si="0"/>
        <v>-34.774717814255084</v>
      </c>
      <c r="D1508" s="16">
        <f t="shared" si="1"/>
        <v>-1227.4074339148538</v>
      </c>
      <c r="E1508" s="16">
        <f t="shared" si="2"/>
        <v>1157.8579982863434</v>
      </c>
    </row>
    <row r="1509" spans="1:5" x14ac:dyDescent="0.35">
      <c r="A1509" s="2">
        <v>43149</v>
      </c>
      <c r="C1509">
        <f t="shared" si="0"/>
        <v>45.040741788575879</v>
      </c>
      <c r="D1509" s="16">
        <f t="shared" si="1"/>
        <v>-1159.0681957439808</v>
      </c>
      <c r="E1509" s="16">
        <f t="shared" si="2"/>
        <v>1249.1496793211325</v>
      </c>
    </row>
    <row r="1510" spans="1:5" x14ac:dyDescent="0.35">
      <c r="A1510" s="2">
        <v>43150</v>
      </c>
      <c r="C1510">
        <f t="shared" si="0"/>
        <v>125.16129856279377</v>
      </c>
      <c r="D1510" s="16">
        <f t="shared" si="1"/>
        <v>-1090.3910644590728</v>
      </c>
      <c r="E1510" s="16">
        <f t="shared" si="2"/>
        <v>1340.7136615846603</v>
      </c>
    </row>
    <row r="1511" spans="1:5" x14ac:dyDescent="0.35">
      <c r="A1511" s="2">
        <v>43151</v>
      </c>
      <c r="C1511">
        <f t="shared" si="0"/>
        <v>26.033772215722013</v>
      </c>
      <c r="D1511" s="16">
        <f t="shared" si="1"/>
        <v>-1200.9303870629635</v>
      </c>
      <c r="E1511" s="16">
        <f t="shared" si="2"/>
        <v>1252.9979314944073</v>
      </c>
    </row>
    <row r="1512" spans="1:5" x14ac:dyDescent="0.35">
      <c r="A1512" s="2">
        <v>43152</v>
      </c>
      <c r="C1512">
        <f t="shared" si="0"/>
        <v>45.728801079261459</v>
      </c>
      <c r="D1512" s="16">
        <f t="shared" si="1"/>
        <v>-1192.6166464430289</v>
      </c>
      <c r="E1512" s="16">
        <f t="shared" si="2"/>
        <v>1284.074248601552</v>
      </c>
    </row>
    <row r="1513" spans="1:5" x14ac:dyDescent="0.35">
      <c r="A1513" s="2">
        <v>43153</v>
      </c>
      <c r="C1513">
        <f t="shared" si="0"/>
        <v>37.803351068415459</v>
      </c>
      <c r="D1513" s="16">
        <f t="shared" si="1"/>
        <v>-1211.8939547686464</v>
      </c>
      <c r="E1513" s="16">
        <f t="shared" si="2"/>
        <v>1287.5006569054772</v>
      </c>
    </row>
    <row r="1514" spans="1:5" x14ac:dyDescent="0.35">
      <c r="A1514" s="2">
        <v>43154</v>
      </c>
      <c r="C1514">
        <f t="shared" si="0"/>
        <v>87.61704499096318</v>
      </c>
      <c r="D1514" s="16">
        <f t="shared" si="1"/>
        <v>-1173.4037263844789</v>
      </c>
      <c r="E1514" s="16">
        <f t="shared" si="2"/>
        <v>1348.6378163664053</v>
      </c>
    </row>
    <row r="1515" spans="1:5" x14ac:dyDescent="0.35">
      <c r="A1515" s="2">
        <v>43155</v>
      </c>
      <c r="C1515">
        <f t="shared" si="0"/>
        <v>102.87539749359917</v>
      </c>
      <c r="D1515" s="16">
        <f t="shared" si="1"/>
        <v>-1169.4414449261933</v>
      </c>
      <c r="E1515" s="16">
        <f t="shared" si="2"/>
        <v>1375.1922399133916</v>
      </c>
    </row>
    <row r="1516" spans="1:5" x14ac:dyDescent="0.35">
      <c r="A1516" s="2">
        <v>43156</v>
      </c>
      <c r="C1516">
        <f t="shared" si="0"/>
        <v>-15.374518156103992</v>
      </c>
      <c r="D1516" s="16">
        <f t="shared" si="1"/>
        <v>-1299.0342109696073</v>
      </c>
      <c r="E1516" s="16">
        <f t="shared" si="2"/>
        <v>1268.2851746573995</v>
      </c>
    </row>
    <row r="1517" spans="1:5" x14ac:dyDescent="0.35">
      <c r="A1517" s="2">
        <v>43157</v>
      </c>
      <c r="C1517">
        <f t="shared" si="0"/>
        <v>16.139550312482466</v>
      </c>
      <c r="D1517" s="16">
        <f t="shared" si="1"/>
        <v>-1278.7636377301778</v>
      </c>
      <c r="E1517" s="16">
        <f t="shared" si="2"/>
        <v>1311.0427383551428</v>
      </c>
    </row>
    <row r="1518" spans="1:5" x14ac:dyDescent="0.35">
      <c r="A1518" s="2">
        <v>43158</v>
      </c>
      <c r="C1518">
        <f t="shared" si="0"/>
        <v>-34.520213596132606</v>
      </c>
      <c r="D1518" s="16">
        <f t="shared" si="1"/>
        <v>-1340.6422950247461</v>
      </c>
      <c r="E1518" s="16">
        <f t="shared" si="2"/>
        <v>1271.6018678324808</v>
      </c>
    </row>
    <row r="1519" spans="1:5" x14ac:dyDescent="0.35">
      <c r="A1519" s="2">
        <v>43159</v>
      </c>
      <c r="C1519">
        <f t="shared" si="0"/>
        <v>-37.428848585634853</v>
      </c>
      <c r="D1519" s="16">
        <f t="shared" si="1"/>
        <v>-1354.7460821195082</v>
      </c>
      <c r="E1519" s="16">
        <f t="shared" si="2"/>
        <v>1279.8883849482386</v>
      </c>
    </row>
    <row r="1520" spans="1:5" x14ac:dyDescent="0.35">
      <c r="A1520" s="2">
        <v>43160</v>
      </c>
      <c r="C1520">
        <f t="shared" si="0"/>
        <v>-28.211676437841589</v>
      </c>
      <c r="D1520" s="16">
        <f t="shared" si="1"/>
        <v>-1356.7011510468783</v>
      </c>
      <c r="E1520" s="16">
        <f t="shared" si="2"/>
        <v>1300.2777981711952</v>
      </c>
    </row>
    <row r="1521" spans="1:5" x14ac:dyDescent="0.35">
      <c r="A1521" s="2">
        <v>43161</v>
      </c>
      <c r="C1521">
        <f t="shared" si="0"/>
        <v>-13.185047350322503</v>
      </c>
      <c r="D1521" s="16">
        <f t="shared" si="1"/>
        <v>-1352.8246533543256</v>
      </c>
      <c r="E1521" s="16">
        <f t="shared" si="2"/>
        <v>1326.4545586536806</v>
      </c>
    </row>
    <row r="1522" spans="1:5" x14ac:dyDescent="0.35">
      <c r="A1522" s="2">
        <v>43162</v>
      </c>
      <c r="C1522">
        <f t="shared" si="0"/>
        <v>-34.548368440855292</v>
      </c>
      <c r="D1522" s="16">
        <f t="shared" si="1"/>
        <v>-1385.3167699376522</v>
      </c>
      <c r="E1522" s="16">
        <f t="shared" si="2"/>
        <v>1316.2200330559417</v>
      </c>
    </row>
    <row r="1523" spans="1:5" x14ac:dyDescent="0.35">
      <c r="A1523" s="2">
        <v>43163</v>
      </c>
      <c r="C1523">
        <f t="shared" si="0"/>
        <v>45.267091161975671</v>
      </c>
      <c r="D1523" s="16">
        <f t="shared" si="1"/>
        <v>-1316.609517383793</v>
      </c>
      <c r="E1523" s="16">
        <f t="shared" si="2"/>
        <v>1407.1436997077444</v>
      </c>
    </row>
    <row r="1524" spans="1:5" x14ac:dyDescent="0.35">
      <c r="A1524" s="2">
        <v>43164</v>
      </c>
      <c r="C1524">
        <f t="shared" ref="C1524:C1587" si="3">_xlfn.FORECAST.ETS(A1524,$B$2:$B$1459,$A$2:$A$1459,1,1)</f>
        <v>125.38764793619356</v>
      </c>
      <c r="D1524" s="16">
        <f t="shared" ref="D1524:D1587" si="4">C1524-_xlfn.FORECAST.ETS.CONFINT(A1524,$B$2:$B$1459,$A$2:$A$1459,0.95,1,1)</f>
        <v>-1247.5773015342859</v>
      </c>
      <c r="E1524" s="16">
        <f t="shared" ref="E1524:E1587" si="5">C1524+_xlfn.FORECAST.ETS.CONFINT(A1524,$B$2:$B$1459,$A$2:$A$1459,0.95,1,1)</f>
        <v>1498.3525974066731</v>
      </c>
    </row>
    <row r="1525" spans="1:5" x14ac:dyDescent="0.35">
      <c r="A1525" s="2">
        <v>43165</v>
      </c>
      <c r="C1525">
        <f t="shared" si="3"/>
        <v>26.260121589121802</v>
      </c>
      <c r="D1525" s="16">
        <f t="shared" si="4"/>
        <v>-1357.7740009770241</v>
      </c>
      <c r="E1525" s="16">
        <f t="shared" si="5"/>
        <v>1410.2942441552677</v>
      </c>
    </row>
    <row r="1526" spans="1:5" x14ac:dyDescent="0.35">
      <c r="A1526" s="2">
        <v>43166</v>
      </c>
      <c r="C1526">
        <f t="shared" si="3"/>
        <v>45.95515045266125</v>
      </c>
      <c r="D1526" s="16">
        <f t="shared" si="4"/>
        <v>-1349.1296527034756</v>
      </c>
      <c r="E1526" s="16">
        <f t="shared" si="5"/>
        <v>1441.039953608798</v>
      </c>
    </row>
    <row r="1527" spans="1:5" x14ac:dyDescent="0.35">
      <c r="A1527" s="2">
        <v>43167</v>
      </c>
      <c r="C1527">
        <f t="shared" si="3"/>
        <v>38.029700441815251</v>
      </c>
      <c r="D1527" s="16">
        <f t="shared" si="4"/>
        <v>-1368.0879441448385</v>
      </c>
      <c r="E1527" s="16">
        <f t="shared" si="5"/>
        <v>1444.1473450284691</v>
      </c>
    </row>
    <row r="1528" spans="1:5" x14ac:dyDescent="0.35">
      <c r="A1528" s="2">
        <v>43168</v>
      </c>
      <c r="C1528">
        <f t="shared" si="3"/>
        <v>87.843394364362965</v>
      </c>
      <c r="D1528" s="16">
        <f t="shared" si="4"/>
        <v>-1329.2898848030502</v>
      </c>
      <c r="E1528" s="16">
        <f t="shared" si="5"/>
        <v>1504.976673531776</v>
      </c>
    </row>
    <row r="1529" spans="1:5" x14ac:dyDescent="0.35">
      <c r="A1529" s="2">
        <v>43169</v>
      </c>
      <c r="C1529">
        <f t="shared" si="3"/>
        <v>103.10174686699895</v>
      </c>
      <c r="D1529" s="16">
        <f t="shared" si="4"/>
        <v>-1325.030572194848</v>
      </c>
      <c r="E1529" s="16">
        <f t="shared" si="5"/>
        <v>1531.2340659288461</v>
      </c>
    </row>
    <row r="1530" spans="1:5" x14ac:dyDescent="0.35">
      <c r="A1530" s="2">
        <v>43170</v>
      </c>
      <c r="C1530">
        <f t="shared" si="3"/>
        <v>-15.148168782704204</v>
      </c>
      <c r="D1530" s="16">
        <f t="shared" si="4"/>
        <v>-1454.3317994967704</v>
      </c>
      <c r="E1530" s="16">
        <f t="shared" si="5"/>
        <v>1424.0354619313619</v>
      </c>
    </row>
    <row r="1531" spans="1:5" x14ac:dyDescent="0.35">
      <c r="A1531" s="2">
        <v>43171</v>
      </c>
      <c r="C1531">
        <f t="shared" si="3"/>
        <v>16.365899685882255</v>
      </c>
      <c r="D1531" s="16">
        <f t="shared" si="4"/>
        <v>-1433.7848252671047</v>
      </c>
      <c r="E1531" s="16">
        <f t="shared" si="5"/>
        <v>1466.5166246388694</v>
      </c>
    </row>
    <row r="1532" spans="1:5" x14ac:dyDescent="0.35">
      <c r="A1532" s="2">
        <v>43172</v>
      </c>
      <c r="C1532">
        <f t="shared" si="3"/>
        <v>-34.293864222732815</v>
      </c>
      <c r="D1532" s="16">
        <f t="shared" si="4"/>
        <v>-1495.3968209885707</v>
      </c>
      <c r="E1532" s="16">
        <f t="shared" si="5"/>
        <v>1426.8090925431052</v>
      </c>
    </row>
    <row r="1533" spans="1:5" x14ac:dyDescent="0.35">
      <c r="A1533" s="2">
        <v>43173</v>
      </c>
      <c r="C1533">
        <f t="shared" si="3"/>
        <v>-37.202499212235068</v>
      </c>
      <c r="D1533" s="16">
        <f t="shared" si="4"/>
        <v>-1509.243364716348</v>
      </c>
      <c r="E1533" s="16">
        <f t="shared" si="5"/>
        <v>1434.8383662918777</v>
      </c>
    </row>
    <row r="1534" spans="1:5" x14ac:dyDescent="0.35">
      <c r="A1534" s="2">
        <v>43174</v>
      </c>
      <c r="C1534">
        <f t="shared" si="3"/>
        <v>-27.985327064441798</v>
      </c>
      <c r="D1534" s="16">
        <f t="shared" si="4"/>
        <v>-1510.9503012457346</v>
      </c>
      <c r="E1534" s="16">
        <f t="shared" si="5"/>
        <v>1454.9796471168509</v>
      </c>
    </row>
    <row r="1535" spans="1:5" x14ac:dyDescent="0.35">
      <c r="A1535" s="2">
        <v>43175</v>
      </c>
      <c r="C1535">
        <f t="shared" si="3"/>
        <v>-12.958697976922711</v>
      </c>
      <c r="D1535" s="16">
        <f t="shared" si="4"/>
        <v>-1506.834488097147</v>
      </c>
      <c r="E1535" s="16">
        <f t="shared" si="5"/>
        <v>1480.9170921433017</v>
      </c>
    </row>
    <row r="1536" spans="1:5" x14ac:dyDescent="0.35">
      <c r="A1536" s="2">
        <v>43176</v>
      </c>
      <c r="C1536">
        <f t="shared" si="3"/>
        <v>-34.3220190674555</v>
      </c>
      <c r="D1536" s="16">
        <f t="shared" si="4"/>
        <v>-1539.0958246358139</v>
      </c>
      <c r="E1536" s="16">
        <f t="shared" si="5"/>
        <v>1470.4517865009027</v>
      </c>
    </row>
    <row r="1537" spans="1:5" x14ac:dyDescent="0.35">
      <c r="A1537" s="2">
        <v>43177</v>
      </c>
      <c r="C1537">
        <f t="shared" si="3"/>
        <v>45.493440535375456</v>
      </c>
      <c r="D1537" s="16">
        <f t="shared" si="4"/>
        <v>-1470.1660577473901</v>
      </c>
      <c r="E1537" s="16">
        <f t="shared" si="5"/>
        <v>1561.1529388181409</v>
      </c>
    </row>
    <row r="1538" spans="1:5" x14ac:dyDescent="0.35">
      <c r="A1538" s="2">
        <v>43178</v>
      </c>
      <c r="C1538">
        <f t="shared" si="3"/>
        <v>125.61399730959334</v>
      </c>
      <c r="D1538" s="16">
        <f t="shared" si="4"/>
        <v>-1400.919334777117</v>
      </c>
      <c r="E1538" s="16">
        <f t="shared" si="5"/>
        <v>1652.1473293963036</v>
      </c>
    </row>
    <row r="1539" spans="1:5" x14ac:dyDescent="0.35">
      <c r="A1539" s="2">
        <v>43179</v>
      </c>
      <c r="C1539">
        <f t="shared" si="3"/>
        <v>26.486470962521594</v>
      </c>
      <c r="D1539" s="16">
        <f t="shared" si="4"/>
        <v>-1510.9092864369277</v>
      </c>
      <c r="E1539" s="16">
        <f t="shared" si="5"/>
        <v>1563.8822283619711</v>
      </c>
    </row>
    <row r="1540" spans="1:5" x14ac:dyDescent="0.35">
      <c r="A1540" s="2">
        <v>43180</v>
      </c>
      <c r="C1540">
        <f t="shared" si="3"/>
        <v>46.181499826061042</v>
      </c>
      <c r="D1540" s="16">
        <f t="shared" si="4"/>
        <v>-1502.0657119147377</v>
      </c>
      <c r="E1540" s="16">
        <f t="shared" si="5"/>
        <v>1594.4287115668599</v>
      </c>
    </row>
    <row r="1541" spans="1:5" x14ac:dyDescent="0.35">
      <c r="A1541" s="2">
        <v>43181</v>
      </c>
      <c r="C1541">
        <f t="shared" si="3"/>
        <v>38.256049815215036</v>
      </c>
      <c r="D1541" s="16">
        <f t="shared" si="4"/>
        <v>-1520.8320703966999</v>
      </c>
      <c r="E1541" s="16">
        <f t="shared" si="5"/>
        <v>1597.3441700271298</v>
      </c>
    </row>
    <row r="1542" spans="1:5" x14ac:dyDescent="0.35">
      <c r="A1542" s="2">
        <v>43182</v>
      </c>
      <c r="C1542">
        <f t="shared" si="3"/>
        <v>88.069743737762764</v>
      </c>
      <c r="D1542" s="16">
        <f t="shared" si="4"/>
        <v>-1481.8491522158781</v>
      </c>
      <c r="E1542" s="16">
        <f t="shared" si="5"/>
        <v>1657.9886396914037</v>
      </c>
    </row>
    <row r="1543" spans="1:5" x14ac:dyDescent="0.35">
      <c r="A1543" s="2">
        <v>43183</v>
      </c>
      <c r="C1543">
        <f t="shared" si="3"/>
        <v>103.32809624039874</v>
      </c>
      <c r="D1543" s="16">
        <f t="shared" si="4"/>
        <v>-1477.4118443432703</v>
      </c>
      <c r="E1543" s="16">
        <f t="shared" si="5"/>
        <v>1684.0680368240678</v>
      </c>
    </row>
    <row r="1544" spans="1:5" x14ac:dyDescent="0.35">
      <c r="A1544" s="2">
        <v>43184</v>
      </c>
      <c r="C1544">
        <f t="shared" si="3"/>
        <v>-14.921819409304415</v>
      </c>
      <c r="D1544" s="16">
        <f t="shared" si="4"/>
        <v>-1606.5378869767085</v>
      </c>
      <c r="E1544" s="16">
        <f t="shared" si="5"/>
        <v>1576.6942481580998</v>
      </c>
    </row>
    <row r="1545" spans="1:5" x14ac:dyDescent="0.35">
      <c r="A1545" s="2">
        <v>43185</v>
      </c>
      <c r="C1545">
        <f t="shared" si="3"/>
        <v>16.592249059282043</v>
      </c>
      <c r="D1545" s="16">
        <f t="shared" si="4"/>
        <v>-1585.8261274332599</v>
      </c>
      <c r="E1545" s="16">
        <f t="shared" si="5"/>
        <v>1619.010625551824</v>
      </c>
    </row>
    <row r="1546" spans="1:5" x14ac:dyDescent="0.35">
      <c r="A1546" s="2">
        <v>43186</v>
      </c>
      <c r="C1546">
        <f t="shared" si="3"/>
        <v>-34.067514849333023</v>
      </c>
      <c r="D1546" s="16">
        <f t="shared" si="4"/>
        <v>-1647.2796151026059</v>
      </c>
      <c r="E1546" s="16">
        <f t="shared" si="5"/>
        <v>1579.1445854039398</v>
      </c>
    </row>
    <row r="1547" spans="1:5" x14ac:dyDescent="0.35">
      <c r="A1547" s="2">
        <v>43187</v>
      </c>
      <c r="C1547">
        <f t="shared" si="3"/>
        <v>-36.976149838835276</v>
      </c>
      <c r="D1547" s="16">
        <f t="shared" si="4"/>
        <v>-1660.9737480577023</v>
      </c>
      <c r="E1547" s="16">
        <f t="shared" si="5"/>
        <v>1587.0214483800319</v>
      </c>
    </row>
    <row r="1548" spans="1:5" x14ac:dyDescent="0.35">
      <c r="A1548" s="2">
        <v>43188</v>
      </c>
      <c r="C1548">
        <f t="shared" si="3"/>
        <v>-27.758977691042009</v>
      </c>
      <c r="D1548" s="16">
        <f t="shared" si="4"/>
        <v>-1662.5341978379563</v>
      </c>
      <c r="E1548" s="16">
        <f t="shared" si="5"/>
        <v>1607.0162424558723</v>
      </c>
    </row>
    <row r="1549" spans="1:5" x14ac:dyDescent="0.35">
      <c r="A1549" s="2">
        <v>43189</v>
      </c>
      <c r="C1549">
        <f t="shared" si="3"/>
        <v>-12.732348603522922</v>
      </c>
      <c r="D1549" s="16">
        <f t="shared" si="4"/>
        <v>-1658.2776551189586</v>
      </c>
      <c r="E1549" s="16">
        <f t="shared" si="5"/>
        <v>1632.8129579119127</v>
      </c>
    </row>
    <row r="1550" spans="1:5" x14ac:dyDescent="0.35">
      <c r="A1550" s="2">
        <v>43190</v>
      </c>
      <c r="C1550">
        <f t="shared" si="3"/>
        <v>-34.095669694055715</v>
      </c>
      <c r="D1550" s="16">
        <f t="shared" si="4"/>
        <v>-1690.4038585347037</v>
      </c>
      <c r="E1550" s="16">
        <f t="shared" si="5"/>
        <v>1622.2125191465923</v>
      </c>
    </row>
    <row r="1551" spans="1:5" x14ac:dyDescent="0.35">
      <c r="A1551" s="2">
        <v>43191</v>
      </c>
      <c r="C1551">
        <f t="shared" si="3"/>
        <v>45.719789908775248</v>
      </c>
      <c r="D1551" s="16">
        <f t="shared" si="4"/>
        <v>-1621.3444000723405</v>
      </c>
      <c r="E1551" s="16">
        <f t="shared" si="5"/>
        <v>1712.783979889891</v>
      </c>
    </row>
    <row r="1552" spans="1:5" x14ac:dyDescent="0.35">
      <c r="A1552" s="2">
        <v>43192</v>
      </c>
      <c r="C1552">
        <f t="shared" si="3"/>
        <v>125.84034668299314</v>
      </c>
      <c r="D1552" s="16">
        <f t="shared" si="4"/>
        <v>-1551.9732777460054</v>
      </c>
      <c r="E1552" s="16">
        <f t="shared" si="5"/>
        <v>1803.6539711119917</v>
      </c>
    </row>
    <row r="1553" spans="1:5" x14ac:dyDescent="0.35">
      <c r="A1553" s="2">
        <v>43193</v>
      </c>
      <c r="C1553">
        <f t="shared" si="3"/>
        <v>26.712820335921382</v>
      </c>
      <c r="D1553" s="16">
        <f t="shared" si="4"/>
        <v>-1661.8439782531286</v>
      </c>
      <c r="E1553" s="16">
        <f t="shared" si="5"/>
        <v>1715.2696189249714</v>
      </c>
    </row>
    <row r="1554" spans="1:5" x14ac:dyDescent="0.35">
      <c r="A1554" s="2">
        <v>43194</v>
      </c>
      <c r="C1554">
        <f t="shared" si="3"/>
        <v>46.407849199460827</v>
      </c>
      <c r="D1554" s="16">
        <f t="shared" si="4"/>
        <v>-1652.8861618465257</v>
      </c>
      <c r="E1554" s="16">
        <f t="shared" si="5"/>
        <v>1745.7018602454473</v>
      </c>
    </row>
    <row r="1555" spans="1:5" x14ac:dyDescent="0.35">
      <c r="A1555" s="2">
        <v>43195</v>
      </c>
      <c r="C1555">
        <f t="shared" si="3"/>
        <v>38.482399188614828</v>
      </c>
      <c r="D1555" s="16">
        <f t="shared" si="4"/>
        <v>-1671.5431536321944</v>
      </c>
      <c r="E1555" s="16">
        <f t="shared" si="5"/>
        <v>1748.5079520094241</v>
      </c>
    </row>
    <row r="1556" spans="1:5" x14ac:dyDescent="0.35">
      <c r="A1556" s="2">
        <v>43196</v>
      </c>
      <c r="C1556">
        <f t="shared" si="3"/>
        <v>88.296093111162548</v>
      </c>
      <c r="D1556" s="16">
        <f t="shared" si="4"/>
        <v>-1632.455614505468</v>
      </c>
      <c r="E1556" s="16">
        <f t="shared" si="5"/>
        <v>1809.0478007277929</v>
      </c>
    </row>
    <row r="1557" spans="1:5" x14ac:dyDescent="0.35">
      <c r="A1557" s="2">
        <v>43197</v>
      </c>
      <c r="C1557">
        <f t="shared" si="3"/>
        <v>103.55444561379852</v>
      </c>
      <c r="D1557" s="16">
        <f t="shared" si="4"/>
        <v>-1627.918306440718</v>
      </c>
      <c r="E1557" s="16">
        <f t="shared" si="5"/>
        <v>1835.0271976683148</v>
      </c>
    </row>
    <row r="1558" spans="1:5" x14ac:dyDescent="0.35">
      <c r="A1558" s="2">
        <v>43198</v>
      </c>
      <c r="C1558">
        <f t="shared" si="3"/>
        <v>-14.695470035904624</v>
      </c>
      <c r="D1558" s="16">
        <f t="shared" si="4"/>
        <v>-1756.9457346086988</v>
      </c>
      <c r="E1558" s="16">
        <f t="shared" si="5"/>
        <v>1727.5547945368894</v>
      </c>
    </row>
    <row r="1559" spans="1:5" x14ac:dyDescent="0.35">
      <c r="A1559" s="2">
        <v>43199</v>
      </c>
      <c r="C1559">
        <f t="shared" si="3"/>
        <v>16.818598432681835</v>
      </c>
      <c r="D1559" s="16">
        <f t="shared" si="4"/>
        <v>-1736.1429178878277</v>
      </c>
      <c r="E1559" s="16">
        <f t="shared" si="5"/>
        <v>1769.7801147531916</v>
      </c>
    </row>
    <row r="1560" spans="1:5" x14ac:dyDescent="0.35">
      <c r="A1560" s="2">
        <v>43200</v>
      </c>
      <c r="C1560">
        <f t="shared" si="3"/>
        <v>-33.841165475933238</v>
      </c>
      <c r="D1560" s="16">
        <f t="shared" si="4"/>
        <v>-1797.509617474838</v>
      </c>
      <c r="E1560" s="16">
        <f t="shared" si="5"/>
        <v>1729.8272865229717</v>
      </c>
    </row>
    <row r="1561" spans="1:5" x14ac:dyDescent="0.35">
      <c r="A1561" s="2">
        <v>43201</v>
      </c>
      <c r="C1561">
        <f t="shared" si="3"/>
        <v>-36.749800465435484</v>
      </c>
      <c r="D1561" s="16">
        <f t="shared" si="4"/>
        <v>-1811.1211224453327</v>
      </c>
      <c r="E1561" s="16">
        <f t="shared" si="5"/>
        <v>1737.6215215144616</v>
      </c>
    </row>
    <row r="1562" spans="1:5" x14ac:dyDescent="0.35">
      <c r="A1562" s="2">
        <v>43202</v>
      </c>
      <c r="C1562">
        <f t="shared" si="3"/>
        <v>-27.532628317642217</v>
      </c>
      <c r="D1562" s="16">
        <f t="shared" si="4"/>
        <v>-1812.6029989194003</v>
      </c>
      <c r="E1562" s="16">
        <f t="shared" si="5"/>
        <v>1757.5377422841157</v>
      </c>
    </row>
    <row r="1563" spans="1:5" x14ac:dyDescent="0.35">
      <c r="A1563" s="2">
        <v>43203</v>
      </c>
      <c r="C1563">
        <f t="shared" si="3"/>
        <v>-12.50599923012313</v>
      </c>
      <c r="D1563" s="16">
        <f t="shared" si="4"/>
        <v>-1808.271835584412</v>
      </c>
      <c r="E1563" s="16">
        <f t="shared" si="5"/>
        <v>1783.2598371241659</v>
      </c>
    </row>
    <row r="1564" spans="1:5" x14ac:dyDescent="0.35">
      <c r="A1564" s="2">
        <v>43204</v>
      </c>
      <c r="C1564">
        <f t="shared" si="3"/>
        <v>-33.869320320655916</v>
      </c>
      <c r="D1564" s="16">
        <f t="shared" si="4"/>
        <v>-1840.3272723775617</v>
      </c>
      <c r="E1564" s="16">
        <f t="shared" si="5"/>
        <v>1772.5886317362497</v>
      </c>
    </row>
    <row r="1565" spans="1:5" x14ac:dyDescent="0.35">
      <c r="A1565" s="2">
        <v>43205</v>
      </c>
      <c r="C1565">
        <f t="shared" si="3"/>
        <v>45.946139282175039</v>
      </c>
      <c r="D1565" s="16">
        <f t="shared" si="4"/>
        <v>-1771.2008057477824</v>
      </c>
      <c r="E1565" s="16">
        <f t="shared" si="5"/>
        <v>1863.0930843121323</v>
      </c>
    </row>
    <row r="1566" spans="1:5" x14ac:dyDescent="0.35">
      <c r="A1566" s="2">
        <v>43206</v>
      </c>
      <c r="C1566">
        <f t="shared" si="3"/>
        <v>126.06669605639293</v>
      </c>
      <c r="D1566" s="16">
        <f t="shared" si="4"/>
        <v>-1701.7663412031989</v>
      </c>
      <c r="E1566" s="16">
        <f t="shared" si="5"/>
        <v>1953.8997333159846</v>
      </c>
    </row>
    <row r="1567" spans="1:5" x14ac:dyDescent="0.35">
      <c r="A1567" s="2">
        <v>43207</v>
      </c>
      <c r="C1567">
        <f t="shared" si="3"/>
        <v>26.93916970932117</v>
      </c>
      <c r="D1567" s="16">
        <f t="shared" si="4"/>
        <v>-1811.5772758471387</v>
      </c>
      <c r="E1567" s="16">
        <f t="shared" si="5"/>
        <v>1865.4556152657813</v>
      </c>
    </row>
    <row r="1568" spans="1:5" x14ac:dyDescent="0.35">
      <c r="A1568" s="2">
        <v>43208</v>
      </c>
      <c r="C1568">
        <f t="shared" si="3"/>
        <v>46.634198572860619</v>
      </c>
      <c r="D1568" s="16">
        <f t="shared" si="4"/>
        <v>-1802.5631831356709</v>
      </c>
      <c r="E1568" s="16">
        <f t="shared" si="5"/>
        <v>1895.8315802813922</v>
      </c>
    </row>
    <row r="1569" spans="1:5" x14ac:dyDescent="0.35">
      <c r="A1569" s="2">
        <v>43209</v>
      </c>
      <c r="C1569">
        <f t="shared" si="3"/>
        <v>38.70874856201462</v>
      </c>
      <c r="D1569" s="16">
        <f t="shared" si="4"/>
        <v>-1821.1673040662747</v>
      </c>
      <c r="E1569" s="16">
        <f t="shared" si="5"/>
        <v>1898.5848011903038</v>
      </c>
    </row>
    <row r="1570" spans="1:5" x14ac:dyDescent="0.35">
      <c r="A1570" s="2">
        <v>43210</v>
      </c>
      <c r="C1570">
        <f t="shared" si="3"/>
        <v>88.522442484562333</v>
      </c>
      <c r="D1570" s="16">
        <f t="shared" si="4"/>
        <v>-1782.0302180099861</v>
      </c>
      <c r="E1570" s="16">
        <f t="shared" si="5"/>
        <v>1959.0751029791109</v>
      </c>
    </row>
    <row r="1571" spans="1:5" x14ac:dyDescent="0.35">
      <c r="A1571" s="2">
        <v>43211</v>
      </c>
      <c r="C1571">
        <f t="shared" si="3"/>
        <v>103.78079498719832</v>
      </c>
      <c r="D1571" s="16">
        <f t="shared" si="4"/>
        <v>-1777.4466079019373</v>
      </c>
      <c r="E1571" s="16">
        <f t="shared" si="5"/>
        <v>1985.008197876334</v>
      </c>
    </row>
    <row r="1572" spans="1:5" x14ac:dyDescent="0.35">
      <c r="A1572" s="2">
        <v>43212</v>
      </c>
      <c r="C1572">
        <f t="shared" si="3"/>
        <v>-14.469120662504835</v>
      </c>
      <c r="D1572" s="16">
        <f t="shared" si="4"/>
        <v>-1906.4283123711273</v>
      </c>
      <c r="E1572" s="16">
        <f t="shared" si="5"/>
        <v>1877.4900710461177</v>
      </c>
    </row>
    <row r="1573" spans="1:5" x14ac:dyDescent="0.35">
      <c r="A1573" s="2">
        <v>43213</v>
      </c>
      <c r="C1573">
        <f t="shared" si="3"/>
        <v>17.044947806081623</v>
      </c>
      <c r="D1573" s="16">
        <f t="shared" si="4"/>
        <v>-1885.5855010200921</v>
      </c>
      <c r="E1573" s="16">
        <f t="shared" si="5"/>
        <v>1919.6753966322553</v>
      </c>
    </row>
    <row r="1574" spans="1:5" x14ac:dyDescent="0.35">
      <c r="A1574" s="2">
        <v>43214</v>
      </c>
      <c r="C1574">
        <f t="shared" si="3"/>
        <v>-33.614816102533446</v>
      </c>
      <c r="D1574" s="16">
        <f t="shared" si="4"/>
        <v>-1946.9152267457448</v>
      </c>
      <c r="E1574" s="16">
        <f t="shared" si="5"/>
        <v>1879.6855945406778</v>
      </c>
    </row>
    <row r="1575" spans="1:5" x14ac:dyDescent="0.35">
      <c r="A1575" s="2">
        <v>43215</v>
      </c>
      <c r="C1575">
        <f t="shared" si="3"/>
        <v>-36.5234510920357</v>
      </c>
      <c r="D1575" s="16">
        <f t="shared" si="4"/>
        <v>-1960.4927086494176</v>
      </c>
      <c r="E1575" s="16">
        <f t="shared" si="5"/>
        <v>1887.4458064653463</v>
      </c>
    </row>
    <row r="1576" spans="1:5" x14ac:dyDescent="0.35">
      <c r="A1576" s="2">
        <v>43216</v>
      </c>
      <c r="C1576">
        <f t="shared" si="3"/>
        <v>-27.306278944242429</v>
      </c>
      <c r="D1576" s="16">
        <f t="shared" si="4"/>
        <v>-1961.9434449291023</v>
      </c>
      <c r="E1576" s="16">
        <f t="shared" si="5"/>
        <v>1907.3308870406174</v>
      </c>
    </row>
    <row r="1577" spans="1:5" x14ac:dyDescent="0.35">
      <c r="A1577" s="2">
        <v>43217</v>
      </c>
      <c r="C1577">
        <f t="shared" si="3"/>
        <v>-12.279649856723342</v>
      </c>
      <c r="D1577" s="16">
        <f t="shared" si="4"/>
        <v>-1957.5839583271838</v>
      </c>
      <c r="E1577" s="16">
        <f t="shared" si="5"/>
        <v>1933.0246586137371</v>
      </c>
    </row>
    <row r="1578" spans="1:5" x14ac:dyDescent="0.35">
      <c r="A1578" s="2">
        <v>43218</v>
      </c>
      <c r="C1578">
        <f t="shared" si="3"/>
        <v>-33.642970947256131</v>
      </c>
      <c r="D1578" s="16">
        <f t="shared" si="4"/>
        <v>-1989.613824741223</v>
      </c>
      <c r="E1578" s="16">
        <f t="shared" si="5"/>
        <v>1922.3278828467107</v>
      </c>
    </row>
    <row r="1579" spans="1:5" x14ac:dyDescent="0.35">
      <c r="A1579" s="2">
        <v>43219</v>
      </c>
      <c r="C1579">
        <f t="shared" si="3"/>
        <v>46.172488655574824</v>
      </c>
      <c r="D1579" s="16">
        <f t="shared" si="4"/>
        <v>-1920.4644784172492</v>
      </c>
      <c r="E1579" s="16">
        <f t="shared" si="5"/>
        <v>2012.8094557283989</v>
      </c>
    </row>
    <row r="1580" spans="1:5" x14ac:dyDescent="0.35">
      <c r="A1580" s="2">
        <v>43220</v>
      </c>
      <c r="C1580">
        <f t="shared" si="3"/>
        <v>126.29304542979273</v>
      </c>
      <c r="D1580" s="16">
        <f t="shared" si="4"/>
        <v>-1851.0097644315601</v>
      </c>
      <c r="E1580" s="16">
        <f t="shared" si="5"/>
        <v>2103.5958552911457</v>
      </c>
    </row>
    <row r="1581" spans="1:5" x14ac:dyDescent="0.35">
      <c r="A1581" s="2">
        <v>43221</v>
      </c>
      <c r="C1581">
        <f t="shared" si="3"/>
        <v>27.165519082720962</v>
      </c>
      <c r="D1581" s="16">
        <f t="shared" si="4"/>
        <v>-1960.8030211639029</v>
      </c>
      <c r="E1581" s="16">
        <f t="shared" si="5"/>
        <v>2015.1340593293448</v>
      </c>
    </row>
    <row r="1582" spans="1:5" x14ac:dyDescent="0.35">
      <c r="A1582" s="2">
        <v>43222</v>
      </c>
      <c r="C1582">
        <f t="shared" si="3"/>
        <v>46.860547946260411</v>
      </c>
      <c r="D1582" s="16">
        <f t="shared" si="4"/>
        <v>-1951.7737649948651</v>
      </c>
      <c r="E1582" s="16">
        <f t="shared" si="5"/>
        <v>2045.4948608873858</v>
      </c>
    </row>
    <row r="1583" spans="1:5" x14ac:dyDescent="0.35">
      <c r="A1583" s="2">
        <v>43223</v>
      </c>
      <c r="C1583">
        <f t="shared" si="3"/>
        <v>38.935097935414404</v>
      </c>
      <c r="D1583" s="16">
        <f t="shared" si="4"/>
        <v>-1970.3651814369437</v>
      </c>
      <c r="E1583" s="16">
        <f t="shared" si="5"/>
        <v>2048.2353773077725</v>
      </c>
    </row>
    <row r="1584" spans="1:5" x14ac:dyDescent="0.35">
      <c r="A1584" s="2">
        <v>43224</v>
      </c>
      <c r="C1584">
        <f t="shared" si="3"/>
        <v>88.748791857962118</v>
      </c>
      <c r="D1584" s="16">
        <f t="shared" si="4"/>
        <v>-1931.217795911509</v>
      </c>
      <c r="E1584" s="16">
        <f t="shared" si="5"/>
        <v>2108.7153796274333</v>
      </c>
    </row>
    <row r="1585" spans="1:5" x14ac:dyDescent="0.35">
      <c r="A1585" s="2">
        <v>43225</v>
      </c>
      <c r="C1585">
        <f t="shared" si="3"/>
        <v>104.0071443605981</v>
      </c>
      <c r="D1585" s="16">
        <f t="shared" si="4"/>
        <v>-1926.6262388864702</v>
      </c>
      <c r="E1585" s="16">
        <f t="shared" si="5"/>
        <v>2134.6405276076666</v>
      </c>
    </row>
    <row r="1586" spans="1:5" x14ac:dyDescent="0.35">
      <c r="A1586" s="2">
        <v>43226</v>
      </c>
      <c r="C1586">
        <f t="shared" si="3"/>
        <v>-14.242771289105043</v>
      </c>
      <c r="D1586" s="16">
        <f t="shared" si="4"/>
        <v>-2055.6000964967088</v>
      </c>
      <c r="E1586" s="16">
        <f t="shared" si="5"/>
        <v>2027.1145539184986</v>
      </c>
    </row>
    <row r="1587" spans="1:5" x14ac:dyDescent="0.35">
      <c r="A1587" s="2">
        <v>43227</v>
      </c>
      <c r="C1587">
        <f t="shared" si="3"/>
        <v>17.271297179481415</v>
      </c>
      <c r="D1587" s="16">
        <f t="shared" si="4"/>
        <v>-2034.7539271294324</v>
      </c>
      <c r="E1587" s="16">
        <f t="shared" si="5"/>
        <v>2069.2965214883952</v>
      </c>
    </row>
    <row r="1588" spans="1:5" x14ac:dyDescent="0.35">
      <c r="A1588" s="2">
        <v>43228</v>
      </c>
      <c r="C1588">
        <f t="shared" ref="C1588:C1651" si="6">_xlfn.FORECAST.ETS(A1588,$B$2:$B$1459,$A$2:$A$1459,1,1)</f>
        <v>-33.388466729133654</v>
      </c>
      <c r="D1588" s="16">
        <f t="shared" ref="D1588:D1651" si="7">C1588-_xlfn.FORECAST.ETS.CONFINT(A1588,$B$2:$B$1459,$A$2:$A$1459,0.95,1,1)</f>
        <v>-2096.0824976889057</v>
      </c>
      <c r="E1588" s="16">
        <f t="shared" ref="E1588:E1651" si="8">C1588+_xlfn.FORECAST.ETS.CONFINT(A1588,$B$2:$B$1459,$A$2:$A$1459,0.95,1,1)</f>
        <v>2029.3055642306385</v>
      </c>
    </row>
    <row r="1589" spans="1:5" x14ac:dyDescent="0.35">
      <c r="A1589" s="2">
        <v>43229</v>
      </c>
      <c r="C1589">
        <f t="shared" si="6"/>
        <v>-36.297101718635908</v>
      </c>
      <c r="D1589" s="16">
        <f t="shared" si="7"/>
        <v>-2109.6609802705875</v>
      </c>
      <c r="E1589" s="16">
        <f t="shared" si="8"/>
        <v>2037.0667768333155</v>
      </c>
    </row>
    <row r="1590" spans="1:5" x14ac:dyDescent="0.35">
      <c r="A1590" s="2">
        <v>43230</v>
      </c>
      <c r="C1590">
        <f t="shared" si="6"/>
        <v>-27.079929570842637</v>
      </c>
      <c r="D1590" s="16">
        <f t="shared" si="7"/>
        <v>-2111.1148273148765</v>
      </c>
      <c r="E1590" s="16">
        <f t="shared" si="8"/>
        <v>2056.9549681731914</v>
      </c>
    </row>
    <row r="1591" spans="1:5" x14ac:dyDescent="0.35">
      <c r="A1591" s="2">
        <v>43231</v>
      </c>
      <c r="C1591">
        <f t="shared" si="6"/>
        <v>-12.053300483323554</v>
      </c>
      <c r="D1591" s="16">
        <f t="shared" si="7"/>
        <v>-2106.7605170136494</v>
      </c>
      <c r="E1591" s="16">
        <f t="shared" si="8"/>
        <v>2082.653916047002</v>
      </c>
    </row>
    <row r="1592" spans="1:5" x14ac:dyDescent="0.35">
      <c r="A1592" s="2">
        <v>43232</v>
      </c>
      <c r="C1592">
        <f t="shared" si="6"/>
        <v>-33.416621573856347</v>
      </c>
      <c r="D1592" s="16">
        <f t="shared" si="7"/>
        <v>-2138.7975818814894</v>
      </c>
      <c r="E1592" s="16">
        <f t="shared" si="8"/>
        <v>2071.9643387337765</v>
      </c>
    </row>
    <row r="1593" spans="1:5" x14ac:dyDescent="0.35">
      <c r="A1593" s="2">
        <v>43233</v>
      </c>
      <c r="C1593">
        <f t="shared" si="6"/>
        <v>46.398838028974616</v>
      </c>
      <c r="D1593" s="16">
        <f t="shared" si="7"/>
        <v>-2069.6574139109771</v>
      </c>
      <c r="E1593" s="16">
        <f t="shared" si="8"/>
        <v>2162.4550899689266</v>
      </c>
    </row>
    <row r="1594" spans="1:5" x14ac:dyDescent="0.35">
      <c r="A1594" s="2">
        <v>43234</v>
      </c>
      <c r="C1594">
        <f t="shared" si="6"/>
        <v>126.51939480319251</v>
      </c>
      <c r="D1594" s="16">
        <f t="shared" si="7"/>
        <v>-2000.2138170179796</v>
      </c>
      <c r="E1594" s="16">
        <f t="shared" si="8"/>
        <v>2253.2526066243645</v>
      </c>
    </row>
    <row r="1595" spans="1:5" x14ac:dyDescent="0.35">
      <c r="A1595" s="2">
        <v>43235</v>
      </c>
      <c r="C1595">
        <f t="shared" si="6"/>
        <v>27.391868456120751</v>
      </c>
      <c r="D1595" s="16">
        <f t="shared" si="7"/>
        <v>-2110.0200894797363</v>
      </c>
      <c r="E1595" s="16">
        <f t="shared" si="8"/>
        <v>2164.803826391978</v>
      </c>
    </row>
    <row r="1596" spans="1:5" x14ac:dyDescent="0.35">
      <c r="A1596" s="2">
        <v>43236</v>
      </c>
      <c r="C1596">
        <f t="shared" si="6"/>
        <v>47.086897319660196</v>
      </c>
      <c r="D1596" s="16">
        <f t="shared" si="7"/>
        <v>-2101.0057085985113</v>
      </c>
      <c r="E1596" s="16">
        <f t="shared" si="8"/>
        <v>2195.1795032378318</v>
      </c>
    </row>
    <row r="1597" spans="1:5" x14ac:dyDescent="0.35">
      <c r="A1597" s="2">
        <v>43237</v>
      </c>
      <c r="C1597">
        <f t="shared" si="6"/>
        <v>39.161447308814196</v>
      </c>
      <c r="D1597" s="16">
        <f t="shared" si="7"/>
        <v>-2119.6138218002129</v>
      </c>
      <c r="E1597" s="16">
        <f t="shared" si="8"/>
        <v>2197.9367164178416</v>
      </c>
    </row>
    <row r="1598" spans="1:5" x14ac:dyDescent="0.35">
      <c r="A1598" s="2">
        <v>43238</v>
      </c>
      <c r="C1598">
        <f t="shared" si="6"/>
        <v>88.975141231361917</v>
      </c>
      <c r="D1598" s="16">
        <f t="shared" si="7"/>
        <v>-2080.4849173801508</v>
      </c>
      <c r="E1598" s="16">
        <f t="shared" si="8"/>
        <v>2258.4351998428742</v>
      </c>
    </row>
    <row r="1599" spans="1:5" x14ac:dyDescent="0.35">
      <c r="A1599" s="2">
        <v>43239</v>
      </c>
      <c r="C1599">
        <f t="shared" si="6"/>
        <v>104.2334937339979</v>
      </c>
      <c r="D1599" s="16">
        <f t="shared" si="7"/>
        <v>-2075.9135896106645</v>
      </c>
      <c r="E1599" s="16">
        <f t="shared" si="8"/>
        <v>2284.3805770786603</v>
      </c>
    </row>
    <row r="1600" spans="1:5" x14ac:dyDescent="0.35">
      <c r="A1600" s="2">
        <v>43240</v>
      </c>
      <c r="C1600">
        <f t="shared" si="6"/>
        <v>-14.016421915705255</v>
      </c>
      <c r="D1600" s="16">
        <f t="shared" si="7"/>
        <v>-2204.907484759236</v>
      </c>
      <c r="E1600" s="16">
        <f t="shared" si="8"/>
        <v>2176.8746409278251</v>
      </c>
    </row>
    <row r="1601" spans="1:5" x14ac:dyDescent="0.35">
      <c r="A1601" s="2">
        <v>43241</v>
      </c>
      <c r="C1601">
        <f t="shared" si="6"/>
        <v>17.497646552881204</v>
      </c>
      <c r="D1601" s="16">
        <f t="shared" si="7"/>
        <v>-2184.0849645428448</v>
      </c>
      <c r="E1601" s="16">
        <f t="shared" si="8"/>
        <v>2219.0802576486071</v>
      </c>
    </row>
    <row r="1602" spans="1:5" x14ac:dyDescent="0.35">
      <c r="A1602" s="2">
        <v>43242</v>
      </c>
      <c r="C1602">
        <f t="shared" si="6"/>
        <v>-33.162117355733869</v>
      </c>
      <c r="D1602" s="16">
        <f t="shared" si="7"/>
        <v>-2245.4388286024709</v>
      </c>
      <c r="E1602" s="16">
        <f t="shared" si="8"/>
        <v>2179.1145938910036</v>
      </c>
    </row>
    <row r="1603" spans="1:5" x14ac:dyDescent="0.35">
      <c r="A1603" s="2">
        <v>43243</v>
      </c>
      <c r="C1603">
        <f t="shared" si="6"/>
        <v>-36.070752345236116</v>
      </c>
      <c r="D1603" s="16">
        <f t="shared" si="7"/>
        <v>-2259.0442162936133</v>
      </c>
      <c r="E1603" s="16">
        <f t="shared" si="8"/>
        <v>2186.9027116031411</v>
      </c>
    </row>
    <row r="1604" spans="1:5" x14ac:dyDescent="0.35">
      <c r="A1604" s="2">
        <v>43244</v>
      </c>
      <c r="C1604">
        <f t="shared" si="6"/>
        <v>-26.853580197442849</v>
      </c>
      <c r="D1604" s="16">
        <f t="shared" si="7"/>
        <v>-2260.5265481126553</v>
      </c>
      <c r="E1604" s="16">
        <f t="shared" si="8"/>
        <v>2206.81938771777</v>
      </c>
    </row>
    <row r="1605" spans="1:5" x14ac:dyDescent="0.35">
      <c r="A1605" s="2">
        <v>43245</v>
      </c>
      <c r="C1605">
        <f t="shared" si="6"/>
        <v>-11.826951109923762</v>
      </c>
      <c r="D1605" s="16">
        <f t="shared" si="7"/>
        <v>-2256.2022710794645</v>
      </c>
      <c r="E1605" s="16">
        <f t="shared" si="8"/>
        <v>2232.5483688596169</v>
      </c>
    </row>
    <row r="1606" spans="1:5" x14ac:dyDescent="0.35">
      <c r="A1606" s="2">
        <v>43246</v>
      </c>
      <c r="C1606">
        <f t="shared" si="6"/>
        <v>-33.190272200456548</v>
      </c>
      <c r="D1606" s="16">
        <f t="shared" si="7"/>
        <v>-2288.2708872855351</v>
      </c>
      <c r="E1606" s="16">
        <f t="shared" si="8"/>
        <v>2221.890342884622</v>
      </c>
    </row>
    <row r="1607" spans="1:5" x14ac:dyDescent="0.35">
      <c r="A1607" s="2">
        <v>43247</v>
      </c>
      <c r="C1607">
        <f t="shared" si="6"/>
        <v>46.625187402374408</v>
      </c>
      <c r="D1607" s="16">
        <f t="shared" si="7"/>
        <v>-2219.1637590270325</v>
      </c>
      <c r="E1607" s="16">
        <f t="shared" si="8"/>
        <v>2312.4141338317809</v>
      </c>
    </row>
    <row r="1608" spans="1:5" x14ac:dyDescent="0.35">
      <c r="A1608" s="2">
        <v>43248</v>
      </c>
      <c r="C1608">
        <f t="shared" si="6"/>
        <v>126.7457441765923</v>
      </c>
      <c r="D1608" s="16">
        <f t="shared" si="7"/>
        <v>-2149.7546612286228</v>
      </c>
      <c r="E1608" s="16">
        <f t="shared" si="8"/>
        <v>2403.2461495818075</v>
      </c>
    </row>
    <row r="1609" spans="1:5" x14ac:dyDescent="0.35">
      <c r="A1609" s="2">
        <v>43249</v>
      </c>
      <c r="C1609">
        <f t="shared" si="6"/>
        <v>27.618217829520542</v>
      </c>
      <c r="D1609" s="16">
        <f t="shared" si="7"/>
        <v>-2259.5968638608656</v>
      </c>
      <c r="E1609" s="16">
        <f t="shared" si="8"/>
        <v>2314.8332995199071</v>
      </c>
    </row>
    <row r="1610" spans="1:5" x14ac:dyDescent="0.35">
      <c r="A1610" s="2">
        <v>43250</v>
      </c>
      <c r="C1610">
        <f t="shared" si="6"/>
        <v>47.313246693059995</v>
      </c>
      <c r="D1610" s="16">
        <f t="shared" si="7"/>
        <v>-2250.6198165838946</v>
      </c>
      <c r="E1610" s="16">
        <f t="shared" si="8"/>
        <v>2345.2463099700149</v>
      </c>
    </row>
    <row r="1611" spans="1:5" x14ac:dyDescent="0.35">
      <c r="A1611" s="2">
        <v>43251</v>
      </c>
      <c r="C1611">
        <f t="shared" si="6"/>
        <v>39.387796682213988</v>
      </c>
      <c r="D1611" s="16">
        <f t="shared" si="7"/>
        <v>-2269.2666398267743</v>
      </c>
      <c r="E1611" s="16">
        <f t="shared" si="8"/>
        <v>2348.0422331912018</v>
      </c>
    </row>
    <row r="1612" spans="1:5" x14ac:dyDescent="0.35">
      <c r="A1612" s="2">
        <v>43252</v>
      </c>
      <c r="C1612">
        <f t="shared" si="6"/>
        <v>89.201490604761702</v>
      </c>
      <c r="D1612" s="16">
        <f t="shared" si="7"/>
        <v>-2230.1777955146526</v>
      </c>
      <c r="E1612" s="16">
        <f t="shared" si="8"/>
        <v>2408.5807767241758</v>
      </c>
    </row>
    <row r="1613" spans="1:5" x14ac:dyDescent="0.35">
      <c r="A1613" s="2">
        <v>43253</v>
      </c>
      <c r="C1613">
        <f t="shared" si="6"/>
        <v>104.45984310739769</v>
      </c>
      <c r="D1613" s="16">
        <f t="shared" si="7"/>
        <v>-2225.6478521584459</v>
      </c>
      <c r="E1613" s="16">
        <f t="shared" si="8"/>
        <v>2434.5675383732414</v>
      </c>
    </row>
    <row r="1614" spans="1:5" x14ac:dyDescent="0.35">
      <c r="A1614" s="2">
        <v>43254</v>
      </c>
      <c r="C1614">
        <f t="shared" si="6"/>
        <v>-13.790072542305467</v>
      </c>
      <c r="D1614" s="16">
        <f t="shared" si="7"/>
        <v>-2354.6827590781882</v>
      </c>
      <c r="E1614" s="16">
        <f t="shared" si="8"/>
        <v>2327.1026139935771</v>
      </c>
    </row>
    <row r="1615" spans="1:5" x14ac:dyDescent="0.35">
      <c r="A1615" s="2">
        <v>43255</v>
      </c>
      <c r="C1615">
        <f t="shared" si="6"/>
        <v>17.723995926280995</v>
      </c>
      <c r="D1615" s="16">
        <f t="shared" si="7"/>
        <v>-2333.9042204840553</v>
      </c>
      <c r="E1615" s="16">
        <f t="shared" si="8"/>
        <v>2369.3522123366174</v>
      </c>
    </row>
    <row r="1616" spans="1:5" x14ac:dyDescent="0.35">
      <c r="A1616" s="2">
        <v>43256</v>
      </c>
      <c r="C1616">
        <f t="shared" si="6"/>
        <v>-32.935767982334077</v>
      </c>
      <c r="D1616" s="16">
        <f t="shared" si="7"/>
        <v>-2395.3033162800152</v>
      </c>
      <c r="E1616" s="16">
        <f t="shared" si="8"/>
        <v>2329.4317803153467</v>
      </c>
    </row>
    <row r="1617" spans="1:5" x14ac:dyDescent="0.35">
      <c r="A1617" s="2">
        <v>43257</v>
      </c>
      <c r="C1617">
        <f t="shared" si="6"/>
        <v>-35.844402971836331</v>
      </c>
      <c r="D1617" s="16">
        <f t="shared" si="7"/>
        <v>-2408.9551623359157</v>
      </c>
      <c r="E1617" s="16">
        <f t="shared" si="8"/>
        <v>2337.2663563922433</v>
      </c>
    </row>
    <row r="1618" spans="1:5" x14ac:dyDescent="0.35">
      <c r="A1618" s="2">
        <v>43258</v>
      </c>
      <c r="C1618">
        <f t="shared" si="6"/>
        <v>-26.62723082404306</v>
      </c>
      <c r="D1618" s="16">
        <f t="shared" si="7"/>
        <v>-2410.4851561900105</v>
      </c>
      <c r="E1618" s="16">
        <f t="shared" si="8"/>
        <v>2357.2306945419241</v>
      </c>
    </row>
    <row r="1619" spans="1:5" x14ac:dyDescent="0.35">
      <c r="A1619" s="2">
        <v>43259</v>
      </c>
      <c r="C1619">
        <f t="shared" si="6"/>
        <v>-11.600601736523974</v>
      </c>
      <c r="D1619" s="16">
        <f t="shared" si="7"/>
        <v>-2406.2097224169515</v>
      </c>
      <c r="E1619" s="16">
        <f t="shared" si="8"/>
        <v>2383.0085189439037</v>
      </c>
    </row>
    <row r="1620" spans="1:5" x14ac:dyDescent="0.35">
      <c r="A1620" s="2">
        <v>43260</v>
      </c>
      <c r="C1620">
        <f t="shared" si="6"/>
        <v>-32.963922827056763</v>
      </c>
      <c r="D1620" s="16">
        <f t="shared" si="7"/>
        <v>-2438.3283411618354</v>
      </c>
      <c r="E1620" s="16">
        <f t="shared" si="8"/>
        <v>2372.4004955077221</v>
      </c>
    </row>
    <row r="1621" spans="1:5" x14ac:dyDescent="0.35">
      <c r="A1621" s="2">
        <v>43261</v>
      </c>
      <c r="C1621">
        <f t="shared" si="6"/>
        <v>46.851536775774193</v>
      </c>
      <c r="D1621" s="16">
        <f t="shared" si="7"/>
        <v>-2369.2723532595983</v>
      </c>
      <c r="E1621" s="16">
        <f t="shared" si="8"/>
        <v>2462.9754268111465</v>
      </c>
    </row>
    <row r="1622" spans="1:5" x14ac:dyDescent="0.35">
      <c r="A1622" s="2">
        <v>43262</v>
      </c>
      <c r="C1622">
        <f t="shared" si="6"/>
        <v>126.97209354999208</v>
      </c>
      <c r="D1622" s="16">
        <f t="shared" si="7"/>
        <v>-2299.9155126456531</v>
      </c>
      <c r="E1622" s="16">
        <f t="shared" si="8"/>
        <v>2553.8596997456375</v>
      </c>
    </row>
    <row r="1623" spans="1:5" x14ac:dyDescent="0.35">
      <c r="A1623" s="2">
        <v>43263</v>
      </c>
      <c r="C1623">
        <f t="shared" si="6"/>
        <v>27.844567202920331</v>
      </c>
      <c r="D1623" s="16">
        <f t="shared" si="7"/>
        <v>-2409.8110687605117</v>
      </c>
      <c r="E1623" s="16">
        <f t="shared" si="8"/>
        <v>2465.5002031663521</v>
      </c>
    </row>
    <row r="1624" spans="1:5" x14ac:dyDescent="0.35">
      <c r="A1624" s="2">
        <v>43264</v>
      </c>
      <c r="C1624">
        <f t="shared" si="6"/>
        <v>47.539596066459779</v>
      </c>
      <c r="D1624" s="16">
        <f t="shared" si="7"/>
        <v>-2400.8884511811216</v>
      </c>
      <c r="E1624" s="16">
        <f t="shared" si="8"/>
        <v>2495.9676433140407</v>
      </c>
    </row>
    <row r="1625" spans="1:5" x14ac:dyDescent="0.35">
      <c r="A1625" s="2">
        <v>43265</v>
      </c>
      <c r="C1625">
        <f t="shared" si="6"/>
        <v>39.614146055613773</v>
      </c>
      <c r="D1625" s="16">
        <f t="shared" si="7"/>
        <v>-2419.5907606882643</v>
      </c>
      <c r="E1625" s="16">
        <f t="shared" si="8"/>
        <v>2498.8190527994916</v>
      </c>
    </row>
    <row r="1626" spans="1:5" x14ac:dyDescent="0.35">
      <c r="A1626" s="2">
        <v>43266</v>
      </c>
      <c r="C1626">
        <f t="shared" si="6"/>
        <v>89.427839978161501</v>
      </c>
      <c r="D1626" s="16">
        <f t="shared" si="7"/>
        <v>-2380.5584399821432</v>
      </c>
      <c r="E1626" s="16">
        <f t="shared" si="8"/>
        <v>2559.4141199384662</v>
      </c>
    </row>
    <row r="1627" spans="1:5" x14ac:dyDescent="0.35">
      <c r="A1627" s="2">
        <v>43267</v>
      </c>
      <c r="C1627">
        <f t="shared" si="6"/>
        <v>104.68619248079747</v>
      </c>
      <c r="D1627" s="16">
        <f t="shared" si="7"/>
        <v>-2376.0860387608614</v>
      </c>
      <c r="E1627" s="16">
        <f t="shared" si="8"/>
        <v>2585.4584237224567</v>
      </c>
    </row>
    <row r="1628" spans="1:5" x14ac:dyDescent="0.35">
      <c r="A1628" s="2">
        <v>43268</v>
      </c>
      <c r="C1628">
        <f t="shared" si="6"/>
        <v>-13.563723168905675</v>
      </c>
      <c r="D1628" s="16">
        <f t="shared" si="7"/>
        <v>-2505.1780026365386</v>
      </c>
      <c r="E1628" s="16">
        <f t="shared" si="8"/>
        <v>2478.0505562987273</v>
      </c>
    </row>
    <row r="1629" spans="1:5" x14ac:dyDescent="0.35">
      <c r="A1629" s="2">
        <v>43269</v>
      </c>
      <c r="C1629">
        <f t="shared" si="6"/>
        <v>17.950345299680784</v>
      </c>
      <c r="D1629" s="16">
        <f t="shared" si="7"/>
        <v>-2484.4590081024162</v>
      </c>
      <c r="E1629" s="16">
        <f t="shared" si="8"/>
        <v>2520.3596987017781</v>
      </c>
    </row>
    <row r="1630" spans="1:5" x14ac:dyDescent="0.35">
      <c r="A1630" s="2">
        <v>43270</v>
      </c>
      <c r="C1630">
        <f t="shared" si="6"/>
        <v>-32.709418608934286</v>
      </c>
      <c r="D1630" s="16">
        <f t="shared" si="7"/>
        <v>-2545.9186121128728</v>
      </c>
      <c r="E1630" s="16">
        <f t="shared" si="8"/>
        <v>2480.4997748950041</v>
      </c>
    </row>
    <row r="1631" spans="1:5" x14ac:dyDescent="0.35">
      <c r="A1631" s="2">
        <v>43271</v>
      </c>
      <c r="C1631">
        <f t="shared" si="6"/>
        <v>-35.618053598436532</v>
      </c>
      <c r="D1631" s="16">
        <f t="shared" si="7"/>
        <v>-2559.6319132744147</v>
      </c>
      <c r="E1631" s="16">
        <f t="shared" si="8"/>
        <v>2488.3958060775412</v>
      </c>
    </row>
    <row r="1632" spans="1:5" x14ac:dyDescent="0.35">
      <c r="A1632" s="2">
        <v>43272</v>
      </c>
      <c r="C1632">
        <f t="shared" si="6"/>
        <v>-26.400881450643269</v>
      </c>
      <c r="D1632" s="16">
        <f t="shared" si="7"/>
        <v>-2561.2242922230021</v>
      </c>
      <c r="E1632" s="16">
        <f t="shared" si="8"/>
        <v>2508.4225293217155</v>
      </c>
    </row>
    <row r="1633" spans="1:5" x14ac:dyDescent="0.35">
      <c r="A1633" s="2">
        <v>43273</v>
      </c>
      <c r="C1633">
        <f t="shared" si="6"/>
        <v>-11.374252363124182</v>
      </c>
      <c r="D1633" s="16">
        <f t="shared" si="7"/>
        <v>-2557.0121569828002</v>
      </c>
      <c r="E1633" s="16">
        <f t="shared" si="8"/>
        <v>2534.2636522565522</v>
      </c>
    </row>
    <row r="1634" spans="1:5" x14ac:dyDescent="0.35">
      <c r="A1634" s="2">
        <v>43274</v>
      </c>
      <c r="C1634">
        <f t="shared" si="6"/>
        <v>-32.737573453656971</v>
      </c>
      <c r="D1634" s="16">
        <f t="shared" si="7"/>
        <v>-2589.1949714912466</v>
      </c>
      <c r="E1634" s="16">
        <f t="shared" si="8"/>
        <v>2523.7198245839331</v>
      </c>
    </row>
    <row r="1635" spans="1:5" x14ac:dyDescent="0.35">
      <c r="A1635" s="2">
        <v>43275</v>
      </c>
      <c r="C1635">
        <f t="shared" si="6"/>
        <v>47.077886149173992</v>
      </c>
      <c r="D1635" s="16">
        <f t="shared" si="7"/>
        <v>-2520.2040607097597</v>
      </c>
      <c r="E1635" s="16">
        <f t="shared" si="8"/>
        <v>2614.3598330081077</v>
      </c>
    </row>
    <row r="1636" spans="1:5" x14ac:dyDescent="0.35">
      <c r="A1636" s="2">
        <v>43276</v>
      </c>
      <c r="C1636">
        <f t="shared" si="6"/>
        <v>127.19844292339188</v>
      </c>
      <c r="D1636" s="16">
        <f t="shared" si="7"/>
        <v>-2450.9131630259408</v>
      </c>
      <c r="E1636" s="16">
        <f t="shared" si="8"/>
        <v>2705.3100488727241</v>
      </c>
    </row>
    <row r="1637" spans="1:5" x14ac:dyDescent="0.35">
      <c r="A1637" s="2">
        <v>43277</v>
      </c>
      <c r="C1637">
        <f t="shared" si="6"/>
        <v>28.070916576320119</v>
      </c>
      <c r="D1637" s="16">
        <f t="shared" si="7"/>
        <v>-2560.8755126500278</v>
      </c>
      <c r="E1637" s="16">
        <f t="shared" si="8"/>
        <v>2617.0173458026679</v>
      </c>
    </row>
    <row r="1638" spans="1:5" x14ac:dyDescent="0.35">
      <c r="A1638" s="2">
        <v>43278</v>
      </c>
      <c r="C1638">
        <f t="shared" si="6"/>
        <v>47.765945439859571</v>
      </c>
      <c r="D1638" s="16">
        <f t="shared" si="7"/>
        <v>-2552.0205242382945</v>
      </c>
      <c r="E1638" s="16">
        <f t="shared" si="8"/>
        <v>2647.5524151180134</v>
      </c>
    </row>
    <row r="1639" spans="1:5" x14ac:dyDescent="0.35">
      <c r="A1639" s="2">
        <v>43279</v>
      </c>
      <c r="C1639">
        <f t="shared" si="6"/>
        <v>39.840495429013565</v>
      </c>
      <c r="D1639" s="16">
        <f t="shared" si="7"/>
        <v>-2570.7912839527608</v>
      </c>
      <c r="E1639" s="16">
        <f t="shared" si="8"/>
        <v>2650.4722748107879</v>
      </c>
    </row>
    <row r="1640" spans="1:5" x14ac:dyDescent="0.35">
      <c r="A1640" s="2">
        <v>43280</v>
      </c>
      <c r="C1640">
        <f t="shared" si="6"/>
        <v>89.654189351561286</v>
      </c>
      <c r="D1640" s="16">
        <f t="shared" si="7"/>
        <v>-2531.8282201693164</v>
      </c>
      <c r="E1640" s="16">
        <f t="shared" si="8"/>
        <v>2711.1365988724392</v>
      </c>
    </row>
    <row r="1641" spans="1:5" x14ac:dyDescent="0.35">
      <c r="A1641" s="2">
        <v>43281</v>
      </c>
      <c r="C1641">
        <f t="shared" si="6"/>
        <v>104.91254185419726</v>
      </c>
      <c r="D1641" s="16">
        <f t="shared" si="7"/>
        <v>-2527.4258685489535</v>
      </c>
      <c r="E1641" s="16">
        <f t="shared" si="8"/>
        <v>2737.2509522573478</v>
      </c>
    </row>
    <row r="1642" spans="1:5" x14ac:dyDescent="0.35">
      <c r="A1642" s="2">
        <v>43282</v>
      </c>
      <c r="C1642">
        <f t="shared" si="6"/>
        <v>-13.337373795505886</v>
      </c>
      <c r="D1642" s="16">
        <f t="shared" si="7"/>
        <v>-2656.5873277606688</v>
      </c>
      <c r="E1642" s="16">
        <f t="shared" si="8"/>
        <v>2629.9125801696573</v>
      </c>
    </row>
    <row r="1643" spans="1:5" x14ac:dyDescent="0.35">
      <c r="A1643" s="2">
        <v>43283</v>
      </c>
      <c r="C1643">
        <f t="shared" si="6"/>
        <v>18.176694673080572</v>
      </c>
      <c r="D1643" s="16">
        <f t="shared" si="7"/>
        <v>-2635.9399439451036</v>
      </c>
      <c r="E1643" s="16">
        <f t="shared" si="8"/>
        <v>2672.2933332912644</v>
      </c>
    </row>
    <row r="1644" spans="1:5" x14ac:dyDescent="0.35">
      <c r="A1644" s="2">
        <v>43284</v>
      </c>
      <c r="C1644">
        <f t="shared" si="6"/>
        <v>-32.483069235534501</v>
      </c>
      <c r="D1644" s="16">
        <f t="shared" si="7"/>
        <v>-2697.4719106554253</v>
      </c>
      <c r="E1644" s="16">
        <f t="shared" si="8"/>
        <v>2632.5057721843564</v>
      </c>
    </row>
    <row r="1645" spans="1:5" x14ac:dyDescent="0.35">
      <c r="A1645" s="2">
        <v>43285</v>
      </c>
      <c r="C1645">
        <f t="shared" si="6"/>
        <v>-35.391704225036747</v>
      </c>
      <c r="D1645" s="16">
        <f t="shared" si="7"/>
        <v>-2711.2583135460131</v>
      </c>
      <c r="E1645" s="16">
        <f t="shared" si="8"/>
        <v>2640.4749050959394</v>
      </c>
    </row>
    <row r="1646" spans="1:5" x14ac:dyDescent="0.35">
      <c r="A1646" s="2">
        <v>43286</v>
      </c>
      <c r="C1646">
        <f t="shared" si="6"/>
        <v>-26.17453207724348</v>
      </c>
      <c r="D1646" s="16">
        <f t="shared" si="7"/>
        <v>-2712.9245205546404</v>
      </c>
      <c r="E1646" s="16">
        <f t="shared" si="8"/>
        <v>2660.5754564001536</v>
      </c>
    </row>
    <row r="1647" spans="1:5" x14ac:dyDescent="0.35">
      <c r="A1647" s="2">
        <v>43287</v>
      </c>
      <c r="C1647">
        <f t="shared" si="6"/>
        <v>-11.147902989724393</v>
      </c>
      <c r="D1647" s="16">
        <f t="shared" si="7"/>
        <v>-2708.7869272551593</v>
      </c>
      <c r="E1647" s="16">
        <f t="shared" si="8"/>
        <v>2686.4911212757102</v>
      </c>
    </row>
    <row r="1648" spans="1:5" x14ac:dyDescent="0.35">
      <c r="A1648" s="2">
        <v>43288</v>
      </c>
      <c r="C1648">
        <f t="shared" si="6"/>
        <v>-32.511224080257179</v>
      </c>
      <c r="D1648" s="16">
        <f t="shared" si="7"/>
        <v>-2741.0449853766777</v>
      </c>
      <c r="E1648" s="16">
        <f t="shared" si="8"/>
        <v>2676.0225372161631</v>
      </c>
    </row>
    <row r="1649" spans="1:5" x14ac:dyDescent="0.35">
      <c r="A1649" s="2">
        <v>43289</v>
      </c>
      <c r="C1649">
        <f t="shared" si="6"/>
        <v>47.304235522573777</v>
      </c>
      <c r="D1649" s="16">
        <f t="shared" si="7"/>
        <v>-2672.1300079085431</v>
      </c>
      <c r="E1649" s="16">
        <f t="shared" si="8"/>
        <v>2766.7384789536909</v>
      </c>
    </row>
    <row r="1650" spans="1:5" x14ac:dyDescent="0.35">
      <c r="A1650" s="2">
        <v>43290</v>
      </c>
      <c r="C1650">
        <f t="shared" si="6"/>
        <v>127.42479229679167</v>
      </c>
      <c r="D1650" s="16">
        <f t="shared" si="7"/>
        <v>-2602.9157214969841</v>
      </c>
      <c r="E1650" s="16">
        <f t="shared" si="8"/>
        <v>2857.7653060905673</v>
      </c>
    </row>
    <row r="1651" spans="1:5" x14ac:dyDescent="0.35">
      <c r="A1651" s="2">
        <v>43291</v>
      </c>
      <c r="C1651">
        <f t="shared" si="6"/>
        <v>28.297265949719911</v>
      </c>
      <c r="D1651" s="16">
        <f t="shared" si="7"/>
        <v>-2712.9553488361507</v>
      </c>
      <c r="E1651" s="16">
        <f t="shared" si="8"/>
        <v>2769.5498807355907</v>
      </c>
    </row>
    <row r="1652" spans="1:5" x14ac:dyDescent="0.35">
      <c r="A1652" s="2">
        <v>43292</v>
      </c>
      <c r="C1652">
        <f t="shared" ref="C1652:C1715" si="9">_xlfn.FORECAST.ETS(A1652,$B$2:$B$1459,$A$2:$A$1459,1,1)</f>
        <v>47.992294813259363</v>
      </c>
      <c r="D1652" s="16">
        <f t="shared" ref="D1652:D1715" si="10">C1652-_xlfn.FORECAST.ETS.CONFINT(A1652,$B$2:$B$1459,$A$2:$A$1459,0.95,1,1)</f>
        <v>-2704.1782932862657</v>
      </c>
      <c r="E1652" s="16">
        <f t="shared" ref="E1652:E1715" si="11">C1652+_xlfn.FORECAST.ETS.CONFINT(A1652,$B$2:$B$1459,$A$2:$A$1459,0.95,1,1)</f>
        <v>2800.1628829127844</v>
      </c>
    </row>
    <row r="1653" spans="1:5" x14ac:dyDescent="0.35">
      <c r="A1653" s="2">
        <v>43293</v>
      </c>
      <c r="C1653">
        <f t="shared" si="9"/>
        <v>40.066844802413357</v>
      </c>
      <c r="D1653" s="16">
        <f t="shared" si="10"/>
        <v>-2723.0276299282241</v>
      </c>
      <c r="E1653" s="16">
        <f t="shared" si="11"/>
        <v>2803.161319533051</v>
      </c>
    </row>
    <row r="1654" spans="1:5" x14ac:dyDescent="0.35">
      <c r="A1654" s="2">
        <v>43294</v>
      </c>
      <c r="C1654">
        <f t="shared" si="9"/>
        <v>89.88053872496107</v>
      </c>
      <c r="D1654" s="16">
        <f t="shared" si="10"/>
        <v>-2684.1437762667483</v>
      </c>
      <c r="E1654" s="16">
        <f t="shared" si="11"/>
        <v>2863.90485371667</v>
      </c>
    </row>
    <row r="1655" spans="1:5" x14ac:dyDescent="0.35">
      <c r="A1655" s="2">
        <v>43295</v>
      </c>
      <c r="C1655">
        <f t="shared" si="9"/>
        <v>105.13889122759706</v>
      </c>
      <c r="D1655" s="16">
        <f t="shared" si="10"/>
        <v>-2679.8212572967936</v>
      </c>
      <c r="E1655" s="16">
        <f t="shared" si="11"/>
        <v>2890.0990397519877</v>
      </c>
    </row>
    <row r="1656" spans="1:5" x14ac:dyDescent="0.35">
      <c r="A1656" s="2">
        <v>43296</v>
      </c>
      <c r="C1656">
        <f t="shared" si="9"/>
        <v>-13.111024422106095</v>
      </c>
      <c r="D1656" s="16">
        <f t="shared" si="10"/>
        <v>-2809.0619540570233</v>
      </c>
      <c r="E1656" s="16">
        <f t="shared" si="11"/>
        <v>2782.8399052128107</v>
      </c>
    </row>
    <row r="1657" spans="1:5" x14ac:dyDescent="0.35">
      <c r="A1657" s="2">
        <v>43297</v>
      </c>
      <c r="C1657">
        <f t="shared" si="9"/>
        <v>18.403044046480364</v>
      </c>
      <c r="D1657" s="16">
        <f t="shared" si="10"/>
        <v>-2788.4956311792066</v>
      </c>
      <c r="E1657" s="16">
        <f t="shared" si="11"/>
        <v>2825.3017192721672</v>
      </c>
    </row>
    <row r="1658" spans="1:5" x14ac:dyDescent="0.35">
      <c r="A1658" s="2">
        <v>43298</v>
      </c>
      <c r="C1658">
        <f t="shared" si="9"/>
        <v>-32.256719862134702</v>
      </c>
      <c r="D1658" s="16">
        <f t="shared" si="10"/>
        <v>-2850.1092503486284</v>
      </c>
      <c r="E1658" s="16">
        <f t="shared" si="11"/>
        <v>2785.5958106243593</v>
      </c>
    </row>
    <row r="1659" spans="1:5" x14ac:dyDescent="0.35">
      <c r="A1659" s="2">
        <v>43299</v>
      </c>
      <c r="C1659">
        <f t="shared" si="9"/>
        <v>-35.165354851636955</v>
      </c>
      <c r="D1659" s="16">
        <f t="shared" si="10"/>
        <v>-2863.9778873317928</v>
      </c>
      <c r="E1659" s="16">
        <f t="shared" si="11"/>
        <v>2793.6471776285189</v>
      </c>
    </row>
    <row r="1660" spans="1:5" x14ac:dyDescent="0.35">
      <c r="A1660" s="2">
        <v>43300</v>
      </c>
      <c r="C1660">
        <f t="shared" si="9"/>
        <v>-25.948182703843692</v>
      </c>
      <c r="D1660" s="16">
        <f t="shared" si="10"/>
        <v>-2865.726900361411</v>
      </c>
      <c r="E1660" s="16">
        <f t="shared" si="11"/>
        <v>2813.8305349537241</v>
      </c>
    </row>
    <row r="1661" spans="1:5" x14ac:dyDescent="0.35">
      <c r="A1661" s="2">
        <v>43301</v>
      </c>
      <c r="C1661">
        <f t="shared" si="9"/>
        <v>-10.921553616324601</v>
      </c>
      <c r="D1661" s="16">
        <f t="shared" si="10"/>
        <v>-2861.6726754850001</v>
      </c>
      <c r="E1661" s="16">
        <f t="shared" si="11"/>
        <v>2839.8295682523508</v>
      </c>
    </row>
    <row r="1662" spans="1:5" x14ac:dyDescent="0.35">
      <c r="A1662" s="2">
        <v>43302</v>
      </c>
      <c r="C1662">
        <f t="shared" si="9"/>
        <v>-32.284874706857394</v>
      </c>
      <c r="D1662" s="16">
        <f t="shared" si="10"/>
        <v>-2894.0146550800728</v>
      </c>
      <c r="E1662" s="16">
        <f t="shared" si="11"/>
        <v>2829.444905666358</v>
      </c>
    </row>
    <row r="1663" spans="1:5" x14ac:dyDescent="0.35">
      <c r="A1663" s="2">
        <v>43303</v>
      </c>
      <c r="C1663">
        <f t="shared" si="9"/>
        <v>47.530584895973561</v>
      </c>
      <c r="D1663" s="16">
        <f t="shared" si="10"/>
        <v>-2825.1841429552424</v>
      </c>
      <c r="E1663" s="16">
        <f t="shared" si="11"/>
        <v>2920.2453127471899</v>
      </c>
    </row>
    <row r="1664" spans="1:5" x14ac:dyDescent="0.35">
      <c r="A1664" s="2">
        <v>43304</v>
      </c>
      <c r="C1664">
        <f t="shared" si="9"/>
        <v>127.65114167019146</v>
      </c>
      <c r="D1664" s="16">
        <f t="shared" si="10"/>
        <v>-2756.0548567430933</v>
      </c>
      <c r="E1664" s="16">
        <f t="shared" si="11"/>
        <v>3011.3571400834762</v>
      </c>
    </row>
    <row r="1665" spans="1:5" x14ac:dyDescent="0.35">
      <c r="A1665" s="2">
        <v>43305</v>
      </c>
      <c r="C1665">
        <f t="shared" si="9"/>
        <v>28.523615323119699</v>
      </c>
      <c r="D1665" s="16">
        <f t="shared" si="10"/>
        <v>-2866.1800102875445</v>
      </c>
      <c r="E1665" s="16">
        <f t="shared" si="11"/>
        <v>2923.2272409337843</v>
      </c>
    </row>
    <row r="1666" spans="1:5" x14ac:dyDescent="0.35">
      <c r="A1666" s="2">
        <v>43306</v>
      </c>
      <c r="C1666">
        <f t="shared" si="9"/>
        <v>48.218644186659148</v>
      </c>
      <c r="D1666" s="16">
        <f t="shared" si="10"/>
        <v>-2857.4889982584236</v>
      </c>
      <c r="E1666" s="16">
        <f t="shared" si="11"/>
        <v>2953.9262866317422</v>
      </c>
    </row>
    <row r="1667" spans="1:5" x14ac:dyDescent="0.35">
      <c r="A1667" s="2">
        <v>43307</v>
      </c>
      <c r="C1667">
        <f t="shared" si="9"/>
        <v>40.293194175813142</v>
      </c>
      <c r="D1667" s="16">
        <f t="shared" si="10"/>
        <v>-2876.4248872025773</v>
      </c>
      <c r="E1667" s="16">
        <f t="shared" si="11"/>
        <v>2957.0112755542032</v>
      </c>
    </row>
    <row r="1668" spans="1:5" x14ac:dyDescent="0.35">
      <c r="A1668" s="2">
        <v>43308</v>
      </c>
      <c r="C1668">
        <f t="shared" si="9"/>
        <v>90.106888098360855</v>
      </c>
      <c r="D1668" s="16">
        <f t="shared" si="10"/>
        <v>-2837.6280862436374</v>
      </c>
      <c r="E1668" s="16">
        <f t="shared" si="11"/>
        <v>3017.8418624403589</v>
      </c>
    </row>
    <row r="1669" spans="1:5" x14ac:dyDescent="0.35">
      <c r="A1669" s="2">
        <v>43309</v>
      </c>
      <c r="C1669">
        <f t="shared" si="9"/>
        <v>105.36524060099684</v>
      </c>
      <c r="D1669" s="16">
        <f t="shared" si="10"/>
        <v>-2833.3931121451142</v>
      </c>
      <c r="E1669" s="16">
        <f t="shared" si="11"/>
        <v>3044.123593347108</v>
      </c>
    </row>
    <row r="1670" spans="1:5" x14ac:dyDescent="0.35">
      <c r="A1670" s="2">
        <v>43310</v>
      </c>
      <c r="C1670">
        <f t="shared" si="9"/>
        <v>-12.884675048706306</v>
      </c>
      <c r="D1670" s="16">
        <f t="shared" si="10"/>
        <v>-2962.720736526574</v>
      </c>
      <c r="E1670" s="16">
        <f t="shared" si="11"/>
        <v>2936.9513864291612</v>
      </c>
    </row>
    <row r="1671" spans="1:5" x14ac:dyDescent="0.35">
      <c r="A1671" s="2">
        <v>43311</v>
      </c>
      <c r="C1671">
        <f t="shared" si="9"/>
        <v>18.629393419880152</v>
      </c>
      <c r="D1671" s="16">
        <f t="shared" si="10"/>
        <v>-2942.2429313107014</v>
      </c>
      <c r="E1671" s="16">
        <f t="shared" si="11"/>
        <v>2979.5017181504618</v>
      </c>
    </row>
    <row r="1672" spans="1:5" x14ac:dyDescent="0.35">
      <c r="A1672" s="2">
        <v>43312</v>
      </c>
      <c r="C1672">
        <f t="shared" si="9"/>
        <v>-32.030370488734917</v>
      </c>
      <c r="D1672" s="16">
        <f t="shared" si="10"/>
        <v>-3003.9455363240968</v>
      </c>
      <c r="E1672" s="16">
        <f t="shared" si="11"/>
        <v>2939.8847953466266</v>
      </c>
    </row>
    <row r="1673" spans="1:5" x14ac:dyDescent="0.35">
      <c r="A1673" s="2">
        <v>43313</v>
      </c>
      <c r="C1673">
        <f t="shared" si="9"/>
        <v>-34.939005478237164</v>
      </c>
      <c r="D1673" s="16">
        <f t="shared" si="10"/>
        <v>-3017.9036196715865</v>
      </c>
      <c r="E1673" s="16">
        <f t="shared" si="11"/>
        <v>2948.0256087151124</v>
      </c>
    </row>
    <row r="1674" spans="1:5" x14ac:dyDescent="0.35">
      <c r="A1674" s="2">
        <v>43314</v>
      </c>
      <c r="C1674">
        <f t="shared" si="9"/>
        <v>-25.7218333304439</v>
      </c>
      <c r="D1674" s="16">
        <f t="shared" si="10"/>
        <v>-3019.7425320584957</v>
      </c>
      <c r="E1674" s="16">
        <f t="shared" si="11"/>
        <v>2968.2988653976076</v>
      </c>
    </row>
    <row r="1675" spans="1:5" x14ac:dyDescent="0.35">
      <c r="A1675" s="2">
        <v>43315</v>
      </c>
      <c r="C1675">
        <f t="shared" si="9"/>
        <v>-10.695204242924813</v>
      </c>
      <c r="D1675" s="16">
        <f t="shared" si="10"/>
        <v>-3015.7786521364092</v>
      </c>
      <c r="E1675" s="16">
        <f t="shared" si="11"/>
        <v>2994.3882436505596</v>
      </c>
    </row>
    <row r="1676" spans="1:5" x14ac:dyDescent="0.35">
      <c r="A1676" s="2">
        <v>43316</v>
      </c>
      <c r="C1676">
        <f t="shared" si="9"/>
        <v>-32.058525333457602</v>
      </c>
      <c r="D1676" s="16">
        <f t="shared" si="10"/>
        <v>-3048.2114150156117</v>
      </c>
      <c r="E1676" s="16">
        <f t="shared" si="11"/>
        <v>2984.0943643486967</v>
      </c>
    </row>
    <row r="1677" spans="1:5" x14ac:dyDescent="0.35">
      <c r="A1677" s="2">
        <v>43317</v>
      </c>
      <c r="C1677">
        <f t="shared" si="9"/>
        <v>47.75693426937336</v>
      </c>
      <c r="D1677" s="16">
        <f t="shared" si="10"/>
        <v>-2979.4721173634948</v>
      </c>
      <c r="E1677" s="16">
        <f t="shared" si="11"/>
        <v>3074.9859859022413</v>
      </c>
    </row>
    <row r="1678" spans="1:5" x14ac:dyDescent="0.35">
      <c r="A1678" s="2">
        <v>43318</v>
      </c>
      <c r="C1678">
        <f t="shared" si="9"/>
        <v>127.87749104359125</v>
      </c>
      <c r="D1678" s="16">
        <f t="shared" si="10"/>
        <v>-2910.4344697948018</v>
      </c>
      <c r="E1678" s="16">
        <f t="shared" si="11"/>
        <v>3166.1894518819845</v>
      </c>
    </row>
    <row r="1679" spans="1:5" x14ac:dyDescent="0.35">
      <c r="A1679" s="2">
        <v>43319</v>
      </c>
      <c r="C1679">
        <f t="shared" si="9"/>
        <v>28.749964696519491</v>
      </c>
      <c r="D1679" s="16">
        <f t="shared" si="10"/>
        <v>-3020.6516792564394</v>
      </c>
      <c r="E1679" s="16">
        <f t="shared" si="11"/>
        <v>3078.151608649478</v>
      </c>
    </row>
    <row r="1680" spans="1:5" x14ac:dyDescent="0.35">
      <c r="A1680" s="2">
        <v>43320</v>
      </c>
      <c r="C1680">
        <f t="shared" si="9"/>
        <v>48.44499356005894</v>
      </c>
      <c r="D1680" s="16">
        <f t="shared" si="10"/>
        <v>-3012.0531336395507</v>
      </c>
      <c r="E1680" s="16">
        <f t="shared" si="11"/>
        <v>3108.9431207596681</v>
      </c>
    </row>
    <row r="1681" spans="1:5" x14ac:dyDescent="0.35">
      <c r="A1681" s="2">
        <v>43321</v>
      </c>
      <c r="C1681">
        <f t="shared" si="9"/>
        <v>40.519543549212941</v>
      </c>
      <c r="D1681" s="16">
        <f t="shared" si="10"/>
        <v>-3031.081892828191</v>
      </c>
      <c r="E1681" s="16">
        <f t="shared" si="11"/>
        <v>3112.1209799266167</v>
      </c>
    </row>
    <row r="1682" spans="1:5" x14ac:dyDescent="0.35">
      <c r="A1682" s="2">
        <v>43322</v>
      </c>
      <c r="C1682">
        <f t="shared" si="9"/>
        <v>90.333237471760654</v>
      </c>
      <c r="D1682" s="16">
        <f t="shared" si="10"/>
        <v>-2992.3783593967232</v>
      </c>
      <c r="E1682" s="16">
        <f t="shared" si="11"/>
        <v>3173.0448343402445</v>
      </c>
    </row>
    <row r="1683" spans="1:5" x14ac:dyDescent="0.35">
      <c r="A1683" s="2">
        <v>43323</v>
      </c>
      <c r="C1683">
        <f t="shared" si="9"/>
        <v>105.59158997439664</v>
      </c>
      <c r="D1683" s="16">
        <f t="shared" si="10"/>
        <v>-2988.2370436705905</v>
      </c>
      <c r="E1683" s="16">
        <f t="shared" si="11"/>
        <v>3199.4202236193842</v>
      </c>
    </row>
    <row r="1684" spans="1:5" x14ac:dyDescent="0.35">
      <c r="A1684" s="2">
        <v>43324</v>
      </c>
      <c r="C1684">
        <f t="shared" si="9"/>
        <v>-12.658325675306514</v>
      </c>
      <c r="D1684" s="16">
        <f t="shared" si="10"/>
        <v>-3117.6576995437204</v>
      </c>
      <c r="E1684" s="16">
        <f t="shared" si="11"/>
        <v>3092.3410481931073</v>
      </c>
    </row>
    <row r="1685" spans="1:5" x14ac:dyDescent="0.35">
      <c r="A1685" s="2">
        <v>43325</v>
      </c>
      <c r="C1685">
        <f t="shared" si="9"/>
        <v>18.855742793279941</v>
      </c>
      <c r="D1685" s="16">
        <f t="shared" si="10"/>
        <v>-3097.2743265531312</v>
      </c>
      <c r="E1685" s="16">
        <f t="shared" si="11"/>
        <v>3134.9858121396915</v>
      </c>
    </row>
    <row r="1686" spans="1:5" x14ac:dyDescent="0.35">
      <c r="A1686" s="2">
        <v>43326</v>
      </c>
      <c r="C1686">
        <f t="shared" si="9"/>
        <v>-31.804021115335125</v>
      </c>
      <c r="D1686" s="16">
        <f t="shared" si="10"/>
        <v>-3159.071735835566</v>
      </c>
      <c r="E1686" s="16">
        <f t="shared" si="11"/>
        <v>3095.4636936048955</v>
      </c>
    </row>
    <row r="1687" spans="1:5" x14ac:dyDescent="0.35">
      <c r="A1687" s="2">
        <v>43327</v>
      </c>
      <c r="C1687">
        <f t="shared" si="9"/>
        <v>-34.712656104837379</v>
      </c>
      <c r="D1687" s="16">
        <f t="shared" si="10"/>
        <v>-3173.1249894825423</v>
      </c>
      <c r="E1687" s="16">
        <f t="shared" si="11"/>
        <v>3103.699677272868</v>
      </c>
    </row>
    <row r="1688" spans="1:5" x14ac:dyDescent="0.35">
      <c r="A1688" s="2">
        <v>43328</v>
      </c>
      <c r="C1688">
        <f t="shared" si="9"/>
        <v>-25.495483957044112</v>
      </c>
      <c r="D1688" s="16">
        <f t="shared" si="10"/>
        <v>-3175.059432286469</v>
      </c>
      <c r="E1688" s="16">
        <f t="shared" si="11"/>
        <v>3124.0684643723807</v>
      </c>
    </row>
    <row r="1689" spans="1:5" x14ac:dyDescent="0.35">
      <c r="A1689" s="2">
        <v>43329</v>
      </c>
      <c r="C1689">
        <f t="shared" si="9"/>
        <v>-10.468854869525025</v>
      </c>
      <c r="D1689" s="16">
        <f t="shared" si="10"/>
        <v>-3171.1914370844047</v>
      </c>
      <c r="E1689" s="16">
        <f t="shared" si="11"/>
        <v>3150.2537273453549</v>
      </c>
    </row>
    <row r="1690" spans="1:5" x14ac:dyDescent="0.35">
      <c r="A1690" s="2">
        <v>43330</v>
      </c>
      <c r="C1690">
        <f t="shared" si="9"/>
        <v>-31.832175960057814</v>
      </c>
      <c r="D1690" s="16">
        <f t="shared" si="10"/>
        <v>-3203.7204332685437</v>
      </c>
      <c r="E1690" s="16">
        <f t="shared" si="11"/>
        <v>3140.0560813484285</v>
      </c>
    </row>
    <row r="1691" spans="1:5" x14ac:dyDescent="0.35">
      <c r="A1691" s="2">
        <v>43331</v>
      </c>
      <c r="C1691">
        <f t="shared" si="9"/>
        <v>47.983283642773145</v>
      </c>
      <c r="D1691" s="16">
        <f t="shared" si="10"/>
        <v>-3135.0777118827136</v>
      </c>
      <c r="E1691" s="16">
        <f t="shared" si="11"/>
        <v>3231.0442791682599</v>
      </c>
    </row>
    <row r="1692" spans="1:5" x14ac:dyDescent="0.35">
      <c r="A1692" s="2">
        <v>43332</v>
      </c>
      <c r="C1692">
        <f t="shared" si="9"/>
        <v>128.10384041699103</v>
      </c>
      <c r="D1692" s="16">
        <f t="shared" si="10"/>
        <v>-3066.1369780107616</v>
      </c>
      <c r="E1692" s="16">
        <f t="shared" si="11"/>
        <v>3322.3446588447432</v>
      </c>
    </row>
    <row r="1693" spans="1:5" x14ac:dyDescent="0.35">
      <c r="A1693" s="2">
        <v>43333</v>
      </c>
      <c r="C1693">
        <f t="shared" si="9"/>
        <v>28.97631406991928</v>
      </c>
      <c r="D1693" s="16">
        <f t="shared" si="10"/>
        <v>-3176.4514331595387</v>
      </c>
      <c r="E1693" s="16">
        <f t="shared" si="11"/>
        <v>3234.4040612993772</v>
      </c>
    </row>
    <row r="1694" spans="1:5" x14ac:dyDescent="0.35">
      <c r="A1694" s="2">
        <v>43334</v>
      </c>
      <c r="C1694">
        <f t="shared" si="9"/>
        <v>48.671342933458732</v>
      </c>
      <c r="D1694" s="16">
        <f t="shared" si="10"/>
        <v>-3167.9504598692024</v>
      </c>
      <c r="E1694" s="16">
        <f t="shared" si="11"/>
        <v>3265.2931457361196</v>
      </c>
    </row>
    <row r="1695" spans="1:5" x14ac:dyDescent="0.35">
      <c r="A1695" s="2">
        <v>43335</v>
      </c>
      <c r="C1695">
        <f t="shared" si="9"/>
        <v>40.745892922612725</v>
      </c>
      <c r="D1695" s="16">
        <f t="shared" si="10"/>
        <v>-3187.0771127601565</v>
      </c>
      <c r="E1695" s="16">
        <f t="shared" si="11"/>
        <v>3268.5688986053819</v>
      </c>
    </row>
    <row r="1696" spans="1:5" x14ac:dyDescent="0.35">
      <c r="A1696" s="2">
        <v>43336</v>
      </c>
      <c r="C1696">
        <f t="shared" si="9"/>
        <v>90.559586845160439</v>
      </c>
      <c r="D1696" s="16">
        <f t="shared" si="10"/>
        <v>-3148.4717892287431</v>
      </c>
      <c r="E1696" s="16">
        <f t="shared" si="11"/>
        <v>3329.5909629190642</v>
      </c>
    </row>
    <row r="1697" spans="1:5" x14ac:dyDescent="0.35">
      <c r="A1697" s="2">
        <v>43337</v>
      </c>
      <c r="C1697">
        <f t="shared" si="9"/>
        <v>105.81793934779643</v>
      </c>
      <c r="D1697" s="16">
        <f t="shared" si="10"/>
        <v>-3144.4289945063688</v>
      </c>
      <c r="E1697" s="16">
        <f t="shared" si="11"/>
        <v>3356.0648732019613</v>
      </c>
    </row>
    <row r="1698" spans="1:5" x14ac:dyDescent="0.35">
      <c r="A1698" s="2">
        <v>43338</v>
      </c>
      <c r="C1698">
        <f t="shared" si="9"/>
        <v>-12.431976301906726</v>
      </c>
      <c r="D1698" s="16">
        <f t="shared" si="10"/>
        <v>-3273.9475433182579</v>
      </c>
      <c r="E1698" s="16">
        <f t="shared" si="11"/>
        <v>3249.0835907144447</v>
      </c>
    </row>
    <row r="1699" spans="1:5" x14ac:dyDescent="0.35">
      <c r="A1699" s="2">
        <v>43339</v>
      </c>
      <c r="C1699">
        <f t="shared" si="9"/>
        <v>19.082092166679733</v>
      </c>
      <c r="D1699" s="16">
        <f t="shared" si="10"/>
        <v>-3253.6633083726874</v>
      </c>
      <c r="E1699" s="16">
        <f t="shared" si="11"/>
        <v>3291.8274927060465</v>
      </c>
    </row>
    <row r="1700" spans="1:5" x14ac:dyDescent="0.35">
      <c r="A1700" s="2">
        <v>43340</v>
      </c>
      <c r="C1700">
        <f t="shared" si="9"/>
        <v>-31.577671741935337</v>
      </c>
      <c r="D1700" s="16">
        <f t="shared" si="10"/>
        <v>-3315.5601518987091</v>
      </c>
      <c r="E1700" s="16">
        <f t="shared" si="11"/>
        <v>3252.4048084148385</v>
      </c>
    </row>
    <row r="1701" spans="1:5" x14ac:dyDescent="0.35">
      <c r="A1701" s="2">
        <v>43341</v>
      </c>
      <c r="C1701">
        <f t="shared" si="9"/>
        <v>-34.486306731437587</v>
      </c>
      <c r="D1701" s="16">
        <f t="shared" si="10"/>
        <v>-3329.713131215502</v>
      </c>
      <c r="E1701" s="16">
        <f t="shared" si="11"/>
        <v>3260.7405177526266</v>
      </c>
    </row>
    <row r="1702" spans="1:5" x14ac:dyDescent="0.35">
      <c r="A1702" s="2">
        <v>43342</v>
      </c>
      <c r="C1702">
        <f t="shared" si="9"/>
        <v>-25.26913458364432</v>
      </c>
      <c r="D1702" s="16">
        <f t="shared" si="10"/>
        <v>-3331.7475864193475</v>
      </c>
      <c r="E1702" s="16">
        <f t="shared" si="11"/>
        <v>3281.209317252059</v>
      </c>
    </row>
    <row r="1703" spans="1:5" x14ac:dyDescent="0.35">
      <c r="A1703" s="2">
        <v>43343</v>
      </c>
      <c r="C1703">
        <f t="shared" si="9"/>
        <v>-10.242505496125233</v>
      </c>
      <c r="D1703" s="16">
        <f t="shared" si="10"/>
        <v>-3327.9798857259602</v>
      </c>
      <c r="E1703" s="16">
        <f t="shared" si="11"/>
        <v>3307.4948747337094</v>
      </c>
    </row>
    <row r="1704" spans="1:5" x14ac:dyDescent="0.35">
      <c r="A1704" s="2">
        <v>43344</v>
      </c>
      <c r="C1704">
        <f t="shared" si="9"/>
        <v>-31.605826586658022</v>
      </c>
      <c r="D1704" s="16">
        <f t="shared" si="10"/>
        <v>-3360.6094539795436</v>
      </c>
      <c r="E1704" s="16">
        <f t="shared" si="11"/>
        <v>3297.3978008062272</v>
      </c>
    </row>
    <row r="1705" spans="1:5" x14ac:dyDescent="0.35">
      <c r="A1705" s="2">
        <v>43345</v>
      </c>
      <c r="C1705">
        <f t="shared" si="9"/>
        <v>48.209633016172937</v>
      </c>
      <c r="D1705" s="16">
        <f t="shared" si="10"/>
        <v>-3292.0675777479269</v>
      </c>
      <c r="E1705" s="16">
        <f t="shared" si="11"/>
        <v>3388.4868437802729</v>
      </c>
    </row>
    <row r="1706" spans="1:5" x14ac:dyDescent="0.35">
      <c r="A1706" s="2">
        <v>43346</v>
      </c>
      <c r="C1706">
        <f t="shared" si="9"/>
        <v>128.33018979039082</v>
      </c>
      <c r="D1706" s="16">
        <f t="shared" si="10"/>
        <v>-3223.2279577095924</v>
      </c>
      <c r="E1706" s="16">
        <f t="shared" si="11"/>
        <v>3479.8883372903738</v>
      </c>
    </row>
    <row r="1707" spans="1:5" x14ac:dyDescent="0.35">
      <c r="A1707" s="2">
        <v>43347</v>
      </c>
      <c r="C1707">
        <f t="shared" si="9"/>
        <v>29.202663443319071</v>
      </c>
      <c r="D1707" s="16">
        <f t="shared" si="10"/>
        <v>-3333.6437910353479</v>
      </c>
      <c r="E1707" s="16">
        <f t="shared" si="11"/>
        <v>3392.0491179219862</v>
      </c>
    </row>
    <row r="1708" spans="1:5" x14ac:dyDescent="0.35">
      <c r="A1708" s="2">
        <v>43348</v>
      </c>
      <c r="C1708">
        <f t="shared" si="9"/>
        <v>48.897692306858517</v>
      </c>
      <c r="D1708" s="16">
        <f t="shared" si="10"/>
        <v>-3325.2444559973346</v>
      </c>
      <c r="E1708" s="16">
        <f t="shared" si="11"/>
        <v>3423.0398406110517</v>
      </c>
    </row>
    <row r="1709" spans="1:5" x14ac:dyDescent="0.35">
      <c r="A1709" s="2">
        <v>43349</v>
      </c>
      <c r="C1709">
        <f t="shared" si="9"/>
        <v>40.972242296012517</v>
      </c>
      <c r="D1709" s="16">
        <f t="shared" si="10"/>
        <v>-3344.4730030147098</v>
      </c>
      <c r="E1709" s="16">
        <f t="shared" si="11"/>
        <v>3426.417487606735</v>
      </c>
    </row>
    <row r="1710" spans="1:5" x14ac:dyDescent="0.35">
      <c r="A1710" s="2">
        <v>43350</v>
      </c>
      <c r="C1710">
        <f t="shared" si="9"/>
        <v>90.785936218560238</v>
      </c>
      <c r="D1710" s="16">
        <f t="shared" si="10"/>
        <v>-3305.969825348106</v>
      </c>
      <c r="E1710" s="16">
        <f t="shared" si="11"/>
        <v>3487.5416977852269</v>
      </c>
    </row>
    <row r="1711" spans="1:5" x14ac:dyDescent="0.35">
      <c r="A1711" s="2">
        <v>43351</v>
      </c>
      <c r="C1711">
        <f t="shared" si="9"/>
        <v>106.04428872119621</v>
      </c>
      <c r="D1711" s="16">
        <f t="shared" si="10"/>
        <v>-3302.0294241575489</v>
      </c>
      <c r="E1711" s="16">
        <f t="shared" si="11"/>
        <v>3514.1180015999412</v>
      </c>
    </row>
    <row r="1712" spans="1:5" x14ac:dyDescent="0.35">
      <c r="A1712" s="2">
        <v>43352</v>
      </c>
      <c r="C1712">
        <f t="shared" si="9"/>
        <v>-12.205626928506938</v>
      </c>
      <c r="D1712" s="16">
        <f t="shared" si="10"/>
        <v>-3431.649742961873</v>
      </c>
      <c r="E1712" s="16">
        <f t="shared" si="11"/>
        <v>3407.2384891048596</v>
      </c>
    </row>
    <row r="1713" spans="1:5" x14ac:dyDescent="0.35">
      <c r="A1713" s="2">
        <v>43353</v>
      </c>
      <c r="C1713">
        <f t="shared" si="9"/>
        <v>19.308441540079521</v>
      </c>
      <c r="D1713" s="16">
        <f t="shared" si="10"/>
        <v>-3411.4683936585184</v>
      </c>
      <c r="E1713" s="16">
        <f t="shared" si="11"/>
        <v>3450.0852767386773</v>
      </c>
    </row>
    <row r="1714" spans="1:5" x14ac:dyDescent="0.35">
      <c r="A1714" s="2">
        <v>43354</v>
      </c>
      <c r="C1714">
        <f t="shared" si="9"/>
        <v>-31.351322368535548</v>
      </c>
      <c r="D1714" s="16">
        <f t="shared" si="10"/>
        <v>-3473.4683585596836</v>
      </c>
      <c r="E1714" s="16">
        <f t="shared" si="11"/>
        <v>3410.7657138226127</v>
      </c>
    </row>
    <row r="1715" spans="1:5" x14ac:dyDescent="0.35">
      <c r="A1715" s="2">
        <v>43355</v>
      </c>
      <c r="C1715">
        <f t="shared" si="9"/>
        <v>-34.259957358037795</v>
      </c>
      <c r="D1715" s="16">
        <f t="shared" si="10"/>
        <v>-3487.7246911602333</v>
      </c>
      <c r="E1715" s="16">
        <f t="shared" si="11"/>
        <v>3419.2047764441577</v>
      </c>
    </row>
    <row r="1716" spans="1:5" x14ac:dyDescent="0.35">
      <c r="A1716" s="2">
        <v>43356</v>
      </c>
      <c r="C1716">
        <f t="shared" ref="C1716:C1779" si="12">_xlfn.FORECAST.ETS(A1716,$B$2:$B$1459,$A$2:$A$1459,1,1)</f>
        <v>-25.042785210244531</v>
      </c>
      <c r="D1716" s="16">
        <f t="shared" ref="D1716:D1779" si="13">C1716-_xlfn.FORECAST.ETS.CONFINT(A1716,$B$2:$B$1459,$A$2:$A$1459,0.95,1,1)</f>
        <v>-3489.8627277907949</v>
      </c>
      <c r="E1716" s="16">
        <f t="shared" ref="E1716:E1779" si="14">C1716+_xlfn.FORECAST.ETS.CONFINT(A1716,$B$2:$B$1459,$A$2:$A$1459,0.95,1,1)</f>
        <v>3439.7771573703062</v>
      </c>
    </row>
    <row r="1717" spans="1:5" x14ac:dyDescent="0.35">
      <c r="A1717" s="2">
        <v>43357</v>
      </c>
      <c r="C1717">
        <f t="shared" si="12"/>
        <v>-10.016156122725445</v>
      </c>
      <c r="D1717" s="16">
        <f t="shared" si="13"/>
        <v>-3486.1988329590222</v>
      </c>
      <c r="E1717" s="16">
        <f t="shared" si="14"/>
        <v>3466.1665207135711</v>
      </c>
    </row>
    <row r="1718" spans="1:5" x14ac:dyDescent="0.35">
      <c r="A1718" s="2">
        <v>43358</v>
      </c>
      <c r="C1718">
        <f t="shared" si="12"/>
        <v>-31.379477213258234</v>
      </c>
      <c r="D1718" s="16">
        <f t="shared" si="13"/>
        <v>-3518.9324278576319</v>
      </c>
      <c r="E1718" s="16">
        <f t="shared" si="14"/>
        <v>3456.1734734311153</v>
      </c>
    </row>
    <row r="1719" spans="1:5" x14ac:dyDescent="0.35">
      <c r="A1719" s="2">
        <v>43359</v>
      </c>
      <c r="C1719">
        <f t="shared" si="12"/>
        <v>48.435982389572729</v>
      </c>
      <c r="D1719" s="16">
        <f t="shared" si="13"/>
        <v>-3450.4947954585109</v>
      </c>
      <c r="E1719" s="16">
        <f t="shared" si="14"/>
        <v>3547.3667602376568</v>
      </c>
    </row>
    <row r="1720" spans="1:5" x14ac:dyDescent="0.35">
      <c r="A1720" s="2">
        <v>43360</v>
      </c>
      <c r="C1720">
        <f t="shared" si="12"/>
        <v>128.5565391637906</v>
      </c>
      <c r="D1720" s="16">
        <f t="shared" si="13"/>
        <v>-3381.7596328987638</v>
      </c>
      <c r="E1720" s="16">
        <f t="shared" si="14"/>
        <v>3638.872711226345</v>
      </c>
    </row>
    <row r="1721" spans="1:5" x14ac:dyDescent="0.35">
      <c r="A1721" s="2">
        <v>43361</v>
      </c>
      <c r="C1721">
        <f t="shared" si="12"/>
        <v>29.42901281671886</v>
      </c>
      <c r="D1721" s="16">
        <f t="shared" si="13"/>
        <v>-3492.2801338614067</v>
      </c>
      <c r="E1721" s="16">
        <f t="shared" si="14"/>
        <v>3551.1381594948448</v>
      </c>
    </row>
    <row r="1722" spans="1:5" x14ac:dyDescent="0.35">
      <c r="A1722" s="2">
        <v>43362</v>
      </c>
      <c r="C1722">
        <f t="shared" si="12"/>
        <v>49.124041680258308</v>
      </c>
      <c r="D1722" s="16">
        <f t="shared" si="13"/>
        <v>-3483.9856731834325</v>
      </c>
      <c r="E1722" s="16">
        <f t="shared" si="14"/>
        <v>3582.2337565439493</v>
      </c>
    </row>
    <row r="1723" spans="1:5" x14ac:dyDescent="0.35">
      <c r="A1723" s="2">
        <v>43363</v>
      </c>
      <c r="C1723">
        <f t="shared" si="12"/>
        <v>41.198591669412309</v>
      </c>
      <c r="D1723" s="16">
        <f t="shared" si="13"/>
        <v>-3503.3192979005526</v>
      </c>
      <c r="E1723" s="16">
        <f t="shared" si="14"/>
        <v>3585.7164812393776</v>
      </c>
    </row>
    <row r="1724" spans="1:5" x14ac:dyDescent="0.35">
      <c r="A1724" s="2">
        <v>43364</v>
      </c>
      <c r="C1724">
        <f t="shared" si="12"/>
        <v>91.012285591960023</v>
      </c>
      <c r="D1724" s="16">
        <f t="shared" si="13"/>
        <v>-3464.921397940755</v>
      </c>
      <c r="E1724" s="16">
        <f t="shared" si="14"/>
        <v>3646.9459691246748</v>
      </c>
    </row>
    <row r="1725" spans="1:5" x14ac:dyDescent="0.35">
      <c r="A1725" s="2">
        <v>43365</v>
      </c>
      <c r="C1725">
        <f t="shared" si="12"/>
        <v>106.27063809459601</v>
      </c>
      <c r="D1725" s="16">
        <f t="shared" si="13"/>
        <v>-3461.0864711813215</v>
      </c>
      <c r="E1725" s="16">
        <f t="shared" si="14"/>
        <v>3673.6277473705136</v>
      </c>
    </row>
    <row r="1726" spans="1:5" x14ac:dyDescent="0.35">
      <c r="A1726" s="2">
        <v>43366</v>
      </c>
      <c r="C1726">
        <f t="shared" si="12"/>
        <v>-11.979277555107146</v>
      </c>
      <c r="D1726" s="16">
        <f t="shared" si="13"/>
        <v>-3590.811649245431</v>
      </c>
      <c r="E1726" s="16">
        <f t="shared" si="14"/>
        <v>3566.8530941352165</v>
      </c>
    </row>
    <row r="1727" spans="1:5" x14ac:dyDescent="0.35">
      <c r="A1727" s="2">
        <v>43367</v>
      </c>
      <c r="C1727">
        <f t="shared" si="12"/>
        <v>19.534790913479313</v>
      </c>
      <c r="D1727" s="16">
        <f t="shared" si="13"/>
        <v>-3570.7361660221868</v>
      </c>
      <c r="E1727" s="16">
        <f t="shared" si="14"/>
        <v>3609.8057478491455</v>
      </c>
    </row>
    <row r="1728" spans="1:5" x14ac:dyDescent="0.35">
      <c r="A1728" s="2">
        <v>43368</v>
      </c>
      <c r="C1728">
        <f t="shared" si="12"/>
        <v>-31.124972995135757</v>
      </c>
      <c r="D1728" s="16">
        <f t="shared" si="13"/>
        <v>-3632.8421840894907</v>
      </c>
      <c r="E1728" s="16">
        <f t="shared" si="14"/>
        <v>3570.5922380992188</v>
      </c>
    </row>
    <row r="1729" spans="1:5" x14ac:dyDescent="0.35">
      <c r="A1729" s="2">
        <v>43369</v>
      </c>
      <c r="C1729">
        <f t="shared" si="12"/>
        <v>-34.03360798463801</v>
      </c>
      <c r="D1729" s="16">
        <f t="shared" si="13"/>
        <v>-3647.204753851579</v>
      </c>
      <c r="E1729" s="16">
        <f t="shared" si="14"/>
        <v>3579.1375378823031</v>
      </c>
    </row>
    <row r="1730" spans="1:5" x14ac:dyDescent="0.35">
      <c r="A1730" s="2">
        <v>43370</v>
      </c>
      <c r="C1730">
        <f t="shared" si="12"/>
        <v>-24.81643583684474</v>
      </c>
      <c r="D1730" s="16">
        <f t="shared" si="13"/>
        <v>-3649.4492085941492</v>
      </c>
      <c r="E1730" s="16">
        <f t="shared" si="14"/>
        <v>3599.8163369204594</v>
      </c>
    </row>
    <row r="1731" spans="1:5" x14ac:dyDescent="0.35">
      <c r="A1731" s="2">
        <v>43371</v>
      </c>
      <c r="C1731">
        <f t="shared" si="12"/>
        <v>-9.7898067493256562</v>
      </c>
      <c r="D1731" s="16">
        <f t="shared" si="13"/>
        <v>-3645.8919098248302</v>
      </c>
      <c r="E1731" s="16">
        <f t="shared" si="14"/>
        <v>3626.312296326179</v>
      </c>
    </row>
    <row r="1732" spans="1:5" x14ac:dyDescent="0.35">
      <c r="A1732" s="2">
        <v>43372</v>
      </c>
      <c r="C1732">
        <f t="shared" si="12"/>
        <v>-31.153127839858442</v>
      </c>
      <c r="D1732" s="16">
        <f t="shared" si="13"/>
        <v>-3678.7322757804504</v>
      </c>
      <c r="E1732" s="16">
        <f t="shared" si="14"/>
        <v>3616.4260201007337</v>
      </c>
    </row>
    <row r="1733" spans="1:5" x14ac:dyDescent="0.35">
      <c r="A1733" s="2">
        <v>43373</v>
      </c>
      <c r="C1733">
        <f t="shared" si="12"/>
        <v>48.662331762972514</v>
      </c>
      <c r="D1733" s="16">
        <f t="shared" si="13"/>
        <v>-3610.4015865203905</v>
      </c>
      <c r="E1733" s="16">
        <f t="shared" si="14"/>
        <v>3707.7262500463353</v>
      </c>
    </row>
    <row r="1734" spans="1:5" x14ac:dyDescent="0.35">
      <c r="A1734" s="2">
        <v>43374</v>
      </c>
      <c r="C1734">
        <f t="shared" si="12"/>
        <v>128.78288853719042</v>
      </c>
      <c r="D1734" s="16">
        <f t="shared" si="13"/>
        <v>-3541.7735363118873</v>
      </c>
      <c r="E1734" s="16">
        <f t="shared" si="14"/>
        <v>3799.3393133862683</v>
      </c>
    </row>
    <row r="1735" spans="1:5" x14ac:dyDescent="0.35">
      <c r="A1735" s="2">
        <v>43375</v>
      </c>
      <c r="C1735">
        <f t="shared" si="12"/>
        <v>29.655362190118648</v>
      </c>
      <c r="D1735" s="16">
        <f t="shared" si="13"/>
        <v>-3652.4013160100035</v>
      </c>
      <c r="E1735" s="16">
        <f t="shared" si="14"/>
        <v>3711.7120403902404</v>
      </c>
    </row>
    <row r="1736" spans="1:5" x14ac:dyDescent="0.35">
      <c r="A1736" s="2">
        <v>43376</v>
      </c>
      <c r="C1736">
        <f t="shared" si="12"/>
        <v>49.3503910536581</v>
      </c>
      <c r="D1736" s="16">
        <f t="shared" si="13"/>
        <v>-3644.2142976649779</v>
      </c>
      <c r="E1736" s="16">
        <f t="shared" si="14"/>
        <v>3742.9150797722946</v>
      </c>
    </row>
    <row r="1737" spans="1:5" x14ac:dyDescent="0.35">
      <c r="A1737" s="2">
        <v>43377</v>
      </c>
      <c r="C1737">
        <f t="shared" si="12"/>
        <v>41.424941042812094</v>
      </c>
      <c r="D1737" s="16">
        <f t="shared" si="13"/>
        <v>-3663.6555255662824</v>
      </c>
      <c r="E1737" s="16">
        <f t="shared" si="14"/>
        <v>3746.5054076519064</v>
      </c>
    </row>
    <row r="1738" spans="1:5" x14ac:dyDescent="0.35">
      <c r="A1738" s="2">
        <v>43378</v>
      </c>
      <c r="C1738">
        <f t="shared" si="12"/>
        <v>91.238634965359807</v>
      </c>
      <c r="D1738" s="16">
        <f t="shared" si="13"/>
        <v>-3625.3653869354785</v>
      </c>
      <c r="E1738" s="16">
        <f t="shared" si="14"/>
        <v>3807.842656866198</v>
      </c>
    </row>
    <row r="1739" spans="1:5" x14ac:dyDescent="0.35">
      <c r="A1739" s="2">
        <v>43379</v>
      </c>
      <c r="C1739">
        <f t="shared" si="12"/>
        <v>106.49698746799579</v>
      </c>
      <c r="D1739" s="16">
        <f t="shared" si="13"/>
        <v>-3621.6383769825829</v>
      </c>
      <c r="E1739" s="16">
        <f t="shared" si="14"/>
        <v>3834.6323519185748</v>
      </c>
    </row>
    <row r="1740" spans="1:5" x14ac:dyDescent="0.35">
      <c r="A1740" s="2">
        <v>43380</v>
      </c>
      <c r="C1740">
        <f t="shared" si="12"/>
        <v>-11.752928181707357</v>
      </c>
      <c r="D1740" s="16">
        <f t="shared" si="13"/>
        <v>-3751.4708676017135</v>
      </c>
      <c r="E1740" s="16">
        <f t="shared" si="14"/>
        <v>3727.9650112382988</v>
      </c>
    </row>
    <row r="1741" spans="1:5" x14ac:dyDescent="0.35">
      <c r="A1741" s="2">
        <v>43381</v>
      </c>
      <c r="C1741">
        <f t="shared" si="12"/>
        <v>19.761140286879101</v>
      </c>
      <c r="D1741" s="16">
        <f t="shared" si="13"/>
        <v>-3731.5036113898905</v>
      </c>
      <c r="E1741" s="16">
        <f t="shared" si="14"/>
        <v>3771.025891963649</v>
      </c>
    </row>
    <row r="1742" spans="1:5" x14ac:dyDescent="0.35">
      <c r="A1742" s="2">
        <v>43382</v>
      </c>
      <c r="C1742">
        <f t="shared" si="12"/>
        <v>-30.898623621735968</v>
      </c>
      <c r="D1742" s="16">
        <f t="shared" si="13"/>
        <v>-3793.718004102841</v>
      </c>
      <c r="E1742" s="16">
        <f t="shared" si="14"/>
        <v>3731.9207568593688</v>
      </c>
    </row>
    <row r="1743" spans="1:5" x14ac:dyDescent="0.35">
      <c r="A1743" s="2">
        <v>43383</v>
      </c>
      <c r="C1743">
        <f t="shared" si="12"/>
        <v>-33.807258611238218</v>
      </c>
      <c r="D1743" s="16">
        <f t="shared" si="13"/>
        <v>-3808.1890936285804</v>
      </c>
      <c r="E1743" s="16">
        <f t="shared" si="14"/>
        <v>3740.5745764061044</v>
      </c>
    </row>
    <row r="1744" spans="1:5" x14ac:dyDescent="0.35">
      <c r="A1744" s="2">
        <v>43384</v>
      </c>
      <c r="C1744">
        <f t="shared" si="12"/>
        <v>-24.590086463444951</v>
      </c>
      <c r="D1744" s="16">
        <f t="shared" si="13"/>
        <v>-3810.542210772569</v>
      </c>
      <c r="E1744" s="16">
        <f t="shared" si="14"/>
        <v>3761.362037845679</v>
      </c>
    </row>
    <row r="1745" spans="1:5" x14ac:dyDescent="0.35">
      <c r="A1745" s="2">
        <v>43385</v>
      </c>
      <c r="C1745">
        <f t="shared" si="12"/>
        <v>-9.5634573759258643</v>
      </c>
      <c r="D1745" s="16">
        <f t="shared" si="13"/>
        <v>-3807.0937145975918</v>
      </c>
      <c r="E1745" s="16">
        <f t="shared" si="14"/>
        <v>3787.9667998457403</v>
      </c>
    </row>
    <row r="1746" spans="1:5" x14ac:dyDescent="0.35">
      <c r="A1746" s="2">
        <v>43386</v>
      </c>
      <c r="C1746">
        <f t="shared" si="12"/>
        <v>-30.926778466458654</v>
      </c>
      <c r="D1746" s="16">
        <f t="shared" si="13"/>
        <v>-3840.0430209304382</v>
      </c>
      <c r="E1746" s="16">
        <f t="shared" si="14"/>
        <v>3778.1894639975212</v>
      </c>
    </row>
    <row r="1747" spans="1:5" x14ac:dyDescent="0.35">
      <c r="A1747" s="2">
        <v>43387</v>
      </c>
      <c r="C1747">
        <f t="shared" si="12"/>
        <v>48.888681136372306</v>
      </c>
      <c r="D1747" s="16">
        <f t="shared" si="13"/>
        <v>-3771.8214074546881</v>
      </c>
      <c r="E1747" s="16">
        <f t="shared" si="14"/>
        <v>3869.5987697274327</v>
      </c>
    </row>
    <row r="1748" spans="1:5" x14ac:dyDescent="0.35">
      <c r="A1748" s="2">
        <v>43388</v>
      </c>
      <c r="C1748">
        <f t="shared" si="12"/>
        <v>129.0092379105902</v>
      </c>
      <c r="D1748" s="16">
        <f t="shared" si="13"/>
        <v>-3703.3025660954499</v>
      </c>
      <c r="E1748" s="16">
        <f t="shared" si="14"/>
        <v>3961.3210419166307</v>
      </c>
    </row>
    <row r="1749" spans="1:5" x14ac:dyDescent="0.35">
      <c r="A1749" s="2">
        <v>43389</v>
      </c>
      <c r="C1749">
        <f t="shared" si="12"/>
        <v>29.88171156351844</v>
      </c>
      <c r="D1749" s="16">
        <f t="shared" si="13"/>
        <v>-3814.0396853987891</v>
      </c>
      <c r="E1749" s="16">
        <f t="shared" si="14"/>
        <v>3873.8031085258258</v>
      </c>
    </row>
    <row r="1750" spans="1:5" x14ac:dyDescent="0.35">
      <c r="A1750" s="2">
        <v>43390</v>
      </c>
      <c r="C1750">
        <f t="shared" si="12"/>
        <v>49.576740427057885</v>
      </c>
      <c r="D1750" s="16">
        <f t="shared" si="13"/>
        <v>-3805.9621351385294</v>
      </c>
      <c r="E1750" s="16">
        <f t="shared" si="14"/>
        <v>3905.115615992645</v>
      </c>
    </row>
    <row r="1751" spans="1:5" x14ac:dyDescent="0.35">
      <c r="A1751" s="2">
        <v>43391</v>
      </c>
      <c r="C1751">
        <f t="shared" si="12"/>
        <v>41.651290416211886</v>
      </c>
      <c r="D1751" s="16">
        <f t="shared" si="13"/>
        <v>-3825.5129573597869</v>
      </c>
      <c r="E1751" s="16">
        <f t="shared" si="14"/>
        <v>3908.8155381922106</v>
      </c>
    </row>
    <row r="1752" spans="1:5" x14ac:dyDescent="0.35">
      <c r="A1752" s="2">
        <v>43392</v>
      </c>
      <c r="C1752">
        <f t="shared" si="12"/>
        <v>91.464984338759606</v>
      </c>
      <c r="D1752" s="16">
        <f t="shared" si="13"/>
        <v>-3787.3325370713083</v>
      </c>
      <c r="E1752" s="16">
        <f t="shared" si="14"/>
        <v>3970.2625057488276</v>
      </c>
    </row>
    <row r="1753" spans="1:5" x14ac:dyDescent="0.35">
      <c r="A1753" s="2">
        <v>43393</v>
      </c>
      <c r="C1753">
        <f t="shared" si="12"/>
        <v>106.72333684139559</v>
      </c>
      <c r="D1753" s="16">
        <f t="shared" si="13"/>
        <v>-3783.7153673013217</v>
      </c>
      <c r="E1753" s="16">
        <f t="shared" si="14"/>
        <v>3997.1620409841125</v>
      </c>
    </row>
    <row r="1754" spans="1:5" x14ac:dyDescent="0.35">
      <c r="A1754" s="2">
        <v>43394</v>
      </c>
      <c r="C1754">
        <f t="shared" si="12"/>
        <v>-11.526578808307569</v>
      </c>
      <c r="D1754" s="16">
        <f t="shared" si="13"/>
        <v>-3913.6571064224963</v>
      </c>
      <c r="E1754" s="16">
        <f t="shared" si="14"/>
        <v>3890.6039488058814</v>
      </c>
    </row>
    <row r="1755" spans="1:5" x14ac:dyDescent="0.35">
      <c r="A1755" s="2">
        <v>43395</v>
      </c>
      <c r="C1755">
        <f t="shared" si="12"/>
        <v>19.987489660278893</v>
      </c>
      <c r="D1755" s="16">
        <f t="shared" si="13"/>
        <v>-3893.7999341001778</v>
      </c>
      <c r="E1755" s="16">
        <f t="shared" si="14"/>
        <v>3933.7749134207352</v>
      </c>
    </row>
    <row r="1756" spans="1:5" x14ac:dyDescent="0.35">
      <c r="A1756" s="2">
        <v>43396</v>
      </c>
      <c r="C1756">
        <f t="shared" si="12"/>
        <v>-30.67227424833618</v>
      </c>
      <c r="D1756" s="16">
        <f t="shared" si="13"/>
        <v>-3956.1245261181466</v>
      </c>
      <c r="E1756" s="16">
        <f t="shared" si="14"/>
        <v>3894.7799776214742</v>
      </c>
    </row>
    <row r="1757" spans="1:5" x14ac:dyDescent="0.35">
      <c r="A1757" s="2">
        <v>43397</v>
      </c>
      <c r="C1757">
        <f t="shared" si="12"/>
        <v>-33.580909237838426</v>
      </c>
      <c r="D1757" s="16">
        <f t="shared" si="13"/>
        <v>-3970.7059283025787</v>
      </c>
      <c r="E1757" s="16">
        <f t="shared" si="14"/>
        <v>3903.5441098269016</v>
      </c>
    </row>
    <row r="1758" spans="1:5" x14ac:dyDescent="0.35">
      <c r="A1758" s="2">
        <v>43398</v>
      </c>
      <c r="C1758">
        <f t="shared" si="12"/>
        <v>-24.363737090045163</v>
      </c>
      <c r="D1758" s="16">
        <f t="shared" si="13"/>
        <v>-3973.1694694257067</v>
      </c>
      <c r="E1758" s="16">
        <f t="shared" si="14"/>
        <v>3924.4419952456165</v>
      </c>
    </row>
    <row r="1759" spans="1:5" x14ac:dyDescent="0.35">
      <c r="A1759" s="2">
        <v>43399</v>
      </c>
      <c r="C1759">
        <f t="shared" si="12"/>
        <v>-9.3371080025260724</v>
      </c>
      <c r="D1759" s="16">
        <f t="shared" si="13"/>
        <v>-3969.8315065452498</v>
      </c>
      <c r="E1759" s="16">
        <f t="shared" si="14"/>
        <v>3951.1572905401972</v>
      </c>
    </row>
    <row r="1760" spans="1:5" x14ac:dyDescent="0.35">
      <c r="A1760" s="2">
        <v>43400</v>
      </c>
      <c r="C1760">
        <f t="shared" si="12"/>
        <v>-30.700429093058865</v>
      </c>
      <c r="D1760" s="16">
        <f t="shared" si="13"/>
        <v>-4002.8914535106464</v>
      </c>
      <c r="E1760" s="16">
        <f t="shared" si="14"/>
        <v>3941.4905953245284</v>
      </c>
    </row>
    <row r="1761" spans="1:5" x14ac:dyDescent="0.35">
      <c r="A1761" s="2">
        <v>43401</v>
      </c>
      <c r="C1761">
        <f t="shared" si="12"/>
        <v>49.115030509772097</v>
      </c>
      <c r="D1761" s="16">
        <f t="shared" si="13"/>
        <v>-3934.7805860554017</v>
      </c>
      <c r="E1761" s="16">
        <f t="shared" si="14"/>
        <v>4033.0106470749461</v>
      </c>
    </row>
    <row r="1762" spans="1:5" x14ac:dyDescent="0.35">
      <c r="A1762" s="2">
        <v>43402</v>
      </c>
      <c r="C1762">
        <f t="shared" si="12"/>
        <v>129.23558728398999</v>
      </c>
      <c r="D1762" s="16">
        <f t="shared" si="13"/>
        <v>-3866.3725941814005</v>
      </c>
      <c r="E1762" s="16">
        <f t="shared" si="14"/>
        <v>4124.8437687493806</v>
      </c>
    </row>
    <row r="1763" spans="1:5" x14ac:dyDescent="0.35">
      <c r="A1763" s="2">
        <v>43403</v>
      </c>
      <c r="C1763">
        <f t="shared" si="12"/>
        <v>30.108060936918228</v>
      </c>
      <c r="D1763" s="16">
        <f t="shared" si="13"/>
        <v>-3977.2206645379065</v>
      </c>
      <c r="E1763" s="16">
        <f t="shared" si="14"/>
        <v>4037.436786411743</v>
      </c>
    </row>
    <row r="1764" spans="1:5" x14ac:dyDescent="0.35">
      <c r="A1764" s="2">
        <v>43404</v>
      </c>
      <c r="C1764">
        <f t="shared" si="12"/>
        <v>49.803089800457677</v>
      </c>
      <c r="D1764" s="16">
        <f t="shared" si="13"/>
        <v>-3969.2541650279618</v>
      </c>
      <c r="E1764" s="16">
        <f t="shared" si="14"/>
        <v>4068.8603446288771</v>
      </c>
    </row>
    <row r="1765" spans="1:5" x14ac:dyDescent="0.35">
      <c r="A1765" s="2">
        <v>43405</v>
      </c>
      <c r="C1765">
        <f t="shared" si="12"/>
        <v>41.877639789611678</v>
      </c>
      <c r="D1765" s="16">
        <f t="shared" si="13"/>
        <v>-3988.9161358515012</v>
      </c>
      <c r="E1765" s="16">
        <f t="shared" si="14"/>
        <v>4072.6714154307247</v>
      </c>
    </row>
    <row r="1766" spans="1:5" x14ac:dyDescent="0.35">
      <c r="A1766" s="2">
        <v>43406</v>
      </c>
      <c r="C1766">
        <f t="shared" si="12"/>
        <v>91.691333712159391</v>
      </c>
      <c r="D1766" s="16">
        <f t="shared" si="13"/>
        <v>-3950.8469601973025</v>
      </c>
      <c r="E1766" s="16">
        <f t="shared" si="14"/>
        <v>4134.2296276216211</v>
      </c>
    </row>
    <row r="1767" spans="1:5" x14ac:dyDescent="0.35">
      <c r="A1767" s="2">
        <v>43407</v>
      </c>
      <c r="C1767">
        <f t="shared" si="12"/>
        <v>106.94968621479538</v>
      </c>
      <c r="D1767" s="16">
        <f t="shared" si="13"/>
        <v>-3947.3411292984401</v>
      </c>
      <c r="E1767" s="16">
        <f t="shared" si="14"/>
        <v>4161.2405017280307</v>
      </c>
    </row>
    <row r="1768" spans="1:5" x14ac:dyDescent="0.35">
      <c r="A1768" s="2">
        <v>43408</v>
      </c>
      <c r="C1768">
        <f t="shared" si="12"/>
        <v>-11.300229434907777</v>
      </c>
      <c r="D1768" s="16">
        <f t="shared" si="13"/>
        <v>-4077.393629197707</v>
      </c>
      <c r="E1768" s="16">
        <f t="shared" si="14"/>
        <v>4054.7931703278919</v>
      </c>
    </row>
    <row r="1769" spans="1:5" x14ac:dyDescent="0.35">
      <c r="A1769" s="2">
        <v>43409</v>
      </c>
      <c r="C1769">
        <f t="shared" si="12"/>
        <v>20.213839033678681</v>
      </c>
      <c r="D1769" s="16">
        <f t="shared" si="13"/>
        <v>-4057.6479848188933</v>
      </c>
      <c r="E1769" s="16">
        <f t="shared" si="14"/>
        <v>4098.0756628862509</v>
      </c>
    </row>
    <row r="1770" spans="1:5" x14ac:dyDescent="0.35">
      <c r="A1770" s="2">
        <v>43410</v>
      </c>
      <c r="C1770">
        <f t="shared" si="12"/>
        <v>-30.445924874936388</v>
      </c>
      <c r="D1770" s="16">
        <f t="shared" si="13"/>
        <v>-4120.0841937233754</v>
      </c>
      <c r="E1770" s="16">
        <f t="shared" si="14"/>
        <v>4059.1923439735028</v>
      </c>
    </row>
    <row r="1771" spans="1:5" x14ac:dyDescent="0.35">
      <c r="A1771" s="2">
        <v>43411</v>
      </c>
      <c r="C1771">
        <f t="shared" si="12"/>
        <v>-33.354559864438642</v>
      </c>
      <c r="D1771" s="16">
        <f t="shared" si="13"/>
        <v>-4134.7773000382758</v>
      </c>
      <c r="E1771" s="16">
        <f t="shared" si="14"/>
        <v>4068.0681803093985</v>
      </c>
    </row>
    <row r="1772" spans="1:5" x14ac:dyDescent="0.35">
      <c r="A1772" s="2">
        <v>43412</v>
      </c>
      <c r="C1772">
        <f t="shared" si="12"/>
        <v>-24.137387716645371</v>
      </c>
      <c r="D1772" s="16">
        <f t="shared" si="13"/>
        <v>-4137.3526308597293</v>
      </c>
      <c r="E1772" s="16">
        <f t="shared" si="14"/>
        <v>4089.0778554264389</v>
      </c>
    </row>
    <row r="1773" spans="1:5" x14ac:dyDescent="0.35">
      <c r="A1773" s="2">
        <v>43413</v>
      </c>
      <c r="C1773">
        <f t="shared" si="12"/>
        <v>-9.1107586291262841</v>
      </c>
      <c r="D1773" s="16">
        <f t="shared" si="13"/>
        <v>-4134.1265415919643</v>
      </c>
      <c r="E1773" s="16">
        <f t="shared" si="14"/>
        <v>4115.9050243337115</v>
      </c>
    </row>
    <row r="1774" spans="1:5" x14ac:dyDescent="0.35">
      <c r="A1774" s="2">
        <v>43414</v>
      </c>
      <c r="C1774">
        <f t="shared" si="12"/>
        <v>-30.474079719659073</v>
      </c>
      <c r="D1774" s="16">
        <f t="shared" si="13"/>
        <v>-4167.2984444531821</v>
      </c>
      <c r="E1774" s="16">
        <f t="shared" si="14"/>
        <v>4106.3502850138639</v>
      </c>
    </row>
    <row r="1775" spans="1:5" x14ac:dyDescent="0.35">
      <c r="A1775" s="2">
        <v>43415</v>
      </c>
      <c r="C1775">
        <f t="shared" si="12"/>
        <v>49.341379883171882</v>
      </c>
      <c r="D1775" s="16">
        <f t="shared" si="13"/>
        <v>-4099.2996135675739</v>
      </c>
      <c r="E1775" s="16">
        <f t="shared" si="14"/>
        <v>4197.9823733339172</v>
      </c>
    </row>
    <row r="1776" spans="1:5" x14ac:dyDescent="0.35">
      <c r="A1776" s="2">
        <v>43416</v>
      </c>
      <c r="C1776">
        <f t="shared" si="12"/>
        <v>129.46193665738977</v>
      </c>
      <c r="D1776" s="16">
        <f t="shared" si="13"/>
        <v>-4031.0037373492987</v>
      </c>
      <c r="E1776" s="16">
        <f t="shared" si="14"/>
        <v>4289.9276106640782</v>
      </c>
    </row>
    <row r="1777" spans="1:5" x14ac:dyDescent="0.35">
      <c r="A1777" s="2">
        <v>43417</v>
      </c>
      <c r="C1777">
        <f t="shared" si="12"/>
        <v>30.33441031031802</v>
      </c>
      <c r="D1777" s="16">
        <f t="shared" si="13"/>
        <v>-4141.9640008811557</v>
      </c>
      <c r="E1777" s="16">
        <f t="shared" si="14"/>
        <v>4202.632821501792</v>
      </c>
    </row>
    <row r="1778" spans="1:5" x14ac:dyDescent="0.35">
      <c r="A1778" s="2">
        <v>43418</v>
      </c>
      <c r="C1778">
        <f t="shared" si="12"/>
        <v>50.029439173857469</v>
      </c>
      <c r="D1778" s="16">
        <f t="shared" si="13"/>
        <v>-4134.109770520663</v>
      </c>
      <c r="E1778" s="16">
        <f t="shared" si="14"/>
        <v>4234.1686488683772</v>
      </c>
    </row>
    <row r="1779" spans="1:5" x14ac:dyDescent="0.35">
      <c r="A1779" s="2">
        <v>43419</v>
      </c>
      <c r="C1779">
        <f t="shared" si="12"/>
        <v>42.103989163011462</v>
      </c>
      <c r="D1779" s="16">
        <f t="shared" si="13"/>
        <v>-4153.8840849428543</v>
      </c>
      <c r="E1779" s="16">
        <f t="shared" si="14"/>
        <v>4238.0920632688776</v>
      </c>
    </row>
    <row r="1780" spans="1:5" x14ac:dyDescent="0.35">
      <c r="A1780" s="2">
        <v>43420</v>
      </c>
      <c r="C1780">
        <f t="shared" ref="C1780:C1824" si="15">_xlfn.FORECAST.ETS(A1780,$B$2:$B$1459,$A$2:$A$1459,1,1)</f>
        <v>91.91768308555919</v>
      </c>
      <c r="D1780" s="16">
        <f t="shared" ref="D1780:D1824" si="16">C1780-_xlfn.FORECAST.ETS.CONFINT(A1780,$B$2:$B$1459,$A$2:$A$1459,0.95,1,1)</f>
        <v>-4115.9273258319254</v>
      </c>
      <c r="E1780" s="16">
        <f t="shared" ref="E1780:E1824" si="17">C1780+_xlfn.FORECAST.ETS.CONFINT(A1780,$B$2:$B$1459,$A$2:$A$1459,0.95,1,1)</f>
        <v>4299.7626920030443</v>
      </c>
    </row>
    <row r="1781" spans="1:5" x14ac:dyDescent="0.35">
      <c r="A1781" s="2">
        <v>43421</v>
      </c>
      <c r="C1781">
        <f t="shared" si="15"/>
        <v>107.17603558819516</v>
      </c>
      <c r="D1781" s="16">
        <f t="shared" si="16"/>
        <v>-4112.5339829363793</v>
      </c>
      <c r="E1781" s="16">
        <f t="shared" si="17"/>
        <v>4326.8860541127697</v>
      </c>
    </row>
    <row r="1782" spans="1:5" x14ac:dyDescent="0.35">
      <c r="A1782" s="2">
        <v>43422</v>
      </c>
      <c r="C1782">
        <f t="shared" si="15"/>
        <v>-11.073880061507985</v>
      </c>
      <c r="D1782" s="16">
        <f t="shared" si="16"/>
        <v>-4242.6984069031259</v>
      </c>
      <c r="E1782" s="16">
        <f t="shared" si="17"/>
        <v>4220.5506467801097</v>
      </c>
    </row>
    <row r="1783" spans="1:5" x14ac:dyDescent="0.35">
      <c r="A1783" s="2">
        <v>43423</v>
      </c>
      <c r="C1783">
        <f t="shared" si="15"/>
        <v>20.44018840707847</v>
      </c>
      <c r="D1783" s="16">
        <f t="shared" si="16"/>
        <v>-4223.0653944687629</v>
      </c>
      <c r="E1783" s="16">
        <f t="shared" si="17"/>
        <v>4263.9457712829198</v>
      </c>
    </row>
    <row r="1784" spans="1:5" x14ac:dyDescent="0.35">
      <c r="A1784" s="2">
        <v>43424</v>
      </c>
      <c r="C1784">
        <f t="shared" si="15"/>
        <v>-30.2195755015366</v>
      </c>
      <c r="D1784" s="16">
        <f t="shared" si="16"/>
        <v>-4285.6143023939294</v>
      </c>
      <c r="E1784" s="16">
        <f t="shared" si="17"/>
        <v>4225.1751513908566</v>
      </c>
    </row>
    <row r="1785" spans="1:5" x14ac:dyDescent="0.35">
      <c r="A1785" s="2">
        <v>43425</v>
      </c>
      <c r="C1785">
        <f t="shared" si="15"/>
        <v>-33.12821049103885</v>
      </c>
      <c r="D1785" s="16">
        <f t="shared" si="16"/>
        <v>-4300.4201733988011</v>
      </c>
      <c r="E1785" s="16">
        <f t="shared" si="17"/>
        <v>4234.1637524167236</v>
      </c>
    </row>
    <row r="1786" spans="1:5" x14ac:dyDescent="0.35">
      <c r="A1786" s="2">
        <v>43426</v>
      </c>
      <c r="C1786">
        <f t="shared" si="15"/>
        <v>-23.911038343245583</v>
      </c>
      <c r="D1786" s="16">
        <f t="shared" si="16"/>
        <v>-4303.1083331911241</v>
      </c>
      <c r="E1786" s="16">
        <f t="shared" si="17"/>
        <v>4255.2862565046335</v>
      </c>
    </row>
    <row r="1787" spans="1:5" x14ac:dyDescent="0.35">
      <c r="A1787" s="2">
        <v>43427</v>
      </c>
      <c r="C1787">
        <f t="shared" si="15"/>
        <v>-8.8844092557264958</v>
      </c>
      <c r="D1787" s="16">
        <f t="shared" si="16"/>
        <v>-4299.9951358050221</v>
      </c>
      <c r="E1787" s="16">
        <f t="shared" si="17"/>
        <v>4282.2263172935691</v>
      </c>
    </row>
    <row r="1788" spans="1:5" x14ac:dyDescent="0.35">
      <c r="A1788" s="2">
        <v>43428</v>
      </c>
      <c r="C1788">
        <f t="shared" si="15"/>
        <v>-30.247730346259285</v>
      </c>
      <c r="D1788" s="16">
        <f t="shared" si="16"/>
        <v>-4333.2799921066116</v>
      </c>
      <c r="E1788" s="16">
        <f t="shared" si="17"/>
        <v>4272.7845314140932</v>
      </c>
    </row>
    <row r="1789" spans="1:5" x14ac:dyDescent="0.35">
      <c r="A1789" s="2">
        <v>43429</v>
      </c>
      <c r="C1789">
        <f t="shared" si="15"/>
        <v>49.567729256571674</v>
      </c>
      <c r="D1789" s="16">
        <f t="shared" si="16"/>
        <v>-4265.3941748857524</v>
      </c>
      <c r="E1789" s="16">
        <f t="shared" si="17"/>
        <v>4364.5296333988954</v>
      </c>
    </row>
    <row r="1790" spans="1:5" x14ac:dyDescent="0.35">
      <c r="A1790" s="2">
        <v>43430</v>
      </c>
      <c r="C1790">
        <f t="shared" si="15"/>
        <v>129.68828603078956</v>
      </c>
      <c r="D1790" s="16">
        <f t="shared" si="16"/>
        <v>-4197.2113712397622</v>
      </c>
      <c r="E1790" s="16">
        <f t="shared" si="17"/>
        <v>4456.5879433013415</v>
      </c>
    </row>
    <row r="1791" spans="1:5" x14ac:dyDescent="0.35">
      <c r="A1791" s="2">
        <v>43431</v>
      </c>
      <c r="C1791">
        <f t="shared" si="15"/>
        <v>30.560759683717809</v>
      </c>
      <c r="D1791" s="16">
        <f t="shared" si="16"/>
        <v>-4308.284764951838</v>
      </c>
      <c r="E1791" s="16">
        <f t="shared" si="17"/>
        <v>4369.4062843192742</v>
      </c>
    </row>
    <row r="1792" spans="1:5" x14ac:dyDescent="0.35">
      <c r="A1792" s="2">
        <v>43432</v>
      </c>
      <c r="C1792">
        <f t="shared" si="15"/>
        <v>50.255788547257254</v>
      </c>
      <c r="D1792" s="16">
        <f t="shared" si="16"/>
        <v>-4300.5437210968776</v>
      </c>
      <c r="E1792" s="16">
        <f t="shared" si="17"/>
        <v>4401.0552981913916</v>
      </c>
    </row>
    <row r="1793" spans="1:5" x14ac:dyDescent="0.35">
      <c r="A1793" s="2">
        <v>43433</v>
      </c>
      <c r="C1793">
        <f t="shared" si="15"/>
        <v>42.330338536411254</v>
      </c>
      <c r="D1793" s="16">
        <f t="shared" si="16"/>
        <v>-4320.431277084037</v>
      </c>
      <c r="E1793" s="16">
        <f t="shared" si="17"/>
        <v>4405.0919541568601</v>
      </c>
    </row>
    <row r="1794" spans="1:5" x14ac:dyDescent="0.35">
      <c r="A1794" s="2">
        <v>43434</v>
      </c>
      <c r="C1794">
        <f t="shared" si="15"/>
        <v>92.144032458958975</v>
      </c>
      <c r="D1794" s="16">
        <f t="shared" si="16"/>
        <v>-4282.5878133481283</v>
      </c>
      <c r="E1794" s="16">
        <f t="shared" si="17"/>
        <v>4466.875878266047</v>
      </c>
    </row>
    <row r="1795" spans="1:5" x14ac:dyDescent="0.35">
      <c r="A1795" s="2">
        <v>43435</v>
      </c>
      <c r="C1795">
        <f t="shared" si="15"/>
        <v>107.40238496159495</v>
      </c>
      <c r="D1795" s="16">
        <f t="shared" si="16"/>
        <v>-4279.3078184045253</v>
      </c>
      <c r="E1795" s="16">
        <f t="shared" si="17"/>
        <v>4494.1125883277155</v>
      </c>
    </row>
    <row r="1796" spans="1:5" x14ac:dyDescent="0.35">
      <c r="A1796" s="2">
        <v>43436</v>
      </c>
      <c r="C1796">
        <f t="shared" si="15"/>
        <v>-10.847530688108197</v>
      </c>
      <c r="D1796" s="16">
        <f t="shared" si="16"/>
        <v>-4409.5850407967891</v>
      </c>
      <c r="E1796" s="16">
        <f t="shared" si="17"/>
        <v>4387.8899794205727</v>
      </c>
    </row>
    <row r="1797" spans="1:5" x14ac:dyDescent="0.35">
      <c r="A1797" s="2">
        <v>43437</v>
      </c>
      <c r="C1797">
        <f t="shared" si="15"/>
        <v>20.666537780478262</v>
      </c>
      <c r="D1797" s="16">
        <f t="shared" si="16"/>
        <v>-4390.0654827981698</v>
      </c>
      <c r="E1797" s="16">
        <f t="shared" si="17"/>
        <v>4431.3985583591266</v>
      </c>
    </row>
    <row r="1798" spans="1:5" x14ac:dyDescent="0.35">
      <c r="A1798" s="2">
        <v>43438</v>
      </c>
      <c r="C1798">
        <f t="shared" si="15"/>
        <v>-29.993226128136808</v>
      </c>
      <c r="D1798" s="16">
        <f t="shared" si="16"/>
        <v>-4452.7278940899432</v>
      </c>
      <c r="E1798" s="16">
        <f t="shared" si="17"/>
        <v>4392.7414418336703</v>
      </c>
    </row>
    <row r="1799" spans="1:5" x14ac:dyDescent="0.35">
      <c r="A1799" s="2">
        <v>43439</v>
      </c>
      <c r="C1799">
        <f t="shared" si="15"/>
        <v>-32.901861117639058</v>
      </c>
      <c r="D1799" s="16">
        <f t="shared" si="16"/>
        <v>-4467.6473162223137</v>
      </c>
      <c r="E1799" s="16">
        <f t="shared" si="17"/>
        <v>4401.843593987036</v>
      </c>
    </row>
    <row r="1800" spans="1:5" x14ac:dyDescent="0.35">
      <c r="A1800" s="2">
        <v>43440</v>
      </c>
      <c r="C1800">
        <f t="shared" si="15"/>
        <v>-23.684688969845791</v>
      </c>
      <c r="D1800" s="16">
        <f t="shared" si="16"/>
        <v>-4470.4490737481765</v>
      </c>
      <c r="E1800" s="16">
        <f t="shared" si="17"/>
        <v>4423.0796958084857</v>
      </c>
    </row>
    <row r="1801" spans="1:5" x14ac:dyDescent="0.35">
      <c r="A1801" s="2">
        <v>43441</v>
      </c>
      <c r="C1801">
        <f t="shared" si="15"/>
        <v>-8.6580598823267039</v>
      </c>
      <c r="D1801" s="16">
        <f t="shared" si="16"/>
        <v>-4467.4495195616973</v>
      </c>
      <c r="E1801" s="16">
        <f t="shared" si="17"/>
        <v>4450.1333997970441</v>
      </c>
    </row>
    <row r="1802" spans="1:5" x14ac:dyDescent="0.35">
      <c r="A1802" s="2">
        <v>43442</v>
      </c>
      <c r="C1802">
        <f t="shared" si="15"/>
        <v>-30.021380972859497</v>
      </c>
      <c r="D1802" s="16">
        <f t="shared" si="16"/>
        <v>-4500.8480634037305</v>
      </c>
      <c r="E1802" s="16">
        <f t="shared" si="17"/>
        <v>4440.8053014580119</v>
      </c>
    </row>
    <row r="1803" spans="1:5" x14ac:dyDescent="0.35">
      <c r="A1803" s="2">
        <v>43443</v>
      </c>
      <c r="C1803">
        <f t="shared" si="15"/>
        <v>49.794078629971466</v>
      </c>
      <c r="D1803" s="16">
        <f t="shared" si="16"/>
        <v>-4433.075976953347</v>
      </c>
      <c r="E1803" s="16">
        <f t="shared" si="17"/>
        <v>4532.6641342132898</v>
      </c>
    </row>
    <row r="1804" spans="1:5" x14ac:dyDescent="0.35">
      <c r="A1804" s="2">
        <v>43444</v>
      </c>
      <c r="C1804">
        <f t="shared" si="15"/>
        <v>129.91463540418937</v>
      </c>
      <c r="D1804" s="16">
        <f t="shared" si="16"/>
        <v>-4365.0069462113488</v>
      </c>
      <c r="E1804" s="16">
        <f t="shared" si="17"/>
        <v>4624.8362170197279</v>
      </c>
    </row>
    <row r="1805" spans="1:5" x14ac:dyDescent="0.35">
      <c r="A1805" s="2">
        <v>43445</v>
      </c>
      <c r="C1805">
        <f t="shared" si="15"/>
        <v>30.7871090571176</v>
      </c>
      <c r="D1805" s="16">
        <f t="shared" si="16"/>
        <v>-4476.1941538784913</v>
      </c>
      <c r="E1805" s="16">
        <f t="shared" si="17"/>
        <v>4537.7683719927272</v>
      </c>
    </row>
    <row r="1806" spans="1:5" x14ac:dyDescent="0.35">
      <c r="A1806" s="2">
        <v>43446</v>
      </c>
      <c r="C1806">
        <f t="shared" si="15"/>
        <v>50.482137920657046</v>
      </c>
      <c r="D1806" s="16">
        <f t="shared" si="16"/>
        <v>-4468.5669639611006</v>
      </c>
      <c r="E1806" s="16">
        <f t="shared" si="17"/>
        <v>4569.5312398024143</v>
      </c>
    </row>
    <row r="1807" spans="1:5" x14ac:dyDescent="0.35">
      <c r="A1807" s="2">
        <v>43447</v>
      </c>
      <c r="C1807">
        <f t="shared" si="15"/>
        <v>42.556687909811046</v>
      </c>
      <c r="D1807" s="16">
        <f t="shared" si="16"/>
        <v>-4488.5684128134417</v>
      </c>
      <c r="E1807" s="16">
        <f t="shared" si="17"/>
        <v>4573.6817886330646</v>
      </c>
    </row>
    <row r="1808" spans="1:5" x14ac:dyDescent="0.35">
      <c r="A1808" s="2">
        <v>43448</v>
      </c>
      <c r="C1808">
        <f t="shared" si="15"/>
        <v>92.37038183235876</v>
      </c>
      <c r="D1808" s="16">
        <f t="shared" si="16"/>
        <v>-4450.8388798289179</v>
      </c>
      <c r="E1808" s="16">
        <f t="shared" si="17"/>
        <v>4635.5796434936346</v>
      </c>
    </row>
    <row r="1809" spans="1:5" x14ac:dyDescent="0.35">
      <c r="A1809" s="2">
        <v>43449</v>
      </c>
      <c r="C1809">
        <f t="shared" si="15"/>
        <v>107.62873433499475</v>
      </c>
      <c r="D1809" s="16">
        <f t="shared" si="16"/>
        <v>-4447.6728524947903</v>
      </c>
      <c r="E1809" s="16">
        <f t="shared" si="17"/>
        <v>4662.9303211647803</v>
      </c>
    </row>
    <row r="1810" spans="1:5" x14ac:dyDescent="0.35">
      <c r="A1810" s="2">
        <v>43450</v>
      </c>
      <c r="C1810">
        <f t="shared" si="15"/>
        <v>-10.621181314708409</v>
      </c>
      <c r="D1810" s="16">
        <f t="shared" si="16"/>
        <v>-4578.0635074073989</v>
      </c>
      <c r="E1810" s="16">
        <f t="shared" si="17"/>
        <v>4556.8211447779822</v>
      </c>
    </row>
    <row r="1811" spans="1:5" x14ac:dyDescent="0.35">
      <c r="A1811" s="2">
        <v>43451</v>
      </c>
      <c r="C1811">
        <f t="shared" si="15"/>
        <v>20.89288715387805</v>
      </c>
      <c r="D1811" s="16">
        <f t="shared" si="16"/>
        <v>-4558.6579922874726</v>
      </c>
      <c r="E1811" s="16">
        <f t="shared" si="17"/>
        <v>4600.4437665952291</v>
      </c>
    </row>
    <row r="1812" spans="1:5" x14ac:dyDescent="0.35">
      <c r="A1812" s="2">
        <v>43452</v>
      </c>
      <c r="C1812">
        <f t="shared" si="15"/>
        <v>-29.766876754737019</v>
      </c>
      <c r="D1812" s="16">
        <f t="shared" si="16"/>
        <v>-4621.4344802722544</v>
      </c>
      <c r="E1812" s="16">
        <f t="shared" si="17"/>
        <v>4561.9007267627812</v>
      </c>
    </row>
    <row r="1813" spans="1:5" x14ac:dyDescent="0.35">
      <c r="A1813" s="2">
        <v>43453</v>
      </c>
      <c r="C1813">
        <f t="shared" si="15"/>
        <v>-32.675511744239273</v>
      </c>
      <c r="D1813" s="16">
        <f t="shared" si="16"/>
        <v>-4636.4680119355689</v>
      </c>
      <c r="E1813" s="16">
        <f t="shared" si="17"/>
        <v>4571.116988447091</v>
      </c>
    </row>
    <row r="1814" spans="1:5" x14ac:dyDescent="0.35">
      <c r="A1814" s="2">
        <v>43454</v>
      </c>
      <c r="C1814">
        <f t="shared" si="15"/>
        <v>-23.458339596446002</v>
      </c>
      <c r="D1814" s="16">
        <f t="shared" si="16"/>
        <v>-4639.3839108663215</v>
      </c>
      <c r="E1814" s="16">
        <f t="shared" si="17"/>
        <v>4592.4672316734286</v>
      </c>
    </row>
    <row r="1815" spans="1:5" x14ac:dyDescent="0.35">
      <c r="A1815" s="2">
        <v>43455</v>
      </c>
      <c r="C1815">
        <f t="shared" si="15"/>
        <v>-8.4317105089269155</v>
      </c>
      <c r="D1815" s="16">
        <f t="shared" si="16"/>
        <v>-4636.4985290069098</v>
      </c>
      <c r="E1815" s="16">
        <f t="shared" si="17"/>
        <v>4619.6351079890565</v>
      </c>
    </row>
    <row r="1816" spans="1:5" x14ac:dyDescent="0.35">
      <c r="A1816" s="2">
        <v>43456</v>
      </c>
      <c r="C1816">
        <f t="shared" si="15"/>
        <v>-29.795031599459705</v>
      </c>
      <c r="D1816" s="16">
        <f t="shared" si="16"/>
        <v>-4670.0112751584684</v>
      </c>
      <c r="E1816" s="16">
        <f t="shared" si="17"/>
        <v>4610.4212119595495</v>
      </c>
    </row>
    <row r="1817" spans="1:5" x14ac:dyDescent="0.35">
      <c r="A1817" s="2">
        <v>43457</v>
      </c>
      <c r="C1817">
        <f t="shared" si="15"/>
        <v>50.020428003371251</v>
      </c>
      <c r="D1817" s="16">
        <f t="shared" si="16"/>
        <v>-4602.3534200722315</v>
      </c>
      <c r="E1817" s="16">
        <f t="shared" si="17"/>
        <v>4702.3942760789741</v>
      </c>
    </row>
    <row r="1818" spans="1:5" x14ac:dyDescent="0.35">
      <c r="A1818" s="2">
        <v>43458</v>
      </c>
      <c r="C1818">
        <f t="shared" si="15"/>
        <v>130.14098477758915</v>
      </c>
      <c r="D1818" s="16">
        <f t="shared" si="16"/>
        <v>-4534.3986488328883</v>
      </c>
      <c r="E1818" s="16">
        <f t="shared" si="17"/>
        <v>4794.6806183880672</v>
      </c>
    </row>
    <row r="1819" spans="1:5" x14ac:dyDescent="0.35">
      <c r="A1819" s="2">
        <v>43459</v>
      </c>
      <c r="C1819">
        <f t="shared" si="15"/>
        <v>31.013458430517389</v>
      </c>
      <c r="D1819" s="16">
        <f t="shared" si="16"/>
        <v>-4645.7001432366396</v>
      </c>
      <c r="E1819" s="16">
        <f t="shared" si="17"/>
        <v>4707.7270600976735</v>
      </c>
    </row>
    <row r="1820" spans="1:5" x14ac:dyDescent="0.35">
      <c r="A1820" s="2">
        <v>43460</v>
      </c>
      <c r="C1820">
        <f t="shared" si="15"/>
        <v>50.708487294056837</v>
      </c>
      <c r="D1820" s="16">
        <f t="shared" si="16"/>
        <v>-4638.1872663966578</v>
      </c>
      <c r="E1820" s="16">
        <f t="shared" si="17"/>
        <v>4739.6042409847714</v>
      </c>
    </row>
    <row r="1821" spans="1:5" x14ac:dyDescent="0.35">
      <c r="A1821" s="2">
        <v>43461</v>
      </c>
      <c r="C1821">
        <f t="shared" si="15"/>
        <v>42.783037283210831</v>
      </c>
      <c r="D1821" s="16">
        <f t="shared" si="16"/>
        <v>-4658.3030537853037</v>
      </c>
      <c r="E1821" s="16">
        <f t="shared" si="17"/>
        <v>4743.8691283517246</v>
      </c>
    </row>
    <row r="1822" spans="1:5" x14ac:dyDescent="0.35">
      <c r="A1822" s="2">
        <v>43462</v>
      </c>
      <c r="C1822">
        <f t="shared" si="15"/>
        <v>92.596731205758545</v>
      </c>
      <c r="D1822" s="16">
        <f t="shared" si="16"/>
        <v>-4620.6878839251622</v>
      </c>
      <c r="E1822" s="16">
        <f t="shared" si="17"/>
        <v>4805.8813463366787</v>
      </c>
    </row>
    <row r="1823" spans="1:5" x14ac:dyDescent="0.35">
      <c r="A1823" s="2">
        <v>43463</v>
      </c>
      <c r="C1823">
        <f t="shared" si="15"/>
        <v>107.85508370839453</v>
      </c>
      <c r="D1823" s="16">
        <f t="shared" si="16"/>
        <v>-4617.6362434436251</v>
      </c>
      <c r="E1823" s="16">
        <f t="shared" si="17"/>
        <v>4833.3464108604148</v>
      </c>
    </row>
    <row r="1824" spans="1:5" x14ac:dyDescent="0.35">
      <c r="A1824" s="2">
        <v>43464</v>
      </c>
      <c r="C1824">
        <f t="shared" si="15"/>
        <v>-10.394831941308617</v>
      </c>
      <c r="D1824" s="16">
        <f t="shared" si="16"/>
        <v>-4748.1407644270212</v>
      </c>
      <c r="E1824" s="16">
        <f t="shared" si="17"/>
        <v>4727.3511005444043</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12359-6677-4A36-A9CE-23453FAE6DFA}">
  <dimension ref="A1:E1519"/>
  <sheetViews>
    <sheetView topLeftCell="A1445" workbookViewId="0">
      <selection activeCell="H1485" sqref="H1485"/>
    </sheetView>
  </sheetViews>
  <sheetFormatPr defaultRowHeight="15.5" x14ac:dyDescent="0.35"/>
  <cols>
    <col min="1" max="1" width="11.83203125" customWidth="1"/>
    <col min="2" max="2" width="8.75" bestFit="1" customWidth="1"/>
    <col min="3" max="3" width="15.08203125" customWidth="1"/>
    <col min="4" max="4" width="28.83203125" customWidth="1"/>
    <col min="5" max="5" width="28.9140625" customWidth="1"/>
  </cols>
  <sheetData>
    <row r="1" spans="1:5" x14ac:dyDescent="0.35">
      <c r="A1" t="s">
        <v>2</v>
      </c>
      <c r="B1" t="s">
        <v>17</v>
      </c>
      <c r="C1" t="s">
        <v>11103</v>
      </c>
      <c r="D1" t="s">
        <v>11104</v>
      </c>
      <c r="E1" t="s">
        <v>11105</v>
      </c>
    </row>
    <row r="2" spans="1:5" x14ac:dyDescent="0.35">
      <c r="A2" s="2">
        <v>41642</v>
      </c>
      <c r="B2">
        <v>16.448</v>
      </c>
    </row>
    <row r="3" spans="1:5" x14ac:dyDescent="0.35">
      <c r="A3" s="2">
        <v>41643</v>
      </c>
      <c r="B3">
        <v>96.02</v>
      </c>
    </row>
    <row r="4" spans="1:5" x14ac:dyDescent="0.35">
      <c r="A4" s="2">
        <v>41644</v>
      </c>
      <c r="B4">
        <v>19.536000000000001</v>
      </c>
    </row>
    <row r="5" spans="1:5" x14ac:dyDescent="0.35">
      <c r="A5" s="2">
        <v>41645</v>
      </c>
      <c r="B5">
        <v>489.67777777777781</v>
      </c>
    </row>
    <row r="6" spans="1:5" x14ac:dyDescent="0.35">
      <c r="A6" s="2">
        <v>41646</v>
      </c>
      <c r="B6">
        <v>43.578999999999994</v>
      </c>
    </row>
    <row r="7" spans="1:5" x14ac:dyDescent="0.35">
      <c r="A7" s="2">
        <v>41647</v>
      </c>
      <c r="B7">
        <v>31.925499999999996</v>
      </c>
    </row>
    <row r="8" spans="1:5" x14ac:dyDescent="0.35">
      <c r="A8" s="2">
        <v>41648</v>
      </c>
      <c r="B8">
        <v>20.271999999999998</v>
      </c>
    </row>
    <row r="9" spans="1:5" x14ac:dyDescent="0.35">
      <c r="A9" s="2">
        <v>41649</v>
      </c>
      <c r="B9">
        <v>27.414999999999999</v>
      </c>
    </row>
    <row r="10" spans="1:5" x14ac:dyDescent="0.35">
      <c r="A10" s="2">
        <v>41650</v>
      </c>
      <c r="B10">
        <v>9.94</v>
      </c>
    </row>
    <row r="11" spans="1:5" x14ac:dyDescent="0.35">
      <c r="A11" s="2">
        <v>41651</v>
      </c>
      <c r="B11">
        <v>166.50613636363636</v>
      </c>
    </row>
    <row r="12" spans="1:5" x14ac:dyDescent="0.35">
      <c r="A12" s="2">
        <v>41652</v>
      </c>
      <c r="B12">
        <v>323.07227272727272</v>
      </c>
    </row>
    <row r="13" spans="1:5" x14ac:dyDescent="0.35">
      <c r="A13" s="2">
        <v>41653</v>
      </c>
      <c r="B13">
        <v>61.96</v>
      </c>
    </row>
    <row r="14" spans="1:5" x14ac:dyDescent="0.35">
      <c r="A14" s="2">
        <v>41654</v>
      </c>
      <c r="B14">
        <v>149.94999999999999</v>
      </c>
    </row>
    <row r="15" spans="1:5" x14ac:dyDescent="0.35">
      <c r="A15" s="2">
        <v>41655</v>
      </c>
      <c r="B15">
        <v>74.991</v>
      </c>
    </row>
    <row r="16" spans="1:5" x14ac:dyDescent="0.35">
      <c r="A16" s="2">
        <v>41656</v>
      </c>
      <c r="B16">
        <v>69.927500000000009</v>
      </c>
    </row>
    <row r="17" spans="1:2" x14ac:dyDescent="0.35">
      <c r="A17" s="2">
        <v>41657</v>
      </c>
      <c r="B17">
        <v>64.864000000000004</v>
      </c>
    </row>
    <row r="18" spans="1:2" x14ac:dyDescent="0.35">
      <c r="A18" s="2">
        <v>41658</v>
      </c>
      <c r="B18">
        <v>94.648499999999999</v>
      </c>
    </row>
    <row r="19" spans="1:2" x14ac:dyDescent="0.35">
      <c r="A19" s="2">
        <v>41659</v>
      </c>
      <c r="B19">
        <v>157.28647058823529</v>
      </c>
    </row>
    <row r="20" spans="1:2" x14ac:dyDescent="0.35">
      <c r="A20" s="2">
        <v>41660</v>
      </c>
      <c r="B20">
        <v>25.248000000000001</v>
      </c>
    </row>
    <row r="21" spans="1:2" x14ac:dyDescent="0.35">
      <c r="A21" s="2">
        <v>41661</v>
      </c>
      <c r="B21">
        <v>24.128999999999998</v>
      </c>
    </row>
    <row r="22" spans="1:2" x14ac:dyDescent="0.35">
      <c r="A22" s="2">
        <v>41662</v>
      </c>
      <c r="B22">
        <v>23.009999999999998</v>
      </c>
    </row>
    <row r="23" spans="1:2" x14ac:dyDescent="0.35">
      <c r="A23" s="2">
        <v>41663</v>
      </c>
      <c r="B23">
        <v>55.978888888888889</v>
      </c>
    </row>
    <row r="24" spans="1:2" x14ac:dyDescent="0.35">
      <c r="A24" s="2">
        <v>41664</v>
      </c>
      <c r="B24">
        <v>88.947777777777787</v>
      </c>
    </row>
    <row r="25" spans="1:2" x14ac:dyDescent="0.35">
      <c r="A25" s="2">
        <v>41665</v>
      </c>
      <c r="B25">
        <v>121.91666666666667</v>
      </c>
    </row>
    <row r="26" spans="1:2" x14ac:dyDescent="0.35">
      <c r="A26" s="2">
        <v>41666</v>
      </c>
      <c r="B26">
        <v>142.22333333333333</v>
      </c>
    </row>
    <row r="27" spans="1:2" x14ac:dyDescent="0.35">
      <c r="A27" s="2">
        <v>41667</v>
      </c>
      <c r="B27">
        <v>3.9279999999999999</v>
      </c>
    </row>
    <row r="28" spans="1:2" x14ac:dyDescent="0.35">
      <c r="A28" s="2">
        <v>41668</v>
      </c>
      <c r="B28">
        <v>62.088999999999999</v>
      </c>
    </row>
    <row r="29" spans="1:2" x14ac:dyDescent="0.35">
      <c r="A29" s="2">
        <v>41669</v>
      </c>
      <c r="B29">
        <v>120.25</v>
      </c>
    </row>
    <row r="30" spans="1:2" x14ac:dyDescent="0.35">
      <c r="A30" s="2">
        <v>41670</v>
      </c>
      <c r="B30">
        <v>290.666</v>
      </c>
    </row>
    <row r="31" spans="1:2" x14ac:dyDescent="0.35">
      <c r="A31" s="2">
        <v>41671</v>
      </c>
      <c r="B31">
        <v>468.9</v>
      </c>
    </row>
    <row r="32" spans="1:2" x14ac:dyDescent="0.35">
      <c r="A32" s="2">
        <v>41672</v>
      </c>
      <c r="B32">
        <v>70.548666666666676</v>
      </c>
    </row>
    <row r="33" spans="1:2" x14ac:dyDescent="0.35">
      <c r="A33" s="2">
        <v>41673</v>
      </c>
      <c r="B33">
        <v>48.556000000000004</v>
      </c>
    </row>
    <row r="34" spans="1:2" x14ac:dyDescent="0.35">
      <c r="A34" s="2">
        <v>41674</v>
      </c>
      <c r="B34">
        <v>44.794666666666672</v>
      </c>
    </row>
    <row r="35" spans="1:2" x14ac:dyDescent="0.35">
      <c r="A35" s="2">
        <v>41675</v>
      </c>
      <c r="B35">
        <v>63.711333333333336</v>
      </c>
    </row>
    <row r="36" spans="1:2" x14ac:dyDescent="0.35">
      <c r="A36" s="2">
        <v>41676</v>
      </c>
      <c r="B36">
        <v>82.628</v>
      </c>
    </row>
    <row r="37" spans="1:2" x14ac:dyDescent="0.35">
      <c r="A37" s="2">
        <v>41677</v>
      </c>
      <c r="B37">
        <v>90.16</v>
      </c>
    </row>
    <row r="38" spans="1:2" x14ac:dyDescent="0.35">
      <c r="A38" s="2">
        <v>41678</v>
      </c>
      <c r="B38">
        <v>14.56</v>
      </c>
    </row>
    <row r="39" spans="1:2" x14ac:dyDescent="0.35">
      <c r="A39" s="2">
        <v>41679</v>
      </c>
      <c r="B39">
        <v>85.388148148148147</v>
      </c>
    </row>
    <row r="40" spans="1:2" x14ac:dyDescent="0.35">
      <c r="A40" s="2">
        <v>41680</v>
      </c>
      <c r="B40">
        <v>156.21629629629629</v>
      </c>
    </row>
    <row r="41" spans="1:2" x14ac:dyDescent="0.35">
      <c r="A41" s="2">
        <v>41681</v>
      </c>
      <c r="B41">
        <v>227.04444444444445</v>
      </c>
    </row>
    <row r="42" spans="1:2" x14ac:dyDescent="0.35">
      <c r="A42" s="2">
        <v>41682</v>
      </c>
      <c r="B42">
        <v>129.56800000000001</v>
      </c>
    </row>
    <row r="43" spans="1:2" x14ac:dyDescent="0.35">
      <c r="A43" s="2">
        <v>41683</v>
      </c>
      <c r="B43">
        <v>136.87475000000001</v>
      </c>
    </row>
    <row r="44" spans="1:2" x14ac:dyDescent="0.35">
      <c r="A44" s="2">
        <v>41684</v>
      </c>
      <c r="B44">
        <v>144.1815</v>
      </c>
    </row>
    <row r="45" spans="1:2" x14ac:dyDescent="0.35">
      <c r="A45" s="2">
        <v>41685</v>
      </c>
      <c r="B45">
        <v>21.36</v>
      </c>
    </row>
    <row r="46" spans="1:2" x14ac:dyDescent="0.35">
      <c r="A46" s="2">
        <v>41686</v>
      </c>
      <c r="B46">
        <v>4.5199999999999996</v>
      </c>
    </row>
    <row r="47" spans="1:2" x14ac:dyDescent="0.35">
      <c r="A47" s="2">
        <v>41687</v>
      </c>
      <c r="B47">
        <v>54.207999999999998</v>
      </c>
    </row>
    <row r="48" spans="1:2" x14ac:dyDescent="0.35">
      <c r="A48" s="2">
        <v>41688</v>
      </c>
      <c r="B48">
        <v>18.891999999999999</v>
      </c>
    </row>
    <row r="49" spans="1:2" x14ac:dyDescent="0.35">
      <c r="A49" s="2">
        <v>41689</v>
      </c>
      <c r="B49">
        <v>25.377666666666666</v>
      </c>
    </row>
    <row r="50" spans="1:2" x14ac:dyDescent="0.35">
      <c r="A50" s="2">
        <v>41690</v>
      </c>
      <c r="B50">
        <v>31.863333333333333</v>
      </c>
    </row>
    <row r="51" spans="1:2" x14ac:dyDescent="0.35">
      <c r="A51" s="2">
        <v>41691</v>
      </c>
      <c r="B51">
        <v>8.85</v>
      </c>
    </row>
    <row r="52" spans="1:2" x14ac:dyDescent="0.35">
      <c r="A52" s="2">
        <v>41692</v>
      </c>
      <c r="B52">
        <v>19.440000000000001</v>
      </c>
    </row>
    <row r="53" spans="1:2" x14ac:dyDescent="0.35">
      <c r="A53" s="2">
        <v>41693</v>
      </c>
      <c r="B53">
        <v>5.6820000000000004</v>
      </c>
    </row>
    <row r="54" spans="1:2" x14ac:dyDescent="0.35">
      <c r="A54" s="2">
        <v>41694</v>
      </c>
      <c r="B54">
        <v>27.835999999999999</v>
      </c>
    </row>
    <row r="55" spans="1:2" x14ac:dyDescent="0.35">
      <c r="A55" s="2">
        <v>41695</v>
      </c>
      <c r="B55">
        <v>25.042666666666666</v>
      </c>
    </row>
    <row r="56" spans="1:2" x14ac:dyDescent="0.35">
      <c r="A56" s="2">
        <v>41696</v>
      </c>
      <c r="B56">
        <v>22.249333333333333</v>
      </c>
    </row>
    <row r="57" spans="1:2" x14ac:dyDescent="0.35">
      <c r="A57" s="2">
        <v>41697</v>
      </c>
      <c r="B57">
        <v>19.456</v>
      </c>
    </row>
    <row r="58" spans="1:2" x14ac:dyDescent="0.35">
      <c r="A58" s="2">
        <v>41698</v>
      </c>
      <c r="B58">
        <v>119.88554999999999</v>
      </c>
    </row>
    <row r="59" spans="1:2" x14ac:dyDescent="0.35">
      <c r="A59" s="2">
        <v>41699</v>
      </c>
      <c r="B59">
        <v>220.31509999999997</v>
      </c>
    </row>
    <row r="60" spans="1:2" x14ac:dyDescent="0.35">
      <c r="A60" s="2">
        <v>41700</v>
      </c>
      <c r="B60">
        <v>50.595999999999997</v>
      </c>
    </row>
    <row r="61" spans="1:2" x14ac:dyDescent="0.35">
      <c r="A61" s="2">
        <v>41701</v>
      </c>
      <c r="B61">
        <v>149.54355555555551</v>
      </c>
    </row>
    <row r="62" spans="1:2" x14ac:dyDescent="0.35">
      <c r="A62" s="2">
        <v>41702</v>
      </c>
      <c r="B62">
        <v>185.226</v>
      </c>
    </row>
    <row r="63" spans="1:2" x14ac:dyDescent="0.35">
      <c r="A63" s="2">
        <v>41703</v>
      </c>
      <c r="B63">
        <v>141.11240000000001</v>
      </c>
    </row>
    <row r="64" spans="1:2" x14ac:dyDescent="0.35">
      <c r="A64" s="2">
        <v>41704</v>
      </c>
      <c r="B64">
        <v>168.12257500000001</v>
      </c>
    </row>
    <row r="65" spans="1:2" x14ac:dyDescent="0.35">
      <c r="A65" s="2">
        <v>41705</v>
      </c>
      <c r="B65">
        <v>195.13275000000002</v>
      </c>
    </row>
    <row r="66" spans="1:2" x14ac:dyDescent="0.35">
      <c r="A66" s="2">
        <v>41706</v>
      </c>
      <c r="B66">
        <v>212.52805555555557</v>
      </c>
    </row>
    <row r="67" spans="1:2" x14ac:dyDescent="0.35">
      <c r="A67" s="2">
        <v>41707</v>
      </c>
      <c r="B67">
        <v>229.92336111111112</v>
      </c>
    </row>
    <row r="68" spans="1:2" x14ac:dyDescent="0.35">
      <c r="A68" s="2">
        <v>41708</v>
      </c>
      <c r="B68">
        <v>247.31866666666667</v>
      </c>
    </row>
    <row r="69" spans="1:2" x14ac:dyDescent="0.35">
      <c r="A69" s="2">
        <v>41709</v>
      </c>
      <c r="B69">
        <v>114.78925000000002</v>
      </c>
    </row>
    <row r="70" spans="1:2" x14ac:dyDescent="0.35">
      <c r="A70" s="2">
        <v>41710</v>
      </c>
      <c r="B70">
        <v>140.42162121212124</v>
      </c>
    </row>
    <row r="71" spans="1:2" x14ac:dyDescent="0.35">
      <c r="A71" s="2">
        <v>41711</v>
      </c>
      <c r="B71">
        <v>166.05399242424244</v>
      </c>
    </row>
    <row r="72" spans="1:2" x14ac:dyDescent="0.35">
      <c r="A72" s="2">
        <v>41712</v>
      </c>
      <c r="B72">
        <v>191.68636363636367</v>
      </c>
    </row>
    <row r="73" spans="1:2" x14ac:dyDescent="0.35">
      <c r="A73" s="2">
        <v>41713</v>
      </c>
      <c r="B73">
        <v>74.156399999999991</v>
      </c>
    </row>
    <row r="74" spans="1:2" x14ac:dyDescent="0.35">
      <c r="A74" s="2">
        <v>41714</v>
      </c>
      <c r="B74">
        <v>471.92</v>
      </c>
    </row>
    <row r="75" spans="1:2" x14ac:dyDescent="0.35">
      <c r="A75" s="2">
        <v>41715</v>
      </c>
      <c r="B75">
        <v>208.43989473684212</v>
      </c>
    </row>
    <row r="76" spans="1:2" x14ac:dyDescent="0.35">
      <c r="A76" s="2">
        <v>41716</v>
      </c>
      <c r="B76">
        <v>2555.1559999999999</v>
      </c>
    </row>
    <row r="77" spans="1:2" x14ac:dyDescent="0.35">
      <c r="A77" s="2">
        <v>41717</v>
      </c>
      <c r="B77">
        <v>84.394571428571439</v>
      </c>
    </row>
    <row r="78" spans="1:2" x14ac:dyDescent="0.35">
      <c r="A78" s="2">
        <v>41718</v>
      </c>
      <c r="B78">
        <v>229.0071038961039</v>
      </c>
    </row>
    <row r="79" spans="1:2" x14ac:dyDescent="0.35">
      <c r="A79" s="2">
        <v>41719</v>
      </c>
      <c r="B79">
        <v>373.61963636363635</v>
      </c>
    </row>
    <row r="80" spans="1:2" x14ac:dyDescent="0.35">
      <c r="A80" s="2">
        <v>41720</v>
      </c>
      <c r="B80">
        <v>92.818599999999989</v>
      </c>
    </row>
    <row r="81" spans="1:2" x14ac:dyDescent="0.35">
      <c r="A81" s="2">
        <v>41721</v>
      </c>
      <c r="B81">
        <v>315.0213333333333</v>
      </c>
    </row>
    <row r="82" spans="1:2" x14ac:dyDescent="0.35">
      <c r="A82" s="2">
        <v>41722</v>
      </c>
      <c r="B82">
        <v>32.69</v>
      </c>
    </row>
    <row r="83" spans="1:2" x14ac:dyDescent="0.35">
      <c r="A83" s="2">
        <v>41723</v>
      </c>
      <c r="B83">
        <v>91.8292</v>
      </c>
    </row>
    <row r="84" spans="1:2" x14ac:dyDescent="0.35">
      <c r="A84" s="2">
        <v>41724</v>
      </c>
      <c r="B84">
        <v>29.026</v>
      </c>
    </row>
    <row r="85" spans="1:2" x14ac:dyDescent="0.35">
      <c r="A85" s="2">
        <v>41725</v>
      </c>
      <c r="B85">
        <v>242.48849999999999</v>
      </c>
    </row>
    <row r="86" spans="1:2" x14ac:dyDescent="0.35">
      <c r="A86" s="2">
        <v>41726</v>
      </c>
      <c r="B86">
        <v>455.95099999999996</v>
      </c>
    </row>
    <row r="87" spans="1:2" x14ac:dyDescent="0.35">
      <c r="A87" s="2">
        <v>41727</v>
      </c>
      <c r="B87">
        <v>890.84100000000001</v>
      </c>
    </row>
    <row r="88" spans="1:2" x14ac:dyDescent="0.35">
      <c r="A88" s="2">
        <v>41728</v>
      </c>
      <c r="B88">
        <v>130.03577777777775</v>
      </c>
    </row>
    <row r="89" spans="1:2" x14ac:dyDescent="0.35">
      <c r="A89" s="2">
        <v>41729</v>
      </c>
      <c r="B89">
        <v>217.72800000000001</v>
      </c>
    </row>
    <row r="90" spans="1:2" x14ac:dyDescent="0.35">
      <c r="A90" s="2">
        <v>41730</v>
      </c>
      <c r="B90">
        <v>29.972000000000001</v>
      </c>
    </row>
    <row r="91" spans="1:2" x14ac:dyDescent="0.35">
      <c r="A91" s="2">
        <v>41731</v>
      </c>
      <c r="B91">
        <v>243.09299999999999</v>
      </c>
    </row>
    <row r="92" spans="1:2" x14ac:dyDescent="0.35">
      <c r="A92" s="2">
        <v>41732</v>
      </c>
      <c r="B92">
        <v>77.816666666666663</v>
      </c>
    </row>
    <row r="93" spans="1:2" x14ac:dyDescent="0.35">
      <c r="A93" s="2">
        <v>41733</v>
      </c>
      <c r="B93">
        <v>59.480500000000006</v>
      </c>
    </row>
    <row r="94" spans="1:2" x14ac:dyDescent="0.35">
      <c r="A94" s="2">
        <v>41734</v>
      </c>
      <c r="B94">
        <v>407.31523076923065</v>
      </c>
    </row>
    <row r="95" spans="1:2" x14ac:dyDescent="0.35">
      <c r="A95" s="2">
        <v>41735</v>
      </c>
      <c r="B95">
        <v>126.97615384615385</v>
      </c>
    </row>
    <row r="96" spans="1:2" x14ac:dyDescent="0.35">
      <c r="A96" s="2">
        <v>41736</v>
      </c>
      <c r="B96">
        <v>204.23400000000004</v>
      </c>
    </row>
    <row r="97" spans="1:2" x14ac:dyDescent="0.35">
      <c r="A97" s="2">
        <v>41737</v>
      </c>
      <c r="B97">
        <v>279.82142857142861</v>
      </c>
    </row>
    <row r="98" spans="1:2" x14ac:dyDescent="0.35">
      <c r="A98" s="2">
        <v>41738</v>
      </c>
      <c r="B98">
        <v>257.48243386243388</v>
      </c>
    </row>
    <row r="99" spans="1:2" x14ac:dyDescent="0.35">
      <c r="A99" s="2">
        <v>41739</v>
      </c>
      <c r="B99">
        <v>235.14343915343918</v>
      </c>
    </row>
    <row r="100" spans="1:2" x14ac:dyDescent="0.35">
      <c r="A100" s="2">
        <v>41740</v>
      </c>
      <c r="B100">
        <v>212.80444444444444</v>
      </c>
    </row>
    <row r="101" spans="1:2" x14ac:dyDescent="0.35">
      <c r="A101" s="2">
        <v>41741</v>
      </c>
      <c r="B101">
        <v>318.68716666666666</v>
      </c>
    </row>
    <row r="102" spans="1:2" x14ac:dyDescent="0.35">
      <c r="A102" s="2">
        <v>41742</v>
      </c>
      <c r="B102">
        <v>127.71520000000001</v>
      </c>
    </row>
    <row r="103" spans="1:2" x14ac:dyDescent="0.35">
      <c r="A103" s="2">
        <v>41743</v>
      </c>
      <c r="B103">
        <v>137.5376</v>
      </c>
    </row>
    <row r="104" spans="1:2" x14ac:dyDescent="0.35">
      <c r="A104" s="2">
        <v>41744</v>
      </c>
      <c r="B104">
        <v>147.35999999999999</v>
      </c>
    </row>
    <row r="105" spans="1:2" x14ac:dyDescent="0.35">
      <c r="A105" s="2">
        <v>41745</v>
      </c>
      <c r="B105">
        <v>39.072000000000003</v>
      </c>
    </row>
    <row r="106" spans="1:2" x14ac:dyDescent="0.35">
      <c r="A106" s="2">
        <v>41746</v>
      </c>
      <c r="B106">
        <v>83.319250000000011</v>
      </c>
    </row>
    <row r="107" spans="1:2" x14ac:dyDescent="0.35">
      <c r="A107" s="2">
        <v>41747</v>
      </c>
      <c r="B107">
        <v>127.5665</v>
      </c>
    </row>
    <row r="108" spans="1:2" x14ac:dyDescent="0.35">
      <c r="A108" s="2">
        <v>41748</v>
      </c>
      <c r="B108">
        <v>68.489999999999995</v>
      </c>
    </row>
    <row r="109" spans="1:2" x14ac:dyDescent="0.35">
      <c r="A109" s="2">
        <v>41749</v>
      </c>
      <c r="B109">
        <v>312.61250000000001</v>
      </c>
    </row>
    <row r="110" spans="1:2" x14ac:dyDescent="0.35">
      <c r="A110" s="2">
        <v>41750</v>
      </c>
      <c r="B110">
        <v>422.68</v>
      </c>
    </row>
    <row r="111" spans="1:2" x14ac:dyDescent="0.35">
      <c r="A111" s="2">
        <v>41751</v>
      </c>
      <c r="B111">
        <v>128.876</v>
      </c>
    </row>
    <row r="112" spans="1:2" x14ac:dyDescent="0.35">
      <c r="A112" s="2">
        <v>41752</v>
      </c>
      <c r="B112">
        <v>107.33</v>
      </c>
    </row>
    <row r="113" spans="1:2" x14ac:dyDescent="0.35">
      <c r="A113" s="2">
        <v>41753</v>
      </c>
      <c r="B113">
        <v>251.99783333333329</v>
      </c>
    </row>
    <row r="114" spans="1:2" x14ac:dyDescent="0.35">
      <c r="A114" s="2">
        <v>41754</v>
      </c>
      <c r="B114">
        <v>396.6656666666666</v>
      </c>
    </row>
    <row r="115" spans="1:2" x14ac:dyDescent="0.35">
      <c r="A115" s="2">
        <v>41755</v>
      </c>
      <c r="B115">
        <v>70.641999999999996</v>
      </c>
    </row>
    <row r="116" spans="1:2" x14ac:dyDescent="0.35">
      <c r="A116" s="2">
        <v>41756</v>
      </c>
      <c r="B116">
        <v>178.56966666666668</v>
      </c>
    </row>
    <row r="117" spans="1:2" x14ac:dyDescent="0.35">
      <c r="A117" s="2">
        <v>41757</v>
      </c>
      <c r="B117">
        <v>286.49733333333336</v>
      </c>
    </row>
    <row r="118" spans="1:2" x14ac:dyDescent="0.35">
      <c r="A118" s="2">
        <v>41758</v>
      </c>
      <c r="B118">
        <v>128.14066666666668</v>
      </c>
    </row>
    <row r="119" spans="1:2" x14ac:dyDescent="0.35">
      <c r="A119" s="2">
        <v>41759</v>
      </c>
      <c r="B119">
        <v>349.58</v>
      </c>
    </row>
    <row r="120" spans="1:2" x14ac:dyDescent="0.35">
      <c r="A120" s="2">
        <v>41760</v>
      </c>
      <c r="B120">
        <v>301.32</v>
      </c>
    </row>
    <row r="121" spans="1:2" x14ac:dyDescent="0.35">
      <c r="A121" s="2">
        <v>41761</v>
      </c>
      <c r="B121">
        <v>253.06</v>
      </c>
    </row>
    <row r="122" spans="1:2" x14ac:dyDescent="0.35">
      <c r="A122" s="2">
        <v>41762</v>
      </c>
      <c r="B122">
        <v>24.210666666666668</v>
      </c>
    </row>
    <row r="123" spans="1:2" x14ac:dyDescent="0.35">
      <c r="A123" s="2">
        <v>41763</v>
      </c>
      <c r="B123">
        <v>31.238666666666671</v>
      </c>
    </row>
    <row r="124" spans="1:2" x14ac:dyDescent="0.35">
      <c r="A124" s="2">
        <v>41764</v>
      </c>
      <c r="B124">
        <v>37.282428571428568</v>
      </c>
    </row>
    <row r="125" spans="1:2" x14ac:dyDescent="0.35">
      <c r="A125" s="2">
        <v>41765</v>
      </c>
      <c r="B125">
        <v>84.818666666666658</v>
      </c>
    </row>
    <row r="126" spans="1:2" x14ac:dyDescent="0.35">
      <c r="A126" s="2">
        <v>41766</v>
      </c>
      <c r="B126">
        <v>272.83750000000003</v>
      </c>
    </row>
    <row r="127" spans="1:2" x14ac:dyDescent="0.35">
      <c r="A127" s="2">
        <v>41767</v>
      </c>
      <c r="B127">
        <v>1799.97</v>
      </c>
    </row>
    <row r="128" spans="1:2" x14ac:dyDescent="0.35">
      <c r="A128" s="2">
        <v>41768</v>
      </c>
      <c r="B128">
        <v>65.746666666666655</v>
      </c>
    </row>
    <row r="129" spans="1:2" x14ac:dyDescent="0.35">
      <c r="A129" s="2">
        <v>41769</v>
      </c>
      <c r="B129">
        <v>292.974875</v>
      </c>
    </row>
    <row r="130" spans="1:2" x14ac:dyDescent="0.35">
      <c r="A130" s="2">
        <v>41770</v>
      </c>
      <c r="B130">
        <v>205.35025000000002</v>
      </c>
    </row>
    <row r="131" spans="1:2" x14ac:dyDescent="0.35">
      <c r="A131" s="2">
        <v>41771</v>
      </c>
      <c r="B131">
        <v>367.423</v>
      </c>
    </row>
    <row r="132" spans="1:2" x14ac:dyDescent="0.35">
      <c r="A132" s="2">
        <v>41772</v>
      </c>
      <c r="B132">
        <v>149.73033333333333</v>
      </c>
    </row>
    <row r="133" spans="1:2" x14ac:dyDescent="0.35">
      <c r="A133" s="2">
        <v>41773</v>
      </c>
      <c r="B133">
        <v>310.88</v>
      </c>
    </row>
    <row r="134" spans="1:2" x14ac:dyDescent="0.35">
      <c r="A134" s="2">
        <v>41774</v>
      </c>
      <c r="B134">
        <v>227.76</v>
      </c>
    </row>
    <row r="135" spans="1:2" x14ac:dyDescent="0.35">
      <c r="A135" s="2">
        <v>41775</v>
      </c>
      <c r="B135">
        <v>144.63999999999999</v>
      </c>
    </row>
    <row r="136" spans="1:2" x14ac:dyDescent="0.35">
      <c r="A136" s="2">
        <v>41776</v>
      </c>
      <c r="B136">
        <v>91.68</v>
      </c>
    </row>
    <row r="137" spans="1:2" x14ac:dyDescent="0.35">
      <c r="A137" s="2">
        <v>41777</v>
      </c>
      <c r="B137">
        <v>237.23700000000002</v>
      </c>
    </row>
    <row r="138" spans="1:2" x14ac:dyDescent="0.35">
      <c r="A138" s="2">
        <v>41778</v>
      </c>
      <c r="B138">
        <v>45.81</v>
      </c>
    </row>
    <row r="139" spans="1:2" x14ac:dyDescent="0.35">
      <c r="A139" s="2">
        <v>41779</v>
      </c>
      <c r="B139">
        <v>45.729142857142854</v>
      </c>
    </row>
    <row r="140" spans="1:2" x14ac:dyDescent="0.35">
      <c r="A140" s="2">
        <v>41780</v>
      </c>
      <c r="B140">
        <v>426.43280000000004</v>
      </c>
    </row>
    <row r="141" spans="1:2" x14ac:dyDescent="0.35">
      <c r="A141" s="2">
        <v>41781</v>
      </c>
      <c r="B141">
        <v>90.465000000000003</v>
      </c>
    </row>
    <row r="142" spans="1:2" x14ac:dyDescent="0.35">
      <c r="A142" s="2">
        <v>41782</v>
      </c>
      <c r="B142">
        <v>46.251142857142852</v>
      </c>
    </row>
    <row r="143" spans="1:2" x14ac:dyDescent="0.35">
      <c r="A143" s="2">
        <v>41783</v>
      </c>
      <c r="B143">
        <v>116.28</v>
      </c>
    </row>
    <row r="144" spans="1:2" x14ac:dyDescent="0.35">
      <c r="A144" s="2">
        <v>41784</v>
      </c>
      <c r="B144">
        <v>39.846666666666664</v>
      </c>
    </row>
    <row r="145" spans="1:2" x14ac:dyDescent="0.35">
      <c r="A145" s="2">
        <v>41785</v>
      </c>
      <c r="B145">
        <v>165.71475000000004</v>
      </c>
    </row>
    <row r="146" spans="1:2" x14ac:dyDescent="0.35">
      <c r="A146" s="2">
        <v>41786</v>
      </c>
      <c r="B146">
        <v>431.47879999999998</v>
      </c>
    </row>
    <row r="147" spans="1:2" x14ac:dyDescent="0.35">
      <c r="A147" s="2">
        <v>41787</v>
      </c>
      <c r="B147">
        <v>73.989333333333335</v>
      </c>
    </row>
    <row r="148" spans="1:2" x14ac:dyDescent="0.35">
      <c r="A148" s="2">
        <v>41788</v>
      </c>
      <c r="B148">
        <v>157.30172916666669</v>
      </c>
    </row>
    <row r="149" spans="1:2" x14ac:dyDescent="0.35">
      <c r="A149" s="2">
        <v>41789</v>
      </c>
      <c r="B149">
        <v>240.614125</v>
      </c>
    </row>
    <row r="150" spans="1:2" x14ac:dyDescent="0.35">
      <c r="A150" s="2">
        <v>41790</v>
      </c>
      <c r="B150">
        <v>386.85</v>
      </c>
    </row>
    <row r="151" spans="1:2" x14ac:dyDescent="0.35">
      <c r="A151" s="2">
        <v>41791</v>
      </c>
      <c r="B151">
        <v>471.68363636363631</v>
      </c>
    </row>
    <row r="152" spans="1:2" x14ac:dyDescent="0.35">
      <c r="A152" s="2">
        <v>41792</v>
      </c>
      <c r="B152">
        <v>147.71959999999999</v>
      </c>
    </row>
    <row r="153" spans="1:2" x14ac:dyDescent="0.35">
      <c r="A153" s="2">
        <v>41793</v>
      </c>
      <c r="B153">
        <v>148.2672</v>
      </c>
    </row>
    <row r="154" spans="1:2" x14ac:dyDescent="0.35">
      <c r="A154" s="2">
        <v>41794</v>
      </c>
      <c r="B154">
        <v>91.254400000000004</v>
      </c>
    </row>
    <row r="155" spans="1:2" x14ac:dyDescent="0.35">
      <c r="A155" s="2">
        <v>41795</v>
      </c>
      <c r="B155">
        <v>121.96058888888889</v>
      </c>
    </row>
    <row r="156" spans="1:2" x14ac:dyDescent="0.35">
      <c r="A156" s="2">
        <v>41796</v>
      </c>
      <c r="B156">
        <v>152.66677777777778</v>
      </c>
    </row>
    <row r="157" spans="1:2" x14ac:dyDescent="0.35">
      <c r="A157" s="2">
        <v>41797</v>
      </c>
      <c r="B157">
        <v>140.6985</v>
      </c>
    </row>
    <row r="158" spans="1:2" x14ac:dyDescent="0.35">
      <c r="A158" s="2">
        <v>41798</v>
      </c>
      <c r="B158">
        <v>625.31600000000003</v>
      </c>
    </row>
    <row r="159" spans="1:2" x14ac:dyDescent="0.35">
      <c r="A159" s="2">
        <v>41799</v>
      </c>
      <c r="B159">
        <v>341.43799999999999</v>
      </c>
    </row>
    <row r="160" spans="1:2" x14ac:dyDescent="0.35">
      <c r="A160" s="2">
        <v>41800</v>
      </c>
      <c r="B160">
        <v>491.55</v>
      </c>
    </row>
    <row r="161" spans="1:2" x14ac:dyDescent="0.35">
      <c r="A161" s="2">
        <v>41801</v>
      </c>
      <c r="B161">
        <v>332.53999999999996</v>
      </c>
    </row>
    <row r="162" spans="1:2" x14ac:dyDescent="0.35">
      <c r="A162" s="2">
        <v>41802</v>
      </c>
      <c r="B162">
        <v>173.52999999999997</v>
      </c>
    </row>
    <row r="163" spans="1:2" x14ac:dyDescent="0.35">
      <c r="A163" s="2">
        <v>41803</v>
      </c>
      <c r="B163">
        <v>14.52</v>
      </c>
    </row>
    <row r="164" spans="1:2" x14ac:dyDescent="0.35">
      <c r="A164" s="2">
        <v>41804</v>
      </c>
      <c r="B164">
        <v>212.94</v>
      </c>
    </row>
    <row r="165" spans="1:2" x14ac:dyDescent="0.35">
      <c r="A165" s="2">
        <v>41805</v>
      </c>
      <c r="B165">
        <v>235.74349999999998</v>
      </c>
    </row>
    <row r="166" spans="1:2" x14ac:dyDescent="0.35">
      <c r="A166" s="2">
        <v>41806</v>
      </c>
      <c r="B166">
        <v>190.94800000000001</v>
      </c>
    </row>
    <row r="167" spans="1:2" x14ac:dyDescent="0.35">
      <c r="A167" s="2">
        <v>41807</v>
      </c>
      <c r="B167">
        <v>683.70039999999995</v>
      </c>
    </row>
    <row r="168" spans="1:2" x14ac:dyDescent="0.35">
      <c r="A168" s="2">
        <v>41808</v>
      </c>
      <c r="B168">
        <v>139.80000000000001</v>
      </c>
    </row>
    <row r="169" spans="1:2" x14ac:dyDescent="0.35">
      <c r="A169" s="2">
        <v>41809</v>
      </c>
      <c r="B169">
        <v>171.50831111111111</v>
      </c>
    </row>
    <row r="170" spans="1:2" x14ac:dyDescent="0.35">
      <c r="A170" s="2">
        <v>41810</v>
      </c>
      <c r="B170">
        <v>203.21662222222221</v>
      </c>
    </row>
    <row r="171" spans="1:2" x14ac:dyDescent="0.35">
      <c r="A171" s="2">
        <v>41811</v>
      </c>
      <c r="B171">
        <v>228.1912777777778</v>
      </c>
    </row>
    <row r="172" spans="1:2" x14ac:dyDescent="0.35">
      <c r="A172" s="2">
        <v>41812</v>
      </c>
      <c r="B172">
        <v>282.214</v>
      </c>
    </row>
    <row r="173" spans="1:2" x14ac:dyDescent="0.35">
      <c r="A173" s="2">
        <v>41813</v>
      </c>
      <c r="B173">
        <v>36.498666666666665</v>
      </c>
    </row>
    <row r="174" spans="1:2" x14ac:dyDescent="0.35">
      <c r="A174" s="2">
        <v>41814</v>
      </c>
      <c r="B174">
        <v>4.2720000000000002</v>
      </c>
    </row>
    <row r="175" spans="1:2" x14ac:dyDescent="0.35">
      <c r="A175" s="2">
        <v>41815</v>
      </c>
      <c r="B175">
        <v>198.19</v>
      </c>
    </row>
    <row r="176" spans="1:2" x14ac:dyDescent="0.35">
      <c r="A176" s="2">
        <v>41816</v>
      </c>
      <c r="B176">
        <v>201.785</v>
      </c>
    </row>
    <row r="177" spans="1:2" x14ac:dyDescent="0.35">
      <c r="A177" s="2">
        <v>41817</v>
      </c>
      <c r="B177">
        <v>205.38</v>
      </c>
    </row>
    <row r="178" spans="1:2" x14ac:dyDescent="0.35">
      <c r="A178" s="2">
        <v>41818</v>
      </c>
      <c r="B178">
        <v>274.29849999999999</v>
      </c>
    </row>
    <row r="179" spans="1:2" x14ac:dyDescent="0.35">
      <c r="A179" s="2">
        <v>41819</v>
      </c>
      <c r="B179">
        <v>23.34</v>
      </c>
    </row>
    <row r="180" spans="1:2" x14ac:dyDescent="0.35">
      <c r="A180" s="2">
        <v>41820</v>
      </c>
      <c r="B180">
        <v>92.452999999999989</v>
      </c>
    </row>
    <row r="181" spans="1:2" x14ac:dyDescent="0.35">
      <c r="A181" s="2">
        <v>41821</v>
      </c>
      <c r="B181">
        <v>200.34133333333332</v>
      </c>
    </row>
    <row r="182" spans="1:2" x14ac:dyDescent="0.35">
      <c r="A182" s="2">
        <v>41822</v>
      </c>
      <c r="B182">
        <v>39.78</v>
      </c>
    </row>
    <row r="183" spans="1:2" x14ac:dyDescent="0.35">
      <c r="A183" s="2">
        <v>41823</v>
      </c>
      <c r="B183">
        <v>50.816000000000003</v>
      </c>
    </row>
    <row r="184" spans="1:2" x14ac:dyDescent="0.35">
      <c r="A184" s="2">
        <v>41824</v>
      </c>
      <c r="B184">
        <v>61.851999999999997</v>
      </c>
    </row>
    <row r="185" spans="1:2" x14ac:dyDescent="0.35">
      <c r="A185" s="2">
        <v>41825</v>
      </c>
      <c r="B185">
        <v>144.41040000000001</v>
      </c>
    </row>
    <row r="186" spans="1:2" x14ac:dyDescent="0.35">
      <c r="A186" s="2">
        <v>41826</v>
      </c>
      <c r="B186">
        <v>519.23599999999999</v>
      </c>
    </row>
    <row r="187" spans="1:2" x14ac:dyDescent="0.35">
      <c r="A187" s="2">
        <v>41827</v>
      </c>
      <c r="B187">
        <v>120.59700000000001</v>
      </c>
    </row>
    <row r="188" spans="1:2" x14ac:dyDescent="0.35">
      <c r="A188" s="2">
        <v>41828</v>
      </c>
      <c r="B188">
        <v>254.35799999999998</v>
      </c>
    </row>
    <row r="189" spans="1:2" x14ac:dyDescent="0.35">
      <c r="A189" s="2">
        <v>41829</v>
      </c>
      <c r="B189">
        <v>29.502333333333336</v>
      </c>
    </row>
    <row r="190" spans="1:2" x14ac:dyDescent="0.35">
      <c r="A190" s="2">
        <v>41830</v>
      </c>
      <c r="B190">
        <v>124.11146666666669</v>
      </c>
    </row>
    <row r="191" spans="1:2" x14ac:dyDescent="0.35">
      <c r="A191" s="2">
        <v>41831</v>
      </c>
      <c r="B191">
        <v>218.72060000000002</v>
      </c>
    </row>
    <row r="192" spans="1:2" x14ac:dyDescent="0.35">
      <c r="A192" s="2">
        <v>41832</v>
      </c>
      <c r="B192">
        <v>163.33433333333332</v>
      </c>
    </row>
    <row r="193" spans="1:2" x14ac:dyDescent="0.35">
      <c r="A193" s="2">
        <v>41833</v>
      </c>
      <c r="B193">
        <v>351.21600000000001</v>
      </c>
    </row>
    <row r="194" spans="1:2" x14ac:dyDescent="0.35">
      <c r="A194" s="2">
        <v>41834</v>
      </c>
      <c r="B194">
        <v>32.510444444444445</v>
      </c>
    </row>
    <row r="195" spans="1:2" x14ac:dyDescent="0.35">
      <c r="A195" s="2">
        <v>41835</v>
      </c>
      <c r="B195">
        <v>4.7549999999999999</v>
      </c>
    </row>
    <row r="196" spans="1:2" x14ac:dyDescent="0.35">
      <c r="A196" s="2">
        <v>41836</v>
      </c>
      <c r="B196">
        <v>48.676666666666677</v>
      </c>
    </row>
    <row r="197" spans="1:2" x14ac:dyDescent="0.35">
      <c r="A197" s="2">
        <v>41837</v>
      </c>
      <c r="B197">
        <v>92.598333333333343</v>
      </c>
    </row>
    <row r="198" spans="1:2" x14ac:dyDescent="0.35">
      <c r="A198" s="2">
        <v>41838</v>
      </c>
      <c r="B198">
        <v>136.52000000000001</v>
      </c>
    </row>
    <row r="199" spans="1:2" x14ac:dyDescent="0.35">
      <c r="A199" s="2">
        <v>41839</v>
      </c>
      <c r="B199">
        <v>92.265200000000007</v>
      </c>
    </row>
    <row r="200" spans="1:2" x14ac:dyDescent="0.35">
      <c r="A200" s="2">
        <v>41840</v>
      </c>
      <c r="B200">
        <v>152.38573333333332</v>
      </c>
    </row>
    <row r="201" spans="1:2" x14ac:dyDescent="0.35">
      <c r="A201" s="2">
        <v>41841</v>
      </c>
      <c r="B201">
        <v>245.18525000000002</v>
      </c>
    </row>
    <row r="202" spans="1:2" x14ac:dyDescent="0.35">
      <c r="A202" s="2">
        <v>41842</v>
      </c>
      <c r="B202">
        <v>168.54300000000001</v>
      </c>
    </row>
    <row r="203" spans="1:2" x14ac:dyDescent="0.35">
      <c r="A203" s="2">
        <v>41843</v>
      </c>
      <c r="B203">
        <v>290.35377777777779</v>
      </c>
    </row>
    <row r="204" spans="1:2" x14ac:dyDescent="0.35">
      <c r="A204" s="2">
        <v>41844</v>
      </c>
      <c r="B204">
        <v>979.30588888888883</v>
      </c>
    </row>
    <row r="205" spans="1:2" x14ac:dyDescent="0.35">
      <c r="A205" s="2">
        <v>41845</v>
      </c>
      <c r="B205">
        <v>1668.2579999999998</v>
      </c>
    </row>
    <row r="206" spans="1:2" x14ac:dyDescent="0.35">
      <c r="A206" s="2">
        <v>41846</v>
      </c>
      <c r="B206">
        <v>335.99960000000004</v>
      </c>
    </row>
    <row r="207" spans="1:2" x14ac:dyDescent="0.35">
      <c r="A207" s="2">
        <v>41847</v>
      </c>
      <c r="B207">
        <v>193.35333333333332</v>
      </c>
    </row>
    <row r="208" spans="1:2" x14ac:dyDescent="0.35">
      <c r="A208" s="2">
        <v>41848</v>
      </c>
      <c r="B208">
        <v>64.384</v>
      </c>
    </row>
    <row r="209" spans="1:2" x14ac:dyDescent="0.35">
      <c r="A209" s="2">
        <v>41849</v>
      </c>
      <c r="B209">
        <v>716.11199999999997</v>
      </c>
    </row>
    <row r="210" spans="1:2" x14ac:dyDescent="0.35">
      <c r="A210" s="2">
        <v>41850</v>
      </c>
      <c r="B210">
        <v>1367.84</v>
      </c>
    </row>
    <row r="211" spans="1:2" x14ac:dyDescent="0.35">
      <c r="A211" s="2">
        <v>41851</v>
      </c>
      <c r="B211">
        <v>702.94733333333329</v>
      </c>
    </row>
    <row r="212" spans="1:2" x14ac:dyDescent="0.35">
      <c r="A212" s="2">
        <v>41852</v>
      </c>
      <c r="B212">
        <v>38.05466666666667</v>
      </c>
    </row>
    <row r="213" spans="1:2" x14ac:dyDescent="0.35">
      <c r="A213" s="2">
        <v>41853</v>
      </c>
      <c r="B213">
        <v>295.42666666666668</v>
      </c>
    </row>
    <row r="214" spans="1:2" x14ac:dyDescent="0.35">
      <c r="A214" s="2">
        <v>41854</v>
      </c>
      <c r="B214">
        <v>79.665666666666681</v>
      </c>
    </row>
    <row r="215" spans="1:2" x14ac:dyDescent="0.35">
      <c r="A215" s="2">
        <v>41855</v>
      </c>
      <c r="B215">
        <v>304.79488888888892</v>
      </c>
    </row>
    <row r="216" spans="1:2" x14ac:dyDescent="0.35">
      <c r="A216" s="2">
        <v>41856</v>
      </c>
      <c r="B216">
        <v>200.727</v>
      </c>
    </row>
    <row r="217" spans="1:2" x14ac:dyDescent="0.35">
      <c r="A217" s="2">
        <v>41857</v>
      </c>
      <c r="B217">
        <v>131.44499999999999</v>
      </c>
    </row>
    <row r="218" spans="1:2" x14ac:dyDescent="0.35">
      <c r="A218" s="2">
        <v>41858</v>
      </c>
      <c r="B218">
        <v>217.86207692307693</v>
      </c>
    </row>
    <row r="219" spans="1:2" x14ac:dyDescent="0.35">
      <c r="A219" s="2">
        <v>41859</v>
      </c>
      <c r="B219">
        <v>304.27915384615386</v>
      </c>
    </row>
    <row r="220" spans="1:2" x14ac:dyDescent="0.35">
      <c r="A220" s="2">
        <v>41860</v>
      </c>
      <c r="B220">
        <v>400.63166666666666</v>
      </c>
    </row>
    <row r="221" spans="1:2" x14ac:dyDescent="0.35">
      <c r="A221" s="2">
        <v>41861</v>
      </c>
      <c r="B221">
        <v>256.76833333333332</v>
      </c>
    </row>
    <row r="222" spans="1:2" x14ac:dyDescent="0.35">
      <c r="A222" s="2">
        <v>41862</v>
      </c>
      <c r="B222">
        <v>112.905</v>
      </c>
    </row>
    <row r="223" spans="1:2" x14ac:dyDescent="0.35">
      <c r="A223" s="2">
        <v>41863</v>
      </c>
      <c r="B223">
        <v>166.57999999999998</v>
      </c>
    </row>
    <row r="224" spans="1:2" x14ac:dyDescent="0.35">
      <c r="A224" s="2">
        <v>41864</v>
      </c>
      <c r="B224">
        <v>142.26748148148147</v>
      </c>
    </row>
    <row r="225" spans="1:2" x14ac:dyDescent="0.35">
      <c r="A225" s="2">
        <v>41865</v>
      </c>
      <c r="B225">
        <v>117.95496296296295</v>
      </c>
    </row>
    <row r="226" spans="1:2" x14ac:dyDescent="0.35">
      <c r="A226" s="2">
        <v>41866</v>
      </c>
      <c r="B226">
        <v>93.642444444444436</v>
      </c>
    </row>
    <row r="227" spans="1:2" x14ac:dyDescent="0.35">
      <c r="A227" s="2">
        <v>41867</v>
      </c>
      <c r="B227">
        <v>853.09199999999998</v>
      </c>
    </row>
    <row r="228" spans="1:2" x14ac:dyDescent="0.35">
      <c r="A228" s="2">
        <v>41868</v>
      </c>
      <c r="B228">
        <v>100.0684</v>
      </c>
    </row>
    <row r="229" spans="1:2" x14ac:dyDescent="0.35">
      <c r="A229" s="2">
        <v>41869</v>
      </c>
      <c r="B229">
        <v>152.82748571428573</v>
      </c>
    </row>
    <row r="230" spans="1:2" x14ac:dyDescent="0.35">
      <c r="A230" s="2">
        <v>41870</v>
      </c>
      <c r="B230">
        <v>205.58657142857143</v>
      </c>
    </row>
    <row r="231" spans="1:2" x14ac:dyDescent="0.35">
      <c r="A231" s="2">
        <v>41871</v>
      </c>
      <c r="B231">
        <v>459.68049999999999</v>
      </c>
    </row>
    <row r="232" spans="1:2" x14ac:dyDescent="0.35">
      <c r="A232" s="2">
        <v>41872</v>
      </c>
      <c r="B232">
        <v>233.69091666666665</v>
      </c>
    </row>
    <row r="233" spans="1:2" x14ac:dyDescent="0.35">
      <c r="A233" s="2">
        <v>41873</v>
      </c>
      <c r="B233">
        <v>7.7013333333333334</v>
      </c>
    </row>
    <row r="234" spans="1:2" x14ac:dyDescent="0.35">
      <c r="A234" s="2">
        <v>41874</v>
      </c>
      <c r="B234">
        <v>56.522400000000005</v>
      </c>
    </row>
    <row r="235" spans="1:2" x14ac:dyDescent="0.35">
      <c r="A235" s="2">
        <v>41875</v>
      </c>
      <c r="B235">
        <v>14.934999999999999</v>
      </c>
    </row>
    <row r="236" spans="1:2" x14ac:dyDescent="0.35">
      <c r="A236" s="2">
        <v>41876</v>
      </c>
      <c r="B236">
        <v>103.6892857142857</v>
      </c>
    </row>
    <row r="237" spans="1:2" x14ac:dyDescent="0.35">
      <c r="A237" s="2">
        <v>41877</v>
      </c>
      <c r="B237">
        <v>61.134999999999998</v>
      </c>
    </row>
    <row r="238" spans="1:2" x14ac:dyDescent="0.35">
      <c r="A238" s="2">
        <v>41878</v>
      </c>
      <c r="B238">
        <v>295.73285714285709</v>
      </c>
    </row>
    <row r="239" spans="1:2" x14ac:dyDescent="0.35">
      <c r="A239" s="2">
        <v>41879</v>
      </c>
      <c r="B239">
        <v>231.09867857142854</v>
      </c>
    </row>
    <row r="240" spans="1:2" x14ac:dyDescent="0.35">
      <c r="A240" s="2">
        <v>41880</v>
      </c>
      <c r="B240">
        <v>166.46449999999999</v>
      </c>
    </row>
    <row r="241" spans="1:2" x14ac:dyDescent="0.35">
      <c r="A241" s="2">
        <v>41881</v>
      </c>
      <c r="B241">
        <v>60.62</v>
      </c>
    </row>
    <row r="242" spans="1:2" x14ac:dyDescent="0.35">
      <c r="A242" s="2">
        <v>41882</v>
      </c>
      <c r="B242">
        <v>92.52</v>
      </c>
    </row>
    <row r="243" spans="1:2" x14ac:dyDescent="0.35">
      <c r="A243" s="2">
        <v>41883</v>
      </c>
      <c r="B243">
        <v>93.887199999999993</v>
      </c>
    </row>
    <row r="244" spans="1:2" x14ac:dyDescent="0.35">
      <c r="A244" s="2">
        <v>41884</v>
      </c>
      <c r="B244">
        <v>361.57222222222225</v>
      </c>
    </row>
    <row r="245" spans="1:2" x14ac:dyDescent="0.35">
      <c r="A245" s="2">
        <v>41885</v>
      </c>
      <c r="B245">
        <v>11.04</v>
      </c>
    </row>
    <row r="246" spans="1:2" x14ac:dyDescent="0.35">
      <c r="A246" s="2">
        <v>41886</v>
      </c>
      <c r="B246">
        <v>79.596000000000004</v>
      </c>
    </row>
    <row r="247" spans="1:2" x14ac:dyDescent="0.35">
      <c r="A247" s="2">
        <v>41887</v>
      </c>
      <c r="B247">
        <v>148.15199999999999</v>
      </c>
    </row>
    <row r="248" spans="1:2" x14ac:dyDescent="0.35">
      <c r="A248" s="2">
        <v>41888</v>
      </c>
      <c r="B248">
        <v>50.18</v>
      </c>
    </row>
    <row r="249" spans="1:2" x14ac:dyDescent="0.35">
      <c r="A249" s="2">
        <v>41889</v>
      </c>
      <c r="B249">
        <v>140.95499999999998</v>
      </c>
    </row>
    <row r="250" spans="1:2" x14ac:dyDescent="0.35">
      <c r="A250" s="2">
        <v>41890</v>
      </c>
      <c r="B250">
        <v>526.97881481481477</v>
      </c>
    </row>
    <row r="251" spans="1:2" x14ac:dyDescent="0.35">
      <c r="A251" s="2">
        <v>41891</v>
      </c>
      <c r="B251">
        <v>311.04523076923078</v>
      </c>
    </row>
    <row r="252" spans="1:2" x14ac:dyDescent="0.35">
      <c r="A252" s="2">
        <v>41892</v>
      </c>
      <c r="B252">
        <v>371.04560000000004</v>
      </c>
    </row>
    <row r="253" spans="1:2" x14ac:dyDescent="0.35">
      <c r="A253" s="2">
        <v>41893</v>
      </c>
      <c r="B253">
        <v>127.95</v>
      </c>
    </row>
    <row r="254" spans="1:2" x14ac:dyDescent="0.35">
      <c r="A254" s="2">
        <v>41894</v>
      </c>
      <c r="B254">
        <v>445.87818181818182</v>
      </c>
    </row>
    <row r="255" spans="1:2" x14ac:dyDescent="0.35">
      <c r="A255" s="2">
        <v>41895</v>
      </c>
      <c r="B255">
        <v>85.027200000000008</v>
      </c>
    </row>
    <row r="256" spans="1:2" x14ac:dyDescent="0.35">
      <c r="A256" s="2">
        <v>41896</v>
      </c>
      <c r="B256">
        <v>264.40610526315783</v>
      </c>
    </row>
    <row r="257" spans="1:2" x14ac:dyDescent="0.35">
      <c r="A257" s="2">
        <v>41897</v>
      </c>
      <c r="B257">
        <v>44.478666666666669</v>
      </c>
    </row>
    <row r="258" spans="1:2" x14ac:dyDescent="0.35">
      <c r="A258" s="2">
        <v>41898</v>
      </c>
      <c r="B258">
        <v>33.552</v>
      </c>
    </row>
    <row r="259" spans="1:2" x14ac:dyDescent="0.35">
      <c r="A259" s="2">
        <v>41899</v>
      </c>
      <c r="B259">
        <v>58.608785714285709</v>
      </c>
    </row>
    <row r="260" spans="1:2" x14ac:dyDescent="0.35">
      <c r="A260" s="2">
        <v>41900</v>
      </c>
      <c r="B260">
        <v>548.1175595238094</v>
      </c>
    </row>
    <row r="261" spans="1:2" x14ac:dyDescent="0.35">
      <c r="A261" s="2">
        <v>41901</v>
      </c>
      <c r="B261">
        <v>1037.6263333333332</v>
      </c>
    </row>
    <row r="262" spans="1:2" x14ac:dyDescent="0.35">
      <c r="A262" s="2">
        <v>41902</v>
      </c>
      <c r="B262">
        <v>296.4426666666667</v>
      </c>
    </row>
    <row r="263" spans="1:2" x14ac:dyDescent="0.35">
      <c r="A263" s="2">
        <v>41903</v>
      </c>
      <c r="B263">
        <v>167.47825000000003</v>
      </c>
    </row>
    <row r="264" spans="1:2" x14ac:dyDescent="0.35">
      <c r="A264" s="2">
        <v>41904</v>
      </c>
      <c r="B264">
        <v>155.03325000000001</v>
      </c>
    </row>
    <row r="265" spans="1:2" x14ac:dyDescent="0.35">
      <c r="A265" s="2">
        <v>41905</v>
      </c>
      <c r="B265">
        <v>888.52808333333326</v>
      </c>
    </row>
    <row r="266" spans="1:2" x14ac:dyDescent="0.35">
      <c r="A266" s="2">
        <v>41906</v>
      </c>
      <c r="B266">
        <v>211.96</v>
      </c>
    </row>
    <row r="267" spans="1:2" x14ac:dyDescent="0.35">
      <c r="A267" s="2">
        <v>41907</v>
      </c>
      <c r="B267">
        <v>70.977760000000004</v>
      </c>
    </row>
    <row r="268" spans="1:2" x14ac:dyDescent="0.35">
      <c r="A268" s="2">
        <v>41908</v>
      </c>
      <c r="B268">
        <v>113.8933846153846</v>
      </c>
    </row>
    <row r="269" spans="1:2" x14ac:dyDescent="0.35">
      <c r="A269" s="2">
        <v>41909</v>
      </c>
      <c r="B269">
        <v>257.81333333333333</v>
      </c>
    </row>
    <row r="270" spans="1:2" x14ac:dyDescent="0.35">
      <c r="A270" s="2">
        <v>41910</v>
      </c>
      <c r="B270">
        <v>122.57300000000001</v>
      </c>
    </row>
    <row r="271" spans="1:2" x14ac:dyDescent="0.35">
      <c r="A271" s="2">
        <v>41911</v>
      </c>
      <c r="B271">
        <v>426.79315789473685</v>
      </c>
    </row>
    <row r="272" spans="1:2" x14ac:dyDescent="0.35">
      <c r="A272" s="2">
        <v>41912</v>
      </c>
      <c r="B272">
        <v>164.58866666666668</v>
      </c>
    </row>
    <row r="273" spans="1:2" x14ac:dyDescent="0.35">
      <c r="A273" s="2">
        <v>41913</v>
      </c>
      <c r="B273">
        <v>4.71</v>
      </c>
    </row>
    <row r="274" spans="1:2" x14ac:dyDescent="0.35">
      <c r="A274" s="2">
        <v>41914</v>
      </c>
      <c r="B274">
        <v>85.44914285714286</v>
      </c>
    </row>
    <row r="275" spans="1:2" x14ac:dyDescent="0.35">
      <c r="A275" s="2">
        <v>41915</v>
      </c>
      <c r="B275">
        <v>66.360230769230768</v>
      </c>
    </row>
    <row r="276" spans="1:2" x14ac:dyDescent="0.35">
      <c r="A276" s="2">
        <v>41916</v>
      </c>
      <c r="B276">
        <v>182.18700000000001</v>
      </c>
    </row>
    <row r="277" spans="1:2" x14ac:dyDescent="0.35">
      <c r="A277" s="2">
        <v>41917</v>
      </c>
      <c r="B277">
        <v>95.95</v>
      </c>
    </row>
    <row r="278" spans="1:2" x14ac:dyDescent="0.35">
      <c r="A278" s="2">
        <v>41918</v>
      </c>
      <c r="B278">
        <v>123.67749999999999</v>
      </c>
    </row>
    <row r="279" spans="1:2" x14ac:dyDescent="0.35">
      <c r="A279" s="2">
        <v>41919</v>
      </c>
      <c r="B279">
        <v>118.67999999999999</v>
      </c>
    </row>
    <row r="280" spans="1:2" x14ac:dyDescent="0.35">
      <c r="A280" s="2">
        <v>41920</v>
      </c>
      <c r="B280">
        <v>73.695999999999998</v>
      </c>
    </row>
    <row r="281" spans="1:2" x14ac:dyDescent="0.35">
      <c r="A281" s="2">
        <v>41921</v>
      </c>
      <c r="B281">
        <v>83.11999999999999</v>
      </c>
    </row>
    <row r="282" spans="1:2" x14ac:dyDescent="0.35">
      <c r="A282" s="2">
        <v>41922</v>
      </c>
      <c r="B282">
        <v>204.93860000000001</v>
      </c>
    </row>
    <row r="283" spans="1:2" x14ac:dyDescent="0.35">
      <c r="A283" s="2">
        <v>41923</v>
      </c>
      <c r="B283">
        <v>153.46266666666668</v>
      </c>
    </row>
    <row r="284" spans="1:2" x14ac:dyDescent="0.35">
      <c r="A284" s="2">
        <v>41924</v>
      </c>
      <c r="B284">
        <v>19.509999999999998</v>
      </c>
    </row>
    <row r="285" spans="1:2" x14ac:dyDescent="0.35">
      <c r="A285" s="2">
        <v>41925</v>
      </c>
      <c r="B285">
        <v>201.10745454545457</v>
      </c>
    </row>
    <row r="286" spans="1:2" x14ac:dyDescent="0.35">
      <c r="A286" s="2">
        <v>41926</v>
      </c>
      <c r="B286">
        <v>452.54839999999996</v>
      </c>
    </row>
    <row r="287" spans="1:2" x14ac:dyDescent="0.35">
      <c r="A287" s="2">
        <v>41927</v>
      </c>
      <c r="B287">
        <v>68.908000000000001</v>
      </c>
    </row>
    <row r="288" spans="1:2" x14ac:dyDescent="0.35">
      <c r="A288" s="2">
        <v>41928</v>
      </c>
      <c r="B288">
        <v>97.161000000000001</v>
      </c>
    </row>
    <row r="289" spans="1:2" x14ac:dyDescent="0.35">
      <c r="A289" s="2">
        <v>41929</v>
      </c>
      <c r="B289">
        <v>45.355999999999995</v>
      </c>
    </row>
    <row r="290" spans="1:2" x14ac:dyDescent="0.35">
      <c r="A290" s="2">
        <v>41930</v>
      </c>
      <c r="B290">
        <v>348.32400000000001</v>
      </c>
    </row>
    <row r="291" spans="1:2" x14ac:dyDescent="0.35">
      <c r="A291" s="2">
        <v>41931</v>
      </c>
      <c r="B291">
        <v>91.586285714285708</v>
      </c>
    </row>
    <row r="292" spans="1:2" x14ac:dyDescent="0.35">
      <c r="A292" s="2">
        <v>41932</v>
      </c>
      <c r="B292">
        <v>187.63800000000001</v>
      </c>
    </row>
    <row r="293" spans="1:2" x14ac:dyDescent="0.35">
      <c r="A293" s="2">
        <v>41933</v>
      </c>
      <c r="B293">
        <v>226.10033333333334</v>
      </c>
    </row>
    <row r="294" spans="1:2" x14ac:dyDescent="0.35">
      <c r="A294" s="2">
        <v>41934</v>
      </c>
      <c r="B294">
        <v>111.904</v>
      </c>
    </row>
    <row r="295" spans="1:2" x14ac:dyDescent="0.35">
      <c r="A295" s="2">
        <v>41935</v>
      </c>
      <c r="B295">
        <v>65.36699999999999</v>
      </c>
    </row>
    <row r="296" spans="1:2" x14ac:dyDescent="0.35">
      <c r="A296" s="2">
        <v>41936</v>
      </c>
      <c r="B296">
        <v>18.830000000000002</v>
      </c>
    </row>
    <row r="297" spans="1:2" x14ac:dyDescent="0.35">
      <c r="A297" s="2">
        <v>41937</v>
      </c>
      <c r="B297">
        <v>34.627333333333333</v>
      </c>
    </row>
    <row r="298" spans="1:2" x14ac:dyDescent="0.35">
      <c r="A298" s="2">
        <v>41938</v>
      </c>
      <c r="B298">
        <v>223.94</v>
      </c>
    </row>
    <row r="299" spans="1:2" x14ac:dyDescent="0.35">
      <c r="A299" s="2">
        <v>41939</v>
      </c>
      <c r="B299">
        <v>11.16</v>
      </c>
    </row>
    <row r="300" spans="1:2" x14ac:dyDescent="0.35">
      <c r="A300" s="2">
        <v>41940</v>
      </c>
      <c r="B300">
        <v>251.76366666666669</v>
      </c>
    </row>
    <row r="301" spans="1:2" x14ac:dyDescent="0.35">
      <c r="A301" s="2">
        <v>41941</v>
      </c>
      <c r="B301">
        <v>937.93733333333341</v>
      </c>
    </row>
    <row r="302" spans="1:2" x14ac:dyDescent="0.35">
      <c r="A302" s="2">
        <v>41942</v>
      </c>
      <c r="B302">
        <v>610.07461403508773</v>
      </c>
    </row>
    <row r="303" spans="1:2" x14ac:dyDescent="0.35">
      <c r="A303" s="2">
        <v>41943</v>
      </c>
      <c r="B303">
        <v>282.21189473684211</v>
      </c>
    </row>
    <row r="304" spans="1:2" x14ac:dyDescent="0.35">
      <c r="A304" s="2">
        <v>41944</v>
      </c>
      <c r="B304">
        <v>236.60399999999998</v>
      </c>
    </row>
    <row r="305" spans="1:2" x14ac:dyDescent="0.35">
      <c r="A305" s="2">
        <v>41945</v>
      </c>
      <c r="B305">
        <v>193.30636363636361</v>
      </c>
    </row>
    <row r="306" spans="1:2" x14ac:dyDescent="0.35">
      <c r="A306" s="2">
        <v>41946</v>
      </c>
      <c r="B306">
        <v>198.86878571428571</v>
      </c>
    </row>
    <row r="307" spans="1:2" x14ac:dyDescent="0.35">
      <c r="A307" s="2">
        <v>41947</v>
      </c>
      <c r="B307">
        <v>446.24986666666661</v>
      </c>
    </row>
    <row r="308" spans="1:2" x14ac:dyDescent="0.35">
      <c r="A308" s="2">
        <v>41948</v>
      </c>
      <c r="B308">
        <v>211.82049999999998</v>
      </c>
    </row>
    <row r="309" spans="1:2" x14ac:dyDescent="0.35">
      <c r="A309" s="2">
        <v>41949</v>
      </c>
      <c r="B309">
        <v>43.68</v>
      </c>
    </row>
    <row r="310" spans="1:2" x14ac:dyDescent="0.35">
      <c r="A310" s="2">
        <v>41950</v>
      </c>
      <c r="B310">
        <v>103.51014285714291</v>
      </c>
    </row>
    <row r="311" spans="1:2" x14ac:dyDescent="0.35">
      <c r="A311" s="2">
        <v>41951</v>
      </c>
      <c r="B311">
        <v>333.57600000000002</v>
      </c>
    </row>
    <row r="312" spans="1:2" x14ac:dyDescent="0.35">
      <c r="A312" s="2">
        <v>41952</v>
      </c>
      <c r="B312">
        <v>224.8705714285714</v>
      </c>
    </row>
    <row r="313" spans="1:2" x14ac:dyDescent="0.35">
      <c r="A313" s="2">
        <v>41953</v>
      </c>
      <c r="B313">
        <v>166.87966666666668</v>
      </c>
    </row>
    <row r="314" spans="1:2" x14ac:dyDescent="0.35">
      <c r="A314" s="2">
        <v>41954</v>
      </c>
      <c r="B314">
        <v>312.09800000000001</v>
      </c>
    </row>
    <row r="315" spans="1:2" x14ac:dyDescent="0.35">
      <c r="A315" s="2">
        <v>41955</v>
      </c>
      <c r="B315">
        <v>95.887381818181808</v>
      </c>
    </row>
    <row r="316" spans="1:2" x14ac:dyDescent="0.35">
      <c r="A316" s="2">
        <v>41956</v>
      </c>
      <c r="B316">
        <v>112.61431590909089</v>
      </c>
    </row>
    <row r="317" spans="1:2" x14ac:dyDescent="0.35">
      <c r="A317" s="2">
        <v>41957</v>
      </c>
      <c r="B317">
        <v>129.34124999999997</v>
      </c>
    </row>
    <row r="318" spans="1:2" x14ac:dyDescent="0.35">
      <c r="A318" s="2">
        <v>41958</v>
      </c>
      <c r="B318">
        <v>222.60275000000001</v>
      </c>
    </row>
    <row r="319" spans="1:2" x14ac:dyDescent="0.35">
      <c r="A319" s="2">
        <v>41959</v>
      </c>
      <c r="B319">
        <v>135.59285</v>
      </c>
    </row>
    <row r="320" spans="1:2" x14ac:dyDescent="0.35">
      <c r="A320" s="2">
        <v>41960</v>
      </c>
      <c r="B320">
        <v>888.02107692307698</v>
      </c>
    </row>
    <row r="321" spans="1:2" x14ac:dyDescent="0.35">
      <c r="A321" s="2">
        <v>41961</v>
      </c>
      <c r="B321">
        <v>170.34274999999997</v>
      </c>
    </row>
    <row r="322" spans="1:2" x14ac:dyDescent="0.35">
      <c r="A322" s="2">
        <v>41962</v>
      </c>
      <c r="B322">
        <v>555.85276923076924</v>
      </c>
    </row>
    <row r="323" spans="1:2" x14ac:dyDescent="0.35">
      <c r="A323" s="2">
        <v>41963</v>
      </c>
      <c r="B323">
        <v>226.89000000000001</v>
      </c>
    </row>
    <row r="324" spans="1:2" x14ac:dyDescent="0.35">
      <c r="A324" s="2">
        <v>41964</v>
      </c>
      <c r="B324">
        <v>138.84688888888888</v>
      </c>
    </row>
    <row r="325" spans="1:2" x14ac:dyDescent="0.35">
      <c r="A325" s="2">
        <v>41965</v>
      </c>
      <c r="B325">
        <v>137.91225000000003</v>
      </c>
    </row>
    <row r="326" spans="1:2" x14ac:dyDescent="0.35">
      <c r="A326" s="2">
        <v>41966</v>
      </c>
      <c r="B326">
        <v>113.60666666666667</v>
      </c>
    </row>
    <row r="327" spans="1:2" x14ac:dyDescent="0.35">
      <c r="A327" s="2">
        <v>41967</v>
      </c>
      <c r="B327">
        <v>293.61084210526315</v>
      </c>
    </row>
    <row r="328" spans="1:2" x14ac:dyDescent="0.35">
      <c r="A328" s="2">
        <v>41968</v>
      </c>
      <c r="B328">
        <v>275.98093749999998</v>
      </c>
    </row>
    <row r="329" spans="1:2" x14ac:dyDescent="0.35">
      <c r="A329" s="2">
        <v>41969</v>
      </c>
      <c r="B329">
        <v>121.85642857142857</v>
      </c>
    </row>
    <row r="330" spans="1:2" x14ac:dyDescent="0.35">
      <c r="A330" s="2">
        <v>41970</v>
      </c>
      <c r="B330">
        <v>101.83</v>
      </c>
    </row>
    <row r="331" spans="1:2" x14ac:dyDescent="0.35">
      <c r="A331" s="2">
        <v>41971</v>
      </c>
      <c r="B331">
        <v>175.44846153846154</v>
      </c>
    </row>
    <row r="332" spans="1:2" x14ac:dyDescent="0.35">
      <c r="A332" s="2">
        <v>41972</v>
      </c>
      <c r="B332">
        <v>129.80879999999996</v>
      </c>
    </row>
    <row r="333" spans="1:2" x14ac:dyDescent="0.35">
      <c r="A333" s="2">
        <v>41973</v>
      </c>
      <c r="B333">
        <v>54.788499999999999</v>
      </c>
    </row>
    <row r="334" spans="1:2" x14ac:dyDescent="0.35">
      <c r="A334" s="2">
        <v>41974</v>
      </c>
      <c r="B334">
        <v>468.69916666666671</v>
      </c>
    </row>
    <row r="335" spans="1:2" x14ac:dyDescent="0.35">
      <c r="A335" s="2">
        <v>41975</v>
      </c>
      <c r="B335">
        <v>126.5577142857143</v>
      </c>
    </row>
    <row r="336" spans="1:2" x14ac:dyDescent="0.35">
      <c r="A336" s="2">
        <v>41976</v>
      </c>
      <c r="B336">
        <v>252.94</v>
      </c>
    </row>
    <row r="337" spans="1:2" x14ac:dyDescent="0.35">
      <c r="A337" s="2">
        <v>41977</v>
      </c>
      <c r="B337">
        <v>129.97999999999999</v>
      </c>
    </row>
    <row r="338" spans="1:2" x14ac:dyDescent="0.35">
      <c r="A338" s="2">
        <v>41978</v>
      </c>
      <c r="B338">
        <v>185.22762500000002</v>
      </c>
    </row>
    <row r="339" spans="1:2" x14ac:dyDescent="0.35">
      <c r="A339" s="2">
        <v>41979</v>
      </c>
      <c r="B339">
        <v>179.17981818181818</v>
      </c>
    </row>
    <row r="340" spans="1:2" x14ac:dyDescent="0.35">
      <c r="A340" s="2">
        <v>41980</v>
      </c>
      <c r="B340">
        <v>137.1</v>
      </c>
    </row>
    <row r="341" spans="1:2" x14ac:dyDescent="0.35">
      <c r="A341" s="2">
        <v>41981</v>
      </c>
      <c r="B341">
        <v>84.240000000000009</v>
      </c>
    </row>
    <row r="342" spans="1:2" x14ac:dyDescent="0.35">
      <c r="A342" s="2">
        <v>41982</v>
      </c>
      <c r="B342">
        <v>190.33150000000003</v>
      </c>
    </row>
    <row r="343" spans="1:2" x14ac:dyDescent="0.35">
      <c r="A343" s="2">
        <v>41983</v>
      </c>
      <c r="B343">
        <v>114.66720000000001</v>
      </c>
    </row>
    <row r="344" spans="1:2" x14ac:dyDescent="0.35">
      <c r="A344" s="2">
        <v>41984</v>
      </c>
      <c r="B344">
        <v>331.6894055555556</v>
      </c>
    </row>
    <row r="345" spans="1:2" x14ac:dyDescent="0.35">
      <c r="A345" s="2">
        <v>41985</v>
      </c>
      <c r="B345">
        <v>548.7116111111111</v>
      </c>
    </row>
    <row r="346" spans="1:2" x14ac:dyDescent="0.35">
      <c r="A346" s="2">
        <v>41986</v>
      </c>
      <c r="B346">
        <v>48.858666666666664</v>
      </c>
    </row>
    <row r="347" spans="1:2" x14ac:dyDescent="0.35">
      <c r="A347" s="2">
        <v>41987</v>
      </c>
      <c r="B347">
        <v>849.07311111111119</v>
      </c>
    </row>
    <row r="348" spans="1:2" x14ac:dyDescent="0.35">
      <c r="A348" s="2">
        <v>41988</v>
      </c>
      <c r="B348">
        <v>252.89319999999998</v>
      </c>
    </row>
    <row r="349" spans="1:2" x14ac:dyDescent="0.35">
      <c r="A349" s="2">
        <v>41989</v>
      </c>
      <c r="B349">
        <v>292.94580000000002</v>
      </c>
    </row>
    <row r="350" spans="1:2" x14ac:dyDescent="0.35">
      <c r="A350" s="2">
        <v>41990</v>
      </c>
      <c r="B350">
        <v>22.766999999999999</v>
      </c>
    </row>
    <row r="351" spans="1:2" x14ac:dyDescent="0.35">
      <c r="A351" s="2">
        <v>41991</v>
      </c>
      <c r="B351">
        <v>154.58183333333335</v>
      </c>
    </row>
    <row r="352" spans="1:2" x14ac:dyDescent="0.35">
      <c r="A352" s="2">
        <v>41992</v>
      </c>
      <c r="B352">
        <v>286.3966666666667</v>
      </c>
    </row>
    <row r="353" spans="1:2" x14ac:dyDescent="0.35">
      <c r="A353" s="2">
        <v>41993</v>
      </c>
      <c r="B353">
        <v>290.10166666666663</v>
      </c>
    </row>
    <row r="354" spans="1:2" x14ac:dyDescent="0.35">
      <c r="A354" s="2">
        <v>41994</v>
      </c>
      <c r="B354">
        <v>483.35999999999996</v>
      </c>
    </row>
    <row r="355" spans="1:2" x14ac:dyDescent="0.35">
      <c r="A355" s="2">
        <v>41995</v>
      </c>
      <c r="B355">
        <v>133.16133333333332</v>
      </c>
    </row>
    <row r="356" spans="1:2" x14ac:dyDescent="0.35">
      <c r="A356" s="2">
        <v>41996</v>
      </c>
      <c r="B356">
        <v>104.67866666666666</v>
      </c>
    </row>
    <row r="357" spans="1:2" x14ac:dyDescent="0.35">
      <c r="A357" s="2">
        <v>41997</v>
      </c>
      <c r="B357">
        <v>177.29109090909088</v>
      </c>
    </row>
    <row r="358" spans="1:2" x14ac:dyDescent="0.35">
      <c r="A358" s="2">
        <v>41998</v>
      </c>
      <c r="B358">
        <v>156.69267878787878</v>
      </c>
    </row>
    <row r="359" spans="1:2" x14ac:dyDescent="0.35">
      <c r="A359" s="2">
        <v>41999</v>
      </c>
      <c r="B359">
        <v>136.09426666666667</v>
      </c>
    </row>
    <row r="360" spans="1:2" x14ac:dyDescent="0.35">
      <c r="A360" s="2">
        <v>42000</v>
      </c>
      <c r="B360">
        <v>185.39924999999999</v>
      </c>
    </row>
    <row r="361" spans="1:2" x14ac:dyDescent="0.35">
      <c r="A361" s="2">
        <v>42001</v>
      </c>
      <c r="B361">
        <v>622.04933333333327</v>
      </c>
    </row>
    <row r="362" spans="1:2" x14ac:dyDescent="0.35">
      <c r="A362" s="2">
        <v>42002</v>
      </c>
      <c r="B362">
        <v>129.506</v>
      </c>
    </row>
    <row r="363" spans="1:2" x14ac:dyDescent="0.35">
      <c r="A363" s="2">
        <v>42003</v>
      </c>
      <c r="B363">
        <v>167.12699999999998</v>
      </c>
    </row>
    <row r="364" spans="1:2" x14ac:dyDescent="0.35">
      <c r="A364" s="2">
        <v>42004</v>
      </c>
      <c r="B364">
        <v>375.23357142857151</v>
      </c>
    </row>
    <row r="365" spans="1:2" x14ac:dyDescent="0.35">
      <c r="A365" s="2">
        <v>42005</v>
      </c>
      <c r="B365">
        <v>308.37278571428578</v>
      </c>
    </row>
    <row r="366" spans="1:2" x14ac:dyDescent="0.35">
      <c r="A366" s="2">
        <v>42006</v>
      </c>
      <c r="B366">
        <v>241.512</v>
      </c>
    </row>
    <row r="367" spans="1:2" x14ac:dyDescent="0.35">
      <c r="A367" s="2">
        <v>42007</v>
      </c>
      <c r="B367">
        <v>442.05539999999996</v>
      </c>
    </row>
    <row r="368" spans="1:2" x14ac:dyDescent="0.35">
      <c r="A368" s="2">
        <v>42008</v>
      </c>
      <c r="B368">
        <v>88.153333333333322</v>
      </c>
    </row>
    <row r="369" spans="1:2" x14ac:dyDescent="0.35">
      <c r="A369" s="2">
        <v>42009</v>
      </c>
      <c r="B369">
        <v>49.211999999999996</v>
      </c>
    </row>
    <row r="370" spans="1:2" x14ac:dyDescent="0.35">
      <c r="A370" s="2">
        <v>42010</v>
      </c>
      <c r="B370">
        <v>15.769</v>
      </c>
    </row>
    <row r="371" spans="1:2" x14ac:dyDescent="0.35">
      <c r="A371" s="2">
        <v>42011</v>
      </c>
      <c r="B371">
        <v>40.851833333333332</v>
      </c>
    </row>
    <row r="372" spans="1:2" x14ac:dyDescent="0.35">
      <c r="A372" s="2">
        <v>42012</v>
      </c>
      <c r="B372">
        <v>65.934666666666658</v>
      </c>
    </row>
    <row r="373" spans="1:2" x14ac:dyDescent="0.35">
      <c r="A373" s="2">
        <v>42013</v>
      </c>
      <c r="B373">
        <v>91.017499999999998</v>
      </c>
    </row>
    <row r="374" spans="1:2" x14ac:dyDescent="0.35">
      <c r="A374" s="2">
        <v>42014</v>
      </c>
      <c r="B374">
        <v>1018.104</v>
      </c>
    </row>
    <row r="375" spans="1:2" x14ac:dyDescent="0.35">
      <c r="A375" s="2">
        <v>42015</v>
      </c>
      <c r="B375">
        <v>580.26983333333328</v>
      </c>
    </row>
    <row r="376" spans="1:2" x14ac:dyDescent="0.35">
      <c r="A376" s="2">
        <v>42016</v>
      </c>
      <c r="B376">
        <v>142.43566666666666</v>
      </c>
    </row>
    <row r="377" spans="1:2" x14ac:dyDescent="0.35">
      <c r="A377" s="2">
        <v>42017</v>
      </c>
      <c r="B377">
        <v>155.56950000000003</v>
      </c>
    </row>
    <row r="378" spans="1:2" x14ac:dyDescent="0.35">
      <c r="A378" s="2">
        <v>42018</v>
      </c>
      <c r="B378">
        <v>145.87579166666669</v>
      </c>
    </row>
    <row r="379" spans="1:2" x14ac:dyDescent="0.35">
      <c r="A379" s="2">
        <v>42019</v>
      </c>
      <c r="B379">
        <v>136.18208333333337</v>
      </c>
    </row>
    <row r="380" spans="1:2" x14ac:dyDescent="0.35">
      <c r="A380" s="2">
        <v>42020</v>
      </c>
      <c r="B380">
        <v>126.48837500000002</v>
      </c>
    </row>
    <row r="381" spans="1:2" x14ac:dyDescent="0.35">
      <c r="A381" s="2">
        <v>42021</v>
      </c>
      <c r="B381">
        <v>116.79466666666667</v>
      </c>
    </row>
    <row r="382" spans="1:2" x14ac:dyDescent="0.35">
      <c r="A382" s="2">
        <v>42022</v>
      </c>
      <c r="B382">
        <v>133.83283333333333</v>
      </c>
    </row>
    <row r="383" spans="1:2" x14ac:dyDescent="0.35">
      <c r="A383" s="2">
        <v>42023</v>
      </c>
      <c r="B383">
        <v>150.87100000000001</v>
      </c>
    </row>
    <row r="384" spans="1:2" x14ac:dyDescent="0.35">
      <c r="A384" s="2">
        <v>42024</v>
      </c>
      <c r="B384">
        <v>118.61075000000001</v>
      </c>
    </row>
    <row r="385" spans="1:2" x14ac:dyDescent="0.35">
      <c r="A385" s="2">
        <v>42025</v>
      </c>
      <c r="B385">
        <v>86.350500000000011</v>
      </c>
    </row>
    <row r="386" spans="1:2" x14ac:dyDescent="0.35">
      <c r="A386" s="2">
        <v>42026</v>
      </c>
      <c r="B386">
        <v>54.090250000000012</v>
      </c>
    </row>
    <row r="387" spans="1:2" x14ac:dyDescent="0.35">
      <c r="A387" s="2">
        <v>42027</v>
      </c>
      <c r="B387">
        <v>21.83</v>
      </c>
    </row>
    <row r="388" spans="1:2" x14ac:dyDescent="0.35">
      <c r="A388" s="2">
        <v>42028</v>
      </c>
      <c r="B388">
        <v>13.12</v>
      </c>
    </row>
    <row r="389" spans="1:2" x14ac:dyDescent="0.35">
      <c r="A389" s="2">
        <v>42029</v>
      </c>
      <c r="B389">
        <v>97.92</v>
      </c>
    </row>
    <row r="390" spans="1:2" x14ac:dyDescent="0.35">
      <c r="A390" s="2">
        <v>42030</v>
      </c>
      <c r="B390">
        <v>182.72</v>
      </c>
    </row>
    <row r="391" spans="1:2" x14ac:dyDescent="0.35">
      <c r="A391" s="2">
        <v>42031</v>
      </c>
      <c r="B391">
        <v>893.31299999999999</v>
      </c>
    </row>
    <row r="392" spans="1:2" x14ac:dyDescent="0.35">
      <c r="A392" s="2">
        <v>42032</v>
      </c>
      <c r="B392">
        <v>4297.6440000000002</v>
      </c>
    </row>
    <row r="393" spans="1:2" x14ac:dyDescent="0.35">
      <c r="A393" s="2">
        <v>42033</v>
      </c>
      <c r="B393">
        <v>2509.0953333333337</v>
      </c>
    </row>
    <row r="394" spans="1:2" x14ac:dyDescent="0.35">
      <c r="A394" s="2">
        <v>42034</v>
      </c>
      <c r="B394">
        <v>720.54666666666674</v>
      </c>
    </row>
    <row r="395" spans="1:2" x14ac:dyDescent="0.35">
      <c r="A395" s="2">
        <v>42035</v>
      </c>
      <c r="B395">
        <v>33.086666666666673</v>
      </c>
    </row>
    <row r="396" spans="1:2" x14ac:dyDescent="0.35">
      <c r="A396" s="2">
        <v>42036</v>
      </c>
      <c r="B396">
        <v>49.437555555555562</v>
      </c>
    </row>
    <row r="397" spans="1:2" x14ac:dyDescent="0.35">
      <c r="A397" s="2">
        <v>42037</v>
      </c>
      <c r="B397">
        <v>65.788444444444451</v>
      </c>
    </row>
    <row r="398" spans="1:2" x14ac:dyDescent="0.35">
      <c r="A398" s="2">
        <v>42038</v>
      </c>
      <c r="B398">
        <v>82.139333333333326</v>
      </c>
    </row>
    <row r="399" spans="1:2" x14ac:dyDescent="0.35">
      <c r="A399" s="2">
        <v>42039</v>
      </c>
      <c r="B399">
        <v>144.85377777777776</v>
      </c>
    </row>
    <row r="400" spans="1:2" x14ac:dyDescent="0.35">
      <c r="A400" s="2">
        <v>42040</v>
      </c>
      <c r="B400">
        <v>207.56822222222223</v>
      </c>
    </row>
    <row r="401" spans="1:2" x14ac:dyDescent="0.35">
      <c r="A401" s="2">
        <v>42041</v>
      </c>
      <c r="B401">
        <v>270.28266666666667</v>
      </c>
    </row>
    <row r="402" spans="1:2" x14ac:dyDescent="0.35">
      <c r="A402" s="2">
        <v>42042</v>
      </c>
      <c r="B402">
        <v>162.05499999999998</v>
      </c>
    </row>
    <row r="403" spans="1:2" x14ac:dyDescent="0.35">
      <c r="A403" s="2">
        <v>42043</v>
      </c>
      <c r="B403">
        <v>32.272999999999996</v>
      </c>
    </row>
    <row r="404" spans="1:2" x14ac:dyDescent="0.35">
      <c r="A404" s="2">
        <v>42044</v>
      </c>
      <c r="B404">
        <v>157.11039999999997</v>
      </c>
    </row>
    <row r="405" spans="1:2" x14ac:dyDescent="0.35">
      <c r="A405" s="2">
        <v>42045</v>
      </c>
      <c r="B405">
        <v>77.239999999999995</v>
      </c>
    </row>
    <row r="406" spans="1:2" x14ac:dyDescent="0.35">
      <c r="A406" s="2">
        <v>42046</v>
      </c>
      <c r="B406">
        <v>96.500071428571431</v>
      </c>
    </row>
    <row r="407" spans="1:2" x14ac:dyDescent="0.35">
      <c r="A407" s="2">
        <v>42047</v>
      </c>
      <c r="B407">
        <v>115.76014285714288</v>
      </c>
    </row>
    <row r="408" spans="1:2" x14ac:dyDescent="0.35">
      <c r="A408" s="2">
        <v>42048</v>
      </c>
      <c r="B408">
        <v>135.0202142857143</v>
      </c>
    </row>
    <row r="409" spans="1:2" x14ac:dyDescent="0.35">
      <c r="A409" s="2">
        <v>42049</v>
      </c>
      <c r="B409">
        <v>154.28028571428575</v>
      </c>
    </row>
    <row r="410" spans="1:2" x14ac:dyDescent="0.35">
      <c r="A410" s="2">
        <v>42050</v>
      </c>
      <c r="B410">
        <v>200.29749999999999</v>
      </c>
    </row>
    <row r="411" spans="1:2" x14ac:dyDescent="0.35">
      <c r="A411" s="2">
        <v>42051</v>
      </c>
      <c r="B411">
        <v>53.476666666666667</v>
      </c>
    </row>
    <row r="412" spans="1:2" x14ac:dyDescent="0.35">
      <c r="A412" s="2">
        <v>42052</v>
      </c>
      <c r="B412">
        <v>44.378999999999998</v>
      </c>
    </row>
    <row r="413" spans="1:2" x14ac:dyDescent="0.35">
      <c r="A413" s="2">
        <v>42053</v>
      </c>
      <c r="B413">
        <v>35.281333333333329</v>
      </c>
    </row>
    <row r="414" spans="1:2" x14ac:dyDescent="0.35">
      <c r="A414" s="2">
        <v>42054</v>
      </c>
      <c r="B414">
        <v>96.835666666666668</v>
      </c>
    </row>
    <row r="415" spans="1:2" x14ac:dyDescent="0.35">
      <c r="A415" s="2">
        <v>42055</v>
      </c>
      <c r="B415">
        <v>158.39000000000001</v>
      </c>
    </row>
    <row r="416" spans="1:2" x14ac:dyDescent="0.35">
      <c r="A416" s="2">
        <v>42056</v>
      </c>
      <c r="B416">
        <v>1295.55</v>
      </c>
    </row>
    <row r="417" spans="1:2" x14ac:dyDescent="0.35">
      <c r="A417" s="2">
        <v>42057</v>
      </c>
      <c r="B417">
        <v>79.36</v>
      </c>
    </row>
    <row r="418" spans="1:2" x14ac:dyDescent="0.35">
      <c r="A418" s="2">
        <v>42058</v>
      </c>
      <c r="B418">
        <v>18.887999999999998</v>
      </c>
    </row>
    <row r="419" spans="1:2" x14ac:dyDescent="0.35">
      <c r="A419" s="2">
        <v>42059</v>
      </c>
      <c r="B419">
        <v>15.911499999999998</v>
      </c>
    </row>
    <row r="420" spans="1:2" x14ac:dyDescent="0.35">
      <c r="A420" s="2">
        <v>42060</v>
      </c>
      <c r="B420">
        <v>12.934999999999999</v>
      </c>
    </row>
    <row r="421" spans="1:2" x14ac:dyDescent="0.35">
      <c r="A421" s="2">
        <v>42061</v>
      </c>
      <c r="B421">
        <v>122.3946</v>
      </c>
    </row>
    <row r="422" spans="1:2" x14ac:dyDescent="0.35">
      <c r="A422" s="2">
        <v>42062</v>
      </c>
      <c r="B422">
        <v>231.85419999999999</v>
      </c>
    </row>
    <row r="423" spans="1:2" x14ac:dyDescent="0.35">
      <c r="A423" s="2">
        <v>42063</v>
      </c>
      <c r="B423">
        <v>275.63200000000001</v>
      </c>
    </row>
    <row r="424" spans="1:2" x14ac:dyDescent="0.35">
      <c r="A424" s="2">
        <v>42064</v>
      </c>
      <c r="B424">
        <v>234.59634285714284</v>
      </c>
    </row>
    <row r="425" spans="1:2" x14ac:dyDescent="0.35">
      <c r="A425" s="2">
        <v>42065</v>
      </c>
      <c r="B425">
        <v>299.85666666666663</v>
      </c>
    </row>
    <row r="426" spans="1:2" x14ac:dyDescent="0.35">
      <c r="A426" s="2">
        <v>42066</v>
      </c>
      <c r="B426">
        <v>240.93084027777775</v>
      </c>
    </row>
    <row r="427" spans="1:2" x14ac:dyDescent="0.35">
      <c r="A427" s="2">
        <v>42067</v>
      </c>
      <c r="B427">
        <v>182.00501388888887</v>
      </c>
    </row>
    <row r="428" spans="1:2" x14ac:dyDescent="0.35">
      <c r="A428" s="2">
        <v>42068</v>
      </c>
      <c r="B428">
        <v>123.07918749999999</v>
      </c>
    </row>
    <row r="429" spans="1:2" x14ac:dyDescent="0.35">
      <c r="A429" s="2">
        <v>42069</v>
      </c>
      <c r="B429">
        <v>777.62199999999996</v>
      </c>
    </row>
    <row r="430" spans="1:2" x14ac:dyDescent="0.35">
      <c r="A430" s="2">
        <v>42070</v>
      </c>
      <c r="B430">
        <v>201.88499999999999</v>
      </c>
    </row>
    <row r="431" spans="1:2" x14ac:dyDescent="0.35">
      <c r="A431" s="2">
        <v>42071</v>
      </c>
      <c r="B431">
        <v>320.41200000000003</v>
      </c>
    </row>
    <row r="432" spans="1:2" x14ac:dyDescent="0.35">
      <c r="A432" s="2">
        <v>42072</v>
      </c>
      <c r="B432">
        <v>159.33599999999998</v>
      </c>
    </row>
    <row r="433" spans="1:2" x14ac:dyDescent="0.35">
      <c r="A433" s="2">
        <v>42073</v>
      </c>
      <c r="B433">
        <v>45.465999999999994</v>
      </c>
    </row>
    <row r="434" spans="1:2" x14ac:dyDescent="0.35">
      <c r="A434" s="2">
        <v>42074</v>
      </c>
      <c r="B434">
        <v>29.11</v>
      </c>
    </row>
    <row r="435" spans="1:2" x14ac:dyDescent="0.35">
      <c r="A435" s="2">
        <v>42075</v>
      </c>
      <c r="B435">
        <v>12.754000000000001</v>
      </c>
    </row>
    <row r="436" spans="1:2" x14ac:dyDescent="0.35">
      <c r="A436" s="2">
        <v>42076</v>
      </c>
      <c r="B436">
        <v>461.61866666666668</v>
      </c>
    </row>
    <row r="437" spans="1:2" x14ac:dyDescent="0.35">
      <c r="A437" s="2">
        <v>42077</v>
      </c>
      <c r="B437">
        <v>235.9666666666667</v>
      </c>
    </row>
    <row r="438" spans="1:2" x14ac:dyDescent="0.35">
      <c r="A438" s="2">
        <v>42078</v>
      </c>
      <c r="B438">
        <v>16.776</v>
      </c>
    </row>
    <row r="439" spans="1:2" x14ac:dyDescent="0.35">
      <c r="A439" s="2">
        <v>42079</v>
      </c>
      <c r="B439">
        <v>723.02099999999996</v>
      </c>
    </row>
    <row r="440" spans="1:2" x14ac:dyDescent="0.35">
      <c r="A440" s="2">
        <v>42080</v>
      </c>
      <c r="B440">
        <v>24.42</v>
      </c>
    </row>
    <row r="441" spans="1:2" x14ac:dyDescent="0.35">
      <c r="A441" s="2">
        <v>42081</v>
      </c>
      <c r="B441">
        <v>229.63075384615388</v>
      </c>
    </row>
    <row r="442" spans="1:2" x14ac:dyDescent="0.35">
      <c r="A442" s="2">
        <v>42082</v>
      </c>
      <c r="B442">
        <v>434.84150769230774</v>
      </c>
    </row>
    <row r="443" spans="1:2" x14ac:dyDescent="0.35">
      <c r="A443" s="2">
        <v>42083</v>
      </c>
      <c r="B443">
        <v>172.02155555555555</v>
      </c>
    </row>
    <row r="444" spans="1:2" x14ac:dyDescent="0.35">
      <c r="A444" s="2">
        <v>42084</v>
      </c>
      <c r="B444">
        <v>423.45966666666669</v>
      </c>
    </row>
    <row r="445" spans="1:2" x14ac:dyDescent="0.35">
      <c r="A445" s="2">
        <v>42085</v>
      </c>
      <c r="B445">
        <v>248.14240000000001</v>
      </c>
    </row>
    <row r="446" spans="1:2" x14ac:dyDescent="0.35">
      <c r="A446" s="2">
        <v>42086</v>
      </c>
      <c r="B446">
        <v>105.55033333333334</v>
      </c>
    </row>
    <row r="447" spans="1:2" x14ac:dyDescent="0.35">
      <c r="A447" s="2">
        <v>42087</v>
      </c>
      <c r="B447">
        <v>137.65</v>
      </c>
    </row>
    <row r="448" spans="1:2" x14ac:dyDescent="0.35">
      <c r="A448" s="2">
        <v>42088</v>
      </c>
      <c r="B448">
        <v>454.10583333333329</v>
      </c>
    </row>
    <row r="449" spans="1:2" x14ac:dyDescent="0.35">
      <c r="A449" s="2">
        <v>42089</v>
      </c>
      <c r="B449">
        <v>770.56166666666661</v>
      </c>
    </row>
    <row r="450" spans="1:2" x14ac:dyDescent="0.35">
      <c r="A450" s="2">
        <v>42090</v>
      </c>
      <c r="B450">
        <v>83.7</v>
      </c>
    </row>
    <row r="451" spans="1:2" x14ac:dyDescent="0.35">
      <c r="A451" s="2">
        <v>42091</v>
      </c>
      <c r="B451">
        <v>48.668800000000005</v>
      </c>
    </row>
    <row r="452" spans="1:2" x14ac:dyDescent="0.35">
      <c r="A452" s="2">
        <v>42092</v>
      </c>
      <c r="B452">
        <v>194.88500000000002</v>
      </c>
    </row>
    <row r="453" spans="1:2" x14ac:dyDescent="0.35">
      <c r="A453" s="2">
        <v>42093</v>
      </c>
      <c r="B453">
        <v>190.40800000000002</v>
      </c>
    </row>
    <row r="454" spans="1:2" x14ac:dyDescent="0.35">
      <c r="A454" s="2">
        <v>42094</v>
      </c>
      <c r="B454">
        <v>66.905333333333331</v>
      </c>
    </row>
    <row r="455" spans="1:2" x14ac:dyDescent="0.35">
      <c r="A455" s="2">
        <v>42095</v>
      </c>
      <c r="B455">
        <v>58.387666666666668</v>
      </c>
    </row>
    <row r="456" spans="1:2" x14ac:dyDescent="0.35">
      <c r="A456" s="2">
        <v>42096</v>
      </c>
      <c r="B456">
        <v>49.870000000000005</v>
      </c>
    </row>
    <row r="457" spans="1:2" x14ac:dyDescent="0.35">
      <c r="A457" s="2">
        <v>42097</v>
      </c>
      <c r="B457">
        <v>107.41266666666668</v>
      </c>
    </row>
    <row r="458" spans="1:2" x14ac:dyDescent="0.35">
      <c r="A458" s="2">
        <v>42098</v>
      </c>
      <c r="B458">
        <v>164.95533333333336</v>
      </c>
    </row>
    <row r="459" spans="1:2" x14ac:dyDescent="0.35">
      <c r="A459" s="2">
        <v>42099</v>
      </c>
      <c r="B459">
        <v>228.77369230769227</v>
      </c>
    </row>
    <row r="460" spans="1:2" x14ac:dyDescent="0.35">
      <c r="A460" s="2">
        <v>42100</v>
      </c>
      <c r="B460">
        <v>23.334</v>
      </c>
    </row>
    <row r="461" spans="1:2" x14ac:dyDescent="0.35">
      <c r="A461" s="2">
        <v>42101</v>
      </c>
      <c r="B461">
        <v>181.48719999999997</v>
      </c>
    </row>
    <row r="462" spans="1:2" x14ac:dyDescent="0.35">
      <c r="A462" s="2">
        <v>42102</v>
      </c>
      <c r="B462">
        <v>217.07559999999998</v>
      </c>
    </row>
    <row r="463" spans="1:2" x14ac:dyDescent="0.35">
      <c r="A463" s="2">
        <v>42103</v>
      </c>
      <c r="B463">
        <v>252.66399999999999</v>
      </c>
    </row>
    <row r="464" spans="1:2" x14ac:dyDescent="0.35">
      <c r="A464" s="2">
        <v>42104</v>
      </c>
      <c r="B464">
        <v>56.513999999999989</v>
      </c>
    </row>
    <row r="465" spans="1:2" x14ac:dyDescent="0.35">
      <c r="A465" s="2">
        <v>42105</v>
      </c>
      <c r="B465">
        <v>189.76371428571429</v>
      </c>
    </row>
    <row r="466" spans="1:2" x14ac:dyDescent="0.35">
      <c r="A466" s="2">
        <v>42106</v>
      </c>
      <c r="B466">
        <v>40.74</v>
      </c>
    </row>
    <row r="467" spans="1:2" x14ac:dyDescent="0.35">
      <c r="A467" s="2">
        <v>42107</v>
      </c>
      <c r="B467">
        <v>212.84520000000003</v>
      </c>
    </row>
    <row r="468" spans="1:2" x14ac:dyDescent="0.35">
      <c r="A468" s="2">
        <v>42108</v>
      </c>
      <c r="B468">
        <v>35.207999999999998</v>
      </c>
    </row>
    <row r="469" spans="1:2" x14ac:dyDescent="0.35">
      <c r="A469" s="2">
        <v>42109</v>
      </c>
      <c r="B469">
        <v>166.24585714285715</v>
      </c>
    </row>
    <row r="470" spans="1:2" x14ac:dyDescent="0.35">
      <c r="A470" s="2">
        <v>42110</v>
      </c>
      <c r="B470">
        <v>297.28371428571427</v>
      </c>
    </row>
    <row r="471" spans="1:2" x14ac:dyDescent="0.35">
      <c r="A471" s="2">
        <v>42111</v>
      </c>
      <c r="B471">
        <v>343.13825000000003</v>
      </c>
    </row>
    <row r="472" spans="1:2" x14ac:dyDescent="0.35">
      <c r="A472" s="2">
        <v>42112</v>
      </c>
      <c r="B472">
        <v>111.4977777777778</v>
      </c>
    </row>
    <row r="473" spans="1:2" x14ac:dyDescent="0.35">
      <c r="A473" s="2">
        <v>42113</v>
      </c>
      <c r="B473">
        <v>164.98</v>
      </c>
    </row>
    <row r="474" spans="1:2" x14ac:dyDescent="0.35">
      <c r="A474" s="2">
        <v>42114</v>
      </c>
      <c r="B474">
        <v>238.94519999999997</v>
      </c>
    </row>
    <row r="475" spans="1:2" x14ac:dyDescent="0.35">
      <c r="A475" s="2">
        <v>42115</v>
      </c>
      <c r="B475">
        <v>223.27250000000001</v>
      </c>
    </row>
    <row r="476" spans="1:2" x14ac:dyDescent="0.35">
      <c r="A476" s="2">
        <v>42116</v>
      </c>
      <c r="B476">
        <v>76.457999999999998</v>
      </c>
    </row>
    <row r="477" spans="1:2" x14ac:dyDescent="0.35">
      <c r="A477" s="2">
        <v>42117</v>
      </c>
      <c r="B477">
        <v>51.223999999999997</v>
      </c>
    </row>
    <row r="478" spans="1:2" x14ac:dyDescent="0.35">
      <c r="A478" s="2">
        <v>42118</v>
      </c>
      <c r="B478">
        <v>25.99</v>
      </c>
    </row>
    <row r="479" spans="1:2" x14ac:dyDescent="0.35">
      <c r="A479" s="2">
        <v>42119</v>
      </c>
      <c r="B479">
        <v>131.5637142857143</v>
      </c>
    </row>
    <row r="480" spans="1:2" x14ac:dyDescent="0.35">
      <c r="A480" s="2">
        <v>42120</v>
      </c>
      <c r="B480">
        <v>209.01055000000002</v>
      </c>
    </row>
    <row r="481" spans="1:2" x14ac:dyDescent="0.35">
      <c r="A481" s="2">
        <v>42121</v>
      </c>
      <c r="B481">
        <v>543.91799999999989</v>
      </c>
    </row>
    <row r="482" spans="1:2" x14ac:dyDescent="0.35">
      <c r="A482" s="2">
        <v>42122</v>
      </c>
      <c r="B482">
        <v>808.87239999999997</v>
      </c>
    </row>
    <row r="483" spans="1:2" x14ac:dyDescent="0.35">
      <c r="A483" s="2">
        <v>42123</v>
      </c>
      <c r="B483">
        <v>7.968</v>
      </c>
    </row>
    <row r="484" spans="1:2" x14ac:dyDescent="0.35">
      <c r="A484" s="2">
        <v>42124</v>
      </c>
      <c r="B484">
        <v>174.63277777777779</v>
      </c>
    </row>
    <row r="485" spans="1:2" x14ac:dyDescent="0.35">
      <c r="A485" s="2">
        <v>42125</v>
      </c>
      <c r="B485">
        <v>64.42</v>
      </c>
    </row>
    <row r="486" spans="1:2" x14ac:dyDescent="0.35">
      <c r="A486" s="2">
        <v>42126</v>
      </c>
      <c r="B486">
        <v>83.616</v>
      </c>
    </row>
    <row r="487" spans="1:2" x14ac:dyDescent="0.35">
      <c r="A487" s="2">
        <v>42127</v>
      </c>
      <c r="B487">
        <v>169.1353846153846</v>
      </c>
    </row>
    <row r="488" spans="1:2" x14ac:dyDescent="0.35">
      <c r="A488" s="2">
        <v>42128</v>
      </c>
      <c r="B488">
        <v>280.34050000000002</v>
      </c>
    </row>
    <row r="489" spans="1:2" x14ac:dyDescent="0.35">
      <c r="A489" s="2">
        <v>42129</v>
      </c>
      <c r="B489">
        <v>220.85166666666669</v>
      </c>
    </row>
    <row r="490" spans="1:2" x14ac:dyDescent="0.35">
      <c r="A490" s="2">
        <v>42130</v>
      </c>
      <c r="B490">
        <v>161.36283333333336</v>
      </c>
    </row>
    <row r="491" spans="1:2" x14ac:dyDescent="0.35">
      <c r="A491" s="2">
        <v>42131</v>
      </c>
      <c r="B491">
        <v>101.87400000000001</v>
      </c>
    </row>
    <row r="492" spans="1:2" x14ac:dyDescent="0.35">
      <c r="A492" s="2">
        <v>42132</v>
      </c>
      <c r="B492">
        <v>361.9970909090909</v>
      </c>
    </row>
    <row r="493" spans="1:2" x14ac:dyDescent="0.35">
      <c r="A493" s="2">
        <v>42133</v>
      </c>
      <c r="B493">
        <v>48.81</v>
      </c>
    </row>
    <row r="494" spans="1:2" x14ac:dyDescent="0.35">
      <c r="A494" s="2">
        <v>42134</v>
      </c>
      <c r="B494">
        <v>51.480666666666671</v>
      </c>
    </row>
    <row r="495" spans="1:2" x14ac:dyDescent="0.35">
      <c r="A495" s="2">
        <v>42135</v>
      </c>
      <c r="B495">
        <v>191.96799999999999</v>
      </c>
    </row>
    <row r="496" spans="1:2" x14ac:dyDescent="0.35">
      <c r="A496" s="2">
        <v>42136</v>
      </c>
      <c r="B496">
        <v>132.54375000000005</v>
      </c>
    </row>
    <row r="497" spans="1:2" x14ac:dyDescent="0.35">
      <c r="A497" s="2">
        <v>42137</v>
      </c>
      <c r="B497">
        <v>119.19199999999999</v>
      </c>
    </row>
    <row r="498" spans="1:2" x14ac:dyDescent="0.35">
      <c r="A498" s="2">
        <v>42138</v>
      </c>
      <c r="B498">
        <v>261.76662499999998</v>
      </c>
    </row>
    <row r="499" spans="1:2" x14ac:dyDescent="0.35">
      <c r="A499" s="2">
        <v>42139</v>
      </c>
      <c r="B499">
        <v>34.954000000000001</v>
      </c>
    </row>
    <row r="500" spans="1:2" x14ac:dyDescent="0.35">
      <c r="A500" s="2">
        <v>42140</v>
      </c>
      <c r="B500">
        <v>255.96799999999999</v>
      </c>
    </row>
    <row r="501" spans="1:2" x14ac:dyDescent="0.35">
      <c r="A501" s="2">
        <v>42141</v>
      </c>
      <c r="B501">
        <v>33.617000000000004</v>
      </c>
    </row>
    <row r="502" spans="1:2" x14ac:dyDescent="0.35">
      <c r="A502" s="2">
        <v>42142</v>
      </c>
      <c r="B502">
        <v>10.86</v>
      </c>
    </row>
    <row r="503" spans="1:2" x14ac:dyDescent="0.35">
      <c r="A503" s="2">
        <v>42143</v>
      </c>
      <c r="B503">
        <v>47.815999999999995</v>
      </c>
    </row>
    <row r="504" spans="1:2" x14ac:dyDescent="0.35">
      <c r="A504" s="2">
        <v>42144</v>
      </c>
      <c r="B504">
        <v>84.771999999999991</v>
      </c>
    </row>
    <row r="505" spans="1:2" x14ac:dyDescent="0.35">
      <c r="A505" s="2">
        <v>42145</v>
      </c>
      <c r="B505">
        <v>24.110666666666663</v>
      </c>
    </row>
    <row r="506" spans="1:2" x14ac:dyDescent="0.35">
      <c r="A506" s="2">
        <v>42146</v>
      </c>
      <c r="B506">
        <v>965.52449999999999</v>
      </c>
    </row>
    <row r="507" spans="1:2" x14ac:dyDescent="0.35">
      <c r="A507" s="2">
        <v>42147</v>
      </c>
      <c r="B507">
        <v>217.49266666666668</v>
      </c>
    </row>
    <row r="508" spans="1:2" x14ac:dyDescent="0.35">
      <c r="A508" s="2">
        <v>42148</v>
      </c>
      <c r="B508">
        <v>305.15349999999995</v>
      </c>
    </row>
    <row r="509" spans="1:2" x14ac:dyDescent="0.35">
      <c r="A509" s="2">
        <v>42149</v>
      </c>
      <c r="B509">
        <v>217.42724999999999</v>
      </c>
    </row>
    <row r="510" spans="1:2" x14ac:dyDescent="0.35">
      <c r="A510" s="2">
        <v>42150</v>
      </c>
      <c r="B510">
        <v>122.82050000000001</v>
      </c>
    </row>
    <row r="511" spans="1:2" x14ac:dyDescent="0.35">
      <c r="A511" s="2">
        <v>42151</v>
      </c>
      <c r="B511">
        <v>105.52947222222222</v>
      </c>
    </row>
    <row r="512" spans="1:2" x14ac:dyDescent="0.35">
      <c r="A512" s="2">
        <v>42152</v>
      </c>
      <c r="B512">
        <v>88.23844444444444</v>
      </c>
    </row>
    <row r="513" spans="1:2" x14ac:dyDescent="0.35">
      <c r="A513" s="2">
        <v>42153</v>
      </c>
      <c r="B513">
        <v>150.60525000000001</v>
      </c>
    </row>
    <row r="514" spans="1:2" x14ac:dyDescent="0.35">
      <c r="A514" s="2">
        <v>42154</v>
      </c>
      <c r="B514">
        <v>170.27500000000001</v>
      </c>
    </row>
    <row r="515" spans="1:2" x14ac:dyDescent="0.35">
      <c r="A515" s="2">
        <v>42155</v>
      </c>
      <c r="B515">
        <v>304.59635294117663</v>
      </c>
    </row>
    <row r="516" spans="1:2" x14ac:dyDescent="0.35">
      <c r="A516" s="2">
        <v>42156</v>
      </c>
      <c r="B516">
        <v>119.17114285714287</v>
      </c>
    </row>
    <row r="517" spans="1:2" x14ac:dyDescent="0.35">
      <c r="A517" s="2">
        <v>42157</v>
      </c>
      <c r="B517">
        <v>145.68687301587303</v>
      </c>
    </row>
    <row r="518" spans="1:2" x14ac:dyDescent="0.35">
      <c r="A518" s="2">
        <v>42158</v>
      </c>
      <c r="B518">
        <v>172.20260317460321</v>
      </c>
    </row>
    <row r="519" spans="1:2" x14ac:dyDescent="0.35">
      <c r="A519" s="2">
        <v>42159</v>
      </c>
      <c r="B519">
        <v>198.71833333333336</v>
      </c>
    </row>
    <row r="520" spans="1:2" x14ac:dyDescent="0.35">
      <c r="A520" s="2">
        <v>42160</v>
      </c>
      <c r="B520">
        <v>766.59899999999993</v>
      </c>
    </row>
    <row r="521" spans="1:2" x14ac:dyDescent="0.35">
      <c r="A521" s="2">
        <v>42161</v>
      </c>
      <c r="B521">
        <v>390.77049999999997</v>
      </c>
    </row>
    <row r="522" spans="1:2" x14ac:dyDescent="0.35">
      <c r="A522" s="2">
        <v>42162</v>
      </c>
      <c r="B522">
        <v>14.942</v>
      </c>
    </row>
    <row r="523" spans="1:2" x14ac:dyDescent="0.35">
      <c r="A523" s="2">
        <v>42163</v>
      </c>
      <c r="B523">
        <v>120.34577777777778</v>
      </c>
    </row>
    <row r="524" spans="1:2" x14ac:dyDescent="0.35">
      <c r="A524" s="2">
        <v>42164</v>
      </c>
      <c r="B524">
        <v>113.8737142857143</v>
      </c>
    </row>
    <row r="525" spans="1:2" x14ac:dyDescent="0.35">
      <c r="A525" s="2">
        <v>42165</v>
      </c>
      <c r="B525">
        <v>186.6893186813187</v>
      </c>
    </row>
    <row r="526" spans="1:2" x14ac:dyDescent="0.35">
      <c r="A526" s="2">
        <v>42166</v>
      </c>
      <c r="B526">
        <v>259.50492307692309</v>
      </c>
    </row>
    <row r="527" spans="1:2" x14ac:dyDescent="0.35">
      <c r="A527" s="2">
        <v>42167</v>
      </c>
      <c r="B527">
        <v>34.895200000000003</v>
      </c>
    </row>
    <row r="528" spans="1:2" x14ac:dyDescent="0.35">
      <c r="A528" s="2">
        <v>42168</v>
      </c>
      <c r="B528">
        <v>112.88979999999999</v>
      </c>
    </row>
    <row r="529" spans="1:2" x14ac:dyDescent="0.35">
      <c r="A529" s="2">
        <v>42169</v>
      </c>
      <c r="B529">
        <v>51.072000000000003</v>
      </c>
    </row>
    <row r="530" spans="1:2" x14ac:dyDescent="0.35">
      <c r="A530" s="2">
        <v>42170</v>
      </c>
      <c r="B530">
        <v>122.35733333333333</v>
      </c>
    </row>
    <row r="531" spans="1:2" x14ac:dyDescent="0.35">
      <c r="A531" s="2">
        <v>42171</v>
      </c>
      <c r="B531">
        <v>573.98400000000004</v>
      </c>
    </row>
    <row r="532" spans="1:2" x14ac:dyDescent="0.35">
      <c r="A532" s="2">
        <v>42172</v>
      </c>
      <c r="B532">
        <v>354.24510714285714</v>
      </c>
    </row>
    <row r="533" spans="1:2" x14ac:dyDescent="0.35">
      <c r="A533" s="2">
        <v>42173</v>
      </c>
      <c r="B533">
        <v>134.50621428571429</v>
      </c>
    </row>
    <row r="534" spans="1:2" x14ac:dyDescent="0.35">
      <c r="A534" s="2">
        <v>42174</v>
      </c>
      <c r="B534">
        <v>74.390999999999991</v>
      </c>
    </row>
    <row r="535" spans="1:2" x14ac:dyDescent="0.35">
      <c r="A535" s="2">
        <v>42175</v>
      </c>
      <c r="B535">
        <v>207.386</v>
      </c>
    </row>
    <row r="536" spans="1:2" x14ac:dyDescent="0.35">
      <c r="A536" s="2">
        <v>42176</v>
      </c>
      <c r="B536">
        <v>107.976</v>
      </c>
    </row>
    <row r="537" spans="1:2" x14ac:dyDescent="0.35">
      <c r="A537" s="2">
        <v>42177</v>
      </c>
      <c r="B537">
        <v>672.98433333333332</v>
      </c>
    </row>
    <row r="538" spans="1:2" x14ac:dyDescent="0.35">
      <c r="A538" s="2">
        <v>42178</v>
      </c>
      <c r="B538">
        <v>119.56542857142857</v>
      </c>
    </row>
    <row r="539" spans="1:2" x14ac:dyDescent="0.35">
      <c r="A539" s="2">
        <v>42179</v>
      </c>
      <c r="B539">
        <v>102.63671428571428</v>
      </c>
    </row>
    <row r="540" spans="1:2" x14ac:dyDescent="0.35">
      <c r="A540" s="2">
        <v>42180</v>
      </c>
      <c r="B540">
        <v>85.707999999999998</v>
      </c>
    </row>
    <row r="541" spans="1:2" x14ac:dyDescent="0.35">
      <c r="A541" s="2">
        <v>42181</v>
      </c>
      <c r="B541">
        <v>227.45657142857149</v>
      </c>
    </row>
    <row r="542" spans="1:2" x14ac:dyDescent="0.35">
      <c r="A542" s="2">
        <v>42182</v>
      </c>
      <c r="B542">
        <v>229.26711904761908</v>
      </c>
    </row>
    <row r="543" spans="1:2" x14ac:dyDescent="0.35">
      <c r="A543" s="2">
        <v>42183</v>
      </c>
      <c r="B543">
        <v>231.07766666666666</v>
      </c>
    </row>
    <row r="544" spans="1:2" x14ac:dyDescent="0.35">
      <c r="A544" s="2">
        <v>42184</v>
      </c>
      <c r="B544">
        <v>108.23150000000001</v>
      </c>
    </row>
    <row r="545" spans="1:2" x14ac:dyDescent="0.35">
      <c r="A545" s="2">
        <v>42185</v>
      </c>
      <c r="B545">
        <v>113.99797435897436</v>
      </c>
    </row>
    <row r="546" spans="1:2" x14ac:dyDescent="0.35">
      <c r="A546" s="2">
        <v>42186</v>
      </c>
      <c r="B546">
        <v>119.76444871794872</v>
      </c>
    </row>
    <row r="547" spans="1:2" x14ac:dyDescent="0.35">
      <c r="A547" s="2">
        <v>42187</v>
      </c>
      <c r="B547">
        <v>125.53092307692307</v>
      </c>
    </row>
    <row r="548" spans="1:2" x14ac:dyDescent="0.35">
      <c r="A548" s="2">
        <v>42188</v>
      </c>
      <c r="B548">
        <v>164.79640000000001</v>
      </c>
    </row>
    <row r="549" spans="1:2" x14ac:dyDescent="0.35">
      <c r="A549" s="2">
        <v>42189</v>
      </c>
      <c r="B549">
        <v>379.42933333333332</v>
      </c>
    </row>
    <row r="550" spans="1:2" x14ac:dyDescent="0.35">
      <c r="A550" s="2">
        <v>42190</v>
      </c>
      <c r="B550">
        <v>17.378</v>
      </c>
    </row>
    <row r="551" spans="1:2" x14ac:dyDescent="0.35">
      <c r="A551" s="2">
        <v>42191</v>
      </c>
      <c r="B551">
        <v>197.11600000000001</v>
      </c>
    </row>
    <row r="552" spans="1:2" x14ac:dyDescent="0.35">
      <c r="A552" s="2">
        <v>42192</v>
      </c>
      <c r="B552">
        <v>109.11800000000001</v>
      </c>
    </row>
    <row r="553" spans="1:2" x14ac:dyDescent="0.35">
      <c r="A553" s="2">
        <v>42193</v>
      </c>
      <c r="B553">
        <v>21.12</v>
      </c>
    </row>
    <row r="554" spans="1:2" x14ac:dyDescent="0.35">
      <c r="A554" s="2">
        <v>42194</v>
      </c>
      <c r="B554">
        <v>113.36528571428573</v>
      </c>
    </row>
    <row r="555" spans="1:2" x14ac:dyDescent="0.35">
      <c r="A555" s="2">
        <v>42195</v>
      </c>
      <c r="B555">
        <v>21.643000000000001</v>
      </c>
    </row>
    <row r="556" spans="1:2" x14ac:dyDescent="0.35">
      <c r="A556" s="2">
        <v>42196</v>
      </c>
      <c r="B556">
        <v>176.54109090909088</v>
      </c>
    </row>
    <row r="557" spans="1:2" x14ac:dyDescent="0.35">
      <c r="A557" s="2">
        <v>42197</v>
      </c>
      <c r="B557">
        <v>256.570875</v>
      </c>
    </row>
    <row r="558" spans="1:2" x14ac:dyDescent="0.35">
      <c r="A558" s="2">
        <v>42198</v>
      </c>
      <c r="B558">
        <v>406.65120000000002</v>
      </c>
    </row>
    <row r="559" spans="1:2" x14ac:dyDescent="0.35">
      <c r="A559" s="2">
        <v>42199</v>
      </c>
      <c r="B559">
        <v>215.22899999999998</v>
      </c>
    </row>
    <row r="560" spans="1:2" x14ac:dyDescent="0.35">
      <c r="A560" s="2">
        <v>42200</v>
      </c>
      <c r="B560">
        <v>323.99921428571429</v>
      </c>
    </row>
    <row r="561" spans="1:2" x14ac:dyDescent="0.35">
      <c r="A561" s="2">
        <v>42201</v>
      </c>
      <c r="B561">
        <v>432.76942857142859</v>
      </c>
    </row>
    <row r="562" spans="1:2" x14ac:dyDescent="0.35">
      <c r="A562" s="2">
        <v>42202</v>
      </c>
      <c r="B562">
        <v>112.0205</v>
      </c>
    </row>
    <row r="563" spans="1:2" x14ac:dyDescent="0.35">
      <c r="A563" s="2">
        <v>42203</v>
      </c>
      <c r="B563">
        <v>134.4836</v>
      </c>
    </row>
    <row r="564" spans="1:2" x14ac:dyDescent="0.35">
      <c r="A564" s="2">
        <v>42204</v>
      </c>
      <c r="B564">
        <v>2.0249999999999999</v>
      </c>
    </row>
    <row r="565" spans="1:2" x14ac:dyDescent="0.35">
      <c r="A565" s="2">
        <v>42205</v>
      </c>
      <c r="B565">
        <v>269.31680000000006</v>
      </c>
    </row>
    <row r="566" spans="1:2" x14ac:dyDescent="0.35">
      <c r="A566" s="2">
        <v>42206</v>
      </c>
      <c r="B566">
        <v>202.6858666666667</v>
      </c>
    </row>
    <row r="567" spans="1:2" x14ac:dyDescent="0.35">
      <c r="A567" s="2">
        <v>42207</v>
      </c>
      <c r="B567">
        <v>136.05493333333334</v>
      </c>
    </row>
    <row r="568" spans="1:2" x14ac:dyDescent="0.35">
      <c r="A568" s="2">
        <v>42208</v>
      </c>
      <c r="B568">
        <v>69.423999999999992</v>
      </c>
    </row>
    <row r="569" spans="1:2" x14ac:dyDescent="0.35">
      <c r="A569" s="2">
        <v>42209</v>
      </c>
      <c r="B569">
        <v>131.48750000000001</v>
      </c>
    </row>
    <row r="570" spans="1:2" x14ac:dyDescent="0.35">
      <c r="A570" s="2">
        <v>42210</v>
      </c>
      <c r="B570">
        <v>299.37799999999999</v>
      </c>
    </row>
    <row r="571" spans="1:2" x14ac:dyDescent="0.35">
      <c r="A571" s="2">
        <v>42211</v>
      </c>
      <c r="B571">
        <v>138.46071428571429</v>
      </c>
    </row>
    <row r="572" spans="1:2" x14ac:dyDescent="0.35">
      <c r="A572" s="2">
        <v>42212</v>
      </c>
      <c r="B572">
        <v>29.97</v>
      </c>
    </row>
    <row r="573" spans="1:2" x14ac:dyDescent="0.35">
      <c r="A573" s="2">
        <v>42213</v>
      </c>
      <c r="B573">
        <v>49.566800000000001</v>
      </c>
    </row>
    <row r="574" spans="1:2" x14ac:dyDescent="0.35">
      <c r="A574" s="2">
        <v>42214</v>
      </c>
      <c r="B574">
        <v>69.163600000000002</v>
      </c>
    </row>
    <row r="575" spans="1:2" x14ac:dyDescent="0.35">
      <c r="A575" s="2">
        <v>42215</v>
      </c>
      <c r="B575">
        <v>88.76039999999999</v>
      </c>
    </row>
    <row r="576" spans="1:2" x14ac:dyDescent="0.35">
      <c r="A576" s="2">
        <v>42216</v>
      </c>
      <c r="B576">
        <v>742.43239999999992</v>
      </c>
    </row>
    <row r="577" spans="1:2" x14ac:dyDescent="0.35">
      <c r="A577" s="2">
        <v>42217</v>
      </c>
      <c r="B577">
        <v>505.84800000000001</v>
      </c>
    </row>
    <row r="578" spans="1:2" x14ac:dyDescent="0.35">
      <c r="A578" s="2">
        <v>42218</v>
      </c>
      <c r="B578">
        <v>184.35399999999998</v>
      </c>
    </row>
    <row r="579" spans="1:2" x14ac:dyDescent="0.35">
      <c r="A579" s="2">
        <v>42219</v>
      </c>
      <c r="B579">
        <v>128.95683333333332</v>
      </c>
    </row>
    <row r="580" spans="1:2" x14ac:dyDescent="0.35">
      <c r="A580" s="2">
        <v>42220</v>
      </c>
      <c r="B580">
        <v>73.559666666666658</v>
      </c>
    </row>
    <row r="581" spans="1:2" x14ac:dyDescent="0.35">
      <c r="A581" s="2">
        <v>42221</v>
      </c>
      <c r="B581">
        <v>18.162499999999998</v>
      </c>
    </row>
    <row r="582" spans="1:2" x14ac:dyDescent="0.35">
      <c r="A582" s="2">
        <v>42222</v>
      </c>
      <c r="B582">
        <v>98.97384000000001</v>
      </c>
    </row>
    <row r="583" spans="1:2" x14ac:dyDescent="0.35">
      <c r="A583" s="2">
        <v>42223</v>
      </c>
      <c r="B583">
        <v>121.02575</v>
      </c>
    </row>
    <row r="584" spans="1:2" x14ac:dyDescent="0.35">
      <c r="A584" s="2">
        <v>42224</v>
      </c>
      <c r="B584">
        <v>120.01457142857143</v>
      </c>
    </row>
    <row r="585" spans="1:2" x14ac:dyDescent="0.35">
      <c r="A585" s="2">
        <v>42225</v>
      </c>
      <c r="B585">
        <v>286.96423529411766</v>
      </c>
    </row>
    <row r="586" spans="1:2" x14ac:dyDescent="0.35">
      <c r="A586" s="2">
        <v>42226</v>
      </c>
      <c r="B586">
        <v>121.63914285714284</v>
      </c>
    </row>
    <row r="587" spans="1:2" x14ac:dyDescent="0.35">
      <c r="A587" s="2">
        <v>42227</v>
      </c>
      <c r="B587">
        <v>65.370666666666679</v>
      </c>
    </row>
    <row r="588" spans="1:2" x14ac:dyDescent="0.35">
      <c r="A588" s="2">
        <v>42228</v>
      </c>
      <c r="B588">
        <v>81.593333333333334</v>
      </c>
    </row>
    <row r="589" spans="1:2" x14ac:dyDescent="0.35">
      <c r="A589" s="2">
        <v>42229</v>
      </c>
      <c r="B589">
        <v>97.815999999999988</v>
      </c>
    </row>
    <row r="590" spans="1:2" x14ac:dyDescent="0.35">
      <c r="A590" s="2">
        <v>42230</v>
      </c>
      <c r="B590">
        <v>131.83966666666666</v>
      </c>
    </row>
    <row r="591" spans="1:2" x14ac:dyDescent="0.35">
      <c r="A591" s="2">
        <v>42231</v>
      </c>
      <c r="B591">
        <v>165.86333333333334</v>
      </c>
    </row>
    <row r="592" spans="1:2" x14ac:dyDescent="0.35">
      <c r="A592" s="2">
        <v>42232</v>
      </c>
      <c r="B592">
        <v>259.9178461538462</v>
      </c>
    </row>
    <row r="593" spans="1:2" x14ac:dyDescent="0.35">
      <c r="A593" s="2">
        <v>42233</v>
      </c>
      <c r="B593">
        <v>76.328000000000003</v>
      </c>
    </row>
    <row r="594" spans="1:2" x14ac:dyDescent="0.35">
      <c r="A594" s="2">
        <v>42234</v>
      </c>
      <c r="B594">
        <v>101.42600000000002</v>
      </c>
    </row>
    <row r="595" spans="1:2" x14ac:dyDescent="0.35">
      <c r="A595" s="2">
        <v>42235</v>
      </c>
      <c r="B595">
        <v>126.52400000000002</v>
      </c>
    </row>
    <row r="596" spans="1:2" x14ac:dyDescent="0.35">
      <c r="A596" s="2">
        <v>42236</v>
      </c>
      <c r="B596">
        <v>151.62200000000001</v>
      </c>
    </row>
    <row r="597" spans="1:2" x14ac:dyDescent="0.35">
      <c r="A597" s="2">
        <v>42237</v>
      </c>
      <c r="B597">
        <v>176.72000000000003</v>
      </c>
    </row>
    <row r="598" spans="1:2" x14ac:dyDescent="0.35">
      <c r="A598" s="2">
        <v>42238</v>
      </c>
      <c r="B598">
        <v>33.316000000000003</v>
      </c>
    </row>
    <row r="599" spans="1:2" x14ac:dyDescent="0.35">
      <c r="A599" s="2">
        <v>42239</v>
      </c>
      <c r="B599">
        <v>109.298</v>
      </c>
    </row>
    <row r="600" spans="1:2" x14ac:dyDescent="0.35">
      <c r="A600" s="2">
        <v>42240</v>
      </c>
      <c r="B600">
        <v>513.91250000000002</v>
      </c>
    </row>
    <row r="601" spans="1:2" x14ac:dyDescent="0.35">
      <c r="A601" s="2">
        <v>42241</v>
      </c>
      <c r="B601">
        <v>35.705200000000005</v>
      </c>
    </row>
    <row r="602" spans="1:2" x14ac:dyDescent="0.35">
      <c r="A602" s="2">
        <v>42242</v>
      </c>
      <c r="B602">
        <v>81.849999999999994</v>
      </c>
    </row>
    <row r="603" spans="1:2" x14ac:dyDescent="0.35">
      <c r="A603" s="2">
        <v>42243</v>
      </c>
      <c r="B603">
        <v>127.99479999999998</v>
      </c>
    </row>
    <row r="604" spans="1:2" x14ac:dyDescent="0.35">
      <c r="A604" s="2">
        <v>42244</v>
      </c>
      <c r="B604">
        <v>649.12929999999994</v>
      </c>
    </row>
    <row r="605" spans="1:2" x14ac:dyDescent="0.35">
      <c r="A605" s="2">
        <v>42245</v>
      </c>
      <c r="B605">
        <v>123.25</v>
      </c>
    </row>
    <row r="606" spans="1:2" x14ac:dyDescent="0.35">
      <c r="A606" s="2">
        <v>42246</v>
      </c>
      <c r="B606">
        <v>247.46764285714286</v>
      </c>
    </row>
    <row r="607" spans="1:2" x14ac:dyDescent="0.35">
      <c r="A607" s="2">
        <v>42247</v>
      </c>
      <c r="B607">
        <v>371.68528571428573</v>
      </c>
    </row>
    <row r="608" spans="1:2" x14ac:dyDescent="0.35">
      <c r="A608" s="2">
        <v>42248</v>
      </c>
      <c r="B608">
        <v>338.22342857142854</v>
      </c>
    </row>
    <row r="609" spans="1:2" x14ac:dyDescent="0.35">
      <c r="A609" s="2">
        <v>42249</v>
      </c>
      <c r="B609">
        <v>236.07235714285713</v>
      </c>
    </row>
    <row r="610" spans="1:2" x14ac:dyDescent="0.35">
      <c r="A610" s="2">
        <v>42250</v>
      </c>
      <c r="B610">
        <v>133.92128571428572</v>
      </c>
    </row>
    <row r="611" spans="1:2" x14ac:dyDescent="0.35">
      <c r="A611" s="2">
        <v>42251</v>
      </c>
      <c r="B611">
        <v>153.04057142857141</v>
      </c>
    </row>
    <row r="612" spans="1:2" x14ac:dyDescent="0.35">
      <c r="A612" s="2">
        <v>42252</v>
      </c>
      <c r="B612">
        <v>103.78922222222224</v>
      </c>
    </row>
    <row r="613" spans="1:2" x14ac:dyDescent="0.35">
      <c r="A613" s="2">
        <v>42253</v>
      </c>
      <c r="B613">
        <v>100.5654</v>
      </c>
    </row>
    <row r="614" spans="1:2" x14ac:dyDescent="0.35">
      <c r="A614" s="2">
        <v>42254</v>
      </c>
      <c r="B614">
        <v>208.76192857142857</v>
      </c>
    </row>
    <row r="615" spans="1:2" x14ac:dyDescent="0.35">
      <c r="A615" s="2">
        <v>42255</v>
      </c>
      <c r="B615">
        <v>29.88</v>
      </c>
    </row>
    <row r="616" spans="1:2" x14ac:dyDescent="0.35">
      <c r="A616" s="2">
        <v>42256</v>
      </c>
      <c r="B616">
        <v>93.591444444444448</v>
      </c>
    </row>
    <row r="617" spans="1:2" x14ac:dyDescent="0.35">
      <c r="A617" s="2">
        <v>42257</v>
      </c>
      <c r="B617">
        <v>157.3028888888889</v>
      </c>
    </row>
    <row r="618" spans="1:2" x14ac:dyDescent="0.35">
      <c r="A618" s="2">
        <v>42258</v>
      </c>
      <c r="B618">
        <v>150.93307692307692</v>
      </c>
    </row>
    <row r="619" spans="1:2" x14ac:dyDescent="0.35">
      <c r="A619" s="2">
        <v>42259</v>
      </c>
      <c r="B619">
        <v>78.647111111111101</v>
      </c>
    </row>
    <row r="620" spans="1:2" x14ac:dyDescent="0.35">
      <c r="A620" s="2">
        <v>42260</v>
      </c>
      <c r="B620">
        <v>246.1265714285714</v>
      </c>
    </row>
    <row r="621" spans="1:2" x14ac:dyDescent="0.35">
      <c r="A621" s="2">
        <v>42261</v>
      </c>
      <c r="B621">
        <v>466.06</v>
      </c>
    </row>
    <row r="622" spans="1:2" x14ac:dyDescent="0.35">
      <c r="A622" s="2">
        <v>42262</v>
      </c>
      <c r="B622">
        <v>181.13214285714284</v>
      </c>
    </row>
    <row r="623" spans="1:2" x14ac:dyDescent="0.35">
      <c r="A623" s="2">
        <v>42263</v>
      </c>
      <c r="B623">
        <v>31.12</v>
      </c>
    </row>
    <row r="624" spans="1:2" x14ac:dyDescent="0.35">
      <c r="A624" s="2">
        <v>42264</v>
      </c>
      <c r="B624">
        <v>501.08721739130431</v>
      </c>
    </row>
    <row r="625" spans="1:2" x14ac:dyDescent="0.35">
      <c r="A625" s="2">
        <v>42265</v>
      </c>
      <c r="B625">
        <v>280.30857142857144</v>
      </c>
    </row>
    <row r="626" spans="1:2" x14ac:dyDescent="0.35">
      <c r="A626" s="2">
        <v>42266</v>
      </c>
      <c r="B626">
        <v>83.396666666666661</v>
      </c>
    </row>
    <row r="627" spans="1:2" x14ac:dyDescent="0.35">
      <c r="A627" s="2">
        <v>42267</v>
      </c>
      <c r="B627">
        <v>262.29314285714287</v>
      </c>
    </row>
    <row r="628" spans="1:2" x14ac:dyDescent="0.35">
      <c r="A628" s="2">
        <v>42268</v>
      </c>
      <c r="B628">
        <v>349.10289999999998</v>
      </c>
    </row>
    <row r="629" spans="1:2" x14ac:dyDescent="0.35">
      <c r="A629" s="2">
        <v>42269</v>
      </c>
      <c r="B629">
        <v>162.13672727272726</v>
      </c>
    </row>
    <row r="630" spans="1:2" x14ac:dyDescent="0.35">
      <c r="A630" s="2">
        <v>42270</v>
      </c>
      <c r="B630">
        <v>192.13662679425835</v>
      </c>
    </row>
    <row r="631" spans="1:2" x14ac:dyDescent="0.35">
      <c r="A631" s="2">
        <v>42271</v>
      </c>
      <c r="B631">
        <v>222.13652631578947</v>
      </c>
    </row>
    <row r="632" spans="1:2" x14ac:dyDescent="0.35">
      <c r="A632" s="2">
        <v>42272</v>
      </c>
      <c r="B632">
        <v>144.46461904761904</v>
      </c>
    </row>
    <row r="633" spans="1:2" x14ac:dyDescent="0.35">
      <c r="A633" s="2">
        <v>42273</v>
      </c>
      <c r="B633">
        <v>186.11365000000001</v>
      </c>
    </row>
    <row r="634" spans="1:2" x14ac:dyDescent="0.35">
      <c r="A634" s="2">
        <v>42274</v>
      </c>
      <c r="B634">
        <v>238.29580000000004</v>
      </c>
    </row>
    <row r="635" spans="1:2" x14ac:dyDescent="0.35">
      <c r="A635" s="2">
        <v>42275</v>
      </c>
      <c r="B635">
        <v>96.214909090909075</v>
      </c>
    </row>
    <row r="636" spans="1:2" x14ac:dyDescent="0.35">
      <c r="A636" s="2">
        <v>42276</v>
      </c>
      <c r="B636">
        <v>128.49960606060606</v>
      </c>
    </row>
    <row r="637" spans="1:2" x14ac:dyDescent="0.35">
      <c r="A637" s="2">
        <v>42277</v>
      </c>
      <c r="B637">
        <v>160.78430303030302</v>
      </c>
    </row>
    <row r="638" spans="1:2" x14ac:dyDescent="0.35">
      <c r="A638" s="2">
        <v>42278</v>
      </c>
      <c r="B638">
        <v>193.06899999999999</v>
      </c>
    </row>
    <row r="639" spans="1:2" x14ac:dyDescent="0.35">
      <c r="A639" s="2">
        <v>42279</v>
      </c>
      <c r="B639">
        <v>84.617733333333319</v>
      </c>
    </row>
    <row r="640" spans="1:2" x14ac:dyDescent="0.35">
      <c r="A640" s="2">
        <v>42280</v>
      </c>
      <c r="B640">
        <v>45.869666666666667</v>
      </c>
    </row>
    <row r="641" spans="1:2" x14ac:dyDescent="0.35">
      <c r="A641" s="2">
        <v>42281</v>
      </c>
      <c r="B641">
        <v>126.395</v>
      </c>
    </row>
    <row r="642" spans="1:2" x14ac:dyDescent="0.35">
      <c r="A642" s="2">
        <v>42282</v>
      </c>
      <c r="B642">
        <v>121.58457142857142</v>
      </c>
    </row>
    <row r="643" spans="1:2" x14ac:dyDescent="0.35">
      <c r="A643" s="2">
        <v>42283</v>
      </c>
      <c r="B643">
        <v>105.73638095238096</v>
      </c>
    </row>
    <row r="644" spans="1:2" x14ac:dyDescent="0.35">
      <c r="A644" s="2">
        <v>42284</v>
      </c>
      <c r="B644">
        <v>89.888190476190474</v>
      </c>
    </row>
    <row r="645" spans="1:2" x14ac:dyDescent="0.35">
      <c r="A645" s="2">
        <v>42285</v>
      </c>
      <c r="B645">
        <v>74.040000000000006</v>
      </c>
    </row>
    <row r="646" spans="1:2" x14ac:dyDescent="0.35">
      <c r="A646" s="2">
        <v>42286</v>
      </c>
      <c r="B646">
        <v>177.79458333333335</v>
      </c>
    </row>
    <row r="647" spans="1:2" x14ac:dyDescent="0.35">
      <c r="A647" s="2">
        <v>42287</v>
      </c>
      <c r="B647">
        <v>449.6388</v>
      </c>
    </row>
    <row r="648" spans="1:2" x14ac:dyDescent="0.35">
      <c r="A648" s="2">
        <v>42288</v>
      </c>
      <c r="B648">
        <v>337.29849999999999</v>
      </c>
    </row>
    <row r="649" spans="1:2" x14ac:dyDescent="0.35">
      <c r="A649" s="2">
        <v>42289</v>
      </c>
      <c r="B649">
        <v>217.34163636363635</v>
      </c>
    </row>
    <row r="650" spans="1:2" x14ac:dyDescent="0.35">
      <c r="A650" s="2">
        <v>42290</v>
      </c>
      <c r="B650">
        <v>185.82999999999998</v>
      </c>
    </row>
    <row r="651" spans="1:2" x14ac:dyDescent="0.35">
      <c r="A651" s="2">
        <v>42291</v>
      </c>
      <c r="B651">
        <v>294.13712499999997</v>
      </c>
    </row>
    <row r="652" spans="1:2" x14ac:dyDescent="0.35">
      <c r="A652" s="2">
        <v>42292</v>
      </c>
      <c r="B652">
        <v>402.44425000000001</v>
      </c>
    </row>
    <row r="653" spans="1:2" x14ac:dyDescent="0.35">
      <c r="A653" s="2">
        <v>42293</v>
      </c>
      <c r="B653">
        <v>824.97</v>
      </c>
    </row>
    <row r="654" spans="1:2" x14ac:dyDescent="0.35">
      <c r="A654" s="2">
        <v>42294</v>
      </c>
      <c r="B654">
        <v>77.88</v>
      </c>
    </row>
    <row r="655" spans="1:2" x14ac:dyDescent="0.35">
      <c r="A655" s="2">
        <v>42295</v>
      </c>
      <c r="B655">
        <v>75.698800000000006</v>
      </c>
    </row>
    <row r="656" spans="1:2" x14ac:dyDescent="0.35">
      <c r="A656" s="2">
        <v>42296</v>
      </c>
      <c r="B656">
        <v>355.84833333333336</v>
      </c>
    </row>
    <row r="657" spans="1:2" x14ac:dyDescent="0.35">
      <c r="A657" s="2">
        <v>42297</v>
      </c>
      <c r="B657">
        <v>144.01719999999997</v>
      </c>
    </row>
    <row r="658" spans="1:2" x14ac:dyDescent="0.35">
      <c r="A658" s="2">
        <v>42298</v>
      </c>
      <c r="B658">
        <v>75.790599999999984</v>
      </c>
    </row>
    <row r="659" spans="1:2" x14ac:dyDescent="0.35">
      <c r="A659" s="2">
        <v>42299</v>
      </c>
      <c r="B659">
        <v>7.5640000000000001</v>
      </c>
    </row>
    <row r="660" spans="1:2" x14ac:dyDescent="0.35">
      <c r="A660" s="2">
        <v>42300</v>
      </c>
      <c r="B660">
        <v>150.81973333333335</v>
      </c>
    </row>
    <row r="661" spans="1:2" x14ac:dyDescent="0.35">
      <c r="A661" s="2">
        <v>42301</v>
      </c>
      <c r="B661">
        <v>166.22899999999998</v>
      </c>
    </row>
    <row r="662" spans="1:2" x14ac:dyDescent="0.35">
      <c r="A662" s="2">
        <v>42302</v>
      </c>
      <c r="B662">
        <v>237.56866666666664</v>
      </c>
    </row>
    <row r="663" spans="1:2" x14ac:dyDescent="0.35">
      <c r="A663" s="2">
        <v>42303</v>
      </c>
      <c r="B663">
        <v>174.41662500000001</v>
      </c>
    </row>
    <row r="664" spans="1:2" x14ac:dyDescent="0.35">
      <c r="A664" s="2">
        <v>42304</v>
      </c>
      <c r="B664">
        <v>100.2720625</v>
      </c>
    </row>
    <row r="665" spans="1:2" x14ac:dyDescent="0.35">
      <c r="A665" s="2">
        <v>42305</v>
      </c>
      <c r="B665">
        <v>26.127499999999998</v>
      </c>
    </row>
    <row r="666" spans="1:2" x14ac:dyDescent="0.35">
      <c r="A666" s="2">
        <v>42306</v>
      </c>
      <c r="B666">
        <v>122.12</v>
      </c>
    </row>
    <row r="667" spans="1:2" x14ac:dyDescent="0.35">
      <c r="A667" s="2">
        <v>42307</v>
      </c>
      <c r="B667">
        <v>303.14914285714286</v>
      </c>
    </row>
    <row r="668" spans="1:2" x14ac:dyDescent="0.35">
      <c r="A668" s="2">
        <v>42308</v>
      </c>
      <c r="B668">
        <v>188.88288235294121</v>
      </c>
    </row>
    <row r="669" spans="1:2" x14ac:dyDescent="0.35">
      <c r="A669" s="2">
        <v>42309</v>
      </c>
      <c r="B669">
        <v>258.84216666666663</v>
      </c>
    </row>
    <row r="670" spans="1:2" x14ac:dyDescent="0.35">
      <c r="A670" s="2">
        <v>42310</v>
      </c>
      <c r="B670">
        <v>502.59554545454552</v>
      </c>
    </row>
    <row r="671" spans="1:2" x14ac:dyDescent="0.35">
      <c r="A671" s="2">
        <v>42311</v>
      </c>
      <c r="B671">
        <v>560.16920000000005</v>
      </c>
    </row>
    <row r="672" spans="1:2" x14ac:dyDescent="0.35">
      <c r="A672" s="2">
        <v>42312</v>
      </c>
      <c r="B672">
        <v>332.26422500000001</v>
      </c>
    </row>
    <row r="673" spans="1:2" x14ac:dyDescent="0.35">
      <c r="A673" s="2">
        <v>42313</v>
      </c>
      <c r="B673">
        <v>104.35925</v>
      </c>
    </row>
    <row r="674" spans="1:2" x14ac:dyDescent="0.35">
      <c r="A674" s="2">
        <v>42314</v>
      </c>
      <c r="B674">
        <v>5.7404999999999999</v>
      </c>
    </row>
    <row r="675" spans="1:2" x14ac:dyDescent="0.35">
      <c r="A675" s="2">
        <v>42315</v>
      </c>
      <c r="B675">
        <v>219.50521428571432</v>
      </c>
    </row>
    <row r="676" spans="1:2" x14ac:dyDescent="0.35">
      <c r="A676" s="2">
        <v>42316</v>
      </c>
      <c r="B676">
        <v>451.74062962962955</v>
      </c>
    </row>
    <row r="677" spans="1:2" x14ac:dyDescent="0.35">
      <c r="A677" s="2">
        <v>42317</v>
      </c>
      <c r="B677">
        <v>355.40707692307694</v>
      </c>
    </row>
    <row r="678" spans="1:2" x14ac:dyDescent="0.35">
      <c r="A678" s="2">
        <v>42318</v>
      </c>
      <c r="B678">
        <v>442.113</v>
      </c>
    </row>
    <row r="679" spans="1:2" x14ac:dyDescent="0.35">
      <c r="A679" s="2">
        <v>42319</v>
      </c>
      <c r="B679">
        <v>271.089</v>
      </c>
    </row>
    <row r="680" spans="1:2" x14ac:dyDescent="0.35">
      <c r="A680" s="2">
        <v>42320</v>
      </c>
      <c r="B680">
        <v>102.54472727272729</v>
      </c>
    </row>
    <row r="681" spans="1:2" x14ac:dyDescent="0.35">
      <c r="A681" s="2">
        <v>42321</v>
      </c>
      <c r="B681">
        <v>171.00367619047617</v>
      </c>
    </row>
    <row r="682" spans="1:2" x14ac:dyDescent="0.35">
      <c r="A682" s="2">
        <v>42322</v>
      </c>
      <c r="B682">
        <v>193.28538461538457</v>
      </c>
    </row>
    <row r="683" spans="1:2" x14ac:dyDescent="0.35">
      <c r="A683" s="2">
        <v>42323</v>
      </c>
      <c r="B683">
        <v>87.771249999999995</v>
      </c>
    </row>
    <row r="684" spans="1:2" x14ac:dyDescent="0.35">
      <c r="A684" s="2">
        <v>42324</v>
      </c>
      <c r="B684">
        <v>339.36116666666669</v>
      </c>
    </row>
    <row r="685" spans="1:2" x14ac:dyDescent="0.35">
      <c r="A685" s="2">
        <v>42325</v>
      </c>
      <c r="B685">
        <v>353.27145454545456</v>
      </c>
    </row>
    <row r="686" spans="1:2" x14ac:dyDescent="0.35">
      <c r="A686" s="2">
        <v>42326</v>
      </c>
      <c r="B686">
        <v>306.73372727272726</v>
      </c>
    </row>
    <row r="687" spans="1:2" x14ac:dyDescent="0.35">
      <c r="A687" s="2">
        <v>42327</v>
      </c>
      <c r="B687">
        <v>260.19600000000003</v>
      </c>
    </row>
    <row r="688" spans="1:2" x14ac:dyDescent="0.35">
      <c r="A688" s="2">
        <v>42328</v>
      </c>
      <c r="B688">
        <v>114.44600000000003</v>
      </c>
    </row>
    <row r="689" spans="1:2" x14ac:dyDescent="0.35">
      <c r="A689" s="2">
        <v>42329</v>
      </c>
      <c r="B689">
        <v>172.07499047619049</v>
      </c>
    </row>
    <row r="690" spans="1:2" x14ac:dyDescent="0.35">
      <c r="A690" s="2">
        <v>42330</v>
      </c>
      <c r="B690">
        <v>43.892785714285715</v>
      </c>
    </row>
    <row r="691" spans="1:2" x14ac:dyDescent="0.35">
      <c r="A691" s="2">
        <v>42331</v>
      </c>
      <c r="B691">
        <v>345.01879999999994</v>
      </c>
    </row>
    <row r="692" spans="1:2" x14ac:dyDescent="0.35">
      <c r="A692" s="2">
        <v>42332</v>
      </c>
      <c r="B692">
        <v>121.87640000000002</v>
      </c>
    </row>
    <row r="693" spans="1:2" x14ac:dyDescent="0.35">
      <c r="A693" s="2">
        <v>42333</v>
      </c>
      <c r="B693">
        <v>13.12</v>
      </c>
    </row>
    <row r="694" spans="1:2" x14ac:dyDescent="0.35">
      <c r="A694" s="2">
        <v>42334</v>
      </c>
      <c r="B694">
        <v>247.34700000000001</v>
      </c>
    </row>
    <row r="695" spans="1:2" x14ac:dyDescent="0.35">
      <c r="A695" s="2">
        <v>42335</v>
      </c>
      <c r="B695">
        <v>182.92844117647056</v>
      </c>
    </row>
    <row r="696" spans="1:2" x14ac:dyDescent="0.35">
      <c r="A696" s="2">
        <v>42336</v>
      </c>
      <c r="B696">
        <v>143.42169230769233</v>
      </c>
    </row>
    <row r="697" spans="1:2" x14ac:dyDescent="0.35">
      <c r="A697" s="2">
        <v>42337</v>
      </c>
      <c r="B697">
        <v>276.01680000000005</v>
      </c>
    </row>
    <row r="698" spans="1:2" x14ac:dyDescent="0.35">
      <c r="A698" s="2">
        <v>42338</v>
      </c>
      <c r="B698">
        <v>119.89313333333335</v>
      </c>
    </row>
    <row r="699" spans="1:2" x14ac:dyDescent="0.35">
      <c r="A699" s="2">
        <v>42339</v>
      </c>
      <c r="B699">
        <v>509.32814285714278</v>
      </c>
    </row>
    <row r="700" spans="1:2" x14ac:dyDescent="0.35">
      <c r="A700" s="2">
        <v>42340</v>
      </c>
      <c r="B700">
        <v>336.85761309523809</v>
      </c>
    </row>
    <row r="701" spans="1:2" x14ac:dyDescent="0.35">
      <c r="A701" s="2">
        <v>42341</v>
      </c>
      <c r="B701">
        <v>164.38708333333335</v>
      </c>
    </row>
    <row r="702" spans="1:2" x14ac:dyDescent="0.35">
      <c r="A702" s="2">
        <v>42342</v>
      </c>
      <c r="B702">
        <v>324.11337500000002</v>
      </c>
    </row>
    <row r="703" spans="1:2" x14ac:dyDescent="0.35">
      <c r="A703" s="2">
        <v>42343</v>
      </c>
      <c r="B703">
        <v>74.776833333333329</v>
      </c>
    </row>
    <row r="704" spans="1:2" x14ac:dyDescent="0.35">
      <c r="A704" s="2">
        <v>42344</v>
      </c>
      <c r="B704">
        <v>252.56258333333332</v>
      </c>
    </row>
    <row r="705" spans="1:2" x14ac:dyDescent="0.35">
      <c r="A705" s="2">
        <v>42345</v>
      </c>
      <c r="B705">
        <v>148.6997777777778</v>
      </c>
    </row>
    <row r="706" spans="1:2" x14ac:dyDescent="0.35">
      <c r="A706" s="2">
        <v>42346</v>
      </c>
      <c r="B706">
        <v>445.4546666666667</v>
      </c>
    </row>
    <row r="707" spans="1:2" x14ac:dyDescent="0.35">
      <c r="A707" s="2">
        <v>42347</v>
      </c>
      <c r="B707">
        <v>34.020000000000003</v>
      </c>
    </row>
    <row r="708" spans="1:2" x14ac:dyDescent="0.35">
      <c r="A708" s="2">
        <v>42348</v>
      </c>
      <c r="B708">
        <v>154.01900000000001</v>
      </c>
    </row>
    <row r="709" spans="1:2" x14ac:dyDescent="0.35">
      <c r="A709" s="2">
        <v>42349</v>
      </c>
      <c r="B709">
        <v>88.382999999999996</v>
      </c>
    </row>
    <row r="710" spans="1:2" x14ac:dyDescent="0.35">
      <c r="A710" s="2">
        <v>42350</v>
      </c>
      <c r="B710">
        <v>103.48957142857145</v>
      </c>
    </row>
    <row r="711" spans="1:2" x14ac:dyDescent="0.35">
      <c r="A711" s="2">
        <v>42351</v>
      </c>
      <c r="B711">
        <v>113.70955555555557</v>
      </c>
    </row>
    <row r="712" spans="1:2" x14ac:dyDescent="0.35">
      <c r="A712" s="2">
        <v>42352</v>
      </c>
      <c r="B712">
        <v>71.525333333333336</v>
      </c>
    </row>
    <row r="713" spans="1:2" x14ac:dyDescent="0.35">
      <c r="A713" s="2">
        <v>42353</v>
      </c>
      <c r="B713">
        <v>610.53288888888892</v>
      </c>
    </row>
    <row r="714" spans="1:2" x14ac:dyDescent="0.35">
      <c r="A714" s="2">
        <v>42354</v>
      </c>
      <c r="B714">
        <v>4.9800000000000004</v>
      </c>
    </row>
    <row r="715" spans="1:2" x14ac:dyDescent="0.35">
      <c r="A715" s="2">
        <v>42355</v>
      </c>
      <c r="B715">
        <v>159.87433333333334</v>
      </c>
    </row>
    <row r="716" spans="1:2" x14ac:dyDescent="0.35">
      <c r="A716" s="2">
        <v>42356</v>
      </c>
      <c r="B716">
        <v>133.61257142857144</v>
      </c>
    </row>
    <row r="717" spans="1:2" x14ac:dyDescent="0.35">
      <c r="A717" s="2">
        <v>42357</v>
      </c>
      <c r="B717">
        <v>437.18971428571422</v>
      </c>
    </row>
    <row r="718" spans="1:2" x14ac:dyDescent="0.35">
      <c r="A718" s="2">
        <v>42358</v>
      </c>
      <c r="B718">
        <v>100.67854545454544</v>
      </c>
    </row>
    <row r="719" spans="1:2" x14ac:dyDescent="0.35">
      <c r="A719" s="2">
        <v>42359</v>
      </c>
      <c r="B719">
        <v>296.16000000000003</v>
      </c>
    </row>
    <row r="720" spans="1:2" x14ac:dyDescent="0.35">
      <c r="A720" s="2">
        <v>42360</v>
      </c>
      <c r="B720">
        <v>157.77099999999999</v>
      </c>
    </row>
    <row r="721" spans="1:2" x14ac:dyDescent="0.35">
      <c r="A721" s="2">
        <v>42361</v>
      </c>
      <c r="B721">
        <v>194.32</v>
      </c>
    </row>
    <row r="722" spans="1:2" x14ac:dyDescent="0.35">
      <c r="A722" s="2">
        <v>42362</v>
      </c>
      <c r="B722">
        <v>393.92452631578948</v>
      </c>
    </row>
    <row r="723" spans="1:2" x14ac:dyDescent="0.35">
      <c r="A723" s="2">
        <v>42363</v>
      </c>
      <c r="B723">
        <v>262.81049999999999</v>
      </c>
    </row>
    <row r="724" spans="1:2" x14ac:dyDescent="0.35">
      <c r="A724" s="2">
        <v>42364</v>
      </c>
      <c r="B724">
        <v>140.3715</v>
      </c>
    </row>
    <row r="725" spans="1:2" x14ac:dyDescent="0.35">
      <c r="A725" s="2">
        <v>42365</v>
      </c>
      <c r="B725">
        <v>234.02032727272729</v>
      </c>
    </row>
    <row r="726" spans="1:2" x14ac:dyDescent="0.35">
      <c r="A726" s="2">
        <v>42366</v>
      </c>
      <c r="B726">
        <v>39.6</v>
      </c>
    </row>
    <row r="727" spans="1:2" x14ac:dyDescent="0.35">
      <c r="A727" s="2">
        <v>42367</v>
      </c>
      <c r="B727">
        <v>6.36</v>
      </c>
    </row>
    <row r="728" spans="1:2" x14ac:dyDescent="0.35">
      <c r="A728" s="2">
        <v>42368</v>
      </c>
      <c r="B728">
        <v>650.26800000000003</v>
      </c>
    </row>
    <row r="729" spans="1:2" x14ac:dyDescent="0.35">
      <c r="A729" s="2">
        <v>42369</v>
      </c>
      <c r="B729">
        <v>125.57672727272728</v>
      </c>
    </row>
    <row r="730" spans="1:2" x14ac:dyDescent="0.35">
      <c r="A730" s="2">
        <v>42370</v>
      </c>
      <c r="B730">
        <v>164.26836363636363</v>
      </c>
    </row>
    <row r="731" spans="1:2" x14ac:dyDescent="0.35">
      <c r="A731" s="2">
        <v>42371</v>
      </c>
      <c r="B731">
        <v>202.95999999999998</v>
      </c>
    </row>
    <row r="732" spans="1:2" x14ac:dyDescent="0.35">
      <c r="A732" s="2">
        <v>42372</v>
      </c>
      <c r="B732">
        <v>349.30500000000001</v>
      </c>
    </row>
    <row r="733" spans="1:2" x14ac:dyDescent="0.35">
      <c r="A733" s="2">
        <v>42373</v>
      </c>
      <c r="B733">
        <v>356.40666666666669</v>
      </c>
    </row>
    <row r="734" spans="1:2" x14ac:dyDescent="0.35">
      <c r="A734" s="2">
        <v>42374</v>
      </c>
      <c r="B734">
        <v>85.301333333333332</v>
      </c>
    </row>
    <row r="735" spans="1:2" x14ac:dyDescent="0.35">
      <c r="A735" s="2">
        <v>42375</v>
      </c>
      <c r="B735">
        <v>56.58</v>
      </c>
    </row>
    <row r="736" spans="1:2" x14ac:dyDescent="0.35">
      <c r="A736" s="2">
        <v>42376</v>
      </c>
      <c r="B736">
        <v>27.858666666666664</v>
      </c>
    </row>
    <row r="737" spans="1:2" x14ac:dyDescent="0.35">
      <c r="A737" s="2">
        <v>42377</v>
      </c>
      <c r="B737">
        <v>371.83160000000004</v>
      </c>
    </row>
    <row r="738" spans="1:2" x14ac:dyDescent="0.35">
      <c r="A738" s="2">
        <v>42378</v>
      </c>
      <c r="B738">
        <v>247.68200000000002</v>
      </c>
    </row>
    <row r="739" spans="1:2" x14ac:dyDescent="0.35">
      <c r="A739" s="2">
        <v>42379</v>
      </c>
      <c r="B739">
        <v>58.25</v>
      </c>
    </row>
    <row r="740" spans="1:2" x14ac:dyDescent="0.35">
      <c r="A740" s="2">
        <v>42380</v>
      </c>
      <c r="B740">
        <v>37.360999999999997</v>
      </c>
    </row>
    <row r="741" spans="1:2" x14ac:dyDescent="0.35">
      <c r="A741" s="2">
        <v>42381</v>
      </c>
      <c r="B741">
        <v>92.464666666666659</v>
      </c>
    </row>
    <row r="742" spans="1:2" x14ac:dyDescent="0.35">
      <c r="A742" s="2">
        <v>42382</v>
      </c>
      <c r="B742">
        <v>147.56833333333333</v>
      </c>
    </row>
    <row r="743" spans="1:2" x14ac:dyDescent="0.35">
      <c r="A743" s="2">
        <v>42383</v>
      </c>
      <c r="B743">
        <v>202.672</v>
      </c>
    </row>
    <row r="744" spans="1:2" x14ac:dyDescent="0.35">
      <c r="A744" s="2">
        <v>42384</v>
      </c>
      <c r="B744">
        <v>87.740375</v>
      </c>
    </row>
    <row r="745" spans="1:2" x14ac:dyDescent="0.35">
      <c r="A745" s="2">
        <v>42385</v>
      </c>
      <c r="B745">
        <v>51.108999999999995</v>
      </c>
    </row>
    <row r="746" spans="1:2" x14ac:dyDescent="0.35">
      <c r="A746" s="2">
        <v>42386</v>
      </c>
      <c r="B746">
        <v>260.13749999999999</v>
      </c>
    </row>
    <row r="747" spans="1:2" x14ac:dyDescent="0.35">
      <c r="A747" s="2">
        <v>42387</v>
      </c>
      <c r="B747">
        <v>340.98512499999998</v>
      </c>
    </row>
    <row r="748" spans="1:2" x14ac:dyDescent="0.35">
      <c r="A748" s="2">
        <v>42388</v>
      </c>
      <c r="B748">
        <v>421.83275000000003</v>
      </c>
    </row>
    <row r="749" spans="1:2" x14ac:dyDescent="0.35">
      <c r="A749" s="2">
        <v>42389</v>
      </c>
      <c r="B749">
        <v>502.68037500000003</v>
      </c>
    </row>
    <row r="750" spans="1:2" x14ac:dyDescent="0.35">
      <c r="A750" s="2">
        <v>42390</v>
      </c>
      <c r="B750">
        <v>583.52800000000002</v>
      </c>
    </row>
    <row r="751" spans="1:2" x14ac:dyDescent="0.35">
      <c r="A751" s="2">
        <v>42391</v>
      </c>
      <c r="B751">
        <v>83.420909090909106</v>
      </c>
    </row>
    <row r="752" spans="1:2" x14ac:dyDescent="0.35">
      <c r="A752" s="2">
        <v>42392</v>
      </c>
      <c r="B752">
        <v>433.07499999999999</v>
      </c>
    </row>
    <row r="753" spans="1:2" x14ac:dyDescent="0.35">
      <c r="A753" s="2">
        <v>42393</v>
      </c>
      <c r="B753">
        <v>31.36</v>
      </c>
    </row>
    <row r="754" spans="1:2" x14ac:dyDescent="0.35">
      <c r="A754" s="2">
        <v>42394</v>
      </c>
      <c r="B754">
        <v>143.11866666666666</v>
      </c>
    </row>
    <row r="755" spans="1:2" x14ac:dyDescent="0.35">
      <c r="A755" s="2">
        <v>42395</v>
      </c>
      <c r="B755">
        <v>108.63911111111111</v>
      </c>
    </row>
    <row r="756" spans="1:2" x14ac:dyDescent="0.35">
      <c r="A756" s="2">
        <v>42396</v>
      </c>
      <c r="B756">
        <v>74.159555555555556</v>
      </c>
    </row>
    <row r="757" spans="1:2" x14ac:dyDescent="0.35">
      <c r="A757" s="2">
        <v>42397</v>
      </c>
      <c r="B757">
        <v>39.68</v>
      </c>
    </row>
    <row r="758" spans="1:2" x14ac:dyDescent="0.35">
      <c r="A758" s="2">
        <v>42398</v>
      </c>
      <c r="B758">
        <v>175.20580000000004</v>
      </c>
    </row>
    <row r="759" spans="1:2" x14ac:dyDescent="0.35">
      <c r="A759" s="2">
        <v>42399</v>
      </c>
      <c r="B759">
        <v>310.73160000000007</v>
      </c>
    </row>
    <row r="760" spans="1:2" x14ac:dyDescent="0.35">
      <c r="A760" s="2">
        <v>42400</v>
      </c>
      <c r="B760">
        <v>266.92566666666664</v>
      </c>
    </row>
    <row r="761" spans="1:2" x14ac:dyDescent="0.35">
      <c r="A761" s="2">
        <v>42401</v>
      </c>
      <c r="B761">
        <v>80.984999999999999</v>
      </c>
    </row>
    <row r="762" spans="1:2" x14ac:dyDescent="0.35">
      <c r="A762" s="2">
        <v>42402</v>
      </c>
      <c r="B762">
        <v>1799.3568</v>
      </c>
    </row>
    <row r="763" spans="1:2" x14ac:dyDescent="0.35">
      <c r="A763" s="2">
        <v>42403</v>
      </c>
      <c r="B763">
        <v>866.4</v>
      </c>
    </row>
    <row r="764" spans="1:2" x14ac:dyDescent="0.35">
      <c r="A764" s="2">
        <v>42404</v>
      </c>
      <c r="B764">
        <v>65.956000000000003</v>
      </c>
    </row>
    <row r="765" spans="1:2" x14ac:dyDescent="0.35">
      <c r="A765" s="2">
        <v>42405</v>
      </c>
      <c r="B765">
        <v>199.63173333333333</v>
      </c>
    </row>
    <row r="766" spans="1:2" x14ac:dyDescent="0.35">
      <c r="A766" s="2">
        <v>42406</v>
      </c>
      <c r="B766">
        <v>132.22399999999999</v>
      </c>
    </row>
    <row r="767" spans="1:2" x14ac:dyDescent="0.35">
      <c r="A767" s="2">
        <v>42407</v>
      </c>
      <c r="B767">
        <v>190.53550000000001</v>
      </c>
    </row>
    <row r="768" spans="1:2" x14ac:dyDescent="0.35">
      <c r="A768" s="2">
        <v>42408</v>
      </c>
      <c r="B768">
        <v>684.73800000000006</v>
      </c>
    </row>
    <row r="769" spans="1:2" x14ac:dyDescent="0.35">
      <c r="A769" s="2">
        <v>42409</v>
      </c>
      <c r="B769">
        <v>60.914999999999999</v>
      </c>
    </row>
    <row r="770" spans="1:2" x14ac:dyDescent="0.35">
      <c r="A770" s="2">
        <v>42410</v>
      </c>
      <c r="B770">
        <v>65.422499999999999</v>
      </c>
    </row>
    <row r="771" spans="1:2" x14ac:dyDescent="0.35">
      <c r="A771" s="2">
        <v>42411</v>
      </c>
      <c r="B771">
        <v>69.930000000000007</v>
      </c>
    </row>
    <row r="772" spans="1:2" x14ac:dyDescent="0.35">
      <c r="A772" s="2">
        <v>42412</v>
      </c>
      <c r="B772">
        <v>683.02</v>
      </c>
    </row>
    <row r="773" spans="1:2" x14ac:dyDescent="0.35">
      <c r="A773" s="2">
        <v>42413</v>
      </c>
      <c r="B773">
        <v>146.82</v>
      </c>
    </row>
    <row r="774" spans="1:2" x14ac:dyDescent="0.35">
      <c r="A774" s="2">
        <v>42414</v>
      </c>
      <c r="B774">
        <v>167.58420000000001</v>
      </c>
    </row>
    <row r="775" spans="1:2" x14ac:dyDescent="0.35">
      <c r="A775" s="2">
        <v>42415</v>
      </c>
      <c r="B775">
        <v>203.536</v>
      </c>
    </row>
    <row r="776" spans="1:2" x14ac:dyDescent="0.35">
      <c r="A776" s="2">
        <v>42416</v>
      </c>
      <c r="B776">
        <v>126.18199999999999</v>
      </c>
    </row>
    <row r="777" spans="1:2" x14ac:dyDescent="0.35">
      <c r="A777" s="2">
        <v>42417</v>
      </c>
      <c r="B777">
        <v>110.29866666666666</v>
      </c>
    </row>
    <row r="778" spans="1:2" x14ac:dyDescent="0.35">
      <c r="A778" s="2">
        <v>42418</v>
      </c>
      <c r="B778">
        <v>94.415333333333322</v>
      </c>
    </row>
    <row r="779" spans="1:2" x14ac:dyDescent="0.35">
      <c r="A779" s="2">
        <v>42419</v>
      </c>
      <c r="B779">
        <v>78.531999999999996</v>
      </c>
    </row>
    <row r="780" spans="1:2" x14ac:dyDescent="0.35">
      <c r="A780" s="2">
        <v>42420</v>
      </c>
      <c r="B780">
        <v>16.495999999999999</v>
      </c>
    </row>
    <row r="781" spans="1:2" x14ac:dyDescent="0.35">
      <c r="A781" s="2">
        <v>42421</v>
      </c>
      <c r="B781">
        <v>138.55690909090907</v>
      </c>
    </row>
    <row r="782" spans="1:2" x14ac:dyDescent="0.35">
      <c r="A782" s="2">
        <v>42422</v>
      </c>
      <c r="B782">
        <v>245.79249999999999</v>
      </c>
    </row>
    <row r="783" spans="1:2" x14ac:dyDescent="0.35">
      <c r="A783" s="2">
        <v>42423</v>
      </c>
      <c r="B783">
        <v>57.576000000000001</v>
      </c>
    </row>
    <row r="784" spans="1:2" x14ac:dyDescent="0.35">
      <c r="A784" s="2">
        <v>42424</v>
      </c>
      <c r="B784">
        <v>52.147999999999996</v>
      </c>
    </row>
    <row r="785" spans="1:2" x14ac:dyDescent="0.35">
      <c r="A785" s="2">
        <v>42425</v>
      </c>
      <c r="B785">
        <v>46.72</v>
      </c>
    </row>
    <row r="786" spans="1:2" x14ac:dyDescent="0.35">
      <c r="A786" s="2">
        <v>42426</v>
      </c>
      <c r="B786">
        <v>64.00866666666667</v>
      </c>
    </row>
    <row r="787" spans="1:2" x14ac:dyDescent="0.35">
      <c r="A787" s="2">
        <v>42427</v>
      </c>
      <c r="B787">
        <v>81.297333333333327</v>
      </c>
    </row>
    <row r="788" spans="1:2" x14ac:dyDescent="0.35">
      <c r="A788" s="2">
        <v>42428</v>
      </c>
      <c r="B788">
        <v>36.479999999999997</v>
      </c>
    </row>
    <row r="789" spans="1:2" x14ac:dyDescent="0.35">
      <c r="A789" s="2">
        <v>42429</v>
      </c>
      <c r="B789">
        <v>111.104</v>
      </c>
    </row>
    <row r="790" spans="1:2" x14ac:dyDescent="0.35">
      <c r="A790" s="2">
        <v>42430</v>
      </c>
      <c r="B790">
        <v>1257.1612</v>
      </c>
    </row>
    <row r="791" spans="1:2" x14ac:dyDescent="0.35">
      <c r="A791" s="2">
        <v>42431</v>
      </c>
      <c r="B791">
        <v>870.72799999999995</v>
      </c>
    </row>
    <row r="792" spans="1:2" x14ac:dyDescent="0.35">
      <c r="A792" s="2">
        <v>42432</v>
      </c>
      <c r="B792">
        <v>484.2947999999999</v>
      </c>
    </row>
    <row r="793" spans="1:2" x14ac:dyDescent="0.35">
      <c r="A793" s="2">
        <v>42433</v>
      </c>
      <c r="B793">
        <v>78.862499999999997</v>
      </c>
    </row>
    <row r="794" spans="1:2" x14ac:dyDescent="0.35">
      <c r="A794" s="2">
        <v>42434</v>
      </c>
      <c r="B794">
        <v>81.171999999999997</v>
      </c>
    </row>
    <row r="795" spans="1:2" x14ac:dyDescent="0.35">
      <c r="A795" s="2">
        <v>42435</v>
      </c>
      <c r="B795">
        <v>115.90042857142858</v>
      </c>
    </row>
    <row r="796" spans="1:2" x14ac:dyDescent="0.35">
      <c r="A796" s="2">
        <v>42436</v>
      </c>
      <c r="B796">
        <v>21.071999999999999</v>
      </c>
    </row>
    <row r="797" spans="1:2" x14ac:dyDescent="0.35">
      <c r="A797" s="2">
        <v>42437</v>
      </c>
      <c r="B797">
        <v>168.52384615384614</v>
      </c>
    </row>
    <row r="798" spans="1:2" x14ac:dyDescent="0.35">
      <c r="A798" s="2">
        <v>42438</v>
      </c>
      <c r="B798">
        <v>127.12000000000003</v>
      </c>
    </row>
    <row r="799" spans="1:2" x14ac:dyDescent="0.35">
      <c r="A799" s="2">
        <v>42439</v>
      </c>
      <c r="B799">
        <v>1125.6762857142858</v>
      </c>
    </row>
    <row r="800" spans="1:2" x14ac:dyDescent="0.35">
      <c r="A800" s="2">
        <v>42440</v>
      </c>
      <c r="B800">
        <v>149.33700000000002</v>
      </c>
    </row>
    <row r="801" spans="1:2" x14ac:dyDescent="0.35">
      <c r="A801" s="2">
        <v>42441</v>
      </c>
      <c r="B801">
        <v>242.09171428571426</v>
      </c>
    </row>
    <row r="802" spans="1:2" x14ac:dyDescent="0.35">
      <c r="A802" s="2">
        <v>42442</v>
      </c>
      <c r="B802">
        <v>443.34409999999997</v>
      </c>
    </row>
    <row r="803" spans="1:2" x14ac:dyDescent="0.35">
      <c r="A803" s="2">
        <v>42443</v>
      </c>
      <c r="B803">
        <v>95.623999999999995</v>
      </c>
    </row>
    <row r="804" spans="1:2" x14ac:dyDescent="0.35">
      <c r="A804" s="2">
        <v>42444</v>
      </c>
      <c r="B804">
        <v>336.68685714285715</v>
      </c>
    </row>
    <row r="805" spans="1:2" x14ac:dyDescent="0.35">
      <c r="A805" s="2">
        <v>42445</v>
      </c>
      <c r="B805">
        <v>336.93871428571424</v>
      </c>
    </row>
    <row r="806" spans="1:2" x14ac:dyDescent="0.35">
      <c r="A806" s="2">
        <v>42446</v>
      </c>
      <c r="B806">
        <v>337.19057142857139</v>
      </c>
    </row>
    <row r="807" spans="1:2" x14ac:dyDescent="0.35">
      <c r="A807" s="2">
        <v>42447</v>
      </c>
      <c r="B807">
        <v>530.84100000000001</v>
      </c>
    </row>
    <row r="808" spans="1:2" x14ac:dyDescent="0.35">
      <c r="A808" s="2">
        <v>42448</v>
      </c>
      <c r="B808">
        <v>34.67</v>
      </c>
    </row>
    <row r="809" spans="1:2" x14ac:dyDescent="0.35">
      <c r="A809" s="2">
        <v>42449</v>
      </c>
      <c r="B809">
        <v>132.61585714285715</v>
      </c>
    </row>
    <row r="810" spans="1:2" x14ac:dyDescent="0.35">
      <c r="A810" s="2">
        <v>42450</v>
      </c>
      <c r="B810">
        <v>129.1412</v>
      </c>
    </row>
    <row r="811" spans="1:2" x14ac:dyDescent="0.35">
      <c r="A811" s="2">
        <v>42451</v>
      </c>
      <c r="B811">
        <v>113.23400000000001</v>
      </c>
    </row>
    <row r="812" spans="1:2" x14ac:dyDescent="0.35">
      <c r="A812" s="2">
        <v>42452</v>
      </c>
      <c r="B812">
        <v>149.83875</v>
      </c>
    </row>
    <row r="813" spans="1:2" x14ac:dyDescent="0.35">
      <c r="A813" s="2">
        <v>42453</v>
      </c>
      <c r="B813">
        <v>186.4435</v>
      </c>
    </row>
    <row r="814" spans="1:2" x14ac:dyDescent="0.35">
      <c r="A814" s="2">
        <v>42454</v>
      </c>
      <c r="B814">
        <v>673.48500000000001</v>
      </c>
    </row>
    <row r="815" spans="1:2" x14ac:dyDescent="0.35">
      <c r="A815" s="2">
        <v>42455</v>
      </c>
      <c r="B815">
        <v>136.44919999999999</v>
      </c>
    </row>
    <row r="816" spans="1:2" x14ac:dyDescent="0.35">
      <c r="A816" s="2">
        <v>42456</v>
      </c>
      <c r="B816">
        <v>30.900000000000002</v>
      </c>
    </row>
    <row r="817" spans="1:2" x14ac:dyDescent="0.35">
      <c r="A817" s="2">
        <v>42457</v>
      </c>
      <c r="B817">
        <v>41.766666666666666</v>
      </c>
    </row>
    <row r="818" spans="1:2" x14ac:dyDescent="0.35">
      <c r="A818" s="2">
        <v>42458</v>
      </c>
      <c r="B818">
        <v>295.48211111111118</v>
      </c>
    </row>
    <row r="819" spans="1:2" x14ac:dyDescent="0.35">
      <c r="A819" s="2">
        <v>42459</v>
      </c>
      <c r="B819">
        <v>11.34</v>
      </c>
    </row>
    <row r="820" spans="1:2" x14ac:dyDescent="0.35">
      <c r="A820" s="2">
        <v>42460</v>
      </c>
      <c r="B820">
        <v>213.58733333333331</v>
      </c>
    </row>
    <row r="821" spans="1:2" x14ac:dyDescent="0.35">
      <c r="A821" s="2">
        <v>42461</v>
      </c>
      <c r="B821">
        <v>127.14588235294117</v>
      </c>
    </row>
    <row r="822" spans="1:2" x14ac:dyDescent="0.35">
      <c r="A822" s="2">
        <v>42462</v>
      </c>
      <c r="B822">
        <v>1454.9</v>
      </c>
    </row>
    <row r="823" spans="1:2" x14ac:dyDescent="0.35">
      <c r="A823" s="2">
        <v>42463</v>
      </c>
      <c r="B823">
        <v>110.29949999999999</v>
      </c>
    </row>
    <row r="824" spans="1:2" x14ac:dyDescent="0.35">
      <c r="A824" s="2">
        <v>42464</v>
      </c>
      <c r="B824">
        <v>161.69899999999998</v>
      </c>
    </row>
    <row r="825" spans="1:2" x14ac:dyDescent="0.35">
      <c r="A825" s="2">
        <v>42465</v>
      </c>
      <c r="B825">
        <v>348.77800000000002</v>
      </c>
    </row>
    <row r="826" spans="1:2" x14ac:dyDescent="0.35">
      <c r="A826" s="2">
        <v>42466</v>
      </c>
      <c r="B826">
        <v>1294.75</v>
      </c>
    </row>
    <row r="827" spans="1:2" x14ac:dyDescent="0.35">
      <c r="A827" s="2">
        <v>42467</v>
      </c>
      <c r="B827">
        <v>328.42899999999997</v>
      </c>
    </row>
    <row r="828" spans="1:2" x14ac:dyDescent="0.35">
      <c r="A828" s="2">
        <v>42468</v>
      </c>
      <c r="B828">
        <v>161.46688888888889</v>
      </c>
    </row>
    <row r="829" spans="1:2" x14ac:dyDescent="0.35">
      <c r="A829" s="2">
        <v>42469</v>
      </c>
      <c r="B829">
        <v>278.79924999999997</v>
      </c>
    </row>
    <row r="830" spans="1:2" x14ac:dyDescent="0.35">
      <c r="A830" s="2">
        <v>42470</v>
      </c>
      <c r="B830">
        <v>118.82425000000001</v>
      </c>
    </row>
    <row r="831" spans="1:2" x14ac:dyDescent="0.35">
      <c r="A831" s="2">
        <v>42471</v>
      </c>
      <c r="B831">
        <v>129.52712500000001</v>
      </c>
    </row>
    <row r="832" spans="1:2" x14ac:dyDescent="0.35">
      <c r="A832" s="2">
        <v>42472</v>
      </c>
      <c r="B832">
        <v>140.23000000000002</v>
      </c>
    </row>
    <row r="833" spans="1:2" x14ac:dyDescent="0.35">
      <c r="A833" s="2">
        <v>42473</v>
      </c>
      <c r="B833">
        <v>6.12</v>
      </c>
    </row>
    <row r="834" spans="1:2" x14ac:dyDescent="0.35">
      <c r="A834" s="2">
        <v>42474</v>
      </c>
      <c r="B834">
        <v>293.31439999999998</v>
      </c>
    </row>
    <row r="835" spans="1:2" x14ac:dyDescent="0.35">
      <c r="A835" s="2">
        <v>42475</v>
      </c>
      <c r="B835">
        <v>275.23200000000003</v>
      </c>
    </row>
    <row r="836" spans="1:2" x14ac:dyDescent="0.35">
      <c r="A836" s="2">
        <v>42476</v>
      </c>
      <c r="B836">
        <v>1333.5837142857144</v>
      </c>
    </row>
    <row r="837" spans="1:2" x14ac:dyDescent="0.35">
      <c r="A837" s="2">
        <v>42477</v>
      </c>
      <c r="B837">
        <v>84.217000000000013</v>
      </c>
    </row>
    <row r="838" spans="1:2" x14ac:dyDescent="0.35">
      <c r="A838" s="2">
        <v>42478</v>
      </c>
      <c r="B838">
        <v>279.39311111111112</v>
      </c>
    </row>
    <row r="839" spans="1:2" x14ac:dyDescent="0.35">
      <c r="A839" s="2">
        <v>42479</v>
      </c>
      <c r="B839">
        <v>94.275466666666674</v>
      </c>
    </row>
    <row r="840" spans="1:2" x14ac:dyDescent="0.35">
      <c r="A840" s="2">
        <v>42480</v>
      </c>
      <c r="B840">
        <v>69.772400000000005</v>
      </c>
    </row>
    <row r="841" spans="1:2" x14ac:dyDescent="0.35">
      <c r="A841" s="2">
        <v>42481</v>
      </c>
      <c r="B841">
        <v>45.269333333333329</v>
      </c>
    </row>
    <row r="842" spans="1:2" x14ac:dyDescent="0.35">
      <c r="A842" s="2">
        <v>42482</v>
      </c>
      <c r="B842">
        <v>176.54650000000001</v>
      </c>
    </row>
    <row r="843" spans="1:2" x14ac:dyDescent="0.35">
      <c r="A843" s="2">
        <v>42483</v>
      </c>
      <c r="B843">
        <v>90.046000000000006</v>
      </c>
    </row>
    <row r="844" spans="1:2" x14ac:dyDescent="0.35">
      <c r="A844" s="2">
        <v>42484</v>
      </c>
      <c r="B844">
        <v>321.41999999999996</v>
      </c>
    </row>
    <row r="845" spans="1:2" x14ac:dyDescent="0.35">
      <c r="A845" s="2">
        <v>42485</v>
      </c>
      <c r="B845">
        <v>36.14</v>
      </c>
    </row>
    <row r="846" spans="1:2" x14ac:dyDescent="0.35">
      <c r="A846" s="2">
        <v>42486</v>
      </c>
      <c r="B846">
        <v>434.64600000000002</v>
      </c>
    </row>
    <row r="847" spans="1:2" x14ac:dyDescent="0.35">
      <c r="A847" s="2">
        <v>42487</v>
      </c>
      <c r="B847">
        <v>265.99020000000002</v>
      </c>
    </row>
    <row r="848" spans="1:2" x14ac:dyDescent="0.35">
      <c r="A848" s="2">
        <v>42488</v>
      </c>
      <c r="B848">
        <v>97.334399999999988</v>
      </c>
    </row>
    <row r="849" spans="1:2" x14ac:dyDescent="0.35">
      <c r="A849" s="2">
        <v>42489</v>
      </c>
      <c r="B849">
        <v>72.368533333333332</v>
      </c>
    </row>
    <row r="850" spans="1:2" x14ac:dyDescent="0.35">
      <c r="A850" s="2">
        <v>42490</v>
      </c>
      <c r="B850">
        <v>47.402666666666669</v>
      </c>
    </row>
    <row r="851" spans="1:2" x14ac:dyDescent="0.35">
      <c r="A851" s="2">
        <v>42491</v>
      </c>
      <c r="B851">
        <v>86.310999999999993</v>
      </c>
    </row>
    <row r="852" spans="1:2" x14ac:dyDescent="0.35">
      <c r="A852" s="2">
        <v>42492</v>
      </c>
      <c r="B852">
        <v>91.511333333333326</v>
      </c>
    </row>
    <row r="853" spans="1:2" x14ac:dyDescent="0.35">
      <c r="A853" s="2">
        <v>42493</v>
      </c>
      <c r="B853">
        <v>122.11255555555557</v>
      </c>
    </row>
    <row r="854" spans="1:2" x14ac:dyDescent="0.35">
      <c r="A854" s="2">
        <v>42494</v>
      </c>
      <c r="B854">
        <v>173.60961111111112</v>
      </c>
    </row>
    <row r="855" spans="1:2" x14ac:dyDescent="0.35">
      <c r="A855" s="2">
        <v>42495</v>
      </c>
      <c r="B855">
        <v>225.10666666666668</v>
      </c>
    </row>
    <row r="856" spans="1:2" x14ac:dyDescent="0.35">
      <c r="A856" s="2">
        <v>42496</v>
      </c>
      <c r="B856">
        <v>33.851428571428571</v>
      </c>
    </row>
    <row r="857" spans="1:2" x14ac:dyDescent="0.35">
      <c r="A857" s="2">
        <v>42497</v>
      </c>
      <c r="B857">
        <v>805.99599999999998</v>
      </c>
    </row>
    <row r="858" spans="1:2" x14ac:dyDescent="0.35">
      <c r="A858" s="2">
        <v>42498</v>
      </c>
      <c r="B858">
        <v>191.46342857142858</v>
      </c>
    </row>
    <row r="859" spans="1:2" x14ac:dyDescent="0.35">
      <c r="A859" s="2">
        <v>42499</v>
      </c>
      <c r="B859">
        <v>106.95933333333335</v>
      </c>
    </row>
    <row r="860" spans="1:2" x14ac:dyDescent="0.35">
      <c r="A860" s="2">
        <v>42500</v>
      </c>
      <c r="B860">
        <v>254.34000000000003</v>
      </c>
    </row>
    <row r="861" spans="1:2" x14ac:dyDescent="0.35">
      <c r="A861" s="2">
        <v>42501</v>
      </c>
      <c r="B861">
        <v>5.98</v>
      </c>
    </row>
    <row r="862" spans="1:2" x14ac:dyDescent="0.35">
      <c r="A862" s="2">
        <v>42502</v>
      </c>
      <c r="B862">
        <v>131.26828571428572</v>
      </c>
    </row>
    <row r="863" spans="1:2" x14ac:dyDescent="0.35">
      <c r="A863" s="2">
        <v>42503</v>
      </c>
      <c r="B863">
        <v>90.96358730158731</v>
      </c>
    </row>
    <row r="864" spans="1:2" x14ac:dyDescent="0.35">
      <c r="A864" s="2">
        <v>42504</v>
      </c>
      <c r="B864">
        <v>50.658888888888889</v>
      </c>
    </row>
    <row r="865" spans="1:2" x14ac:dyDescent="0.35">
      <c r="A865" s="2">
        <v>42505</v>
      </c>
      <c r="B865">
        <v>108.15199999999999</v>
      </c>
    </row>
    <row r="866" spans="1:2" x14ac:dyDescent="0.35">
      <c r="A866" s="2">
        <v>42506</v>
      </c>
      <c r="B866">
        <v>220.11499999999998</v>
      </c>
    </row>
    <row r="867" spans="1:2" x14ac:dyDescent="0.35">
      <c r="A867" s="2">
        <v>42507</v>
      </c>
      <c r="B867">
        <v>38.546888888888894</v>
      </c>
    </row>
    <row r="868" spans="1:2" x14ac:dyDescent="0.35">
      <c r="A868" s="2">
        <v>42508</v>
      </c>
      <c r="B868">
        <v>61.11</v>
      </c>
    </row>
    <row r="869" spans="1:2" x14ac:dyDescent="0.35">
      <c r="A869" s="2">
        <v>42509</v>
      </c>
      <c r="B869">
        <v>175.77866666666668</v>
      </c>
    </row>
    <row r="870" spans="1:2" x14ac:dyDescent="0.35">
      <c r="A870" s="2">
        <v>42510</v>
      </c>
      <c r="B870">
        <v>494.38260000000002</v>
      </c>
    </row>
    <row r="871" spans="1:2" x14ac:dyDescent="0.35">
      <c r="A871" s="2">
        <v>42511</v>
      </c>
      <c r="B871">
        <v>388.3162857142857</v>
      </c>
    </row>
    <row r="872" spans="1:2" x14ac:dyDescent="0.35">
      <c r="A872" s="2">
        <v>42512</v>
      </c>
      <c r="B872">
        <v>224.9</v>
      </c>
    </row>
    <row r="873" spans="1:2" x14ac:dyDescent="0.35">
      <c r="A873" s="2">
        <v>42513</v>
      </c>
      <c r="B873">
        <v>1508.7111428571427</v>
      </c>
    </row>
    <row r="874" spans="1:2" x14ac:dyDescent="0.35">
      <c r="A874" s="2">
        <v>42514</v>
      </c>
      <c r="B874">
        <v>92.585333333333324</v>
      </c>
    </row>
    <row r="875" spans="1:2" x14ac:dyDescent="0.35">
      <c r="A875" s="2">
        <v>42515</v>
      </c>
      <c r="B875">
        <v>437.32333333333332</v>
      </c>
    </row>
    <row r="876" spans="1:2" x14ac:dyDescent="0.35">
      <c r="A876" s="2">
        <v>42516</v>
      </c>
      <c r="B876">
        <v>109.74199999999999</v>
      </c>
    </row>
    <row r="877" spans="1:2" x14ac:dyDescent="0.35">
      <c r="A877" s="2">
        <v>42517</v>
      </c>
      <c r="B877">
        <v>757.86828571428566</v>
      </c>
    </row>
    <row r="878" spans="1:2" x14ac:dyDescent="0.35">
      <c r="A878" s="2">
        <v>42518</v>
      </c>
      <c r="B878">
        <v>213.73240000000001</v>
      </c>
    </row>
    <row r="879" spans="1:2" x14ac:dyDescent="0.35">
      <c r="A879" s="2">
        <v>42519</v>
      </c>
      <c r="B879">
        <v>212.63700000000003</v>
      </c>
    </row>
    <row r="880" spans="1:2" x14ac:dyDescent="0.35">
      <c r="A880" s="2">
        <v>42520</v>
      </c>
      <c r="B880">
        <v>323.62311999999997</v>
      </c>
    </row>
    <row r="881" spans="1:2" x14ac:dyDescent="0.35">
      <c r="A881" s="2">
        <v>42521</v>
      </c>
      <c r="B881">
        <v>73.143166666666659</v>
      </c>
    </row>
    <row r="882" spans="1:2" x14ac:dyDescent="0.35">
      <c r="A882" s="2">
        <v>42522</v>
      </c>
      <c r="B882">
        <v>56.302083333333329</v>
      </c>
    </row>
    <row r="883" spans="1:2" x14ac:dyDescent="0.35">
      <c r="A883" s="2">
        <v>42523</v>
      </c>
      <c r="B883">
        <v>39.461000000000006</v>
      </c>
    </row>
    <row r="884" spans="1:2" x14ac:dyDescent="0.35">
      <c r="A884" s="2">
        <v>42524</v>
      </c>
      <c r="B884">
        <v>71.087999999999994</v>
      </c>
    </row>
    <row r="885" spans="1:2" x14ac:dyDescent="0.35">
      <c r="A885" s="2">
        <v>42525</v>
      </c>
      <c r="B885">
        <v>193.04358333333332</v>
      </c>
    </row>
    <row r="886" spans="1:2" x14ac:dyDescent="0.35">
      <c r="A886" s="2">
        <v>42526</v>
      </c>
      <c r="B886">
        <v>82.477499999999992</v>
      </c>
    </row>
    <row r="887" spans="1:2" x14ac:dyDescent="0.35">
      <c r="A887" s="2">
        <v>42527</v>
      </c>
      <c r="B887">
        <v>354.48894117647063</v>
      </c>
    </row>
    <row r="888" spans="1:2" x14ac:dyDescent="0.35">
      <c r="A888" s="2">
        <v>42528</v>
      </c>
      <c r="B888">
        <v>12.890499999999999</v>
      </c>
    </row>
    <row r="889" spans="1:2" x14ac:dyDescent="0.35">
      <c r="A889" s="2">
        <v>42529</v>
      </c>
      <c r="B889">
        <v>217.50425000000004</v>
      </c>
    </row>
    <row r="890" spans="1:2" x14ac:dyDescent="0.35">
      <c r="A890" s="2">
        <v>42530</v>
      </c>
      <c r="B890">
        <v>422.11800000000005</v>
      </c>
    </row>
    <row r="891" spans="1:2" x14ac:dyDescent="0.35">
      <c r="A891" s="2">
        <v>42531</v>
      </c>
      <c r="B891">
        <v>353.09900000000005</v>
      </c>
    </row>
    <row r="892" spans="1:2" x14ac:dyDescent="0.35">
      <c r="A892" s="2">
        <v>42532</v>
      </c>
      <c r="B892">
        <v>202.92700000000002</v>
      </c>
    </row>
    <row r="893" spans="1:2" x14ac:dyDescent="0.35">
      <c r="A893" s="2">
        <v>42533</v>
      </c>
      <c r="B893">
        <v>134.66195454545456</v>
      </c>
    </row>
    <row r="894" spans="1:2" x14ac:dyDescent="0.35">
      <c r="A894" s="2">
        <v>42534</v>
      </c>
      <c r="B894">
        <v>143.47933333333333</v>
      </c>
    </row>
    <row r="895" spans="1:2" x14ac:dyDescent="0.35">
      <c r="A895" s="2">
        <v>42535</v>
      </c>
      <c r="B895">
        <v>345.7099</v>
      </c>
    </row>
    <row r="896" spans="1:2" x14ac:dyDescent="0.35">
      <c r="A896" s="2">
        <v>42536</v>
      </c>
      <c r="B896">
        <v>173.488</v>
      </c>
    </row>
    <row r="897" spans="1:2" x14ac:dyDescent="0.35">
      <c r="A897" s="2">
        <v>42537</v>
      </c>
      <c r="B897">
        <v>49.091666666666669</v>
      </c>
    </row>
    <row r="898" spans="1:2" x14ac:dyDescent="0.35">
      <c r="A898" s="2">
        <v>42538</v>
      </c>
      <c r="B898">
        <v>166.71777777777777</v>
      </c>
    </row>
    <row r="899" spans="1:2" x14ac:dyDescent="0.35">
      <c r="A899" s="2">
        <v>42539</v>
      </c>
      <c r="B899">
        <v>135.4845</v>
      </c>
    </row>
    <row r="900" spans="1:2" x14ac:dyDescent="0.35">
      <c r="A900" s="2">
        <v>42540</v>
      </c>
      <c r="B900">
        <v>17.12</v>
      </c>
    </row>
    <row r="901" spans="1:2" x14ac:dyDescent="0.35">
      <c r="A901" s="2">
        <v>42541</v>
      </c>
      <c r="B901">
        <v>72.326352941176481</v>
      </c>
    </row>
    <row r="902" spans="1:2" x14ac:dyDescent="0.35">
      <c r="A902" s="2">
        <v>42542</v>
      </c>
      <c r="B902">
        <v>144.27699999999999</v>
      </c>
    </row>
    <row r="903" spans="1:2" x14ac:dyDescent="0.35">
      <c r="A903" s="2">
        <v>42543</v>
      </c>
      <c r="B903">
        <v>184.64277272727273</v>
      </c>
    </row>
    <row r="904" spans="1:2" x14ac:dyDescent="0.35">
      <c r="A904" s="2">
        <v>42544</v>
      </c>
      <c r="B904">
        <v>225.00854545454547</v>
      </c>
    </row>
    <row r="905" spans="1:2" x14ac:dyDescent="0.35">
      <c r="A905" s="2">
        <v>42545</v>
      </c>
      <c r="B905">
        <v>885.1586666666667</v>
      </c>
    </row>
    <row r="906" spans="1:2" x14ac:dyDescent="0.35">
      <c r="A906" s="2">
        <v>42546</v>
      </c>
      <c r="B906">
        <v>148.87766666666667</v>
      </c>
    </row>
    <row r="907" spans="1:2" x14ac:dyDescent="0.35">
      <c r="A907" s="2">
        <v>42547</v>
      </c>
      <c r="B907">
        <v>119.97500000000002</v>
      </c>
    </row>
    <row r="908" spans="1:2" x14ac:dyDescent="0.35">
      <c r="A908" s="2">
        <v>42548</v>
      </c>
      <c r="B908">
        <v>259.56866666666662</v>
      </c>
    </row>
    <row r="909" spans="1:2" x14ac:dyDescent="0.35">
      <c r="A909" s="2">
        <v>42549</v>
      </c>
      <c r="B909">
        <v>109.64450000000001</v>
      </c>
    </row>
    <row r="910" spans="1:2" x14ac:dyDescent="0.35">
      <c r="A910" s="2">
        <v>42550</v>
      </c>
      <c r="B910">
        <v>191.88</v>
      </c>
    </row>
    <row r="911" spans="1:2" x14ac:dyDescent="0.35">
      <c r="A911" s="2">
        <v>42551</v>
      </c>
      <c r="B911">
        <v>450.98333333333329</v>
      </c>
    </row>
    <row r="912" spans="1:2" x14ac:dyDescent="0.35">
      <c r="A912" s="2">
        <v>42552</v>
      </c>
      <c r="B912">
        <v>215.547</v>
      </c>
    </row>
    <row r="913" spans="1:2" x14ac:dyDescent="0.35">
      <c r="A913" s="2">
        <v>42553</v>
      </c>
      <c r="B913">
        <v>193.19649999999999</v>
      </c>
    </row>
    <row r="914" spans="1:2" x14ac:dyDescent="0.35">
      <c r="A914" s="2">
        <v>42554</v>
      </c>
      <c r="B914">
        <v>211.92500000000001</v>
      </c>
    </row>
    <row r="915" spans="1:2" x14ac:dyDescent="0.35">
      <c r="A915" s="2">
        <v>42555</v>
      </c>
      <c r="B915">
        <v>235.90014285714292</v>
      </c>
    </row>
    <row r="916" spans="1:2" x14ac:dyDescent="0.35">
      <c r="A916" s="2">
        <v>42556</v>
      </c>
      <c r="B916">
        <v>243.53856190476196</v>
      </c>
    </row>
    <row r="917" spans="1:2" x14ac:dyDescent="0.35">
      <c r="A917" s="2">
        <v>42557</v>
      </c>
      <c r="B917">
        <v>251.17698095238097</v>
      </c>
    </row>
    <row r="918" spans="1:2" x14ac:dyDescent="0.35">
      <c r="A918" s="2">
        <v>42558</v>
      </c>
      <c r="B918">
        <v>258.81540000000001</v>
      </c>
    </row>
    <row r="919" spans="1:2" x14ac:dyDescent="0.35">
      <c r="A919" s="2">
        <v>42559</v>
      </c>
      <c r="B919">
        <v>237.86472727272724</v>
      </c>
    </row>
    <row r="920" spans="1:2" x14ac:dyDescent="0.35">
      <c r="A920" s="2">
        <v>42560</v>
      </c>
      <c r="B920">
        <v>286.64299999999997</v>
      </c>
    </row>
    <row r="921" spans="1:2" x14ac:dyDescent="0.35">
      <c r="A921" s="2">
        <v>42561</v>
      </c>
      <c r="B921">
        <v>179.179</v>
      </c>
    </row>
    <row r="922" spans="1:2" x14ac:dyDescent="0.35">
      <c r="A922" s="2">
        <v>42562</v>
      </c>
      <c r="B922">
        <v>137.46950000000001</v>
      </c>
    </row>
    <row r="923" spans="1:2" x14ac:dyDescent="0.35">
      <c r="A923" s="2">
        <v>42563</v>
      </c>
      <c r="B923">
        <v>95.76</v>
      </c>
    </row>
    <row r="924" spans="1:2" x14ac:dyDescent="0.35">
      <c r="A924" s="2">
        <v>42564</v>
      </c>
      <c r="B924">
        <v>107.60111111111112</v>
      </c>
    </row>
    <row r="925" spans="1:2" x14ac:dyDescent="0.35">
      <c r="A925" s="2">
        <v>42565</v>
      </c>
      <c r="B925">
        <v>119.44222222222223</v>
      </c>
    </row>
    <row r="926" spans="1:2" x14ac:dyDescent="0.35">
      <c r="A926" s="2">
        <v>42566</v>
      </c>
      <c r="B926">
        <v>126.73333333333333</v>
      </c>
    </row>
    <row r="927" spans="1:2" x14ac:dyDescent="0.35">
      <c r="A927" s="2">
        <v>42567</v>
      </c>
      <c r="B927">
        <v>75.847499999999997</v>
      </c>
    </row>
    <row r="928" spans="1:2" x14ac:dyDescent="0.35">
      <c r="A928" s="2">
        <v>42568</v>
      </c>
      <c r="B928">
        <v>128.52235294117648</v>
      </c>
    </row>
    <row r="929" spans="1:2" x14ac:dyDescent="0.35">
      <c r="A929" s="2">
        <v>42569</v>
      </c>
      <c r="B929">
        <v>240.98816666666673</v>
      </c>
    </row>
    <row r="930" spans="1:2" x14ac:dyDescent="0.35">
      <c r="A930" s="2">
        <v>42570</v>
      </c>
      <c r="B930">
        <v>192.05674999999999</v>
      </c>
    </row>
    <row r="931" spans="1:2" x14ac:dyDescent="0.35">
      <c r="A931" s="2">
        <v>42571</v>
      </c>
      <c r="B931">
        <v>89.95</v>
      </c>
    </row>
    <row r="932" spans="1:2" x14ac:dyDescent="0.35">
      <c r="A932" s="2">
        <v>42572</v>
      </c>
      <c r="B932">
        <v>110.12166666666664</v>
      </c>
    </row>
    <row r="933" spans="1:2" x14ac:dyDescent="0.35">
      <c r="A933" s="2">
        <v>42573</v>
      </c>
      <c r="B933">
        <v>114.00400000000002</v>
      </c>
    </row>
    <row r="934" spans="1:2" x14ac:dyDescent="0.35">
      <c r="A934" s="2">
        <v>42574</v>
      </c>
      <c r="B934">
        <v>65.458700000000007</v>
      </c>
    </row>
    <row r="935" spans="1:2" x14ac:dyDescent="0.35">
      <c r="A935" s="2">
        <v>42575</v>
      </c>
      <c r="B935">
        <v>163.482</v>
      </c>
    </row>
    <row r="936" spans="1:2" x14ac:dyDescent="0.35">
      <c r="A936" s="2">
        <v>42576</v>
      </c>
      <c r="B936">
        <v>311.60463157894736</v>
      </c>
    </row>
    <row r="937" spans="1:2" x14ac:dyDescent="0.35">
      <c r="A937" s="2">
        <v>42577</v>
      </c>
      <c r="B937">
        <v>292.46033771929825</v>
      </c>
    </row>
    <row r="938" spans="1:2" x14ac:dyDescent="0.35">
      <c r="A938" s="2">
        <v>42578</v>
      </c>
      <c r="B938">
        <v>273.31604385964914</v>
      </c>
    </row>
    <row r="939" spans="1:2" x14ac:dyDescent="0.35">
      <c r="A939" s="2">
        <v>42579</v>
      </c>
      <c r="B939">
        <v>254.17175</v>
      </c>
    </row>
    <row r="940" spans="1:2" x14ac:dyDescent="0.35">
      <c r="A940" s="2">
        <v>42580</v>
      </c>
      <c r="B940">
        <v>204.7885</v>
      </c>
    </row>
    <row r="941" spans="1:2" x14ac:dyDescent="0.35">
      <c r="A941" s="2">
        <v>42581</v>
      </c>
      <c r="B941">
        <v>442.69399999999996</v>
      </c>
    </row>
    <row r="942" spans="1:2" x14ac:dyDescent="0.35">
      <c r="A942" s="2">
        <v>42582</v>
      </c>
      <c r="B942">
        <v>434.83159999999998</v>
      </c>
    </row>
    <row r="943" spans="1:2" x14ac:dyDescent="0.35">
      <c r="A943" s="2">
        <v>42583</v>
      </c>
      <c r="B943">
        <v>281.16200000000003</v>
      </c>
    </row>
    <row r="944" spans="1:2" x14ac:dyDescent="0.35">
      <c r="A944" s="2">
        <v>42584</v>
      </c>
      <c r="B944">
        <v>160.86133333333333</v>
      </c>
    </row>
    <row r="945" spans="1:2" x14ac:dyDescent="0.35">
      <c r="A945" s="2">
        <v>42585</v>
      </c>
      <c r="B945">
        <v>124.41</v>
      </c>
    </row>
    <row r="946" spans="1:2" x14ac:dyDescent="0.35">
      <c r="A946" s="2">
        <v>42586</v>
      </c>
      <c r="B946">
        <v>62.238749999999996</v>
      </c>
    </row>
    <row r="947" spans="1:2" x14ac:dyDescent="0.35">
      <c r="A947" s="2">
        <v>42587</v>
      </c>
      <c r="B947">
        <v>197.05</v>
      </c>
    </row>
    <row r="948" spans="1:2" x14ac:dyDescent="0.35">
      <c r="A948" s="2">
        <v>42588</v>
      </c>
      <c r="B948">
        <v>106.79600000000001</v>
      </c>
    </row>
    <row r="949" spans="1:2" x14ac:dyDescent="0.35">
      <c r="A949" s="2">
        <v>42589</v>
      </c>
      <c r="B949">
        <v>179.97</v>
      </c>
    </row>
    <row r="950" spans="1:2" x14ac:dyDescent="0.35">
      <c r="A950" s="2">
        <v>42590</v>
      </c>
      <c r="B950">
        <v>159.31485714285714</v>
      </c>
    </row>
    <row r="951" spans="1:2" x14ac:dyDescent="0.35">
      <c r="A951" s="2">
        <v>42591</v>
      </c>
      <c r="B951">
        <v>132.27079999999998</v>
      </c>
    </row>
    <row r="952" spans="1:2" x14ac:dyDescent="0.35">
      <c r="A952" s="2">
        <v>42592</v>
      </c>
      <c r="B952">
        <v>91.438733333333317</v>
      </c>
    </row>
    <row r="953" spans="1:2" x14ac:dyDescent="0.35">
      <c r="A953" s="2">
        <v>42593</v>
      </c>
      <c r="B953">
        <v>50.606666666666662</v>
      </c>
    </row>
    <row r="954" spans="1:2" x14ac:dyDescent="0.35">
      <c r="A954" s="2">
        <v>42594</v>
      </c>
      <c r="B954">
        <v>564.56578571428577</v>
      </c>
    </row>
    <row r="955" spans="1:2" x14ac:dyDescent="0.35">
      <c r="A955" s="2">
        <v>42595</v>
      </c>
      <c r="B955">
        <v>73.1524</v>
      </c>
    </row>
    <row r="956" spans="1:2" x14ac:dyDescent="0.35">
      <c r="A956" s="2">
        <v>42596</v>
      </c>
      <c r="B956">
        <v>153.94800000000001</v>
      </c>
    </row>
    <row r="957" spans="1:2" x14ac:dyDescent="0.35">
      <c r="A957" s="2">
        <v>42597</v>
      </c>
      <c r="B957">
        <v>168.02659999999997</v>
      </c>
    </row>
    <row r="958" spans="1:2" x14ac:dyDescent="0.35">
      <c r="A958" s="2">
        <v>42598</v>
      </c>
      <c r="B958">
        <v>68.180000000000007</v>
      </c>
    </row>
    <row r="959" spans="1:2" x14ac:dyDescent="0.35">
      <c r="A959" s="2">
        <v>42599</v>
      </c>
      <c r="B959">
        <v>15.712</v>
      </c>
    </row>
    <row r="960" spans="1:2" x14ac:dyDescent="0.35">
      <c r="A960" s="2">
        <v>42600</v>
      </c>
      <c r="B960">
        <v>82.685666666666677</v>
      </c>
    </row>
    <row r="961" spans="1:2" x14ac:dyDescent="0.35">
      <c r="A961" s="2">
        <v>42601</v>
      </c>
      <c r="B961">
        <v>149.59733333333332</v>
      </c>
    </row>
    <row r="962" spans="1:2" x14ac:dyDescent="0.35">
      <c r="A962" s="2">
        <v>42602</v>
      </c>
      <c r="B962">
        <v>14.78</v>
      </c>
    </row>
    <row r="963" spans="1:2" x14ac:dyDescent="0.35">
      <c r="A963" s="2">
        <v>42603</v>
      </c>
      <c r="B963">
        <v>399.85766666666672</v>
      </c>
    </row>
    <row r="964" spans="1:2" x14ac:dyDescent="0.35">
      <c r="A964" s="2">
        <v>42604</v>
      </c>
      <c r="B964">
        <v>50.668750000000003</v>
      </c>
    </row>
    <row r="965" spans="1:2" x14ac:dyDescent="0.35">
      <c r="A965" s="2">
        <v>42605</v>
      </c>
      <c r="B965">
        <v>261.70925000000005</v>
      </c>
    </row>
    <row r="966" spans="1:2" x14ac:dyDescent="0.35">
      <c r="A966" s="2">
        <v>42606</v>
      </c>
      <c r="B966">
        <v>255.71113333333338</v>
      </c>
    </row>
    <row r="967" spans="1:2" x14ac:dyDescent="0.35">
      <c r="A967" s="2">
        <v>42607</v>
      </c>
      <c r="B967">
        <v>249.71301666666668</v>
      </c>
    </row>
    <row r="968" spans="1:2" x14ac:dyDescent="0.35">
      <c r="A968" s="2">
        <v>42608</v>
      </c>
      <c r="B968">
        <v>243.7149</v>
      </c>
    </row>
    <row r="969" spans="1:2" x14ac:dyDescent="0.35">
      <c r="A969" s="2">
        <v>42609</v>
      </c>
      <c r="B969">
        <v>59.070076923076925</v>
      </c>
    </row>
    <row r="970" spans="1:2" x14ac:dyDescent="0.35">
      <c r="A970" s="2">
        <v>42610</v>
      </c>
      <c r="B970">
        <v>53.670800000000007</v>
      </c>
    </row>
    <row r="971" spans="1:2" x14ac:dyDescent="0.35">
      <c r="A971" s="2">
        <v>42611</v>
      </c>
      <c r="B971">
        <v>70.243111111111105</v>
      </c>
    </row>
    <row r="972" spans="1:2" x14ac:dyDescent="0.35">
      <c r="A972" s="2">
        <v>42612</v>
      </c>
      <c r="B972">
        <v>236.69571428571425</v>
      </c>
    </row>
    <row r="973" spans="1:2" x14ac:dyDescent="0.35">
      <c r="A973" s="2">
        <v>42613</v>
      </c>
      <c r="B973">
        <v>23.968</v>
      </c>
    </row>
    <row r="974" spans="1:2" x14ac:dyDescent="0.35">
      <c r="A974" s="2">
        <v>42614</v>
      </c>
      <c r="B974">
        <v>288.30759999999998</v>
      </c>
    </row>
    <row r="975" spans="1:2" x14ac:dyDescent="0.35">
      <c r="A975" s="2">
        <v>42615</v>
      </c>
      <c r="B975">
        <v>261.23819230769226</v>
      </c>
    </row>
    <row r="976" spans="1:2" x14ac:dyDescent="0.35">
      <c r="A976" s="2">
        <v>42616</v>
      </c>
      <c r="B976">
        <v>181.96892307692309</v>
      </c>
    </row>
    <row r="977" spans="1:2" x14ac:dyDescent="0.35">
      <c r="A977" s="2">
        <v>42617</v>
      </c>
      <c r="B977">
        <v>251.78011111111107</v>
      </c>
    </row>
    <row r="978" spans="1:2" x14ac:dyDescent="0.35">
      <c r="A978" s="2">
        <v>42618</v>
      </c>
      <c r="B978">
        <v>137.53547368421053</v>
      </c>
    </row>
    <row r="979" spans="1:2" x14ac:dyDescent="0.35">
      <c r="A979" s="2">
        <v>42619</v>
      </c>
      <c r="B979">
        <v>164.19200000000001</v>
      </c>
    </row>
    <row r="980" spans="1:2" x14ac:dyDescent="0.35">
      <c r="A980" s="2">
        <v>42620</v>
      </c>
      <c r="B980">
        <v>189.09560952380951</v>
      </c>
    </row>
    <row r="981" spans="1:2" x14ac:dyDescent="0.35">
      <c r="A981" s="2">
        <v>42621</v>
      </c>
      <c r="B981">
        <v>213.99921904761902</v>
      </c>
    </row>
    <row r="982" spans="1:2" x14ac:dyDescent="0.35">
      <c r="A982" s="2">
        <v>42622</v>
      </c>
      <c r="B982">
        <v>28.330666666666662</v>
      </c>
    </row>
    <row r="983" spans="1:2" x14ac:dyDescent="0.35">
      <c r="A983" s="2">
        <v>42623</v>
      </c>
      <c r="B983">
        <v>190.39309090909094</v>
      </c>
    </row>
    <row r="984" spans="1:2" x14ac:dyDescent="0.35">
      <c r="A984" s="2">
        <v>42624</v>
      </c>
      <c r="B984">
        <v>382.44623529411768</v>
      </c>
    </row>
    <row r="985" spans="1:2" x14ac:dyDescent="0.35">
      <c r="A985" s="2">
        <v>42625</v>
      </c>
      <c r="B985">
        <v>136.25279999999998</v>
      </c>
    </row>
    <row r="986" spans="1:2" x14ac:dyDescent="0.35">
      <c r="A986" s="2">
        <v>42626</v>
      </c>
      <c r="B986">
        <v>237.47300000000004</v>
      </c>
    </row>
    <row r="987" spans="1:2" x14ac:dyDescent="0.35">
      <c r="A987" s="2">
        <v>42627</v>
      </c>
      <c r="B987">
        <v>379.11266666666666</v>
      </c>
    </row>
    <row r="988" spans="1:2" x14ac:dyDescent="0.35">
      <c r="A988" s="2">
        <v>42628</v>
      </c>
      <c r="B988">
        <v>300.16885714285718</v>
      </c>
    </row>
    <row r="989" spans="1:2" x14ac:dyDescent="0.35">
      <c r="A989" s="2">
        <v>42629</v>
      </c>
      <c r="B989">
        <v>106.47150000000001</v>
      </c>
    </row>
    <row r="990" spans="1:2" x14ac:dyDescent="0.35">
      <c r="A990" s="2">
        <v>42630</v>
      </c>
      <c r="B990">
        <v>145.93757142857143</v>
      </c>
    </row>
    <row r="991" spans="1:2" x14ac:dyDescent="0.35">
      <c r="A991" s="2">
        <v>42631</v>
      </c>
      <c r="B991">
        <v>316.73880000000003</v>
      </c>
    </row>
    <row r="992" spans="1:2" x14ac:dyDescent="0.35">
      <c r="A992" s="2">
        <v>42632</v>
      </c>
      <c r="B992">
        <v>239.95699999999997</v>
      </c>
    </row>
    <row r="993" spans="1:2" x14ac:dyDescent="0.35">
      <c r="A993" s="2">
        <v>42633</v>
      </c>
      <c r="B993">
        <v>123.20039999999999</v>
      </c>
    </row>
    <row r="994" spans="1:2" x14ac:dyDescent="0.35">
      <c r="A994" s="2">
        <v>42634</v>
      </c>
      <c r="B994">
        <v>83.58484285714286</v>
      </c>
    </row>
    <row r="995" spans="1:2" x14ac:dyDescent="0.35">
      <c r="A995" s="2">
        <v>42635</v>
      </c>
      <c r="B995">
        <v>43.969285714285718</v>
      </c>
    </row>
    <row r="996" spans="1:2" x14ac:dyDescent="0.35">
      <c r="A996" s="2">
        <v>42636</v>
      </c>
      <c r="B996">
        <v>101.70346153846153</v>
      </c>
    </row>
    <row r="997" spans="1:2" x14ac:dyDescent="0.35">
      <c r="A997" s="2">
        <v>42637</v>
      </c>
      <c r="B997">
        <v>190.50416666666669</v>
      </c>
    </row>
    <row r="998" spans="1:2" x14ac:dyDescent="0.35">
      <c r="A998" s="2">
        <v>42638</v>
      </c>
      <c r="B998">
        <v>172.15455</v>
      </c>
    </row>
    <row r="999" spans="1:2" x14ac:dyDescent="0.35">
      <c r="A999" s="2">
        <v>42639</v>
      </c>
      <c r="B999">
        <v>158.71567647058822</v>
      </c>
    </row>
    <row r="1000" spans="1:2" x14ac:dyDescent="0.35">
      <c r="A1000" s="2">
        <v>42640</v>
      </c>
      <c r="B1000">
        <v>398.59715999999997</v>
      </c>
    </row>
    <row r="1001" spans="1:2" x14ac:dyDescent="0.35">
      <c r="A1001" s="2">
        <v>42641</v>
      </c>
      <c r="B1001">
        <v>99.135999999999996</v>
      </c>
    </row>
    <row r="1002" spans="1:2" x14ac:dyDescent="0.35">
      <c r="A1002" s="2">
        <v>42642</v>
      </c>
      <c r="B1002">
        <v>130.77920000000003</v>
      </c>
    </row>
    <row r="1003" spans="1:2" x14ac:dyDescent="0.35">
      <c r="A1003" s="2">
        <v>42643</v>
      </c>
      <c r="B1003">
        <v>262.94200000000001</v>
      </c>
    </row>
    <row r="1004" spans="1:2" x14ac:dyDescent="0.35">
      <c r="A1004" s="2">
        <v>42644</v>
      </c>
      <c r="B1004">
        <v>97.676750000000013</v>
      </c>
    </row>
    <row r="1005" spans="1:2" x14ac:dyDescent="0.35">
      <c r="A1005" s="2">
        <v>42645</v>
      </c>
      <c r="B1005">
        <v>2636.1388571428574</v>
      </c>
    </row>
    <row r="1006" spans="1:2" x14ac:dyDescent="0.35">
      <c r="A1006" s="2">
        <v>42646</v>
      </c>
      <c r="B1006">
        <v>240.09942857142855</v>
      </c>
    </row>
    <row r="1007" spans="1:2" x14ac:dyDescent="0.35">
      <c r="A1007" s="2">
        <v>42647</v>
      </c>
      <c r="B1007">
        <v>844.68314285714291</v>
      </c>
    </row>
    <row r="1008" spans="1:2" x14ac:dyDescent="0.35">
      <c r="A1008" s="2">
        <v>42648</v>
      </c>
      <c r="B1008">
        <v>505.38157142857148</v>
      </c>
    </row>
    <row r="1009" spans="1:2" x14ac:dyDescent="0.35">
      <c r="A1009" s="2">
        <v>42649</v>
      </c>
      <c r="B1009">
        <v>166.08</v>
      </c>
    </row>
    <row r="1010" spans="1:2" x14ac:dyDescent="0.35">
      <c r="A1010" s="2">
        <v>42650</v>
      </c>
      <c r="B1010">
        <v>194.7424</v>
      </c>
    </row>
    <row r="1011" spans="1:2" x14ac:dyDescent="0.35">
      <c r="A1011" s="2">
        <v>42651</v>
      </c>
      <c r="B1011">
        <v>140.38399999999999</v>
      </c>
    </row>
    <row r="1012" spans="1:2" x14ac:dyDescent="0.35">
      <c r="A1012" s="2">
        <v>42652</v>
      </c>
      <c r="B1012">
        <v>109.38400000000001</v>
      </c>
    </row>
    <row r="1013" spans="1:2" x14ac:dyDescent="0.35">
      <c r="A1013" s="2">
        <v>42653</v>
      </c>
      <c r="B1013">
        <v>40.39328571428571</v>
      </c>
    </row>
    <row r="1014" spans="1:2" x14ac:dyDescent="0.35">
      <c r="A1014" s="2">
        <v>42654</v>
      </c>
      <c r="B1014">
        <v>16.532</v>
      </c>
    </row>
    <row r="1015" spans="1:2" x14ac:dyDescent="0.35">
      <c r="A1015" s="2">
        <v>42655</v>
      </c>
      <c r="B1015">
        <v>51.703315789473706</v>
      </c>
    </row>
    <row r="1016" spans="1:2" x14ac:dyDescent="0.35">
      <c r="A1016" s="2">
        <v>42656</v>
      </c>
      <c r="B1016">
        <v>86.874631578947401</v>
      </c>
    </row>
    <row r="1017" spans="1:2" x14ac:dyDescent="0.35">
      <c r="A1017" s="2">
        <v>42657</v>
      </c>
      <c r="B1017">
        <v>333.58879999999999</v>
      </c>
    </row>
    <row r="1018" spans="1:2" x14ac:dyDescent="0.35">
      <c r="A1018" s="2">
        <v>42658</v>
      </c>
      <c r="B1018">
        <v>124.62692307692306</v>
      </c>
    </row>
    <row r="1019" spans="1:2" x14ac:dyDescent="0.35">
      <c r="A1019" s="2">
        <v>42659</v>
      </c>
      <c r="B1019">
        <v>142.18199999999999</v>
      </c>
    </row>
    <row r="1020" spans="1:2" x14ac:dyDescent="0.35">
      <c r="A1020" s="2">
        <v>42660</v>
      </c>
      <c r="B1020">
        <v>492.22433333333333</v>
      </c>
    </row>
    <row r="1021" spans="1:2" x14ac:dyDescent="0.35">
      <c r="A1021" s="2">
        <v>42661</v>
      </c>
      <c r="B1021">
        <v>307.92</v>
      </c>
    </row>
    <row r="1022" spans="1:2" x14ac:dyDescent="0.35">
      <c r="A1022" s="2">
        <v>42662</v>
      </c>
      <c r="B1022">
        <v>201.26870000000002</v>
      </c>
    </row>
    <row r="1023" spans="1:2" x14ac:dyDescent="0.35">
      <c r="A1023" s="2">
        <v>42663</v>
      </c>
      <c r="B1023">
        <v>94.617400000000004</v>
      </c>
    </row>
    <row r="1024" spans="1:2" x14ac:dyDescent="0.35">
      <c r="A1024" s="2">
        <v>42664</v>
      </c>
      <c r="B1024">
        <v>378.64723809523809</v>
      </c>
    </row>
    <row r="1025" spans="1:2" x14ac:dyDescent="0.35">
      <c r="A1025" s="2">
        <v>42665</v>
      </c>
      <c r="B1025">
        <v>37.656000000000006</v>
      </c>
    </row>
    <row r="1026" spans="1:2" x14ac:dyDescent="0.35">
      <c r="A1026" s="2">
        <v>42666</v>
      </c>
      <c r="B1026">
        <v>116.85550000000001</v>
      </c>
    </row>
    <row r="1027" spans="1:2" x14ac:dyDescent="0.35">
      <c r="A1027" s="2">
        <v>42667</v>
      </c>
      <c r="B1027">
        <v>227.583</v>
      </c>
    </row>
    <row r="1028" spans="1:2" x14ac:dyDescent="0.35">
      <c r="A1028" s="2">
        <v>42668</v>
      </c>
      <c r="B1028">
        <v>783.96</v>
      </c>
    </row>
    <row r="1029" spans="1:2" x14ac:dyDescent="0.35">
      <c r="A1029" s="2">
        <v>42669</v>
      </c>
      <c r="B1029">
        <v>446.35722222222222</v>
      </c>
    </row>
    <row r="1030" spans="1:2" x14ac:dyDescent="0.35">
      <c r="A1030" s="2">
        <v>42670</v>
      </c>
      <c r="B1030">
        <v>108.75444444444445</v>
      </c>
    </row>
    <row r="1031" spans="1:2" x14ac:dyDescent="0.35">
      <c r="A1031" s="2">
        <v>42671</v>
      </c>
      <c r="B1031">
        <v>170.53064705882352</v>
      </c>
    </row>
    <row r="1032" spans="1:2" x14ac:dyDescent="0.35">
      <c r="A1032" s="2">
        <v>42672</v>
      </c>
      <c r="B1032">
        <v>32.788499999999999</v>
      </c>
    </row>
    <row r="1033" spans="1:2" x14ac:dyDescent="0.35">
      <c r="A1033" s="2">
        <v>42673</v>
      </c>
      <c r="B1033">
        <v>39.750500000000002</v>
      </c>
    </row>
    <row r="1034" spans="1:2" x14ac:dyDescent="0.35">
      <c r="A1034" s="2">
        <v>42674</v>
      </c>
      <c r="B1034">
        <v>468.81237500000003</v>
      </c>
    </row>
    <row r="1035" spans="1:2" x14ac:dyDescent="0.35">
      <c r="A1035" s="2">
        <v>42675</v>
      </c>
      <c r="B1035">
        <v>113.34350000000001</v>
      </c>
    </row>
    <row r="1036" spans="1:2" x14ac:dyDescent="0.35">
      <c r="A1036" s="2">
        <v>42676</v>
      </c>
      <c r="B1036">
        <v>135.89666666666665</v>
      </c>
    </row>
    <row r="1037" spans="1:2" x14ac:dyDescent="0.35">
      <c r="A1037" s="2">
        <v>42677</v>
      </c>
      <c r="B1037">
        <v>158.44983333333332</v>
      </c>
    </row>
    <row r="1038" spans="1:2" x14ac:dyDescent="0.35">
      <c r="A1038" s="2">
        <v>42678</v>
      </c>
      <c r="B1038">
        <v>194.44090000000003</v>
      </c>
    </row>
    <row r="1039" spans="1:2" x14ac:dyDescent="0.35">
      <c r="A1039" s="2">
        <v>42679</v>
      </c>
      <c r="B1039">
        <v>224.57362105263158</v>
      </c>
    </row>
    <row r="1040" spans="1:2" x14ac:dyDescent="0.35">
      <c r="A1040" s="2">
        <v>42680</v>
      </c>
      <c r="B1040">
        <v>110.46514285714287</v>
      </c>
    </row>
    <row r="1041" spans="1:2" x14ac:dyDescent="0.35">
      <c r="A1041" s="2">
        <v>42681</v>
      </c>
      <c r="B1041">
        <v>200.55073684210529</v>
      </c>
    </row>
    <row r="1042" spans="1:2" x14ac:dyDescent="0.35">
      <c r="A1042" s="2">
        <v>42682</v>
      </c>
      <c r="B1042">
        <v>496.95000000000005</v>
      </c>
    </row>
    <row r="1043" spans="1:2" x14ac:dyDescent="0.35">
      <c r="A1043" s="2">
        <v>42683</v>
      </c>
      <c r="B1043">
        <v>479.97</v>
      </c>
    </row>
    <row r="1044" spans="1:2" x14ac:dyDescent="0.35">
      <c r="A1044" s="2">
        <v>42684</v>
      </c>
      <c r="B1044">
        <v>134.95651428571426</v>
      </c>
    </row>
    <row r="1045" spans="1:2" x14ac:dyDescent="0.35">
      <c r="A1045" s="2">
        <v>42685</v>
      </c>
      <c r="B1045">
        <v>260.22610526315793</v>
      </c>
    </row>
    <row r="1046" spans="1:2" x14ac:dyDescent="0.35">
      <c r="A1046" s="2">
        <v>42686</v>
      </c>
      <c r="B1046">
        <v>307.18362500000001</v>
      </c>
    </row>
    <row r="1047" spans="1:2" x14ac:dyDescent="0.35">
      <c r="A1047" s="2">
        <v>42687</v>
      </c>
      <c r="B1047">
        <v>226.54907692307694</v>
      </c>
    </row>
    <row r="1048" spans="1:2" x14ac:dyDescent="0.35">
      <c r="A1048" s="2">
        <v>42688</v>
      </c>
      <c r="B1048">
        <v>173.37887500000002</v>
      </c>
    </row>
    <row r="1049" spans="1:2" x14ac:dyDescent="0.35">
      <c r="A1049" s="2">
        <v>42689</v>
      </c>
      <c r="B1049">
        <v>429.14359999999999</v>
      </c>
    </row>
    <row r="1050" spans="1:2" x14ac:dyDescent="0.35">
      <c r="A1050" s="2">
        <v>42690</v>
      </c>
      <c r="B1050">
        <v>18.36</v>
      </c>
    </row>
    <row r="1051" spans="1:2" x14ac:dyDescent="0.35">
      <c r="A1051" s="2">
        <v>42691</v>
      </c>
      <c r="B1051">
        <v>35.670999999999999</v>
      </c>
    </row>
    <row r="1052" spans="1:2" x14ac:dyDescent="0.35">
      <c r="A1052" s="2">
        <v>42692</v>
      </c>
      <c r="B1052">
        <v>329.911</v>
      </c>
    </row>
    <row r="1053" spans="1:2" x14ac:dyDescent="0.35">
      <c r="A1053" s="2">
        <v>42693</v>
      </c>
      <c r="B1053">
        <v>35.470111111111102</v>
      </c>
    </row>
    <row r="1054" spans="1:2" x14ac:dyDescent="0.35">
      <c r="A1054" s="2">
        <v>42694</v>
      </c>
      <c r="B1054">
        <v>139.56059090909091</v>
      </c>
    </row>
    <row r="1055" spans="1:2" x14ac:dyDescent="0.35">
      <c r="A1055" s="2">
        <v>42695</v>
      </c>
      <c r="B1055">
        <v>98.074250000000006</v>
      </c>
    </row>
    <row r="1056" spans="1:2" x14ac:dyDescent="0.35">
      <c r="A1056" s="2">
        <v>42696</v>
      </c>
      <c r="B1056">
        <v>31.7044</v>
      </c>
    </row>
    <row r="1057" spans="1:2" x14ac:dyDescent="0.35">
      <c r="A1057" s="2">
        <v>42697</v>
      </c>
      <c r="B1057">
        <v>33.538666666666664</v>
      </c>
    </row>
    <row r="1058" spans="1:2" x14ac:dyDescent="0.35">
      <c r="A1058" s="2">
        <v>42698</v>
      </c>
      <c r="B1058">
        <v>236.83474074074078</v>
      </c>
    </row>
    <row r="1059" spans="1:2" x14ac:dyDescent="0.35">
      <c r="A1059" s="2">
        <v>42699</v>
      </c>
      <c r="B1059">
        <v>664.87924999999984</v>
      </c>
    </row>
    <row r="1060" spans="1:2" x14ac:dyDescent="0.35">
      <c r="A1060" s="2">
        <v>42700</v>
      </c>
      <c r="B1060">
        <v>520.60893749999991</v>
      </c>
    </row>
    <row r="1061" spans="1:2" x14ac:dyDescent="0.35">
      <c r="A1061" s="2">
        <v>42701</v>
      </c>
      <c r="B1061">
        <v>117.94564285714287</v>
      </c>
    </row>
    <row r="1062" spans="1:2" x14ac:dyDescent="0.35">
      <c r="A1062" s="2">
        <v>42702</v>
      </c>
      <c r="B1062">
        <v>311.67018181818179</v>
      </c>
    </row>
    <row r="1063" spans="1:2" x14ac:dyDescent="0.35">
      <c r="A1063" s="2">
        <v>42703</v>
      </c>
      <c r="B1063">
        <v>150.29599999999999</v>
      </c>
    </row>
    <row r="1064" spans="1:2" x14ac:dyDescent="0.35">
      <c r="A1064" s="2">
        <v>42704</v>
      </c>
      <c r="B1064">
        <v>194.0284</v>
      </c>
    </row>
    <row r="1065" spans="1:2" x14ac:dyDescent="0.35">
      <c r="A1065" s="2">
        <v>42705</v>
      </c>
      <c r="B1065">
        <v>320.23717391304342</v>
      </c>
    </row>
    <row r="1066" spans="1:2" x14ac:dyDescent="0.35">
      <c r="A1066" s="2">
        <v>42706</v>
      </c>
      <c r="B1066">
        <v>275.56564705882352</v>
      </c>
    </row>
    <row r="1067" spans="1:2" x14ac:dyDescent="0.35">
      <c r="A1067" s="2">
        <v>42707</v>
      </c>
      <c r="B1067">
        <v>329.36350000000004</v>
      </c>
    </row>
    <row r="1068" spans="1:2" x14ac:dyDescent="0.35">
      <c r="A1068" s="2">
        <v>42708</v>
      </c>
      <c r="B1068">
        <v>104.92066666666666</v>
      </c>
    </row>
    <row r="1069" spans="1:2" x14ac:dyDescent="0.35">
      <c r="A1069" s="2">
        <v>42709</v>
      </c>
      <c r="B1069">
        <v>329.18775000000005</v>
      </c>
    </row>
    <row r="1070" spans="1:2" x14ac:dyDescent="0.35">
      <c r="A1070" s="2">
        <v>42710</v>
      </c>
      <c r="B1070">
        <v>215.45977777777779</v>
      </c>
    </row>
    <row r="1071" spans="1:2" x14ac:dyDescent="0.35">
      <c r="A1071" s="2">
        <v>42711</v>
      </c>
      <c r="B1071">
        <v>264.69972222222225</v>
      </c>
    </row>
    <row r="1072" spans="1:2" x14ac:dyDescent="0.35">
      <c r="A1072" s="2">
        <v>42712</v>
      </c>
      <c r="B1072">
        <v>313.93966666666671</v>
      </c>
    </row>
    <row r="1073" spans="1:2" x14ac:dyDescent="0.35">
      <c r="A1073" s="2">
        <v>42713</v>
      </c>
      <c r="B1073">
        <v>109.14605882352942</v>
      </c>
    </row>
    <row r="1074" spans="1:2" x14ac:dyDescent="0.35">
      <c r="A1074" s="2">
        <v>42714</v>
      </c>
      <c r="B1074">
        <v>247.12214285714285</v>
      </c>
    </row>
    <row r="1075" spans="1:2" x14ac:dyDescent="0.35">
      <c r="A1075" s="2">
        <v>42715</v>
      </c>
      <c r="B1075">
        <v>217.93750000000003</v>
      </c>
    </row>
    <row r="1076" spans="1:2" x14ac:dyDescent="0.35">
      <c r="A1076" s="2">
        <v>42716</v>
      </c>
      <c r="B1076">
        <v>152.39346153846151</v>
      </c>
    </row>
    <row r="1077" spans="1:2" x14ac:dyDescent="0.35">
      <c r="A1077" s="2">
        <v>42717</v>
      </c>
      <c r="B1077">
        <v>298.52199999999999</v>
      </c>
    </row>
    <row r="1078" spans="1:2" x14ac:dyDescent="0.35">
      <c r="A1078" s="2">
        <v>42718</v>
      </c>
      <c r="B1078">
        <v>92.072666666666663</v>
      </c>
    </row>
    <row r="1079" spans="1:2" x14ac:dyDescent="0.35">
      <c r="A1079" s="2">
        <v>42719</v>
      </c>
      <c r="B1079">
        <v>376.72671428571431</v>
      </c>
    </row>
    <row r="1080" spans="1:2" x14ac:dyDescent="0.35">
      <c r="A1080" s="2">
        <v>42720</v>
      </c>
      <c r="B1080">
        <v>125.70839999999998</v>
      </c>
    </row>
    <row r="1081" spans="1:2" x14ac:dyDescent="0.35">
      <c r="A1081" s="2">
        <v>42721</v>
      </c>
      <c r="B1081">
        <v>1740.7334285714285</v>
      </c>
    </row>
    <row r="1082" spans="1:2" x14ac:dyDescent="0.35">
      <c r="A1082" s="2">
        <v>42722</v>
      </c>
      <c r="B1082">
        <v>335.77857142857152</v>
      </c>
    </row>
    <row r="1083" spans="1:2" x14ac:dyDescent="0.35">
      <c r="A1083" s="2">
        <v>42723</v>
      </c>
      <c r="B1083">
        <v>116.44457142857145</v>
      </c>
    </row>
    <row r="1084" spans="1:2" x14ac:dyDescent="0.35">
      <c r="A1084" s="2">
        <v>42724</v>
      </c>
      <c r="B1084">
        <v>33.634999999999998</v>
      </c>
    </row>
    <row r="1085" spans="1:2" x14ac:dyDescent="0.35">
      <c r="A1085" s="2">
        <v>42725</v>
      </c>
      <c r="B1085">
        <v>82.013000000000005</v>
      </c>
    </row>
    <row r="1086" spans="1:2" x14ac:dyDescent="0.35">
      <c r="A1086" s="2">
        <v>42726</v>
      </c>
      <c r="B1086">
        <v>130.39100000000002</v>
      </c>
    </row>
    <row r="1087" spans="1:2" x14ac:dyDescent="0.35">
      <c r="A1087" s="2">
        <v>42727</v>
      </c>
      <c r="B1087">
        <v>348.29284999999999</v>
      </c>
    </row>
    <row r="1088" spans="1:2" x14ac:dyDescent="0.35">
      <c r="A1088" s="2">
        <v>42728</v>
      </c>
      <c r="B1088">
        <v>242.2825</v>
      </c>
    </row>
    <row r="1089" spans="1:2" x14ac:dyDescent="0.35">
      <c r="A1089" s="2">
        <v>42729</v>
      </c>
      <c r="B1089">
        <v>552.00289473684211</v>
      </c>
    </row>
    <row r="1090" spans="1:2" x14ac:dyDescent="0.35">
      <c r="A1090" s="2">
        <v>42730</v>
      </c>
      <c r="B1090">
        <v>140.72446153846155</v>
      </c>
    </row>
    <row r="1091" spans="1:2" x14ac:dyDescent="0.35">
      <c r="A1091" s="2">
        <v>42731</v>
      </c>
      <c r="B1091">
        <v>137.07</v>
      </c>
    </row>
    <row r="1092" spans="1:2" x14ac:dyDescent="0.35">
      <c r="A1092" s="2">
        <v>42732</v>
      </c>
      <c r="B1092">
        <v>121.77166666666668</v>
      </c>
    </row>
    <row r="1093" spans="1:2" x14ac:dyDescent="0.35">
      <c r="A1093" s="2">
        <v>42733</v>
      </c>
      <c r="B1093">
        <v>106.47333333333334</v>
      </c>
    </row>
    <row r="1094" spans="1:2" x14ac:dyDescent="0.35">
      <c r="A1094" s="2">
        <v>42734</v>
      </c>
      <c r="B1094">
        <v>96.72175</v>
      </c>
    </row>
    <row r="1095" spans="1:2" x14ac:dyDescent="0.35">
      <c r="A1095" s="2">
        <v>42735</v>
      </c>
      <c r="B1095">
        <v>104.53828571428571</v>
      </c>
    </row>
    <row r="1096" spans="1:2" x14ac:dyDescent="0.35">
      <c r="A1096" s="2">
        <v>42736</v>
      </c>
      <c r="B1096">
        <v>148.18279999999999</v>
      </c>
    </row>
    <row r="1097" spans="1:2" x14ac:dyDescent="0.35">
      <c r="A1097" s="2">
        <v>42737</v>
      </c>
      <c r="B1097">
        <v>259.94425000000001</v>
      </c>
    </row>
    <row r="1098" spans="1:2" x14ac:dyDescent="0.35">
      <c r="A1098" s="2">
        <v>42738</v>
      </c>
      <c r="B1098">
        <v>690.09066666666661</v>
      </c>
    </row>
    <row r="1099" spans="1:2" x14ac:dyDescent="0.35">
      <c r="A1099" s="2">
        <v>42739</v>
      </c>
      <c r="B1099">
        <v>471.30711111111111</v>
      </c>
    </row>
    <row r="1100" spans="1:2" x14ac:dyDescent="0.35">
      <c r="A1100" s="2">
        <v>42740</v>
      </c>
      <c r="B1100">
        <v>252.52355555555556</v>
      </c>
    </row>
    <row r="1101" spans="1:2" x14ac:dyDescent="0.35">
      <c r="A1101" s="2">
        <v>42741</v>
      </c>
      <c r="B1101">
        <v>33.74</v>
      </c>
    </row>
    <row r="1102" spans="1:2" x14ac:dyDescent="0.35">
      <c r="A1102" s="2">
        <v>42742</v>
      </c>
      <c r="B1102">
        <v>565.93166666666673</v>
      </c>
    </row>
    <row r="1103" spans="1:2" x14ac:dyDescent="0.35">
      <c r="A1103" s="2">
        <v>42743</v>
      </c>
      <c r="B1103">
        <v>892.98</v>
      </c>
    </row>
    <row r="1104" spans="1:2" x14ac:dyDescent="0.35">
      <c r="A1104" s="2">
        <v>42744</v>
      </c>
      <c r="B1104">
        <v>274.49099999999999</v>
      </c>
    </row>
    <row r="1105" spans="1:2" x14ac:dyDescent="0.35">
      <c r="A1105" s="2">
        <v>42745</v>
      </c>
      <c r="B1105">
        <v>253.70399999999998</v>
      </c>
    </row>
    <row r="1106" spans="1:2" x14ac:dyDescent="0.35">
      <c r="A1106" s="2">
        <v>42746</v>
      </c>
      <c r="B1106">
        <v>232.917</v>
      </c>
    </row>
    <row r="1107" spans="1:2" x14ac:dyDescent="0.35">
      <c r="A1107" s="2">
        <v>42747</v>
      </c>
      <c r="B1107">
        <v>212.13</v>
      </c>
    </row>
    <row r="1108" spans="1:2" x14ac:dyDescent="0.35">
      <c r="A1108" s="2">
        <v>42748</v>
      </c>
      <c r="B1108">
        <v>1154.8325</v>
      </c>
    </row>
    <row r="1109" spans="1:2" x14ac:dyDescent="0.35">
      <c r="A1109" s="2">
        <v>42749</v>
      </c>
      <c r="B1109">
        <v>58.668777777777791</v>
      </c>
    </row>
    <row r="1110" spans="1:2" x14ac:dyDescent="0.35">
      <c r="A1110" s="2">
        <v>42750</v>
      </c>
      <c r="B1110">
        <v>267.53499999999997</v>
      </c>
    </row>
    <row r="1111" spans="1:2" x14ac:dyDescent="0.35">
      <c r="A1111" s="2">
        <v>42751</v>
      </c>
      <c r="B1111">
        <v>1246.0584000000001</v>
      </c>
    </row>
    <row r="1112" spans="1:2" x14ac:dyDescent="0.35">
      <c r="A1112" s="2">
        <v>42752</v>
      </c>
      <c r="B1112">
        <v>905.28763703703703</v>
      </c>
    </row>
    <row r="1113" spans="1:2" x14ac:dyDescent="0.35">
      <c r="A1113" s="2">
        <v>42753</v>
      </c>
      <c r="B1113">
        <v>564.51687407407405</v>
      </c>
    </row>
    <row r="1114" spans="1:2" x14ac:dyDescent="0.35">
      <c r="A1114" s="2">
        <v>42754</v>
      </c>
      <c r="B1114">
        <v>223.74611111111113</v>
      </c>
    </row>
    <row r="1115" spans="1:2" x14ac:dyDescent="0.35">
      <c r="A1115" s="2">
        <v>42755</v>
      </c>
      <c r="B1115">
        <v>127.973</v>
      </c>
    </row>
    <row r="1116" spans="1:2" x14ac:dyDescent="0.35">
      <c r="A1116" s="2">
        <v>42756</v>
      </c>
      <c r="B1116">
        <v>181.90307142857142</v>
      </c>
    </row>
    <row r="1117" spans="1:2" x14ac:dyDescent="0.35">
      <c r="A1117" s="2">
        <v>42757</v>
      </c>
      <c r="B1117">
        <v>702.0619999999999</v>
      </c>
    </row>
    <row r="1118" spans="1:2" x14ac:dyDescent="0.35">
      <c r="A1118" s="2">
        <v>42758</v>
      </c>
      <c r="B1118">
        <v>64.33342857142857</v>
      </c>
    </row>
    <row r="1119" spans="1:2" x14ac:dyDescent="0.35">
      <c r="A1119" s="2">
        <v>42759</v>
      </c>
      <c r="B1119">
        <v>104.6665</v>
      </c>
    </row>
    <row r="1120" spans="1:2" x14ac:dyDescent="0.35">
      <c r="A1120" s="2">
        <v>42760</v>
      </c>
      <c r="B1120">
        <v>306.93991666666659</v>
      </c>
    </row>
    <row r="1121" spans="1:2" x14ac:dyDescent="0.35">
      <c r="A1121" s="2">
        <v>42761</v>
      </c>
      <c r="B1121">
        <v>509.2133333333332</v>
      </c>
    </row>
    <row r="1122" spans="1:2" x14ac:dyDescent="0.35">
      <c r="A1122" s="2">
        <v>42762</v>
      </c>
      <c r="B1122">
        <v>82.978499999999997</v>
      </c>
    </row>
    <row r="1123" spans="1:2" x14ac:dyDescent="0.35">
      <c r="A1123" s="2">
        <v>42763</v>
      </c>
      <c r="B1123">
        <v>251.88</v>
      </c>
    </row>
    <row r="1124" spans="1:2" x14ac:dyDescent="0.35">
      <c r="A1124" s="2">
        <v>42764</v>
      </c>
      <c r="B1124">
        <v>29.484199999999998</v>
      </c>
    </row>
    <row r="1125" spans="1:2" x14ac:dyDescent="0.35">
      <c r="A1125" s="2">
        <v>42765</v>
      </c>
      <c r="B1125">
        <v>234.33343750000003</v>
      </c>
    </row>
    <row r="1126" spans="1:2" x14ac:dyDescent="0.35">
      <c r="A1126" s="2">
        <v>42766</v>
      </c>
      <c r="B1126">
        <v>190.05021759259262</v>
      </c>
    </row>
    <row r="1127" spans="1:2" x14ac:dyDescent="0.35">
      <c r="A1127" s="2">
        <v>42767</v>
      </c>
      <c r="B1127">
        <v>145.76699768518517</v>
      </c>
    </row>
    <row r="1128" spans="1:2" x14ac:dyDescent="0.35">
      <c r="A1128" s="2">
        <v>42768</v>
      </c>
      <c r="B1128">
        <v>101.48377777777777</v>
      </c>
    </row>
    <row r="1129" spans="1:2" x14ac:dyDescent="0.35">
      <c r="A1129" s="2">
        <v>42769</v>
      </c>
      <c r="B1129">
        <v>115.290875</v>
      </c>
    </row>
    <row r="1130" spans="1:2" x14ac:dyDescent="0.35">
      <c r="A1130" s="2">
        <v>42770</v>
      </c>
      <c r="B1130">
        <v>32.67</v>
      </c>
    </row>
    <row r="1131" spans="1:2" x14ac:dyDescent="0.35">
      <c r="A1131" s="2">
        <v>42771</v>
      </c>
      <c r="B1131">
        <v>565.75300000000004</v>
      </c>
    </row>
    <row r="1132" spans="1:2" x14ac:dyDescent="0.35">
      <c r="A1132" s="2">
        <v>42772</v>
      </c>
      <c r="B1132">
        <v>180.8708</v>
      </c>
    </row>
    <row r="1133" spans="1:2" x14ac:dyDescent="0.35">
      <c r="A1133" s="2">
        <v>42773</v>
      </c>
      <c r="B1133">
        <v>163.56742222222223</v>
      </c>
    </row>
    <row r="1134" spans="1:2" x14ac:dyDescent="0.35">
      <c r="A1134" s="2">
        <v>42774</v>
      </c>
      <c r="B1134">
        <v>146.26404444444444</v>
      </c>
    </row>
    <row r="1135" spans="1:2" x14ac:dyDescent="0.35">
      <c r="A1135" s="2">
        <v>42775</v>
      </c>
      <c r="B1135">
        <v>128.96066666666667</v>
      </c>
    </row>
    <row r="1136" spans="1:2" x14ac:dyDescent="0.35">
      <c r="A1136" s="2">
        <v>42776</v>
      </c>
      <c r="B1136">
        <v>113.5515</v>
      </c>
    </row>
    <row r="1137" spans="1:2" x14ac:dyDescent="0.35">
      <c r="A1137" s="2">
        <v>42777</v>
      </c>
      <c r="B1137">
        <v>248.3032</v>
      </c>
    </row>
    <row r="1138" spans="1:2" x14ac:dyDescent="0.35">
      <c r="A1138" s="2">
        <v>42778</v>
      </c>
      <c r="B1138">
        <v>199.75374285714287</v>
      </c>
    </row>
    <row r="1139" spans="1:2" x14ac:dyDescent="0.35">
      <c r="A1139" s="2">
        <v>42779</v>
      </c>
      <c r="B1139">
        <v>151.20428571428573</v>
      </c>
    </row>
    <row r="1140" spans="1:2" x14ac:dyDescent="0.35">
      <c r="A1140" s="2">
        <v>42780</v>
      </c>
      <c r="B1140">
        <v>156.52960714285715</v>
      </c>
    </row>
    <row r="1141" spans="1:2" x14ac:dyDescent="0.35">
      <c r="A1141" s="2">
        <v>42781</v>
      </c>
      <c r="B1141">
        <v>161.85492857142859</v>
      </c>
    </row>
    <row r="1142" spans="1:2" x14ac:dyDescent="0.35">
      <c r="A1142" s="2">
        <v>42782</v>
      </c>
      <c r="B1142">
        <v>167.18025</v>
      </c>
    </row>
    <row r="1143" spans="1:2" x14ac:dyDescent="0.35">
      <c r="A1143" s="2">
        <v>42783</v>
      </c>
      <c r="B1143">
        <v>228.06287692307694</v>
      </c>
    </row>
    <row r="1144" spans="1:2" x14ac:dyDescent="0.35">
      <c r="A1144" s="2">
        <v>42784</v>
      </c>
      <c r="B1144">
        <v>95.775333333333336</v>
      </c>
    </row>
    <row r="1145" spans="1:2" x14ac:dyDescent="0.35">
      <c r="A1145" s="2">
        <v>42785</v>
      </c>
      <c r="B1145">
        <v>328.64749999999998</v>
      </c>
    </row>
    <row r="1146" spans="1:2" x14ac:dyDescent="0.35">
      <c r="A1146" s="2">
        <v>42786</v>
      </c>
      <c r="B1146">
        <v>104.5718181818182</v>
      </c>
    </row>
    <row r="1147" spans="1:2" x14ac:dyDescent="0.35">
      <c r="A1147" s="2">
        <v>42787</v>
      </c>
      <c r="B1147">
        <v>47.904000000000003</v>
      </c>
    </row>
    <row r="1148" spans="1:2" x14ac:dyDescent="0.35">
      <c r="A1148" s="2">
        <v>42788</v>
      </c>
      <c r="B1148">
        <v>43.585333333333331</v>
      </c>
    </row>
    <row r="1149" spans="1:2" x14ac:dyDescent="0.35">
      <c r="A1149" s="2">
        <v>42789</v>
      </c>
      <c r="B1149">
        <v>39.266666666666659</v>
      </c>
    </row>
    <row r="1150" spans="1:2" x14ac:dyDescent="0.35">
      <c r="A1150" s="2">
        <v>42790</v>
      </c>
      <c r="B1150">
        <v>482.892</v>
      </c>
    </row>
    <row r="1151" spans="1:2" x14ac:dyDescent="0.35">
      <c r="A1151" s="2">
        <v>42791</v>
      </c>
      <c r="B1151">
        <v>143.49733333333333</v>
      </c>
    </row>
    <row r="1152" spans="1:2" x14ac:dyDescent="0.35">
      <c r="A1152" s="2">
        <v>42792</v>
      </c>
      <c r="B1152">
        <v>316.40511111111107</v>
      </c>
    </row>
    <row r="1153" spans="1:2" x14ac:dyDescent="0.35">
      <c r="A1153" s="2">
        <v>42793</v>
      </c>
      <c r="B1153">
        <v>162.60755555555554</v>
      </c>
    </row>
    <row r="1154" spans="1:2" x14ac:dyDescent="0.35">
      <c r="A1154" s="2">
        <v>42794</v>
      </c>
      <c r="B1154">
        <v>8.81</v>
      </c>
    </row>
    <row r="1155" spans="1:2" x14ac:dyDescent="0.35">
      <c r="A1155" s="2">
        <v>42795</v>
      </c>
      <c r="B1155">
        <v>70.319818181818192</v>
      </c>
    </row>
    <row r="1156" spans="1:2" x14ac:dyDescent="0.35">
      <c r="A1156" s="2">
        <v>42796</v>
      </c>
      <c r="B1156">
        <v>131.82963636363638</v>
      </c>
    </row>
    <row r="1157" spans="1:2" x14ac:dyDescent="0.35">
      <c r="A1157" s="2">
        <v>42797</v>
      </c>
      <c r="B1157">
        <v>285.7291428571429</v>
      </c>
    </row>
    <row r="1158" spans="1:2" x14ac:dyDescent="0.35">
      <c r="A1158" s="2">
        <v>42798</v>
      </c>
      <c r="B1158">
        <v>38.137</v>
      </c>
    </row>
    <row r="1159" spans="1:2" x14ac:dyDescent="0.35">
      <c r="A1159" s="2">
        <v>42799</v>
      </c>
      <c r="B1159">
        <v>137.78</v>
      </c>
    </row>
    <row r="1160" spans="1:2" x14ac:dyDescent="0.35">
      <c r="A1160" s="2">
        <v>42800</v>
      </c>
      <c r="B1160">
        <v>77.823599999999999</v>
      </c>
    </row>
    <row r="1161" spans="1:2" x14ac:dyDescent="0.35">
      <c r="A1161" s="2">
        <v>42801</v>
      </c>
      <c r="B1161">
        <v>55.53</v>
      </c>
    </row>
    <row r="1162" spans="1:2" x14ac:dyDescent="0.35">
      <c r="A1162" s="2">
        <v>42802</v>
      </c>
      <c r="B1162">
        <v>210.77499999999998</v>
      </c>
    </row>
    <row r="1163" spans="1:2" x14ac:dyDescent="0.35">
      <c r="A1163" s="2">
        <v>42803</v>
      </c>
      <c r="B1163">
        <v>236.93466666666666</v>
      </c>
    </row>
    <row r="1164" spans="1:2" x14ac:dyDescent="0.35">
      <c r="A1164" s="2">
        <v>42804</v>
      </c>
      <c r="B1164">
        <v>139.21688888888892</v>
      </c>
    </row>
    <row r="1165" spans="1:2" x14ac:dyDescent="0.35">
      <c r="A1165" s="2">
        <v>42805</v>
      </c>
      <c r="B1165">
        <v>281.95828571428575</v>
      </c>
    </row>
    <row r="1166" spans="1:2" x14ac:dyDescent="0.35">
      <c r="A1166" s="2">
        <v>42806</v>
      </c>
      <c r="B1166">
        <v>117.75999999999999</v>
      </c>
    </row>
    <row r="1167" spans="1:2" x14ac:dyDescent="0.35">
      <c r="A1167" s="2">
        <v>42807</v>
      </c>
      <c r="B1167">
        <v>239.56749999999997</v>
      </c>
    </row>
    <row r="1168" spans="1:2" x14ac:dyDescent="0.35">
      <c r="A1168" s="2">
        <v>42808</v>
      </c>
      <c r="B1168">
        <v>49.616</v>
      </c>
    </row>
    <row r="1169" spans="1:2" x14ac:dyDescent="0.35">
      <c r="A1169" s="2">
        <v>42809</v>
      </c>
      <c r="B1169">
        <v>102.28419230769231</v>
      </c>
    </row>
    <row r="1170" spans="1:2" x14ac:dyDescent="0.35">
      <c r="A1170" s="2">
        <v>42810</v>
      </c>
      <c r="B1170">
        <v>154.9523846153846</v>
      </c>
    </row>
    <row r="1171" spans="1:2" x14ac:dyDescent="0.35">
      <c r="A1171" s="2">
        <v>42811</v>
      </c>
      <c r="B1171">
        <v>41.749692307692314</v>
      </c>
    </row>
    <row r="1172" spans="1:2" x14ac:dyDescent="0.35">
      <c r="A1172" s="2">
        <v>42812</v>
      </c>
      <c r="B1172">
        <v>102.7758</v>
      </c>
    </row>
    <row r="1173" spans="1:2" x14ac:dyDescent="0.35">
      <c r="A1173" s="2">
        <v>42813</v>
      </c>
      <c r="B1173">
        <v>196.93163636363636</v>
      </c>
    </row>
    <row r="1174" spans="1:2" x14ac:dyDescent="0.35">
      <c r="A1174" s="2">
        <v>42814</v>
      </c>
      <c r="B1174">
        <v>149.92800000000003</v>
      </c>
    </row>
    <row r="1175" spans="1:2" x14ac:dyDescent="0.35">
      <c r="A1175" s="2">
        <v>42815</v>
      </c>
      <c r="B1175">
        <v>277.71966666666674</v>
      </c>
    </row>
    <row r="1176" spans="1:2" x14ac:dyDescent="0.35">
      <c r="A1176" s="2">
        <v>42816</v>
      </c>
      <c r="B1176">
        <v>1064.8640833333334</v>
      </c>
    </row>
    <row r="1177" spans="1:2" x14ac:dyDescent="0.35">
      <c r="A1177" s="2">
        <v>42817</v>
      </c>
      <c r="B1177">
        <v>1852.0084999999999</v>
      </c>
    </row>
    <row r="1178" spans="1:2" x14ac:dyDescent="0.35">
      <c r="A1178" s="2">
        <v>42818</v>
      </c>
      <c r="B1178">
        <v>179.614</v>
      </c>
    </row>
    <row r="1179" spans="1:2" x14ac:dyDescent="0.35">
      <c r="A1179" s="2">
        <v>42819</v>
      </c>
      <c r="B1179">
        <v>297.25216666666665</v>
      </c>
    </row>
    <row r="1180" spans="1:2" x14ac:dyDescent="0.35">
      <c r="A1180" s="2">
        <v>42820</v>
      </c>
      <c r="B1180">
        <v>295.71636363636367</v>
      </c>
    </row>
    <row r="1181" spans="1:2" x14ac:dyDescent="0.35">
      <c r="A1181" s="2">
        <v>42821</v>
      </c>
      <c r="B1181">
        <v>209.53685714285717</v>
      </c>
    </row>
    <row r="1182" spans="1:2" x14ac:dyDescent="0.35">
      <c r="A1182" s="2">
        <v>42822</v>
      </c>
      <c r="B1182">
        <v>188.08775</v>
      </c>
    </row>
    <row r="1183" spans="1:2" x14ac:dyDescent="0.35">
      <c r="A1183" s="2">
        <v>42823</v>
      </c>
      <c r="B1183">
        <v>81.400000000000006</v>
      </c>
    </row>
    <row r="1184" spans="1:2" x14ac:dyDescent="0.35">
      <c r="A1184" s="2">
        <v>42824</v>
      </c>
      <c r="B1184">
        <v>109.40116666666667</v>
      </c>
    </row>
    <row r="1185" spans="1:2" x14ac:dyDescent="0.35">
      <c r="A1185" s="2">
        <v>42825</v>
      </c>
      <c r="B1185">
        <v>383.15467692307692</v>
      </c>
    </row>
    <row r="1186" spans="1:2" x14ac:dyDescent="0.35">
      <c r="A1186" s="2">
        <v>42826</v>
      </c>
      <c r="B1186">
        <v>497.74899999999997</v>
      </c>
    </row>
    <row r="1187" spans="1:2" x14ac:dyDescent="0.35">
      <c r="A1187" s="2">
        <v>42827</v>
      </c>
      <c r="B1187">
        <v>164.59399999999999</v>
      </c>
    </row>
    <row r="1188" spans="1:2" x14ac:dyDescent="0.35">
      <c r="A1188" s="2">
        <v>42828</v>
      </c>
      <c r="B1188">
        <v>16.263999999999999</v>
      </c>
    </row>
    <row r="1189" spans="1:2" x14ac:dyDescent="0.35">
      <c r="A1189" s="2">
        <v>42829</v>
      </c>
      <c r="B1189">
        <v>134.745</v>
      </c>
    </row>
    <row r="1190" spans="1:2" x14ac:dyDescent="0.35">
      <c r="A1190" s="2">
        <v>42830</v>
      </c>
      <c r="B1190">
        <v>95.977499999999992</v>
      </c>
    </row>
    <row r="1191" spans="1:2" x14ac:dyDescent="0.35">
      <c r="A1191" s="2">
        <v>42831</v>
      </c>
      <c r="B1191">
        <v>57.209999999999994</v>
      </c>
    </row>
    <row r="1192" spans="1:2" x14ac:dyDescent="0.35">
      <c r="A1192" s="2">
        <v>42832</v>
      </c>
      <c r="B1192">
        <v>281.6129285714286</v>
      </c>
    </row>
    <row r="1193" spans="1:2" x14ac:dyDescent="0.35">
      <c r="A1193" s="2">
        <v>42833</v>
      </c>
      <c r="B1193">
        <v>800.24124999999992</v>
      </c>
    </row>
    <row r="1194" spans="1:2" x14ac:dyDescent="0.35">
      <c r="A1194" s="2">
        <v>42834</v>
      </c>
      <c r="B1194">
        <v>135.55916666666667</v>
      </c>
    </row>
    <row r="1195" spans="1:2" x14ac:dyDescent="0.35">
      <c r="A1195" s="2">
        <v>42835</v>
      </c>
      <c r="B1195">
        <v>75.552900000000008</v>
      </c>
    </row>
    <row r="1196" spans="1:2" x14ac:dyDescent="0.35">
      <c r="A1196" s="2">
        <v>42836</v>
      </c>
      <c r="B1196">
        <v>45.686571428571426</v>
      </c>
    </row>
    <row r="1197" spans="1:2" x14ac:dyDescent="0.35">
      <c r="A1197" s="2">
        <v>42837</v>
      </c>
      <c r="B1197">
        <v>34.83</v>
      </c>
    </row>
    <row r="1198" spans="1:2" x14ac:dyDescent="0.35">
      <c r="A1198" s="2">
        <v>42838</v>
      </c>
      <c r="B1198">
        <v>336.45600000000002</v>
      </c>
    </row>
    <row r="1199" spans="1:2" x14ac:dyDescent="0.35">
      <c r="A1199" s="2">
        <v>42839</v>
      </c>
      <c r="B1199">
        <v>81.616249999999994</v>
      </c>
    </row>
    <row r="1200" spans="1:2" x14ac:dyDescent="0.35">
      <c r="A1200" s="2">
        <v>42840</v>
      </c>
      <c r="B1200">
        <v>55.389666666666663</v>
      </c>
    </row>
    <row r="1201" spans="1:2" x14ac:dyDescent="0.35">
      <c r="A1201" s="2">
        <v>42841</v>
      </c>
      <c r="B1201">
        <v>94.442900000000009</v>
      </c>
    </row>
    <row r="1202" spans="1:2" x14ac:dyDescent="0.35">
      <c r="A1202" s="2">
        <v>42842</v>
      </c>
      <c r="B1202">
        <v>263.9583846153846</v>
      </c>
    </row>
    <row r="1203" spans="1:2" x14ac:dyDescent="0.35">
      <c r="A1203" s="2">
        <v>42843</v>
      </c>
      <c r="B1203">
        <v>228.10661538461537</v>
      </c>
    </row>
    <row r="1204" spans="1:2" x14ac:dyDescent="0.35">
      <c r="A1204" s="2">
        <v>42844</v>
      </c>
      <c r="B1204">
        <v>192.25484615384613</v>
      </c>
    </row>
    <row r="1205" spans="1:2" x14ac:dyDescent="0.35">
      <c r="A1205" s="2">
        <v>42845</v>
      </c>
      <c r="B1205">
        <v>156.40307692307692</v>
      </c>
    </row>
    <row r="1206" spans="1:2" x14ac:dyDescent="0.35">
      <c r="A1206" s="2">
        <v>42846</v>
      </c>
      <c r="B1206">
        <v>156.82050000000001</v>
      </c>
    </row>
    <row r="1207" spans="1:2" x14ac:dyDescent="0.35">
      <c r="A1207" s="2">
        <v>42847</v>
      </c>
      <c r="B1207">
        <v>315.89733333333334</v>
      </c>
    </row>
    <row r="1208" spans="1:2" x14ac:dyDescent="0.35">
      <c r="A1208" s="2">
        <v>42848</v>
      </c>
      <c r="B1208">
        <v>79.948133333333331</v>
      </c>
    </row>
    <row r="1209" spans="1:2" x14ac:dyDescent="0.35">
      <c r="A1209" s="2">
        <v>42849</v>
      </c>
      <c r="B1209">
        <v>103.17311111111111</v>
      </c>
    </row>
    <row r="1210" spans="1:2" x14ac:dyDescent="0.35">
      <c r="A1210" s="2">
        <v>42850</v>
      </c>
      <c r="B1210">
        <v>84.764125000000007</v>
      </c>
    </row>
    <row r="1211" spans="1:2" x14ac:dyDescent="0.35">
      <c r="A1211" s="2">
        <v>42851</v>
      </c>
      <c r="B1211">
        <v>20.536000000000001</v>
      </c>
    </row>
    <row r="1212" spans="1:2" x14ac:dyDescent="0.35">
      <c r="A1212" s="2">
        <v>42852</v>
      </c>
      <c r="B1212">
        <v>96.095933333333335</v>
      </c>
    </row>
    <row r="1213" spans="1:2" x14ac:dyDescent="0.35">
      <c r="A1213" s="2">
        <v>42853</v>
      </c>
      <c r="B1213">
        <v>198.82400000000001</v>
      </c>
    </row>
    <row r="1214" spans="1:2" x14ac:dyDescent="0.35">
      <c r="A1214" s="2">
        <v>42854</v>
      </c>
      <c r="B1214">
        <v>526.63</v>
      </c>
    </row>
    <row r="1215" spans="1:2" x14ac:dyDescent="0.35">
      <c r="A1215" s="2">
        <v>42855</v>
      </c>
      <c r="B1215">
        <v>77.229222222222219</v>
      </c>
    </row>
    <row r="1216" spans="1:2" x14ac:dyDescent="0.35">
      <c r="A1216" s="2">
        <v>42856</v>
      </c>
      <c r="B1216">
        <v>684.72833333333335</v>
      </c>
    </row>
    <row r="1217" spans="1:2" x14ac:dyDescent="0.35">
      <c r="A1217" s="2">
        <v>42857</v>
      </c>
      <c r="B1217">
        <v>79.821999999999989</v>
      </c>
    </row>
    <row r="1218" spans="1:2" x14ac:dyDescent="0.35">
      <c r="A1218" s="2">
        <v>42858</v>
      </c>
      <c r="B1218">
        <v>154.03844444444448</v>
      </c>
    </row>
    <row r="1219" spans="1:2" x14ac:dyDescent="0.35">
      <c r="A1219" s="2">
        <v>42859</v>
      </c>
      <c r="B1219">
        <v>126.30954545454546</v>
      </c>
    </row>
    <row r="1220" spans="1:2" x14ac:dyDescent="0.35">
      <c r="A1220" s="2">
        <v>42860</v>
      </c>
      <c r="B1220">
        <v>30.853833333333338</v>
      </c>
    </row>
    <row r="1221" spans="1:2" x14ac:dyDescent="0.35">
      <c r="A1221" s="2">
        <v>42861</v>
      </c>
      <c r="B1221">
        <v>244.87459999999999</v>
      </c>
    </row>
    <row r="1222" spans="1:2" x14ac:dyDescent="0.35">
      <c r="A1222" s="2">
        <v>42862</v>
      </c>
      <c r="B1222">
        <v>424.9113333333334</v>
      </c>
    </row>
    <row r="1223" spans="1:2" x14ac:dyDescent="0.35">
      <c r="A1223" s="2">
        <v>42863</v>
      </c>
      <c r="B1223">
        <v>731.71080000000006</v>
      </c>
    </row>
    <row r="1224" spans="1:2" x14ac:dyDescent="0.35">
      <c r="A1224" s="2">
        <v>42864</v>
      </c>
      <c r="B1224">
        <v>154.03171428571429</v>
      </c>
    </row>
    <row r="1225" spans="1:2" x14ac:dyDescent="0.35">
      <c r="A1225" s="2">
        <v>42865</v>
      </c>
      <c r="B1225">
        <v>101.98635714285714</v>
      </c>
    </row>
    <row r="1226" spans="1:2" x14ac:dyDescent="0.35">
      <c r="A1226" s="2">
        <v>42866</v>
      </c>
      <c r="B1226">
        <v>49.941000000000003</v>
      </c>
    </row>
    <row r="1227" spans="1:2" x14ac:dyDescent="0.35">
      <c r="A1227" s="2">
        <v>42867</v>
      </c>
      <c r="B1227">
        <v>74.644923076923092</v>
      </c>
    </row>
    <row r="1228" spans="1:2" x14ac:dyDescent="0.35">
      <c r="A1228" s="2">
        <v>42868</v>
      </c>
      <c r="B1228">
        <v>340.70866666666666</v>
      </c>
    </row>
    <row r="1229" spans="1:2" x14ac:dyDescent="0.35">
      <c r="A1229" s="2">
        <v>42869</v>
      </c>
      <c r="B1229">
        <v>199.14580952380953</v>
      </c>
    </row>
    <row r="1230" spans="1:2" x14ac:dyDescent="0.35">
      <c r="A1230" s="2">
        <v>42870</v>
      </c>
      <c r="B1230">
        <v>52.658000000000001</v>
      </c>
    </row>
    <row r="1231" spans="1:2" x14ac:dyDescent="0.35">
      <c r="A1231" s="2">
        <v>42871</v>
      </c>
      <c r="B1231">
        <v>221.024</v>
      </c>
    </row>
    <row r="1232" spans="1:2" x14ac:dyDescent="0.35">
      <c r="A1232" s="2">
        <v>42872</v>
      </c>
      <c r="B1232">
        <v>164.35047058823528</v>
      </c>
    </row>
    <row r="1233" spans="1:2" x14ac:dyDescent="0.35">
      <c r="A1233" s="2">
        <v>42873</v>
      </c>
      <c r="B1233">
        <v>107.67694117647059</v>
      </c>
    </row>
    <row r="1234" spans="1:2" x14ac:dyDescent="0.35">
      <c r="A1234" s="2">
        <v>42874</v>
      </c>
      <c r="B1234">
        <v>245.95909999999998</v>
      </c>
    </row>
    <row r="1235" spans="1:2" x14ac:dyDescent="0.35">
      <c r="A1235" s="2">
        <v>42875</v>
      </c>
      <c r="B1235">
        <v>249.79816666666662</v>
      </c>
    </row>
    <row r="1236" spans="1:2" x14ac:dyDescent="0.35">
      <c r="A1236" s="2">
        <v>42876</v>
      </c>
      <c r="B1236">
        <v>269.01</v>
      </c>
    </row>
    <row r="1237" spans="1:2" x14ac:dyDescent="0.35">
      <c r="A1237" s="2">
        <v>42877</v>
      </c>
      <c r="B1237">
        <v>48.080285714285715</v>
      </c>
    </row>
    <row r="1238" spans="1:2" x14ac:dyDescent="0.35">
      <c r="A1238" s="2">
        <v>42878</v>
      </c>
      <c r="B1238">
        <v>48.287199999999999</v>
      </c>
    </row>
    <row r="1239" spans="1:2" x14ac:dyDescent="0.35">
      <c r="A1239" s="2">
        <v>42879</v>
      </c>
      <c r="B1239">
        <v>97.979099999999988</v>
      </c>
    </row>
    <row r="1240" spans="1:2" x14ac:dyDescent="0.35">
      <c r="A1240" s="2">
        <v>42880</v>
      </c>
      <c r="B1240">
        <v>147.67099999999999</v>
      </c>
    </row>
    <row r="1241" spans="1:2" x14ac:dyDescent="0.35">
      <c r="A1241" s="2">
        <v>42881</v>
      </c>
      <c r="B1241">
        <v>67.559999999999988</v>
      </c>
    </row>
    <row r="1242" spans="1:2" x14ac:dyDescent="0.35">
      <c r="A1242" s="2">
        <v>42882</v>
      </c>
      <c r="B1242">
        <v>189.53709090909095</v>
      </c>
    </row>
    <row r="1243" spans="1:2" x14ac:dyDescent="0.35">
      <c r="A1243" s="2">
        <v>42883</v>
      </c>
      <c r="B1243">
        <v>123.34191666666668</v>
      </c>
    </row>
    <row r="1244" spans="1:2" x14ac:dyDescent="0.35">
      <c r="A1244" s="2">
        <v>42884</v>
      </c>
      <c r="B1244">
        <v>86.388500000000008</v>
      </c>
    </row>
    <row r="1245" spans="1:2" x14ac:dyDescent="0.35">
      <c r="A1245" s="2">
        <v>42885</v>
      </c>
      <c r="B1245">
        <v>81.876711111111106</v>
      </c>
    </row>
    <row r="1246" spans="1:2" x14ac:dyDescent="0.35">
      <c r="A1246" s="2">
        <v>42886</v>
      </c>
      <c r="B1246">
        <v>270.86390101010102</v>
      </c>
    </row>
    <row r="1247" spans="1:2" x14ac:dyDescent="0.35">
      <c r="A1247" s="2">
        <v>42887</v>
      </c>
      <c r="B1247">
        <v>459.85109090909094</v>
      </c>
    </row>
    <row r="1248" spans="1:2" x14ac:dyDescent="0.35">
      <c r="A1248" s="2">
        <v>42888</v>
      </c>
      <c r="B1248">
        <v>22.617666666666668</v>
      </c>
    </row>
    <row r="1249" spans="1:2" x14ac:dyDescent="0.35">
      <c r="A1249" s="2">
        <v>42889</v>
      </c>
      <c r="B1249">
        <v>173.64917647058826</v>
      </c>
    </row>
    <row r="1250" spans="1:2" x14ac:dyDescent="0.35">
      <c r="A1250" s="2">
        <v>42890</v>
      </c>
      <c r="B1250">
        <v>34.926749999999991</v>
      </c>
    </row>
    <row r="1251" spans="1:2" x14ac:dyDescent="0.35">
      <c r="A1251" s="2">
        <v>42891</v>
      </c>
      <c r="B1251">
        <v>245.55599999999998</v>
      </c>
    </row>
    <row r="1252" spans="1:2" x14ac:dyDescent="0.35">
      <c r="A1252" s="2">
        <v>42892</v>
      </c>
      <c r="B1252">
        <v>15.674999999999999</v>
      </c>
    </row>
    <row r="1253" spans="1:2" x14ac:dyDescent="0.35">
      <c r="A1253" s="2">
        <v>42893</v>
      </c>
      <c r="B1253">
        <v>109.06650000000002</v>
      </c>
    </row>
    <row r="1254" spans="1:2" x14ac:dyDescent="0.35">
      <c r="A1254" s="2">
        <v>42894</v>
      </c>
      <c r="B1254">
        <v>202.45800000000006</v>
      </c>
    </row>
    <row r="1255" spans="1:2" x14ac:dyDescent="0.35">
      <c r="A1255" s="2">
        <v>42895</v>
      </c>
      <c r="B1255">
        <v>187.82659999999998</v>
      </c>
    </row>
    <row r="1256" spans="1:2" x14ac:dyDescent="0.35">
      <c r="A1256" s="2">
        <v>42896</v>
      </c>
      <c r="B1256">
        <v>193.33407692307691</v>
      </c>
    </row>
    <row r="1257" spans="1:2" x14ac:dyDescent="0.35">
      <c r="A1257" s="2">
        <v>42897</v>
      </c>
      <c r="B1257">
        <v>112.92099999999998</v>
      </c>
    </row>
    <row r="1258" spans="1:2" x14ac:dyDescent="0.35">
      <c r="A1258" s="2">
        <v>42898</v>
      </c>
      <c r="B1258">
        <v>152.72436363636368</v>
      </c>
    </row>
    <row r="1259" spans="1:2" x14ac:dyDescent="0.35">
      <c r="A1259" s="2">
        <v>42899</v>
      </c>
      <c r="B1259">
        <v>231.20359999999999</v>
      </c>
    </row>
    <row r="1260" spans="1:2" x14ac:dyDescent="0.35">
      <c r="A1260" s="2">
        <v>42900</v>
      </c>
      <c r="B1260">
        <v>242.39898750000003</v>
      </c>
    </row>
    <row r="1261" spans="1:2" x14ac:dyDescent="0.35">
      <c r="A1261" s="2">
        <v>42901</v>
      </c>
      <c r="B1261">
        <v>253.5943750000001</v>
      </c>
    </row>
    <row r="1262" spans="1:2" x14ac:dyDescent="0.35">
      <c r="A1262" s="2">
        <v>42902</v>
      </c>
      <c r="B1262">
        <v>209.5533846153846</v>
      </c>
    </row>
    <row r="1263" spans="1:2" x14ac:dyDescent="0.35">
      <c r="A1263" s="2">
        <v>42903</v>
      </c>
      <c r="B1263">
        <v>432.96355555555562</v>
      </c>
    </row>
    <row r="1264" spans="1:2" x14ac:dyDescent="0.35">
      <c r="A1264" s="2">
        <v>42904</v>
      </c>
      <c r="B1264">
        <v>343.71850000000001</v>
      </c>
    </row>
    <row r="1265" spans="1:2" x14ac:dyDescent="0.35">
      <c r="A1265" s="2">
        <v>42905</v>
      </c>
      <c r="B1265">
        <v>132.24631249999999</v>
      </c>
    </row>
    <row r="1266" spans="1:2" x14ac:dyDescent="0.35">
      <c r="A1266" s="2">
        <v>42906</v>
      </c>
      <c r="B1266">
        <v>114.24755555555556</v>
      </c>
    </row>
    <row r="1267" spans="1:2" x14ac:dyDescent="0.35">
      <c r="A1267" s="2">
        <v>42907</v>
      </c>
      <c r="B1267">
        <v>119.13119999999999</v>
      </c>
    </row>
    <row r="1268" spans="1:2" x14ac:dyDescent="0.35">
      <c r="A1268" s="2">
        <v>42908</v>
      </c>
      <c r="B1268">
        <v>96.503166666666644</v>
      </c>
    </row>
    <row r="1269" spans="1:2" x14ac:dyDescent="0.35">
      <c r="A1269" s="2">
        <v>42909</v>
      </c>
      <c r="B1269">
        <v>112.63228333333333</v>
      </c>
    </row>
    <row r="1270" spans="1:2" x14ac:dyDescent="0.35">
      <c r="A1270" s="2">
        <v>42910</v>
      </c>
      <c r="B1270">
        <v>128.76140000000001</v>
      </c>
    </row>
    <row r="1271" spans="1:2" x14ac:dyDescent="0.35">
      <c r="A1271" s="2">
        <v>42911</v>
      </c>
      <c r="B1271">
        <v>251.39200000000002</v>
      </c>
    </row>
    <row r="1272" spans="1:2" x14ac:dyDescent="0.35">
      <c r="A1272" s="2">
        <v>42912</v>
      </c>
      <c r="B1272">
        <v>264.00850000000003</v>
      </c>
    </row>
    <row r="1273" spans="1:2" x14ac:dyDescent="0.35">
      <c r="A1273" s="2">
        <v>42913</v>
      </c>
      <c r="B1273">
        <v>328.9812</v>
      </c>
    </row>
    <row r="1274" spans="1:2" x14ac:dyDescent="0.35">
      <c r="A1274" s="2">
        <v>42914</v>
      </c>
      <c r="B1274">
        <v>315.22364000000005</v>
      </c>
    </row>
    <row r="1275" spans="1:2" x14ac:dyDescent="0.35">
      <c r="A1275" s="2">
        <v>42915</v>
      </c>
      <c r="B1275">
        <v>301.46608000000003</v>
      </c>
    </row>
    <row r="1276" spans="1:2" x14ac:dyDescent="0.35">
      <c r="A1276" s="2">
        <v>42916</v>
      </c>
      <c r="B1276">
        <v>429.27063636363636</v>
      </c>
    </row>
    <row r="1277" spans="1:2" x14ac:dyDescent="0.35">
      <c r="A1277" s="2">
        <v>42917</v>
      </c>
      <c r="B1277">
        <v>213.27666666666667</v>
      </c>
    </row>
    <row r="1278" spans="1:2" x14ac:dyDescent="0.35">
      <c r="A1278" s="2">
        <v>42918</v>
      </c>
      <c r="B1278">
        <v>84.596000000000004</v>
      </c>
    </row>
    <row r="1279" spans="1:2" x14ac:dyDescent="0.35">
      <c r="A1279" s="2">
        <v>42919</v>
      </c>
      <c r="B1279">
        <v>348.17020000000002</v>
      </c>
    </row>
    <row r="1280" spans="1:2" x14ac:dyDescent="0.35">
      <c r="A1280" s="2">
        <v>42920</v>
      </c>
      <c r="B1280">
        <v>213.78126666666668</v>
      </c>
    </row>
    <row r="1281" spans="1:2" x14ac:dyDescent="0.35">
      <c r="A1281" s="2">
        <v>42921</v>
      </c>
      <c r="B1281">
        <v>79.392333333333326</v>
      </c>
    </row>
    <row r="1282" spans="1:2" x14ac:dyDescent="0.35">
      <c r="A1282" s="2">
        <v>42922</v>
      </c>
      <c r="B1282">
        <v>95.094500000000011</v>
      </c>
    </row>
    <row r="1283" spans="1:2" x14ac:dyDescent="0.35">
      <c r="A1283" s="2">
        <v>42923</v>
      </c>
      <c r="B1283">
        <v>180.0277777777778</v>
      </c>
    </row>
    <row r="1284" spans="1:2" x14ac:dyDescent="0.35">
      <c r="A1284" s="2">
        <v>42924</v>
      </c>
      <c r="B1284">
        <v>104.22442105263157</v>
      </c>
    </row>
    <row r="1285" spans="1:2" x14ac:dyDescent="0.35">
      <c r="A1285" s="2">
        <v>42925</v>
      </c>
      <c r="B1285">
        <v>185.69044444444444</v>
      </c>
    </row>
    <row r="1286" spans="1:2" x14ac:dyDescent="0.35">
      <c r="A1286" s="2">
        <v>42926</v>
      </c>
      <c r="B1286">
        <v>119.738</v>
      </c>
    </row>
    <row r="1287" spans="1:2" x14ac:dyDescent="0.35">
      <c r="A1287" s="2">
        <v>42927</v>
      </c>
      <c r="B1287">
        <v>246.98457142857143</v>
      </c>
    </row>
    <row r="1288" spans="1:2" x14ac:dyDescent="0.35">
      <c r="A1288" s="2">
        <v>42928</v>
      </c>
      <c r="B1288">
        <v>3.8159999999999998</v>
      </c>
    </row>
    <row r="1289" spans="1:2" x14ac:dyDescent="0.35">
      <c r="A1289" s="2">
        <v>42929</v>
      </c>
      <c r="B1289">
        <v>126.13549999999999</v>
      </c>
    </row>
    <row r="1290" spans="1:2" x14ac:dyDescent="0.35">
      <c r="A1290" s="2">
        <v>42930</v>
      </c>
      <c r="B1290">
        <v>276.84107692307686</v>
      </c>
    </row>
    <row r="1291" spans="1:2" x14ac:dyDescent="0.35">
      <c r="A1291" s="2">
        <v>42931</v>
      </c>
      <c r="B1291">
        <v>213.22290000000004</v>
      </c>
    </row>
    <row r="1292" spans="1:2" x14ac:dyDescent="0.35">
      <c r="A1292" s="2">
        <v>42932</v>
      </c>
      <c r="B1292">
        <v>105.54533333333332</v>
      </c>
    </row>
    <row r="1293" spans="1:2" x14ac:dyDescent="0.35">
      <c r="A1293" s="2">
        <v>42933</v>
      </c>
      <c r="B1293">
        <v>243.54144444444444</v>
      </c>
    </row>
    <row r="1294" spans="1:2" x14ac:dyDescent="0.35">
      <c r="A1294" s="2">
        <v>42934</v>
      </c>
      <c r="B1294">
        <v>263.34924999999998</v>
      </c>
    </row>
    <row r="1295" spans="1:2" x14ac:dyDescent="0.35">
      <c r="A1295" s="2">
        <v>42935</v>
      </c>
      <c r="B1295">
        <v>226.80829166666666</v>
      </c>
    </row>
    <row r="1296" spans="1:2" x14ac:dyDescent="0.35">
      <c r="A1296" s="2">
        <v>42936</v>
      </c>
      <c r="B1296">
        <v>190.26733333333334</v>
      </c>
    </row>
    <row r="1297" spans="1:2" x14ac:dyDescent="0.35">
      <c r="A1297" s="2">
        <v>42937</v>
      </c>
      <c r="B1297">
        <v>160.2584347826087</v>
      </c>
    </row>
    <row r="1298" spans="1:2" x14ac:dyDescent="0.35">
      <c r="A1298" s="2">
        <v>42938</v>
      </c>
      <c r="B1298">
        <v>278.15700000000004</v>
      </c>
    </row>
    <row r="1299" spans="1:2" x14ac:dyDescent="0.35">
      <c r="A1299" s="2">
        <v>42939</v>
      </c>
      <c r="B1299">
        <v>89.81880000000001</v>
      </c>
    </row>
    <row r="1300" spans="1:2" x14ac:dyDescent="0.35">
      <c r="A1300" s="2">
        <v>42940</v>
      </c>
      <c r="B1300">
        <v>2399.96</v>
      </c>
    </row>
    <row r="1301" spans="1:2" x14ac:dyDescent="0.35">
      <c r="A1301" s="2">
        <v>42941</v>
      </c>
      <c r="B1301">
        <v>99.842749999999995</v>
      </c>
    </row>
    <row r="1302" spans="1:2" x14ac:dyDescent="0.35">
      <c r="A1302" s="2">
        <v>42942</v>
      </c>
      <c r="B1302">
        <v>1006.1510000000001</v>
      </c>
    </row>
    <row r="1303" spans="1:2" x14ac:dyDescent="0.35">
      <c r="A1303" s="2">
        <v>42943</v>
      </c>
      <c r="B1303">
        <v>142.83499999999998</v>
      </c>
    </row>
    <row r="1304" spans="1:2" x14ac:dyDescent="0.35">
      <c r="A1304" s="2">
        <v>42944</v>
      </c>
      <c r="B1304">
        <v>390.18799999999993</v>
      </c>
    </row>
    <row r="1305" spans="1:2" x14ac:dyDescent="0.35">
      <c r="A1305" s="2">
        <v>42945</v>
      </c>
      <c r="B1305">
        <v>115.94116666666666</v>
      </c>
    </row>
    <row r="1306" spans="1:2" x14ac:dyDescent="0.35">
      <c r="A1306" s="2">
        <v>42946</v>
      </c>
      <c r="B1306">
        <v>130.84399999999999</v>
      </c>
    </row>
    <row r="1307" spans="1:2" x14ac:dyDescent="0.35">
      <c r="A1307" s="2">
        <v>42947</v>
      </c>
      <c r="B1307">
        <v>141.63890909090907</v>
      </c>
    </row>
    <row r="1308" spans="1:2" x14ac:dyDescent="0.35">
      <c r="A1308" s="2">
        <v>42948</v>
      </c>
      <c r="B1308">
        <v>347.60833333333335</v>
      </c>
    </row>
    <row r="1309" spans="1:2" x14ac:dyDescent="0.35">
      <c r="A1309" s="2">
        <v>42949</v>
      </c>
      <c r="B1309">
        <v>211.75759523809523</v>
      </c>
    </row>
    <row r="1310" spans="1:2" x14ac:dyDescent="0.35">
      <c r="A1310" s="2">
        <v>42950</v>
      </c>
      <c r="B1310">
        <v>75.906857142857135</v>
      </c>
    </row>
    <row r="1311" spans="1:2" x14ac:dyDescent="0.35">
      <c r="A1311" s="2">
        <v>42951</v>
      </c>
      <c r="B1311">
        <v>6.69</v>
      </c>
    </row>
    <row r="1312" spans="1:2" x14ac:dyDescent="0.35">
      <c r="A1312" s="2">
        <v>42952</v>
      </c>
      <c r="B1312">
        <v>100.73520000000001</v>
      </c>
    </row>
    <row r="1313" spans="1:2" x14ac:dyDescent="0.35">
      <c r="A1313" s="2">
        <v>42953</v>
      </c>
      <c r="B1313">
        <v>203.43228571428577</v>
      </c>
    </row>
    <row r="1314" spans="1:2" x14ac:dyDescent="0.35">
      <c r="A1314" s="2">
        <v>42954</v>
      </c>
      <c r="B1314">
        <v>204.68376470588245</v>
      </c>
    </row>
    <row r="1315" spans="1:2" x14ac:dyDescent="0.35">
      <c r="A1315" s="2">
        <v>42955</v>
      </c>
      <c r="B1315">
        <v>288.37834313725494</v>
      </c>
    </row>
    <row r="1316" spans="1:2" x14ac:dyDescent="0.35">
      <c r="A1316" s="2">
        <v>42956</v>
      </c>
      <c r="B1316">
        <v>372.07292156862746</v>
      </c>
    </row>
    <row r="1317" spans="1:2" x14ac:dyDescent="0.35">
      <c r="A1317" s="2">
        <v>42957</v>
      </c>
      <c r="B1317">
        <v>455.76749999999998</v>
      </c>
    </row>
    <row r="1318" spans="1:2" x14ac:dyDescent="0.35">
      <c r="A1318" s="2">
        <v>42958</v>
      </c>
      <c r="B1318">
        <v>118.12099999999998</v>
      </c>
    </row>
    <row r="1319" spans="1:2" x14ac:dyDescent="0.35">
      <c r="A1319" s="2">
        <v>42959</v>
      </c>
      <c r="B1319">
        <v>307.75700000000001</v>
      </c>
    </row>
    <row r="1320" spans="1:2" x14ac:dyDescent="0.35">
      <c r="A1320" s="2">
        <v>42960</v>
      </c>
      <c r="B1320">
        <v>203.32030769230767</v>
      </c>
    </row>
    <row r="1321" spans="1:2" x14ac:dyDescent="0.35">
      <c r="A1321" s="2">
        <v>42961</v>
      </c>
      <c r="B1321">
        <v>146.91200000000001</v>
      </c>
    </row>
    <row r="1322" spans="1:2" x14ac:dyDescent="0.35">
      <c r="A1322" s="2">
        <v>42962</v>
      </c>
      <c r="B1322">
        <v>649.95733333333339</v>
      </c>
    </row>
    <row r="1323" spans="1:2" x14ac:dyDescent="0.35">
      <c r="A1323" s="2">
        <v>42963</v>
      </c>
      <c r="B1323">
        <v>40.281999999999996</v>
      </c>
    </row>
    <row r="1324" spans="1:2" x14ac:dyDescent="0.35">
      <c r="A1324" s="2">
        <v>42964</v>
      </c>
      <c r="B1324">
        <v>559.84047058823535</v>
      </c>
    </row>
    <row r="1325" spans="1:2" x14ac:dyDescent="0.35">
      <c r="A1325" s="2">
        <v>42965</v>
      </c>
      <c r="B1325">
        <v>416.38141176470577</v>
      </c>
    </row>
    <row r="1326" spans="1:2" x14ac:dyDescent="0.35">
      <c r="A1326" s="2">
        <v>42966</v>
      </c>
      <c r="B1326">
        <v>128.11150000000001</v>
      </c>
    </row>
    <row r="1327" spans="1:2" x14ac:dyDescent="0.35">
      <c r="A1327" s="2">
        <v>42967</v>
      </c>
      <c r="B1327">
        <v>98.992857142857133</v>
      </c>
    </row>
    <row r="1328" spans="1:2" x14ac:dyDescent="0.35">
      <c r="A1328" s="2">
        <v>42968</v>
      </c>
      <c r="B1328">
        <v>371.78495652173916</v>
      </c>
    </row>
    <row r="1329" spans="1:2" x14ac:dyDescent="0.35">
      <c r="A1329" s="2">
        <v>42969</v>
      </c>
      <c r="B1329">
        <v>262.27</v>
      </c>
    </row>
    <row r="1330" spans="1:2" x14ac:dyDescent="0.35">
      <c r="A1330" s="2">
        <v>42970</v>
      </c>
      <c r="B1330">
        <v>918.06880000000001</v>
      </c>
    </row>
    <row r="1331" spans="1:2" x14ac:dyDescent="0.35">
      <c r="A1331" s="2">
        <v>42971</v>
      </c>
      <c r="B1331">
        <v>171.26400000000004</v>
      </c>
    </row>
    <row r="1332" spans="1:2" x14ac:dyDescent="0.35">
      <c r="A1332" s="2">
        <v>42972</v>
      </c>
      <c r="B1332">
        <v>72.397599999999997</v>
      </c>
    </row>
    <row r="1333" spans="1:2" x14ac:dyDescent="0.35">
      <c r="A1333" s="2">
        <v>42973</v>
      </c>
      <c r="B1333">
        <v>63.553333333333335</v>
      </c>
    </row>
    <row r="1334" spans="1:2" x14ac:dyDescent="0.35">
      <c r="A1334" s="2">
        <v>42974</v>
      </c>
      <c r="B1334">
        <v>325.81778947368423</v>
      </c>
    </row>
    <row r="1335" spans="1:2" x14ac:dyDescent="0.35">
      <c r="A1335" s="2">
        <v>42975</v>
      </c>
      <c r="B1335">
        <v>180.45399999999998</v>
      </c>
    </row>
    <row r="1336" spans="1:2" x14ac:dyDescent="0.35">
      <c r="A1336" s="2">
        <v>42976</v>
      </c>
      <c r="B1336">
        <v>47.093600000000002</v>
      </c>
    </row>
    <row r="1337" spans="1:2" x14ac:dyDescent="0.35">
      <c r="A1337" s="2">
        <v>42977</v>
      </c>
      <c r="B1337">
        <v>167.31179999999998</v>
      </c>
    </row>
    <row r="1338" spans="1:2" x14ac:dyDescent="0.35">
      <c r="A1338" s="2">
        <v>42978</v>
      </c>
      <c r="B1338">
        <v>287.52999999999997</v>
      </c>
    </row>
    <row r="1339" spans="1:2" x14ac:dyDescent="0.35">
      <c r="A1339" s="2">
        <v>42979</v>
      </c>
      <c r="B1339">
        <v>180.25857142857143</v>
      </c>
    </row>
    <row r="1340" spans="1:2" x14ac:dyDescent="0.35">
      <c r="A1340" s="2">
        <v>42980</v>
      </c>
      <c r="B1340">
        <v>259.85705555555552</v>
      </c>
    </row>
    <row r="1341" spans="1:2" x14ac:dyDescent="0.35">
      <c r="A1341" s="2">
        <v>42981</v>
      </c>
      <c r="B1341">
        <v>122.75761538461536</v>
      </c>
    </row>
    <row r="1342" spans="1:2" x14ac:dyDescent="0.35">
      <c r="A1342" s="2">
        <v>42982</v>
      </c>
      <c r="B1342">
        <v>191.4357857142858</v>
      </c>
    </row>
    <row r="1343" spans="1:2" x14ac:dyDescent="0.35">
      <c r="A1343" s="2">
        <v>42983</v>
      </c>
      <c r="B1343">
        <v>65.408799999999999</v>
      </c>
    </row>
    <row r="1344" spans="1:2" x14ac:dyDescent="0.35">
      <c r="A1344" s="2">
        <v>42984</v>
      </c>
      <c r="B1344">
        <v>116.36885652173913</v>
      </c>
    </row>
    <row r="1345" spans="1:2" x14ac:dyDescent="0.35">
      <c r="A1345" s="2">
        <v>42985</v>
      </c>
      <c r="B1345">
        <v>167.32891304347828</v>
      </c>
    </row>
    <row r="1346" spans="1:2" x14ac:dyDescent="0.35">
      <c r="A1346" s="2">
        <v>42986</v>
      </c>
      <c r="B1346">
        <v>156.02335714285715</v>
      </c>
    </row>
    <row r="1347" spans="1:2" x14ac:dyDescent="0.35">
      <c r="A1347" s="2">
        <v>42987</v>
      </c>
      <c r="B1347">
        <v>150.209</v>
      </c>
    </row>
    <row r="1348" spans="1:2" x14ac:dyDescent="0.35">
      <c r="A1348" s="2">
        <v>42988</v>
      </c>
      <c r="B1348">
        <v>139.25811111111113</v>
      </c>
    </row>
    <row r="1349" spans="1:2" x14ac:dyDescent="0.35">
      <c r="A1349" s="2">
        <v>42989</v>
      </c>
      <c r="B1349">
        <v>252.90936363636362</v>
      </c>
    </row>
    <row r="1350" spans="1:2" x14ac:dyDescent="0.35">
      <c r="A1350" s="2">
        <v>42990</v>
      </c>
      <c r="B1350">
        <v>70.221428571428575</v>
      </c>
    </row>
    <row r="1351" spans="1:2" x14ac:dyDescent="0.35">
      <c r="A1351" s="2">
        <v>42991</v>
      </c>
      <c r="B1351">
        <v>15.92</v>
      </c>
    </row>
    <row r="1352" spans="1:2" x14ac:dyDescent="0.35">
      <c r="A1352" s="2">
        <v>42992</v>
      </c>
      <c r="B1352">
        <v>242.63038888888889</v>
      </c>
    </row>
    <row r="1353" spans="1:2" x14ac:dyDescent="0.35">
      <c r="A1353" s="2">
        <v>42993</v>
      </c>
      <c r="B1353">
        <v>280.19330769230771</v>
      </c>
    </row>
    <row r="1354" spans="1:2" x14ac:dyDescent="0.35">
      <c r="A1354" s="2">
        <v>42994</v>
      </c>
      <c r="B1354">
        <v>65.357692307692304</v>
      </c>
    </row>
    <row r="1355" spans="1:2" x14ac:dyDescent="0.35">
      <c r="A1355" s="2">
        <v>42995</v>
      </c>
      <c r="B1355">
        <v>292.8956470588235</v>
      </c>
    </row>
    <row r="1356" spans="1:2" x14ac:dyDescent="0.35">
      <c r="A1356" s="2">
        <v>42996</v>
      </c>
      <c r="B1356">
        <v>75.596500000000006</v>
      </c>
    </row>
    <row r="1357" spans="1:2" x14ac:dyDescent="0.35">
      <c r="A1357" s="2">
        <v>42997</v>
      </c>
      <c r="B1357">
        <v>109.8792</v>
      </c>
    </row>
    <row r="1358" spans="1:2" x14ac:dyDescent="0.35">
      <c r="A1358" s="2">
        <v>42998</v>
      </c>
      <c r="B1358">
        <v>525.7084285714285</v>
      </c>
    </row>
    <row r="1359" spans="1:2" x14ac:dyDescent="0.35">
      <c r="A1359" s="2">
        <v>42999</v>
      </c>
      <c r="B1359">
        <v>42.271500000000003</v>
      </c>
    </row>
    <row r="1360" spans="1:2" x14ac:dyDescent="0.35">
      <c r="A1360" s="2">
        <v>43000</v>
      </c>
      <c r="B1360">
        <v>357.78240909090914</v>
      </c>
    </row>
    <row r="1361" spans="1:2" x14ac:dyDescent="0.35">
      <c r="A1361" s="2">
        <v>43001</v>
      </c>
      <c r="B1361">
        <v>119.78930000000003</v>
      </c>
    </row>
    <row r="1362" spans="1:2" x14ac:dyDescent="0.35">
      <c r="A1362" s="2">
        <v>43002</v>
      </c>
      <c r="B1362">
        <v>258.01847999999995</v>
      </c>
    </row>
    <row r="1363" spans="1:2" x14ac:dyDescent="0.35">
      <c r="A1363" s="2">
        <v>43003</v>
      </c>
      <c r="B1363">
        <v>108.63176923076925</v>
      </c>
    </row>
    <row r="1364" spans="1:2" x14ac:dyDescent="0.35">
      <c r="A1364" s="2">
        <v>43004</v>
      </c>
      <c r="B1364">
        <v>212.36799999999999</v>
      </c>
    </row>
    <row r="1365" spans="1:2" x14ac:dyDescent="0.35">
      <c r="A1365" s="2">
        <v>43005</v>
      </c>
      <c r="B1365">
        <v>134.14755</v>
      </c>
    </row>
    <row r="1366" spans="1:2" x14ac:dyDescent="0.35">
      <c r="A1366" s="2">
        <v>43006</v>
      </c>
      <c r="B1366">
        <v>55.92710000000001</v>
      </c>
    </row>
    <row r="1367" spans="1:2" x14ac:dyDescent="0.35">
      <c r="A1367" s="2">
        <v>43007</v>
      </c>
      <c r="B1367">
        <v>92.575238095238106</v>
      </c>
    </row>
    <row r="1368" spans="1:2" x14ac:dyDescent="0.35">
      <c r="A1368" s="2">
        <v>43008</v>
      </c>
      <c r="B1368">
        <v>77.251428571428576</v>
      </c>
    </row>
    <row r="1369" spans="1:2" x14ac:dyDescent="0.35">
      <c r="A1369" s="2">
        <v>43009</v>
      </c>
      <c r="B1369">
        <v>248.20550000000003</v>
      </c>
    </row>
    <row r="1370" spans="1:2" x14ac:dyDescent="0.35">
      <c r="A1370" s="2">
        <v>43010</v>
      </c>
      <c r="B1370">
        <v>208.38546153846158</v>
      </c>
    </row>
    <row r="1371" spans="1:2" x14ac:dyDescent="0.35">
      <c r="A1371" s="2">
        <v>43011</v>
      </c>
      <c r="B1371">
        <v>278.27555555555557</v>
      </c>
    </row>
    <row r="1372" spans="1:2" x14ac:dyDescent="0.35">
      <c r="A1372" s="2">
        <v>43012</v>
      </c>
      <c r="B1372">
        <v>19.98</v>
      </c>
    </row>
    <row r="1373" spans="1:2" x14ac:dyDescent="0.35">
      <c r="A1373" s="2">
        <v>43013</v>
      </c>
      <c r="B1373">
        <v>445.64106666666663</v>
      </c>
    </row>
    <row r="1374" spans="1:2" x14ac:dyDescent="0.35">
      <c r="A1374" s="2">
        <v>43014</v>
      </c>
      <c r="B1374">
        <v>124.97100000000002</v>
      </c>
    </row>
    <row r="1375" spans="1:2" x14ac:dyDescent="0.35">
      <c r="A1375" s="2">
        <v>43015</v>
      </c>
      <c r="B1375">
        <v>249.92818181818183</v>
      </c>
    </row>
    <row r="1376" spans="1:2" x14ac:dyDescent="0.35">
      <c r="A1376" s="2">
        <v>43016</v>
      </c>
      <c r="B1376">
        <v>101.39266666666667</v>
      </c>
    </row>
    <row r="1377" spans="1:2" x14ac:dyDescent="0.35">
      <c r="A1377" s="2">
        <v>43017</v>
      </c>
      <c r="B1377">
        <v>136.05354545454546</v>
      </c>
    </row>
    <row r="1378" spans="1:2" x14ac:dyDescent="0.35">
      <c r="A1378" s="2">
        <v>43018</v>
      </c>
      <c r="B1378">
        <v>239.358</v>
      </c>
    </row>
    <row r="1379" spans="1:2" x14ac:dyDescent="0.35">
      <c r="A1379" s="2">
        <v>43019</v>
      </c>
      <c r="B1379">
        <v>276.21661111111109</v>
      </c>
    </row>
    <row r="1380" spans="1:2" x14ac:dyDescent="0.35">
      <c r="A1380" s="2">
        <v>43020</v>
      </c>
      <c r="B1380">
        <v>313.07522222222224</v>
      </c>
    </row>
    <row r="1381" spans="1:2" x14ac:dyDescent="0.35">
      <c r="A1381" s="2">
        <v>43021</v>
      </c>
      <c r="B1381">
        <v>560.38679999999999</v>
      </c>
    </row>
    <row r="1382" spans="1:2" x14ac:dyDescent="0.35">
      <c r="A1382" s="2">
        <v>43022</v>
      </c>
      <c r="B1382">
        <v>26.866399999999999</v>
      </c>
    </row>
    <row r="1383" spans="1:2" x14ac:dyDescent="0.35">
      <c r="A1383" s="2">
        <v>43023</v>
      </c>
      <c r="B1383">
        <v>127.24249999999998</v>
      </c>
    </row>
    <row r="1384" spans="1:2" x14ac:dyDescent="0.35">
      <c r="A1384" s="2">
        <v>43024</v>
      </c>
      <c r="B1384">
        <v>578.93283333333329</v>
      </c>
    </row>
    <row r="1385" spans="1:2" x14ac:dyDescent="0.35">
      <c r="A1385" s="2">
        <v>43025</v>
      </c>
      <c r="B1385">
        <v>31.588000000000001</v>
      </c>
    </row>
    <row r="1386" spans="1:2" x14ac:dyDescent="0.35">
      <c r="A1386" s="2">
        <v>43026</v>
      </c>
      <c r="B1386">
        <v>102.72744374999999</v>
      </c>
    </row>
    <row r="1387" spans="1:2" x14ac:dyDescent="0.35">
      <c r="A1387" s="2">
        <v>43027</v>
      </c>
      <c r="B1387">
        <v>173.86688749999996</v>
      </c>
    </row>
    <row r="1388" spans="1:2" x14ac:dyDescent="0.35">
      <c r="A1388" s="2">
        <v>43028</v>
      </c>
      <c r="B1388">
        <v>88.923866666666669</v>
      </c>
    </row>
    <row r="1389" spans="1:2" x14ac:dyDescent="0.35">
      <c r="A1389" s="2">
        <v>43029</v>
      </c>
      <c r="B1389">
        <v>252.06672222222227</v>
      </c>
    </row>
    <row r="1390" spans="1:2" x14ac:dyDescent="0.35">
      <c r="A1390" s="2">
        <v>43030</v>
      </c>
      <c r="B1390">
        <v>1263.2397500000002</v>
      </c>
    </row>
    <row r="1391" spans="1:2" x14ac:dyDescent="0.35">
      <c r="A1391" s="2">
        <v>43031</v>
      </c>
      <c r="B1391">
        <v>186.2441111111111</v>
      </c>
    </row>
    <row r="1392" spans="1:2" x14ac:dyDescent="0.35">
      <c r="A1392" s="2">
        <v>43032</v>
      </c>
      <c r="B1392">
        <v>264.54249999999996</v>
      </c>
    </row>
    <row r="1393" spans="1:2" x14ac:dyDescent="0.35">
      <c r="A1393" s="2">
        <v>43033</v>
      </c>
      <c r="B1393">
        <v>182.26464999999999</v>
      </c>
    </row>
    <row r="1394" spans="1:2" x14ac:dyDescent="0.35">
      <c r="A1394" s="2">
        <v>43034</v>
      </c>
      <c r="B1394">
        <v>99.986800000000002</v>
      </c>
    </row>
    <row r="1395" spans="1:2" x14ac:dyDescent="0.35">
      <c r="A1395" s="2">
        <v>43035</v>
      </c>
      <c r="B1395">
        <v>90.526666666666657</v>
      </c>
    </row>
    <row r="1396" spans="1:2" x14ac:dyDescent="0.35">
      <c r="A1396" s="2">
        <v>43036</v>
      </c>
      <c r="B1396">
        <v>51.09075</v>
      </c>
    </row>
    <row r="1397" spans="1:2" x14ac:dyDescent="0.35">
      <c r="A1397" s="2">
        <v>43037</v>
      </c>
      <c r="B1397">
        <v>46.96</v>
      </c>
    </row>
    <row r="1398" spans="1:2" x14ac:dyDescent="0.35">
      <c r="A1398" s="2">
        <v>43038</v>
      </c>
      <c r="B1398">
        <v>175.0317391304348</v>
      </c>
    </row>
    <row r="1399" spans="1:2" x14ac:dyDescent="0.35">
      <c r="A1399" s="2">
        <v>43039</v>
      </c>
      <c r="B1399">
        <v>174.64266666666666</v>
      </c>
    </row>
    <row r="1400" spans="1:2" x14ac:dyDescent="0.35">
      <c r="A1400" s="2">
        <v>43040</v>
      </c>
      <c r="B1400">
        <v>730.35749999999996</v>
      </c>
    </row>
    <row r="1401" spans="1:2" x14ac:dyDescent="0.35">
      <c r="A1401" s="2">
        <v>43041</v>
      </c>
      <c r="B1401">
        <v>251.77544</v>
      </c>
    </row>
    <row r="1402" spans="1:2" x14ac:dyDescent="0.35">
      <c r="A1402" s="2">
        <v>43042</v>
      </c>
      <c r="B1402">
        <v>197.2581304347826</v>
      </c>
    </row>
    <row r="1403" spans="1:2" x14ac:dyDescent="0.35">
      <c r="A1403" s="2">
        <v>43043</v>
      </c>
      <c r="B1403">
        <v>627.53505882352943</v>
      </c>
    </row>
    <row r="1404" spans="1:2" x14ac:dyDescent="0.35">
      <c r="A1404" s="2">
        <v>43044</v>
      </c>
      <c r="B1404">
        <v>130.83688888888889</v>
      </c>
    </row>
    <row r="1405" spans="1:2" x14ac:dyDescent="0.35">
      <c r="A1405" s="2">
        <v>43045</v>
      </c>
      <c r="B1405">
        <v>158.84259259259255</v>
      </c>
    </row>
    <row r="1406" spans="1:2" x14ac:dyDescent="0.35">
      <c r="A1406" s="2">
        <v>43046</v>
      </c>
      <c r="B1406">
        <v>241.33780000000002</v>
      </c>
    </row>
    <row r="1407" spans="1:2" x14ac:dyDescent="0.35">
      <c r="A1407" s="2">
        <v>43047</v>
      </c>
      <c r="B1407">
        <v>192.05</v>
      </c>
    </row>
    <row r="1408" spans="1:2" x14ac:dyDescent="0.35">
      <c r="A1408" s="2">
        <v>43048</v>
      </c>
      <c r="B1408">
        <v>395.95766666666668</v>
      </c>
    </row>
    <row r="1409" spans="1:2" x14ac:dyDescent="0.35">
      <c r="A1409" s="2">
        <v>43049</v>
      </c>
      <c r="B1409">
        <v>267.16986666666668</v>
      </c>
    </row>
    <row r="1410" spans="1:2" x14ac:dyDescent="0.35">
      <c r="A1410" s="2">
        <v>43050</v>
      </c>
      <c r="B1410">
        <v>121.01453333333332</v>
      </c>
    </row>
    <row r="1411" spans="1:2" x14ac:dyDescent="0.35">
      <c r="A1411" s="2">
        <v>43051</v>
      </c>
      <c r="B1411">
        <v>97.046199999999985</v>
      </c>
    </row>
    <row r="1412" spans="1:2" x14ac:dyDescent="0.35">
      <c r="A1412" s="2">
        <v>43052</v>
      </c>
      <c r="B1412">
        <v>301.51910000000004</v>
      </c>
    </row>
    <row r="1413" spans="1:2" x14ac:dyDescent="0.35">
      <c r="A1413" s="2">
        <v>43053</v>
      </c>
      <c r="B1413">
        <v>83.465799999999987</v>
      </c>
    </row>
    <row r="1414" spans="1:2" x14ac:dyDescent="0.35">
      <c r="A1414" s="2">
        <v>43054</v>
      </c>
      <c r="B1414">
        <v>279.60000000000002</v>
      </c>
    </row>
    <row r="1415" spans="1:2" x14ac:dyDescent="0.35">
      <c r="A1415" s="2">
        <v>43055</v>
      </c>
      <c r="B1415">
        <v>264.17966666666666</v>
      </c>
    </row>
    <row r="1416" spans="1:2" x14ac:dyDescent="0.35">
      <c r="A1416" s="2">
        <v>43056</v>
      </c>
      <c r="B1416">
        <v>855.93017499999996</v>
      </c>
    </row>
    <row r="1417" spans="1:2" x14ac:dyDescent="0.35">
      <c r="A1417" s="2">
        <v>43057</v>
      </c>
      <c r="B1417">
        <v>69.98838095238095</v>
      </c>
    </row>
    <row r="1418" spans="1:2" x14ac:dyDescent="0.35">
      <c r="A1418" s="2">
        <v>43058</v>
      </c>
      <c r="B1418">
        <v>284.51046153846153</v>
      </c>
    </row>
    <row r="1419" spans="1:2" x14ac:dyDescent="0.35">
      <c r="A1419" s="2">
        <v>43059</v>
      </c>
      <c r="B1419">
        <v>175.78082352941175</v>
      </c>
    </row>
    <row r="1420" spans="1:2" x14ac:dyDescent="0.35">
      <c r="A1420" s="2">
        <v>43060</v>
      </c>
      <c r="B1420">
        <v>149.07893333333334</v>
      </c>
    </row>
    <row r="1421" spans="1:2" x14ac:dyDescent="0.35">
      <c r="A1421" s="2">
        <v>43061</v>
      </c>
      <c r="B1421">
        <v>35.712000000000003</v>
      </c>
    </row>
    <row r="1422" spans="1:2" x14ac:dyDescent="0.35">
      <c r="A1422" s="2">
        <v>43062</v>
      </c>
      <c r="B1422">
        <v>67.829941176470584</v>
      </c>
    </row>
    <row r="1423" spans="1:2" x14ac:dyDescent="0.35">
      <c r="A1423" s="2">
        <v>43063</v>
      </c>
      <c r="B1423">
        <v>198.38564000000002</v>
      </c>
    </row>
    <row r="1424" spans="1:2" x14ac:dyDescent="0.35">
      <c r="A1424" s="2">
        <v>43064</v>
      </c>
      <c r="B1424">
        <v>282.01207692307696</v>
      </c>
    </row>
    <row r="1425" spans="1:2" x14ac:dyDescent="0.35">
      <c r="A1425" s="2">
        <v>43065</v>
      </c>
      <c r="B1425">
        <v>315.51074999999997</v>
      </c>
    </row>
    <row r="1426" spans="1:2" x14ac:dyDescent="0.35">
      <c r="A1426" s="2">
        <v>43066</v>
      </c>
      <c r="B1426">
        <v>124.48107692307693</v>
      </c>
    </row>
    <row r="1427" spans="1:2" x14ac:dyDescent="0.35">
      <c r="A1427" s="2">
        <v>43067</v>
      </c>
      <c r="B1427">
        <v>576.07866666666666</v>
      </c>
    </row>
    <row r="1428" spans="1:2" x14ac:dyDescent="0.35">
      <c r="A1428" s="2">
        <v>43068</v>
      </c>
      <c r="B1428">
        <v>245.94399999999999</v>
      </c>
    </row>
    <row r="1429" spans="1:2" x14ac:dyDescent="0.35">
      <c r="A1429" s="2">
        <v>43069</v>
      </c>
      <c r="B1429">
        <v>443.0188</v>
      </c>
    </row>
    <row r="1430" spans="1:2" x14ac:dyDescent="0.35">
      <c r="A1430" s="2">
        <v>43070</v>
      </c>
      <c r="B1430">
        <v>156.79935294117644</v>
      </c>
    </row>
    <row r="1431" spans="1:2" x14ac:dyDescent="0.35">
      <c r="A1431" s="2">
        <v>43071</v>
      </c>
      <c r="B1431">
        <v>292.68182352941176</v>
      </c>
    </row>
    <row r="1432" spans="1:2" x14ac:dyDescent="0.35">
      <c r="A1432" s="2">
        <v>43072</v>
      </c>
      <c r="B1432">
        <v>70.192099999999996</v>
      </c>
    </row>
    <row r="1433" spans="1:2" x14ac:dyDescent="0.35">
      <c r="A1433" s="2">
        <v>43073</v>
      </c>
      <c r="B1433">
        <v>146.64655555555555</v>
      </c>
    </row>
    <row r="1434" spans="1:2" x14ac:dyDescent="0.35">
      <c r="A1434" s="2">
        <v>43074</v>
      </c>
      <c r="B1434">
        <v>76.48084210526315</v>
      </c>
    </row>
    <row r="1435" spans="1:2" x14ac:dyDescent="0.35">
      <c r="A1435" s="2">
        <v>43075</v>
      </c>
      <c r="B1435">
        <v>10.68</v>
      </c>
    </row>
    <row r="1436" spans="1:2" x14ac:dyDescent="0.35">
      <c r="A1436" s="2">
        <v>43076</v>
      </c>
      <c r="B1436">
        <v>324.05711111111117</v>
      </c>
    </row>
    <row r="1437" spans="1:2" x14ac:dyDescent="0.35">
      <c r="A1437" s="2">
        <v>43077</v>
      </c>
      <c r="B1437">
        <v>254.76803333333328</v>
      </c>
    </row>
    <row r="1438" spans="1:2" x14ac:dyDescent="0.35">
      <c r="A1438" s="2">
        <v>43078</v>
      </c>
      <c r="B1438">
        <v>165.76939393939389</v>
      </c>
    </row>
    <row r="1439" spans="1:2" x14ac:dyDescent="0.35">
      <c r="A1439" s="2">
        <v>43079</v>
      </c>
      <c r="B1439">
        <v>184.45519047619044</v>
      </c>
    </row>
    <row r="1440" spans="1:2" x14ac:dyDescent="0.35">
      <c r="A1440" s="2">
        <v>43080</v>
      </c>
      <c r="B1440">
        <v>128.36204545454549</v>
      </c>
    </row>
    <row r="1441" spans="1:2" x14ac:dyDescent="0.35">
      <c r="A1441" s="2">
        <v>43081</v>
      </c>
      <c r="B1441">
        <v>112.59235606060608</v>
      </c>
    </row>
    <row r="1442" spans="1:2" x14ac:dyDescent="0.35">
      <c r="A1442" s="2">
        <v>43082</v>
      </c>
      <c r="B1442">
        <v>96.822666666666649</v>
      </c>
    </row>
    <row r="1443" spans="1:2" x14ac:dyDescent="0.35">
      <c r="A1443" s="2">
        <v>43083</v>
      </c>
      <c r="B1443">
        <v>216.53966666666668</v>
      </c>
    </row>
    <row r="1444" spans="1:2" x14ac:dyDescent="0.35">
      <c r="A1444" s="2">
        <v>43084</v>
      </c>
      <c r="B1444">
        <v>61.377599999999994</v>
      </c>
    </row>
    <row r="1445" spans="1:2" x14ac:dyDescent="0.35">
      <c r="A1445" s="2">
        <v>43085</v>
      </c>
      <c r="B1445">
        <v>66.054000000000002</v>
      </c>
    </row>
    <row r="1446" spans="1:2" x14ac:dyDescent="0.35">
      <c r="A1446" s="2">
        <v>43086</v>
      </c>
      <c r="B1446">
        <v>155.9813846153846</v>
      </c>
    </row>
    <row r="1447" spans="1:2" x14ac:dyDescent="0.35">
      <c r="A1447" s="2">
        <v>43087</v>
      </c>
      <c r="B1447">
        <v>182.29554999999999</v>
      </c>
    </row>
    <row r="1448" spans="1:2" x14ac:dyDescent="0.35">
      <c r="A1448" s="2">
        <v>43088</v>
      </c>
      <c r="B1448">
        <v>379.18520000000001</v>
      </c>
    </row>
    <row r="1449" spans="1:2" x14ac:dyDescent="0.35">
      <c r="A1449" s="2">
        <v>43089</v>
      </c>
      <c r="B1449">
        <v>75.547200000000004</v>
      </c>
    </row>
    <row r="1450" spans="1:2" x14ac:dyDescent="0.35">
      <c r="A1450" s="2">
        <v>43090</v>
      </c>
      <c r="B1450">
        <v>194.63090909090909</v>
      </c>
    </row>
    <row r="1451" spans="1:2" x14ac:dyDescent="0.35">
      <c r="A1451" s="2">
        <v>43091</v>
      </c>
      <c r="B1451">
        <v>275.63040740740735</v>
      </c>
    </row>
    <row r="1452" spans="1:2" x14ac:dyDescent="0.35">
      <c r="A1452" s="2">
        <v>43092</v>
      </c>
      <c r="B1452">
        <v>128.45173333333335</v>
      </c>
    </row>
    <row r="1453" spans="1:2" x14ac:dyDescent="0.35">
      <c r="A1453" s="2">
        <v>43093</v>
      </c>
      <c r="B1453">
        <v>389.56587500000006</v>
      </c>
    </row>
    <row r="1454" spans="1:2" x14ac:dyDescent="0.35">
      <c r="A1454" s="2">
        <v>43094</v>
      </c>
      <c r="B1454">
        <v>117.34465217391305</v>
      </c>
    </row>
    <row r="1455" spans="1:2" x14ac:dyDescent="0.35">
      <c r="A1455" s="2">
        <v>43095</v>
      </c>
      <c r="B1455">
        <v>203.64849999999998</v>
      </c>
    </row>
    <row r="1456" spans="1:2" x14ac:dyDescent="0.35">
      <c r="A1456" s="2">
        <v>43096</v>
      </c>
      <c r="B1456">
        <v>88.817999999999998</v>
      </c>
    </row>
    <row r="1457" spans="1:5" x14ac:dyDescent="0.35">
      <c r="A1457" s="2">
        <v>43097</v>
      </c>
      <c r="B1457">
        <v>87.228989473684223</v>
      </c>
    </row>
    <row r="1458" spans="1:5" x14ac:dyDescent="0.35">
      <c r="A1458" s="2">
        <v>43098</v>
      </c>
      <c r="B1458">
        <v>242.96116666666671</v>
      </c>
    </row>
    <row r="1459" spans="1:5" x14ac:dyDescent="0.35">
      <c r="A1459" s="2">
        <v>43099</v>
      </c>
      <c r="B1459">
        <v>101.97</v>
      </c>
      <c r="C1459">
        <v>101.97</v>
      </c>
      <c r="D1459" s="16">
        <v>101.97</v>
      </c>
      <c r="E1459" s="16">
        <v>101.97</v>
      </c>
    </row>
    <row r="1460" spans="1:5" x14ac:dyDescent="0.35">
      <c r="A1460" s="2">
        <v>43100</v>
      </c>
      <c r="C1460">
        <f t="shared" ref="C1460:C1491" si="0">_xlfn.FORECAST.ETS(A1460,$B$2:$B$1459,$A$2:$A$1459,1,1)</f>
        <v>-16.279915649703153</v>
      </c>
      <c r="D1460" s="16">
        <f t="shared" ref="D1460:D1491" si="1">C1460-_xlfn.FORECAST.ETS.CONFINT(A1460,$B$2:$B$1459,$A$2:$A$1459,0.95,1,1)</f>
        <v>-569.10636955415271</v>
      </c>
      <c r="E1460" s="16">
        <f t="shared" ref="E1460:E1491" si="2">C1460+_xlfn.FORECAST.ETS.CONFINT(A1460,$B$2:$B$1459,$A$2:$A$1459,0.95,1,1)</f>
        <v>536.54653825474634</v>
      </c>
    </row>
    <row r="1461" spans="1:5" x14ac:dyDescent="0.35">
      <c r="A1461" s="2">
        <v>43101</v>
      </c>
      <c r="C1461">
        <f t="shared" si="0"/>
        <v>15.234152818883306</v>
      </c>
      <c r="D1461" s="16">
        <f t="shared" si="1"/>
        <v>-554.87548198971479</v>
      </c>
      <c r="E1461" s="16">
        <f t="shared" si="2"/>
        <v>585.34378762748145</v>
      </c>
    </row>
    <row r="1462" spans="1:5" x14ac:dyDescent="0.35">
      <c r="A1462" s="2">
        <v>43102</v>
      </c>
      <c r="C1462">
        <f t="shared" si="0"/>
        <v>-35.42561108973176</v>
      </c>
      <c r="D1462" s="16">
        <f t="shared" si="1"/>
        <v>-622.4411474225675</v>
      </c>
      <c r="E1462" s="16">
        <f t="shared" si="2"/>
        <v>551.58992524310395</v>
      </c>
    </row>
    <row r="1463" spans="1:5" x14ac:dyDescent="0.35">
      <c r="A1463" s="2">
        <v>43103</v>
      </c>
      <c r="C1463">
        <f t="shared" si="0"/>
        <v>-38.334246079234013</v>
      </c>
      <c r="D1463" s="16">
        <f t="shared" si="1"/>
        <v>-641.91061403472781</v>
      </c>
      <c r="E1463" s="16">
        <f t="shared" si="2"/>
        <v>565.24212187625972</v>
      </c>
    </row>
    <row r="1464" spans="1:5" x14ac:dyDescent="0.35">
      <c r="A1464" s="2">
        <v>43104</v>
      </c>
      <c r="C1464">
        <f t="shared" si="0"/>
        <v>-29.117073931440746</v>
      </c>
      <c r="D1464" s="16">
        <f t="shared" si="1"/>
        <v>-648.93735684450087</v>
      </c>
      <c r="E1464" s="16">
        <f t="shared" si="2"/>
        <v>590.70320898161947</v>
      </c>
    </row>
    <row r="1465" spans="1:5" x14ac:dyDescent="0.35">
      <c r="A1465" s="2">
        <v>43105</v>
      </c>
      <c r="C1465">
        <f t="shared" si="0"/>
        <v>-14.090444843921659</v>
      </c>
      <c r="D1465" s="16">
        <f t="shared" si="1"/>
        <v>-649.86249880551566</v>
      </c>
      <c r="E1465" s="16">
        <f t="shared" si="2"/>
        <v>621.68160911767234</v>
      </c>
    </row>
    <row r="1466" spans="1:5" x14ac:dyDescent="0.35">
      <c r="A1466" s="2">
        <v>43106</v>
      </c>
      <c r="C1466">
        <f t="shared" si="0"/>
        <v>-35.453765934454452</v>
      </c>
      <c r="D1466" s="16">
        <f t="shared" si="1"/>
        <v>-686.9073772168515</v>
      </c>
      <c r="E1466" s="16">
        <f t="shared" si="2"/>
        <v>615.99984534794248</v>
      </c>
    </row>
    <row r="1467" spans="1:5" x14ac:dyDescent="0.35">
      <c r="A1467" s="2">
        <v>43107</v>
      </c>
      <c r="C1467">
        <f t="shared" si="0"/>
        <v>44.36169366837651</v>
      </c>
      <c r="D1467" s="16">
        <f t="shared" si="1"/>
        <v>-622.5227817151781</v>
      </c>
      <c r="E1467" s="16">
        <f t="shared" si="2"/>
        <v>711.24616905193102</v>
      </c>
    </row>
    <row r="1468" spans="1:5" x14ac:dyDescent="0.35">
      <c r="A1468" s="2">
        <v>43108</v>
      </c>
      <c r="C1468">
        <f t="shared" si="0"/>
        <v>124.48225044259441</v>
      </c>
      <c r="D1468" s="16">
        <f t="shared" si="1"/>
        <v>-557.5998585420117</v>
      </c>
      <c r="E1468" s="16">
        <f t="shared" si="2"/>
        <v>806.56435942720043</v>
      </c>
    </row>
    <row r="1469" spans="1:5" x14ac:dyDescent="0.35">
      <c r="A1469" s="2">
        <v>43109</v>
      </c>
      <c r="C1469">
        <f t="shared" si="0"/>
        <v>25.354724095522645</v>
      </c>
      <c r="D1469" s="16">
        <f t="shared" si="1"/>
        <v>-671.70748156113177</v>
      </c>
      <c r="E1469" s="16">
        <f t="shared" si="2"/>
        <v>722.41692975217711</v>
      </c>
    </row>
    <row r="1470" spans="1:5" x14ac:dyDescent="0.35">
      <c r="A1470" s="2">
        <v>43110</v>
      </c>
      <c r="C1470">
        <f t="shared" si="0"/>
        <v>45.04975295906209</v>
      </c>
      <c r="D1470" s="16">
        <f t="shared" si="1"/>
        <v>-666.78917560263938</v>
      </c>
      <c r="E1470" s="16">
        <f t="shared" si="2"/>
        <v>756.8886815207635</v>
      </c>
    </row>
    <row r="1471" spans="1:5" x14ac:dyDescent="0.35">
      <c r="A1471" s="2">
        <v>43111</v>
      </c>
      <c r="C1471">
        <f t="shared" si="0"/>
        <v>37.124302948216091</v>
      </c>
      <c r="D1471" s="16">
        <f t="shared" si="1"/>
        <v>-689.30080648421392</v>
      </c>
      <c r="E1471" s="16">
        <f t="shared" si="2"/>
        <v>763.549412380646</v>
      </c>
    </row>
    <row r="1472" spans="1:5" x14ac:dyDescent="0.35">
      <c r="A1472" s="2">
        <v>43112</v>
      </c>
      <c r="C1472">
        <f t="shared" si="0"/>
        <v>86.937996870763811</v>
      </c>
      <c r="D1472" s="16">
        <f t="shared" si="1"/>
        <v>-653.89441871540384</v>
      </c>
      <c r="E1472" s="16">
        <f t="shared" si="2"/>
        <v>827.77041245693135</v>
      </c>
    </row>
    <row r="1473" spans="1:5" x14ac:dyDescent="0.35">
      <c r="A1473" s="2">
        <v>43113</v>
      </c>
      <c r="C1473">
        <f t="shared" si="0"/>
        <v>102.19634937339978</v>
      </c>
      <c r="D1473" s="16">
        <f t="shared" si="1"/>
        <v>-652.87514165112714</v>
      </c>
      <c r="E1473" s="16">
        <f t="shared" si="2"/>
        <v>857.26784039792676</v>
      </c>
    </row>
    <row r="1474" spans="1:5" x14ac:dyDescent="0.35">
      <c r="A1474" s="2">
        <v>43114</v>
      </c>
      <c r="C1474">
        <f t="shared" si="0"/>
        <v>-16.053566276303364</v>
      </c>
      <c r="D1474" s="16">
        <f t="shared" si="1"/>
        <v>-785.31112993505178</v>
      </c>
      <c r="E1474" s="16">
        <f t="shared" si="2"/>
        <v>753.20399738244498</v>
      </c>
    </row>
    <row r="1475" spans="1:5" x14ac:dyDescent="0.35">
      <c r="A1475" s="2">
        <v>43115</v>
      </c>
      <c r="C1475">
        <f t="shared" si="0"/>
        <v>15.460502192283094</v>
      </c>
      <c r="D1475" s="16">
        <f t="shared" si="1"/>
        <v>-767.72622007411519</v>
      </c>
      <c r="E1475" s="16">
        <f t="shared" si="2"/>
        <v>798.64722445868142</v>
      </c>
    </row>
    <row r="1476" spans="1:5" x14ac:dyDescent="0.35">
      <c r="A1476" s="2">
        <v>43116</v>
      </c>
      <c r="C1476">
        <f t="shared" si="0"/>
        <v>-35.199261716331975</v>
      </c>
      <c r="D1476" s="16">
        <f t="shared" si="1"/>
        <v>-832.17390280006964</v>
      </c>
      <c r="E1476" s="16">
        <f t="shared" si="2"/>
        <v>761.77537936740566</v>
      </c>
    </row>
    <row r="1477" spans="1:5" x14ac:dyDescent="0.35">
      <c r="A1477" s="2">
        <v>43117</v>
      </c>
      <c r="C1477">
        <f t="shared" si="0"/>
        <v>-38.107896705834222</v>
      </c>
      <c r="D1477" s="16">
        <f t="shared" si="1"/>
        <v>-848.73680087152775</v>
      </c>
      <c r="E1477" s="16">
        <f t="shared" si="2"/>
        <v>772.52100745985922</v>
      </c>
    </row>
    <row r="1478" spans="1:5" x14ac:dyDescent="0.35">
      <c r="A1478" s="2">
        <v>43118</v>
      </c>
      <c r="C1478">
        <f t="shared" si="0"/>
        <v>-28.890724558040958</v>
      </c>
      <c r="D1478" s="16">
        <f t="shared" si="1"/>
        <v>-853.04724997267567</v>
      </c>
      <c r="E1478" s="16">
        <f t="shared" si="2"/>
        <v>795.26580085659384</v>
      </c>
    </row>
    <row r="1479" spans="1:5" x14ac:dyDescent="0.35">
      <c r="A1479" s="2">
        <v>43119</v>
      </c>
      <c r="C1479">
        <f t="shared" si="0"/>
        <v>-13.864095470521871</v>
      </c>
      <c r="D1479" s="16">
        <f t="shared" si="1"/>
        <v>-851.42810144778412</v>
      </c>
      <c r="E1479" s="16">
        <f t="shared" si="2"/>
        <v>823.69991050674037</v>
      </c>
    </row>
    <row r="1480" spans="1:5" x14ac:dyDescent="0.35">
      <c r="A1480" s="2">
        <v>43120</v>
      </c>
      <c r="C1480">
        <f t="shared" si="0"/>
        <v>-35.22741656105466</v>
      </c>
      <c r="D1480" s="16">
        <f t="shared" si="1"/>
        <v>-886.08480101424072</v>
      </c>
      <c r="E1480" s="16">
        <f t="shared" si="2"/>
        <v>815.6299678921315</v>
      </c>
    </row>
    <row r="1481" spans="1:5" x14ac:dyDescent="0.35">
      <c r="A1481" s="2">
        <v>43121</v>
      </c>
      <c r="C1481">
        <f t="shared" si="0"/>
        <v>44.588043041776302</v>
      </c>
      <c r="D1481" s="16">
        <f t="shared" si="1"/>
        <v>-819.45423794174872</v>
      </c>
      <c r="E1481" s="16">
        <f t="shared" si="2"/>
        <v>908.63032402530143</v>
      </c>
    </row>
    <row r="1482" spans="1:5" x14ac:dyDescent="0.35">
      <c r="A1482" s="2">
        <v>43122</v>
      </c>
      <c r="C1482">
        <f t="shared" si="0"/>
        <v>124.70859981599419</v>
      </c>
      <c r="D1482" s="16">
        <f t="shared" si="1"/>
        <v>-752.41533628935633</v>
      </c>
      <c r="E1482" s="16">
        <f t="shared" si="2"/>
        <v>1001.8325359213446</v>
      </c>
    </row>
    <row r="1483" spans="1:5" x14ac:dyDescent="0.35">
      <c r="A1483" s="2">
        <v>43123</v>
      </c>
      <c r="C1483">
        <f t="shared" si="0"/>
        <v>25.581073468922433</v>
      </c>
      <c r="D1483" s="16">
        <f t="shared" si="1"/>
        <v>-864.52617164139804</v>
      </c>
      <c r="E1483" s="16">
        <f t="shared" si="2"/>
        <v>915.68831857924295</v>
      </c>
    </row>
    <row r="1484" spans="1:5" x14ac:dyDescent="0.35">
      <c r="A1484" s="2">
        <v>43124</v>
      </c>
      <c r="C1484">
        <f t="shared" si="0"/>
        <v>45.276102332461882</v>
      </c>
      <c r="D1484" s="16">
        <f t="shared" si="1"/>
        <v>-857.72068619350637</v>
      </c>
      <c r="E1484" s="16">
        <f t="shared" si="2"/>
        <v>948.27289085843006</v>
      </c>
    </row>
    <row r="1485" spans="1:5" x14ac:dyDescent="0.35">
      <c r="A1485" s="2">
        <v>43125</v>
      </c>
      <c r="C1485">
        <f t="shared" si="0"/>
        <v>37.350652321615883</v>
      </c>
      <c r="D1485" s="16">
        <f t="shared" si="1"/>
        <v>-878.44620691852333</v>
      </c>
      <c r="E1485" s="16">
        <f t="shared" si="2"/>
        <v>953.14751156175521</v>
      </c>
    </row>
    <row r="1486" spans="1:5" x14ac:dyDescent="0.35">
      <c r="A1486" s="2">
        <v>43126</v>
      </c>
      <c r="C1486">
        <f t="shared" si="0"/>
        <v>87.164346244163596</v>
      </c>
      <c r="D1486" s="16">
        <f t="shared" si="1"/>
        <v>-841.34714046439308</v>
      </c>
      <c r="E1486" s="16">
        <f t="shared" si="2"/>
        <v>1015.6758329527202</v>
      </c>
    </row>
    <row r="1487" spans="1:5" x14ac:dyDescent="0.35">
      <c r="A1487" s="2">
        <v>43127</v>
      </c>
      <c r="C1487">
        <f t="shared" si="0"/>
        <v>102.42269874679958</v>
      </c>
      <c r="D1487" s="16">
        <f t="shared" si="1"/>
        <v>-838.72175987221635</v>
      </c>
      <c r="E1487" s="16">
        <f t="shared" si="2"/>
        <v>1043.5671573658155</v>
      </c>
    </row>
    <row r="1488" spans="1:5" x14ac:dyDescent="0.35">
      <c r="A1488" s="2">
        <v>43128</v>
      </c>
      <c r="C1488">
        <f t="shared" si="0"/>
        <v>-15.827216902903572</v>
      </c>
      <c r="D1488" s="16">
        <f t="shared" si="1"/>
        <v>-969.61612001469166</v>
      </c>
      <c r="E1488" s="16">
        <f t="shared" si="2"/>
        <v>937.96168620888443</v>
      </c>
    </row>
    <row r="1489" spans="1:5" x14ac:dyDescent="0.35">
      <c r="A1489" s="2">
        <v>43129</v>
      </c>
      <c r="C1489">
        <f t="shared" si="0"/>
        <v>15.686851565682886</v>
      </c>
      <c r="D1489" s="16">
        <f t="shared" si="1"/>
        <v>-950.58104679847918</v>
      </c>
      <c r="E1489" s="16">
        <f t="shared" si="2"/>
        <v>981.95474992984498</v>
      </c>
    </row>
    <row r="1490" spans="1:5" x14ac:dyDescent="0.35">
      <c r="A1490" s="2">
        <v>43130</v>
      </c>
      <c r="C1490">
        <f t="shared" si="0"/>
        <v>-34.972912342932183</v>
      </c>
      <c r="D1490" s="16">
        <f t="shared" si="1"/>
        <v>-1013.6482836001464</v>
      </c>
      <c r="E1490" s="16">
        <f t="shared" si="2"/>
        <v>943.70245891428203</v>
      </c>
    </row>
    <row r="1491" spans="1:5" x14ac:dyDescent="0.35">
      <c r="A1491" s="2">
        <v>43131</v>
      </c>
      <c r="C1491">
        <f t="shared" si="0"/>
        <v>-37.881547332434437</v>
      </c>
      <c r="D1491" s="16">
        <f t="shared" si="1"/>
        <v>-1028.8958638901815</v>
      </c>
      <c r="E1491" s="16">
        <f t="shared" si="2"/>
        <v>953.1327692253127</v>
      </c>
    </row>
    <row r="1492" spans="1:5" x14ac:dyDescent="0.35">
      <c r="A1492" s="2">
        <v>43132</v>
      </c>
      <c r="C1492">
        <f t="shared" ref="C1492:C1519" si="3">_xlfn.FORECAST.ETS(A1492,$B$2:$B$1459,$A$2:$A$1459,1,1)</f>
        <v>-28.664375184641166</v>
      </c>
      <c r="D1492" s="16">
        <f t="shared" ref="D1492:D1519" si="4">C1492-_xlfn.FORECAST.ETS.CONFINT(A1492,$B$2:$B$1459,$A$2:$A$1459,0.95,1,1)</f>
        <v>-1031.9519424325306</v>
      </c>
      <c r="E1492" s="16">
        <f t="shared" ref="E1492:E1519" si="5">C1492+_xlfn.FORECAST.ETS.CONFINT(A1492,$B$2:$B$1459,$A$2:$A$1459,0.95,1,1)</f>
        <v>974.62319206324833</v>
      </c>
    </row>
    <row r="1493" spans="1:5" x14ac:dyDescent="0.35">
      <c r="A1493" s="2">
        <v>43133</v>
      </c>
      <c r="C1493">
        <f t="shared" si="3"/>
        <v>-13.637746097122079</v>
      </c>
      <c r="D1493" s="16">
        <f t="shared" si="4"/>
        <v>-1029.1355523256395</v>
      </c>
      <c r="E1493" s="16">
        <f t="shared" si="5"/>
        <v>1001.8600601313954</v>
      </c>
    </row>
    <row r="1494" spans="1:5" x14ac:dyDescent="0.35">
      <c r="A1494" s="2">
        <v>43134</v>
      </c>
      <c r="C1494">
        <f t="shared" si="3"/>
        <v>-35.001067187654868</v>
      </c>
      <c r="D1494" s="16">
        <f t="shared" si="4"/>
        <v>-1062.6486441510924</v>
      </c>
      <c r="E1494" s="16">
        <f t="shared" si="5"/>
        <v>992.64650977578276</v>
      </c>
    </row>
    <row r="1495" spans="1:5" x14ac:dyDescent="0.35">
      <c r="A1495" s="2">
        <v>43135</v>
      </c>
      <c r="C1495">
        <f t="shared" si="3"/>
        <v>44.814392415176087</v>
      </c>
      <c r="D1495" s="16">
        <f t="shared" si="4"/>
        <v>-994.92490076366835</v>
      </c>
      <c r="E1495" s="16">
        <f t="shared" si="5"/>
        <v>1084.5536855940206</v>
      </c>
    </row>
    <row r="1496" spans="1:5" x14ac:dyDescent="0.35">
      <c r="A1496" s="2">
        <v>43136</v>
      </c>
      <c r="C1496">
        <f t="shared" si="3"/>
        <v>124.93494918939398</v>
      </c>
      <c r="D1496" s="16">
        <f t="shared" si="4"/>
        <v>-926.84029852884544</v>
      </c>
      <c r="E1496" s="16">
        <f t="shared" si="5"/>
        <v>1176.7101969076334</v>
      </c>
    </row>
    <row r="1497" spans="1:5" x14ac:dyDescent="0.35">
      <c r="A1497" s="2">
        <v>43137</v>
      </c>
      <c r="C1497">
        <f t="shared" si="3"/>
        <v>25.807422842322222</v>
      </c>
      <c r="D1497" s="16">
        <f t="shared" si="4"/>
        <v>-1037.9501977983778</v>
      </c>
      <c r="E1497" s="16">
        <f t="shared" si="5"/>
        <v>1089.5650434830222</v>
      </c>
    </row>
    <row r="1498" spans="1:5" x14ac:dyDescent="0.35">
      <c r="A1498" s="2">
        <v>43138</v>
      </c>
      <c r="C1498">
        <f t="shared" si="3"/>
        <v>45.502451705861674</v>
      </c>
      <c r="D1498" s="16">
        <f t="shared" si="4"/>
        <v>-1030.1860349339358</v>
      </c>
      <c r="E1498" s="16">
        <f t="shared" si="5"/>
        <v>1121.1909383456591</v>
      </c>
    </row>
    <row r="1499" spans="1:5" x14ac:dyDescent="0.35">
      <c r="A1499" s="2">
        <v>43139</v>
      </c>
      <c r="C1499">
        <f t="shared" si="3"/>
        <v>37.577001695015667</v>
      </c>
      <c r="D1499" s="16">
        <f t="shared" si="4"/>
        <v>-1049.9928201563002</v>
      </c>
      <c r="E1499" s="16">
        <f t="shared" si="5"/>
        <v>1125.1468235463317</v>
      </c>
    </row>
    <row r="1500" spans="1:5" x14ac:dyDescent="0.35">
      <c r="A1500" s="2">
        <v>43140</v>
      </c>
      <c r="C1500">
        <f t="shared" si="3"/>
        <v>87.390695617563381</v>
      </c>
      <c r="D1500" s="16">
        <f t="shared" si="4"/>
        <v>-1012.0128144924399</v>
      </c>
      <c r="E1500" s="16">
        <f t="shared" si="5"/>
        <v>1186.7942057275666</v>
      </c>
    </row>
    <row r="1501" spans="1:5" x14ac:dyDescent="0.35">
      <c r="A1501" s="2">
        <v>43141</v>
      </c>
      <c r="C1501">
        <f t="shared" si="3"/>
        <v>102.64904812019937</v>
      </c>
      <c r="D1501" s="16">
        <f t="shared" si="4"/>
        <v>-1008.5423005885062</v>
      </c>
      <c r="E1501" s="16">
        <f t="shared" si="5"/>
        <v>1213.8403968289049</v>
      </c>
    </row>
    <row r="1502" spans="1:5" x14ac:dyDescent="0.35">
      <c r="A1502" s="2">
        <v>43142</v>
      </c>
      <c r="C1502">
        <f t="shared" si="3"/>
        <v>-15.600867529503784</v>
      </c>
      <c r="D1502" s="16">
        <f t="shared" si="4"/>
        <v>-1138.6157971164816</v>
      </c>
      <c r="E1502" s="16">
        <f t="shared" si="5"/>
        <v>1107.414062057474</v>
      </c>
    </row>
    <row r="1503" spans="1:5" x14ac:dyDescent="0.35">
      <c r="A1503" s="2">
        <v>43143</v>
      </c>
      <c r="C1503">
        <f t="shared" si="3"/>
        <v>15.913200939082675</v>
      </c>
      <c r="D1503" s="16">
        <f t="shared" si="4"/>
        <v>-1118.8021160922058</v>
      </c>
      <c r="E1503" s="16">
        <f t="shared" si="5"/>
        <v>1150.6285179703709</v>
      </c>
    </row>
    <row r="1504" spans="1:5" x14ac:dyDescent="0.35">
      <c r="A1504" s="2">
        <v>43144</v>
      </c>
      <c r="C1504">
        <f t="shared" si="3"/>
        <v>-34.746562969532391</v>
      </c>
      <c r="D1504" s="16">
        <f t="shared" si="4"/>
        <v>-1181.1213611051603</v>
      </c>
      <c r="E1504" s="16">
        <f t="shared" si="5"/>
        <v>1111.6282351660957</v>
      </c>
    </row>
    <row r="1505" spans="1:5" x14ac:dyDescent="0.35">
      <c r="A1505" s="2">
        <v>43145</v>
      </c>
      <c r="C1505">
        <f t="shared" si="3"/>
        <v>-37.655197959034645</v>
      </c>
      <c r="D1505" s="16">
        <f t="shared" si="4"/>
        <v>-1195.6500703978879</v>
      </c>
      <c r="E1505" s="16">
        <f t="shared" si="5"/>
        <v>1120.3396744798185</v>
      </c>
    </row>
    <row r="1506" spans="1:5" x14ac:dyDescent="0.35">
      <c r="A1506" s="2">
        <v>43146</v>
      </c>
      <c r="C1506">
        <f t="shared" si="3"/>
        <v>-28.438025811241378</v>
      </c>
      <c r="D1506" s="16">
        <f t="shared" si="4"/>
        <v>-1198.0150016115151</v>
      </c>
      <c r="E1506" s="16">
        <f t="shared" si="5"/>
        <v>1141.1389499890322</v>
      </c>
    </row>
    <row r="1507" spans="1:5" x14ac:dyDescent="0.35">
      <c r="A1507" s="2">
        <v>43147</v>
      </c>
      <c r="C1507">
        <f t="shared" si="3"/>
        <v>-13.411396723722291</v>
      </c>
      <c r="D1507" s="16">
        <f t="shared" si="4"/>
        <v>-1194.533880726543</v>
      </c>
      <c r="E1507" s="16">
        <f t="shared" si="5"/>
        <v>1167.7110872790986</v>
      </c>
    </row>
    <row r="1508" spans="1:5" x14ac:dyDescent="0.35">
      <c r="A1508" s="2">
        <v>43148</v>
      </c>
      <c r="C1508">
        <f t="shared" si="3"/>
        <v>-34.774717814255084</v>
      </c>
      <c r="D1508" s="16">
        <f t="shared" si="4"/>
        <v>-1227.4074339148538</v>
      </c>
      <c r="E1508" s="16">
        <f t="shared" si="5"/>
        <v>1157.8579982863434</v>
      </c>
    </row>
    <row r="1509" spans="1:5" x14ac:dyDescent="0.35">
      <c r="A1509" s="2">
        <v>43149</v>
      </c>
      <c r="C1509">
        <f t="shared" si="3"/>
        <v>45.040741788575879</v>
      </c>
      <c r="D1509" s="16">
        <f t="shared" si="4"/>
        <v>-1159.0681957439808</v>
      </c>
      <c r="E1509" s="16">
        <f t="shared" si="5"/>
        <v>1249.1496793211325</v>
      </c>
    </row>
    <row r="1510" spans="1:5" x14ac:dyDescent="0.35">
      <c r="A1510" s="2">
        <v>43150</v>
      </c>
      <c r="C1510">
        <f t="shared" si="3"/>
        <v>125.16129856279377</v>
      </c>
      <c r="D1510" s="16">
        <f t="shared" si="4"/>
        <v>-1090.3910644590728</v>
      </c>
      <c r="E1510" s="16">
        <f t="shared" si="5"/>
        <v>1340.7136615846603</v>
      </c>
    </row>
    <row r="1511" spans="1:5" x14ac:dyDescent="0.35">
      <c r="A1511" s="2">
        <v>43151</v>
      </c>
      <c r="C1511">
        <f t="shared" si="3"/>
        <v>26.033772215722013</v>
      </c>
      <c r="D1511" s="16">
        <f t="shared" si="4"/>
        <v>-1200.9303870629635</v>
      </c>
      <c r="E1511" s="16">
        <f t="shared" si="5"/>
        <v>1252.9979314944073</v>
      </c>
    </row>
    <row r="1512" spans="1:5" x14ac:dyDescent="0.35">
      <c r="A1512" s="2">
        <v>43152</v>
      </c>
      <c r="C1512">
        <f t="shared" si="3"/>
        <v>45.728801079261459</v>
      </c>
      <c r="D1512" s="16">
        <f t="shared" si="4"/>
        <v>-1192.6166464430289</v>
      </c>
      <c r="E1512" s="16">
        <f t="shared" si="5"/>
        <v>1284.074248601552</v>
      </c>
    </row>
    <row r="1513" spans="1:5" x14ac:dyDescent="0.35">
      <c r="A1513" s="2">
        <v>43153</v>
      </c>
      <c r="C1513">
        <f t="shared" si="3"/>
        <v>37.803351068415459</v>
      </c>
      <c r="D1513" s="16">
        <f t="shared" si="4"/>
        <v>-1211.8939547686464</v>
      </c>
      <c r="E1513" s="16">
        <f t="shared" si="5"/>
        <v>1287.5006569054772</v>
      </c>
    </row>
    <row r="1514" spans="1:5" x14ac:dyDescent="0.35">
      <c r="A1514" s="2">
        <v>43154</v>
      </c>
      <c r="C1514">
        <f t="shared" si="3"/>
        <v>87.61704499096318</v>
      </c>
      <c r="D1514" s="16">
        <f t="shared" si="4"/>
        <v>-1173.4037263844789</v>
      </c>
      <c r="E1514" s="16">
        <f t="shared" si="5"/>
        <v>1348.6378163664053</v>
      </c>
    </row>
    <row r="1515" spans="1:5" x14ac:dyDescent="0.35">
      <c r="A1515" s="2">
        <v>43155</v>
      </c>
      <c r="C1515">
        <f t="shared" si="3"/>
        <v>102.87539749359917</v>
      </c>
      <c r="D1515" s="16">
        <f t="shared" si="4"/>
        <v>-1169.4414449261933</v>
      </c>
      <c r="E1515" s="16">
        <f t="shared" si="5"/>
        <v>1375.1922399133916</v>
      </c>
    </row>
    <row r="1516" spans="1:5" x14ac:dyDescent="0.35">
      <c r="A1516" s="2">
        <v>43156</v>
      </c>
      <c r="C1516">
        <f t="shared" si="3"/>
        <v>-15.374518156103992</v>
      </c>
      <c r="D1516" s="16">
        <f t="shared" si="4"/>
        <v>-1299.0342109696073</v>
      </c>
      <c r="E1516" s="16">
        <f t="shared" si="5"/>
        <v>1268.2851746573995</v>
      </c>
    </row>
    <row r="1517" spans="1:5" x14ac:dyDescent="0.35">
      <c r="A1517" s="2">
        <v>43157</v>
      </c>
      <c r="C1517">
        <f t="shared" si="3"/>
        <v>16.139550312482466</v>
      </c>
      <c r="D1517" s="16">
        <f t="shared" si="4"/>
        <v>-1278.7636377301778</v>
      </c>
      <c r="E1517" s="16">
        <f t="shared" si="5"/>
        <v>1311.0427383551428</v>
      </c>
    </row>
    <row r="1518" spans="1:5" x14ac:dyDescent="0.35">
      <c r="A1518" s="2">
        <v>43158</v>
      </c>
      <c r="C1518">
        <f t="shared" si="3"/>
        <v>-34.520213596132606</v>
      </c>
      <c r="D1518" s="16">
        <f t="shared" si="4"/>
        <v>-1340.6422950247461</v>
      </c>
      <c r="E1518" s="16">
        <f t="shared" si="5"/>
        <v>1271.6018678324808</v>
      </c>
    </row>
    <row r="1519" spans="1:5" x14ac:dyDescent="0.35">
      <c r="A1519" s="2">
        <v>43159</v>
      </c>
      <c r="C1519">
        <f t="shared" si="3"/>
        <v>-37.428848585634853</v>
      </c>
      <c r="D1519" s="16">
        <f t="shared" si="4"/>
        <v>-1354.7460821195082</v>
      </c>
      <c r="E1519" s="16">
        <f t="shared" si="5"/>
        <v>1279.8883849482386</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FA6F4-F4B3-4319-AA36-261D111D7994}">
  <dimension ref="A1:U9995"/>
  <sheetViews>
    <sheetView topLeftCell="G1" workbookViewId="0">
      <selection activeCell="R1" activeCellId="1" sqref="C1:C1048576 R1:R1048576"/>
    </sheetView>
  </sheetViews>
  <sheetFormatPr defaultColWidth="11" defaultRowHeight="15.5" x14ac:dyDescent="0.35"/>
  <cols>
    <col min="1" max="1" width="11" customWidth="1"/>
    <col min="2" max="2" width="18.08203125" customWidth="1"/>
    <col min="15" max="15" width="15.25" customWidth="1"/>
    <col min="17" max="17" width="23.5820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9.9899999999999896</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9.7091999999999903</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3.8939999999999899</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8.4783999999999899</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7.0980000000000096</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-3.83850000000001</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-8.5794000000000796</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5.9987999999999797</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51.476399999999899</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-24.858000000000199</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8.9985000000000106</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5.8743999999999899</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4.4792000000000103</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-7.7247000000000998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6.6465000000000201</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-509.99700000000098</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10.824800000000099</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8.6743999999999897</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-17.4588000000001</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8.4783999999999899</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31.454799999999899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-0.77480000000000104</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2.3093999999999899</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9.7163999999999895</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-75.830400000000097</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-96.114600000000095</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3.4091999999999798</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87.995999999999896</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5.1407999999999898</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7.2639999999999896</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9.2386000000000106</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55.744999999999898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5.1407999999999898</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8.5163999999999902</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4.7995999999999803</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8.4965999999999902</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7.1863999999999901</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0.89939999999999898</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0.599799999999997</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9.3024000000000093</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0.59039999999999904</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3.2186000000000101</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75.489999999999895</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8.6619999999999902</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90.293999999999897</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-3.83850000000001</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0.437999999999999</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9.7176000000000293</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-2.09880000000001</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21.717599999999901</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69.998999999999896</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0.59039999999999904</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3.6659999999999902</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5.3969999999999896</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84.572799999999901</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2.2990000000000101</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9.7163999999999895</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-8.0783999999999896</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7.9449999999999896</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1.6196000000000099</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-1.4988000000000099</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0.59039999999999904</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5.9979999999999896</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-29.2775999999999</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9.7091999999999903</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0.52360000000000095</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0.40739999999999899</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9.9199999999999893</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-0.26850000000000301</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8.6743999999999897</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84.494999999999905</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88.029900000000097</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7.2639999999999896</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-7.4394000000000302</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0.98559999999999903</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-55.300000000000097</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0.54600000000000104</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7.6153999999999904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-4.8391999999999804</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0.69929999999999903</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-8.5067999999999895</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9.0911999999999598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97.652399999999901</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-1.25580000000001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0.59039999999999904</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0.73479999999999901</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0.81620000000000104</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-9.1470000000000091</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-15.910200000000099</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9.3563999999999901</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-2.69970000000004</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9.7163999999999895</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8.5024999999999906</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9.5031999999999908</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-89.089000000000098</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67.659899999999993</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3.5857999999999799</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-23.035200000000099</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7.7003999999999904</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-68.392000000000095</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97.194599999999895</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5.3897999999999904</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32.391999999999904</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70.554400000000101</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0.52989999999999804</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0.73919999999999897</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77.576399999999893</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99.431999999999903</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3.8681999999999901</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-0.62650000000000705</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7.4693999999999896</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0.55799999999999905</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-12.0784000000001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-5.7588000000000203</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-5.8346000000000204</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0.22440000000000099</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6.4649999999999901</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4.9496999999999902</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-2.6936000000000302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-6.4233000000000304</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82.991999999999905</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9.0881999999999703</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4.85880000000002</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62.8200000000001</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7.5959999999999903</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70.556399999999897</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8.4989999999999899</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-0.55980000000000496</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-75.830400000000097</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0.599799999999997</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9.5968000000000107</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-8.9500000000000995E-2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7.9983999999999904</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83.281000000000105</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3.4195999999999902</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9.6974999999999802</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3.8939999999999899</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0.83849999999999902</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7.1987999999999897</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-5.8346000000000204</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64.072799999999901</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0.77940000000000098</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0.40739999999999899</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-7.0979999999999901</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4.2391999999999896</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7.9200000000000201E-2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4.5872999999999902</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45.806399999999897</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5.9550000000000098</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6.3779999999999601</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-1.41960000000001</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6.2800000000000203E-2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6.7990000000000101</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-68.392000000000095</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0.88559999999999905</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0.88559999999999905</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-3.5996000000000499</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4.6547999999999901</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-4.8587999999999898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6.5490000000000199</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-8.0774999999999899</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-2.27580000000001</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7.5761999999999903</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0.599799999999997</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0.97719999999999796</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5.9987999999999797</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0.54319999999999902</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9.1268999999999902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0.89969999999999595</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-52.195999999999898</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0.55839999999999901</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-51.983999999999902</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-6.4233000000000304</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0.80879999999999896</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84.219999999999899</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-5.4801000000000197</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4.3901999999999797</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0.55839999999999901</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-9.1335000000000104</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-5.4882000000000097</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6.7188000000000097</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-3.2309999999999901</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-28.956799999999902</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-8.0980000000000203</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-0.34440000000000498</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0.59039999999999904</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9.4717000000000802</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62.8200000000001</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83.512799999999899</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9.7151999999999905</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0.29920000000000102</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0.81620000000000104</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2.2727999999999899</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6.9990000000000103</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3.92940000000001</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4.85880000000002</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58.379999999999903</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0.83759999999999801</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9.3019999999999907</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9.2386000000000106</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2.2990000000000101</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8.7144999999999904</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2.6250999999999798</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-7.0979999999999901</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8.5024999999999906</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-9.7175999999999796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-13.8100000000001</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4.8910000000000098</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6.5490000000000199</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55.744999999999898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7.1586000000000096</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0.77039999999999897</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92.392000000000095</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0.406799999999997</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-4.8391999999999804</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2.3996999999999802</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5.3897999999999904</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75.373199999999898</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-95.823000000000107</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8.7735000000000092</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7.1586000000000096</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7.9547999999999597</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-6.0196000000000502</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8.7168000000000099</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-0.72950000000000104</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-8.1674999999999898</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-1.25580000000001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80.843000000000103</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-99.621900000000096</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2.0393999999999899</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-25.049000000000099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1.3559999999999901</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85.786999999999907</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0.87919999999999698</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75.180000000000106</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-97.176000000000101</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2.7062000000000199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8.0990999999999893</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-21.068600000000199</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8.5024999999999906</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0.87919999999999698</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-4.4609999999999896</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8.8783999999999903</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-7.9984000000000099</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43.464599999999898</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9.5735999999999901</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-97.552800000000104</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42.494999999999898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2.4597999999999902</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7.2111000000000196</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70.197999999999894</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-1.2490000000000101</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0.59039999999999904</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7.1195999999999096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-12.849000000000199</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-73.819200000000095</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-6.5490000000000501</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0.65399999999999903</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87.180000000000106</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-2.5749000000000302</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-4.1400000000000103</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7.9449999999999896</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-84.823200000000099</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83.281000000000105</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70.556399999999897</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8.7168000000000099</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8.9985000000000106</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99.431999999999903</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-5.1396000000000601</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-19.470000000000098</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4.2470999999999899</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-7.83300000000001</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-3.2391999999999901</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41.759999999999899</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0.67899999999999805</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9.9991999999999894</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0.86400000000000099</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97.013699999999901</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4.4792000000000103</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8.1881999999999895</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34.813799999999901</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7.2719999999999896</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0.87919999999999698</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3.2392000000000101</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-8.4294000000000207</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-0.83920000000000206</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42.494999999999898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0.61019999999999497</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0.40739999999999899</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41.996499999999898</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81.264599999999902</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7.9983999999999904</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-5.5240000000000302</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47.494999999999898</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-6.0890000000000102</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-2.9566000000000101</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88.485000000000099</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0.31119999999999898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5.9969999999999901</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5.2181999999999897</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54.352799999999903</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8.3957999999999906</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9.7349999999999799</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0.59039999999999904</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4.7819999999999903</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9.4787999999999801</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0.84950000000000303</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2.2155000000000098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-2.5698000000000301</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90.976200000000105</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-1.4994000000000101</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2.3093999999999899</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5.9519999999999902</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5.9149999999999903</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6.7175999999999796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3.7979999999999898</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-4.2588000000000399</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5.1587999999999896</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48.631999999999898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0.88559999999999905</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0.51519999999999899</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0.93359999999999799</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5.4124000000000496</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1.5760000000000101</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5.12939999999998</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5.8409999999999904</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-32.3673000000001</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-73.0548000000001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9.8351999999999897</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0.406799999999997</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-0.77480000000000104</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4.8391999999999902</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0.73919999999999897</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8.5844999999999896</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5.39700000000001</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9.2386000000000106</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84.598199999999906</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5.8743999999999899</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-6.2100000000000204</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6.4649999999999901</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-6.2100000000000204</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7.6895999999999898</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-8.2764000000000397</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-6.2100000000000204</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-81.440999999999903</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-8.5794000000000796</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-8.1822000000000106</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-23.488200000000099</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0.73479999999999901</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9.1844999999999892</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7.1993999999999696</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-36.117600000000202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-3.8863999999999899</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72.974999999999895</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8.3519999999999897</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6.2549999999999901</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-7.7247000000000998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77.219999999999899</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5.4124000000000496</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-0.62650000000000705</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7.6153999999999904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-7.7727999999999904</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-24.3979999999999</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9.2386000000000106</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7.9983999999999904</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9.8328000000000095</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-2.69970000000004</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6.3040000000000296</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42.991399999999999</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8.0399999999999991</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406.71539999999999</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-0.697600000000001</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-3.6892000000000098</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0.57540000000000102</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-2.69970000000004</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6.1229999999999896</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0.88559999999999905</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75.180000000000106</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-12.849000000000199</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7.8165999999999896</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0.390600000000001</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7.1863999999999901</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83.843999999999895</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5.7716000000000003</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542.94000000000005</v>
      </c>
      <c r="S9390">
        <v>3</v>
      </c>
      <c r="T9390">
        <v>0</v>
      </c>
      <c r="U9390">
        <v>152.0232</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0.95879999999999999</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-10.0196000000001</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60.4752000000001</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6.0449999999999902</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5.4503999999999904</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0.33989999999999698</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3.9991999999999899</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-6.0196000000000298</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0.95759999999999901</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8.5539999999999896</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98.480200000000096</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3.5489999999999902</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-6.5490000000000501</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-5.0098000000000296</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74.998499999999893</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5.3969999999999896</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-1.74950000000001</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54.176399999999902</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9.6974999999999802</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75.167999999999907</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-18.058800000000101</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9.1919999999999895</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3.4091999999999798</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7.9960000000000102</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0.66799999999999904</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8.4979999999999798</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-30.098000000000098</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-8.5794000000000796</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6.4649999999999901</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60.391999999999904</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1.3559999999999901</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32.662799999999898</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-40.196000000000097</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0.40739999999999899</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5" right="0.75" top="1" bottom="1" header="0.5" footer="0.5"/>
  <pageSetup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E935A-D45A-45E4-8F3A-7A9C5F526E01}">
  <dimension ref="A1"/>
  <sheetViews>
    <sheetView workbookViewId="0"/>
  </sheetViews>
  <sheetFormatPr defaultRowHeight="15.5"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640D9-243D-42A1-BEE9-FA108FF77E09}">
  <dimension ref="A1:L297"/>
  <sheetViews>
    <sheetView tabSelected="1" workbookViewId="0">
      <selection activeCell="H7" sqref="H7"/>
    </sheetView>
  </sheetViews>
  <sheetFormatPr defaultColWidth="11" defaultRowHeight="15.5" x14ac:dyDescent="0.35"/>
  <cols>
    <col min="2" max="2" width="14.5" customWidth="1"/>
  </cols>
  <sheetData>
    <row r="1" spans="1:12" x14ac:dyDescent="0.35">
      <c r="A1" t="s">
        <v>10940</v>
      </c>
      <c r="B1" t="s">
        <v>1</v>
      </c>
      <c r="C1" t="s">
        <v>10941</v>
      </c>
      <c r="E1" t="s">
        <v>10942</v>
      </c>
      <c r="H1" t="s">
        <v>10943</v>
      </c>
      <c r="I1" t="s">
        <v>10944</v>
      </c>
    </row>
    <row r="2" spans="1:12" x14ac:dyDescent="0.35">
      <c r="A2" t="s">
        <v>10945</v>
      </c>
      <c r="B2" t="s">
        <v>9223</v>
      </c>
      <c r="C2" t="s">
        <v>10946</v>
      </c>
      <c r="H2">
        <v>23</v>
      </c>
      <c r="I2" t="s">
        <v>10947</v>
      </c>
      <c r="L2" t="s">
        <v>10947</v>
      </c>
    </row>
    <row r="3" spans="1:12" x14ac:dyDescent="0.35">
      <c r="A3" t="s">
        <v>10945</v>
      </c>
      <c r="B3" t="s">
        <v>8243</v>
      </c>
      <c r="C3" t="s">
        <v>10948</v>
      </c>
      <c r="H3">
        <v>19</v>
      </c>
      <c r="I3" t="s">
        <v>10949</v>
      </c>
      <c r="L3" t="s">
        <v>10949</v>
      </c>
    </row>
    <row r="4" spans="1:12" x14ac:dyDescent="0.35">
      <c r="A4" t="s">
        <v>10945</v>
      </c>
      <c r="B4" t="s">
        <v>7417</v>
      </c>
      <c r="C4" t="s">
        <v>10950</v>
      </c>
      <c r="H4">
        <v>19</v>
      </c>
      <c r="I4" t="s">
        <v>10947</v>
      </c>
    </row>
    <row r="5" spans="1:12" x14ac:dyDescent="0.35">
      <c r="A5" t="s">
        <v>10945</v>
      </c>
      <c r="B5" t="s">
        <v>6850</v>
      </c>
      <c r="C5" t="s">
        <v>10951</v>
      </c>
      <c r="H5">
        <v>18</v>
      </c>
      <c r="I5" t="s">
        <v>10949</v>
      </c>
    </row>
    <row r="6" spans="1:12" x14ac:dyDescent="0.35">
      <c r="A6" t="s">
        <v>10945</v>
      </c>
      <c r="B6" t="s">
        <v>7222</v>
      </c>
      <c r="C6" t="s">
        <v>10952</v>
      </c>
      <c r="H6">
        <v>16</v>
      </c>
      <c r="I6" t="s">
        <v>10949</v>
      </c>
    </row>
    <row r="7" spans="1:12" x14ac:dyDescent="0.35">
      <c r="A7" t="s">
        <v>10945</v>
      </c>
      <c r="B7" t="s">
        <v>7274</v>
      </c>
      <c r="C7" t="s">
        <v>10953</v>
      </c>
      <c r="H7">
        <v>21</v>
      </c>
    </row>
    <row r="8" spans="1:12" x14ac:dyDescent="0.35">
      <c r="A8" t="s">
        <v>10945</v>
      </c>
      <c r="B8" t="s">
        <v>9763</v>
      </c>
      <c r="C8" t="s">
        <v>10948</v>
      </c>
      <c r="H8">
        <v>18</v>
      </c>
    </row>
    <row r="9" spans="1:12" x14ac:dyDescent="0.35">
      <c r="A9" t="s">
        <v>10945</v>
      </c>
      <c r="B9" t="s">
        <v>9106</v>
      </c>
      <c r="C9" t="s">
        <v>10954</v>
      </c>
    </row>
    <row r="10" spans="1:12" x14ac:dyDescent="0.35">
      <c r="A10" t="s">
        <v>10945</v>
      </c>
      <c r="B10" t="s">
        <v>6316</v>
      </c>
      <c r="C10" t="s">
        <v>10955</v>
      </c>
    </row>
    <row r="11" spans="1:12" x14ac:dyDescent="0.35">
      <c r="A11" t="s">
        <v>10945</v>
      </c>
      <c r="B11" t="s">
        <v>8504</v>
      </c>
      <c r="C11" t="s">
        <v>10956</v>
      </c>
    </row>
    <row r="12" spans="1:12" x14ac:dyDescent="0.35">
      <c r="A12" t="s">
        <v>10945</v>
      </c>
      <c r="B12" t="s">
        <v>8697</v>
      </c>
      <c r="C12" t="s">
        <v>10957</v>
      </c>
    </row>
    <row r="13" spans="1:12" x14ac:dyDescent="0.35">
      <c r="A13" t="s">
        <v>10945</v>
      </c>
      <c r="B13" t="s">
        <v>10293</v>
      </c>
      <c r="C13" t="s">
        <v>10958</v>
      </c>
    </row>
    <row r="14" spans="1:12" x14ac:dyDescent="0.35">
      <c r="A14" t="s">
        <v>10945</v>
      </c>
      <c r="B14" t="s">
        <v>10292</v>
      </c>
      <c r="C14" t="s">
        <v>10959</v>
      </c>
    </row>
    <row r="15" spans="1:12" x14ac:dyDescent="0.35">
      <c r="A15" t="s">
        <v>10945</v>
      </c>
      <c r="B15" t="s">
        <v>272</v>
      </c>
      <c r="C15" t="s">
        <v>10960</v>
      </c>
    </row>
    <row r="16" spans="1:12" x14ac:dyDescent="0.35">
      <c r="A16" t="s">
        <v>10945</v>
      </c>
      <c r="B16" t="s">
        <v>6275</v>
      </c>
      <c r="C16" t="s">
        <v>10955</v>
      </c>
    </row>
    <row r="17" spans="1:3" x14ac:dyDescent="0.35">
      <c r="A17" t="s">
        <v>10945</v>
      </c>
      <c r="B17" t="s">
        <v>7586</v>
      </c>
      <c r="C17" t="s">
        <v>10961</v>
      </c>
    </row>
    <row r="18" spans="1:3" x14ac:dyDescent="0.35">
      <c r="A18" t="s">
        <v>10945</v>
      </c>
      <c r="B18" t="s">
        <v>7898</v>
      </c>
      <c r="C18" t="s">
        <v>10962</v>
      </c>
    </row>
    <row r="19" spans="1:3" x14ac:dyDescent="0.35">
      <c r="A19" t="s">
        <v>10945</v>
      </c>
      <c r="B19" t="s">
        <v>8799</v>
      </c>
      <c r="C19" t="s">
        <v>10963</v>
      </c>
    </row>
    <row r="20" spans="1:3" x14ac:dyDescent="0.35">
      <c r="A20" t="s">
        <v>10945</v>
      </c>
      <c r="B20" t="s">
        <v>4895</v>
      </c>
      <c r="C20" t="s">
        <v>10964</v>
      </c>
    </row>
    <row r="21" spans="1:3" x14ac:dyDescent="0.35">
      <c r="A21" t="s">
        <v>10945</v>
      </c>
      <c r="B21" t="s">
        <v>8681</v>
      </c>
      <c r="C21" t="s">
        <v>10965</v>
      </c>
    </row>
    <row r="22" spans="1:3" x14ac:dyDescent="0.35">
      <c r="A22" t="s">
        <v>10945</v>
      </c>
      <c r="B22" t="s">
        <v>4243</v>
      </c>
      <c r="C22" t="s">
        <v>10966</v>
      </c>
    </row>
    <row r="23" spans="1:3" x14ac:dyDescent="0.35">
      <c r="A23" t="s">
        <v>10945</v>
      </c>
      <c r="B23" t="s">
        <v>9615</v>
      </c>
      <c r="C23" t="s">
        <v>10967</v>
      </c>
    </row>
    <row r="24" spans="1:3" x14ac:dyDescent="0.35">
      <c r="A24" t="s">
        <v>10945</v>
      </c>
      <c r="B24" t="s">
        <v>4042</v>
      </c>
      <c r="C24" t="s">
        <v>10968</v>
      </c>
    </row>
    <row r="25" spans="1:3" x14ac:dyDescent="0.35">
      <c r="A25" t="s">
        <v>10945</v>
      </c>
      <c r="B25" t="s">
        <v>9706</v>
      </c>
      <c r="C25" t="s">
        <v>10969</v>
      </c>
    </row>
    <row r="26" spans="1:3" x14ac:dyDescent="0.35">
      <c r="A26" t="s">
        <v>10945</v>
      </c>
      <c r="B26" t="s">
        <v>6240</v>
      </c>
      <c r="C26" t="s">
        <v>10970</v>
      </c>
    </row>
    <row r="27" spans="1:3" x14ac:dyDescent="0.35">
      <c r="A27" t="s">
        <v>10945</v>
      </c>
      <c r="B27" t="s">
        <v>10444</v>
      </c>
      <c r="C27" t="s">
        <v>10948</v>
      </c>
    </row>
    <row r="28" spans="1:3" x14ac:dyDescent="0.35">
      <c r="A28" t="s">
        <v>10945</v>
      </c>
      <c r="B28" t="s">
        <v>9149</v>
      </c>
      <c r="C28" t="s">
        <v>10971</v>
      </c>
    </row>
    <row r="29" spans="1:3" x14ac:dyDescent="0.35">
      <c r="A29" t="s">
        <v>10945</v>
      </c>
      <c r="B29" t="s">
        <v>864</v>
      </c>
      <c r="C29" t="s">
        <v>10972</v>
      </c>
    </row>
    <row r="30" spans="1:3" x14ac:dyDescent="0.35">
      <c r="A30" t="s">
        <v>10945</v>
      </c>
      <c r="B30" t="s">
        <v>6133</v>
      </c>
      <c r="C30" t="s">
        <v>10973</v>
      </c>
    </row>
    <row r="31" spans="1:3" x14ac:dyDescent="0.35">
      <c r="A31" t="s">
        <v>10945</v>
      </c>
      <c r="B31" t="s">
        <v>8630</v>
      </c>
      <c r="C31" t="s">
        <v>10974</v>
      </c>
    </row>
    <row r="32" spans="1:3" x14ac:dyDescent="0.35">
      <c r="A32" t="s">
        <v>10945</v>
      </c>
      <c r="B32" t="s">
        <v>3243</v>
      </c>
      <c r="C32" t="s">
        <v>10951</v>
      </c>
    </row>
    <row r="33" spans="1:3" x14ac:dyDescent="0.35">
      <c r="A33" t="s">
        <v>10945</v>
      </c>
      <c r="B33" t="s">
        <v>3421</v>
      </c>
      <c r="C33" t="s">
        <v>10954</v>
      </c>
    </row>
    <row r="34" spans="1:3" x14ac:dyDescent="0.35">
      <c r="A34" t="s">
        <v>10945</v>
      </c>
      <c r="B34" t="s">
        <v>8226</v>
      </c>
      <c r="C34" t="s">
        <v>10975</v>
      </c>
    </row>
    <row r="35" spans="1:3" x14ac:dyDescent="0.35">
      <c r="A35" t="s">
        <v>10945</v>
      </c>
      <c r="B35" t="s">
        <v>3164</v>
      </c>
      <c r="C35" t="s">
        <v>10976</v>
      </c>
    </row>
    <row r="36" spans="1:3" x14ac:dyDescent="0.35">
      <c r="A36" t="s">
        <v>10945</v>
      </c>
      <c r="B36" t="s">
        <v>10154</v>
      </c>
      <c r="C36" t="s">
        <v>10977</v>
      </c>
    </row>
    <row r="37" spans="1:3" x14ac:dyDescent="0.35">
      <c r="A37" t="s">
        <v>10945</v>
      </c>
      <c r="B37" t="s">
        <v>8163</v>
      </c>
      <c r="C37" t="s">
        <v>10978</v>
      </c>
    </row>
    <row r="38" spans="1:3" x14ac:dyDescent="0.35">
      <c r="A38" t="s">
        <v>10945</v>
      </c>
      <c r="B38" t="s">
        <v>5231</v>
      </c>
      <c r="C38" t="s">
        <v>10955</v>
      </c>
    </row>
    <row r="39" spans="1:3" x14ac:dyDescent="0.35">
      <c r="A39" t="s">
        <v>10945</v>
      </c>
      <c r="B39" t="s">
        <v>6746</v>
      </c>
      <c r="C39" t="s">
        <v>10979</v>
      </c>
    </row>
    <row r="40" spans="1:3" x14ac:dyDescent="0.35">
      <c r="A40" t="s">
        <v>10945</v>
      </c>
      <c r="B40" t="s">
        <v>6975</v>
      </c>
      <c r="C40" t="s">
        <v>10980</v>
      </c>
    </row>
    <row r="41" spans="1:3" x14ac:dyDescent="0.35">
      <c r="A41" t="s">
        <v>10945</v>
      </c>
      <c r="B41" t="s">
        <v>7864</v>
      </c>
      <c r="C41" t="s">
        <v>10981</v>
      </c>
    </row>
    <row r="42" spans="1:3" x14ac:dyDescent="0.35">
      <c r="A42" t="s">
        <v>10945</v>
      </c>
      <c r="B42" t="s">
        <v>10198</v>
      </c>
      <c r="C42" t="s">
        <v>10980</v>
      </c>
    </row>
    <row r="43" spans="1:3" x14ac:dyDescent="0.35">
      <c r="A43" t="s">
        <v>10945</v>
      </c>
      <c r="B43" t="s">
        <v>9340</v>
      </c>
      <c r="C43" t="s">
        <v>10982</v>
      </c>
    </row>
    <row r="44" spans="1:3" x14ac:dyDescent="0.35">
      <c r="A44" t="s">
        <v>10945</v>
      </c>
      <c r="B44" t="s">
        <v>9375</v>
      </c>
      <c r="C44" t="s">
        <v>10983</v>
      </c>
    </row>
    <row r="45" spans="1:3" x14ac:dyDescent="0.35">
      <c r="A45" t="s">
        <v>10945</v>
      </c>
      <c r="B45" t="s">
        <v>2894</v>
      </c>
      <c r="C45" t="s">
        <v>10984</v>
      </c>
    </row>
    <row r="46" spans="1:3" x14ac:dyDescent="0.35">
      <c r="A46" t="s">
        <v>10945</v>
      </c>
      <c r="B46" t="s">
        <v>7178</v>
      </c>
      <c r="C46" t="s">
        <v>10978</v>
      </c>
    </row>
    <row r="47" spans="1:3" x14ac:dyDescent="0.35">
      <c r="A47" t="s">
        <v>10945</v>
      </c>
      <c r="B47" t="s">
        <v>5806</v>
      </c>
      <c r="C47" t="s">
        <v>10985</v>
      </c>
    </row>
    <row r="48" spans="1:3" x14ac:dyDescent="0.35">
      <c r="A48" t="s">
        <v>10945</v>
      </c>
      <c r="B48" t="s">
        <v>10350</v>
      </c>
      <c r="C48" t="s">
        <v>10970</v>
      </c>
    </row>
    <row r="49" spans="1:3" x14ac:dyDescent="0.35">
      <c r="A49" t="s">
        <v>10945</v>
      </c>
      <c r="B49" t="s">
        <v>1178</v>
      </c>
      <c r="C49" t="s">
        <v>10986</v>
      </c>
    </row>
    <row r="50" spans="1:3" x14ac:dyDescent="0.35">
      <c r="A50" t="s">
        <v>10945</v>
      </c>
      <c r="B50" t="s">
        <v>10231</v>
      </c>
      <c r="C50" t="s">
        <v>10948</v>
      </c>
    </row>
    <row r="51" spans="1:3" x14ac:dyDescent="0.35">
      <c r="A51" t="s">
        <v>10945</v>
      </c>
      <c r="B51" t="s">
        <v>6403</v>
      </c>
      <c r="C51" t="s">
        <v>10987</v>
      </c>
    </row>
    <row r="52" spans="1:3" x14ac:dyDescent="0.35">
      <c r="A52" t="s">
        <v>10945</v>
      </c>
      <c r="B52" t="s">
        <v>8488</v>
      </c>
      <c r="C52" t="s">
        <v>10987</v>
      </c>
    </row>
    <row r="53" spans="1:3" x14ac:dyDescent="0.35">
      <c r="A53" t="s">
        <v>10945</v>
      </c>
      <c r="B53" t="s">
        <v>6908</v>
      </c>
      <c r="C53" t="s">
        <v>10988</v>
      </c>
    </row>
    <row r="54" spans="1:3" x14ac:dyDescent="0.35">
      <c r="A54" t="s">
        <v>10945</v>
      </c>
      <c r="B54" t="s">
        <v>9759</v>
      </c>
      <c r="C54" t="s">
        <v>10968</v>
      </c>
    </row>
    <row r="55" spans="1:3" x14ac:dyDescent="0.35">
      <c r="A55" t="s">
        <v>10945</v>
      </c>
      <c r="B55" t="s">
        <v>8778</v>
      </c>
      <c r="C55" t="s">
        <v>10989</v>
      </c>
    </row>
    <row r="56" spans="1:3" x14ac:dyDescent="0.35">
      <c r="A56" t="s">
        <v>10945</v>
      </c>
      <c r="B56" t="s">
        <v>1977</v>
      </c>
      <c r="C56" t="s">
        <v>10990</v>
      </c>
    </row>
    <row r="57" spans="1:3" x14ac:dyDescent="0.35">
      <c r="A57" t="s">
        <v>10945</v>
      </c>
      <c r="B57" t="s">
        <v>1722</v>
      </c>
      <c r="C57" t="s">
        <v>10991</v>
      </c>
    </row>
    <row r="58" spans="1:3" x14ac:dyDescent="0.35">
      <c r="A58" t="s">
        <v>10945</v>
      </c>
      <c r="B58" t="s">
        <v>4443</v>
      </c>
      <c r="C58" t="s">
        <v>10992</v>
      </c>
    </row>
    <row r="59" spans="1:3" x14ac:dyDescent="0.35">
      <c r="A59" t="s">
        <v>10945</v>
      </c>
      <c r="B59" t="s">
        <v>8460</v>
      </c>
      <c r="C59" t="s">
        <v>10990</v>
      </c>
    </row>
    <row r="60" spans="1:3" x14ac:dyDescent="0.35">
      <c r="A60" t="s">
        <v>10945</v>
      </c>
      <c r="B60" t="s">
        <v>3782</v>
      </c>
      <c r="C60" t="s">
        <v>10964</v>
      </c>
    </row>
    <row r="61" spans="1:3" x14ac:dyDescent="0.35">
      <c r="A61" t="s">
        <v>10945</v>
      </c>
      <c r="B61" t="s">
        <v>6797</v>
      </c>
      <c r="C61" t="s">
        <v>10961</v>
      </c>
    </row>
    <row r="62" spans="1:3" x14ac:dyDescent="0.35">
      <c r="A62" t="s">
        <v>10945</v>
      </c>
      <c r="B62" t="s">
        <v>563</v>
      </c>
      <c r="C62" t="s">
        <v>10993</v>
      </c>
    </row>
    <row r="63" spans="1:3" x14ac:dyDescent="0.35">
      <c r="A63" t="s">
        <v>10945</v>
      </c>
      <c r="B63" t="s">
        <v>7339</v>
      </c>
      <c r="C63" t="s">
        <v>10994</v>
      </c>
    </row>
    <row r="64" spans="1:3" x14ac:dyDescent="0.35">
      <c r="A64" t="s">
        <v>10945</v>
      </c>
      <c r="B64" t="s">
        <v>7038</v>
      </c>
      <c r="C64" t="s">
        <v>10995</v>
      </c>
    </row>
    <row r="65" spans="1:3" x14ac:dyDescent="0.35">
      <c r="A65" t="s">
        <v>10945</v>
      </c>
      <c r="B65" t="s">
        <v>10571</v>
      </c>
      <c r="C65" t="s">
        <v>10996</v>
      </c>
    </row>
    <row r="66" spans="1:3" x14ac:dyDescent="0.35">
      <c r="A66" t="s">
        <v>10945</v>
      </c>
      <c r="B66" t="s">
        <v>10170</v>
      </c>
      <c r="C66" t="s">
        <v>10997</v>
      </c>
    </row>
    <row r="67" spans="1:3" x14ac:dyDescent="0.35">
      <c r="A67" t="s">
        <v>10945</v>
      </c>
      <c r="B67" t="s">
        <v>8958</v>
      </c>
      <c r="C67" t="s">
        <v>10998</v>
      </c>
    </row>
    <row r="68" spans="1:3" x14ac:dyDescent="0.35">
      <c r="A68" t="s">
        <v>10945</v>
      </c>
      <c r="B68" t="s">
        <v>9989</v>
      </c>
      <c r="C68" t="s">
        <v>10999</v>
      </c>
    </row>
    <row r="69" spans="1:3" x14ac:dyDescent="0.35">
      <c r="A69" t="s">
        <v>10945</v>
      </c>
      <c r="B69" t="s">
        <v>5591</v>
      </c>
      <c r="C69" t="s">
        <v>10999</v>
      </c>
    </row>
    <row r="70" spans="1:3" x14ac:dyDescent="0.35">
      <c r="A70" t="s">
        <v>10945</v>
      </c>
      <c r="B70" t="s">
        <v>6551</v>
      </c>
      <c r="C70" t="s">
        <v>11000</v>
      </c>
    </row>
    <row r="71" spans="1:3" x14ac:dyDescent="0.35">
      <c r="A71" t="s">
        <v>10945</v>
      </c>
      <c r="B71" t="s">
        <v>8265</v>
      </c>
      <c r="C71" t="s">
        <v>11001</v>
      </c>
    </row>
    <row r="72" spans="1:3" x14ac:dyDescent="0.35">
      <c r="A72" t="s">
        <v>10945</v>
      </c>
      <c r="B72" t="s">
        <v>3434</v>
      </c>
      <c r="C72" t="s">
        <v>11002</v>
      </c>
    </row>
    <row r="73" spans="1:3" x14ac:dyDescent="0.35">
      <c r="A73" t="s">
        <v>10945</v>
      </c>
      <c r="B73" t="s">
        <v>10511</v>
      </c>
      <c r="C73" t="s">
        <v>11003</v>
      </c>
    </row>
    <row r="74" spans="1:3" x14ac:dyDescent="0.35">
      <c r="A74" t="s">
        <v>10945</v>
      </c>
      <c r="B74" t="s">
        <v>10319</v>
      </c>
      <c r="C74" t="s">
        <v>11004</v>
      </c>
    </row>
    <row r="75" spans="1:3" x14ac:dyDescent="0.35">
      <c r="A75" t="s">
        <v>10945</v>
      </c>
      <c r="B75" t="s">
        <v>8997</v>
      </c>
      <c r="C75" t="s">
        <v>11005</v>
      </c>
    </row>
    <row r="76" spans="1:3" x14ac:dyDescent="0.35">
      <c r="A76" t="s">
        <v>10945</v>
      </c>
      <c r="B76" t="s">
        <v>398</v>
      </c>
      <c r="C76" t="s">
        <v>10981</v>
      </c>
    </row>
    <row r="77" spans="1:3" x14ac:dyDescent="0.35">
      <c r="A77" t="s">
        <v>10945</v>
      </c>
      <c r="B77" t="s">
        <v>8204</v>
      </c>
      <c r="C77" t="s">
        <v>10961</v>
      </c>
    </row>
    <row r="78" spans="1:3" x14ac:dyDescent="0.35">
      <c r="A78" t="s">
        <v>10945</v>
      </c>
      <c r="B78" t="s">
        <v>1530</v>
      </c>
      <c r="C78" t="s">
        <v>10989</v>
      </c>
    </row>
    <row r="79" spans="1:3" x14ac:dyDescent="0.35">
      <c r="A79" t="s">
        <v>10945</v>
      </c>
      <c r="B79" t="s">
        <v>9551</v>
      </c>
      <c r="C79" t="s">
        <v>10962</v>
      </c>
    </row>
    <row r="80" spans="1:3" x14ac:dyDescent="0.35">
      <c r="A80" t="s">
        <v>10945</v>
      </c>
      <c r="B80" t="s">
        <v>10150</v>
      </c>
      <c r="C80" t="s">
        <v>11006</v>
      </c>
    </row>
    <row r="81" spans="1:3" x14ac:dyDescent="0.35">
      <c r="A81" t="s">
        <v>10945</v>
      </c>
      <c r="B81" t="s">
        <v>7479</v>
      </c>
      <c r="C81" t="s">
        <v>11007</v>
      </c>
    </row>
    <row r="82" spans="1:3" x14ac:dyDescent="0.35">
      <c r="A82" t="s">
        <v>10945</v>
      </c>
      <c r="B82" t="s">
        <v>3342</v>
      </c>
      <c r="C82" t="s">
        <v>10946</v>
      </c>
    </row>
    <row r="83" spans="1:3" x14ac:dyDescent="0.35">
      <c r="A83" t="s">
        <v>10945</v>
      </c>
      <c r="B83" t="s">
        <v>3844</v>
      </c>
      <c r="C83" t="s">
        <v>10968</v>
      </c>
    </row>
    <row r="84" spans="1:3" x14ac:dyDescent="0.35">
      <c r="A84" t="s">
        <v>10945</v>
      </c>
      <c r="B84" t="s">
        <v>9500</v>
      </c>
      <c r="C84" t="s">
        <v>10960</v>
      </c>
    </row>
    <row r="85" spans="1:3" x14ac:dyDescent="0.35">
      <c r="A85" t="s">
        <v>10945</v>
      </c>
      <c r="B85" t="s">
        <v>8837</v>
      </c>
      <c r="C85" t="s">
        <v>10995</v>
      </c>
    </row>
    <row r="86" spans="1:3" x14ac:dyDescent="0.35">
      <c r="A86" t="s">
        <v>10945</v>
      </c>
      <c r="B86" t="s">
        <v>5144</v>
      </c>
      <c r="C86" t="s">
        <v>10993</v>
      </c>
    </row>
    <row r="87" spans="1:3" x14ac:dyDescent="0.35">
      <c r="A87" t="s">
        <v>10945</v>
      </c>
      <c r="B87" t="s">
        <v>7694</v>
      </c>
      <c r="C87" t="s">
        <v>11008</v>
      </c>
    </row>
    <row r="88" spans="1:3" x14ac:dyDescent="0.35">
      <c r="A88" t="s">
        <v>10945</v>
      </c>
      <c r="B88" t="s">
        <v>4479</v>
      </c>
      <c r="C88" t="s">
        <v>10996</v>
      </c>
    </row>
    <row r="89" spans="1:3" x14ac:dyDescent="0.35">
      <c r="A89" t="s">
        <v>10945</v>
      </c>
      <c r="B89" t="s">
        <v>9807</v>
      </c>
      <c r="C89" t="s">
        <v>11009</v>
      </c>
    </row>
    <row r="90" spans="1:3" x14ac:dyDescent="0.35">
      <c r="A90" t="s">
        <v>10945</v>
      </c>
      <c r="B90" t="s">
        <v>6445</v>
      </c>
      <c r="C90" t="s">
        <v>11010</v>
      </c>
    </row>
    <row r="91" spans="1:3" x14ac:dyDescent="0.35">
      <c r="A91" t="s">
        <v>10945</v>
      </c>
      <c r="B91" t="s">
        <v>7444</v>
      </c>
      <c r="C91" t="s">
        <v>10968</v>
      </c>
    </row>
    <row r="92" spans="1:3" x14ac:dyDescent="0.35">
      <c r="A92" t="s">
        <v>10945</v>
      </c>
      <c r="B92" t="s">
        <v>8491</v>
      </c>
      <c r="C92" t="s">
        <v>10994</v>
      </c>
    </row>
    <row r="93" spans="1:3" x14ac:dyDescent="0.35">
      <c r="A93" t="s">
        <v>10945</v>
      </c>
      <c r="B93" t="s">
        <v>9270</v>
      </c>
      <c r="C93" t="s">
        <v>11011</v>
      </c>
    </row>
    <row r="94" spans="1:3" x14ac:dyDescent="0.35">
      <c r="A94" t="s">
        <v>10945</v>
      </c>
      <c r="B94" t="s">
        <v>8724</v>
      </c>
      <c r="C94" t="s">
        <v>11012</v>
      </c>
    </row>
    <row r="95" spans="1:3" x14ac:dyDescent="0.35">
      <c r="A95" t="s">
        <v>10945</v>
      </c>
      <c r="B95" t="s">
        <v>1775</v>
      </c>
      <c r="C95" t="s">
        <v>11013</v>
      </c>
    </row>
    <row r="96" spans="1:3" x14ac:dyDescent="0.35">
      <c r="A96" t="s">
        <v>10945</v>
      </c>
      <c r="B96" t="s">
        <v>6560</v>
      </c>
      <c r="C96" t="s">
        <v>10960</v>
      </c>
    </row>
    <row r="97" spans="1:3" x14ac:dyDescent="0.35">
      <c r="A97" t="s">
        <v>10945</v>
      </c>
      <c r="B97" t="s">
        <v>4992</v>
      </c>
      <c r="C97" t="s">
        <v>10979</v>
      </c>
    </row>
    <row r="98" spans="1:3" x14ac:dyDescent="0.35">
      <c r="A98" t="s">
        <v>10945</v>
      </c>
      <c r="B98" t="s">
        <v>3396</v>
      </c>
      <c r="C98" t="s">
        <v>11001</v>
      </c>
    </row>
    <row r="99" spans="1:3" x14ac:dyDescent="0.35">
      <c r="A99" t="s">
        <v>10945</v>
      </c>
      <c r="B99" t="s">
        <v>10380</v>
      </c>
      <c r="C99" t="s">
        <v>10980</v>
      </c>
    </row>
    <row r="100" spans="1:3" x14ac:dyDescent="0.35">
      <c r="A100" t="s">
        <v>10945</v>
      </c>
      <c r="B100" t="s">
        <v>8666</v>
      </c>
      <c r="C100" t="s">
        <v>11008</v>
      </c>
    </row>
    <row r="101" spans="1:3" x14ac:dyDescent="0.35">
      <c r="A101" t="s">
        <v>10945</v>
      </c>
      <c r="B101" t="s">
        <v>8449</v>
      </c>
      <c r="C101" t="s">
        <v>11014</v>
      </c>
    </row>
    <row r="102" spans="1:3" x14ac:dyDescent="0.35">
      <c r="A102" t="s">
        <v>10945</v>
      </c>
      <c r="B102" t="s">
        <v>10840</v>
      </c>
      <c r="C102" t="s">
        <v>11015</v>
      </c>
    </row>
    <row r="103" spans="1:3" x14ac:dyDescent="0.35">
      <c r="A103" t="s">
        <v>10945</v>
      </c>
      <c r="B103" t="s">
        <v>8836</v>
      </c>
      <c r="C103" t="s">
        <v>11016</v>
      </c>
    </row>
    <row r="104" spans="1:3" x14ac:dyDescent="0.35">
      <c r="A104" t="s">
        <v>10945</v>
      </c>
      <c r="B104" t="s">
        <v>10858</v>
      </c>
      <c r="C104" t="s">
        <v>11017</v>
      </c>
    </row>
    <row r="105" spans="1:3" x14ac:dyDescent="0.35">
      <c r="A105" t="s">
        <v>10945</v>
      </c>
      <c r="B105" t="s">
        <v>10176</v>
      </c>
      <c r="C105" t="s">
        <v>11018</v>
      </c>
    </row>
    <row r="106" spans="1:3" x14ac:dyDescent="0.35">
      <c r="A106" t="s">
        <v>10945</v>
      </c>
      <c r="B106" t="s">
        <v>3212</v>
      </c>
      <c r="C106" t="s">
        <v>11019</v>
      </c>
    </row>
    <row r="107" spans="1:3" x14ac:dyDescent="0.35">
      <c r="A107" t="s">
        <v>10945</v>
      </c>
      <c r="B107" t="s">
        <v>3604</v>
      </c>
      <c r="C107" t="s">
        <v>10954</v>
      </c>
    </row>
    <row r="108" spans="1:3" x14ac:dyDescent="0.35">
      <c r="A108" t="s">
        <v>10945</v>
      </c>
      <c r="B108" t="s">
        <v>7188</v>
      </c>
      <c r="C108" t="s">
        <v>11020</v>
      </c>
    </row>
    <row r="109" spans="1:3" x14ac:dyDescent="0.35">
      <c r="A109" t="s">
        <v>10945</v>
      </c>
      <c r="B109" t="s">
        <v>7776</v>
      </c>
      <c r="C109" t="s">
        <v>11021</v>
      </c>
    </row>
    <row r="110" spans="1:3" x14ac:dyDescent="0.35">
      <c r="A110" t="s">
        <v>10945</v>
      </c>
      <c r="B110" t="s">
        <v>10415</v>
      </c>
      <c r="C110" t="s">
        <v>11022</v>
      </c>
    </row>
    <row r="111" spans="1:3" x14ac:dyDescent="0.35">
      <c r="A111" t="s">
        <v>10945</v>
      </c>
      <c r="B111" t="s">
        <v>5006</v>
      </c>
      <c r="C111" t="s">
        <v>11023</v>
      </c>
    </row>
    <row r="112" spans="1:3" x14ac:dyDescent="0.35">
      <c r="A112" t="s">
        <v>10945</v>
      </c>
      <c r="B112" t="s">
        <v>9355</v>
      </c>
      <c r="C112" t="s">
        <v>10976</v>
      </c>
    </row>
    <row r="113" spans="1:3" x14ac:dyDescent="0.35">
      <c r="A113" t="s">
        <v>10945</v>
      </c>
      <c r="B113" t="s">
        <v>6595</v>
      </c>
      <c r="C113" t="s">
        <v>11024</v>
      </c>
    </row>
    <row r="114" spans="1:3" x14ac:dyDescent="0.35">
      <c r="A114" t="s">
        <v>10945</v>
      </c>
      <c r="B114" t="s">
        <v>9513</v>
      </c>
      <c r="C114" t="s">
        <v>11025</v>
      </c>
    </row>
    <row r="115" spans="1:3" x14ac:dyDescent="0.35">
      <c r="A115" t="s">
        <v>10945</v>
      </c>
      <c r="B115" t="s">
        <v>5312</v>
      </c>
      <c r="C115" t="s">
        <v>10979</v>
      </c>
    </row>
    <row r="116" spans="1:3" x14ac:dyDescent="0.35">
      <c r="A116" t="s">
        <v>10945</v>
      </c>
      <c r="B116" t="s">
        <v>6311</v>
      </c>
      <c r="C116" t="s">
        <v>11026</v>
      </c>
    </row>
    <row r="117" spans="1:3" x14ac:dyDescent="0.35">
      <c r="A117" t="s">
        <v>10945</v>
      </c>
      <c r="B117" t="s">
        <v>8866</v>
      </c>
      <c r="C117" t="s">
        <v>11027</v>
      </c>
    </row>
    <row r="118" spans="1:3" x14ac:dyDescent="0.35">
      <c r="A118" t="s">
        <v>10945</v>
      </c>
      <c r="B118" t="s">
        <v>8987</v>
      </c>
      <c r="C118" t="s">
        <v>11028</v>
      </c>
    </row>
    <row r="119" spans="1:3" x14ac:dyDescent="0.35">
      <c r="A119" t="s">
        <v>10945</v>
      </c>
      <c r="B119" t="s">
        <v>2459</v>
      </c>
      <c r="C119" t="s">
        <v>11024</v>
      </c>
    </row>
    <row r="120" spans="1:3" x14ac:dyDescent="0.35">
      <c r="A120" t="s">
        <v>10945</v>
      </c>
      <c r="B120" t="s">
        <v>1602</v>
      </c>
      <c r="C120" t="s">
        <v>10997</v>
      </c>
    </row>
    <row r="121" spans="1:3" x14ac:dyDescent="0.35">
      <c r="A121" t="s">
        <v>10945</v>
      </c>
      <c r="B121" t="s">
        <v>10424</v>
      </c>
      <c r="C121" t="s">
        <v>10987</v>
      </c>
    </row>
    <row r="122" spans="1:3" x14ac:dyDescent="0.35">
      <c r="A122" t="s">
        <v>10945</v>
      </c>
      <c r="B122" t="s">
        <v>10867</v>
      </c>
      <c r="C122" t="s">
        <v>10954</v>
      </c>
    </row>
    <row r="123" spans="1:3" x14ac:dyDescent="0.35">
      <c r="A123" t="s">
        <v>10945</v>
      </c>
      <c r="B123" t="s">
        <v>6142</v>
      </c>
      <c r="C123" t="s">
        <v>10995</v>
      </c>
    </row>
    <row r="124" spans="1:3" x14ac:dyDescent="0.35">
      <c r="A124" t="s">
        <v>10945</v>
      </c>
      <c r="B124" t="s">
        <v>5827</v>
      </c>
      <c r="C124" t="s">
        <v>10996</v>
      </c>
    </row>
    <row r="125" spans="1:3" x14ac:dyDescent="0.35">
      <c r="A125" t="s">
        <v>10945</v>
      </c>
      <c r="B125" t="s">
        <v>8886</v>
      </c>
      <c r="C125" t="s">
        <v>11014</v>
      </c>
    </row>
    <row r="126" spans="1:3" x14ac:dyDescent="0.35">
      <c r="A126" t="s">
        <v>10945</v>
      </c>
      <c r="B126" t="s">
        <v>2782</v>
      </c>
      <c r="C126" t="s">
        <v>11022</v>
      </c>
    </row>
    <row r="127" spans="1:3" x14ac:dyDescent="0.35">
      <c r="A127" t="s">
        <v>10945</v>
      </c>
      <c r="B127" t="s">
        <v>1340</v>
      </c>
      <c r="C127" t="s">
        <v>10989</v>
      </c>
    </row>
    <row r="128" spans="1:3" x14ac:dyDescent="0.35">
      <c r="A128" t="s">
        <v>10945</v>
      </c>
      <c r="B128" t="s">
        <v>7576</v>
      </c>
      <c r="C128" t="s">
        <v>11029</v>
      </c>
    </row>
    <row r="129" spans="1:3" x14ac:dyDescent="0.35">
      <c r="A129" t="s">
        <v>10945</v>
      </c>
      <c r="B129" t="s">
        <v>1851</v>
      </c>
      <c r="C129" t="s">
        <v>10953</v>
      </c>
    </row>
    <row r="130" spans="1:3" x14ac:dyDescent="0.35">
      <c r="A130" t="s">
        <v>10945</v>
      </c>
      <c r="B130" t="s">
        <v>9757</v>
      </c>
      <c r="C130" t="s">
        <v>11030</v>
      </c>
    </row>
    <row r="131" spans="1:3" x14ac:dyDescent="0.35">
      <c r="A131" t="s">
        <v>10945</v>
      </c>
      <c r="B131" t="s">
        <v>9284</v>
      </c>
      <c r="C131" t="s">
        <v>11031</v>
      </c>
    </row>
    <row r="132" spans="1:3" x14ac:dyDescent="0.35">
      <c r="A132" t="s">
        <v>10945</v>
      </c>
      <c r="B132" t="s">
        <v>5687</v>
      </c>
      <c r="C132" t="s">
        <v>11032</v>
      </c>
    </row>
    <row r="133" spans="1:3" x14ac:dyDescent="0.35">
      <c r="A133" t="s">
        <v>10945</v>
      </c>
      <c r="B133" t="s">
        <v>6243</v>
      </c>
      <c r="C133" t="s">
        <v>11033</v>
      </c>
    </row>
    <row r="134" spans="1:3" x14ac:dyDescent="0.35">
      <c r="A134" t="s">
        <v>10945</v>
      </c>
      <c r="B134" t="s">
        <v>1921</v>
      </c>
      <c r="C134" t="s">
        <v>10967</v>
      </c>
    </row>
    <row r="135" spans="1:3" x14ac:dyDescent="0.35">
      <c r="A135" t="s">
        <v>10945</v>
      </c>
      <c r="B135" t="s">
        <v>8557</v>
      </c>
      <c r="C135" t="s">
        <v>11015</v>
      </c>
    </row>
    <row r="136" spans="1:3" x14ac:dyDescent="0.35">
      <c r="A136" t="s">
        <v>10945</v>
      </c>
      <c r="B136" t="s">
        <v>8953</v>
      </c>
      <c r="C136" t="s">
        <v>11034</v>
      </c>
    </row>
    <row r="137" spans="1:3" x14ac:dyDescent="0.35">
      <c r="A137" t="s">
        <v>10945</v>
      </c>
      <c r="B137" t="s">
        <v>8047</v>
      </c>
      <c r="C137" t="s">
        <v>10954</v>
      </c>
    </row>
    <row r="138" spans="1:3" x14ac:dyDescent="0.35">
      <c r="A138" t="s">
        <v>10945</v>
      </c>
      <c r="B138" t="s">
        <v>7723</v>
      </c>
      <c r="C138" t="s">
        <v>11023</v>
      </c>
    </row>
    <row r="139" spans="1:3" x14ac:dyDescent="0.35">
      <c r="A139" t="s">
        <v>10945</v>
      </c>
      <c r="B139" t="s">
        <v>9225</v>
      </c>
      <c r="C139" t="s">
        <v>11034</v>
      </c>
    </row>
    <row r="140" spans="1:3" x14ac:dyDescent="0.35">
      <c r="A140" t="s">
        <v>10945</v>
      </c>
      <c r="B140" t="s">
        <v>5741</v>
      </c>
      <c r="C140" t="s">
        <v>10964</v>
      </c>
    </row>
    <row r="141" spans="1:3" x14ac:dyDescent="0.35">
      <c r="A141" t="s">
        <v>10945</v>
      </c>
      <c r="B141" t="s">
        <v>5649</v>
      </c>
      <c r="C141" t="s">
        <v>11035</v>
      </c>
    </row>
    <row r="142" spans="1:3" x14ac:dyDescent="0.35">
      <c r="A142" t="s">
        <v>10945</v>
      </c>
      <c r="B142" t="s">
        <v>9016</v>
      </c>
      <c r="C142" t="s">
        <v>10982</v>
      </c>
    </row>
    <row r="143" spans="1:3" x14ac:dyDescent="0.35">
      <c r="A143" t="s">
        <v>10945</v>
      </c>
      <c r="B143" t="s">
        <v>8112</v>
      </c>
      <c r="C143" t="s">
        <v>10974</v>
      </c>
    </row>
    <row r="144" spans="1:3" x14ac:dyDescent="0.35">
      <c r="A144" t="s">
        <v>10945</v>
      </c>
      <c r="B144" t="s">
        <v>6225</v>
      </c>
      <c r="C144" t="s">
        <v>11036</v>
      </c>
    </row>
    <row r="145" spans="1:3" x14ac:dyDescent="0.35">
      <c r="A145" t="s">
        <v>10945</v>
      </c>
      <c r="B145" t="s">
        <v>2807</v>
      </c>
      <c r="C145" t="s">
        <v>11015</v>
      </c>
    </row>
    <row r="146" spans="1:3" x14ac:dyDescent="0.35">
      <c r="A146" t="s">
        <v>10945</v>
      </c>
      <c r="B146" t="s">
        <v>10561</v>
      </c>
      <c r="C146" t="s">
        <v>11037</v>
      </c>
    </row>
    <row r="147" spans="1:3" x14ac:dyDescent="0.35">
      <c r="A147" t="s">
        <v>10945</v>
      </c>
      <c r="B147" t="s">
        <v>7116</v>
      </c>
      <c r="C147" t="s">
        <v>11014</v>
      </c>
    </row>
    <row r="148" spans="1:3" x14ac:dyDescent="0.35">
      <c r="A148" t="s">
        <v>10945</v>
      </c>
      <c r="B148" t="s">
        <v>1522</v>
      </c>
      <c r="C148" t="s">
        <v>11038</v>
      </c>
    </row>
    <row r="149" spans="1:3" x14ac:dyDescent="0.35">
      <c r="A149" t="s">
        <v>10945</v>
      </c>
      <c r="B149" t="s">
        <v>8458</v>
      </c>
      <c r="C149" t="s">
        <v>10976</v>
      </c>
    </row>
    <row r="150" spans="1:3" x14ac:dyDescent="0.35">
      <c r="A150" t="s">
        <v>10945</v>
      </c>
      <c r="B150" t="s">
        <v>5338</v>
      </c>
      <c r="C150" t="s">
        <v>11039</v>
      </c>
    </row>
    <row r="151" spans="1:3" x14ac:dyDescent="0.35">
      <c r="A151" t="s">
        <v>10945</v>
      </c>
      <c r="B151" t="s">
        <v>8689</v>
      </c>
      <c r="C151" t="s">
        <v>11040</v>
      </c>
    </row>
    <row r="152" spans="1:3" x14ac:dyDescent="0.35">
      <c r="A152" t="s">
        <v>10945</v>
      </c>
      <c r="B152" t="s">
        <v>6032</v>
      </c>
      <c r="C152" t="s">
        <v>10971</v>
      </c>
    </row>
    <row r="153" spans="1:3" x14ac:dyDescent="0.35">
      <c r="A153" t="s">
        <v>10945</v>
      </c>
      <c r="B153" t="s">
        <v>6725</v>
      </c>
      <c r="C153" t="s">
        <v>10970</v>
      </c>
    </row>
    <row r="154" spans="1:3" x14ac:dyDescent="0.35">
      <c r="A154" t="s">
        <v>10945</v>
      </c>
      <c r="B154" t="s">
        <v>8678</v>
      </c>
      <c r="C154" t="s">
        <v>11041</v>
      </c>
    </row>
    <row r="155" spans="1:3" x14ac:dyDescent="0.35">
      <c r="A155" t="s">
        <v>10945</v>
      </c>
      <c r="B155" t="s">
        <v>10729</v>
      </c>
      <c r="C155" t="s">
        <v>11001</v>
      </c>
    </row>
    <row r="156" spans="1:3" x14ac:dyDescent="0.35">
      <c r="A156" t="s">
        <v>10945</v>
      </c>
      <c r="B156" t="s">
        <v>6527</v>
      </c>
      <c r="C156" t="s">
        <v>11009</v>
      </c>
    </row>
    <row r="157" spans="1:3" x14ac:dyDescent="0.35">
      <c r="A157" t="s">
        <v>10945</v>
      </c>
      <c r="B157" t="s">
        <v>3055</v>
      </c>
      <c r="C157" t="s">
        <v>10961</v>
      </c>
    </row>
    <row r="158" spans="1:3" x14ac:dyDescent="0.35">
      <c r="A158" t="s">
        <v>10945</v>
      </c>
      <c r="B158" t="s">
        <v>4311</v>
      </c>
      <c r="C158" t="s">
        <v>10967</v>
      </c>
    </row>
    <row r="159" spans="1:3" x14ac:dyDescent="0.35">
      <c r="A159" t="s">
        <v>10945</v>
      </c>
      <c r="B159" t="s">
        <v>8848</v>
      </c>
      <c r="C159" t="s">
        <v>11042</v>
      </c>
    </row>
    <row r="160" spans="1:3" x14ac:dyDescent="0.35">
      <c r="A160" t="s">
        <v>10945</v>
      </c>
      <c r="B160" t="s">
        <v>5508</v>
      </c>
      <c r="C160" t="s">
        <v>11037</v>
      </c>
    </row>
    <row r="161" spans="1:3" x14ac:dyDescent="0.35">
      <c r="A161" t="s">
        <v>10945</v>
      </c>
      <c r="B161" t="s">
        <v>123</v>
      </c>
      <c r="C161" t="s">
        <v>11043</v>
      </c>
    </row>
    <row r="162" spans="1:3" x14ac:dyDescent="0.35">
      <c r="A162" t="s">
        <v>10945</v>
      </c>
      <c r="B162" t="s">
        <v>8570</v>
      </c>
      <c r="C162" t="s">
        <v>11044</v>
      </c>
    </row>
    <row r="163" spans="1:3" x14ac:dyDescent="0.35">
      <c r="A163" t="s">
        <v>10945</v>
      </c>
      <c r="B163" t="s">
        <v>10797</v>
      </c>
      <c r="C163" t="s">
        <v>11039</v>
      </c>
    </row>
    <row r="164" spans="1:3" x14ac:dyDescent="0.35">
      <c r="A164" t="s">
        <v>10945</v>
      </c>
      <c r="B164" t="s">
        <v>6774</v>
      </c>
      <c r="C164" t="s">
        <v>10961</v>
      </c>
    </row>
    <row r="165" spans="1:3" x14ac:dyDescent="0.35">
      <c r="A165" t="s">
        <v>10945</v>
      </c>
      <c r="B165" t="s">
        <v>10124</v>
      </c>
      <c r="C165" t="s">
        <v>11045</v>
      </c>
    </row>
    <row r="166" spans="1:3" x14ac:dyDescent="0.35">
      <c r="A166" t="s">
        <v>10945</v>
      </c>
      <c r="B166" t="s">
        <v>8977</v>
      </c>
      <c r="C166" t="s">
        <v>10996</v>
      </c>
    </row>
    <row r="167" spans="1:3" x14ac:dyDescent="0.35">
      <c r="A167" t="s">
        <v>10945</v>
      </c>
      <c r="B167" t="s">
        <v>6362</v>
      </c>
      <c r="C167" t="s">
        <v>11032</v>
      </c>
    </row>
    <row r="168" spans="1:3" x14ac:dyDescent="0.35">
      <c r="A168" t="s">
        <v>10945</v>
      </c>
      <c r="B168" t="s">
        <v>6878</v>
      </c>
      <c r="C168" t="s">
        <v>10994</v>
      </c>
    </row>
    <row r="169" spans="1:3" x14ac:dyDescent="0.35">
      <c r="A169" t="s">
        <v>10945</v>
      </c>
      <c r="B169" t="s">
        <v>8628</v>
      </c>
      <c r="C169" t="s">
        <v>10970</v>
      </c>
    </row>
    <row r="170" spans="1:3" x14ac:dyDescent="0.35">
      <c r="A170" t="s">
        <v>10945</v>
      </c>
      <c r="B170" t="s">
        <v>9582</v>
      </c>
      <c r="C170" t="s">
        <v>11035</v>
      </c>
    </row>
    <row r="171" spans="1:3" x14ac:dyDescent="0.35">
      <c r="A171" t="s">
        <v>10945</v>
      </c>
      <c r="B171" t="s">
        <v>4681</v>
      </c>
      <c r="C171" t="s">
        <v>11046</v>
      </c>
    </row>
    <row r="172" spans="1:3" x14ac:dyDescent="0.35">
      <c r="A172" t="s">
        <v>10945</v>
      </c>
      <c r="B172" t="s">
        <v>2304</v>
      </c>
      <c r="C172" t="s">
        <v>11031</v>
      </c>
    </row>
    <row r="173" spans="1:3" x14ac:dyDescent="0.35">
      <c r="A173" t="s">
        <v>10945</v>
      </c>
      <c r="B173" t="s">
        <v>5078</v>
      </c>
      <c r="C173" t="s">
        <v>11047</v>
      </c>
    </row>
    <row r="174" spans="1:3" x14ac:dyDescent="0.35">
      <c r="A174" t="s">
        <v>10945</v>
      </c>
      <c r="B174" t="s">
        <v>7074</v>
      </c>
      <c r="C174" t="s">
        <v>10951</v>
      </c>
    </row>
    <row r="175" spans="1:3" x14ac:dyDescent="0.35">
      <c r="A175" t="s">
        <v>10945</v>
      </c>
      <c r="B175" t="s">
        <v>4119</v>
      </c>
      <c r="C175" t="s">
        <v>10950</v>
      </c>
    </row>
    <row r="176" spans="1:3" x14ac:dyDescent="0.35">
      <c r="A176" t="s">
        <v>10945</v>
      </c>
      <c r="B176" t="s">
        <v>10132</v>
      </c>
      <c r="C176" t="s">
        <v>11048</v>
      </c>
    </row>
    <row r="177" spans="1:3" x14ac:dyDescent="0.35">
      <c r="A177" t="s">
        <v>10945</v>
      </c>
      <c r="B177" t="s">
        <v>10394</v>
      </c>
      <c r="C177" t="s">
        <v>11045</v>
      </c>
    </row>
    <row r="178" spans="1:3" x14ac:dyDescent="0.35">
      <c r="A178" t="s">
        <v>10945</v>
      </c>
      <c r="B178" t="s">
        <v>10812</v>
      </c>
      <c r="C178" t="s">
        <v>11049</v>
      </c>
    </row>
    <row r="179" spans="1:3" x14ac:dyDescent="0.35">
      <c r="A179" t="s">
        <v>10945</v>
      </c>
      <c r="B179" t="s">
        <v>8260</v>
      </c>
      <c r="C179" t="s">
        <v>11050</v>
      </c>
    </row>
    <row r="180" spans="1:3" x14ac:dyDescent="0.35">
      <c r="A180" t="s">
        <v>10945</v>
      </c>
      <c r="B180" t="s">
        <v>8411</v>
      </c>
      <c r="C180" t="s">
        <v>10979</v>
      </c>
    </row>
    <row r="181" spans="1:3" x14ac:dyDescent="0.35">
      <c r="A181" t="s">
        <v>10945</v>
      </c>
      <c r="B181" t="s">
        <v>3821</v>
      </c>
      <c r="C181" t="s">
        <v>11013</v>
      </c>
    </row>
    <row r="182" spans="1:3" x14ac:dyDescent="0.35">
      <c r="A182" t="s">
        <v>10945</v>
      </c>
      <c r="B182" t="s">
        <v>2709</v>
      </c>
      <c r="C182" t="s">
        <v>11043</v>
      </c>
    </row>
    <row r="183" spans="1:3" x14ac:dyDescent="0.35">
      <c r="A183" t="s">
        <v>10945</v>
      </c>
      <c r="B183" t="s">
        <v>9953</v>
      </c>
      <c r="C183" t="s">
        <v>11012</v>
      </c>
    </row>
    <row r="184" spans="1:3" x14ac:dyDescent="0.35">
      <c r="A184" t="s">
        <v>10945</v>
      </c>
      <c r="B184" t="s">
        <v>7547</v>
      </c>
      <c r="C184" t="s">
        <v>11037</v>
      </c>
    </row>
    <row r="185" spans="1:3" x14ac:dyDescent="0.35">
      <c r="A185" t="s">
        <v>10945</v>
      </c>
      <c r="B185" t="s">
        <v>10638</v>
      </c>
      <c r="C185" t="s">
        <v>11004</v>
      </c>
    </row>
    <row r="186" spans="1:3" x14ac:dyDescent="0.35">
      <c r="A186" t="s">
        <v>10945</v>
      </c>
      <c r="B186" t="s">
        <v>10017</v>
      </c>
      <c r="C186" t="s">
        <v>10976</v>
      </c>
    </row>
    <row r="187" spans="1:3" x14ac:dyDescent="0.35">
      <c r="A187" t="s">
        <v>10945</v>
      </c>
      <c r="B187" t="s">
        <v>4858</v>
      </c>
      <c r="C187" t="s">
        <v>11005</v>
      </c>
    </row>
    <row r="188" spans="1:3" x14ac:dyDescent="0.35">
      <c r="A188" t="s">
        <v>10945</v>
      </c>
      <c r="B188" t="s">
        <v>9497</v>
      </c>
      <c r="C188" t="s">
        <v>11002</v>
      </c>
    </row>
    <row r="189" spans="1:3" x14ac:dyDescent="0.35">
      <c r="A189" t="s">
        <v>10945</v>
      </c>
      <c r="B189" t="s">
        <v>7893</v>
      </c>
      <c r="C189" t="s">
        <v>10957</v>
      </c>
    </row>
    <row r="190" spans="1:3" x14ac:dyDescent="0.35">
      <c r="A190" t="s">
        <v>10945</v>
      </c>
      <c r="B190" t="s">
        <v>9377</v>
      </c>
      <c r="C190" t="s">
        <v>10975</v>
      </c>
    </row>
    <row r="191" spans="1:3" x14ac:dyDescent="0.35">
      <c r="A191" t="s">
        <v>10945</v>
      </c>
      <c r="B191" t="s">
        <v>6526</v>
      </c>
      <c r="C191" t="s">
        <v>11051</v>
      </c>
    </row>
    <row r="192" spans="1:3" x14ac:dyDescent="0.35">
      <c r="A192" t="s">
        <v>10945</v>
      </c>
      <c r="B192" t="s">
        <v>5832</v>
      </c>
      <c r="C192" t="s">
        <v>11052</v>
      </c>
    </row>
    <row r="193" spans="1:3" x14ac:dyDescent="0.35">
      <c r="A193" t="s">
        <v>10945</v>
      </c>
      <c r="B193" t="s">
        <v>3403</v>
      </c>
      <c r="C193" t="s">
        <v>11013</v>
      </c>
    </row>
    <row r="194" spans="1:3" x14ac:dyDescent="0.35">
      <c r="A194" t="s">
        <v>10945</v>
      </c>
      <c r="B194" t="s">
        <v>8272</v>
      </c>
      <c r="C194" t="s">
        <v>11014</v>
      </c>
    </row>
    <row r="195" spans="1:3" x14ac:dyDescent="0.35">
      <c r="A195" t="s">
        <v>10945</v>
      </c>
      <c r="B195" t="s">
        <v>8027</v>
      </c>
      <c r="C195" t="s">
        <v>11026</v>
      </c>
    </row>
    <row r="196" spans="1:3" x14ac:dyDescent="0.35">
      <c r="A196" t="s">
        <v>10945</v>
      </c>
      <c r="B196" t="s">
        <v>8088</v>
      </c>
      <c r="C196" t="s">
        <v>11034</v>
      </c>
    </row>
    <row r="197" spans="1:3" x14ac:dyDescent="0.35">
      <c r="A197" t="s">
        <v>10945</v>
      </c>
      <c r="B197" t="s">
        <v>9357</v>
      </c>
      <c r="C197" t="s">
        <v>11029</v>
      </c>
    </row>
    <row r="198" spans="1:3" x14ac:dyDescent="0.35">
      <c r="A198" t="s">
        <v>10945</v>
      </c>
      <c r="B198" t="s">
        <v>8125</v>
      </c>
      <c r="C198" t="s">
        <v>11020</v>
      </c>
    </row>
    <row r="199" spans="1:3" x14ac:dyDescent="0.35">
      <c r="A199" t="s">
        <v>10945</v>
      </c>
      <c r="B199" t="s">
        <v>5228</v>
      </c>
      <c r="C199" t="s">
        <v>10970</v>
      </c>
    </row>
    <row r="200" spans="1:3" x14ac:dyDescent="0.35">
      <c r="A200" t="s">
        <v>10945</v>
      </c>
      <c r="B200" t="s">
        <v>10801</v>
      </c>
      <c r="C200" t="s">
        <v>11021</v>
      </c>
    </row>
    <row r="201" spans="1:3" x14ac:dyDescent="0.35">
      <c r="A201" t="s">
        <v>10945</v>
      </c>
      <c r="B201" t="s">
        <v>10554</v>
      </c>
      <c r="C201" t="s">
        <v>11041</v>
      </c>
    </row>
    <row r="202" spans="1:3" x14ac:dyDescent="0.35">
      <c r="A202" t="s">
        <v>10945</v>
      </c>
      <c r="B202" t="s">
        <v>6034</v>
      </c>
      <c r="C202" t="s">
        <v>11053</v>
      </c>
    </row>
    <row r="203" spans="1:3" x14ac:dyDescent="0.35">
      <c r="A203" t="s">
        <v>10945</v>
      </c>
      <c r="B203" t="s">
        <v>8663</v>
      </c>
      <c r="C203" t="s">
        <v>11023</v>
      </c>
    </row>
    <row r="204" spans="1:3" x14ac:dyDescent="0.35">
      <c r="A204" t="s">
        <v>10945</v>
      </c>
      <c r="B204" t="s">
        <v>3024</v>
      </c>
      <c r="C204" t="s">
        <v>11054</v>
      </c>
    </row>
    <row r="205" spans="1:3" x14ac:dyDescent="0.35">
      <c r="A205" t="s">
        <v>10945</v>
      </c>
      <c r="B205" t="s">
        <v>7008</v>
      </c>
      <c r="C205" t="s">
        <v>11028</v>
      </c>
    </row>
    <row r="206" spans="1:3" x14ac:dyDescent="0.35">
      <c r="A206" t="s">
        <v>10945</v>
      </c>
      <c r="B206" t="s">
        <v>805</v>
      </c>
      <c r="C206" t="s">
        <v>11019</v>
      </c>
    </row>
    <row r="207" spans="1:3" x14ac:dyDescent="0.35">
      <c r="A207" t="s">
        <v>10945</v>
      </c>
      <c r="B207" t="s">
        <v>7563</v>
      </c>
      <c r="C207" t="s">
        <v>11045</v>
      </c>
    </row>
    <row r="208" spans="1:3" x14ac:dyDescent="0.35">
      <c r="A208" t="s">
        <v>10945</v>
      </c>
      <c r="B208" t="s">
        <v>2940</v>
      </c>
      <c r="C208" t="s">
        <v>11055</v>
      </c>
    </row>
    <row r="209" spans="1:3" x14ac:dyDescent="0.35">
      <c r="A209" t="s">
        <v>10945</v>
      </c>
      <c r="B209" t="s">
        <v>10518</v>
      </c>
      <c r="C209" t="s">
        <v>11013</v>
      </c>
    </row>
    <row r="210" spans="1:3" x14ac:dyDescent="0.35">
      <c r="A210" t="s">
        <v>10945</v>
      </c>
      <c r="B210" t="s">
        <v>3981</v>
      </c>
      <c r="C210" t="s">
        <v>11056</v>
      </c>
    </row>
    <row r="211" spans="1:3" x14ac:dyDescent="0.35">
      <c r="A211" t="s">
        <v>10945</v>
      </c>
      <c r="B211" t="s">
        <v>10488</v>
      </c>
      <c r="C211" t="s">
        <v>11057</v>
      </c>
    </row>
    <row r="212" spans="1:3" x14ac:dyDescent="0.35">
      <c r="A212" t="s">
        <v>10945</v>
      </c>
      <c r="B212" t="s">
        <v>8695</v>
      </c>
      <c r="C212" t="s">
        <v>11058</v>
      </c>
    </row>
    <row r="213" spans="1:3" x14ac:dyDescent="0.35">
      <c r="A213" t="s">
        <v>10945</v>
      </c>
      <c r="B213" t="s">
        <v>9323</v>
      </c>
      <c r="C213" t="s">
        <v>10992</v>
      </c>
    </row>
    <row r="214" spans="1:3" x14ac:dyDescent="0.35">
      <c r="A214" t="s">
        <v>10945</v>
      </c>
      <c r="B214" t="s">
        <v>2730</v>
      </c>
      <c r="C214" t="s">
        <v>11040</v>
      </c>
    </row>
    <row r="215" spans="1:3" x14ac:dyDescent="0.35">
      <c r="A215" t="s">
        <v>10945</v>
      </c>
      <c r="B215" t="s">
        <v>6626</v>
      </c>
      <c r="C215" t="s">
        <v>10985</v>
      </c>
    </row>
    <row r="216" spans="1:3" x14ac:dyDescent="0.35">
      <c r="A216" t="s">
        <v>10945</v>
      </c>
      <c r="B216" t="s">
        <v>6187</v>
      </c>
      <c r="C216" t="s">
        <v>10997</v>
      </c>
    </row>
    <row r="217" spans="1:3" x14ac:dyDescent="0.35">
      <c r="A217" t="s">
        <v>10945</v>
      </c>
      <c r="B217" t="s">
        <v>7403</v>
      </c>
      <c r="C217" t="s">
        <v>11037</v>
      </c>
    </row>
    <row r="218" spans="1:3" x14ac:dyDescent="0.35">
      <c r="A218" t="s">
        <v>10945</v>
      </c>
      <c r="B218" t="s">
        <v>10308</v>
      </c>
      <c r="C218" t="s">
        <v>10995</v>
      </c>
    </row>
    <row r="219" spans="1:3" x14ac:dyDescent="0.35">
      <c r="A219" t="s">
        <v>10945</v>
      </c>
      <c r="B219" t="s">
        <v>2083</v>
      </c>
      <c r="C219" t="s">
        <v>11059</v>
      </c>
    </row>
    <row r="220" spans="1:3" x14ac:dyDescent="0.35">
      <c r="A220" t="s">
        <v>10945</v>
      </c>
      <c r="B220" t="s">
        <v>3230</v>
      </c>
      <c r="C220" t="s">
        <v>10986</v>
      </c>
    </row>
    <row r="221" spans="1:3" x14ac:dyDescent="0.35">
      <c r="A221" t="s">
        <v>10945</v>
      </c>
      <c r="B221" t="s">
        <v>8061</v>
      </c>
      <c r="C221" t="s">
        <v>11060</v>
      </c>
    </row>
    <row r="222" spans="1:3" x14ac:dyDescent="0.35">
      <c r="A222" t="s">
        <v>10945</v>
      </c>
      <c r="B222" t="s">
        <v>6963</v>
      </c>
      <c r="C222" t="s">
        <v>11032</v>
      </c>
    </row>
    <row r="223" spans="1:3" x14ac:dyDescent="0.35">
      <c r="A223" t="s">
        <v>10945</v>
      </c>
      <c r="B223" t="s">
        <v>10375</v>
      </c>
      <c r="C223" t="s">
        <v>10956</v>
      </c>
    </row>
    <row r="224" spans="1:3" x14ac:dyDescent="0.35">
      <c r="A224" t="s">
        <v>10945</v>
      </c>
      <c r="B224" t="s">
        <v>8023</v>
      </c>
      <c r="C224" t="s">
        <v>11061</v>
      </c>
    </row>
    <row r="225" spans="1:3" x14ac:dyDescent="0.35">
      <c r="A225" t="s">
        <v>10945</v>
      </c>
      <c r="B225" t="s">
        <v>10195</v>
      </c>
      <c r="C225" t="s">
        <v>10965</v>
      </c>
    </row>
    <row r="226" spans="1:3" x14ac:dyDescent="0.35">
      <c r="A226" t="s">
        <v>10945</v>
      </c>
      <c r="B226" t="s">
        <v>7665</v>
      </c>
      <c r="C226" t="s">
        <v>10988</v>
      </c>
    </row>
    <row r="227" spans="1:3" x14ac:dyDescent="0.35">
      <c r="A227" t="s">
        <v>10945</v>
      </c>
      <c r="B227" t="s">
        <v>4837</v>
      </c>
      <c r="C227" t="s">
        <v>11031</v>
      </c>
    </row>
    <row r="228" spans="1:3" x14ac:dyDescent="0.35">
      <c r="A228" t="s">
        <v>10945</v>
      </c>
      <c r="B228" t="s">
        <v>4921</v>
      </c>
      <c r="C228" t="s">
        <v>10976</v>
      </c>
    </row>
    <row r="229" spans="1:3" x14ac:dyDescent="0.35">
      <c r="A229" t="s">
        <v>10945</v>
      </c>
      <c r="B229" t="s">
        <v>3938</v>
      </c>
      <c r="C229" t="s">
        <v>10948</v>
      </c>
    </row>
    <row r="230" spans="1:3" x14ac:dyDescent="0.35">
      <c r="A230" t="s">
        <v>10945</v>
      </c>
      <c r="B230" t="s">
        <v>6163</v>
      </c>
      <c r="C230" t="s">
        <v>11032</v>
      </c>
    </row>
    <row r="231" spans="1:3" x14ac:dyDescent="0.35">
      <c r="A231" t="s">
        <v>10945</v>
      </c>
      <c r="B231" t="s">
        <v>10038</v>
      </c>
      <c r="C231" t="s">
        <v>10964</v>
      </c>
    </row>
    <row r="232" spans="1:3" x14ac:dyDescent="0.35">
      <c r="A232" t="s">
        <v>10945</v>
      </c>
      <c r="B232" t="s">
        <v>10742</v>
      </c>
      <c r="C232" t="s">
        <v>10986</v>
      </c>
    </row>
    <row r="233" spans="1:3" x14ac:dyDescent="0.35">
      <c r="A233" t="s">
        <v>10945</v>
      </c>
      <c r="B233" t="s">
        <v>5631</v>
      </c>
      <c r="C233" t="s">
        <v>10986</v>
      </c>
    </row>
    <row r="234" spans="1:3" x14ac:dyDescent="0.35">
      <c r="A234" t="s">
        <v>10945</v>
      </c>
      <c r="B234" t="s">
        <v>7722</v>
      </c>
      <c r="C234" t="s">
        <v>11043</v>
      </c>
    </row>
    <row r="235" spans="1:3" x14ac:dyDescent="0.35">
      <c r="A235" t="s">
        <v>10945</v>
      </c>
      <c r="B235" t="s">
        <v>6684</v>
      </c>
      <c r="C235" t="s">
        <v>11046</v>
      </c>
    </row>
    <row r="236" spans="1:3" x14ac:dyDescent="0.35">
      <c r="A236" t="s">
        <v>10945</v>
      </c>
      <c r="B236" t="s">
        <v>9391</v>
      </c>
      <c r="C236" t="s">
        <v>11036</v>
      </c>
    </row>
    <row r="237" spans="1:3" x14ac:dyDescent="0.35">
      <c r="A237" t="s">
        <v>10945</v>
      </c>
      <c r="B237" t="s">
        <v>6897</v>
      </c>
      <c r="C237" t="s">
        <v>11030</v>
      </c>
    </row>
    <row r="238" spans="1:3" x14ac:dyDescent="0.35">
      <c r="A238" t="s">
        <v>10945</v>
      </c>
      <c r="B238" t="s">
        <v>4396</v>
      </c>
      <c r="C238" t="s">
        <v>11062</v>
      </c>
    </row>
    <row r="239" spans="1:3" x14ac:dyDescent="0.35">
      <c r="A239" t="s">
        <v>10945</v>
      </c>
      <c r="B239" t="s">
        <v>9011</v>
      </c>
      <c r="C239" t="s">
        <v>11063</v>
      </c>
    </row>
    <row r="240" spans="1:3" x14ac:dyDescent="0.35">
      <c r="A240" t="s">
        <v>10945</v>
      </c>
      <c r="B240" t="s">
        <v>1556</v>
      </c>
      <c r="C240" t="s">
        <v>10976</v>
      </c>
    </row>
    <row r="241" spans="1:3" x14ac:dyDescent="0.35">
      <c r="A241" t="s">
        <v>10945</v>
      </c>
      <c r="B241" t="s">
        <v>8998</v>
      </c>
      <c r="C241" t="s">
        <v>11064</v>
      </c>
    </row>
    <row r="242" spans="1:3" x14ac:dyDescent="0.35">
      <c r="A242" t="s">
        <v>10945</v>
      </c>
      <c r="B242" t="s">
        <v>4813</v>
      </c>
      <c r="C242" t="s">
        <v>10973</v>
      </c>
    </row>
    <row r="243" spans="1:3" x14ac:dyDescent="0.35">
      <c r="A243" t="s">
        <v>10945</v>
      </c>
      <c r="B243" t="s">
        <v>10136</v>
      </c>
      <c r="C243" t="s">
        <v>11018</v>
      </c>
    </row>
    <row r="244" spans="1:3" x14ac:dyDescent="0.35">
      <c r="A244" t="s">
        <v>10945</v>
      </c>
      <c r="B244" t="s">
        <v>10167</v>
      </c>
      <c r="C244" t="s">
        <v>11065</v>
      </c>
    </row>
    <row r="245" spans="1:3" x14ac:dyDescent="0.35">
      <c r="A245" t="s">
        <v>10945</v>
      </c>
      <c r="B245" t="s">
        <v>3881</v>
      </c>
      <c r="C245" t="s">
        <v>11001</v>
      </c>
    </row>
    <row r="246" spans="1:3" x14ac:dyDescent="0.35">
      <c r="A246" t="s">
        <v>10945</v>
      </c>
      <c r="B246" t="s">
        <v>10437</v>
      </c>
      <c r="C246" t="s">
        <v>11065</v>
      </c>
    </row>
    <row r="247" spans="1:3" x14ac:dyDescent="0.35">
      <c r="A247" t="s">
        <v>10945</v>
      </c>
      <c r="B247" t="s">
        <v>847</v>
      </c>
      <c r="C247" t="s">
        <v>11016</v>
      </c>
    </row>
    <row r="248" spans="1:3" x14ac:dyDescent="0.35">
      <c r="A248" t="s">
        <v>10945</v>
      </c>
      <c r="B248" t="s">
        <v>2108</v>
      </c>
      <c r="C248" t="s">
        <v>11066</v>
      </c>
    </row>
    <row r="249" spans="1:3" x14ac:dyDescent="0.35">
      <c r="A249" t="s">
        <v>10945</v>
      </c>
      <c r="B249" t="s">
        <v>8475</v>
      </c>
      <c r="C249" t="s">
        <v>11067</v>
      </c>
    </row>
    <row r="250" spans="1:3" x14ac:dyDescent="0.35">
      <c r="A250" t="s">
        <v>10945</v>
      </c>
      <c r="B250" t="s">
        <v>10836</v>
      </c>
      <c r="C250" t="s">
        <v>11032</v>
      </c>
    </row>
    <row r="251" spans="1:3" x14ac:dyDescent="0.35">
      <c r="A251" t="s">
        <v>10945</v>
      </c>
      <c r="B251" t="s">
        <v>10920</v>
      </c>
      <c r="C251" t="s">
        <v>11030</v>
      </c>
    </row>
    <row r="252" spans="1:3" x14ac:dyDescent="0.35">
      <c r="A252" t="s">
        <v>10945</v>
      </c>
      <c r="B252" t="s">
        <v>10938</v>
      </c>
      <c r="C252" t="s">
        <v>11020</v>
      </c>
    </row>
    <row r="253" spans="1:3" x14ac:dyDescent="0.35">
      <c r="A253" t="s">
        <v>10945</v>
      </c>
      <c r="B253" t="s">
        <v>8608</v>
      </c>
      <c r="C253" t="s">
        <v>10962</v>
      </c>
    </row>
    <row r="254" spans="1:3" x14ac:dyDescent="0.35">
      <c r="A254" t="s">
        <v>10945</v>
      </c>
      <c r="B254" t="s">
        <v>7557</v>
      </c>
      <c r="C254" t="s">
        <v>10985</v>
      </c>
    </row>
    <row r="255" spans="1:3" x14ac:dyDescent="0.35">
      <c r="A255" t="s">
        <v>10945</v>
      </c>
      <c r="B255" t="s">
        <v>8443</v>
      </c>
      <c r="C255" t="s">
        <v>11004</v>
      </c>
    </row>
    <row r="256" spans="1:3" x14ac:dyDescent="0.35">
      <c r="A256" t="s">
        <v>10945</v>
      </c>
      <c r="B256" t="s">
        <v>8415</v>
      </c>
      <c r="C256" t="s">
        <v>10964</v>
      </c>
    </row>
    <row r="257" spans="1:3" x14ac:dyDescent="0.35">
      <c r="A257" t="s">
        <v>10945</v>
      </c>
      <c r="B257" t="s">
        <v>7256</v>
      </c>
      <c r="C257" t="s">
        <v>10956</v>
      </c>
    </row>
    <row r="258" spans="1:3" x14ac:dyDescent="0.35">
      <c r="A258" t="s">
        <v>10945</v>
      </c>
      <c r="B258" t="s">
        <v>3637</v>
      </c>
      <c r="C258" t="s">
        <v>11015</v>
      </c>
    </row>
    <row r="259" spans="1:3" x14ac:dyDescent="0.35">
      <c r="A259" t="s">
        <v>10945</v>
      </c>
      <c r="B259" t="s">
        <v>9868</v>
      </c>
      <c r="C259" t="s">
        <v>10983</v>
      </c>
    </row>
    <row r="260" spans="1:3" x14ac:dyDescent="0.35">
      <c r="A260" t="s">
        <v>10945</v>
      </c>
      <c r="B260" t="s">
        <v>5020</v>
      </c>
      <c r="C260" t="s">
        <v>10960</v>
      </c>
    </row>
    <row r="261" spans="1:3" x14ac:dyDescent="0.35">
      <c r="A261" t="s">
        <v>10945</v>
      </c>
      <c r="B261" t="s">
        <v>4404</v>
      </c>
      <c r="C261" t="s">
        <v>11039</v>
      </c>
    </row>
    <row r="262" spans="1:3" x14ac:dyDescent="0.35">
      <c r="A262" t="s">
        <v>10945</v>
      </c>
      <c r="B262" t="s">
        <v>3474</v>
      </c>
      <c r="C262" t="s">
        <v>11013</v>
      </c>
    </row>
    <row r="263" spans="1:3" x14ac:dyDescent="0.35">
      <c r="A263" t="s">
        <v>10945</v>
      </c>
      <c r="B263" t="s">
        <v>7745</v>
      </c>
      <c r="C263" t="s">
        <v>10962</v>
      </c>
    </row>
    <row r="264" spans="1:3" x14ac:dyDescent="0.35">
      <c r="A264" t="s">
        <v>10945</v>
      </c>
      <c r="B264" t="s">
        <v>8851</v>
      </c>
      <c r="C264" t="s">
        <v>11062</v>
      </c>
    </row>
    <row r="265" spans="1:3" x14ac:dyDescent="0.35">
      <c r="A265" t="s">
        <v>10945</v>
      </c>
      <c r="B265" t="s">
        <v>7306</v>
      </c>
      <c r="C265" t="s">
        <v>10989</v>
      </c>
    </row>
    <row r="266" spans="1:3" x14ac:dyDescent="0.35">
      <c r="A266" t="s">
        <v>10945</v>
      </c>
      <c r="B266" t="s">
        <v>9361</v>
      </c>
      <c r="C266" t="s">
        <v>10994</v>
      </c>
    </row>
    <row r="267" spans="1:3" x14ac:dyDescent="0.35">
      <c r="A267" t="s">
        <v>10945</v>
      </c>
      <c r="B267" t="s">
        <v>8002</v>
      </c>
      <c r="C267" t="s">
        <v>10963</v>
      </c>
    </row>
    <row r="268" spans="1:3" x14ac:dyDescent="0.35">
      <c r="A268" t="s">
        <v>10945</v>
      </c>
      <c r="B268" t="s">
        <v>8896</v>
      </c>
      <c r="C268" t="s">
        <v>11031</v>
      </c>
    </row>
    <row r="269" spans="1:3" x14ac:dyDescent="0.35">
      <c r="A269" t="s">
        <v>10945</v>
      </c>
      <c r="B269" t="s">
        <v>10650</v>
      </c>
      <c r="C269" t="s">
        <v>11024</v>
      </c>
    </row>
    <row r="270" spans="1:3" x14ac:dyDescent="0.35">
      <c r="A270" t="s">
        <v>10945</v>
      </c>
      <c r="B270" t="s">
        <v>8501</v>
      </c>
      <c r="C270" t="s">
        <v>10978</v>
      </c>
    </row>
    <row r="271" spans="1:3" x14ac:dyDescent="0.35">
      <c r="A271" t="s">
        <v>10945</v>
      </c>
      <c r="B271" t="s">
        <v>9661</v>
      </c>
      <c r="C271" t="s">
        <v>11039</v>
      </c>
    </row>
    <row r="272" spans="1:3" x14ac:dyDescent="0.35">
      <c r="A272" t="s">
        <v>10945</v>
      </c>
      <c r="B272" t="s">
        <v>6516</v>
      </c>
      <c r="C272" t="s">
        <v>10994</v>
      </c>
    </row>
    <row r="273" spans="1:3" x14ac:dyDescent="0.35">
      <c r="A273" t="s">
        <v>10945</v>
      </c>
      <c r="B273" t="s">
        <v>1668</v>
      </c>
      <c r="C273" t="s">
        <v>11053</v>
      </c>
    </row>
    <row r="274" spans="1:3" x14ac:dyDescent="0.35">
      <c r="A274" t="s">
        <v>10945</v>
      </c>
      <c r="B274" t="s">
        <v>9358</v>
      </c>
      <c r="C274" t="s">
        <v>10966</v>
      </c>
    </row>
    <row r="275" spans="1:3" x14ac:dyDescent="0.35">
      <c r="A275" t="s">
        <v>10945</v>
      </c>
      <c r="B275" t="s">
        <v>9013</v>
      </c>
      <c r="C275" t="s">
        <v>10989</v>
      </c>
    </row>
    <row r="276" spans="1:3" x14ac:dyDescent="0.35">
      <c r="A276" t="s">
        <v>10945</v>
      </c>
      <c r="B276" t="s">
        <v>10921</v>
      </c>
      <c r="C276" t="s">
        <v>11002</v>
      </c>
    </row>
    <row r="277" spans="1:3" x14ac:dyDescent="0.35">
      <c r="A277" t="s">
        <v>10945</v>
      </c>
      <c r="B277" t="s">
        <v>8340</v>
      </c>
      <c r="C277" t="s">
        <v>11016</v>
      </c>
    </row>
    <row r="278" spans="1:3" x14ac:dyDescent="0.35">
      <c r="A278" t="s">
        <v>10945</v>
      </c>
      <c r="B278" t="s">
        <v>6060</v>
      </c>
      <c r="C278" t="s">
        <v>11067</v>
      </c>
    </row>
    <row r="279" spans="1:3" x14ac:dyDescent="0.35">
      <c r="A279" t="s">
        <v>10945</v>
      </c>
      <c r="B279" t="s">
        <v>6497</v>
      </c>
      <c r="C279" t="s">
        <v>10951</v>
      </c>
    </row>
    <row r="280" spans="1:3" x14ac:dyDescent="0.35">
      <c r="A280" t="s">
        <v>10945</v>
      </c>
      <c r="B280" t="s">
        <v>3647</v>
      </c>
      <c r="C280" t="s">
        <v>11045</v>
      </c>
    </row>
    <row r="281" spans="1:3" x14ac:dyDescent="0.35">
      <c r="A281" t="s">
        <v>10945</v>
      </c>
      <c r="B281" t="s">
        <v>7475</v>
      </c>
      <c r="C281" t="s">
        <v>10988</v>
      </c>
    </row>
    <row r="282" spans="1:3" x14ac:dyDescent="0.35">
      <c r="A282" t="s">
        <v>10945</v>
      </c>
      <c r="B282" t="s">
        <v>3258</v>
      </c>
      <c r="C282" t="s">
        <v>10996</v>
      </c>
    </row>
    <row r="283" spans="1:3" x14ac:dyDescent="0.35">
      <c r="A283" t="s">
        <v>10945</v>
      </c>
      <c r="B283" t="s">
        <v>4602</v>
      </c>
      <c r="C283" t="s">
        <v>11045</v>
      </c>
    </row>
    <row r="284" spans="1:3" x14ac:dyDescent="0.35">
      <c r="A284" t="s">
        <v>10945</v>
      </c>
      <c r="B284" t="s">
        <v>10337</v>
      </c>
      <c r="C284" t="s">
        <v>11026</v>
      </c>
    </row>
    <row r="285" spans="1:3" x14ac:dyDescent="0.35">
      <c r="A285" t="s">
        <v>10945</v>
      </c>
      <c r="B285" t="s">
        <v>8206</v>
      </c>
      <c r="C285" t="s">
        <v>10955</v>
      </c>
    </row>
    <row r="286" spans="1:3" x14ac:dyDescent="0.35">
      <c r="A286" t="s">
        <v>10945</v>
      </c>
      <c r="B286" t="s">
        <v>9304</v>
      </c>
      <c r="C286" t="s">
        <v>10946</v>
      </c>
    </row>
    <row r="287" spans="1:3" x14ac:dyDescent="0.35">
      <c r="A287" t="s">
        <v>10945</v>
      </c>
      <c r="B287" t="s">
        <v>9347</v>
      </c>
      <c r="C287" t="s">
        <v>10996</v>
      </c>
    </row>
    <row r="288" spans="1:3" x14ac:dyDescent="0.35">
      <c r="A288" t="s">
        <v>10945</v>
      </c>
      <c r="B288" t="s">
        <v>9483</v>
      </c>
      <c r="C288" t="s">
        <v>11068</v>
      </c>
    </row>
    <row r="289" spans="1:3" x14ac:dyDescent="0.35">
      <c r="A289" t="s">
        <v>10945</v>
      </c>
      <c r="B289" t="s">
        <v>4969</v>
      </c>
      <c r="C289" t="s">
        <v>11069</v>
      </c>
    </row>
    <row r="290" spans="1:3" x14ac:dyDescent="0.35">
      <c r="A290" t="s">
        <v>10945</v>
      </c>
      <c r="B290" t="s">
        <v>10345</v>
      </c>
      <c r="C290" t="s">
        <v>11070</v>
      </c>
    </row>
    <row r="291" spans="1:3" x14ac:dyDescent="0.35">
      <c r="A291" t="s">
        <v>10945</v>
      </c>
      <c r="B291" t="s">
        <v>7974</v>
      </c>
      <c r="C291" t="s">
        <v>11061</v>
      </c>
    </row>
    <row r="292" spans="1:3" x14ac:dyDescent="0.35">
      <c r="A292" t="s">
        <v>10945</v>
      </c>
      <c r="B292" t="s">
        <v>10262</v>
      </c>
      <c r="C292" t="s">
        <v>11071</v>
      </c>
    </row>
    <row r="293" spans="1:3" x14ac:dyDescent="0.35">
      <c r="A293" t="s">
        <v>10945</v>
      </c>
      <c r="B293" t="s">
        <v>2507</v>
      </c>
      <c r="C293" t="s">
        <v>11070</v>
      </c>
    </row>
    <row r="294" spans="1:3" x14ac:dyDescent="0.35">
      <c r="A294" t="s">
        <v>10945</v>
      </c>
      <c r="B294" t="s">
        <v>10689</v>
      </c>
      <c r="C294" t="s">
        <v>11020</v>
      </c>
    </row>
    <row r="295" spans="1:3" x14ac:dyDescent="0.35">
      <c r="A295" t="s">
        <v>10945</v>
      </c>
      <c r="B295" t="s">
        <v>2978</v>
      </c>
      <c r="C295" t="s">
        <v>10996</v>
      </c>
    </row>
    <row r="296" spans="1:3" x14ac:dyDescent="0.35">
      <c r="A296" t="s">
        <v>10945</v>
      </c>
      <c r="B296" t="s">
        <v>1462</v>
      </c>
      <c r="C296" t="s">
        <v>11025</v>
      </c>
    </row>
    <row r="297" spans="1:3" x14ac:dyDescent="0.35">
      <c r="A297" t="s">
        <v>10945</v>
      </c>
      <c r="B297" t="s">
        <v>9625</v>
      </c>
      <c r="C297" t="s">
        <v>11043</v>
      </c>
    </row>
  </sheetData>
  <dataValidations count="2">
    <dataValidation type="list" allowBlank="1" showInputMessage="1" showErrorMessage="1" sqref="I1:I1048576" xr:uid="{630EC359-8886-42D7-8F8E-06291055EDC0}">
      <formula1>$L$2:$L$3</formula1>
    </dataValidation>
    <dataValidation type="decimal" operator="greaterThanOrEqual" allowBlank="1" showInputMessage="1" showErrorMessage="1" errorTitle="not a vaild input" error="please enter your age above 18." promptTitle="input age" prompt="enter your age in number" sqref="H1:H1048576" xr:uid="{9E3A33AB-92E5-4C7F-AE20-E67AC61C1CA9}">
      <formula1>18</formula1>
    </dataValidation>
  </dataValidations>
  <pageMargins left="0.75" right="0.75" top="1" bottom="1" header="0.5" footer="0.5"/>
  <pageSetup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0938E-E615-4BC1-ABAF-58DC014A07DB}">
  <dimension ref="A1:E13"/>
  <sheetViews>
    <sheetView topLeftCell="A10" zoomScale="107" zoomScaleNormal="180" workbookViewId="0">
      <selection activeCell="B25" sqref="B25"/>
    </sheetView>
  </sheetViews>
  <sheetFormatPr defaultColWidth="11" defaultRowHeight="15.5" x14ac:dyDescent="0.35"/>
  <cols>
    <col min="1" max="1" width="18.75" customWidth="1"/>
  </cols>
  <sheetData>
    <row r="1" spans="1:5" x14ac:dyDescent="0.35">
      <c r="A1" t="s">
        <v>11072</v>
      </c>
      <c r="B1" t="s">
        <v>12</v>
      </c>
      <c r="C1" t="s">
        <v>11073</v>
      </c>
    </row>
    <row r="2" spans="1:5" x14ac:dyDescent="0.35">
      <c r="A2" t="s">
        <v>7167</v>
      </c>
      <c r="B2" t="s">
        <v>104</v>
      </c>
      <c r="C2">
        <f>SUMIF(Orders!M:M,People!B4,Orders!R:R)</f>
        <v>678781.2399999979</v>
      </c>
    </row>
    <row r="3" spans="1:5" x14ac:dyDescent="0.35">
      <c r="A3" t="s">
        <v>2667</v>
      </c>
      <c r="B3" t="s">
        <v>147</v>
      </c>
      <c r="C3">
        <f>SUMIF(Orders!M:M,People!B3,Orders!R:R)</f>
        <v>678781.2399999979</v>
      </c>
    </row>
    <row r="4" spans="1:5" x14ac:dyDescent="0.35">
      <c r="A4" t="s">
        <v>5360</v>
      </c>
      <c r="B4" t="s">
        <v>147</v>
      </c>
      <c r="C4">
        <v>4345</v>
      </c>
    </row>
    <row r="5" spans="1:5" x14ac:dyDescent="0.35">
      <c r="A5" t="s">
        <v>779</v>
      </c>
      <c r="B5" t="s">
        <v>29</v>
      </c>
      <c r="C5">
        <f>SUMIF(Orders!M:M,People!B5,Orders!R:R)</f>
        <v>391721.90500000032</v>
      </c>
    </row>
    <row r="6" spans="1:5" x14ac:dyDescent="0.35">
      <c r="B6" t="s">
        <v>43</v>
      </c>
      <c r="C6">
        <f>SUMIF(Orders!M:M,People!B2,Orders!R:R)</f>
        <v>501239.89080000052</v>
      </c>
    </row>
    <row r="10" spans="1:5" x14ac:dyDescent="0.35">
      <c r="B10" t="s">
        <v>11098</v>
      </c>
      <c r="C10" t="s">
        <v>11099</v>
      </c>
      <c r="D10" t="s">
        <v>11100</v>
      </c>
      <c r="E10" t="s">
        <v>11101</v>
      </c>
    </row>
    <row r="11" spans="1:5" x14ac:dyDescent="0.35">
      <c r="A11" t="s">
        <v>11102</v>
      </c>
      <c r="B11">
        <v>233</v>
      </c>
      <c r="C11">
        <v>232</v>
      </c>
      <c r="D11">
        <v>200</v>
      </c>
      <c r="E11">
        <v>100</v>
      </c>
    </row>
    <row r="12" spans="1:5" x14ac:dyDescent="0.35">
      <c r="B12">
        <v>233</v>
      </c>
      <c r="C12">
        <v>232</v>
      </c>
      <c r="D12">
        <v>200</v>
      </c>
      <c r="E12">
        <v>500</v>
      </c>
    </row>
    <row r="13" spans="1:5" x14ac:dyDescent="0.35">
      <c r="B13">
        <v>233</v>
      </c>
      <c r="C13">
        <v>232</v>
      </c>
      <c r="D13">
        <v>300</v>
      </c>
      <c r="E13">
        <v>400</v>
      </c>
    </row>
  </sheetData>
  <pageMargins left="0.75" right="0.75" top="1" bottom="1" header="0.5" footer="0.5"/>
  <pageSetup orientation="portrait"/>
  <headerFooter alignWithMargins="0"/>
  <extLst>
    <ext xmlns:x14="http://schemas.microsoft.com/office/spreadsheetml/2009/9/main" uri="{05C60535-1F16-4fd2-B633-F4F36F0B64E0}">
      <x14:sparklineGroups xmlns:xm="http://schemas.microsoft.com/office/excel/2006/main">
        <x14:sparklineGroup type="stacked" displayEmptyCellsAs="gap" high="1" low="1" negative="1" xr2:uid="{06837375-164A-4131-A70C-9CCD9DD11128}">
          <x14:colorSeries rgb="FF376092"/>
          <x14:colorNegative rgb="FFD00000"/>
          <x14:colorAxis rgb="FF000000"/>
          <x14:colorMarkers rgb="FFD00000"/>
          <x14:colorFirst rgb="FFD00000"/>
          <x14:colorLast rgb="FFD00000"/>
          <x14:colorHigh theme="9"/>
          <x14:colorLow rgb="FFD00000"/>
          <x14:sparklines>
            <x14:sparkline>
              <xm:f>People!B11:E11</xm:f>
              <xm:sqref>H11</xm:sqref>
            </x14:sparkline>
            <x14:sparkline>
              <xm:f>People!B12:E12</xm:f>
              <xm:sqref>H12</xm:sqref>
            </x14:sparkline>
            <x14:sparkline>
              <xm:f>People!B13:E13</xm:f>
              <xm:sqref>H13</xm:sqref>
            </x14:sparkline>
            <x14:sparkline>
              <xm:f>People!B14:E14</xm:f>
              <xm:sqref>H14</xm:sqref>
            </x14:sparkline>
          </x14:sparklines>
        </x14:sparklineGroup>
        <x14:sparklineGroup type="stacked" displayEmptyCellsAs="gap" negative="1" xr2:uid="{3412C214-E3FC-4ECB-B34C-8AFF8B547E3E}">
          <x14:colorSeries rgb="FF376092"/>
          <x14:colorNegative rgb="FFD00000"/>
          <x14:colorAxis rgb="FF000000"/>
          <x14:colorMarkers rgb="FFD00000"/>
          <x14:colorFirst rgb="FFD00000"/>
          <x14:colorLast rgb="FFD00000"/>
          <x14:colorHigh rgb="FFD00000"/>
          <x14:colorLow rgb="FFD00000"/>
          <x14:sparklines>
            <x14:sparkline>
              <xm:f>People!H11</xm:f>
              <xm:sqref>I7</xm:sqref>
            </x14:sparkline>
          </x14:sparklines>
        </x14:sparklineGroup>
        <x14:sparklineGroup type="column" displayEmptyCellsAs="gap" high="1" low="1" xr2:uid="{A1B01510-A39F-4D18-A014-F35A61385CDC}">
          <x14:colorSeries rgb="FF376092"/>
          <x14:colorNegative rgb="FFD00000"/>
          <x14:colorAxis rgb="FF000000"/>
          <x14:colorMarkers rgb="FFD00000"/>
          <x14:colorFirst rgb="FFD00000"/>
          <x14:colorLast rgb="FFD00000"/>
          <x14:colorHigh theme="9"/>
          <x14:colorLow rgb="FFD00000"/>
          <x14:sparklines>
            <x14:sparkline>
              <xm:f>People!B11:E11</xm:f>
              <xm:sqref>G11</xm:sqref>
            </x14:sparkline>
            <x14:sparkline>
              <xm:f>People!B12:E12</xm:f>
              <xm:sqref>G12</xm:sqref>
            </x14:sparkline>
            <x14:sparkline>
              <xm:f>People!B13:E13</xm:f>
              <xm:sqref>G13</xm:sqref>
            </x14:sparkline>
          </x14:sparklines>
        </x14:sparklineGroup>
        <x14:sparklineGroup displayEmptyCellsAs="gap" high="1" low="1" xr2:uid="{BF2DEDA0-A1D9-4E96-BF72-38D804F57819}">
          <x14:colorSeries rgb="FF376092"/>
          <x14:colorNegative rgb="FFD00000"/>
          <x14:colorAxis rgb="FF000000"/>
          <x14:colorMarkers rgb="FFD00000"/>
          <x14:colorFirst rgb="FFD00000"/>
          <x14:colorLast rgb="FFD00000"/>
          <x14:colorHigh theme="9"/>
          <x14:colorLow rgb="FFD00000"/>
          <x14:sparklines>
            <x14:sparkline>
              <xm:f>People!B11:E11</xm:f>
              <xm:sqref>F11</xm:sqref>
            </x14:sparkline>
            <x14:sparkline>
              <xm:f>People!B12:E12</xm:f>
              <xm:sqref>F12</xm:sqref>
            </x14:sparkline>
            <x14:sparkline>
              <xm:f>People!B13:E13</xm:f>
              <xm:sqref>F13</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E5B70-82B7-4F13-8EEC-B8D2153768EA}">
  <dimension ref="A1:C10"/>
  <sheetViews>
    <sheetView workbookViewId="0">
      <selection activeCell="A6" sqref="A6"/>
    </sheetView>
  </sheetViews>
  <sheetFormatPr defaultRowHeight="15.5" x14ac:dyDescent="0.35"/>
  <cols>
    <col min="1" max="1" width="41.6640625" customWidth="1"/>
    <col min="2" max="2" width="66.6640625" customWidth="1"/>
    <col min="3" max="3" width="25" customWidth="1"/>
  </cols>
  <sheetData>
    <row r="1" spans="1:3" x14ac:dyDescent="0.35">
      <c r="A1" s="17" t="s">
        <v>11106</v>
      </c>
      <c r="B1" s="17"/>
      <c r="C1" s="17"/>
    </row>
    <row r="2" spans="1:3" x14ac:dyDescent="0.35">
      <c r="A2" s="18" t="s">
        <v>11107</v>
      </c>
      <c r="B2" s="18" t="s">
        <v>11108</v>
      </c>
      <c r="C2" s="18" t="s">
        <v>11109</v>
      </c>
    </row>
    <row r="3" spans="1:3" x14ac:dyDescent="0.35">
      <c r="A3" t="s">
        <v>11110</v>
      </c>
      <c r="B3" t="s">
        <v>11111</v>
      </c>
      <c r="C3" s="13" t="e" cm="1">
        <f t="array" aca="1" ref="C3" ca="1">CALCULATE_AREA(5, 4)</f>
        <v>#NAME?</v>
      </c>
    </row>
    <row r="4" spans="1:3" x14ac:dyDescent="0.35">
      <c r="A4" t="s">
        <v>11112</v>
      </c>
      <c r="B4" t="s">
        <v>11113</v>
      </c>
      <c r="C4" s="13" t="e" cm="1">
        <f t="array" aca="1" ref="C4" ca="1">JOIN_STRINGS("hello", "world", " ")</f>
        <v>#NAME?</v>
      </c>
    </row>
    <row r="5" spans="1:3" x14ac:dyDescent="0.35">
      <c r="A5" t="s">
        <v>11114</v>
      </c>
      <c r="B5" t="s">
        <v>11115</v>
      </c>
      <c r="C5" s="13" t="e" cm="1">
        <f t="array" aca="1" ref="C5" ca="1">IN_RANGE(5, 0, 10)</f>
        <v>#NAME?</v>
      </c>
    </row>
    <row r="6" spans="1:3" x14ac:dyDescent="0.35">
      <c r="A6" t="s">
        <v>11116</v>
      </c>
      <c r="B6" t="s">
        <v>11117</v>
      </c>
      <c r="C6" s="13" t="e" cm="1">
        <f t="array" aca="1" ref="C6" ca="1">TO_POWER(2, 3, 0)</f>
        <v>#NAME?</v>
      </c>
    </row>
    <row r="7" spans="1:3" x14ac:dyDescent="0.35">
      <c r="A7" t="s">
        <v>11118</v>
      </c>
      <c r="B7" t="s">
        <v>11119</v>
      </c>
      <c r="C7" s="13" t="e" cm="1">
        <f t="array" aca="1" ref="C7" ca="1">USFEDERAL_BUSINESS_DAYS(43831, 43861)</f>
        <v>#NAME?</v>
      </c>
    </row>
    <row r="8" spans="1:3" x14ac:dyDescent="0.35">
      <c r="A8" t="s">
        <v>11120</v>
      </c>
      <c r="B8" t="s">
        <v>11121</v>
      </c>
      <c r="C8" s="13" t="e" cm="1">
        <f t="array" aca="1" ref="C8" ca="1">BUSINESS_DAYS(43831, 43861)</f>
        <v>#NAME?</v>
      </c>
    </row>
    <row r="9" spans="1:3" x14ac:dyDescent="0.35">
      <c r="A9" t="s">
        <v>11122</v>
      </c>
      <c r="B9" t="s">
        <v>11123</v>
      </c>
      <c r="C9" s="13" t="e" cm="1">
        <f t="array" aca="1" ref="C9" ca="1">OPTIMIZE_PRICE({10,15,20}, {100,150,200}, {500,750,1000})</f>
        <v>#NAME?</v>
      </c>
    </row>
    <row r="10" spans="1:3" x14ac:dyDescent="0.35">
      <c r="A10" t="s">
        <v>11124</v>
      </c>
      <c r="B10" t="s">
        <v>11125</v>
      </c>
      <c r="C10" s="13" t="e" cm="1">
        <f t="array" aca="1" ref="C10" ca="1">WEB_PAGE_MD("https://www.ycombinator.com/companies/airbnb")</f>
        <v>#NAME?</v>
      </c>
    </row>
  </sheetData>
  <mergeCells count="1">
    <mergeCell ref="A1:C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C2397-0E5E-4CAC-BC2F-610C13C3CE62}">
  <dimension ref="A1:A5"/>
  <sheetViews>
    <sheetView workbookViewId="0">
      <selection activeCell="A5" sqref="A5"/>
    </sheetView>
  </sheetViews>
  <sheetFormatPr defaultRowHeight="15.5" x14ac:dyDescent="0.35"/>
  <cols>
    <col min="1" max="1" width="50" customWidth="1"/>
  </cols>
  <sheetData>
    <row r="1" spans="1:1" ht="31" x14ac:dyDescent="0.35">
      <c r="A1" s="19" t="s">
        <v>11126</v>
      </c>
    </row>
    <row r="3" spans="1:1" x14ac:dyDescent="0.35">
      <c r="A3" t="e" cm="1">
        <f t="array" aca="1" ref="A3" ca="1">CALCULATE_AREA(5, 4)</f>
        <v>#NAME?</v>
      </c>
    </row>
    <row r="5" spans="1:1" x14ac:dyDescent="0.35">
      <c r="A5" t="e" cm="1">
        <f t="array" aca="1" ref="A5" ca="1">LAMBDA(inches, _xldudf_BOARDFLARE_EXEC("workbook-settings:inches_to_mm", inches))</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Sheet4</vt:lpstr>
      <vt:lpstr>Sheet1</vt:lpstr>
      <vt:lpstr>Sheet2</vt:lpstr>
      <vt:lpstr>Sheet3</vt:lpstr>
      <vt:lpstr>Sheet5</vt:lpstr>
      <vt:lpstr>Sheet7</vt:lpstr>
      <vt:lpstr>Sheet8</vt:lpstr>
      <vt:lpstr>Sheet9</vt:lpstr>
      <vt:lpstr>Orders</vt:lpstr>
      <vt:lpstr>Sheet6</vt:lpstr>
      <vt:lpstr>Returns</vt:lpstr>
      <vt:lpstr>People</vt:lpstr>
      <vt:lpstr>ExampleFunctions</vt:lpstr>
      <vt:lpstr>CALCULATE_AREA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 sha</cp:lastModifiedBy>
  <dcterms:created xsi:type="dcterms:W3CDTF">2025-02-24T05:11:23Z</dcterms:created>
  <dcterms:modified xsi:type="dcterms:W3CDTF">2025-03-03T06:49:48Z</dcterms:modified>
</cp:coreProperties>
</file>